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000 [หน่วยวิศวกรรม]\59-10 ตรวจรับแบบ (บ.อศณ สภาปนิก จำกัด )บ้านประหยัดพลังงาน\Final สรุปรวมราคากลาง Update ราคากลางใหม่ (รอบ 2 -18 พค 61)\"/>
    </mc:Choice>
  </mc:AlternateContent>
  <bookViews>
    <workbookView xWindow="30" yWindow="210" windowWidth="8535" windowHeight="9555" tabRatio="926" activeTab="10"/>
  </bookViews>
  <sheets>
    <sheet name="Cover" sheetId="96" r:id="rId1"/>
    <sheet name="ปร.6" sheetId="49" r:id="rId2"/>
    <sheet name="ปร.5(ก)" sheetId="50" r:id="rId3"/>
    <sheet name="กA" sheetId="51" r:id="rId4"/>
    <sheet name="กB" sheetId="97" r:id="rId5"/>
    <sheet name="กC" sheetId="66" r:id="rId6"/>
    <sheet name="กD" sheetId="71" r:id="rId7"/>
    <sheet name="กE" sheetId="76" r:id="rId8"/>
    <sheet name="กL" sheetId="91" r:id="rId9"/>
    <sheet name="ปร.5(ข)" sheetId="98" r:id="rId10"/>
    <sheet name="ขL" sheetId="92" r:id="rId11"/>
  </sheets>
  <externalReferences>
    <externalReference r:id="rId12"/>
    <externalReference r:id="rId13"/>
  </externalReferences>
  <definedNames>
    <definedName name="_1Excel_BuiltIn_Print_Area_1_1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ExD1002">[1]Form1!$A$78</definedName>
    <definedName name="_ExD1003">[1]Form1!$A$79</definedName>
    <definedName name="_ExD1202">[1]Form1!$A$80</definedName>
    <definedName name="_ExD1203">[1]Form1!$A$81</definedName>
    <definedName name="_ExD1502">[1]Form1!$A$82</definedName>
    <definedName name="_ExD1503">[1]Form1!$A$83</definedName>
    <definedName name="_ExD302">[1]Form1!$A$68</definedName>
    <definedName name="_ExD303">[1]Form1!$A$69</definedName>
    <definedName name="_ExD402">[1]Form1!$A$70</definedName>
    <definedName name="_ExD403">[1]Form1!$A$71</definedName>
    <definedName name="_ExD502">[1]Form1!$A$72</definedName>
    <definedName name="_ExD503">[1]Form1!$A$73</definedName>
    <definedName name="_ExD602">[1]Form1!$A$74</definedName>
    <definedName name="_ExD603">[1]Form1!$A$75</definedName>
    <definedName name="_ExD802">[1]Form1!$A$76</definedName>
    <definedName name="_ExD803">[1]Form1!$A$77</definedName>
    <definedName name="a">#REF!</definedName>
    <definedName name="B\CUM1KM">[1]Form1!$CR$226</definedName>
    <definedName name="B\CUM200KM">[1]Form1!$CT$226</definedName>
    <definedName name="B\TON1KM">[1]Form1!$CR$225</definedName>
    <definedName name="BlockType">[1]Form1!$A$122</definedName>
    <definedName name="bot_slab_thk">#REF!</definedName>
    <definedName name="BoxSideTwo1">[1]Form1!$L$195</definedName>
    <definedName name="BoxSideTwo2">[1]Form1!$L$196</definedName>
    <definedName name="BoxSideTwo3">[1]Form1!$L$197</definedName>
    <definedName name="BoxSideTwo4">[1]Form1!$L$198</definedName>
    <definedName name="BuiltIn_AutoFilter___1">#REF!</definedName>
    <definedName name="BusStopIndex">[1]Form1!$V$186</definedName>
    <definedName name="C_">#N/A</definedName>
    <definedName name="Cat_C" localSheetId="3">#REF!</definedName>
    <definedName name="Cat_C" localSheetId="4">#REF!</definedName>
    <definedName name="Cat_C" localSheetId="5">#REF!</definedName>
    <definedName name="Cat_C" localSheetId="6">#REF!</definedName>
    <definedName name="Cat_C" localSheetId="7">#REF!</definedName>
    <definedName name="Cat_C" localSheetId="8">#REF!</definedName>
    <definedName name="Cat_C" localSheetId="10">#REF!</definedName>
    <definedName name="Cat_C" localSheetId="2">#REF!</definedName>
    <definedName name="Cat_C" localSheetId="9">#REF!</definedName>
    <definedName name="Cat_C" localSheetId="1">#REF!</definedName>
    <definedName name="Cat_C">#REF!</definedName>
    <definedName name="Cat_D" localSheetId="3">#REF!</definedName>
    <definedName name="Cat_D" localSheetId="4">#REF!</definedName>
    <definedName name="Cat_D" localSheetId="5">#REF!</definedName>
    <definedName name="Cat_D" localSheetId="6">#REF!</definedName>
    <definedName name="Cat_D" localSheetId="7">#REF!</definedName>
    <definedName name="Cat_D" localSheetId="8">#REF!</definedName>
    <definedName name="Cat_D" localSheetId="10">#REF!</definedName>
    <definedName name="Cat_D" localSheetId="2">#REF!</definedName>
    <definedName name="Cat_D" localSheetId="9">#REF!</definedName>
    <definedName name="Cat_D" localSheetId="1">#REF!</definedName>
    <definedName name="Cat_D">#REF!</definedName>
    <definedName name="Cat_D1" localSheetId="9">#REF!</definedName>
    <definedName name="Cat_D1">#REF!</definedName>
    <definedName name="Cat_DD" localSheetId="3">#REF!</definedName>
    <definedName name="Cat_DD" localSheetId="4">#REF!</definedName>
    <definedName name="Cat_DD" localSheetId="5">#REF!</definedName>
    <definedName name="Cat_DD" localSheetId="6">#REF!</definedName>
    <definedName name="Cat_DD" localSheetId="7">#REF!</definedName>
    <definedName name="Cat_DD" localSheetId="8">#REF!</definedName>
    <definedName name="Cat_DD" localSheetId="10">#REF!</definedName>
    <definedName name="Cat_DD" localSheetId="2">#REF!</definedName>
    <definedName name="Cat_DD" localSheetId="9">#REF!</definedName>
    <definedName name="Cat_DD" localSheetId="1">#REF!</definedName>
    <definedName name="Cat_DD">#REF!</definedName>
    <definedName name="Cat_E" localSheetId="3">#REF!</definedName>
    <definedName name="Cat_E" localSheetId="4">#REF!</definedName>
    <definedName name="Cat_E" localSheetId="5">#REF!</definedName>
    <definedName name="Cat_E" localSheetId="6">#REF!</definedName>
    <definedName name="Cat_E" localSheetId="7">#REF!</definedName>
    <definedName name="Cat_E" localSheetId="8">#REF!</definedName>
    <definedName name="Cat_E" localSheetId="10">#REF!</definedName>
    <definedName name="Cat_E" localSheetId="2">#REF!</definedName>
    <definedName name="Cat_E" localSheetId="9">#REF!</definedName>
    <definedName name="Cat_E" localSheetId="1">#REF!</definedName>
    <definedName name="Cat_E">#REF!</definedName>
    <definedName name="Cat_F" localSheetId="3">#REF!</definedName>
    <definedName name="Cat_F" localSheetId="4">#REF!</definedName>
    <definedName name="Cat_F" localSheetId="5">#REF!</definedName>
    <definedName name="Cat_F" localSheetId="6">#REF!</definedName>
    <definedName name="Cat_F" localSheetId="7">#REF!</definedName>
    <definedName name="Cat_F" localSheetId="8">#REF!</definedName>
    <definedName name="Cat_F" localSheetId="10">#REF!</definedName>
    <definedName name="Cat_F" localSheetId="2">#REF!</definedName>
    <definedName name="Cat_F" localSheetId="9">#REF!</definedName>
    <definedName name="Cat_F" localSheetId="1">#REF!</definedName>
    <definedName name="Cat_F">#REF!</definedName>
    <definedName name="Cat_G" localSheetId="3">#REF!</definedName>
    <definedName name="Cat_G" localSheetId="4">#REF!</definedName>
    <definedName name="Cat_G" localSheetId="5">#REF!</definedName>
    <definedName name="Cat_G" localSheetId="6">#REF!</definedName>
    <definedName name="Cat_G" localSheetId="7">#REF!</definedName>
    <definedName name="Cat_G" localSheetId="8">#REF!</definedName>
    <definedName name="Cat_G" localSheetId="10">#REF!</definedName>
    <definedName name="Cat_G" localSheetId="2">#REF!</definedName>
    <definedName name="Cat_G" localSheetId="9">#REF!</definedName>
    <definedName name="Cat_G" localSheetId="1">#REF!</definedName>
    <definedName name="Cat_G">#REF!</definedName>
    <definedName name="Cat_H" localSheetId="3">#REF!</definedName>
    <definedName name="Cat_H" localSheetId="4">#REF!</definedName>
    <definedName name="Cat_H" localSheetId="5">#REF!</definedName>
    <definedName name="Cat_H" localSheetId="6">#REF!</definedName>
    <definedName name="Cat_H" localSheetId="7">#REF!</definedName>
    <definedName name="Cat_H" localSheetId="8">#REF!</definedName>
    <definedName name="Cat_H" localSheetId="10">#REF!</definedName>
    <definedName name="Cat_H" localSheetId="2">#REF!</definedName>
    <definedName name="Cat_H" localSheetId="9">#REF!</definedName>
    <definedName name="Cat_H" localSheetId="1">#REF!</definedName>
    <definedName name="Cat_H">#REF!</definedName>
    <definedName name="Cat_Z" localSheetId="3">#REF!</definedName>
    <definedName name="Cat_Z" localSheetId="4">#REF!</definedName>
    <definedName name="Cat_Z" localSheetId="5">#REF!</definedName>
    <definedName name="Cat_Z" localSheetId="6">#REF!</definedName>
    <definedName name="Cat_Z" localSheetId="7">#REF!</definedName>
    <definedName name="Cat_Z" localSheetId="8">#REF!</definedName>
    <definedName name="Cat_Z" localSheetId="10">#REF!</definedName>
    <definedName name="Cat_Z" localSheetId="2">#REF!</definedName>
    <definedName name="Cat_Z" localSheetId="9">#REF!</definedName>
    <definedName name="Cat_Z" localSheetId="1">#REF!</definedName>
    <definedName name="Cat_Z">#REF!</definedName>
    <definedName name="CellDepth1">[1]Form1!$ED$223</definedName>
    <definedName name="CellDepth2">[1]Form1!$ED$233</definedName>
    <definedName name="CellDepth3">[1]Form1!$ED$242</definedName>
    <definedName name="CellDepth4">[1]Form1!$ED$251</definedName>
    <definedName name="CellNum1">[1]Form1!$EE$223</definedName>
    <definedName name="CellNum2">[1]Form1!$EE$233</definedName>
    <definedName name="CellNum3">[1]Form1!$EE$242</definedName>
    <definedName name="CellNum4">[1]Form1!$EE$251</definedName>
    <definedName name="CellWidth1">[1]Form1!$EC$223</definedName>
    <definedName name="CellWidth2">[1]Form1!$EC$233</definedName>
    <definedName name="CellWidth3">[1]Form1!$EC$242</definedName>
    <definedName name="CellWidth4">[1]Form1!$EC$251</definedName>
    <definedName name="ColumnIndexNo">[1]Form1!$CM$225</definedName>
    <definedName name="ConcBoxEnd1">[1]Form1!$EC$224</definedName>
    <definedName name="ConcBoxEnd2">[1]Form1!$EC$234</definedName>
    <definedName name="ConcBoxEnd3">[1]Form1!$EC$243</definedName>
    <definedName name="ConcBoxEnd4">[1]Form1!$EC$252</definedName>
    <definedName name="ConcCoverBox">[1]Form1!$DW$223</definedName>
    <definedName name="ConcreteBox1">[1]Form1!$EB$224</definedName>
    <definedName name="ConcreteBox2">[1]Form1!$EB$234</definedName>
    <definedName name="ConcreteBox3">[1]Form1!$EB$243</definedName>
    <definedName name="ConcreteBox4">[1]Form1!$EB$252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ulv_wall_thk">#REF!</definedName>
    <definedName name="culv_width">#REF!</definedName>
    <definedName name="culvert_depth">#REF!</definedName>
    <definedName name="culvert_length">#REF!</definedName>
    <definedName name="culvert_span">#REF!</definedName>
    <definedName name="CurrentOil">[1]กรอกราคาวัสดุที่แหล่ง!$H$5</definedName>
    <definedName name="D">#N/A</definedName>
    <definedName name="DB_28">'[1]ได้ราคาคอนกรีต-เหล็กเสริม'!#REF!</definedName>
    <definedName name="DimenBox1">[1]Form1!$EB$223</definedName>
    <definedName name="DimenBox2">[1]Form1!$EB$233</definedName>
    <definedName name="DimenBox3">[1]Form1!$EB$242</definedName>
    <definedName name="DimenBox4">[1]Form1!$EB$251</definedName>
    <definedName name="e">#REF!</definedName>
    <definedName name="Earth_Fill_Sidewalk">[1]Form2!$A$161</definedName>
    <definedName name="eec">#REF!</definedName>
    <definedName name="Exten1">[1]Form1!$A$198</definedName>
    <definedName name="Exten2">[1]Form1!$A$199</definedName>
    <definedName name="Exten3">[1]Form1!$A$200</definedName>
    <definedName name="Exten4">[1]Form1!$A$201</definedName>
    <definedName name="f">#REF!</definedName>
    <definedName name="factor_table">#REF!</definedName>
    <definedName name="FactorConcBox1">[1]Form1!$ED$224</definedName>
    <definedName name="FactorConcBox2">[1]Form1!$ED$234</definedName>
    <definedName name="FactorConcBox3">[1]Form1!$ED$243</definedName>
    <definedName name="FactorConcBox4">[1]Form1!$ED$252</definedName>
    <definedName name="fill_height">#REF!</definedName>
    <definedName name="FirstLineDocA">[1]Form3!$B$9</definedName>
    <definedName name="FloorTHK1">[1]Form1!$EF$223</definedName>
    <definedName name="FloorTHK2">[1]Form1!$EF$233</definedName>
    <definedName name="FloorTHK3">[1]Form1!$EF$242</definedName>
    <definedName name="FloorTHK4">[1]Form1!$EF$251</definedName>
    <definedName name="FormWKBox1">[1]Form1!$EB$226</definedName>
    <definedName name="FormWKBox2">[1]Form1!$EB$236</definedName>
    <definedName name="FormWKBox3">[1]Form1!$EB$245</definedName>
    <definedName name="FormWKBox4">[1]Form1!$EB$254</definedName>
    <definedName name="FormWKBoxEnd1">[1]Form1!$EC$226</definedName>
    <definedName name="FormWKBoxEnd2">[1]Form1!$EC$236</definedName>
    <definedName name="FormWKBoxEnd3">[1]Form1!$EC$245</definedName>
    <definedName name="FormWKBoxEnd4">[1]Form1!$EC$254</definedName>
    <definedName name="GravelList">[1]Form1!$L$38</definedName>
    <definedName name="GravelPrice">'[1]ได้ราคาคอนกรีต-เหล็กเสริม'!$V$14</definedName>
    <definedName name="HasPiles100">[1]Form1!$B$115</definedName>
    <definedName name="HasPiles200">[1]Form1!$B$117</definedName>
    <definedName name="HasPiles300">[1]Form1!$B$119</definedName>
    <definedName name="ie">#REF!</definedName>
    <definedName name="index_number">#REF!</definedName>
    <definedName name="l">#REF!</definedName>
    <definedName name="LimeList">[1]Form1!$L$35</definedName>
    <definedName name="LimePrice">'[1]ได้ราคาคอนกรีต-เหล็กเสริม'!$T$14</definedName>
    <definedName name="LLOOO">#REF!</definedName>
    <definedName name="MarkingType">[1]Form1!$A$190</definedName>
    <definedName name="MixType">[1]Form1!$A$46</definedName>
    <definedName name="no_cell">#REF!</definedName>
    <definedName name="no_head">#REF!</definedName>
    <definedName name="no_wall">#REF!</definedName>
    <definedName name="NoPiles100">[1]Form1!$B$114</definedName>
    <definedName name="nuy">#REF!</definedName>
    <definedName name="OILprice">[1]Form1!$DO$7</definedName>
    <definedName name="PercentA" localSheetId="3">#REF!</definedName>
    <definedName name="PercentA" localSheetId="4">#REF!</definedName>
    <definedName name="PercentA" localSheetId="5">#REF!</definedName>
    <definedName name="PercentA" localSheetId="6">#REF!</definedName>
    <definedName name="PercentA" localSheetId="7">#REF!</definedName>
    <definedName name="PercentA" localSheetId="8">#REF!</definedName>
    <definedName name="PercentA" localSheetId="10">#REF!</definedName>
    <definedName name="PercentA" localSheetId="2">#REF!</definedName>
    <definedName name="PercentA" localSheetId="9">#REF!</definedName>
    <definedName name="PercentA" localSheetId="1">#REF!</definedName>
    <definedName name="PercentA">#REF!</definedName>
    <definedName name="PMAorAC01">[1]Form1!$A$48</definedName>
    <definedName name="PMAorAC02">[1]Form1!$A$49</definedName>
    <definedName name="_xlnm.Print_Area" localSheetId="0">Cover!$A$1:$F$28</definedName>
    <definedName name="_xlnm.Print_Area" localSheetId="3">กA!$A$1:$J$512</definedName>
    <definedName name="_xlnm.Print_Area" localSheetId="4">กB!$A$1:$J$620</definedName>
    <definedName name="_xlnm.Print_Area" localSheetId="5">กC!$A$1:$J$530</definedName>
    <definedName name="_xlnm.Print_Area" localSheetId="6">กD!$A$1:$J$512</definedName>
    <definedName name="_xlnm.Print_Area" localSheetId="7">กE!$A$1:$J$584</definedName>
    <definedName name="_xlnm.Print_Area" localSheetId="8">กL!$A$1:$J$332</definedName>
    <definedName name="_xlnm.Print_Area" localSheetId="10">ขL!$A$1:$J$98</definedName>
    <definedName name="_xlnm.Print_Area" localSheetId="2">'ปร.5(ก)'!$A$1:$I$42</definedName>
    <definedName name="_xlnm.Print_Area" localSheetId="9">'ปร.5(ข)'!$A$1:$I$42</definedName>
    <definedName name="_xlnm.Print_Area" localSheetId="1">ปร.6!$A$1:$J$35</definedName>
    <definedName name="_xlnm.Print_Area">#REF!</definedName>
    <definedName name="PRINT_AREA_MI">#REF!</definedName>
    <definedName name="_xlnm.Print_Titles" localSheetId="3">กA!$1:$8</definedName>
    <definedName name="_xlnm.Print_Titles" localSheetId="4">กB!$1:$8</definedName>
    <definedName name="_xlnm.Print_Titles" localSheetId="5">กC!$1:$8</definedName>
    <definedName name="_xlnm.Print_Titles" localSheetId="6">กD!$1:$8</definedName>
    <definedName name="_xlnm.Print_Titles" localSheetId="7">กE!$1:$8</definedName>
    <definedName name="_xlnm.Print_Titles" localSheetId="8">กL!$1:$8</definedName>
    <definedName name="_xlnm.Print_Titles" localSheetId="10">ขL!$1:$8</definedName>
    <definedName name="RainCondition">[1]Form1!$P$3</definedName>
    <definedName name="RainIndex">[1]Form1!$DU$5</definedName>
    <definedName name="RumbleStrip">[1]Form2!$A$3128</definedName>
    <definedName name="s">#REF!</definedName>
    <definedName name="SandConcDist">[1]กรอกราคาวัสดุที่แหล่ง!$P$18</definedName>
    <definedName name="sec">#REF!</definedName>
    <definedName name="skew">#REF!</definedName>
    <definedName name="SoftMatType">[1]Form1!$P$21</definedName>
    <definedName name="SteelBox1">[1]Form1!$EB$225</definedName>
    <definedName name="SteelBox2">[1]Form1!$EB$235</definedName>
    <definedName name="SteelBox3">[1]Form1!$EB$244</definedName>
    <definedName name="SteelBox4">[1]Form1!$EB$253</definedName>
    <definedName name="SteelBoxEnd1">[1]Form1!$EC$225</definedName>
    <definedName name="SteelBoxEnd2">[1]Form1!$EC$235</definedName>
    <definedName name="SteelBoxEnd3">[1]Form1!$EC$244</definedName>
    <definedName name="SteelBoxEnd4">[1]Form1!$EC$253</definedName>
    <definedName name="Table_6wheels_B\CUM">[1]Form1!$BH$633:$CK$832</definedName>
    <definedName name="Table_6wheels_B\TON">[1]Form1!$AD$633:$BG$832</definedName>
    <definedName name="table_bar_hook">#REF!</definedName>
    <definedName name="Table_Factor">[1]Form3!$W$224:$X$260</definedName>
    <definedName name="Table_FactorB">[1]Form3!$Y$224:$Z$265</definedName>
    <definedName name="table_multiple">#REF!</definedName>
    <definedName name="table_single">#REF!</definedName>
    <definedName name="Table_Trailer_B\CUM">[1]Form1!$BH$428:$CK$627</definedName>
    <definedName name="Table_Trailer_B\TON">[1]Form1!$AD$428:$BG$627</definedName>
    <definedName name="Table_Truck_B\CUM">[1]Form1!$BH$225:$CK$424</definedName>
    <definedName name="Table_Truck_B\TON">[1]Form1!$AD$225:$BG$424</definedName>
    <definedName name="TableBusStop">[1]Form1!$V$187:$W$192</definedName>
    <definedName name="TableClearing">[1]Form1!$AE$9:$CJ$11</definedName>
    <definedName name="TableEarthExCost">[1]Form1!$DR$16:$DR$21</definedName>
    <definedName name="TablePrecision">[1]Form3!$Y$5:$Y$7</definedName>
    <definedName name="TableRainfallindex">[1]Form1!$DU$6:$DV$31</definedName>
    <definedName name="TableSignOfCM">[1]Form1!$AB$193:$AM$206</definedName>
    <definedName name="TB\TON1KM">[1]Form1!$CR$229</definedName>
    <definedName name="top_slab_thk">#REF!</definedName>
    <definedName name="TrafficF">[1]Form3!$A$219</definedName>
    <definedName name="TrafficFactor">[1]Form3!$AB$271</definedName>
    <definedName name="TrafficTYPE">[1]Form1!$A$178</definedName>
    <definedName name="Trailer_B\TON">[1]Form1!$BL$212</definedName>
    <definedName name="TransMethodCement">[1]Form1!$P$77</definedName>
    <definedName name="TransMethodCementBulk">[1]Form1!$P$27</definedName>
    <definedName name="TransMethodSteel">[1]Form1!$O$81</definedName>
    <definedName name="TransportMethodAC">[1]Form1!$O$12</definedName>
    <definedName name="TransportMethodGrass">[1]Form1!$O$75</definedName>
    <definedName name="Truck_B\TON">[1]Form1!$BL$210</definedName>
    <definedName name="TypeOfWork">[1]Form1!$A$5</definedName>
    <definedName name="WallTHK1">[1]Form1!$EG$223</definedName>
    <definedName name="WallTHK2">[1]Form1!$EG$233</definedName>
    <definedName name="WallTHK3">[1]Form1!$EG$242</definedName>
    <definedName name="WallTHK4">[1]Form1!$EG$251</definedName>
    <definedName name="WGThick">[1]Form1!$M$161</definedName>
    <definedName name="ZincQ">[1]Form1!$N$161</definedName>
    <definedName name="กกกกก">#REF!</definedName>
    <definedName name="ค่าขนส่งL100x100x6">[1]กรอกราคาวัสดุที่แหล่ง!$S$63</definedName>
    <definedName name="ค่าขนส่งL50x50x4">[1]กรอกราคาวัสดุที่แหล่ง!$S$61</definedName>
    <definedName name="ค่าขนส่งL50x50x6">[1]กรอกราคาวัสดุที่แหล่ง!$S$62</definedName>
    <definedName name="ค่าขนส่งSteelSleeve1\8">[1]กรอกราคาวัสดุที่แหล่ง!$S$71</definedName>
    <definedName name="ค่าขนส่งเหล็กแผ่น1\8x10">[1]กรอกราคาวัสดุที่แหล่ง!$S$70</definedName>
    <definedName name="ค่าขนส่งเหล็กแผ่น12x10">[1]กรอกราคาวัสดุที่แหล่ง!$S$67</definedName>
    <definedName name="ค่าขนส่งเหล็กแผ่น12x7.5">[1]กรอกราคาวัสดุที่แหล่ง!$S$64</definedName>
    <definedName name="ค่าขนส่งเหล็กแผ่น9x10">[1]กรอกราคาวัสดุที่แหล่ง!$S$66</definedName>
    <definedName name="ค่าขนส่งเหล็กแผ่น9x7.5">[1]กรอกราคาวัสดุที่แหล่ง!$S$65</definedName>
    <definedName name="ค่าแรงคนงาน">[1]ได้งานตีเส้น!$H$48</definedName>
    <definedName name="เครื่องกระเทาะ">[1]ได้งานตีเส้น!$H$40</definedName>
    <definedName name="งานทั่วไป">#REF!</definedName>
    <definedName name="งานบัวเชิงผนัง">#REF!</definedName>
    <definedName name="งานประตูหน้าต่าง">#REF!</definedName>
    <definedName name="งานผนัง">#REF!</definedName>
    <definedName name="งานฝ้าเพดาน">#REF!</definedName>
    <definedName name="งานพื้น">#REF!</definedName>
    <definedName name="งานสุขภัณฑ์">#REF!</definedName>
    <definedName name="งานหลังคา">#REF!</definedName>
    <definedName name="จัดสร้าง">#REF!</definedName>
    <definedName name="ใช่">#REF!</definedName>
    <definedName name="ด27">[2]LpC!#REF!</definedName>
    <definedName name="ดด">#REF!</definedName>
    <definedName name="ติดตั้งป้ายจราจร">[1]ได้งานตีเส้น!$H$46</definedName>
    <definedName name="รถตีเส้น">[1]ได้งานตีเส้น!$H$28</definedName>
    <definedName name="รถบริการ">[1]ได้งานตีเส้น!$H$34</definedName>
    <definedName name="วววววววว">#REF!</definedName>
    <definedName name="ววววววววว">#REF!</definedName>
    <definedName name="ศาลปกครอง">#REF!</definedName>
    <definedName name="หัวกระเทาะ">[1]ได้งานตีเส้น!$H$44</definedName>
  </definedNames>
  <calcPr calcId="152511"/>
</workbook>
</file>

<file path=xl/calcChain.xml><?xml version="1.0" encoding="utf-8"?>
<calcChain xmlns="http://schemas.openxmlformats.org/spreadsheetml/2006/main">
  <c r="B11" i="92" l="1"/>
  <c r="B62" i="92"/>
  <c r="B44" i="92"/>
  <c r="B28" i="92"/>
  <c r="A28" i="92"/>
  <c r="D2" i="92"/>
  <c r="A3" i="92"/>
  <c r="A4" i="92"/>
  <c r="A6" i="92"/>
  <c r="E6" i="92"/>
  <c r="B12" i="92"/>
  <c r="B64" i="92"/>
  <c r="B80" i="92"/>
  <c r="B98" i="92"/>
  <c r="B3" i="98"/>
  <c r="B6" i="98"/>
  <c r="C10" i="98"/>
  <c r="D34" i="98"/>
  <c r="E34" i="98"/>
  <c r="D35" i="98"/>
  <c r="D2" i="91"/>
  <c r="A3" i="91"/>
  <c r="A4" i="91"/>
  <c r="A6" i="91"/>
  <c r="E6" i="91"/>
  <c r="B11" i="91"/>
  <c r="B12" i="91"/>
  <c r="B13" i="91"/>
  <c r="B14" i="91"/>
  <c r="B15" i="91"/>
  <c r="A28" i="91"/>
  <c r="B28" i="91"/>
  <c r="A29" i="91"/>
  <c r="B29" i="91"/>
  <c r="B44" i="91"/>
  <c r="B62" i="91"/>
  <c r="B80" i="91"/>
  <c r="A82" i="91"/>
  <c r="B82" i="91"/>
  <c r="A83" i="91"/>
  <c r="B83" i="91"/>
  <c r="A84" i="91"/>
  <c r="B84" i="91"/>
  <c r="B98" i="91"/>
  <c r="B116" i="91"/>
  <c r="B134" i="91"/>
  <c r="B152" i="91"/>
  <c r="A154" i="91"/>
  <c r="B154" i="91"/>
  <c r="A155" i="91"/>
  <c r="B155" i="91"/>
  <c r="B170" i="91"/>
  <c r="B188" i="91"/>
  <c r="B206" i="91"/>
  <c r="A208" i="91"/>
  <c r="B208" i="91"/>
  <c r="A209" i="91"/>
  <c r="B209" i="91"/>
  <c r="B224" i="91"/>
  <c r="B242" i="91"/>
  <c r="B260" i="91"/>
  <c r="A262" i="91"/>
  <c r="B262" i="91"/>
  <c r="A263" i="91"/>
  <c r="B263" i="91"/>
  <c r="A264" i="91"/>
  <c r="B264" i="91"/>
  <c r="B278" i="91"/>
  <c r="B296" i="91"/>
  <c r="B314" i="91"/>
  <c r="B332" i="91"/>
  <c r="D2" i="76"/>
  <c r="A3" i="76"/>
  <c r="A4" i="76"/>
  <c r="A6" i="76"/>
  <c r="E6" i="76"/>
  <c r="B11" i="76"/>
  <c r="B12" i="76"/>
  <c r="B13" i="76"/>
  <c r="B14" i="76"/>
  <c r="A28" i="76"/>
  <c r="B28" i="76"/>
  <c r="A29" i="76"/>
  <c r="B29" i="76"/>
  <c r="A30" i="76"/>
  <c r="B30" i="76"/>
  <c r="A31" i="76"/>
  <c r="B31" i="76"/>
  <c r="A32" i="76"/>
  <c r="B32" i="76"/>
  <c r="A33" i="76"/>
  <c r="B33" i="76"/>
  <c r="B44" i="76"/>
  <c r="B62" i="76"/>
  <c r="B80" i="76"/>
  <c r="B98" i="76"/>
  <c r="B116" i="76"/>
  <c r="B134" i="76"/>
  <c r="B152" i="76"/>
  <c r="A154" i="76"/>
  <c r="B154" i="76"/>
  <c r="A155" i="76"/>
  <c r="B155" i="76"/>
  <c r="A156" i="76"/>
  <c r="B156" i="76"/>
  <c r="A157" i="76"/>
  <c r="B157" i="76"/>
  <c r="A158" i="76"/>
  <c r="B158" i="76"/>
  <c r="A159" i="76"/>
  <c r="B159" i="76"/>
  <c r="A160" i="76"/>
  <c r="B160" i="76"/>
  <c r="A161" i="76"/>
  <c r="B161" i="76"/>
  <c r="A162" i="76"/>
  <c r="B162" i="76"/>
  <c r="A163" i="76"/>
  <c r="B163" i="76"/>
  <c r="B170" i="76"/>
  <c r="B188" i="76"/>
  <c r="B206" i="76"/>
  <c r="B224" i="76"/>
  <c r="B242" i="76"/>
  <c r="B260" i="76"/>
  <c r="B278" i="76"/>
  <c r="B296" i="76"/>
  <c r="B314" i="76"/>
  <c r="B332" i="76"/>
  <c r="B350" i="76"/>
  <c r="A352" i="76"/>
  <c r="B352" i="76"/>
  <c r="A353" i="76"/>
  <c r="B353" i="76"/>
  <c r="B368" i="76"/>
  <c r="B386" i="76"/>
  <c r="B404" i="76"/>
  <c r="A406" i="76"/>
  <c r="B406" i="76"/>
  <c r="A407" i="76"/>
  <c r="B407" i="76"/>
  <c r="A408" i="76"/>
  <c r="B408" i="76"/>
  <c r="A409" i="76"/>
  <c r="B409" i="76"/>
  <c r="A410" i="76"/>
  <c r="B410" i="76"/>
  <c r="A411" i="76"/>
  <c r="B411" i="76"/>
  <c r="A412" i="76"/>
  <c r="B412" i="76"/>
  <c r="A413" i="76"/>
  <c r="B413" i="76"/>
  <c r="A414" i="76"/>
  <c r="B414" i="76"/>
  <c r="B422" i="76"/>
  <c r="B440" i="76"/>
  <c r="B458" i="76"/>
  <c r="B476" i="76"/>
  <c r="B494" i="76"/>
  <c r="B512" i="76"/>
  <c r="B530" i="76"/>
  <c r="B548" i="76"/>
  <c r="B566" i="76"/>
  <c r="B584" i="76"/>
  <c r="D2" i="71"/>
  <c r="A3" i="71"/>
  <c r="A4" i="71"/>
  <c r="A6" i="71"/>
  <c r="E6" i="71"/>
  <c r="B11" i="71"/>
  <c r="B12" i="71"/>
  <c r="B13" i="71"/>
  <c r="B14" i="71"/>
  <c r="A28" i="71"/>
  <c r="B28" i="71"/>
  <c r="A29" i="71"/>
  <c r="B29" i="71"/>
  <c r="A30" i="71"/>
  <c r="B30" i="71"/>
  <c r="A31" i="71"/>
  <c r="B31" i="71"/>
  <c r="B44" i="71"/>
  <c r="B62" i="71"/>
  <c r="B80" i="71"/>
  <c r="B98" i="71"/>
  <c r="B116" i="71"/>
  <c r="A118" i="71"/>
  <c r="B118" i="71"/>
  <c r="A119" i="71"/>
  <c r="B119" i="71"/>
  <c r="A120" i="71"/>
  <c r="B120" i="71"/>
  <c r="A121" i="71"/>
  <c r="B121" i="71"/>
  <c r="A122" i="71"/>
  <c r="B122" i="71"/>
  <c r="A123" i="71"/>
  <c r="B123" i="71"/>
  <c r="A124" i="71"/>
  <c r="B124" i="71"/>
  <c r="A125" i="71"/>
  <c r="B125" i="71"/>
  <c r="B134" i="71"/>
  <c r="B152" i="71"/>
  <c r="B170" i="71"/>
  <c r="B188" i="71"/>
  <c r="B206" i="71"/>
  <c r="B224" i="71"/>
  <c r="B242" i="71"/>
  <c r="B260" i="71"/>
  <c r="B278" i="71"/>
  <c r="A280" i="71"/>
  <c r="B280" i="71"/>
  <c r="A281" i="71"/>
  <c r="B281" i="71"/>
  <c r="B296" i="71"/>
  <c r="B314" i="71"/>
  <c r="B332" i="71"/>
  <c r="A334" i="71"/>
  <c r="B334" i="71"/>
  <c r="A335" i="71"/>
  <c r="B335" i="71"/>
  <c r="A336" i="71"/>
  <c r="B336" i="71"/>
  <c r="A337" i="71"/>
  <c r="B337" i="71"/>
  <c r="A338" i="71"/>
  <c r="B338" i="71"/>
  <c r="A339" i="71"/>
  <c r="B339" i="71"/>
  <c r="A340" i="71"/>
  <c r="B340" i="71"/>
  <c r="A341" i="71"/>
  <c r="B341" i="71"/>
  <c r="A342" i="71"/>
  <c r="B342" i="71"/>
  <c r="B350" i="71"/>
  <c r="B368" i="71"/>
  <c r="B386" i="71"/>
  <c r="B404" i="71"/>
  <c r="B422" i="71"/>
  <c r="B440" i="71"/>
  <c r="B458" i="71"/>
  <c r="B476" i="71"/>
  <c r="B494" i="71"/>
  <c r="B512" i="71"/>
  <c r="D2" i="66"/>
  <c r="A3" i="66"/>
  <c r="A4" i="66"/>
  <c r="A6" i="66"/>
  <c r="E6" i="66"/>
  <c r="B11" i="66"/>
  <c r="B12" i="66"/>
  <c r="B13" i="66"/>
  <c r="B14" i="66"/>
  <c r="A28" i="66"/>
  <c r="B28" i="66"/>
  <c r="A29" i="66"/>
  <c r="B29" i="66"/>
  <c r="A30" i="66"/>
  <c r="B30" i="66"/>
  <c r="A31" i="66"/>
  <c r="B31" i="66"/>
  <c r="B44" i="66"/>
  <c r="B62" i="66"/>
  <c r="B80" i="66"/>
  <c r="B98" i="66"/>
  <c r="B116" i="66"/>
  <c r="A118" i="66"/>
  <c r="B118" i="66"/>
  <c r="A119" i="66"/>
  <c r="B119" i="66"/>
  <c r="A120" i="66"/>
  <c r="B120" i="66"/>
  <c r="A121" i="66"/>
  <c r="B121" i="66"/>
  <c r="A122" i="66"/>
  <c r="B122" i="66"/>
  <c r="A123" i="66"/>
  <c r="B123" i="66"/>
  <c r="A124" i="66"/>
  <c r="B124" i="66"/>
  <c r="A125" i="66"/>
  <c r="B125" i="66"/>
  <c r="B134" i="66"/>
  <c r="B152" i="66"/>
  <c r="B170" i="66"/>
  <c r="B188" i="66"/>
  <c r="B206" i="66"/>
  <c r="B224" i="66"/>
  <c r="B242" i="66"/>
  <c r="B260" i="66"/>
  <c r="B278" i="66"/>
  <c r="A280" i="66"/>
  <c r="B280" i="66"/>
  <c r="A281" i="66"/>
  <c r="B281" i="66"/>
  <c r="A282" i="66"/>
  <c r="B282" i="66"/>
  <c r="B296" i="66"/>
  <c r="B314" i="66"/>
  <c r="B332" i="66"/>
  <c r="B350" i="66"/>
  <c r="A352" i="66"/>
  <c r="B352" i="66"/>
  <c r="A353" i="66"/>
  <c r="B353" i="66"/>
  <c r="A354" i="66"/>
  <c r="B354" i="66"/>
  <c r="A355" i="66"/>
  <c r="B355" i="66"/>
  <c r="A356" i="66"/>
  <c r="B356" i="66"/>
  <c r="A357" i="66"/>
  <c r="B357" i="66"/>
  <c r="A358" i="66"/>
  <c r="B358" i="66"/>
  <c r="A359" i="66"/>
  <c r="B359" i="66"/>
  <c r="A360" i="66"/>
  <c r="B360" i="66"/>
  <c r="B368" i="66"/>
  <c r="B386" i="66"/>
  <c r="B404" i="66"/>
  <c r="B422" i="66"/>
  <c r="B440" i="66"/>
  <c r="B458" i="66"/>
  <c r="B476" i="66"/>
  <c r="B494" i="66"/>
  <c r="B512" i="66"/>
  <c r="B530" i="66"/>
  <c r="D2" i="97"/>
  <c r="A3" i="97"/>
  <c r="A4" i="97"/>
  <c r="A6" i="97"/>
  <c r="E6" i="97"/>
  <c r="B11" i="97"/>
  <c r="B12" i="97"/>
  <c r="B13" i="97"/>
  <c r="B14" i="97"/>
  <c r="A28" i="97"/>
  <c r="B28" i="97"/>
  <c r="A29" i="97"/>
  <c r="B29" i="97"/>
  <c r="A30" i="97"/>
  <c r="B30" i="97"/>
  <c r="A31" i="97"/>
  <c r="B31" i="97"/>
  <c r="A32" i="97"/>
  <c r="B32" i="97"/>
  <c r="A33" i="97"/>
  <c r="B33" i="97"/>
  <c r="B44" i="97"/>
  <c r="B62" i="97"/>
  <c r="B80" i="97"/>
  <c r="B98" i="97"/>
  <c r="B116" i="97"/>
  <c r="B134" i="97"/>
  <c r="B152" i="97"/>
  <c r="A154" i="97"/>
  <c r="B154" i="97"/>
  <c r="A155" i="97"/>
  <c r="B155" i="97"/>
  <c r="A156" i="97"/>
  <c r="B156" i="97"/>
  <c r="A157" i="97"/>
  <c r="B157" i="97"/>
  <c r="A158" i="97"/>
  <c r="B158" i="97"/>
  <c r="A159" i="97"/>
  <c r="B159" i="97"/>
  <c r="A160" i="97"/>
  <c r="B160" i="97"/>
  <c r="A161" i="97"/>
  <c r="B161" i="97"/>
  <c r="A162" i="97"/>
  <c r="B162" i="97"/>
  <c r="A163" i="97"/>
  <c r="B163" i="97"/>
  <c r="B170" i="97"/>
  <c r="B188" i="97"/>
  <c r="B206" i="97"/>
  <c r="B224" i="97"/>
  <c r="B242" i="97"/>
  <c r="B260" i="97"/>
  <c r="B278" i="97"/>
  <c r="B296" i="97"/>
  <c r="B314" i="97"/>
  <c r="B332" i="97"/>
  <c r="B350" i="97"/>
  <c r="A352" i="97"/>
  <c r="B352" i="97"/>
  <c r="A353" i="97"/>
  <c r="B353" i="97"/>
  <c r="B368" i="97"/>
  <c r="B386" i="97"/>
  <c r="B404" i="97"/>
  <c r="A406" i="97"/>
  <c r="B406" i="97"/>
  <c r="A407" i="97"/>
  <c r="B407" i="97"/>
  <c r="A408" i="97"/>
  <c r="B408" i="97"/>
  <c r="A409" i="97"/>
  <c r="B409" i="97"/>
  <c r="A410" i="97"/>
  <c r="B410" i="97"/>
  <c r="A411" i="97"/>
  <c r="B411" i="97"/>
  <c r="A412" i="97"/>
  <c r="B412" i="97"/>
  <c r="A413" i="97"/>
  <c r="B413" i="97"/>
  <c r="A414" i="97"/>
  <c r="B414" i="97"/>
  <c r="A415" i="97"/>
  <c r="B415" i="97"/>
  <c r="A416" i="97"/>
  <c r="B416" i="97"/>
  <c r="B422" i="97"/>
  <c r="B440" i="97"/>
  <c r="B458" i="97"/>
  <c r="B476" i="97"/>
  <c r="B494" i="97"/>
  <c r="B512" i="97"/>
  <c r="B530" i="97"/>
  <c r="B548" i="97"/>
  <c r="B566" i="97"/>
  <c r="B584" i="97"/>
  <c r="B602" i="97"/>
  <c r="B620" i="97"/>
  <c r="D2" i="51"/>
  <c r="A3" i="51"/>
  <c r="A4" i="51"/>
  <c r="A6" i="51"/>
  <c r="E6" i="51"/>
  <c r="B11" i="51"/>
  <c r="B12" i="51"/>
  <c r="B13" i="51"/>
  <c r="B14" i="51"/>
  <c r="A28" i="51"/>
  <c r="B28" i="51"/>
  <c r="A29" i="51"/>
  <c r="B29" i="51"/>
  <c r="A30" i="51"/>
  <c r="B30" i="51"/>
  <c r="A31" i="51"/>
  <c r="B31" i="51"/>
  <c r="B44" i="51"/>
  <c r="B62" i="51"/>
  <c r="B80" i="51"/>
  <c r="B98" i="51"/>
  <c r="B116" i="51"/>
  <c r="A118" i="51"/>
  <c r="B118" i="51"/>
  <c r="A119" i="51"/>
  <c r="B119" i="51"/>
  <c r="A120" i="51"/>
  <c r="B120" i="51"/>
  <c r="A121" i="51"/>
  <c r="B121" i="51"/>
  <c r="A122" i="51"/>
  <c r="B122" i="51"/>
  <c r="A123" i="51"/>
  <c r="B123" i="51"/>
  <c r="A124" i="51"/>
  <c r="B124" i="51"/>
  <c r="A125" i="51"/>
  <c r="B125" i="51"/>
  <c r="B134" i="51"/>
  <c r="B152" i="51"/>
  <c r="B170" i="51"/>
  <c r="B188" i="51"/>
  <c r="B206" i="51"/>
  <c r="B224" i="51"/>
  <c r="B242" i="51"/>
  <c r="B260" i="51"/>
  <c r="B278" i="51"/>
  <c r="A280" i="51"/>
  <c r="B280" i="51"/>
  <c r="A281" i="51"/>
  <c r="B281" i="51"/>
  <c r="B296" i="51"/>
  <c r="B314" i="51"/>
  <c r="B332" i="51"/>
  <c r="A334" i="51"/>
  <c r="B334" i="51"/>
  <c r="A335" i="51"/>
  <c r="B335" i="51"/>
  <c r="A336" i="51"/>
  <c r="B336" i="51"/>
  <c r="A337" i="51"/>
  <c r="B337" i="51"/>
  <c r="A338" i="51"/>
  <c r="B338" i="51"/>
  <c r="A339" i="51"/>
  <c r="B339" i="51"/>
  <c r="A340" i="51"/>
  <c r="B340" i="51"/>
  <c r="A341" i="51"/>
  <c r="B341" i="51"/>
  <c r="A342" i="51"/>
  <c r="B342" i="51"/>
  <c r="B350" i="51"/>
  <c r="B368" i="51"/>
  <c r="B386" i="51"/>
  <c r="B404" i="51"/>
  <c r="B422" i="51"/>
  <c r="B440" i="51"/>
  <c r="B458" i="51"/>
  <c r="B476" i="51"/>
  <c r="B494" i="51"/>
  <c r="B512" i="51"/>
  <c r="B3" i="50"/>
  <c r="B6" i="50"/>
  <c r="C10" i="50"/>
  <c r="D34" i="50"/>
  <c r="E34" i="50"/>
  <c r="D35" i="50"/>
  <c r="B4" i="49"/>
  <c r="B7" i="49"/>
  <c r="C11" i="49"/>
  <c r="E25" i="49"/>
  <c r="F25" i="49"/>
  <c r="E26" i="49"/>
  <c r="E27" i="50" l="1"/>
  <c r="E26" i="50"/>
  <c r="E28" i="50"/>
  <c r="E29" i="50"/>
  <c r="E25" i="50" l="1"/>
  <c r="L19" i="49" l="1"/>
</calcChain>
</file>

<file path=xl/sharedStrings.xml><?xml version="1.0" encoding="utf-8"?>
<sst xmlns="http://schemas.openxmlformats.org/spreadsheetml/2006/main" count="2742" uniqueCount="487">
  <si>
    <t>ตร.ม.</t>
  </si>
  <si>
    <t>ชุด</t>
  </si>
  <si>
    <t>รายการ</t>
  </si>
  <si>
    <t>จำนวน</t>
  </si>
  <si>
    <t>หน่วยละ</t>
  </si>
  <si>
    <t>หมายเหตุ</t>
  </si>
  <si>
    <t>ลำดับ</t>
  </si>
  <si>
    <t>หน่วย</t>
  </si>
  <si>
    <t>ค่าวัสดุ (บาท)</t>
  </si>
  <si>
    <t>ค่าแรงงาน (บาท)</t>
  </si>
  <si>
    <t>ค่าวัสดุ และแรงงาน</t>
  </si>
  <si>
    <t>ที่</t>
  </si>
  <si>
    <t>รวมค่าวัสดุ</t>
  </si>
  <si>
    <t>รวมค่าแรงงาน</t>
  </si>
  <si>
    <t>รวมเป็นเงิน (บาท)</t>
  </si>
  <si>
    <t>ม.</t>
  </si>
  <si>
    <t xml:space="preserve">หมายเหตุ </t>
  </si>
  <si>
    <t>งานฝ้าเพดาน</t>
  </si>
  <si>
    <t>งานพื้น</t>
  </si>
  <si>
    <t>งานผนัง</t>
  </si>
  <si>
    <t xml:space="preserve"> - งานฉาบผิวปูนเรียบ</t>
  </si>
  <si>
    <t xml:space="preserve"> - งานเสาเอ็นและทับหลัง ค.ส.ล.</t>
  </si>
  <si>
    <t>ตรม.</t>
  </si>
  <si>
    <t xml:space="preserve"> - งานทาสีรองพื้น </t>
  </si>
  <si>
    <t xml:space="preserve"> - งานทาสีภายนอก</t>
  </si>
  <si>
    <t xml:space="preserve"> - งานทาสีภายใน </t>
  </si>
  <si>
    <t>ส่วนที่ 1 ค่างานต้นทุน</t>
  </si>
  <si>
    <t xml:space="preserve"> - งานฉาบผิวปูนเรียบ (ฉาบโครงสร้าง)</t>
  </si>
  <si>
    <t xml:space="preserve"> - โถส้วมชักโครกชนิดนั่งราบ </t>
  </si>
  <si>
    <t xml:space="preserve"> - วาล์วสำหรับอ่างล้างหน้า 1/2" </t>
  </si>
  <si>
    <t xml:space="preserve"> - ที่ใส่กระดาษชำระ </t>
  </si>
  <si>
    <t xml:space="preserve"> - ตะแกรงระบายน้ำทิ้งชนิดดักกลิ่น </t>
  </si>
  <si>
    <t>ลบ.ม.</t>
  </si>
  <si>
    <t xml:space="preserve"> - งานทรายหยาบรองพื้น</t>
  </si>
  <si>
    <t xml:space="preserve"> - ตะปู</t>
  </si>
  <si>
    <t>กก.</t>
  </si>
  <si>
    <t xml:space="preserve"> - งานพลาสติกปูพื้น</t>
  </si>
  <si>
    <t xml:space="preserve"> - เหล็ก RB 6 mm. SR-24</t>
  </si>
  <si>
    <t xml:space="preserve"> - เหล็ก RB 9 mm. SR-24</t>
  </si>
  <si>
    <t xml:space="preserve"> - เหล็ก DB 12 mm. SD-40</t>
  </si>
  <si>
    <t xml:space="preserve"> - เหล็ก DB 16 mm. SD-40</t>
  </si>
  <si>
    <t xml:space="preserve"> - ลวดผูกเหล็ก</t>
  </si>
  <si>
    <t xml:space="preserve"> - งานทาสีฝ้าเพดาน</t>
  </si>
  <si>
    <t xml:space="preserve"> - ค่าแรงงานติดตั้งโครงเหล็กพร้อมอุปกรณ์ประกอบ</t>
  </si>
  <si>
    <t xml:space="preserve"> - งานคอนกรีตโครงสร้าง St. 210 KSC. (cylinder) </t>
  </si>
  <si>
    <t xml:space="preserve"> - งานทาสีกันสนิม</t>
  </si>
  <si>
    <t xml:space="preserve"> - งานทาสีน้ำมัน กึ่งเงา</t>
  </si>
  <si>
    <t>เหมา</t>
  </si>
  <si>
    <t xml:space="preserve"> - อุปกรณ์แขวนท่อ , ยึดรองรับท่อ  และปลอกท่อ </t>
  </si>
  <si>
    <t xml:space="preserve"> - บ่อดักกลิ่น</t>
  </si>
  <si>
    <t>บ่อ</t>
  </si>
  <si>
    <t>แผ่น</t>
  </si>
  <si>
    <t xml:space="preserve"> - ค่าแรงมุงหลังคา</t>
  </si>
  <si>
    <t xml:space="preserve"> - งานผนังกรุไม้เทียมขนาด 8" ชนิดบังใบ โครงเคร่าเหล็ก</t>
  </si>
  <si>
    <t xml:space="preserve"> - W1 หน้าต่างบานเปิดกระจกใส กรอบอลูมิเนียมสีดำ </t>
  </si>
  <si>
    <t xml:space="preserve"> - ที่วางสบู่</t>
  </si>
  <si>
    <t xml:space="preserve"> - ราวแขวนผ้าเช็ดตัว</t>
  </si>
  <si>
    <t xml:space="preserve"> - ฝักบัวสายอ่อน พร้อมวาล์วเปิดปิด</t>
  </si>
  <si>
    <t xml:space="preserve"> - อ่างล้างหน้าชนิดแขวนผนัง </t>
  </si>
  <si>
    <t xml:space="preserve"> - ก๊อกเดี่ยวอ่างล้างหน้า</t>
  </si>
  <si>
    <t xml:space="preserve"> - สายน้ำดี สีโครเมี่ยม ยาว 16" </t>
  </si>
  <si>
    <t xml:space="preserve"> - เหล็ก C - 150 x 50 x 20 x 3.2 mm. x 6.76 kg/m.</t>
  </si>
  <si>
    <t xml:space="preserve"> - งานคอนกรีตโครงสร้าง St. 210 KSC. (cylinder) ชนิดกันซึม</t>
  </si>
  <si>
    <t xml:space="preserve"> - เหล็ก WIRE MESH 4 mm. @ 0.20m.#</t>
  </si>
  <si>
    <t xml:space="preserve"> - แปเหล็กกัลวาไนซ์ สำเร็จรูป</t>
  </si>
  <si>
    <t>ท่อน</t>
  </si>
  <si>
    <t xml:space="preserve"> - ค่าแรงติดตั้ง แปเหล็กกัลวาไนซ์ สำเร็จรูป</t>
  </si>
  <si>
    <t xml:space="preserve"> - ประตูน้ำ ขนาดเส้นผ่านศูนย์กลาง 1"</t>
  </si>
  <si>
    <t>ตัว</t>
  </si>
  <si>
    <t xml:space="preserve"> - ประตูน้ำ ขนาดเส้นผ่านศูนย์กลาง 3/4"</t>
  </si>
  <si>
    <t xml:space="preserve"> - มาตรวัดน้ำประปา ขนาดเส้นผ่าศูนย์กลาง 1" </t>
  </si>
  <si>
    <t xml:space="preserve"> - ประตูกันน้ำย้อน ขนาดเส้นผ่านศูนย์กลาง 1"</t>
  </si>
  <si>
    <t>ถัง</t>
  </si>
  <si>
    <t xml:space="preserve"> - หัวรับน้ำฝน ขนาดเส้นผ่านศูนย์กลาง 4" (RD.)</t>
  </si>
  <si>
    <t xml:space="preserve"> - กระเบื้องครอบสันหลังคา</t>
  </si>
  <si>
    <t xml:space="preserve"> - กระเบื้องครอบปิดจั่ว</t>
  </si>
  <si>
    <t xml:space="preserve"> - ครอบหลังคาปูนปั้น </t>
  </si>
  <si>
    <t>กล่อง</t>
  </si>
  <si>
    <t xml:space="preserve"> - ขอยึดเชิงชายกัลวาไนซ์ (50 ตัว/กล่อง)</t>
  </si>
  <si>
    <t xml:space="preserve"> - ตะปูเกลียวยึดกระเบื้องปลายสว่าน ขนาดยาว 2" (250 ตัว/กล่อง)</t>
  </si>
  <si>
    <t xml:space="preserve"> - ชุดอุปกรณ์ติดตั้งครอบระบบแห้ง (3 ม./ชุด)</t>
  </si>
  <si>
    <t xml:space="preserve"> - เชิงชายไม้สังเคราะห์สำเร็จรูป</t>
  </si>
  <si>
    <t xml:space="preserve"> - เหล็ก C - 100 x 50 x 20 x 3.2 mm. x 5.50 kg/m.</t>
  </si>
  <si>
    <t xml:space="preserve"> - งานผนังก่อบล็อคช่องลม</t>
  </si>
  <si>
    <t xml:space="preserve"> - W3 หน้าต่างบานเปิดกระจกใส กรอบอลูมิเนียมสีดำ </t>
  </si>
  <si>
    <t xml:space="preserve"> - งานทาสีไม้เทียม</t>
  </si>
  <si>
    <t xml:space="preserve"> - งานขุดดินฐานรากและถมคืน</t>
  </si>
  <si>
    <t xml:space="preserve"> - W4 หน้าต่างบานกระจกติดตายเข้ามุม กรอบอลูมิเนียมสีดำ </t>
  </si>
  <si>
    <t xml:space="preserve"> - W5 หน้าต่างบานเลื่อนสลับกระจกใส กรอบอลูมิเนียมสีดำ </t>
  </si>
  <si>
    <t xml:space="preserve"> - W7 หน้าต่างบานกระทุ้งกระจกฝ้า กรอบอลูมิเนียมสีดำ  </t>
  </si>
  <si>
    <t xml:space="preserve"> - W6 หน้าต่างบานกระทุ้งกระจกฝ้า กรอบอลูมิเนียมสีดำ  </t>
  </si>
  <si>
    <t xml:space="preserve"> - ประตูน้ำ ขนาดเส้นผ่านศูนย์กลาง 2"</t>
  </si>
  <si>
    <t xml:space="preserve"> - งานเชื่อมต่อท่อจ่ายน้ำเดิมจากถังเก็บน้ำสูงเข้ากับท่อจ่ายน้ำใหม่</t>
  </si>
  <si>
    <t xml:space="preserve"> - งานขุดและถมร่องวางท่อ</t>
  </si>
  <si>
    <t>ต้น</t>
  </si>
  <si>
    <t>ขั้น</t>
  </si>
  <si>
    <t xml:space="preserve"> - งานทางลาดทรายล้างสีเทา</t>
  </si>
  <si>
    <t xml:space="preserve"> - งานจมูกบันได สีอลูมิเนียมด้าน</t>
  </si>
  <si>
    <t xml:space="preserve"> - งานระแนงไม้เทียมหน้าอาคาร</t>
  </si>
  <si>
    <t xml:space="preserve"> - งานระแนงไม้เทียมโถงบันได</t>
  </si>
  <si>
    <t xml:space="preserve"> - กระเบื้องครอบข้าง</t>
  </si>
  <si>
    <t xml:space="preserve"> - กระเบื้องครอบปิดชาย</t>
  </si>
  <si>
    <t xml:space="preserve"> - กระเบื้องครอบข้างผนัง</t>
  </si>
  <si>
    <t xml:space="preserve"> - D1 ประตูบานเปิดเดี่ยว HDF</t>
  </si>
  <si>
    <t xml:space="preserve"> - D2 ประตูบานเปิดเดี่ยว HDF</t>
  </si>
  <si>
    <t xml:space="preserve"> - D3 ประตูบานเปิดเดี่ยว HDF</t>
  </si>
  <si>
    <t xml:space="preserve"> - ท่อน้ำทิ้งอ่างล้างหน้าแบบ P-TRAP</t>
  </si>
  <si>
    <t xml:space="preserve"> - W2 หน้าต่างบานเกล็ดปรับมุมกระจกฝ้า กรอบอลูมิเนียมสีดำ  </t>
  </si>
  <si>
    <t xml:space="preserve"> - W3 หน้าต่างบานเลื่อนสลับ กระจกใส กรอบอลูมิเนียมสีดำ </t>
  </si>
  <si>
    <t xml:space="preserve"> - W4 หน้าต่างบานกระจกใสติดตาย กรอบอลูมิเนียมสีดำ  </t>
  </si>
  <si>
    <t xml:space="preserve"> - W5 หน้าต่างบานเลื่อนสลับ กระจกใส กรอบอลูมิเนียมสีดำ </t>
  </si>
  <si>
    <t xml:space="preserve"> - W6 หน้าต่างกระจกใสติดตาย กรอบอลูมิเนียมสีดำ </t>
  </si>
  <si>
    <t xml:space="preserve"> - W4 หน้าต่างบานกระทุ้งกระจกฝ้า กรอบอลูมิเนียมสีดำ  </t>
  </si>
  <si>
    <t xml:space="preserve"> - W5 หน้าต่างบานกระทุ้งกระจกฝ้า กรอบอลูมิเนียมสีดำ  </t>
  </si>
  <si>
    <t xml:space="preserve"> - งานย้าย/ปลูกต้นไม้เดิม</t>
  </si>
  <si>
    <t xml:space="preserve"> - งานบดอัดแน่น 85%</t>
  </si>
  <si>
    <t xml:space="preserve"> - งานผนังกรุไม้เทียมขนาด 8" ชนิดบังใบ โครงเคร่าเหล็กชุบสังกะสี</t>
  </si>
  <si>
    <t xml:space="preserve"> - ค่าแรงมุงครอบหลังคา</t>
  </si>
  <si>
    <t xml:space="preserve"> - กระจกเงาสำเร็จรูป ไม่มีกรอบ</t>
  </si>
  <si>
    <t xml:space="preserve"> - งานราวบันได/ราวระเบียงเหล็ก</t>
  </si>
  <si>
    <t xml:space="preserve"> - W4 หน้าต่างกระจกติดตายเข้ามุม กรอบอลูมิเนียมสีดำ </t>
  </si>
  <si>
    <t>แบบสรุปราคากลางงานก่อสร้าง</t>
  </si>
  <si>
    <t>หน่วย : บาท</t>
  </si>
  <si>
    <t>ค่าก่อสร้าง</t>
  </si>
  <si>
    <t xml:space="preserve">ส่วนที่ 3 ค่าใช้จ่ายพิเศษตามข้อกำหนดฯ </t>
  </si>
  <si>
    <t>สรุป</t>
  </si>
  <si>
    <t>รวมราคาค่าก่อสร้างทั้งโครงการ</t>
  </si>
  <si>
    <t>ค่างานต้นทุน</t>
  </si>
  <si>
    <t>FACTOR F</t>
  </si>
  <si>
    <t>บาท/ตารางเมตร</t>
  </si>
  <si>
    <t>1.1 หมวดงานโครงสร้างวิศวกรรม</t>
  </si>
  <si>
    <t>1.1.1</t>
  </si>
  <si>
    <t>1.1.2</t>
  </si>
  <si>
    <t>งานโครงสร้างคาน พื้น เสา ชั้นที่ 1</t>
  </si>
  <si>
    <t>1.1.3</t>
  </si>
  <si>
    <t>งานโครงสร้างคาน พื้น ชั้นหลังคา</t>
  </si>
  <si>
    <t>1.1.4</t>
  </si>
  <si>
    <t>1.2 หมวดงานสถาปัตยกรรม</t>
  </si>
  <si>
    <t>1.2.1</t>
  </si>
  <si>
    <t>งานวัสดุมุงหลังคา</t>
  </si>
  <si>
    <t>1.2.2</t>
  </si>
  <si>
    <t>1.2.3</t>
  </si>
  <si>
    <t>1.2.4</t>
  </si>
  <si>
    <t>1.2.5</t>
  </si>
  <si>
    <t>1.2.6</t>
  </si>
  <si>
    <t>1.2.7</t>
  </si>
  <si>
    <t>1.2.8</t>
  </si>
  <si>
    <t>1.3 หมวดงานระบบสุขาภิบาล</t>
  </si>
  <si>
    <t>1.3.1</t>
  </si>
  <si>
    <t>งานระบบท่อน้ำประปา</t>
  </si>
  <si>
    <t>1.3.2</t>
  </si>
  <si>
    <t>งานระบบท่อน้ำโสโครก ท่อน้ำทิ้งทั่วไป และท่ออากาศ</t>
  </si>
  <si>
    <t>1.3.3</t>
  </si>
  <si>
    <t>1.4.1</t>
  </si>
  <si>
    <t>1.4.2</t>
  </si>
  <si>
    <t>งานท่อร้อยสายไฟ</t>
  </si>
  <si>
    <t>1.4.3</t>
  </si>
  <si>
    <t>งานสายไฟ</t>
  </si>
  <si>
    <t>1.4.4</t>
  </si>
  <si>
    <t>1.4.5</t>
  </si>
  <si>
    <t>งานสวิทช์และเต้ารับ</t>
  </si>
  <si>
    <t>1.4.6</t>
  </si>
  <si>
    <t>งานโครงสร้างคาน พื้น เสา ชั้นที่ 2</t>
  </si>
  <si>
    <t>1.1.5</t>
  </si>
  <si>
    <t>1.2.9</t>
  </si>
  <si>
    <t>1.2.10</t>
  </si>
  <si>
    <t>งานระแนงบังแดด</t>
  </si>
  <si>
    <t>1.1.6</t>
  </si>
  <si>
    <t>งานโครงสร้างบันได</t>
  </si>
  <si>
    <t>งานระบบระบายน้ำ</t>
  </si>
  <si>
    <t>ส่วนที่ 2 ค่าครุภัณฑ์จัดซื้อหรือสั่งทำ</t>
  </si>
  <si>
    <t>1.2 หมวดงานโครงสร้างวิศวกรรม</t>
  </si>
  <si>
    <t>1.1 หมวดงานโยธา</t>
  </si>
  <si>
    <t>งานพื้นทางและรองพื้นทาง</t>
  </si>
  <si>
    <t>งานหม้อแปลงไฟฟ้า</t>
  </si>
  <si>
    <t xml:space="preserve"> - W4.2 หน้าต่างบานกระจกติดตายเข้ามุม กรอบอลูมิเนียมสีดำ </t>
  </si>
  <si>
    <t xml:space="preserve"> - W6 หน้าต่างบานกระจกติดตาย กรอบอลูมิเนียมสีดำ  </t>
  </si>
  <si>
    <t xml:space="preserve"> - W1 หน้าต่างบานเลื่อนสลับ กระจกใส กรอบอลูมิเนียมสีดำ </t>
  </si>
  <si>
    <t xml:space="preserve"> - W5 หน้าต่างบานเลื่อนสลับ กระจกใส กรอบอลูมิเนียมสีดำ  </t>
  </si>
  <si>
    <t xml:space="preserve"> - W7 หน้าต่างกระจกใสติดตาย ชนิดเข้ามุม กรอบอลูมิเนียมสีดำ</t>
  </si>
  <si>
    <t xml:space="preserve"> - W8 หน้าต่างบานเปิด กระจกใส กรอบอลูมิเนียมสีดำ </t>
  </si>
  <si>
    <t xml:space="preserve"> - W2 หน้าต่างบานกระจกติดตาย กรอบอลูมิเนียมสีดำ </t>
  </si>
  <si>
    <t xml:space="preserve"> - W5 หน้าต่างบานกระทุ้งกระจกฝ้า กรอบอลูมิเนียมสีดำ </t>
  </si>
  <si>
    <t xml:space="preserve"> - W3 หน้าต่างบานกดกระเด้ง ไม้อัดกรุลามิเนต</t>
  </si>
  <si>
    <t xml:space="preserve"> - W8 หน้าต่างบานกดกระเด้ง ไม้อัดกรุลามิเนต</t>
  </si>
  <si>
    <t>1.3 หมวดงานสถาปัตยกรรม</t>
  </si>
  <si>
    <t>1.4 หมวดงานระบบสุขาภิบาล</t>
  </si>
  <si>
    <t>1.5.1</t>
  </si>
  <si>
    <t>1.5.2</t>
  </si>
  <si>
    <t>1.5.3</t>
  </si>
  <si>
    <t>งานราวกันตกคอนกรีต</t>
  </si>
  <si>
    <t xml:space="preserve"> - งานถมดินอัดแน่นธรรมดา วัสดุจากงานดินตัด</t>
  </si>
  <si>
    <t xml:space="preserve"> - งานพื้นทางหินคลุก หนา 10 ซม.</t>
  </si>
  <si>
    <t xml:space="preserve"> - งานแผ่นปูทางเดินคอนกรีต ขนาด 30 x 60 ซม. </t>
  </si>
  <si>
    <t xml:space="preserve"> - พลับพลึงหนู กระถาง 4" สูง 20 ซม.</t>
  </si>
  <si>
    <t>กระถาง</t>
  </si>
  <si>
    <t xml:space="preserve"> - วัสดุปลูกดินดำ</t>
  </si>
  <si>
    <t xml:space="preserve">รายการประมาณราคาค่าก่อสร้าง </t>
  </si>
  <si>
    <t xml:space="preserve">สถานที่ก่อสร้าง </t>
  </si>
  <si>
    <t xml:space="preserve">มหาวิทยาลัยราชภัฏเชียงใหม่ </t>
  </si>
  <si>
    <t>ศูนย์แม่ริม  อ.แม่ริม จ.เชียงใหม่</t>
  </si>
  <si>
    <t>(ลงชื่อ)  ........................................</t>
  </si>
  <si>
    <t>ประเภท งานอาคาร</t>
  </si>
  <si>
    <t>เจ้าของ มหาวิทยาลัยราชภัฏเชียงใหม่</t>
  </si>
  <si>
    <t>หน่วยงานออกแบบแปลนและรายการ</t>
  </si>
  <si>
    <t xml:space="preserve">ประมาณราคาตามแบบ  ปร.5(ก), ปร.5(ข)                    </t>
  </si>
  <si>
    <t xml:space="preserve"> จำนวน   </t>
  </si>
  <si>
    <t xml:space="preserve"> แผ่น   </t>
  </si>
  <si>
    <t xml:space="preserve">แบบสรุปค่างานต้นทุนก่อสร้าง </t>
  </si>
  <si>
    <t xml:space="preserve">ประมาณราคาตามแบบ ปร. 4(ก)   จำนวน      </t>
  </si>
  <si>
    <t>เงื่อนไขการใช้ตาราง Factor F</t>
  </si>
  <si>
    <t>เงินล่วงหน้าจ่าย</t>
  </si>
  <si>
    <t>เงินประกันผลงานหัก</t>
  </si>
  <si>
    <t xml:space="preserve">ดอกเบี้ยเงินกู้   </t>
  </si>
  <si>
    <t xml:space="preserve">ค่าภาษีมูลค่าเพิ่ม   </t>
  </si>
  <si>
    <t>แบบแสดงรายการปริมาณงานและราคา</t>
  </si>
  <si>
    <t xml:space="preserve">ประมาณการเมื่อวันที่   </t>
  </si>
  <si>
    <t>งาน</t>
  </si>
  <si>
    <t>ส่วนที่ 1 ค่างานต้นทุน   (1. อาคารแบบ A)</t>
  </si>
  <si>
    <t>ส่วนที่ 1 ค่างานต้นทุน   (2. อาคารแบบ B)</t>
  </si>
  <si>
    <t>ส่วนที่ 1 ค่างานต้นทุน   (3. อาคารแบบ C)</t>
  </si>
  <si>
    <t>ส่วนที่ 1 ค่างานต้นทุน   (4. อาคารแบบ D)</t>
  </si>
  <si>
    <t>ส่วนที่ 1 ค่างานต้นทุน   (5. อาคารแบบ E)</t>
  </si>
  <si>
    <t>ตัวอักษร (บาท)</t>
  </si>
  <si>
    <t>ภาษีมูลค่า เพิ่ม</t>
  </si>
  <si>
    <t xml:space="preserve">ประมาณราคาตามแบบ ปร. 4(ข)   จำนวน      </t>
  </si>
  <si>
    <t>แบบเลขที่   ……………</t>
  </si>
  <si>
    <t>รวมราคาส่วนที่ 1 ค่างานต้นทุนเป็นจำนวนเงินทั้งสิ้น(บาท)</t>
  </si>
  <si>
    <t>รวมราคาส่วนที่ 2 ค่าครุภัณฑ์จัดซื้อหรือสั่งทำเป็นจำนวนเงินทั้งสิ้น(บาท)</t>
  </si>
  <si>
    <t xml:space="preserve"> - ถังบำบัดน้ำเสียชนิดเกรอะ-กรองไร้อากาศ ขนาด 1200 ลิตร/วัน</t>
  </si>
  <si>
    <t xml:space="preserve"> - ถังบำบัดน้ำเสียชนิดเกรอะ-กรองไร้อากาศ ขนาด 4000 ลิตร/วัน</t>
  </si>
  <si>
    <t xml:space="preserve">รวมราคาส่วนที่ 2 </t>
  </si>
  <si>
    <t xml:space="preserve">รวมราคาส่วนที่ 1 </t>
  </si>
  <si>
    <t xml:space="preserve">แบบสรุปค่าครุภัณฑ์จัดซื้อหรือสั่งทำ </t>
  </si>
  <si>
    <t xml:space="preserve"> - ตู้โหลดเซนเตอร์ 1 เฟส 12 ช่อง</t>
  </si>
  <si>
    <t>ตู้</t>
  </si>
  <si>
    <t xml:space="preserve"> - เมนเบรกเกอร์ 1 เฟส 50 A</t>
  </si>
  <si>
    <t xml:space="preserve"> - ลูกเซอร์กิต 1 P 30 A ( ชนิดกันดูด )</t>
  </si>
  <si>
    <t xml:space="preserve"> - ลูกเซอร์กิต 1 P 20 A ( ชนิดกันดูด )</t>
  </si>
  <si>
    <t xml:space="preserve"> - ลูกเซอร์กิต 1 P 20 A</t>
  </si>
  <si>
    <t xml:space="preserve"> - ลูกเซอร์กิต 1 P 16 A</t>
  </si>
  <si>
    <t xml:space="preserve"> - ท่อ U PVC .    1/2 "</t>
  </si>
  <si>
    <t>เมตร</t>
  </si>
  <si>
    <t xml:space="preserve"> -  อุปกรณ์ประกอบ</t>
  </si>
  <si>
    <t xml:space="preserve"> -  IEC 01 #  4  SQ.MM.</t>
  </si>
  <si>
    <t xml:space="preserve"> -  IEC 01 #  2.5  SQ.MM.</t>
  </si>
  <si>
    <t xml:space="preserve"> -  โคมไฟ ฟลูออเรสเซนต์ T5 LED </t>
  </si>
  <si>
    <t xml:space="preserve"> -  โคมไฟ กิ่งกันน้ำ</t>
  </si>
  <si>
    <t xml:space="preserve"> -  โคมไฟ ส่องผนัง</t>
  </si>
  <si>
    <t xml:space="preserve"> -  โคมไฟ โคมไฟระย้า</t>
  </si>
  <si>
    <t xml:space="preserve"> -  สวิตซ์ทางเดียว 1 ช่อง</t>
  </si>
  <si>
    <t xml:space="preserve"> -  สวิตซ์ทางเดียว 2 ช่อง</t>
  </si>
  <si>
    <t xml:space="preserve"> -  สวิตซ์ทางเดียว 3 ช่อง</t>
  </si>
  <si>
    <t xml:space="preserve"> -  สวิตซ์สองทาง</t>
  </si>
  <si>
    <t xml:space="preserve"> -  ปลั๊กกราว์ดคู่</t>
  </si>
  <si>
    <t xml:space="preserve"> -  ปลั๊กกราว์ดคู่ กันน้ำ</t>
  </si>
  <si>
    <t xml:space="preserve"> -  IEC 01 #  6  SQ.MM.</t>
  </si>
  <si>
    <t xml:space="preserve"> - ท่อ U PVC .    3/4 "</t>
  </si>
  <si>
    <t xml:space="preserve">  -  อุปกรณ์ประกอบ</t>
  </si>
  <si>
    <t xml:space="preserve"> -  ปลั๊ก อินเทอร์เน็ต</t>
  </si>
  <si>
    <t xml:space="preserve"> -  สาย UTP CAT 6</t>
  </si>
  <si>
    <t>1.4.7</t>
  </si>
  <si>
    <t>1.4.8</t>
  </si>
  <si>
    <t>1.4.9</t>
  </si>
  <si>
    <t>งานระบบโทรศัพท์</t>
  </si>
  <si>
    <t xml:space="preserve"> -  ตู้ TC</t>
  </si>
  <si>
    <t xml:space="preserve"> - ปลั๊ก โทรศัพท์</t>
  </si>
  <si>
    <t xml:space="preserve"> -  สาย TIEV   4C ( 0.65 mm. ) </t>
  </si>
  <si>
    <t xml:space="preserve"> - ตัวแยกสัญญาณ</t>
  </si>
  <si>
    <t xml:space="preserve"> - ปลั๊ก ทีวี</t>
  </si>
  <si>
    <t xml:space="preserve"> -  สาย RG 11 - U</t>
  </si>
  <si>
    <t xml:space="preserve"> -  สาย RG 6 - U</t>
  </si>
  <si>
    <t xml:space="preserve"> -  IEC 01 #  185  SQ.MM.</t>
  </si>
  <si>
    <t xml:space="preserve"> -  IEC 01 #  25  SQ.MM.</t>
  </si>
  <si>
    <t xml:space="preserve"> - ท่อ IMC .    3  1/2 "</t>
  </si>
  <si>
    <t xml:space="preserve">งานระบบไฟฟ้าแรงต่ำ </t>
  </si>
  <si>
    <t xml:space="preserve"> -  MCCB 400 AT. 3P</t>
  </si>
  <si>
    <t xml:space="preserve"> -  MCCB 80 AT. 3P</t>
  </si>
  <si>
    <t xml:space="preserve"> -  MCCB 50 AT. 3P</t>
  </si>
  <si>
    <t xml:space="preserve"> -  มิเตอร์ 3 เฟส 15 (45) </t>
  </si>
  <si>
    <t xml:space="preserve"> -  มิเตอร์ 1 เฟส 15 (45) </t>
  </si>
  <si>
    <t xml:space="preserve"> -  ตู้ MDB พร้อมอุปกรณ์</t>
  </si>
  <si>
    <t xml:space="preserve"> -  ระบบกราวด์ตู้ </t>
  </si>
  <si>
    <t xml:space="preserve"> - เมนเบรกเกอร์ 3 เฟส 250 A</t>
  </si>
  <si>
    <t xml:space="preserve"> - เมนเบรกเกอร์ 3 เฟส 50 A</t>
  </si>
  <si>
    <t xml:space="preserve"> - ลูกเซอร์กิต 3 P 50 A</t>
  </si>
  <si>
    <t xml:space="preserve"> - ลูกเซอร์กิต 1 P 50 A</t>
  </si>
  <si>
    <t xml:space="preserve"> - ลูกเซอร์กิต 1 P 30 A</t>
  </si>
  <si>
    <t xml:space="preserve"> - ตู้โหลดเซนเตอร์ 3 เฟส 24 ช่อง 250 A</t>
  </si>
  <si>
    <t xml:space="preserve"> - ตู้โหลดเซนเตอร์ 3 เฟส 24 ช่อง 125 A</t>
  </si>
  <si>
    <t>1.4.10</t>
  </si>
  <si>
    <t>1.4.11</t>
  </si>
  <si>
    <t xml:space="preserve"> - ตู้โหลดเซนเตอร์ 3 เฟส 24 ช่อง</t>
  </si>
  <si>
    <t xml:space="preserve"> - ลูกเซอร์กิต 1 P 30 A </t>
  </si>
  <si>
    <t xml:space="preserve"> - C1 ฝ้าเพดานยิปซั่มบอร์ดฉาบเรียบ หนา 9 มม. ชนิดมีฟอยล์ </t>
  </si>
  <si>
    <t xml:space="preserve"> - C3 ฝ้าเพดานยิปซั่มบอร์ดฉาบเรียบ หนา 9 มม. ชนิดกันน้ำ </t>
  </si>
  <si>
    <t xml:space="preserve"> เลือกสีภายหลัง (รวมปูนทราย)</t>
  </si>
  <si>
    <t xml:space="preserve"> - W1 หน้าต่างบานกระทุ้งกระจกใส/ฝ้า ช่องแสง กรอบอลูมิเนียมสีดำ  </t>
  </si>
  <si>
    <t xml:space="preserve"> - ท่อ PVC ชั้น 13.5 มอก. ขนาดเส้นผ่าศูนย์กลาง 1" </t>
  </si>
  <si>
    <t xml:space="preserve"> - ท่อ PVC ชั้น 13.5 มอก. ขนาดเส้นผ่าศูนย์กลาง 3/4" </t>
  </si>
  <si>
    <t xml:space="preserve"> - ท่อ PVC ชั้น 13.5 มอก. ขนาดเส้นผ่าศูนย์กลาง 1/2" </t>
  </si>
  <si>
    <t xml:space="preserve"> - C2 ฝ้าเพดานยิปซั่มบอร์ดฉาบเรียบ หนา 9 มม. ชนิดทนชื้น </t>
  </si>
  <si>
    <t xml:space="preserve"> - C3 ฝ้าเพดานยิปซั่มบอร์ดฉาบเรียบ หนา 9 มม. ชนิดกันน้ำ</t>
  </si>
  <si>
    <t xml:space="preserve"> - C5 ฝ้าเพดานยิปซั่มบอร์ดฉาบเรียบ หนา 9 มม.</t>
  </si>
  <si>
    <t>โครงเคร่าโลหะชุบสังกะสี  มอก.</t>
  </si>
  <si>
    <t xml:space="preserve"> - W2 หน้าต่างบานกระทุ้งกระจกใส ช่องแสง กรอบอลูมิเนียมสีดำ  </t>
  </si>
  <si>
    <t xml:space="preserve"> - ลูกตั้ง,ลูกนอนบันไดปูกระเบื้องแกรนิตโต้ ขนาด 12" x 12" </t>
  </si>
  <si>
    <t xml:space="preserve"> - ท่อ PVC ชั้น 8.5 มอก. ขนาดเส้นผ่าศูนย์กลาง 4" </t>
  </si>
  <si>
    <t xml:space="preserve"> - ท่อ PVC ชั้น 8.5 มอก. ขนาดเส้นผ่าศูนย์กลาง 3" </t>
  </si>
  <si>
    <t xml:space="preserve"> - ท่อ PVC ชั้น 8.5 มอก. ขนาดเส้นผ่าศูนย์กลาง 2 1/2" </t>
  </si>
  <si>
    <t xml:space="preserve"> - ท่อ PVC ชั้น 8.5 มอก. ขนาดเส้นผ่าศูนย์กลาง 2" </t>
  </si>
  <si>
    <t xml:space="preserve"> - ท่อ PVC ชั้น 8.5 มอก. ขนาดเส้นผ่าศูนย์กลาง 1 1/2" </t>
  </si>
  <si>
    <t>เลือกสีภายหลัง (รวมปูนทราย)</t>
  </si>
  <si>
    <t xml:space="preserve"> - D1 ประตูบานเปิดเดี่ยวกระจกใส กระจกติดตาย กรอบอลูมิเนียมสีดำ </t>
  </si>
  <si>
    <t xml:space="preserve"> - W2 หน้าต่างบานเปิดกระจกใส กระจกติดตาย กรอบอลูมิเนียมสีดำ </t>
  </si>
  <si>
    <t xml:space="preserve"> - C2 ฝ้าเพดานยิปซั่มบอร์ดฉาบเรียบ หนา 9 มม. ชนิดทนชื้น</t>
  </si>
  <si>
    <t xml:space="preserve"> - C5 ฝ้าเพดานยิปซั่มบอร์ดฉาบเรียบ หนา 9 มม. </t>
  </si>
  <si>
    <t xml:space="preserve"> - ลูกตั้ง,ลูกนอนบันไดปูกระเบื้องแกรนิตโต้ ขนาด 12" x 12"  </t>
  </si>
  <si>
    <t xml:space="preserve"> - ท่อ PVC ชั้น 13.5 มอก. ขนาดเส้นผ่าศูนย์กลาง 2" </t>
  </si>
  <si>
    <t xml:space="preserve"> - ท่อ PVC ชั้น 13.5 มอก. ขนาดเส้นผ่าศูนย์กลาง 1-1/2" </t>
  </si>
  <si>
    <t xml:space="preserve"> งานโครงสร้างคาน พื้น เสา ชั้นที่ 1</t>
  </si>
  <si>
    <t xml:space="preserve"> งานโครงสร้างคาน พื้น ชั้นหลังคา</t>
  </si>
  <si>
    <t xml:space="preserve"> งานวัสดุมุงหลังคา</t>
  </si>
  <si>
    <t xml:space="preserve"> งานระบบโทรศัพท์</t>
  </si>
  <si>
    <t xml:space="preserve"> งานสวิทช์และเต้ารับ</t>
  </si>
  <si>
    <t xml:space="preserve"> งานสายไฟ</t>
  </si>
  <si>
    <t xml:space="preserve"> งานท่อร้อยสายไฟ</t>
  </si>
  <si>
    <t xml:space="preserve"> งานระบบท่อน้ำโสโครก ท่อน้ำทิ้งทั่วไป และท่ออากาศ</t>
  </si>
  <si>
    <t xml:space="preserve"> งานระบบท่อน้ำประปา</t>
  </si>
  <si>
    <t xml:space="preserve"> งานผนัง</t>
  </si>
  <si>
    <t xml:space="preserve"> งานพื้น</t>
  </si>
  <si>
    <t xml:space="preserve"> งานฝ้าเพดาน</t>
  </si>
  <si>
    <t>กลุ่มงานที่ 1 อาคารแบบ A</t>
  </si>
  <si>
    <t>กลุ่มงานที่ 2 อาคารแบบ B</t>
  </si>
  <si>
    <t>กลุ่มงานที่ 3 อาคารแบบ C</t>
  </si>
  <si>
    <t>กลุ่มงานที่ 4 อาคารแบบ D</t>
  </si>
  <si>
    <t>กลุ่มงานที่ 5 อาคารแบบ E</t>
  </si>
  <si>
    <t xml:space="preserve"> - เหล็กกล่อง  ขนาด 150 x 100 x 3.2 mm. x 12.00 kg./m.</t>
  </si>
  <si>
    <t xml:space="preserve"> - เหล็กกล่อง  ขนาด 100 x 100 x 3.2 mm. x 9.52 kg./m.</t>
  </si>
  <si>
    <t xml:space="preserve"> - เหล็กกล่อง  ขนาด 150 x 75 x 3.2 mm. x 10.80 kg./m.</t>
  </si>
  <si>
    <t xml:space="preserve"> - เหล็กกล่อง  ขนาด 200 x 100 x 4.5 mm. x 20.10 kg./m.</t>
  </si>
  <si>
    <t xml:space="preserve"> -  เสาคอนกรีตอัดแรงขนาด 12 ม.</t>
  </si>
  <si>
    <t xml:space="preserve"> -  คอน สปัน</t>
  </si>
  <si>
    <t xml:space="preserve"> -  สายเคเบิ้ลอากาศขนาด 50  ตร.มม.</t>
  </si>
  <si>
    <t xml:space="preserve"> -  สลิงยึดโยงพร้อมแท่นสมอ</t>
  </si>
  <si>
    <t xml:space="preserve"> -  ลูกถถ้วยแขวน</t>
  </si>
  <si>
    <t xml:space="preserve"> -  ลูกถ้วยไลน์โพสท์</t>
  </si>
  <si>
    <t xml:space="preserve"> -  ลูกถ้วยก้านตรง</t>
  </si>
  <si>
    <t xml:space="preserve"> -  ดรอปเอาท์  22  เค.วี  พร้อม ฟิวส์แรงสูง</t>
  </si>
  <si>
    <t xml:space="preserve"> -  ล่อฟ้าแรงสูง  21  เค.วี. 5 เคเอ</t>
  </si>
  <si>
    <t xml:space="preserve"> -  ฟิวส์แรงต่ำ</t>
  </si>
  <si>
    <t xml:space="preserve"> -  ระบบกราว์ดหม้อแปลง</t>
  </si>
  <si>
    <t>ลูก</t>
  </si>
  <si>
    <t xml:space="preserve"> -  สาย NYY #  1 x 120 sq.mm.</t>
  </si>
  <si>
    <t xml:space="preserve"> -  สาย NYY #  1 x 25 sq.mm.</t>
  </si>
  <si>
    <t xml:space="preserve"> -  สาย NYY #  4 x 16 sq.mm.</t>
  </si>
  <si>
    <t xml:space="preserve"> -  สาย NYY #  2 x 16 sq.mm.</t>
  </si>
  <si>
    <t xml:space="preserve"> -  สาย NYY #  1 x 6 sq.mm.</t>
  </si>
  <si>
    <t xml:space="preserve"> -  ท่อ HDPE  110 MM.</t>
  </si>
  <si>
    <t xml:space="preserve"> -  ท่อ HDPE  63 MM.</t>
  </si>
  <si>
    <t xml:space="preserve"> -  ท่อ HDPE  50 MM.</t>
  </si>
  <si>
    <t xml:space="preserve"> -  บ่อพักแรงต่ำ</t>
  </si>
  <si>
    <t xml:space="preserve"> -  สาย AP 4C ( 0.65 sq.mm. )</t>
  </si>
  <si>
    <t xml:space="preserve"> -  สาย AP 20P ( 0.65 sq.mm. )</t>
  </si>
  <si>
    <t xml:space="preserve"> - งานพื้นสำเร็จรูป คอนกรีตอัดเเรงเเบบตัน  (LL. 320 กก./ตร.ม.)</t>
  </si>
  <si>
    <t xml:space="preserve"> งานตู้ควบคุมไฟฟ้า  (PANEL BOARD)</t>
  </si>
  <si>
    <t xml:space="preserve"> -  โคมไฟ DOWN LIGHT ชนิดฝังฝ้าเพดาน LED</t>
  </si>
  <si>
    <t xml:space="preserve"> -  โคมไฟ DOWN LIGHT ชนิดติดลอย LED</t>
  </si>
  <si>
    <t xml:space="preserve"> - อุปกรณ์ประกอบ</t>
  </si>
  <si>
    <t xml:space="preserve"> - ข้อต่อ อุปกรณ์ท่อ </t>
  </si>
  <si>
    <t xml:space="preserve"> - ทดสอบ ทำความสะอาด ทำสีสัญลักษณ์ท่อ</t>
  </si>
  <si>
    <t xml:space="preserve"> - ท่อ PVC ชั้น 8.5 มอก. ขนาดเส้นผ่าศูนย์กลาง 1-1/2" </t>
  </si>
  <si>
    <t xml:space="preserve"> - ข้อต่อ ข้อต่อยืดหยุ่น อุปกรณ์ท่อ , (CO) ,  (P-TRAP)</t>
  </si>
  <si>
    <t xml:space="preserve"> - งานขุดวางท่อระบบท่อซึม</t>
  </si>
  <si>
    <t xml:space="preserve"> -  หม้อแปลง ขนาด 250 KVA</t>
  </si>
  <si>
    <t xml:space="preserve"> - ค่าแรงติดตั้ง แปเหล็กกัลวาไนซ์ สำเร็จรูป </t>
  </si>
  <si>
    <t xml:space="preserve"> - แปเหล็กกัลวาไนซ์ สำเร็จรูป (0.55  มม.)</t>
  </si>
  <si>
    <t xml:space="preserve"> - ขอบคันหินคอนกรีต ขนาด 0.15 x 0.30 x1.00 m </t>
  </si>
  <si>
    <t xml:space="preserve"> - งานคอนกรีตหยาบ 1:3:5</t>
  </si>
  <si>
    <t xml:space="preserve"> - F1 งานพื้นปูกระเบื้องแกรนิตโต้หรือเกลซพอร์ซเลน ขนาด 24" x 24" </t>
  </si>
  <si>
    <t xml:space="preserve"> - F2 งานพื้นปูกระเบื้องแกรนิตโต้หรือเกลซพอร์ซเลน ขนาด 24" x 24" </t>
  </si>
  <si>
    <t xml:space="preserve"> - F3 งานพื้นปูกระเบื้องแกรนิตโต้หรือเกลซพอร์ซเลน ขนาด 12" x 12" </t>
  </si>
  <si>
    <t xml:space="preserve"> - F4 งานพื้นปูกระเบื้องแกรนิตโต้หรือเกลซพอร์ซเลน ขนาด 6" x 24"  </t>
  </si>
  <si>
    <t xml:space="preserve"> เลือกสีภายหลัง (รวมปูนทรายและยาแนว)</t>
  </si>
  <si>
    <t xml:space="preserve"> - F6 งานพื้นทรายล้างสีเทา (เบอร์ 4)</t>
  </si>
  <si>
    <t xml:space="preserve"> - C4 ฝ้าเพดานท้องพื้นแต่งฉาบเรียบ</t>
  </si>
  <si>
    <t xml:space="preserve"> - งานผนังกรุกระเบื้องแกรนิตโต้สีเทา 12" x 12" (รวมปูนทราย,ยาแนว)</t>
  </si>
  <si>
    <t>1.4 หมวดงานระบบไฟฟ้าและสื่อสาร</t>
  </si>
  <si>
    <t>1.5 หมวดงานระบบไฟฟ้าและสื่อสาร</t>
  </si>
  <si>
    <t xml:space="preserve"> - F5 งานพื้นผิวขัดมัน (กันซึม)</t>
  </si>
  <si>
    <t xml:space="preserve"> - สะดืออ่างล้างหน้า</t>
  </si>
  <si>
    <t xml:space="preserve"> - F7 งานพื้นปรับระดับ โรยกรวด 3/4"</t>
  </si>
  <si>
    <t xml:space="preserve"> - W1 หน้าต่างบานเลื่อนกระจกใส กรอบอลูมิเนียมสีดำ </t>
  </si>
  <si>
    <t xml:space="preserve"> - งานค่าแรงประกอบแบบเทคอนกรีต/ค้ำยัน </t>
  </si>
  <si>
    <t xml:space="preserve"> - งานไม้แบบเทคอนกรีต/ค้ำยัน </t>
  </si>
  <si>
    <t xml:space="preserve"> - ANCHOR BOLTS 12 มม.  (4 ตัว/ชุด)</t>
  </si>
  <si>
    <t xml:space="preserve"> - สายฉีดชำระ โครเมี่ยม</t>
  </si>
  <si>
    <t xml:space="preserve"> - สายฉีดชำระ  โครเมี่ยม</t>
  </si>
  <si>
    <t xml:space="preserve"> - งานถางป่าขุดตอ</t>
  </si>
  <si>
    <t xml:space="preserve"> - งานดินตัดพร้อมขนย้าย</t>
  </si>
  <si>
    <t xml:space="preserve">งานระบบท่อน้ำโสโครก </t>
  </si>
  <si>
    <t>1.1 หมวดงานระบบไฟฟ้าและสื่อสาร</t>
  </si>
  <si>
    <t xml:space="preserve"> งานโครงสร้างฐานรากและเสาตอม่อ</t>
  </si>
  <si>
    <t>งานถางป่าขุดตอ ดินตัด ดินถม</t>
  </si>
  <si>
    <t xml:space="preserve"> งานทาสี</t>
  </si>
  <si>
    <t xml:space="preserve"> งานฉาบปูนและวัสดุกรุผนัง</t>
  </si>
  <si>
    <t>งานภูมิทัศน์</t>
  </si>
  <si>
    <t xml:space="preserve"> งานโครงสร้างเหล็กหลังคา</t>
  </si>
  <si>
    <t xml:space="preserve"> งานประตูและหน้าต่าง</t>
  </si>
  <si>
    <t xml:space="preserve"> งานสุขภัณฑ์และอุปกรณ์</t>
  </si>
  <si>
    <t xml:space="preserve"> - บ่อดักกลิ่น </t>
  </si>
  <si>
    <t xml:space="preserve"> งานโคมไฟ</t>
  </si>
  <si>
    <t>งานวัสดุผิวบันไดและราวบันได</t>
  </si>
  <si>
    <t>งานระบบไฟฟ้าแรงสูง - OH</t>
  </si>
  <si>
    <t xml:space="preserve"> งานระบบไฟฟ้าแรงต่ำ - UG</t>
  </si>
  <si>
    <t xml:space="preserve"> งานระบบไฟฟ้าสื่อสาร</t>
  </si>
  <si>
    <t>งานตู้ MDB และตู้มิเตอร์</t>
  </si>
  <si>
    <t xml:space="preserve"> - ท่อ UPVC .    1/2 "</t>
  </si>
  <si>
    <t xml:space="preserve"> -  งานดินขุดดินถม</t>
  </si>
  <si>
    <t xml:space="preserve"> - ท่อ UPVC .    2 "</t>
  </si>
  <si>
    <t xml:space="preserve"> - ท่อ UPVC .    3/4 "</t>
  </si>
  <si>
    <t>งานระบบเครื่องปรับอากาศ และ เครื่องทำน้ำอุ่น</t>
  </si>
  <si>
    <t xml:space="preserve"> - ท่อ UPVC.  1/2 "</t>
  </si>
  <si>
    <t xml:space="preserve">  - อุปกรณ์ประกอบ</t>
  </si>
  <si>
    <t xml:space="preserve"> -  งานดินขุดถมคืน</t>
  </si>
  <si>
    <t xml:space="preserve"> -  ตู้มิเตอร์</t>
  </si>
  <si>
    <t xml:space="preserve"> - สาย RG 6 - U</t>
  </si>
  <si>
    <t xml:space="preserve"> - สาย RG 11 - U</t>
  </si>
  <si>
    <t xml:space="preserve"> งานระบบอินเทอร์เน็ต</t>
  </si>
  <si>
    <t xml:space="preserve"> งานระบบเครื่องปรับอากาศ และ เครื่องทำน้ำอุ่น</t>
  </si>
  <si>
    <t xml:space="preserve"> งานระบบโทรทัศน์</t>
  </si>
  <si>
    <t>งานระบบโทรทัศน์</t>
  </si>
  <si>
    <t>งานระบบอินเทอร์เน็ต</t>
  </si>
  <si>
    <t>กลุ่มงานที่ 1 งานระบบสาธารณูปโภค</t>
  </si>
  <si>
    <t>ส่วนที่ 2 ค่าครุภัณฑ์จัดซื้อหรือสั่งทำ   (1. งานระบบสาธารณูปโภค)</t>
  </si>
  <si>
    <t>ส่วนที่ 1 ค่างานต้นทุน   (6. งานระบบสาธารณูปโภค)</t>
  </si>
  <si>
    <t>กลุ่มงานที่ 6  งานระบบสาธารณูปโภค</t>
  </si>
  <si>
    <t>(คิดจำนวน 5 หลัง) A1,A2,A3,A4,A5</t>
  </si>
  <si>
    <t>(คิดจำนวน 1 หลัง) B1</t>
  </si>
  <si>
    <t>(คิดจำนวน 1 หลัง) C1</t>
  </si>
  <si>
    <t>(คิดจำนวน 2 หลัง) D1,D2</t>
  </si>
  <si>
    <t>(คิดจำนวน 1 หลัง) E1</t>
  </si>
  <si>
    <t>งานระบบสาธารณูปโภค</t>
  </si>
  <si>
    <t>ค่างานต้นทุน กลุ่มงานที่ 2 อาคารแบบ B</t>
  </si>
  <si>
    <t>ค่างานต้นทุน กลุ่มงานที่ 3 อาคารแบบ C</t>
  </si>
  <si>
    <t>ค่างานต้นทุน กลุ่มงานที่ 4  อาคารแบบ D</t>
  </si>
  <si>
    <t>ค่างานต้นทุน กลุ่มงานที่ 5 อาคารแบบ E</t>
  </si>
  <si>
    <t>ค่างานต้นทุน กลุ่มงานที่ 6 งานระบบสาธารณูปโภค</t>
  </si>
  <si>
    <t>ค่าครุภัณฑ์จัดซื้อหรือสั่งทำ กลุ่มงานที่ 1 งานระบบสาธารณูปโภค</t>
  </si>
  <si>
    <t>ค่างานต้นทุน กลุ่มงานที่ 1 อาคารแบบ A</t>
  </si>
  <si>
    <t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t>
  </si>
  <si>
    <t>อาคารแบบ A (จำนวน 5 หลัง)</t>
  </si>
  <si>
    <t>อาคารแบบ B</t>
  </si>
  <si>
    <t>อาคารแบบ C</t>
  </si>
  <si>
    <t>อาคารแบบ D (จำนวน 2 หลัง)</t>
  </si>
  <si>
    <t>อาคารแบบ E</t>
  </si>
  <si>
    <t>อาคารแบบ A : พื้นที่อาคาร (ตารางเมตร)</t>
  </si>
  <si>
    <t>อาคารแบบ B : พื้นที่อาคาร (ตารางเมตร)</t>
  </si>
  <si>
    <t>อาคารแบบ C : พื้นที่อาคาร (ตารางเมตร)</t>
  </si>
  <si>
    <t>อาคารแบบ D : พื้นที่อาคาร (ตารางเมตร)</t>
  </si>
  <si>
    <t>อาคารแบบ E : พื้นที่อาคาร (ตารางเมตร)</t>
  </si>
  <si>
    <t>เฉลี่ยราคา</t>
  </si>
  <si>
    <t xml:space="preserve"> - กระเบื้องคอนกรีตหลังคา ชนิดเรียบไม่มีลอน </t>
  </si>
  <si>
    <t xml:space="preserve"> - ก๊อกสนาม 3/4"</t>
  </si>
  <si>
    <t xml:space="preserve"> - ก๊อกล้างพื้น 1/2"</t>
  </si>
  <si>
    <t xml:space="preserve"> - งานราวกันตกทางลาด ผิวทรายล้างสีเทา</t>
  </si>
  <si>
    <t xml:space="preserve"> - W4.1 หน้าต่างบานเปิดกระจกใส ติดตายเข้ามุม กรอบอลูมิเนียมสีดำ </t>
  </si>
  <si>
    <t xml:space="preserve"> - W2 หน้าต่างบานเปิดกระจกใส ติดตายเข้ามุม กรอบอลูมิเนียมสีดำ </t>
  </si>
  <si>
    <t xml:space="preserve"> - เพลทเหล็ก หนา 9 มม.</t>
  </si>
  <si>
    <t xml:space="preserve"> - งานผนังก่ออิฐมวลเบา</t>
  </si>
  <si>
    <t xml:space="preserve"> -  สาย CAT 6 ( OUTDOOR )</t>
  </si>
  <si>
    <t>เครื่อง</t>
  </si>
  <si>
    <t>งานเครื่องปรับอากาศ และ เครื่องทำน้ำอุ่น</t>
  </si>
  <si>
    <t>1.2 หมวดงานเครื่องปรับอากาศ และ เครื่องทำน้ำอุ่น</t>
  </si>
  <si>
    <t xml:space="preserve"> -  เครื่องปรับอากาศ ชนิดติดผนัง  ขนาดไม่น้อยกว่า 26,000 บีทียู</t>
  </si>
  <si>
    <t xml:space="preserve"> -  เครื่องปรับอากาศ ชนิดติดผนัง  ขนาดไม่น้อยกว่า 18,000 บีทียู</t>
  </si>
  <si>
    <t xml:space="preserve"> -  เครื่องปรับอากาศ ชนิดติดผนัง  ขนาดไม่น้อยกว่า 12,000 บีทียู</t>
  </si>
  <si>
    <t xml:space="preserve"> -  เครื่องปรับอากาศ ชนิดติดผนัง  ขนาดไม่น้อยกว่า 9,000 บีทียู</t>
  </si>
  <si>
    <t xml:space="preserve"> -  เครื่องทำน้ำอุ่น ขนาดไม่น้อยกว่า 3,500 วัตต์</t>
  </si>
  <si>
    <t xml:space="preserve"> - เบรกเกอร์ พร้อมหน้ากากกันน้ำ </t>
  </si>
  <si>
    <t>คำนวณเมื่อวันที่</t>
  </si>
  <si>
    <t>ผู้เสนอราคา</t>
  </si>
  <si>
    <t>(.........................................................)</t>
  </si>
  <si>
    <t>คำนวณราคาเมื่อวันที่</t>
  </si>
  <si>
    <t>ราคา (บาท)</t>
  </si>
  <si>
    <t>ราคา (ตัวอักษร)</t>
  </si>
  <si>
    <t>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</si>
</sst>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187" formatCode="_(* #,##0_);_(* \(#,##0\);_(* &quot;-&quot;_);_(@_)"/>
    <numFmt numFmtId="188" formatCode="_(&quot;฿&quot;* #,##0.00_);_(&quot;฿&quot;* \(#,##0.00\);_(&quot;฿&quot;* &quot;-&quot;??_);_(@_)"/>
    <numFmt numFmtId="189" formatCode="_(* #,##0.00_);_(* \(#,##0.00\);_(* &quot;-&quot;??_);_(@_)"/>
    <numFmt numFmtId="190" formatCode="_-* #,##0.00\ _D_M_-;\-* #,##0.00\ _D_M_-;_-* &quot;-&quot;??\ _D_M_-;_-@_-"/>
    <numFmt numFmtId="191" formatCode="_-* #,##0\ &quot;DM&quot;_-;\-* #,##0\ &quot;DM&quot;_-;_-* &quot;-&quot;\ &quot;DM&quot;_-;_-@_-"/>
    <numFmt numFmtId="192" formatCode="_-* #,##0.00\ &quot;DM&quot;_-;\-* #,##0.00\ &quot;DM&quot;_-;_-* &quot;-&quot;??\ &quot;DM&quot;_-;_-@_-"/>
    <numFmt numFmtId="193" formatCode="#,##0.000;[Red]\-#,##0.000"/>
    <numFmt numFmtId="194" formatCode="#,##0.0000"/>
    <numFmt numFmtId="195" formatCode="_-* #,##0_-;\-* #,##0_-;_-* &quot;-&quot;??_-;_-@_-"/>
    <numFmt numFmtId="196" formatCode="_-* #,##0.00_-;\-* #,##0.00_-;_-* \-??_-;_-@_-"/>
    <numFmt numFmtId="197" formatCode="_-* #,##0.0_-;\-* #,##0.0_-;_-* &quot;-&quot;??_-;_-@_-"/>
    <numFmt numFmtId="198" formatCode="[$-187041E]d\ mmmm\ yyyy;@"/>
    <numFmt numFmtId="199" formatCode="&quot;$&quot;#,##0.00_);\(&quot;$&quot;#,##0.00\)"/>
    <numFmt numFmtId="200" formatCode="&quot;$&quot;#,##0_);\(&quot;$&quot;#,##0\)"/>
    <numFmt numFmtId="201" formatCode="General_)"/>
    <numFmt numFmtId="202" formatCode="&quot;\&quot;#,##0;[Red]&quot;\&quot;\-#,##0"/>
    <numFmt numFmtId="203" formatCode="_ * #,##0.00_ ;_ * \-#,##0.00_ ;_ * &quot;-&quot;??_ ;_ @_ "/>
    <numFmt numFmtId="204" formatCode="_ * #,##0_ ;_ * \-#,##0_ ;_ * &quot;-&quot;_ ;_ @_ "/>
    <numFmt numFmtId="205" formatCode="&quot;฿&quot;\t#,##0_);\(&quot;฿&quot;\t#,##0\)"/>
    <numFmt numFmtId="206" formatCode="\t0.00E+00"/>
    <numFmt numFmtId="207" formatCode="#,###.#"/>
    <numFmt numFmtId="208" formatCode="#,##0.0_);\(#,##0.0\)"/>
    <numFmt numFmtId="209" formatCode="\ว\ว\/\ด\ด\/\ป\ป"/>
    <numFmt numFmtId="210" formatCode="0.0&quot;  &quot;"/>
    <numFmt numFmtId="211" formatCode="\t&quot;$&quot;#,##0_);\(\t&quot;$&quot;#,##0\)"/>
    <numFmt numFmtId="212" formatCode="#."/>
    <numFmt numFmtId="213" formatCode="_(&quot;$&quot;* #,##0_);_(&quot;$&quot;* \(#,##0\);_(&quot;$&quot;* &quot;-&quot;_);_(@_)"/>
    <numFmt numFmtId="214" formatCode="_(&quot;$&quot;* #,##0.00_);_(&quot;$&quot;* \(#,##0.00\);_(&quot;$&quot;* &quot;-&quot;??_);_(@_)"/>
    <numFmt numFmtId="215" formatCode="\$#,##0\ ;\(\$#,##0\)"/>
    <numFmt numFmtId="216" formatCode="#,##0&quot; $&quot;;[Red]\-#,##0&quot; $&quot;"/>
    <numFmt numFmtId="217" formatCode="&quot;$&quot;#,##0_);[Red]\(&quot;$&quot;#,##0\)"/>
    <numFmt numFmtId="218" formatCode="&quot;$&quot;#,##0.00_);[Red]\(&quot;$&quot;#,##0.00\)"/>
    <numFmt numFmtId="219" formatCode="0.00_)"/>
    <numFmt numFmtId="220" formatCode="#,##0\ &quot;F&quot;;[Red]\-#,##0\ &quot;F&quot;"/>
    <numFmt numFmtId="221" formatCode="mm/dd/yy"/>
    <numFmt numFmtId="222" formatCode="dd\-mmm\-yy_)"/>
    <numFmt numFmtId="223" formatCode="0.0000"/>
    <numFmt numFmtId="224" formatCode="_-* #,##0.0000_-;\-* #,##0.0000_-;_-* &quot;-&quot;??_-;_-@_-"/>
    <numFmt numFmtId="225" formatCode="[$-107041E]d\ mmmm\ yyyy;@"/>
  </numFmts>
  <fonts count="137">
    <font>
      <sz val="14"/>
      <name val="Cordia New"/>
      <charset val="222"/>
    </font>
    <font>
      <sz val="14"/>
      <name val="Cordia New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indexed="43"/>
      <name val="Arial"/>
      <family val="2"/>
    </font>
    <font>
      <b/>
      <sz val="14"/>
      <name val="AngsanaUPC"/>
      <family val="1"/>
    </font>
    <font>
      <sz val="14"/>
      <name val="AngsanaUPC"/>
      <family val="1"/>
    </font>
    <font>
      <sz val="14"/>
      <name val="Cordia New"/>
      <family val="2"/>
    </font>
    <font>
      <u/>
      <sz val="14"/>
      <color indexed="12"/>
      <name val="Cordia New"/>
      <family val="2"/>
    </font>
    <font>
      <sz val="14"/>
      <name val="BrowalliaUPC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17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4"/>
      <name val="CordiaUPC"/>
      <family val="2"/>
      <charset val="222"/>
    </font>
    <font>
      <sz val="14"/>
      <name val="TH Niramit AS"/>
    </font>
    <font>
      <sz val="22"/>
      <name val="TH Niramit AS"/>
    </font>
    <font>
      <b/>
      <sz val="18"/>
      <name val="TH Niramit AS"/>
    </font>
    <font>
      <b/>
      <sz val="16"/>
      <name val="TH Niramit AS"/>
    </font>
    <font>
      <b/>
      <sz val="14"/>
      <name val="TH Niramit AS"/>
    </font>
    <font>
      <sz val="14"/>
      <color indexed="10"/>
      <name val="TH Niramit AS"/>
    </font>
    <font>
      <sz val="14"/>
      <name val="AngsanaUPC"/>
      <family val="1"/>
      <charset val="222"/>
    </font>
    <font>
      <sz val="10"/>
      <name val="Geneva"/>
    </font>
    <font>
      <sz val="14"/>
      <name val="SV Rojchana"/>
    </font>
    <font>
      <sz val="11"/>
      <name val="?? ?????"/>
      <family val="3"/>
      <charset val="255"/>
    </font>
    <font>
      <sz val="10"/>
      <name val="Helv"/>
      <family val="2"/>
    </font>
    <font>
      <sz val="16"/>
      <name val="DilleniaUPC"/>
      <family val="1"/>
    </font>
    <font>
      <sz val="16"/>
      <name val="DilleniaUPC"/>
      <family val="1"/>
      <charset val="222"/>
    </font>
    <font>
      <sz val="11"/>
      <name val="??"/>
      <family val="1"/>
    </font>
    <font>
      <sz val="12"/>
      <name val="Helv"/>
      <family val="2"/>
    </font>
    <font>
      <sz val="12"/>
      <name val="Times New Roman"/>
      <family val="1"/>
    </font>
    <font>
      <sz val="14"/>
      <name val="CordiaUPC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0"/>
      <name val="Helv"/>
    </font>
    <font>
      <b/>
      <sz val="14"/>
      <name val="Angsana New"/>
      <family val="1"/>
      <charset val="222"/>
    </font>
    <font>
      <b/>
      <i/>
      <sz val="24"/>
      <color indexed="49"/>
      <name val="Arial Narrow"/>
      <family val="2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  <charset val="222"/>
    </font>
    <font>
      <sz val="10"/>
      <color indexed="8"/>
      <name val="MS Sans Serif"/>
      <family val="2"/>
    </font>
    <font>
      <sz val="12"/>
      <name val="????"/>
      <charset val="136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charset val="222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222"/>
    </font>
    <font>
      <sz val="10"/>
      <name val="Tms Rmn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9"/>
      <name val="Tms Rmn"/>
    </font>
    <font>
      <sz val="10"/>
      <name val="MS Serif"/>
      <family val="1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  <charset val="22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  <charset val="222"/>
    </font>
    <font>
      <b/>
      <sz val="13"/>
      <color indexed="62"/>
      <name val="Calibri"/>
      <family val="2"/>
      <charset val="222"/>
    </font>
    <font>
      <b/>
      <sz val="11"/>
      <color indexed="62"/>
      <name val="Calibri"/>
      <family val="2"/>
      <charset val="222"/>
    </font>
    <font>
      <b/>
      <sz val="8"/>
      <name val="MS Sans Serif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  <charset val="222"/>
    </font>
    <font>
      <sz val="12"/>
      <name val="Helv"/>
    </font>
    <font>
      <sz val="11"/>
      <color indexed="20"/>
      <name val="Calibri"/>
      <family val="2"/>
    </font>
    <font>
      <sz val="11"/>
      <color indexed="10"/>
      <name val="Calibri"/>
      <family val="2"/>
      <charset val="222"/>
    </font>
    <font>
      <sz val="12"/>
      <color indexed="9"/>
      <name val="Helv"/>
    </font>
    <font>
      <sz val="10"/>
      <name val="MS Sans Serif"/>
      <family val="2"/>
    </font>
    <font>
      <sz val="10"/>
      <name val="PragmaticaCTT"/>
    </font>
    <font>
      <sz val="11"/>
      <color indexed="19"/>
      <name val="Calibri"/>
      <family val="2"/>
      <charset val="22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8"/>
      <name val="Arial"/>
      <family val="2"/>
    </font>
    <font>
      <b/>
      <sz val="11"/>
      <color indexed="63"/>
      <name val="Calibri"/>
      <family val="2"/>
      <charset val="222"/>
    </font>
    <font>
      <sz val="14"/>
      <name val="Cordia New"/>
      <family val="3"/>
    </font>
    <font>
      <sz val="8"/>
      <name val="Wingdings"/>
      <charset val="2"/>
    </font>
    <font>
      <b/>
      <i/>
      <sz val="18"/>
      <color indexed="28"/>
      <name val="AngsanaUPC"/>
      <family val="1"/>
    </font>
    <font>
      <sz val="8"/>
      <name val="Helv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8"/>
      <name val="MS Sans Serif"/>
      <family val="2"/>
    </font>
    <font>
      <sz val="10"/>
      <name val="Times New Roman"/>
      <family val="1"/>
    </font>
    <font>
      <b/>
      <sz val="8"/>
      <color indexed="8"/>
      <name val="Helv"/>
    </font>
    <font>
      <i/>
      <sz val="11"/>
      <color indexed="23"/>
      <name val="Calibri"/>
      <family val="2"/>
    </font>
    <font>
      <b/>
      <sz val="18"/>
      <color indexed="62"/>
      <name val="Cambria"/>
      <family val="2"/>
      <charset val="22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  <charset val="222"/>
    </font>
    <font>
      <b/>
      <sz val="11"/>
      <color indexed="9"/>
      <name val="Calibri"/>
      <family val="2"/>
    </font>
    <font>
      <sz val="10"/>
      <name val="Arial"/>
      <family val="2"/>
      <charset val="222"/>
    </font>
    <font>
      <sz val="16"/>
      <name val="TH Niramit AS"/>
    </font>
    <font>
      <b/>
      <i/>
      <sz val="16"/>
      <name val="TH Niramit AS"/>
    </font>
    <font>
      <b/>
      <sz val="16"/>
      <color indexed="10"/>
      <name val="TH Niramit AS"/>
    </font>
    <font>
      <sz val="16"/>
      <color indexed="10"/>
      <name val="TH Niramit AS"/>
    </font>
    <font>
      <sz val="18"/>
      <name val="TH Niramit AS"/>
    </font>
    <font>
      <b/>
      <sz val="16"/>
      <color indexed="12"/>
      <name val="TH Niramit AS"/>
    </font>
    <font>
      <sz val="16"/>
      <color indexed="12"/>
      <name val="TH Niramit AS"/>
    </font>
    <font>
      <b/>
      <u/>
      <sz val="16"/>
      <color indexed="10"/>
      <name val="TH Niramit AS"/>
    </font>
    <font>
      <i/>
      <sz val="16"/>
      <name val="TH Niramit AS"/>
    </font>
    <font>
      <i/>
      <u/>
      <sz val="16"/>
      <name val="TH Niramit AS"/>
    </font>
    <font>
      <b/>
      <u/>
      <sz val="16"/>
      <name val="TH Niramit AS"/>
    </font>
    <font>
      <sz val="10"/>
      <name val="Arial"/>
      <family val="2"/>
    </font>
    <font>
      <sz val="16"/>
      <name val="Angsana New"/>
      <family val="1"/>
    </font>
    <font>
      <sz val="16"/>
      <color theme="1"/>
      <name val="AngsanaUPC"/>
      <family val="2"/>
      <charset val="222"/>
    </font>
    <font>
      <sz val="11"/>
      <color theme="1"/>
      <name val="Tahoma"/>
      <family val="2"/>
      <charset val="222"/>
      <scheme val="minor"/>
    </font>
    <font>
      <sz val="14"/>
      <color theme="1"/>
      <name val="EucrosiaUPC"/>
      <family val="2"/>
      <charset val="222"/>
    </font>
    <font>
      <b/>
      <sz val="16"/>
      <color rgb="FFC00000"/>
      <name val="TH Niramit AS"/>
    </font>
    <font>
      <sz val="16"/>
      <color theme="1"/>
      <name val="TH SarabunPSK"/>
      <family val="2"/>
    </font>
    <font>
      <sz val="16"/>
      <color theme="1"/>
      <name val="TH Niramit AS"/>
    </font>
    <font>
      <b/>
      <sz val="16"/>
      <color theme="1"/>
      <name val="TH Niramit AS"/>
    </font>
    <font>
      <b/>
      <sz val="16"/>
      <color rgb="FFFF0000"/>
      <name val="TH Niramit AS"/>
    </font>
    <font>
      <sz val="16"/>
      <color rgb="FFFF0000"/>
      <name val="TH Niramit AS"/>
    </font>
    <font>
      <b/>
      <u/>
      <sz val="16"/>
      <color theme="1"/>
      <name val="TH Niramit AS"/>
    </font>
    <font>
      <b/>
      <sz val="16"/>
      <color rgb="FF0070C0"/>
      <name val="TH Niramit AS"/>
    </font>
    <font>
      <b/>
      <sz val="18"/>
      <color theme="1"/>
      <name val="TH Niramit AS"/>
    </font>
    <font>
      <b/>
      <u/>
      <sz val="16"/>
      <color rgb="FFFF0000"/>
      <name val="TH Niramit AS"/>
    </font>
    <font>
      <sz val="16"/>
      <color rgb="FF0070C0"/>
      <name val="TH Niramit AS"/>
    </font>
    <font>
      <b/>
      <u/>
      <sz val="16"/>
      <color rgb="FF0070C0"/>
      <name val="TH Niramit AS"/>
    </font>
  </fonts>
  <fills count="4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darkVertical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</borders>
  <cellStyleXfs count="757">
    <xf numFmtId="0" fontId="0" fillId="0" borderId="0"/>
    <xf numFmtId="14" fontId="35" fillId="0" borderId="0"/>
    <xf numFmtId="199" fontId="35" fillId="0" borderId="0"/>
    <xf numFmtId="200" fontId="35" fillId="0" borderId="0"/>
    <xf numFmtId="0" fontId="36" fillId="0" borderId="0">
      <alignment vertical="center"/>
    </xf>
    <xf numFmtId="39" fontId="35" fillId="0" borderId="0"/>
    <xf numFmtId="201" fontId="6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2" fillId="0" borderId="0" applyNumberFormat="0" applyFill="0" applyBorder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" fontId="38" fillId="0" borderId="0" applyFont="0" applyFill="0" applyBorder="0" applyAlignment="0" applyProtection="0"/>
    <xf numFmtId="205" fontId="39" fillId="0" borderId="0" applyFont="0" applyFill="0" applyBorder="0" applyAlignment="0" applyProtection="0"/>
    <xf numFmtId="206" fontId="39" fillId="0" borderId="0" applyFont="0" applyFill="0" applyBorder="0" applyAlignment="0" applyProtection="0"/>
    <xf numFmtId="206" fontId="40" fillId="0" borderId="0" applyFont="0" applyFill="0" applyBorder="0" applyAlignment="0" applyProtection="0"/>
    <xf numFmtId="206" fontId="39" fillId="0" borderId="0" applyFont="0" applyFill="0" applyBorder="0" applyAlignment="0" applyProtection="0"/>
    <xf numFmtId="204" fontId="2" fillId="0" borderId="0" applyFont="0" applyFill="0" applyBorder="0" applyAlignment="0" applyProtection="0"/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41" fillId="0" borderId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2" borderId="0"/>
    <xf numFmtId="37" fontId="35" fillId="0" borderId="0"/>
    <xf numFmtId="9" fontId="35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4" fillId="0" borderId="0"/>
    <xf numFmtId="0" fontId="2" fillId="0" borderId="0"/>
    <xf numFmtId="0" fontId="43" fillId="0" borderId="0"/>
    <xf numFmtId="0" fontId="2" fillId="0" borderId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10" fillId="3" borderId="0" applyNumberFormat="0" applyBorder="0" applyAlignment="0" applyProtection="0"/>
    <xf numFmtId="0" fontId="46" fillId="9" borderId="0" applyNumberFormat="0" applyBorder="0" applyAlignment="0" applyProtection="0"/>
    <xf numFmtId="0" fontId="10" fillId="4" borderId="0" applyNumberFormat="0" applyBorder="0" applyAlignment="0" applyProtection="0"/>
    <xf numFmtId="0" fontId="46" fillId="10" borderId="0" applyNumberFormat="0" applyBorder="0" applyAlignment="0" applyProtection="0"/>
    <xf numFmtId="0" fontId="10" fillId="5" borderId="0" applyNumberFormat="0" applyBorder="0" applyAlignment="0" applyProtection="0"/>
    <xf numFmtId="0" fontId="46" fillId="11" borderId="0" applyNumberFormat="0" applyBorder="0" applyAlignment="0" applyProtection="0"/>
    <xf numFmtId="0" fontId="10" fillId="6" borderId="0" applyNumberFormat="0" applyBorder="0" applyAlignment="0" applyProtection="0"/>
    <xf numFmtId="0" fontId="46" fillId="8" borderId="0" applyNumberFormat="0" applyBorder="0" applyAlignment="0" applyProtection="0"/>
    <xf numFmtId="0" fontId="10" fillId="7" borderId="0" applyNumberFormat="0" applyBorder="0" applyAlignment="0" applyProtection="0"/>
    <xf numFmtId="0" fontId="46" fillId="7" borderId="0" applyNumberFormat="0" applyBorder="0" applyAlignment="0" applyProtection="0"/>
    <xf numFmtId="0" fontId="10" fillId="8" borderId="0" applyNumberFormat="0" applyBorder="0" applyAlignment="0" applyProtection="0"/>
    <xf numFmtId="0" fontId="46" fillId="11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6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10" fillId="9" borderId="0" applyNumberFormat="0" applyBorder="0" applyAlignment="0" applyProtection="0"/>
    <xf numFmtId="0" fontId="46" fillId="7" borderId="0" applyNumberFormat="0" applyBorder="0" applyAlignment="0" applyProtection="0"/>
    <xf numFmtId="0" fontId="10" fillId="10" borderId="0" applyNumberFormat="0" applyBorder="0" applyAlignment="0" applyProtection="0"/>
    <xf numFmtId="0" fontId="46" fillId="10" borderId="0" applyNumberFormat="0" applyBorder="0" applyAlignment="0" applyProtection="0"/>
    <xf numFmtId="0" fontId="10" fillId="12" borderId="0" applyNumberFormat="0" applyBorder="0" applyAlignment="0" applyProtection="0"/>
    <xf numFmtId="0" fontId="46" fillId="14" borderId="0" applyNumberFormat="0" applyBorder="0" applyAlignment="0" applyProtection="0"/>
    <xf numFmtId="0" fontId="10" fillId="6" borderId="0" applyNumberFormat="0" applyBorder="0" applyAlignment="0" applyProtection="0"/>
    <xf numFmtId="0" fontId="46" fillId="4" borderId="0" applyNumberFormat="0" applyBorder="0" applyAlignment="0" applyProtection="0"/>
    <xf numFmtId="0" fontId="10" fillId="9" borderId="0" applyNumberFormat="0" applyBorder="0" applyAlignment="0" applyProtection="0"/>
    <xf numFmtId="0" fontId="46" fillId="7" borderId="0" applyNumberFormat="0" applyBorder="0" applyAlignment="0" applyProtection="0"/>
    <xf numFmtId="0" fontId="10" fillId="13" borderId="0" applyNumberFormat="0" applyBorder="0" applyAlignment="0" applyProtection="0"/>
    <xf numFmtId="0" fontId="46" fillId="11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2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1" fillId="15" borderId="0" applyNumberFormat="0" applyBorder="0" applyAlignment="0" applyProtection="0"/>
    <xf numFmtId="0" fontId="48" fillId="7" borderId="0" applyNumberFormat="0" applyBorder="0" applyAlignment="0" applyProtection="0"/>
    <xf numFmtId="0" fontId="11" fillId="10" borderId="0" applyNumberFormat="0" applyBorder="0" applyAlignment="0" applyProtection="0"/>
    <xf numFmtId="0" fontId="48" fillId="19" borderId="0" applyNumberFormat="0" applyBorder="0" applyAlignment="0" applyProtection="0"/>
    <xf numFmtId="0" fontId="11" fillId="12" borderId="0" applyNumberFormat="0" applyBorder="0" applyAlignment="0" applyProtection="0"/>
    <xf numFmtId="0" fontId="48" fillId="13" borderId="0" applyNumberFormat="0" applyBorder="0" applyAlignment="0" applyProtection="0"/>
    <xf numFmtId="0" fontId="11" fillId="16" borderId="0" applyNumberFormat="0" applyBorder="0" applyAlignment="0" applyProtection="0"/>
    <xf numFmtId="0" fontId="48" fillId="4" borderId="0" applyNumberFormat="0" applyBorder="0" applyAlignment="0" applyProtection="0"/>
    <xf numFmtId="0" fontId="11" fillId="17" borderId="0" applyNumberFormat="0" applyBorder="0" applyAlignment="0" applyProtection="0"/>
    <xf numFmtId="0" fontId="48" fillId="7" borderId="0" applyNumberFormat="0" applyBorder="0" applyAlignment="0" applyProtection="0"/>
    <xf numFmtId="0" fontId="11" fillId="18" borderId="0" applyNumberFormat="0" applyBorder="0" applyAlignment="0" applyProtection="0"/>
    <xf numFmtId="0" fontId="48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49" fillId="0" borderId="0">
      <protection locked="0"/>
    </xf>
    <xf numFmtId="9" fontId="34" fillId="0" borderId="0"/>
    <xf numFmtId="0" fontId="50" fillId="0" borderId="1" applyNumberFormat="0" applyFont="0" applyBorder="0" applyAlignment="0" applyProtection="0"/>
    <xf numFmtId="0" fontId="51" fillId="20" borderId="2">
      <alignment horizontal="centerContinuous" vertical="top"/>
    </xf>
    <xf numFmtId="0" fontId="11" fillId="21" borderId="0" applyNumberFormat="0" applyBorder="0" applyAlignment="0" applyProtection="0"/>
    <xf numFmtId="0" fontId="48" fillId="22" borderId="0" applyNumberFormat="0" applyBorder="0" applyAlignment="0" applyProtection="0"/>
    <xf numFmtId="0" fontId="11" fillId="23" borderId="0" applyNumberFormat="0" applyBorder="0" applyAlignment="0" applyProtection="0"/>
    <xf numFmtId="0" fontId="48" fillId="19" borderId="0" applyNumberFormat="0" applyBorder="0" applyAlignment="0" applyProtection="0"/>
    <xf numFmtId="0" fontId="11" fillId="24" borderId="0" applyNumberFormat="0" applyBorder="0" applyAlignment="0" applyProtection="0"/>
    <xf numFmtId="0" fontId="48" fillId="13" borderId="0" applyNumberFormat="0" applyBorder="0" applyAlignment="0" applyProtection="0"/>
    <xf numFmtId="0" fontId="11" fillId="16" borderId="0" applyNumberFormat="0" applyBorder="0" applyAlignment="0" applyProtection="0"/>
    <xf numFmtId="0" fontId="48" fillId="25" borderId="0" applyNumberFormat="0" applyBorder="0" applyAlignment="0" applyProtection="0"/>
    <xf numFmtId="0" fontId="11" fillId="17" borderId="0" applyNumberFormat="0" applyBorder="0" applyAlignment="0" applyProtection="0"/>
    <xf numFmtId="0" fontId="48" fillId="17" borderId="0" applyNumberFormat="0" applyBorder="0" applyAlignment="0" applyProtection="0"/>
    <xf numFmtId="0" fontId="11" fillId="19" borderId="0" applyNumberFormat="0" applyBorder="0" applyAlignment="0" applyProtection="0"/>
    <xf numFmtId="0" fontId="48" fillId="23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54" fillId="6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207" fontId="55" fillId="0" borderId="0" applyFill="0" applyBorder="0" applyAlignment="0"/>
    <xf numFmtId="208" fontId="38" fillId="0" borderId="0" applyFill="0" applyBorder="0" applyAlignment="0"/>
    <xf numFmtId="0" fontId="43" fillId="0" borderId="0" applyFill="0" applyBorder="0" applyAlignment="0"/>
    <xf numFmtId="0" fontId="56" fillId="0" borderId="0" applyFill="0" applyBorder="0" applyAlignment="0"/>
    <xf numFmtId="0" fontId="56" fillId="0" borderId="0" applyFill="0" applyBorder="0" applyAlignment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10" fontId="39" fillId="0" borderId="0" applyFill="0" applyBorder="0" applyAlignment="0"/>
    <xf numFmtId="210" fontId="40" fillId="0" borderId="0" applyFill="0" applyBorder="0" applyAlignment="0"/>
    <xf numFmtId="210" fontId="39" fillId="0" borderId="0" applyFill="0" applyBorder="0" applyAlignment="0"/>
    <xf numFmtId="208" fontId="38" fillId="0" borderId="0" applyFill="0" applyBorder="0" applyAlignment="0"/>
    <xf numFmtId="0" fontId="57" fillId="26" borderId="3" applyNumberFormat="0" applyAlignment="0" applyProtection="0"/>
    <xf numFmtId="0" fontId="12" fillId="26" borderId="3" applyNumberFormat="0" applyAlignment="0" applyProtection="0"/>
    <xf numFmtId="0" fontId="58" fillId="27" borderId="3" applyNumberFormat="0" applyAlignment="0" applyProtection="0"/>
    <xf numFmtId="0" fontId="59" fillId="0" borderId="4" applyNumberFormat="0" applyFill="0" applyAlignment="0" applyProtection="0"/>
    <xf numFmtId="0" fontId="16" fillId="28" borderId="5" applyNumberFormat="0" applyAlignment="0" applyProtection="0"/>
    <xf numFmtId="0" fontId="60" fillId="28" borderId="5" applyNumberFormat="0" applyAlignment="0" applyProtection="0"/>
    <xf numFmtId="209" fontId="39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3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46" fillId="0" borderId="0" applyFont="0" applyFill="0" applyBorder="0" applyAlignment="0" applyProtection="0"/>
    <xf numFmtId="211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6" fontId="1" fillId="0" borderId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2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61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212" fontId="63" fillId="0" borderId="0">
      <protection locked="0"/>
    </xf>
    <xf numFmtId="0" fontId="2" fillId="11" borderId="6" applyNumberFormat="0" applyFont="0" applyAlignment="0" applyProtection="0"/>
    <xf numFmtId="0" fontId="51" fillId="20" borderId="2">
      <alignment horizontal="centerContinuous" vertical="top"/>
    </xf>
    <xf numFmtId="0" fontId="64" fillId="0" borderId="7" applyNumberFormat="0" applyBorder="0" applyAlignment="0">
      <alignment horizontal="center"/>
    </xf>
    <xf numFmtId="0" fontId="65" fillId="0" borderId="0" applyNumberFormat="0" applyAlignment="0">
      <alignment horizontal="left"/>
    </xf>
    <xf numFmtId="213" fontId="2" fillId="0" borderId="0" applyFont="0" applyFill="0" applyBorder="0" applyAlignment="0" applyProtection="0"/>
    <xf numFmtId="208" fontId="38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215" fontId="62" fillId="0" borderId="0" applyFont="0" applyFill="0" applyBorder="0" applyAlignment="0" applyProtection="0"/>
    <xf numFmtId="215" fontId="62" fillId="0" borderId="0" applyFont="0" applyFill="0" applyBorder="0" applyAlignment="0" applyProtection="0"/>
    <xf numFmtId="212" fontId="63" fillId="0" borderId="0">
      <protection locked="0"/>
    </xf>
    <xf numFmtId="0" fontId="2" fillId="0" borderId="0" applyNumberFormat="0" applyFont="0" applyBorder="0" applyProtection="0">
      <alignment vertical="top"/>
      <protection locked="0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12" fontId="63" fillId="0" borderId="0">
      <protection locked="0"/>
    </xf>
    <xf numFmtId="14" fontId="66" fillId="0" borderId="0" applyFill="0" applyBorder="0" applyAlignment="0"/>
    <xf numFmtId="15" fontId="5" fillId="29" borderId="0">
      <alignment horizontal="centerContinuous"/>
    </xf>
    <xf numFmtId="216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08" fontId="38" fillId="0" borderId="0" applyFill="0" applyBorder="0" applyAlignment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10" fontId="39" fillId="0" borderId="0" applyFill="0" applyBorder="0" applyAlignment="0"/>
    <xf numFmtId="210" fontId="40" fillId="0" borderId="0" applyFill="0" applyBorder="0" applyAlignment="0"/>
    <xf numFmtId="210" fontId="39" fillId="0" borderId="0" applyFill="0" applyBorder="0" applyAlignment="0"/>
    <xf numFmtId="208" fontId="38" fillId="0" borderId="0" applyFill="0" applyBorder="0" applyAlignment="0"/>
    <xf numFmtId="0" fontId="67" fillId="0" borderId="0" applyNumberFormat="0" applyAlignment="0">
      <alignment horizontal="left"/>
    </xf>
    <xf numFmtId="0" fontId="68" fillId="8" borderId="3" applyNumberFormat="0" applyAlignment="0" applyProtection="0"/>
    <xf numFmtId="0" fontId="1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" fontId="62" fillId="0" borderId="0" applyFont="0" applyFill="0" applyBorder="0" applyAlignment="0" applyProtection="0"/>
    <xf numFmtId="2" fontId="62" fillId="0" borderId="0" applyFont="0" applyFill="0" applyBorder="0" applyAlignment="0" applyProtection="0"/>
    <xf numFmtId="212" fontId="63" fillId="0" borderId="0">
      <protection locked="0"/>
    </xf>
    <xf numFmtId="0" fontId="18" fillId="5" borderId="0" applyNumberFormat="0" applyBorder="0" applyAlignment="0" applyProtection="0"/>
    <xf numFmtId="0" fontId="70" fillId="7" borderId="0" applyNumberFormat="0" applyBorder="0" applyAlignment="0" applyProtection="0"/>
    <xf numFmtId="38" fontId="71" fillId="20" borderId="0" applyNumberFormat="0" applyBorder="0" applyAlignment="0" applyProtection="0"/>
    <xf numFmtId="0" fontId="3" fillId="0" borderId="8" applyProtection="0"/>
    <xf numFmtId="0" fontId="4" fillId="30" borderId="0" applyProtection="0"/>
    <xf numFmtId="0" fontId="72" fillId="0" borderId="9" applyNumberFormat="0" applyAlignment="0" applyProtection="0">
      <alignment horizontal="left" vertical="center"/>
    </xf>
    <xf numFmtId="0" fontId="72" fillId="0" borderId="10">
      <alignment horizontal="left" vertical="center"/>
    </xf>
    <xf numFmtId="0" fontId="24" fillId="0" borderId="11" applyNumberFormat="0" applyFill="0" applyAlignment="0" applyProtection="0"/>
    <xf numFmtId="0" fontId="73" fillId="0" borderId="12" applyNumberFormat="0" applyFill="0" applyAlignment="0" applyProtection="0"/>
    <xf numFmtId="0" fontId="25" fillId="0" borderId="13" applyNumberFormat="0" applyFill="0" applyAlignment="0" applyProtection="0"/>
    <xf numFmtId="0" fontId="74" fillId="0" borderId="14" applyNumberFormat="0" applyFill="0" applyAlignment="0" applyProtection="0"/>
    <xf numFmtId="0" fontId="26" fillId="0" borderId="15" applyNumberFormat="0" applyFill="0" applyAlignment="0" applyProtection="0"/>
    <xf numFmtId="0" fontId="75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7">
      <alignment horizontal="center"/>
    </xf>
    <xf numFmtId="0" fontId="76" fillId="0" borderId="0">
      <alignment horizontal="center"/>
    </xf>
    <xf numFmtId="0" fontId="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9" fillId="8" borderId="3" applyNumberFormat="0" applyAlignment="0" applyProtection="0"/>
    <xf numFmtId="10" fontId="71" fillId="31" borderId="18" applyNumberFormat="0" applyBorder="0" applyAlignment="0" applyProtection="0"/>
    <xf numFmtId="0" fontId="78" fillId="14" borderId="3" applyNumberFormat="0" applyAlignment="0" applyProtection="0"/>
    <xf numFmtId="0" fontId="78" fillId="14" borderId="3" applyNumberFormat="0" applyAlignment="0" applyProtection="0"/>
    <xf numFmtId="0" fontId="78" fillId="14" borderId="3" applyNumberFormat="0" applyAlignment="0" applyProtection="0"/>
    <xf numFmtId="0" fontId="78" fillId="14" borderId="3" applyNumberFormat="0" applyAlignment="0" applyProtection="0"/>
    <xf numFmtId="208" fontId="79" fillId="32" borderId="0"/>
    <xf numFmtId="0" fontId="19" fillId="8" borderId="3" applyNumberFormat="0" applyAlignment="0" applyProtection="0"/>
    <xf numFmtId="0" fontId="80" fillId="4" borderId="0" applyNumberFormat="0" applyBorder="0" applyAlignment="0" applyProtection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08" fontId="38" fillId="0" borderId="0" applyFill="0" applyBorder="0" applyAlignment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10" fontId="39" fillId="0" borderId="0" applyFill="0" applyBorder="0" applyAlignment="0"/>
    <xf numFmtId="210" fontId="40" fillId="0" borderId="0" applyFill="0" applyBorder="0" applyAlignment="0"/>
    <xf numFmtId="210" fontId="39" fillId="0" borderId="0" applyFill="0" applyBorder="0" applyAlignment="0"/>
    <xf numFmtId="208" fontId="38" fillId="0" borderId="0" applyFill="0" applyBorder="0" applyAlignment="0"/>
    <xf numFmtId="0" fontId="17" fillId="0" borderId="4" applyNumberFormat="0" applyFill="0" applyAlignment="0" applyProtection="0"/>
    <xf numFmtId="0" fontId="81" fillId="0" borderId="19" applyNumberFormat="0" applyFill="0" applyAlignment="0" applyProtection="0"/>
    <xf numFmtId="208" fontId="82" fillId="33" borderId="0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3" fillId="0" borderId="0" applyFont="0" applyFill="0" applyBorder="0" applyAlignment="0" applyProtection="0"/>
    <xf numFmtId="218" fontId="8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20" fillId="14" borderId="0" applyNumberFormat="0" applyBorder="0" applyAlignment="0" applyProtection="0"/>
    <xf numFmtId="0" fontId="85" fillId="14" borderId="0" applyNumberFormat="0" applyBorder="0" applyAlignment="0" applyProtection="0"/>
    <xf numFmtId="0" fontId="86" fillId="14" borderId="0" applyNumberFormat="0" applyBorder="0" applyAlignment="0" applyProtection="0"/>
    <xf numFmtId="37" fontId="87" fillId="0" borderId="0"/>
    <xf numFmtId="219" fontId="88" fillId="0" borderId="0"/>
    <xf numFmtId="220" fontId="43" fillId="0" borderId="0"/>
    <xf numFmtId="219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198" fontId="34" fillId="0" borderId="0"/>
    <xf numFmtId="198" fontId="27" fillId="0" borderId="0"/>
    <xf numFmtId="0" fontId="1" fillId="0" borderId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1" fillId="11" borderId="6" applyNumberFormat="0" applyFont="0" applyAlignment="0" applyProtection="0"/>
    <xf numFmtId="0" fontId="89" fillId="0" borderId="0">
      <alignment horizontal="center"/>
    </xf>
    <xf numFmtId="18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3" fillId="26" borderId="20" applyNumberFormat="0" applyAlignment="0" applyProtection="0"/>
    <xf numFmtId="0" fontId="90" fillId="27" borderId="20" applyNumberFormat="0" applyAlignment="0" applyProtection="0"/>
    <xf numFmtId="0" fontId="91" fillId="0" borderId="0" applyFont="0" applyFill="0" applyBorder="0" applyAlignment="0" applyProtection="0"/>
    <xf numFmtId="209" fontId="39" fillId="0" borderId="0" applyFont="0" applyFill="0" applyBorder="0" applyAlignment="0" applyProtection="0"/>
    <xf numFmtId="14" fontId="52" fillId="0" borderId="0">
      <alignment horizontal="center" wrapText="1"/>
      <protection locked="0"/>
    </xf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3" fontId="2" fillId="0" borderId="0" applyFont="0" applyFill="0" applyProtection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08" fontId="38" fillId="0" borderId="0" applyFill="0" applyBorder="0" applyAlignment="0"/>
    <xf numFmtId="209" fontId="39" fillId="0" borderId="0" applyFill="0" applyBorder="0" applyAlignment="0"/>
    <xf numFmtId="209" fontId="40" fillId="0" borderId="0" applyFill="0" applyBorder="0" applyAlignment="0"/>
    <xf numFmtId="209" fontId="39" fillId="0" borderId="0" applyFill="0" applyBorder="0" applyAlignment="0"/>
    <xf numFmtId="210" fontId="39" fillId="0" borderId="0" applyFill="0" applyBorder="0" applyAlignment="0"/>
    <xf numFmtId="210" fontId="40" fillId="0" borderId="0" applyFill="0" applyBorder="0" applyAlignment="0"/>
    <xf numFmtId="210" fontId="39" fillId="0" borderId="0" applyFill="0" applyBorder="0" applyAlignment="0"/>
    <xf numFmtId="208" fontId="38" fillId="0" borderId="0" applyFill="0" applyBorder="0" applyAlignment="0"/>
    <xf numFmtId="0" fontId="83" fillId="0" borderId="0" applyNumberFormat="0" applyFont="0" applyFill="0" applyBorder="0" applyAlignment="0" applyProtection="0">
      <alignment horizontal="left"/>
    </xf>
    <xf numFmtId="1" fontId="2" fillId="0" borderId="21" applyNumberFormat="0" applyFill="0" applyAlignment="0" applyProtection="0">
      <alignment horizontal="center" vertical="center"/>
    </xf>
    <xf numFmtId="0" fontId="92" fillId="34" borderId="0" applyNumberFormat="0" applyFont="0" applyBorder="0" applyAlignment="0">
      <alignment horizontal="center"/>
    </xf>
    <xf numFmtId="0" fontId="93" fillId="2" borderId="0"/>
    <xf numFmtId="221" fontId="94" fillId="0" borderId="0" applyNumberFormat="0" applyFill="0" applyBorder="0" applyAlignment="0" applyProtection="0">
      <alignment horizontal="left"/>
    </xf>
    <xf numFmtId="0" fontId="2" fillId="0" borderId="0" applyNumberFormat="0" applyFill="0" applyBorder="0" applyAlignment="0" applyProtection="0"/>
    <xf numFmtId="0" fontId="95" fillId="5" borderId="0" applyNumberFormat="0" applyBorder="0" applyAlignment="0" applyProtection="0"/>
    <xf numFmtId="0" fontId="92" fillId="1" borderId="10" applyNumberFormat="0" applyFont="0" applyAlignment="0">
      <alignment horizontal="center"/>
    </xf>
    <xf numFmtId="0" fontId="96" fillId="26" borderId="20" applyNumberFormat="0" applyAlignment="0" applyProtection="0"/>
    <xf numFmtId="0" fontId="97" fillId="0" borderId="0" applyNumberFormat="0" applyFill="0" applyBorder="0" applyAlignment="0">
      <alignment horizontal="center"/>
    </xf>
    <xf numFmtId="1" fontId="98" fillId="0" borderId="0" applyBorder="0">
      <alignment horizontal="left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40" fontId="99" fillId="0" borderId="0" applyBorder="0">
      <alignment horizontal="right"/>
    </xf>
    <xf numFmtId="49" fontId="66" fillId="0" borderId="0" applyFill="0" applyBorder="0" applyAlignment="0"/>
    <xf numFmtId="0" fontId="56" fillId="0" borderId="0" applyFill="0" applyBorder="0" applyAlignment="0"/>
    <xf numFmtId="0" fontId="56" fillId="0" borderId="0" applyFill="0" applyBorder="0" applyAlignment="0"/>
    <xf numFmtId="0" fontId="10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11" applyNumberFormat="0" applyFill="0" applyAlignment="0" applyProtection="0"/>
    <xf numFmtId="0" fontId="104" fillId="0" borderId="13" applyNumberFormat="0" applyFill="0" applyAlignment="0" applyProtection="0"/>
    <xf numFmtId="0" fontId="105" fillId="0" borderId="15" applyNumberFormat="0" applyFill="0" applyAlignment="0" applyProtection="0"/>
    <xf numFmtId="0" fontId="105" fillId="0" borderId="0" applyNumberFormat="0" applyFill="0" applyBorder="0" applyAlignment="0" applyProtection="0"/>
    <xf numFmtId="0" fontId="21" fillId="0" borderId="22" applyNumberFormat="0" applyFill="0" applyAlignment="0" applyProtection="0"/>
    <xf numFmtId="0" fontId="106" fillId="0" borderId="23" applyNumberFormat="0" applyFill="0" applyAlignment="0" applyProtection="0"/>
    <xf numFmtId="0" fontId="107" fillId="28" borderId="5" applyNumberFormat="0" applyAlignment="0" applyProtection="0"/>
    <xf numFmtId="205" fontId="39" fillId="0" borderId="0" applyFont="0" applyFill="0" applyBorder="0" applyAlignment="0" applyProtection="0"/>
    <xf numFmtId="222" fontId="39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2" fillId="26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9" fontId="1" fillId="0" borderId="0" applyFont="0" applyFill="0" applyBorder="0" applyAlignment="0" applyProtection="0"/>
    <xf numFmtId="189" fontId="120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23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6" fontId="1" fillId="0" borderId="0" applyFill="0" applyBorder="0" applyAlignment="0" applyProtection="0"/>
    <xf numFmtId="189" fontId="1" fillId="0" borderId="0" applyFont="0" applyFill="0" applyBorder="0" applyAlignment="0" applyProtection="0"/>
    <xf numFmtId="189" fontId="124" fillId="0" borderId="0" applyFont="0" applyFill="0" applyBorder="0" applyAlignment="0" applyProtection="0"/>
    <xf numFmtId="189" fontId="1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28" borderId="5" applyNumberFormat="0" applyAlignment="0" applyProtection="0"/>
    <xf numFmtId="0" fontId="17" fillId="0" borderId="4" applyNumberFormat="0" applyFill="0" applyAlignment="0" applyProtection="0"/>
    <xf numFmtId="0" fontId="18" fillId="5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34" fillId="0" borderId="0"/>
    <xf numFmtId="0" fontId="1" fillId="0" borderId="0"/>
    <xf numFmtId="0" fontId="9" fillId="0" borderId="0"/>
    <xf numFmtId="0" fontId="2" fillId="0" borderId="0"/>
    <xf numFmtId="0" fontId="108" fillId="0" borderId="0"/>
    <xf numFmtId="0" fontId="1" fillId="0" borderId="0"/>
    <xf numFmtId="0" fontId="123" fillId="0" borderId="0"/>
    <xf numFmtId="0" fontId="1" fillId="0" borderId="0"/>
    <xf numFmtId="0" fontId="122" fillId="0" borderId="0"/>
    <xf numFmtId="0" fontId="120" fillId="0" borderId="0"/>
    <xf numFmtId="0" fontId="19" fillId="8" borderId="3" applyNumberFormat="0" applyAlignment="0" applyProtection="0"/>
    <xf numFmtId="0" fontId="20" fillId="14" borderId="0" applyNumberFormat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21" fillId="0" borderId="22" applyNumberFormat="0" applyFill="0" applyAlignment="0" applyProtection="0"/>
    <xf numFmtId="189" fontId="40" fillId="35" borderId="18"/>
    <xf numFmtId="0" fontId="22" fillId="4" borderId="0" applyNumberFormat="0" applyBorder="0" applyAlignment="0" applyProtection="0"/>
    <xf numFmtId="0" fontId="2" fillId="0" borderId="0"/>
    <xf numFmtId="0" fontId="2" fillId="0" borderId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23" fillId="26" borderId="20" applyNumberFormat="0" applyAlignment="0" applyProtection="0"/>
    <xf numFmtId="0" fontId="1" fillId="11" borderId="6" applyNumberFormat="0" applyFont="0" applyAlignment="0" applyProtection="0"/>
    <xf numFmtId="0" fontId="24" fillId="0" borderId="11" applyNumberFormat="0" applyFill="0" applyAlignment="0" applyProtection="0"/>
    <xf numFmtId="0" fontId="25" fillId="0" borderId="13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</cellStyleXfs>
  <cellXfs count="424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109" fillId="0" borderId="0" xfId="0" applyFont="1" applyAlignment="1">
      <alignment vertical="center"/>
    </xf>
    <xf numFmtId="38" fontId="109" fillId="0" borderId="0" xfId="692" applyNumberFormat="1" applyFont="1" applyAlignment="1">
      <alignment horizontal="center" vertical="center"/>
    </xf>
    <xf numFmtId="38" fontId="28" fillId="0" borderId="0" xfId="692" applyNumberFormat="1" applyFont="1" applyAlignment="1">
      <alignment vertical="center"/>
    </xf>
    <xf numFmtId="38" fontId="32" fillId="0" borderId="0" xfId="692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38" fontId="28" fillId="0" borderId="0" xfId="692" applyNumberFormat="1" applyFont="1" applyAlignment="1">
      <alignment horizontal="center" vertical="center"/>
    </xf>
    <xf numFmtId="198" fontId="31" fillId="0" borderId="24" xfId="0" applyNumberFormat="1" applyFont="1" applyBorder="1" applyAlignment="1"/>
    <xf numFmtId="0" fontId="31" fillId="0" borderId="24" xfId="459" applyFont="1" applyBorder="1" applyAlignment="1"/>
    <xf numFmtId="198" fontId="31" fillId="0" borderId="25" xfId="0" applyNumberFormat="1" applyFont="1" applyBorder="1" applyAlignment="1"/>
    <xf numFmtId="0" fontId="31" fillId="0" borderId="25" xfId="459" applyFont="1" applyBorder="1" applyAlignment="1"/>
    <xf numFmtId="198" fontId="31" fillId="0" borderId="25" xfId="0" applyNumberFormat="1" applyFont="1" applyBorder="1" applyAlignment="1">
      <alignment horizontal="right"/>
    </xf>
    <xf numFmtId="195" fontId="125" fillId="0" borderId="25" xfId="0" applyNumberFormat="1" applyFont="1" applyBorder="1" applyAlignment="1">
      <alignment horizontal="right"/>
    </xf>
    <xf numFmtId="198" fontId="31" fillId="0" borderId="0" xfId="542" applyFont="1" applyAlignment="1">
      <alignment horizontal="center"/>
    </xf>
    <xf numFmtId="198" fontId="109" fillId="0" borderId="0" xfId="542" applyFont="1" applyAlignment="1"/>
    <xf numFmtId="0" fontId="31" fillId="0" borderId="0" xfId="459" applyFont="1" applyBorder="1" applyAlignment="1"/>
    <xf numFmtId="198" fontId="109" fillId="0" borderId="0" xfId="542" applyFont="1" applyAlignment="1">
      <alignment horizontal="center"/>
    </xf>
    <xf numFmtId="198" fontId="109" fillId="0" borderId="0" xfId="542" applyFont="1" applyBorder="1"/>
    <xf numFmtId="198" fontId="109" fillId="0" borderId="0" xfId="542" applyFont="1" applyBorder="1" applyAlignment="1">
      <alignment horizontal="left"/>
    </xf>
    <xf numFmtId="198" fontId="112" fillId="0" borderId="0" xfId="0" applyNumberFormat="1" applyFont="1" applyBorder="1" applyAlignment="1">
      <alignment horizontal="center"/>
    </xf>
    <xf numFmtId="0" fontId="109" fillId="0" borderId="0" xfId="459" applyFont="1" applyAlignment="1">
      <alignment horizontal="center"/>
    </xf>
    <xf numFmtId="198" fontId="109" fillId="0" borderId="0" xfId="541" applyFont="1" applyAlignment="1">
      <alignment horizontal="left"/>
    </xf>
    <xf numFmtId="198" fontId="112" fillId="0" borderId="0" xfId="0" applyNumberFormat="1" applyFont="1" applyBorder="1" applyAlignment="1">
      <alignment horizontal="left"/>
    </xf>
    <xf numFmtId="0" fontId="31" fillId="0" borderId="0" xfId="459" applyFont="1" applyAlignment="1"/>
    <xf numFmtId="198" fontId="109" fillId="0" borderId="0" xfId="542" applyFont="1" applyAlignment="1">
      <alignment horizontal="right"/>
    </xf>
    <xf numFmtId="198" fontId="112" fillId="0" borderId="0" xfId="0" applyNumberFormat="1" applyFont="1" applyBorder="1" applyAlignment="1">
      <alignment horizontal="right"/>
    </xf>
    <xf numFmtId="198" fontId="28" fillId="0" borderId="0" xfId="542" applyFont="1"/>
    <xf numFmtId="198" fontId="28" fillId="0" borderId="0" xfId="542" applyFont="1" applyAlignment="1">
      <alignment horizontal="center"/>
    </xf>
    <xf numFmtId="198" fontId="29" fillId="0" borderId="0" xfId="542" applyFont="1"/>
    <xf numFmtId="198" fontId="28" fillId="0" borderId="0" xfId="0" applyNumberFormat="1" applyFont="1" applyAlignment="1">
      <alignment horizontal="center"/>
    </xf>
    <xf numFmtId="198" fontId="28" fillId="0" borderId="0" xfId="542" applyFont="1" applyBorder="1"/>
    <xf numFmtId="198" fontId="33" fillId="0" borderId="0" xfId="0" applyNumberFormat="1" applyFont="1" applyBorder="1" applyAlignment="1">
      <alignment horizontal="center"/>
    </xf>
    <xf numFmtId="198" fontId="33" fillId="0" borderId="0" xfId="541" applyFont="1" applyBorder="1"/>
    <xf numFmtId="198" fontId="32" fillId="0" borderId="0" xfId="542" applyFont="1"/>
    <xf numFmtId="198" fontId="30" fillId="0" borderId="0" xfId="0" applyNumberFormat="1" applyFont="1" applyAlignment="1"/>
    <xf numFmtId="198" fontId="28" fillId="0" borderId="0" xfId="542" applyFont="1" applyFill="1"/>
    <xf numFmtId="198" fontId="33" fillId="0" borderId="0" xfId="0" applyNumberFormat="1" applyFont="1" applyFill="1" applyBorder="1" applyAlignment="1">
      <alignment horizontal="center"/>
    </xf>
    <xf numFmtId="198" fontId="28" fillId="0" borderId="0" xfId="542" applyFont="1" applyFill="1" applyAlignment="1">
      <alignment horizontal="center"/>
    </xf>
    <xf numFmtId="198" fontId="28" fillId="0" borderId="0" xfId="542" applyFont="1" applyFill="1" applyBorder="1"/>
    <xf numFmtId="198" fontId="28" fillId="0" borderId="0" xfId="541" applyFont="1" applyFill="1"/>
    <xf numFmtId="198" fontId="31" fillId="0" borderId="0" xfId="0" applyNumberFormat="1" applyFont="1" applyAlignment="1">
      <alignment horizontal="center"/>
    </xf>
    <xf numFmtId="38" fontId="109" fillId="0" borderId="0" xfId="692" applyNumberFormat="1" applyFont="1" applyAlignment="1">
      <alignment vertical="center"/>
    </xf>
    <xf numFmtId="0" fontId="109" fillId="0" borderId="0" xfId="0" applyFont="1"/>
    <xf numFmtId="0" fontId="126" fillId="0" borderId="0" xfId="0" applyFont="1"/>
    <xf numFmtId="0" fontId="127" fillId="0" borderId="25" xfId="543" applyFont="1" applyBorder="1" applyAlignment="1"/>
    <xf numFmtId="38" fontId="109" fillId="0" borderId="0" xfId="692" applyNumberFormat="1" applyFont="1" applyAlignment="1"/>
    <xf numFmtId="0" fontId="109" fillId="0" borderId="26" xfId="0" applyFont="1" applyBorder="1" applyAlignment="1">
      <alignment horizontal="center"/>
    </xf>
    <xf numFmtId="0" fontId="109" fillId="0" borderId="27" xfId="543" applyFont="1" applyBorder="1" applyAlignment="1">
      <alignment horizontal="left"/>
    </xf>
    <xf numFmtId="38" fontId="31" fillId="0" borderId="0" xfId="692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Fill="1" applyAlignment="1">
      <alignment horizontal="center"/>
    </xf>
    <xf numFmtId="189" fontId="31" fillId="0" borderId="24" xfId="0" applyNumberFormat="1" applyFont="1" applyBorder="1" applyAlignment="1"/>
    <xf numFmtId="189" fontId="31" fillId="0" borderId="25" xfId="0" applyNumberFormat="1" applyFont="1" applyBorder="1" applyAlignment="1"/>
    <xf numFmtId="0" fontId="109" fillId="0" borderId="0" xfId="0" applyFont="1" applyAlignment="1"/>
    <xf numFmtId="0" fontId="31" fillId="0" borderId="0" xfId="0" applyFont="1" applyAlignment="1"/>
    <xf numFmtId="193" fontId="111" fillId="0" borderId="0" xfId="692" applyNumberFormat="1" applyFont="1" applyAlignment="1"/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/>
    <xf numFmtId="0" fontId="109" fillId="0" borderId="0" xfId="543" applyFont="1" applyBorder="1" applyAlignment="1"/>
    <xf numFmtId="198" fontId="109" fillId="0" borderId="0" xfId="542" applyFont="1" applyBorder="1" applyAlignment="1"/>
    <xf numFmtId="38" fontId="109" fillId="0" borderId="0" xfId="692" applyNumberFormat="1" applyFont="1" applyAlignment="1">
      <alignment horizontal="center"/>
    </xf>
    <xf numFmtId="0" fontId="127" fillId="0" borderId="0" xfId="0" applyFont="1"/>
    <xf numFmtId="0" fontId="127" fillId="0" borderId="0" xfId="0" applyFont="1" applyAlignment="1"/>
    <xf numFmtId="38" fontId="31" fillId="0" borderId="0" xfId="692" applyNumberFormat="1" applyFont="1" applyAlignment="1">
      <alignment horizontal="center" vertical="center"/>
    </xf>
    <xf numFmtId="198" fontId="31" fillId="0" borderId="31" xfId="0" applyNumberFormat="1" applyFont="1" applyBorder="1"/>
    <xf numFmtId="198" fontId="129" fillId="0" borderId="31" xfId="720" applyNumberFormat="1" applyFont="1" applyBorder="1" applyAlignment="1"/>
    <xf numFmtId="189" fontId="31" fillId="0" borderId="31" xfId="720" applyNumberFormat="1" applyFont="1" applyBorder="1"/>
    <xf numFmtId="198" fontId="31" fillId="0" borderId="31" xfId="720" applyNumberFormat="1" applyFont="1" applyBorder="1"/>
    <xf numFmtId="198" fontId="31" fillId="0" borderId="10" xfId="0" applyNumberFormat="1" applyFont="1" applyBorder="1"/>
    <xf numFmtId="198" fontId="31" fillId="0" borderId="10" xfId="720" applyNumberFormat="1" applyFont="1" applyBorder="1" applyAlignment="1"/>
    <xf numFmtId="189" fontId="31" fillId="0" borderId="10" xfId="720" applyNumberFormat="1" applyFont="1" applyBorder="1"/>
    <xf numFmtId="198" fontId="31" fillId="0" borderId="0" xfId="720" applyNumberFormat="1" applyFont="1" applyBorder="1"/>
    <xf numFmtId="198" fontId="31" fillId="0" borderId="10" xfId="720" applyNumberFormat="1" applyFont="1" applyBorder="1"/>
    <xf numFmtId="198" fontId="129" fillId="0" borderId="10" xfId="720" applyNumberFormat="1" applyFont="1" applyBorder="1" applyAlignment="1"/>
    <xf numFmtId="195" fontId="129" fillId="0" borderId="10" xfId="720" applyNumberFormat="1" applyFont="1" applyBorder="1"/>
    <xf numFmtId="198" fontId="31" fillId="0" borderId="10" xfId="720" applyNumberFormat="1" applyFont="1" applyBorder="1" applyAlignment="1">
      <alignment horizontal="right"/>
    </xf>
    <xf numFmtId="0" fontId="109" fillId="0" borderId="32" xfId="0" applyFont="1" applyBorder="1" applyAlignment="1">
      <alignment vertical="center"/>
    </xf>
    <xf numFmtId="189" fontId="109" fillId="0" borderId="33" xfId="692" applyFont="1" applyBorder="1" applyAlignment="1">
      <alignment vertical="center"/>
    </xf>
    <xf numFmtId="224" fontId="130" fillId="0" borderId="34" xfId="692" applyNumberFormat="1" applyFont="1" applyBorder="1" applyAlignment="1">
      <alignment vertical="center"/>
    </xf>
    <xf numFmtId="189" fontId="109" fillId="0" borderId="32" xfId="699" applyNumberFormat="1" applyFont="1" applyBorder="1" applyAlignment="1"/>
    <xf numFmtId="9" fontId="112" fillId="0" borderId="35" xfId="736" applyNumberFormat="1" applyFont="1" applyBorder="1" applyAlignment="1">
      <alignment horizontal="left"/>
    </xf>
    <xf numFmtId="189" fontId="109" fillId="0" borderId="26" xfId="692" applyFont="1" applyBorder="1" applyAlignment="1">
      <alignment horizontal="left" vertical="center"/>
    </xf>
    <xf numFmtId="189" fontId="31" fillId="0" borderId="32" xfId="699" applyNumberFormat="1" applyFont="1" applyBorder="1" applyAlignment="1">
      <alignment horizontal="center"/>
    </xf>
    <xf numFmtId="2" fontId="109" fillId="0" borderId="35" xfId="720" applyNumberFormat="1" applyFont="1" applyBorder="1" applyAlignment="1">
      <alignment horizontal="center"/>
    </xf>
    <xf numFmtId="0" fontId="109" fillId="0" borderId="36" xfId="0" applyFont="1" applyBorder="1" applyAlignment="1">
      <alignment vertical="center"/>
    </xf>
    <xf numFmtId="189" fontId="130" fillId="0" borderId="37" xfId="692" applyFont="1" applyBorder="1" applyAlignment="1">
      <alignment horizontal="left" vertical="center"/>
    </xf>
    <xf numFmtId="0" fontId="31" fillId="0" borderId="36" xfId="0" applyFont="1" applyBorder="1" applyAlignment="1">
      <alignment horizontal="center" vertical="center"/>
    </xf>
    <xf numFmtId="189" fontId="109" fillId="0" borderId="26" xfId="0" applyNumberFormat="1" applyFont="1" applyBorder="1" applyAlignment="1">
      <alignment horizontal="left" vertical="center"/>
    </xf>
    <xf numFmtId="10" fontId="129" fillId="0" borderId="37" xfId="735" applyNumberFormat="1" applyFont="1" applyFill="1" applyBorder="1" applyAlignment="1">
      <alignment horizontal="center" vertical="center"/>
    </xf>
    <xf numFmtId="0" fontId="31" fillId="38" borderId="38" xfId="0" applyFont="1" applyFill="1" applyBorder="1" applyAlignment="1">
      <alignment horizontal="right"/>
    </xf>
    <xf numFmtId="0" fontId="31" fillId="0" borderId="0" xfId="459" applyFont="1"/>
    <xf numFmtId="0" fontId="31" fillId="0" borderId="0" xfId="0" applyFont="1" applyAlignment="1">
      <alignment horizontal="center" vertical="center"/>
    </xf>
    <xf numFmtId="223" fontId="129" fillId="0" borderId="37" xfId="0" applyNumberFormat="1" applyFont="1" applyFill="1" applyBorder="1" applyAlignment="1">
      <alignment horizontal="center" vertical="center"/>
    </xf>
    <xf numFmtId="198" fontId="31" fillId="0" borderId="8" xfId="0" applyNumberFormat="1" applyFont="1" applyBorder="1"/>
    <xf numFmtId="198" fontId="31" fillId="0" borderId="8" xfId="720" applyNumberFormat="1" applyFont="1" applyBorder="1" applyAlignment="1"/>
    <xf numFmtId="189" fontId="31" fillId="0" borderId="8" xfId="720" applyNumberFormat="1" applyFont="1" applyBorder="1"/>
    <xf numFmtId="198" fontId="31" fillId="0" borderId="8" xfId="720" applyNumberFormat="1" applyFont="1" applyBorder="1" applyAlignment="1">
      <alignment horizontal="right"/>
    </xf>
    <xf numFmtId="0" fontId="109" fillId="0" borderId="45" xfId="0" applyFont="1" applyBorder="1" applyAlignment="1">
      <alignment horizontal="center" vertical="center"/>
    </xf>
    <xf numFmtId="0" fontId="109" fillId="0" borderId="46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109" fillId="0" borderId="48" xfId="0" applyFont="1" applyBorder="1" applyAlignment="1">
      <alignment vertical="center"/>
    </xf>
    <xf numFmtId="0" fontId="109" fillId="0" borderId="49" xfId="0" applyFont="1" applyBorder="1" applyAlignment="1">
      <alignment vertical="center"/>
    </xf>
    <xf numFmtId="189" fontId="31" fillId="0" borderId="36" xfId="699" applyNumberFormat="1" applyFont="1" applyBorder="1" applyAlignment="1">
      <alignment horizontal="center"/>
    </xf>
    <xf numFmtId="2" fontId="109" fillId="0" borderId="50" xfId="720" applyNumberFormat="1" applyFont="1" applyBorder="1" applyAlignment="1">
      <alignment horizontal="center"/>
    </xf>
    <xf numFmtId="0" fontId="31" fillId="38" borderId="51" xfId="0" applyFont="1" applyFill="1" applyBorder="1" applyAlignment="1">
      <alignment vertical="center"/>
    </xf>
    <xf numFmtId="0" fontId="31" fillId="38" borderId="52" xfId="0" applyFont="1" applyFill="1" applyBorder="1" applyAlignment="1">
      <alignment vertical="center"/>
    </xf>
    <xf numFmtId="0" fontId="127" fillId="0" borderId="0" xfId="543" applyFont="1" applyBorder="1" applyAlignment="1"/>
    <xf numFmtId="0" fontId="109" fillId="0" borderId="0" xfId="543" applyFont="1" applyBorder="1" applyAlignment="1">
      <alignment horizontal="left"/>
    </xf>
    <xf numFmtId="0" fontId="109" fillId="0" borderId="53" xfId="0" applyFont="1" applyBorder="1" applyAlignment="1">
      <alignment horizontal="center"/>
    </xf>
    <xf numFmtId="0" fontId="127" fillId="0" borderId="54" xfId="543" applyFont="1" applyBorder="1" applyAlignment="1"/>
    <xf numFmtId="0" fontId="131" fillId="0" borderId="55" xfId="543" applyFont="1" applyBorder="1" applyAlignment="1">
      <alignment horizontal="center"/>
    </xf>
    <xf numFmtId="0" fontId="109" fillId="0" borderId="45" xfId="0" applyFont="1" applyBorder="1" applyAlignment="1">
      <alignment horizontal="center"/>
    </xf>
    <xf numFmtId="0" fontId="127" fillId="0" borderId="56" xfId="543" applyFont="1" applyBorder="1" applyAlignment="1">
      <alignment horizontal="center"/>
    </xf>
    <xf numFmtId="0" fontId="109" fillId="0" borderId="57" xfId="0" applyFont="1" applyBorder="1" applyAlignment="1">
      <alignment horizontal="center"/>
    </xf>
    <xf numFmtId="0" fontId="109" fillId="0" borderId="50" xfId="543" applyFont="1" applyBorder="1" applyAlignment="1">
      <alignment horizontal="left"/>
    </xf>
    <xf numFmtId="0" fontId="109" fillId="38" borderId="58" xfId="543" applyFont="1" applyFill="1" applyBorder="1" applyAlignment="1"/>
    <xf numFmtId="0" fontId="109" fillId="38" borderId="59" xfId="543" applyFont="1" applyFill="1" applyBorder="1" applyAlignment="1"/>
    <xf numFmtId="195" fontId="109" fillId="0" borderId="33" xfId="213" applyNumberFormat="1" applyFont="1" applyFill="1" applyBorder="1"/>
    <xf numFmtId="197" fontId="31" fillId="0" borderId="0" xfId="715" applyNumberFormat="1" applyFont="1" applyFill="1" applyBorder="1" applyAlignment="1">
      <alignment vertical="center"/>
    </xf>
    <xf numFmtId="189" fontId="31" fillId="0" borderId="0" xfId="715" applyFont="1" applyFill="1" applyBorder="1" applyAlignment="1">
      <alignment vertical="center"/>
    </xf>
    <xf numFmtId="189" fontId="31" fillId="0" borderId="0" xfId="715" applyFont="1" applyFill="1" applyBorder="1" applyAlignment="1"/>
    <xf numFmtId="197" fontId="129" fillId="0" borderId="0" xfId="715" applyNumberFormat="1" applyFont="1" applyFill="1" applyBorder="1" applyAlignment="1">
      <alignment vertical="center"/>
    </xf>
    <xf numFmtId="197" fontId="129" fillId="0" borderId="0" xfId="715" applyNumberFormat="1" applyFont="1" applyFill="1" applyBorder="1" applyAlignment="1">
      <alignment horizontal="left" vertical="center"/>
    </xf>
    <xf numFmtId="189" fontId="31" fillId="0" borderId="0" xfId="715" applyFont="1" applyFill="1" applyBorder="1" applyAlignment="1">
      <alignment horizontal="right" vertical="center"/>
    </xf>
    <xf numFmtId="189" fontId="31" fillId="0" borderId="0" xfId="715" applyFont="1" applyFill="1" applyBorder="1" applyAlignment="1">
      <alignment horizontal="left" vertical="center"/>
    </xf>
    <xf numFmtId="198" fontId="117" fillId="0" borderId="0" xfId="0" applyNumberFormat="1" applyFont="1" applyAlignment="1">
      <alignment horizontal="right" vertical="center"/>
    </xf>
    <xf numFmtId="0" fontId="109" fillId="38" borderId="7" xfId="543" applyFont="1" applyFill="1" applyBorder="1" applyAlignment="1">
      <alignment horizontal="center" vertical="center" wrapText="1"/>
    </xf>
    <xf numFmtId="0" fontId="109" fillId="0" borderId="0" xfId="543" applyFont="1" applyFill="1" applyBorder="1" applyAlignment="1">
      <alignment horizontal="center" vertical="center"/>
    </xf>
    <xf numFmtId="0" fontId="109" fillId="0" borderId="0" xfId="543" applyFont="1" applyFill="1" applyBorder="1" applyAlignment="1">
      <alignment vertical="center"/>
    </xf>
    <xf numFmtId="40" fontId="111" fillId="0" borderId="0" xfId="692" applyNumberFormat="1" applyFont="1" applyFill="1" applyAlignment="1"/>
    <xf numFmtId="0" fontId="109" fillId="0" borderId="0" xfId="543" applyFont="1" applyFill="1" applyBorder="1" applyAlignment="1">
      <alignment horizontal="centerContinuous" vertical="center"/>
    </xf>
    <xf numFmtId="0" fontId="109" fillId="0" borderId="0" xfId="543" applyFont="1" applyFill="1" applyAlignment="1">
      <alignment vertical="center"/>
    </xf>
    <xf numFmtId="0" fontId="109" fillId="38" borderId="60" xfId="543" applyFont="1" applyFill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3" xfId="0" applyFont="1" applyBorder="1" applyAlignment="1">
      <alignment horizontal="left" vertical="center"/>
    </xf>
    <xf numFmtId="40" fontId="109" fillId="0" borderId="0" xfId="692" applyNumberFormat="1" applyFont="1" applyAlignment="1"/>
    <xf numFmtId="0" fontId="109" fillId="0" borderId="33" xfId="0" applyFont="1" applyBorder="1" applyAlignment="1">
      <alignment horizontal="center"/>
    </xf>
    <xf numFmtId="38" fontId="109" fillId="0" borderId="33" xfId="692" applyNumberFormat="1" applyFont="1" applyBorder="1" applyAlignment="1"/>
    <xf numFmtId="189" fontId="109" fillId="0" borderId="33" xfId="213" applyFont="1" applyFill="1" applyBorder="1" applyAlignment="1">
      <alignment horizontal="center"/>
    </xf>
    <xf numFmtId="0" fontId="127" fillId="0" borderId="33" xfId="543" applyFont="1" applyBorder="1" applyAlignment="1">
      <alignment horizontal="center" vertical="center"/>
    </xf>
    <xf numFmtId="0" fontId="127" fillId="0" borderId="33" xfId="543" applyFont="1" applyBorder="1" applyAlignment="1">
      <alignment vertical="center"/>
    </xf>
    <xf numFmtId="189" fontId="109" fillId="0" borderId="33" xfId="692" applyFont="1" applyBorder="1" applyAlignment="1"/>
    <xf numFmtId="0" fontId="109" fillId="0" borderId="33" xfId="543" applyFont="1" applyBorder="1" applyAlignment="1">
      <alignment vertical="center"/>
    </xf>
    <xf numFmtId="0" fontId="109" fillId="0" borderId="33" xfId="0" applyFont="1" applyBorder="1" applyAlignment="1">
      <alignment horizontal="center" vertical="center"/>
    </xf>
    <xf numFmtId="0" fontId="109" fillId="0" borderId="33" xfId="0" applyFont="1" applyBorder="1" applyAlignment="1">
      <alignment horizontal="left" vertical="center"/>
    </xf>
    <xf numFmtId="0" fontId="109" fillId="0" borderId="33" xfId="0" applyFont="1" applyBorder="1"/>
    <xf numFmtId="0" fontId="31" fillId="0" borderId="33" xfId="0" applyFont="1" applyFill="1" applyBorder="1" applyAlignment="1">
      <alignment horizontal="left"/>
    </xf>
    <xf numFmtId="0" fontId="31" fillId="0" borderId="33" xfId="0" applyFont="1" applyBorder="1" applyAlignment="1">
      <alignment horizontal="center"/>
    </xf>
    <xf numFmtId="0" fontId="109" fillId="0" borderId="33" xfId="543" applyFont="1" applyBorder="1" applyAlignment="1">
      <alignment horizontal="left" vertical="center"/>
    </xf>
    <xf numFmtId="38" fontId="109" fillId="0" borderId="26" xfId="692" applyNumberFormat="1" applyFont="1" applyBorder="1" applyAlignment="1"/>
    <xf numFmtId="195" fontId="109" fillId="0" borderId="26" xfId="213" applyNumberFormat="1" applyFont="1" applyFill="1" applyBorder="1"/>
    <xf numFmtId="189" fontId="109" fillId="0" borderId="26" xfId="213" applyFont="1" applyFill="1" applyBorder="1" applyAlignment="1">
      <alignment horizontal="center"/>
    </xf>
    <xf numFmtId="0" fontId="109" fillId="0" borderId="26" xfId="543" applyFont="1" applyBorder="1" applyAlignment="1">
      <alignment vertical="center"/>
    </xf>
    <xf numFmtId="0" fontId="31" fillId="0" borderId="48" xfId="543" applyFont="1" applyFill="1" applyBorder="1" applyAlignment="1">
      <alignment horizontal="center" vertical="center"/>
    </xf>
    <xf numFmtId="0" fontId="31" fillId="0" borderId="48" xfId="543" applyFont="1" applyBorder="1" applyAlignment="1">
      <alignment horizontal="left" vertical="center"/>
    </xf>
    <xf numFmtId="4" fontId="109" fillId="0" borderId="48" xfId="543" applyNumberFormat="1" applyFont="1" applyBorder="1" applyAlignment="1">
      <alignment horizontal="right" vertical="center"/>
    </xf>
    <xf numFmtId="0" fontId="109" fillId="0" borderId="48" xfId="543" applyFont="1" applyBorder="1" applyAlignment="1">
      <alignment horizontal="center" vertical="center"/>
    </xf>
    <xf numFmtId="0" fontId="109" fillId="0" borderId="49" xfId="543" applyFont="1" applyBorder="1" applyAlignment="1">
      <alignment vertical="center"/>
    </xf>
    <xf numFmtId="0" fontId="109" fillId="0" borderId="62" xfId="543" applyFont="1" applyBorder="1" applyAlignment="1">
      <alignment vertical="center"/>
    </xf>
    <xf numFmtId="194" fontId="31" fillId="0" borderId="0" xfId="543" applyNumberFormat="1" applyFont="1" applyFill="1" applyBorder="1" applyAlignment="1">
      <alignment vertical="center"/>
    </xf>
    <xf numFmtId="40" fontId="111" fillId="0" borderId="0" xfId="692" applyNumberFormat="1" applyFont="1" applyFill="1" applyBorder="1" applyAlignment="1"/>
    <xf numFmtId="0" fontId="109" fillId="0" borderId="0" xfId="543" applyFont="1" applyAlignment="1">
      <alignment vertical="center"/>
    </xf>
    <xf numFmtId="0" fontId="109" fillId="0" borderId="48" xfId="543" applyFont="1" applyFill="1" applyBorder="1" applyAlignment="1">
      <alignment horizontal="center" vertical="center"/>
    </xf>
    <xf numFmtId="0" fontId="109" fillId="0" borderId="48" xfId="543" applyFont="1" applyBorder="1" applyAlignment="1">
      <alignment horizontal="left" vertical="center"/>
    </xf>
    <xf numFmtId="0" fontId="31" fillId="0" borderId="63" xfId="543" applyFont="1" applyFill="1" applyBorder="1" applyAlignment="1">
      <alignment horizontal="center" vertical="center"/>
    </xf>
    <xf numFmtId="4" fontId="109" fillId="0" borderId="63" xfId="543" applyNumberFormat="1" applyFont="1" applyBorder="1" applyAlignment="1">
      <alignment horizontal="right" vertical="center"/>
    </xf>
    <xf numFmtId="0" fontId="109" fillId="0" borderId="63" xfId="543" applyFont="1" applyBorder="1" applyAlignment="1">
      <alignment horizontal="center" vertical="center"/>
    </xf>
    <xf numFmtId="0" fontId="109" fillId="0" borderId="33" xfId="704" applyNumberFormat="1" applyFont="1" applyFill="1" applyBorder="1" applyAlignment="1">
      <alignment horizontal="center" vertical="center"/>
    </xf>
    <xf numFmtId="0" fontId="109" fillId="0" borderId="33" xfId="543" applyFont="1" applyFill="1" applyBorder="1" applyAlignment="1">
      <alignment horizontal="left" vertical="center"/>
    </xf>
    <xf numFmtId="189" fontId="109" fillId="0" borderId="33" xfId="704" applyFont="1" applyBorder="1" applyAlignment="1" applyProtection="1">
      <alignment vertical="center"/>
      <protection locked="0"/>
    </xf>
    <xf numFmtId="0" fontId="109" fillId="0" borderId="33" xfId="543" applyFont="1" applyFill="1" applyBorder="1" applyAlignment="1">
      <alignment horizontal="center" vertical="center"/>
    </xf>
    <xf numFmtId="189" fontId="109" fillId="0" borderId="0" xfId="0" applyNumberFormat="1" applyFont="1" applyFill="1"/>
    <xf numFmtId="189" fontId="109" fillId="0" borderId="33" xfId="704" applyFont="1" applyFill="1" applyBorder="1" applyAlignment="1" applyProtection="1">
      <alignment vertical="center"/>
      <protection locked="0"/>
    </xf>
    <xf numFmtId="189" fontId="132" fillId="0" borderId="0" xfId="543" applyNumberFormat="1" applyFont="1" applyFill="1" applyAlignment="1">
      <alignment horizontal="left" vertical="center"/>
    </xf>
    <xf numFmtId="0" fontId="31" fillId="0" borderId="34" xfId="543" applyFont="1" applyBorder="1" applyAlignment="1">
      <alignment vertical="center"/>
    </xf>
    <xf numFmtId="4" fontId="129" fillId="0" borderId="0" xfId="543" applyNumberFormat="1" applyFont="1" applyFill="1" applyBorder="1" applyAlignment="1">
      <alignment horizontal="right" vertical="center"/>
    </xf>
    <xf numFmtId="4" fontId="111" fillId="0" borderId="0" xfId="543" applyNumberFormat="1" applyFont="1" applyFill="1" applyBorder="1" applyAlignment="1">
      <alignment horizontal="right" vertical="center"/>
    </xf>
    <xf numFmtId="40" fontId="31" fillId="0" borderId="0" xfId="692" applyNumberFormat="1" applyFont="1" applyFill="1" applyBorder="1" applyAlignment="1"/>
    <xf numFmtId="0" fontId="31" fillId="0" borderId="0" xfId="543" applyFont="1" applyFill="1" applyBorder="1" applyAlignment="1">
      <alignment vertical="center"/>
    </xf>
    <xf numFmtId="0" fontId="31" fillId="0" borderId="0" xfId="543" applyFont="1" applyFill="1" applyAlignment="1">
      <alignment vertical="center"/>
    </xf>
    <xf numFmtId="0" fontId="31" fillId="0" borderId="0" xfId="543" applyFont="1" applyAlignment="1">
      <alignment vertical="center"/>
    </xf>
    <xf numFmtId="0" fontId="109" fillId="0" borderId="34" xfId="543" applyFont="1" applyFill="1" applyBorder="1" applyAlignment="1">
      <alignment horizontal="center" vertical="center"/>
    </xf>
    <xf numFmtId="0" fontId="31" fillId="0" borderId="48" xfId="543" applyFont="1" applyBorder="1" applyAlignment="1">
      <alignment horizontal="center" vertical="center"/>
    </xf>
    <xf numFmtId="0" fontId="109" fillId="0" borderId="0" xfId="0" applyFont="1" applyFill="1"/>
    <xf numFmtId="0" fontId="109" fillId="0" borderId="48" xfId="543" applyFont="1" applyFill="1" applyBorder="1" applyAlignment="1">
      <alignment horizontal="left" vertical="center"/>
    </xf>
    <xf numFmtId="0" fontId="31" fillId="0" borderId="63" xfId="543" applyFont="1" applyBorder="1" applyAlignment="1">
      <alignment horizontal="left" vertical="center"/>
    </xf>
    <xf numFmtId="0" fontId="109" fillId="0" borderId="33" xfId="543" applyFont="1" applyBorder="1" applyAlignment="1">
      <alignment horizontal="center" vertical="center"/>
    </xf>
    <xf numFmtId="0" fontId="109" fillId="0" borderId="34" xfId="543" applyFont="1" applyBorder="1" applyAlignment="1">
      <alignment horizontal="center" vertical="center"/>
    </xf>
    <xf numFmtId="4" fontId="114" fillId="0" borderId="0" xfId="543" applyNumberFormat="1" applyFont="1" applyFill="1" applyBorder="1" applyAlignment="1">
      <alignment horizontal="right" vertical="center"/>
    </xf>
    <xf numFmtId="40" fontId="109" fillId="0" borderId="0" xfId="692" applyNumberFormat="1" applyFont="1" applyFill="1" applyBorder="1" applyAlignment="1"/>
    <xf numFmtId="0" fontId="112" fillId="0" borderId="0" xfId="543" applyFont="1" applyFill="1" applyAlignment="1">
      <alignment vertical="center"/>
    </xf>
    <xf numFmtId="0" fontId="112" fillId="0" borderId="0" xfId="543" applyFont="1" applyAlignment="1">
      <alignment vertical="center"/>
    </xf>
    <xf numFmtId="4" fontId="31" fillId="0" borderId="0" xfId="543" applyNumberFormat="1" applyFont="1" applyFill="1" applyBorder="1" applyAlignment="1">
      <alignment horizontal="right" vertical="center"/>
    </xf>
    <xf numFmtId="0" fontId="128" fillId="0" borderId="48" xfId="543" applyFont="1" applyBorder="1" applyAlignment="1">
      <alignment horizontal="center" vertical="center"/>
    </xf>
    <xf numFmtId="0" fontId="127" fillId="0" borderId="33" xfId="543" applyFont="1" applyBorder="1" applyAlignment="1">
      <alignment horizontal="left" vertical="center"/>
    </xf>
    <xf numFmtId="4" fontId="128" fillId="0" borderId="0" xfId="543" applyNumberFormat="1" applyFont="1" applyFill="1" applyBorder="1" applyAlignment="1">
      <alignment horizontal="right" vertical="center"/>
    </xf>
    <xf numFmtId="0" fontId="127" fillId="0" borderId="0" xfId="543" applyFont="1" applyFill="1" applyAlignment="1">
      <alignment vertical="center"/>
    </xf>
    <xf numFmtId="0" fontId="127" fillId="0" borderId="0" xfId="543" applyFont="1" applyAlignment="1">
      <alignment vertical="center"/>
    </xf>
    <xf numFmtId="0" fontId="109" fillId="0" borderId="33" xfId="0" applyNumberFormat="1" applyFont="1" applyFill="1" applyBorder="1" applyAlignment="1"/>
    <xf numFmtId="0" fontId="109" fillId="0" borderId="48" xfId="0" applyNumberFormat="1" applyFont="1" applyFill="1" applyBorder="1" applyAlignment="1">
      <alignment horizontal="center"/>
    </xf>
    <xf numFmtId="0" fontId="109" fillId="0" borderId="33" xfId="0" applyNumberFormat="1" applyFont="1" applyFill="1" applyBorder="1" applyAlignment="1">
      <alignment horizontal="center"/>
    </xf>
    <xf numFmtId="189" fontId="109" fillId="0" borderId="33" xfId="0" applyNumberFormat="1" applyFont="1" applyFill="1" applyBorder="1" applyAlignment="1">
      <alignment horizontal="center"/>
    </xf>
    <xf numFmtId="4" fontId="114" fillId="0" borderId="0" xfId="543" applyNumberFormat="1" applyFont="1" applyFill="1" applyBorder="1" applyAlignment="1">
      <alignment horizontal="left" vertical="center"/>
    </xf>
    <xf numFmtId="0" fontId="109" fillId="0" borderId="37" xfId="543" applyFont="1" applyBorder="1" applyAlignment="1">
      <alignment horizontal="center" vertical="center"/>
    </xf>
    <xf numFmtId="0" fontId="109" fillId="0" borderId="0" xfId="543" applyFont="1" applyFill="1" applyAlignment="1">
      <alignment horizontal="center" vertical="center"/>
    </xf>
    <xf numFmtId="4" fontId="115" fillId="0" borderId="0" xfId="543" applyNumberFormat="1" applyFont="1" applyFill="1" applyBorder="1" applyAlignment="1">
      <alignment horizontal="right" vertical="center"/>
    </xf>
    <xf numFmtId="0" fontId="111" fillId="0" borderId="0" xfId="543" applyFont="1" applyFill="1" applyAlignment="1">
      <alignment vertical="center"/>
    </xf>
    <xf numFmtId="0" fontId="111" fillId="0" borderId="0" xfId="543" applyFont="1" applyFill="1" applyBorder="1" applyAlignment="1">
      <alignment vertical="center"/>
    </xf>
    <xf numFmtId="0" fontId="130" fillId="0" borderId="48" xfId="543" applyFont="1" applyBorder="1" applyAlignment="1">
      <alignment horizontal="left" vertical="center"/>
    </xf>
    <xf numFmtId="4" fontId="130" fillId="0" borderId="48" xfId="543" applyNumberFormat="1" applyFont="1" applyBorder="1" applyAlignment="1">
      <alignment horizontal="right" vertical="center"/>
    </xf>
    <xf numFmtId="0" fontId="130" fillId="0" borderId="48" xfId="543" applyFont="1" applyBorder="1" applyAlignment="1">
      <alignment horizontal="center" vertical="center"/>
    </xf>
    <xf numFmtId="189" fontId="109" fillId="0" borderId="34" xfId="0" applyNumberFormat="1" applyFont="1" applyFill="1" applyBorder="1" applyAlignment="1">
      <alignment horizontal="center"/>
    </xf>
    <xf numFmtId="0" fontId="127" fillId="0" borderId="33" xfId="543" applyFont="1" applyFill="1" applyBorder="1" applyAlignment="1">
      <alignment horizontal="left" vertical="center"/>
    </xf>
    <xf numFmtId="189" fontId="127" fillId="0" borderId="33" xfId="704" applyFont="1" applyFill="1" applyBorder="1" applyAlignment="1" applyProtection="1">
      <alignment vertical="center"/>
      <protection locked="0"/>
    </xf>
    <xf numFmtId="0" fontId="127" fillId="0" borderId="33" xfId="543" applyFont="1" applyFill="1" applyBorder="1" applyAlignment="1">
      <alignment horizontal="center" vertical="center"/>
    </xf>
    <xf numFmtId="0" fontId="31" fillId="0" borderId="34" xfId="543" applyFont="1" applyFill="1" applyBorder="1" applyAlignment="1">
      <alignment vertical="center"/>
    </xf>
    <xf numFmtId="0" fontId="127" fillId="0" borderId="34" xfId="543" applyFont="1" applyBorder="1" applyAlignment="1">
      <alignment horizontal="center" vertical="center"/>
    </xf>
    <xf numFmtId="38" fontId="30" fillId="0" borderId="0" xfId="692" applyNumberFormat="1" applyFont="1" applyAlignment="1">
      <alignment horizontal="center"/>
    </xf>
    <xf numFmtId="38" fontId="113" fillId="0" borderId="0" xfId="692" applyNumberFormat="1" applyFont="1" applyAlignment="1"/>
    <xf numFmtId="0" fontId="109" fillId="0" borderId="34" xfId="0" applyNumberFormat="1" applyFont="1" applyFill="1" applyBorder="1" applyAlignment="1">
      <alignment horizontal="center"/>
    </xf>
    <xf numFmtId="0" fontId="110" fillId="0" borderId="25" xfId="459" applyFont="1" applyBorder="1" applyAlignment="1">
      <alignment horizontal="right"/>
    </xf>
    <xf numFmtId="4" fontId="134" fillId="0" borderId="0" xfId="543" applyNumberFormat="1" applyFont="1" applyFill="1" applyBorder="1" applyAlignment="1">
      <alignment horizontal="right" vertical="center"/>
    </xf>
    <xf numFmtId="0" fontId="119" fillId="0" borderId="0" xfId="543" applyFont="1" applyFill="1" applyAlignment="1">
      <alignment vertical="center"/>
    </xf>
    <xf numFmtId="0" fontId="119" fillId="0" borderId="0" xfId="543" applyFont="1" applyAlignment="1">
      <alignment vertical="center"/>
    </xf>
    <xf numFmtId="0" fontId="118" fillId="0" borderId="63" xfId="543" applyFont="1" applyBorder="1" applyAlignment="1">
      <alignment horizontal="left" vertical="center"/>
    </xf>
    <xf numFmtId="189" fontId="109" fillId="0" borderId="63" xfId="704" applyFont="1" applyBorder="1" applyAlignment="1" applyProtection="1">
      <alignment vertical="center"/>
      <protection locked="0"/>
    </xf>
    <xf numFmtId="0" fontId="112" fillId="0" borderId="62" xfId="543" applyFont="1" applyBorder="1" applyAlignment="1">
      <alignment vertical="center"/>
    </xf>
    <xf numFmtId="0" fontId="119" fillId="0" borderId="64" xfId="543" applyFont="1" applyBorder="1" applyAlignment="1">
      <alignment horizontal="center" vertical="center"/>
    </xf>
    <xf numFmtId="4" fontId="119" fillId="0" borderId="64" xfId="543" applyNumberFormat="1" applyFont="1" applyBorder="1" applyAlignment="1">
      <alignment horizontal="right" vertical="center"/>
    </xf>
    <xf numFmtId="0" fontId="119" fillId="0" borderId="65" xfId="543" applyFont="1" applyBorder="1" applyAlignment="1">
      <alignment vertical="center"/>
    </xf>
    <xf numFmtId="0" fontId="109" fillId="0" borderId="63" xfId="543" applyFont="1" applyFill="1" applyBorder="1" applyAlignment="1">
      <alignment horizontal="center" vertical="center"/>
    </xf>
    <xf numFmtId="0" fontId="31" fillId="0" borderId="64" xfId="543" applyFont="1" applyBorder="1" applyAlignment="1">
      <alignment horizontal="center" vertical="center"/>
    </xf>
    <xf numFmtId="0" fontId="31" fillId="0" borderId="65" xfId="543" applyFont="1" applyBorder="1" applyAlignment="1">
      <alignment vertical="center"/>
    </xf>
    <xf numFmtId="0" fontId="31" fillId="39" borderId="7" xfId="0" applyFont="1" applyFill="1" applyBorder="1" applyAlignment="1">
      <alignment horizontal="center"/>
    </xf>
    <xf numFmtId="195" fontId="109" fillId="39" borderId="7" xfId="213" applyNumberFormat="1" applyFont="1" applyFill="1" applyBorder="1"/>
    <xf numFmtId="189" fontId="109" fillId="39" borderId="7" xfId="213" applyFont="1" applyFill="1" applyBorder="1" applyAlignment="1">
      <alignment horizontal="center"/>
    </xf>
    <xf numFmtId="0" fontId="109" fillId="0" borderId="43" xfId="543" applyFont="1" applyFill="1" applyBorder="1" applyAlignment="1">
      <alignment vertical="center"/>
    </xf>
    <xf numFmtId="0" fontId="109" fillId="0" borderId="8" xfId="543" applyFont="1" applyFill="1" applyBorder="1" applyAlignment="1">
      <alignment vertical="center"/>
    </xf>
    <xf numFmtId="0" fontId="109" fillId="0" borderId="8" xfId="543" applyFont="1" applyFill="1" applyBorder="1" applyAlignment="1">
      <alignment horizontal="center" vertical="center"/>
    </xf>
    <xf numFmtId="0" fontId="109" fillId="0" borderId="44" xfId="543" applyFont="1" applyFill="1" applyBorder="1" applyAlignment="1">
      <alignment vertical="center"/>
    </xf>
    <xf numFmtId="0" fontId="109" fillId="0" borderId="39" xfId="543" applyFont="1" applyFill="1" applyBorder="1" applyAlignment="1">
      <alignment vertical="center"/>
    </xf>
    <xf numFmtId="0" fontId="109" fillId="0" borderId="30" xfId="543" applyFont="1" applyFill="1" applyBorder="1" applyAlignment="1">
      <alignment vertical="center"/>
    </xf>
    <xf numFmtId="0" fontId="109" fillId="0" borderId="41" xfId="543" applyFont="1" applyFill="1" applyBorder="1" applyAlignment="1">
      <alignment vertical="center"/>
    </xf>
    <xf numFmtId="0" fontId="109" fillId="0" borderId="29" xfId="543" applyFont="1" applyFill="1" applyBorder="1" applyAlignment="1">
      <alignment vertical="center"/>
    </xf>
    <xf numFmtId="0" fontId="109" fillId="0" borderId="29" xfId="543" applyFont="1" applyFill="1" applyBorder="1" applyAlignment="1">
      <alignment horizontal="center" vertical="center"/>
    </xf>
    <xf numFmtId="0" fontId="109" fillId="0" borderId="40" xfId="543" applyFont="1" applyFill="1" applyBorder="1" applyAlignment="1">
      <alignment vertical="center"/>
    </xf>
    <xf numFmtId="4" fontId="109" fillId="0" borderId="63" xfId="543" applyNumberFormat="1" applyFont="1" applyFill="1" applyBorder="1" applyAlignment="1">
      <alignment horizontal="right" vertical="center"/>
    </xf>
    <xf numFmtId="0" fontId="109" fillId="0" borderId="65" xfId="543" applyFont="1" applyBorder="1" applyAlignment="1">
      <alignment horizontal="center" vertical="center"/>
    </xf>
    <xf numFmtId="0" fontId="109" fillId="39" borderId="7" xfId="0" applyFont="1" applyFill="1" applyBorder="1" applyAlignment="1">
      <alignment horizontal="center"/>
    </xf>
    <xf numFmtId="0" fontId="109" fillId="39" borderId="7" xfId="543" applyFont="1" applyFill="1" applyBorder="1" applyAlignment="1">
      <alignment vertical="center"/>
    </xf>
    <xf numFmtId="0" fontId="109" fillId="39" borderId="18" xfId="0" applyFont="1" applyFill="1" applyBorder="1" applyAlignment="1">
      <alignment horizontal="center"/>
    </xf>
    <xf numFmtId="0" fontId="31" fillId="39" borderId="18" xfId="0" applyFont="1" applyFill="1" applyBorder="1" applyAlignment="1">
      <alignment horizontal="center"/>
    </xf>
    <xf numFmtId="195" fontId="31" fillId="39" borderId="18" xfId="213" applyNumberFormat="1" applyFont="1" applyFill="1" applyBorder="1"/>
    <xf numFmtId="189" fontId="31" fillId="39" borderId="18" xfId="213" applyFont="1" applyFill="1" applyBorder="1" applyAlignment="1">
      <alignment horizontal="center"/>
    </xf>
    <xf numFmtId="0" fontId="109" fillId="39" borderId="18" xfId="543" applyFont="1" applyFill="1" applyBorder="1" applyAlignment="1">
      <alignment horizontal="left" vertical="center"/>
    </xf>
    <xf numFmtId="0" fontId="31" fillId="37" borderId="18" xfId="543" applyFont="1" applyFill="1" applyBorder="1" applyAlignment="1">
      <alignment horizontal="center" vertical="center"/>
    </xf>
    <xf numFmtId="4" fontId="109" fillId="37" borderId="18" xfId="543" applyNumberFormat="1" applyFont="1" applyFill="1" applyBorder="1" applyAlignment="1">
      <alignment horizontal="right" vertical="center"/>
    </xf>
    <xf numFmtId="0" fontId="109" fillId="37" borderId="18" xfId="543" applyFont="1" applyFill="1" applyBorder="1" applyAlignment="1">
      <alignment horizontal="center" vertical="center"/>
    </xf>
    <xf numFmtId="0" fontId="109" fillId="37" borderId="42" xfId="543" applyFont="1" applyFill="1" applyBorder="1" applyAlignment="1">
      <alignment vertical="center"/>
    </xf>
    <xf numFmtId="189" fontId="109" fillId="0" borderId="48" xfId="692" applyFont="1" applyBorder="1" applyAlignment="1">
      <alignment vertical="center"/>
    </xf>
    <xf numFmtId="189" fontId="109" fillId="0" borderId="0" xfId="692" applyFont="1" applyBorder="1" applyAlignment="1">
      <alignment horizontal="center" vertical="center"/>
    </xf>
    <xf numFmtId="189" fontId="109" fillId="0" borderId="0" xfId="692" applyFont="1" applyFill="1" applyBorder="1" applyAlignment="1">
      <alignment vertical="center"/>
    </xf>
    <xf numFmtId="189" fontId="109" fillId="0" borderId="0" xfId="692" applyFont="1" applyBorder="1" applyAlignment="1">
      <alignment horizontal="right" vertical="center"/>
    </xf>
    <xf numFmtId="189" fontId="31" fillId="0" borderId="0" xfId="692" applyFont="1" applyFill="1" applyBorder="1" applyAlignment="1">
      <alignment vertical="center"/>
    </xf>
    <xf numFmtId="189" fontId="109" fillId="0" borderId="0" xfId="692" applyFont="1" applyBorder="1"/>
    <xf numFmtId="189" fontId="109" fillId="38" borderId="7" xfId="692" applyFont="1" applyFill="1" applyBorder="1" applyAlignment="1">
      <alignment horizontal="centerContinuous" vertical="center"/>
    </xf>
    <xf numFmtId="189" fontId="109" fillId="38" borderId="7" xfId="692" applyFont="1" applyFill="1" applyBorder="1" applyAlignment="1">
      <alignment horizontal="center" vertical="center"/>
    </xf>
    <xf numFmtId="189" fontId="109" fillId="38" borderId="18" xfId="692" applyFont="1" applyFill="1" applyBorder="1" applyAlignment="1">
      <alignment horizontal="center" vertical="center"/>
    </xf>
    <xf numFmtId="189" fontId="31" fillId="0" borderId="61" xfId="692" applyFont="1" applyBorder="1" applyAlignment="1">
      <alignment horizontal="center" vertical="center"/>
    </xf>
    <xf numFmtId="189" fontId="31" fillId="0" borderId="33" xfId="692" applyFont="1" applyBorder="1" applyAlignment="1">
      <alignment horizontal="center" vertical="center"/>
    </xf>
    <xf numFmtId="189" fontId="127" fillId="0" borderId="33" xfId="692" applyFont="1" applyBorder="1" applyAlignment="1">
      <alignment horizontal="center" vertical="center"/>
    </xf>
    <xf numFmtId="189" fontId="127" fillId="0" borderId="33" xfId="692" applyFont="1" applyBorder="1" applyAlignment="1">
      <alignment vertical="center"/>
    </xf>
    <xf numFmtId="189" fontId="109" fillId="0" borderId="33" xfId="692" applyFont="1" applyFill="1" applyBorder="1" applyAlignment="1"/>
    <xf numFmtId="189" fontId="109" fillId="0" borderId="33" xfId="692" applyFont="1" applyBorder="1" applyAlignment="1">
      <alignment horizontal="center" vertical="center"/>
    </xf>
    <xf numFmtId="189" fontId="109" fillId="0" borderId="26" xfId="692" applyFont="1" applyBorder="1" applyAlignment="1">
      <alignment vertical="center"/>
    </xf>
    <xf numFmtId="189" fontId="109" fillId="39" borderId="7" xfId="692" applyFont="1" applyFill="1" applyBorder="1" applyAlignment="1">
      <alignment vertical="center"/>
    </xf>
    <xf numFmtId="189" fontId="31" fillId="39" borderId="7" xfId="692" applyFont="1" applyFill="1" applyBorder="1" applyAlignment="1"/>
    <xf numFmtId="189" fontId="31" fillId="39" borderId="18" xfId="692" applyFont="1" applyFill="1" applyBorder="1" applyAlignment="1">
      <alignment horizontal="left" vertical="center"/>
    </xf>
    <xf numFmtId="189" fontId="109" fillId="0" borderId="63" xfId="692" applyFont="1" applyBorder="1" applyAlignment="1">
      <alignment vertical="center"/>
    </xf>
    <xf numFmtId="189" fontId="109" fillId="37" borderId="18" xfId="692" applyFont="1" applyFill="1" applyBorder="1" applyAlignment="1">
      <alignment vertical="center"/>
    </xf>
    <xf numFmtId="189" fontId="31" fillId="37" borderId="18" xfId="692" applyFont="1" applyFill="1" applyBorder="1" applyAlignment="1">
      <alignment vertical="center"/>
    </xf>
    <xf numFmtId="189" fontId="109" fillId="0" borderId="33" xfId="692" applyFont="1" applyBorder="1" applyAlignment="1" applyProtection="1">
      <alignment vertical="center"/>
      <protection locked="0"/>
    </xf>
    <xf numFmtId="189" fontId="135" fillId="0" borderId="33" xfId="692" applyFont="1" applyBorder="1" applyAlignment="1" applyProtection="1">
      <alignment vertical="center"/>
      <protection locked="0"/>
    </xf>
    <xf numFmtId="189" fontId="109" fillId="0" borderId="33" xfId="692" applyFont="1" applyFill="1" applyBorder="1" applyAlignment="1" applyProtection="1">
      <alignment vertical="center"/>
      <protection locked="0"/>
    </xf>
    <xf numFmtId="189" fontId="119" fillId="0" borderId="64" xfId="692" applyFont="1" applyBorder="1" applyAlignment="1" applyProtection="1">
      <alignment vertical="center"/>
      <protection locked="0"/>
    </xf>
    <xf numFmtId="189" fontId="136" fillId="0" borderId="64" xfId="692" applyFont="1" applyBorder="1" applyAlignment="1" applyProtection="1">
      <alignment vertical="center"/>
      <protection locked="0"/>
    </xf>
    <xf numFmtId="189" fontId="109" fillId="0" borderId="63" xfId="692" applyFont="1" applyBorder="1" applyAlignment="1" applyProtection="1">
      <alignment vertical="center"/>
      <protection locked="0"/>
    </xf>
    <xf numFmtId="189" fontId="127" fillId="0" borderId="33" xfId="692" applyFont="1" applyFill="1" applyBorder="1" applyAlignment="1" applyProtection="1">
      <alignment vertical="center"/>
      <protection locked="0"/>
    </xf>
    <xf numFmtId="189" fontId="109" fillId="0" borderId="0" xfId="692" applyFont="1" applyFill="1" applyAlignment="1">
      <alignment vertical="center"/>
    </xf>
    <xf numFmtId="189" fontId="109" fillId="0" borderId="33" xfId="692" applyFont="1" applyBorder="1" applyAlignment="1">
      <alignment horizontal="left" vertical="center"/>
    </xf>
    <xf numFmtId="189" fontId="109" fillId="0" borderId="8" xfId="692" applyFont="1" applyFill="1" applyBorder="1" applyAlignment="1">
      <alignment vertical="center"/>
    </xf>
    <xf numFmtId="189" fontId="109" fillId="0" borderId="29" xfId="692" applyFont="1" applyFill="1" applyBorder="1" applyAlignment="1">
      <alignment vertical="center"/>
    </xf>
    <xf numFmtId="189" fontId="130" fillId="0" borderId="48" xfId="692" applyFont="1" applyBorder="1" applyAlignment="1">
      <alignment vertical="center"/>
    </xf>
    <xf numFmtId="189" fontId="31" fillId="0" borderId="0" xfId="715" applyFont="1" applyFill="1" applyBorder="1" applyAlignment="1">
      <alignment horizontal="center" vertical="center"/>
    </xf>
    <xf numFmtId="189" fontId="130" fillId="0" borderId="33" xfId="704" applyFont="1" applyBorder="1" applyAlignment="1" applyProtection="1">
      <alignment vertical="center"/>
      <protection locked="0"/>
    </xf>
    <xf numFmtId="189" fontId="109" fillId="38" borderId="66" xfId="692" applyFont="1" applyFill="1" applyBorder="1" applyAlignment="1">
      <alignment horizontal="center" vertical="center"/>
    </xf>
    <xf numFmtId="189" fontId="109" fillId="38" borderId="38" xfId="692" applyFont="1" applyFill="1" applyBorder="1" applyAlignment="1">
      <alignment horizontal="center" vertical="center"/>
    </xf>
    <xf numFmtId="189" fontId="28" fillId="40" borderId="48" xfId="692" applyFont="1" applyFill="1" applyBorder="1"/>
    <xf numFmtId="189" fontId="130" fillId="0" borderId="33" xfId="692" applyFont="1" applyBorder="1" applyAlignment="1" applyProtection="1">
      <alignment vertical="center"/>
      <protection locked="0"/>
    </xf>
    <xf numFmtId="189" fontId="130" fillId="0" borderId="33" xfId="692" applyFont="1" applyFill="1" applyBorder="1" applyAlignment="1" applyProtection="1">
      <alignment vertical="center"/>
      <protection locked="0"/>
    </xf>
    <xf numFmtId="0" fontId="109" fillId="38" borderId="60" xfId="543" applyFont="1" applyFill="1" applyBorder="1" applyAlignment="1">
      <alignment horizontal="center" vertical="center"/>
    </xf>
    <xf numFmtId="0" fontId="118" fillId="0" borderId="48" xfId="543" applyFont="1" applyBorder="1" applyAlignment="1">
      <alignment horizontal="left" vertical="center"/>
    </xf>
    <xf numFmtId="189" fontId="109" fillId="0" borderId="48" xfId="704" applyFont="1" applyBorder="1" applyAlignment="1" applyProtection="1">
      <alignment vertical="center"/>
      <protection locked="0"/>
    </xf>
    <xf numFmtId="189" fontId="109" fillId="0" borderId="48" xfId="692" applyFont="1" applyBorder="1" applyAlignment="1" applyProtection="1">
      <alignment vertical="center"/>
      <protection locked="0"/>
    </xf>
    <xf numFmtId="189" fontId="109" fillId="0" borderId="64" xfId="692" applyFont="1" applyBorder="1" applyAlignment="1" applyProtection="1">
      <alignment vertical="center"/>
      <protection locked="0"/>
    </xf>
    <xf numFmtId="0" fontId="112" fillId="0" borderId="49" xfId="543" applyFont="1" applyBorder="1" applyAlignment="1">
      <alignment vertical="center"/>
    </xf>
    <xf numFmtId="0" fontId="109" fillId="40" borderId="33" xfId="0" applyFont="1" applyFill="1" applyBorder="1" applyProtection="1">
      <protection locked="0"/>
    </xf>
    <xf numFmtId="189" fontId="109" fillId="40" borderId="33" xfId="692" applyFont="1" applyFill="1" applyBorder="1" applyAlignment="1">
      <alignment horizontal="center"/>
    </xf>
    <xf numFmtId="189" fontId="109" fillId="40" borderId="48" xfId="692" applyFont="1" applyFill="1" applyBorder="1" applyAlignment="1">
      <alignment horizontal="center"/>
    </xf>
    <xf numFmtId="189" fontId="109" fillId="40" borderId="48" xfId="692" applyFont="1" applyFill="1" applyBorder="1"/>
    <xf numFmtId="189" fontId="109" fillId="40" borderId="33" xfId="692" applyFont="1" applyFill="1" applyBorder="1"/>
    <xf numFmtId="0" fontId="28" fillId="0" borderId="33" xfId="0" applyFont="1" applyBorder="1" applyProtection="1">
      <protection locked="0"/>
    </xf>
    <xf numFmtId="189" fontId="28" fillId="36" borderId="48" xfId="692" applyFont="1" applyFill="1" applyBorder="1" applyAlignment="1">
      <alignment horizontal="right"/>
    </xf>
    <xf numFmtId="0" fontId="130" fillId="0" borderId="33" xfId="543" applyFont="1" applyBorder="1" applyAlignment="1">
      <alignment horizontal="left" vertical="center"/>
    </xf>
    <xf numFmtId="0" fontId="130" fillId="0" borderId="33" xfId="543" applyFont="1" applyBorder="1" applyAlignment="1">
      <alignment horizontal="center" vertical="center"/>
    </xf>
    <xf numFmtId="224" fontId="130" fillId="0" borderId="37" xfId="692" applyNumberFormat="1" applyFont="1" applyBorder="1" applyAlignment="1">
      <alignment vertical="center"/>
    </xf>
    <xf numFmtId="0" fontId="130" fillId="41" borderId="70" xfId="543" applyFont="1" applyFill="1" applyBorder="1" applyAlignment="1"/>
    <xf numFmtId="0" fontId="130" fillId="41" borderId="71" xfId="543" applyFont="1" applyFill="1" applyBorder="1" applyAlignment="1"/>
    <xf numFmtId="0" fontId="31" fillId="0" borderId="61" xfId="0" applyFont="1" applyBorder="1" applyAlignment="1">
      <alignment horizontal="center"/>
    </xf>
    <xf numFmtId="198" fontId="129" fillId="0" borderId="24" xfId="0" applyNumberFormat="1" applyFont="1" applyBorder="1" applyAlignment="1"/>
    <xf numFmtId="0" fontId="31" fillId="0" borderId="51" xfId="0" applyFont="1" applyBorder="1" applyAlignment="1">
      <alignment horizontal="center" vertical="center"/>
    </xf>
    <xf numFmtId="0" fontId="109" fillId="0" borderId="51" xfId="0" applyFont="1" applyBorder="1" applyAlignment="1">
      <alignment vertical="center"/>
    </xf>
    <xf numFmtId="189" fontId="109" fillId="0" borderId="51" xfId="692" applyFont="1" applyBorder="1" applyAlignment="1">
      <alignment horizontal="center" vertical="center"/>
    </xf>
    <xf numFmtId="0" fontId="109" fillId="0" borderId="51" xfId="0" applyFont="1" applyBorder="1" applyAlignment="1">
      <alignment horizontal="right" vertical="center"/>
    </xf>
    <xf numFmtId="0" fontId="109" fillId="0" borderId="51" xfId="0" applyFont="1" applyBorder="1" applyAlignment="1">
      <alignment horizontal="center" vertical="center"/>
    </xf>
    <xf numFmtId="0" fontId="109" fillId="0" borderId="0" xfId="0" applyFont="1" applyBorder="1" applyAlignment="1">
      <alignment vertical="center"/>
    </xf>
    <xf numFmtId="0" fontId="109" fillId="0" borderId="0" xfId="0" applyFont="1" applyBorder="1" applyAlignment="1">
      <alignment horizontal="right" vertical="center"/>
    </xf>
    <xf numFmtId="0" fontId="109" fillId="0" borderId="0" xfId="0" applyFont="1" applyBorder="1" applyAlignment="1">
      <alignment horizontal="center" vertical="center"/>
    </xf>
    <xf numFmtId="189" fontId="109" fillId="0" borderId="0" xfId="692" applyNumberFormat="1" applyFont="1" applyBorder="1" applyAlignment="1">
      <alignment horizontal="center" vertical="center"/>
    </xf>
    <xf numFmtId="189" fontId="109" fillId="0" borderId="51" xfId="692" applyFont="1" applyBorder="1" applyAlignment="1">
      <alignment horizontal="center" vertical="center"/>
    </xf>
    <xf numFmtId="189" fontId="130" fillId="40" borderId="48" xfId="692" applyFont="1" applyFill="1" applyBorder="1"/>
    <xf numFmtId="198" fontId="33" fillId="0" borderId="0" xfId="715" applyNumberFormat="1" applyFont="1" applyFill="1" applyBorder="1" applyAlignment="1">
      <alignment horizontal="center"/>
    </xf>
    <xf numFmtId="198" fontId="32" fillId="0" borderId="0" xfId="542" applyFont="1" applyAlignment="1">
      <alignment horizontal="center"/>
    </xf>
    <xf numFmtId="198" fontId="30" fillId="0" borderId="0" xfId="0" applyNumberFormat="1" applyFont="1" applyAlignment="1">
      <alignment horizontal="center"/>
    </xf>
    <xf numFmtId="198" fontId="31" fillId="0" borderId="0" xfId="0" applyNumberFormat="1" applyFont="1" applyAlignment="1">
      <alignment horizontal="center"/>
    </xf>
    <xf numFmtId="198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1" fillId="38" borderId="80" xfId="0" applyFont="1" applyFill="1" applyBorder="1" applyAlignment="1">
      <alignment horizontal="center" vertical="center"/>
    </xf>
    <xf numFmtId="0" fontId="31" fillId="38" borderId="81" xfId="0" applyFont="1" applyFill="1" applyBorder="1" applyAlignment="1">
      <alignment horizontal="center" vertical="center"/>
    </xf>
    <xf numFmtId="0" fontId="31" fillId="38" borderId="82" xfId="0" applyFont="1" applyFill="1" applyBorder="1" applyAlignment="1">
      <alignment horizontal="center" vertical="center"/>
    </xf>
    <xf numFmtId="0" fontId="31" fillId="38" borderId="83" xfId="0" applyFont="1" applyFill="1" applyBorder="1" applyAlignment="1">
      <alignment horizontal="center" vertical="center"/>
    </xf>
    <xf numFmtId="0" fontId="129" fillId="41" borderId="70" xfId="0" applyFont="1" applyFill="1" applyBorder="1" applyAlignment="1">
      <alignment horizontal="right"/>
    </xf>
    <xf numFmtId="0" fontId="129" fillId="41" borderId="84" xfId="0" applyFont="1" applyFill="1" applyBorder="1" applyAlignment="1">
      <alignment horizontal="right"/>
    </xf>
    <xf numFmtId="0" fontId="109" fillId="0" borderId="85" xfId="0" applyFont="1" applyBorder="1" applyAlignment="1">
      <alignment horizontal="left"/>
    </xf>
    <xf numFmtId="0" fontId="109" fillId="0" borderId="54" xfId="0" applyFont="1" applyBorder="1" applyAlignment="1">
      <alignment horizontal="left"/>
    </xf>
    <xf numFmtId="0" fontId="109" fillId="0" borderId="86" xfId="0" applyFont="1" applyBorder="1" applyAlignment="1">
      <alignment horizontal="left"/>
    </xf>
    <xf numFmtId="0" fontId="31" fillId="38" borderId="75" xfId="0" applyFont="1" applyFill="1" applyBorder="1" applyAlignment="1">
      <alignment horizontal="center" vertical="center"/>
    </xf>
    <xf numFmtId="0" fontId="31" fillId="38" borderId="51" xfId="0" applyFont="1" applyFill="1" applyBorder="1" applyAlignment="1">
      <alignment horizontal="center" vertical="center"/>
    </xf>
    <xf numFmtId="0" fontId="31" fillId="38" borderId="77" xfId="0" applyFont="1" applyFill="1" applyBorder="1" applyAlignment="1">
      <alignment horizontal="center" vertical="center"/>
    </xf>
    <xf numFmtId="0" fontId="31" fillId="38" borderId="52" xfId="0" applyFont="1" applyFill="1" applyBorder="1" applyAlignment="1">
      <alignment horizontal="center" vertical="center"/>
    </xf>
    <xf numFmtId="0" fontId="129" fillId="41" borderId="87" xfId="0" applyFont="1" applyFill="1" applyBorder="1" applyAlignment="1">
      <alignment horizontal="center" vertical="center"/>
    </xf>
    <xf numFmtId="0" fontId="129" fillId="41" borderId="88" xfId="0" applyFont="1" applyFill="1" applyBorder="1" applyAlignment="1">
      <alignment horizontal="center" vertical="center"/>
    </xf>
    <xf numFmtId="0" fontId="129" fillId="41" borderId="72" xfId="0" applyFont="1" applyFill="1" applyBorder="1" applyAlignment="1">
      <alignment horizontal="center"/>
    </xf>
    <xf numFmtId="0" fontId="129" fillId="41" borderId="58" xfId="0" applyFont="1" applyFill="1" applyBorder="1" applyAlignment="1">
      <alignment horizontal="center"/>
    </xf>
    <xf numFmtId="0" fontId="129" fillId="41" borderId="59" xfId="0" applyFont="1" applyFill="1" applyBorder="1" applyAlignment="1">
      <alignment horizontal="center"/>
    </xf>
    <xf numFmtId="189" fontId="128" fillId="38" borderId="72" xfId="543" applyNumberFormat="1" applyFont="1" applyFill="1" applyBorder="1" applyAlignment="1">
      <alignment horizontal="center"/>
    </xf>
    <xf numFmtId="0" fontId="128" fillId="38" borderId="58" xfId="543" applyFont="1" applyFill="1" applyBorder="1" applyAlignment="1">
      <alignment horizontal="center"/>
    </xf>
    <xf numFmtId="0" fontId="128" fillId="38" borderId="73" xfId="543" applyFont="1" applyFill="1" applyBorder="1" applyAlignment="1">
      <alignment horizontal="center"/>
    </xf>
    <xf numFmtId="189" fontId="109" fillId="0" borderId="32" xfId="0" applyNumberFormat="1" applyFont="1" applyBorder="1" applyAlignment="1">
      <alignment horizontal="center"/>
    </xf>
    <xf numFmtId="189" fontId="109" fillId="0" borderId="25" xfId="0" applyNumberFormat="1" applyFont="1" applyBorder="1" applyAlignment="1">
      <alignment horizontal="center"/>
    </xf>
    <xf numFmtId="189" fontId="109" fillId="0" borderId="34" xfId="0" applyNumberFormat="1" applyFont="1" applyBorder="1" applyAlignment="1">
      <alignment horizontal="center"/>
    </xf>
    <xf numFmtId="0" fontId="31" fillId="0" borderId="67" xfId="0" applyFont="1" applyFill="1" applyBorder="1" applyAlignment="1">
      <alignment horizontal="left"/>
    </xf>
    <xf numFmtId="0" fontId="31" fillId="0" borderId="68" xfId="0" applyFont="1" applyFill="1" applyBorder="1" applyAlignment="1">
      <alignment horizontal="left"/>
    </xf>
    <xf numFmtId="0" fontId="31" fillId="0" borderId="65" xfId="0" applyFont="1" applyFill="1" applyBorder="1" applyAlignment="1">
      <alignment horizontal="left"/>
    </xf>
    <xf numFmtId="0" fontId="129" fillId="41" borderId="72" xfId="0" applyFont="1" applyFill="1" applyBorder="1" applyAlignment="1">
      <alignment horizontal="right"/>
    </xf>
    <xf numFmtId="0" fontId="129" fillId="41" borderId="58" xfId="0" applyFont="1" applyFill="1" applyBorder="1" applyAlignment="1">
      <alignment horizontal="right"/>
    </xf>
    <xf numFmtId="0" fontId="129" fillId="41" borderId="73" xfId="0" applyFont="1" applyFill="1" applyBorder="1" applyAlignment="1">
      <alignment horizontal="right"/>
    </xf>
    <xf numFmtId="0" fontId="109" fillId="0" borderId="32" xfId="0" applyFont="1" applyBorder="1" applyAlignment="1">
      <alignment horizontal="left"/>
    </xf>
    <xf numFmtId="0" fontId="109" fillId="0" borderId="25" xfId="0" applyFont="1" applyBorder="1" applyAlignment="1">
      <alignment horizontal="left"/>
    </xf>
    <xf numFmtId="0" fontId="109" fillId="0" borderId="34" xfId="0" applyFont="1" applyBorder="1" applyAlignment="1">
      <alignment horizontal="left"/>
    </xf>
    <xf numFmtId="189" fontId="129" fillId="41" borderId="74" xfId="543" applyNumberFormat="1" applyFont="1" applyFill="1" applyBorder="1" applyAlignment="1">
      <alignment horizontal="center"/>
    </xf>
    <xf numFmtId="189" fontId="129" fillId="41" borderId="70" xfId="543" applyNumberFormat="1" applyFont="1" applyFill="1" applyBorder="1" applyAlignment="1">
      <alignment horizontal="center"/>
    </xf>
    <xf numFmtId="0" fontId="31" fillId="38" borderId="79" xfId="0" applyFont="1" applyFill="1" applyBorder="1" applyAlignment="1">
      <alignment horizontal="center"/>
    </xf>
    <xf numFmtId="0" fontId="31" fillId="38" borderId="58" xfId="0" applyFont="1" applyFill="1" applyBorder="1" applyAlignment="1">
      <alignment horizontal="center"/>
    </xf>
    <xf numFmtId="0" fontId="31" fillId="38" borderId="73" xfId="0" applyFont="1" applyFill="1" applyBorder="1" applyAlignment="1">
      <alignment horizontal="center"/>
    </xf>
    <xf numFmtId="198" fontId="129" fillId="0" borderId="25" xfId="0" applyNumberFormat="1" applyFont="1" applyBorder="1" applyAlignment="1">
      <alignment horizontal="left"/>
    </xf>
    <xf numFmtId="0" fontId="31" fillId="38" borderId="76" xfId="0" applyFont="1" applyFill="1" applyBorder="1" applyAlignment="1">
      <alignment horizontal="center" vertical="center"/>
    </xf>
    <xf numFmtId="0" fontId="31" fillId="38" borderId="78" xfId="0" applyFont="1" applyFill="1" applyBorder="1" applyAlignment="1">
      <alignment horizontal="center" vertical="center"/>
    </xf>
    <xf numFmtId="189" fontId="109" fillId="0" borderId="85" xfId="0" applyNumberFormat="1" applyFont="1" applyBorder="1" applyAlignment="1">
      <alignment horizontal="center"/>
    </xf>
    <xf numFmtId="189" fontId="109" fillId="0" borderId="54" xfId="0" applyNumberFormat="1" applyFont="1" applyBorder="1" applyAlignment="1">
      <alignment horizontal="center"/>
    </xf>
    <xf numFmtId="189" fontId="109" fillId="0" borderId="86" xfId="0" applyNumberFormat="1" applyFont="1" applyBorder="1" applyAlignment="1">
      <alignment horizontal="center"/>
    </xf>
    <xf numFmtId="198" fontId="31" fillId="0" borderId="17" xfId="720" applyNumberFormat="1" applyFont="1" applyBorder="1" applyAlignment="1">
      <alignment horizontal="center"/>
    </xf>
    <xf numFmtId="189" fontId="109" fillId="0" borderId="0" xfId="692" applyNumberFormat="1" applyFont="1" applyBorder="1" applyAlignment="1">
      <alignment horizontal="center" vertical="center"/>
    </xf>
    <xf numFmtId="189" fontId="109" fillId="0" borderId="47" xfId="0" applyNumberFormat="1" applyFont="1" applyBorder="1" applyAlignment="1">
      <alignment horizontal="center" vertical="center"/>
    </xf>
    <xf numFmtId="189" fontId="109" fillId="0" borderId="1" xfId="0" applyNumberFormat="1" applyFont="1" applyBorder="1" applyAlignment="1">
      <alignment horizontal="center" vertical="center"/>
    </xf>
    <xf numFmtId="189" fontId="109" fillId="0" borderId="49" xfId="0" applyNumberFormat="1" applyFont="1" applyBorder="1" applyAlignment="1">
      <alignment horizontal="center" vertical="center"/>
    </xf>
    <xf numFmtId="189" fontId="109" fillId="0" borderId="32" xfId="692" applyFont="1" applyBorder="1" applyAlignment="1">
      <alignment horizontal="center" vertical="center"/>
    </xf>
    <xf numFmtId="189" fontId="109" fillId="0" borderId="25" xfId="692" applyFont="1" applyBorder="1" applyAlignment="1">
      <alignment horizontal="center" vertical="center"/>
    </xf>
    <xf numFmtId="189" fontId="109" fillId="0" borderId="34" xfId="692" applyFont="1" applyBorder="1" applyAlignment="1">
      <alignment horizontal="center" vertical="center"/>
    </xf>
    <xf numFmtId="198" fontId="129" fillId="0" borderId="8" xfId="720" applyNumberFormat="1" applyFont="1" applyFill="1" applyBorder="1" applyAlignment="1">
      <alignment horizontal="left"/>
    </xf>
    <xf numFmtId="0" fontId="31" fillId="38" borderId="90" xfId="0" applyFont="1" applyFill="1" applyBorder="1" applyAlignment="1">
      <alignment horizontal="center" vertical="center"/>
    </xf>
    <xf numFmtId="0" fontId="31" fillId="38" borderId="91" xfId="0" applyFont="1" applyFill="1" applyBorder="1" applyAlignment="1">
      <alignment horizontal="center" vertical="center"/>
    </xf>
    <xf numFmtId="0" fontId="31" fillId="38" borderId="72" xfId="0" applyFont="1" applyFill="1" applyBorder="1" applyAlignment="1">
      <alignment horizontal="center"/>
    </xf>
    <xf numFmtId="0" fontId="31" fillId="38" borderId="59" xfId="0" applyFont="1" applyFill="1" applyBorder="1" applyAlignment="1">
      <alignment horizontal="center"/>
    </xf>
    <xf numFmtId="0" fontId="109" fillId="38" borderId="74" xfId="543" applyFont="1" applyFill="1" applyBorder="1" applyAlignment="1">
      <alignment horizontal="center"/>
    </xf>
    <xf numFmtId="0" fontId="109" fillId="38" borderId="71" xfId="543" applyFont="1" applyFill="1" applyBorder="1" applyAlignment="1">
      <alignment horizontal="center"/>
    </xf>
    <xf numFmtId="2" fontId="116" fillId="0" borderId="47" xfId="720" applyNumberFormat="1" applyFont="1" applyBorder="1" applyAlignment="1">
      <alignment horizontal="center"/>
    </xf>
    <xf numFmtId="2" fontId="116" fillId="0" borderId="92" xfId="720" applyNumberFormat="1" applyFont="1" applyBorder="1" applyAlignment="1">
      <alignment horizontal="center"/>
    </xf>
    <xf numFmtId="189" fontId="109" fillId="0" borderId="36" xfId="0" applyNumberFormat="1" applyFont="1" applyBorder="1" applyAlignment="1">
      <alignment horizontal="center" vertical="center"/>
    </xf>
    <xf numFmtId="189" fontId="109" fillId="0" borderId="27" xfId="0" applyNumberFormat="1" applyFont="1" applyBorder="1" applyAlignment="1">
      <alignment horizontal="center" vertical="center"/>
    </xf>
    <xf numFmtId="189" fontId="109" fillId="0" borderId="37" xfId="0" applyNumberFormat="1" applyFont="1" applyBorder="1" applyAlignment="1">
      <alignment horizontal="center" vertical="center"/>
    </xf>
    <xf numFmtId="0" fontId="31" fillId="38" borderId="87" xfId="0" applyFont="1" applyFill="1" applyBorder="1" applyAlignment="1">
      <alignment horizontal="center" vertical="center"/>
    </xf>
    <xf numFmtId="0" fontId="31" fillId="38" borderId="88" xfId="0" applyFont="1" applyFill="1" applyBorder="1" applyAlignment="1">
      <alignment horizontal="center" vertical="center"/>
    </xf>
    <xf numFmtId="0" fontId="31" fillId="38" borderId="70" xfId="0" applyFont="1" applyFill="1" applyBorder="1" applyAlignment="1">
      <alignment horizontal="right"/>
    </xf>
    <xf numFmtId="0" fontId="31" fillId="38" borderId="84" xfId="0" applyFont="1" applyFill="1" applyBorder="1" applyAlignment="1">
      <alignment horizontal="right"/>
    </xf>
    <xf numFmtId="189" fontId="128" fillId="38" borderId="74" xfId="543" applyNumberFormat="1" applyFont="1" applyFill="1" applyBorder="1" applyAlignment="1">
      <alignment horizontal="center"/>
    </xf>
    <xf numFmtId="0" fontId="128" fillId="38" borderId="70" xfId="543" applyFont="1" applyFill="1" applyBorder="1" applyAlignment="1">
      <alignment horizontal="center"/>
    </xf>
    <xf numFmtId="0" fontId="128" fillId="38" borderId="84" xfId="543" applyFont="1" applyFill="1" applyBorder="1" applyAlignment="1">
      <alignment horizontal="center"/>
    </xf>
    <xf numFmtId="0" fontId="31" fillId="38" borderId="89" xfId="0" applyFont="1" applyFill="1" applyBorder="1" applyAlignment="1">
      <alignment horizontal="center" vertical="center"/>
    </xf>
    <xf numFmtId="0" fontId="31" fillId="38" borderId="66" xfId="0" applyFont="1" applyFill="1" applyBorder="1" applyAlignment="1">
      <alignment horizontal="center" vertical="center"/>
    </xf>
    <xf numFmtId="189" fontId="109" fillId="0" borderId="51" xfId="692" applyNumberFormat="1" applyFont="1" applyBorder="1" applyAlignment="1">
      <alignment horizontal="center" vertical="center"/>
    </xf>
    <xf numFmtId="189" fontId="109" fillId="0" borderId="69" xfId="692" applyNumberFormat="1" applyFont="1" applyBorder="1" applyAlignment="1">
      <alignment horizontal="center" vertical="center"/>
    </xf>
    <xf numFmtId="0" fontId="109" fillId="38" borderId="7" xfId="543" applyFont="1" applyFill="1" applyBorder="1" applyAlignment="1">
      <alignment horizontal="center" vertical="center"/>
    </xf>
    <xf numFmtId="0" fontId="109" fillId="38" borderId="60" xfId="543" applyFont="1" applyFill="1" applyBorder="1" applyAlignment="1">
      <alignment vertical="center"/>
    </xf>
    <xf numFmtId="0" fontId="109" fillId="38" borderId="60" xfId="543" applyFont="1" applyFill="1" applyBorder="1" applyAlignment="1">
      <alignment horizontal="center" vertical="center"/>
    </xf>
    <xf numFmtId="198" fontId="128" fillId="0" borderId="17" xfId="0" applyNumberFormat="1" applyFont="1" applyBorder="1" applyAlignment="1">
      <alignment horizontal="center" vertical="center"/>
    </xf>
    <xf numFmtId="189" fontId="130" fillId="0" borderId="28" xfId="715" applyFont="1" applyFill="1" applyBorder="1" applyAlignment="1">
      <alignment horizontal="right" vertical="center"/>
    </xf>
    <xf numFmtId="225" fontId="129" fillId="0" borderId="29" xfId="692" applyNumberFormat="1" applyFont="1" applyFill="1" applyBorder="1" applyAlignment="1">
      <alignment horizontal="left" vertical="center"/>
    </xf>
    <xf numFmtId="189" fontId="109" fillId="0" borderId="0" xfId="692" applyFont="1" applyBorder="1" applyAlignment="1">
      <alignment horizontal="center" vertical="center"/>
    </xf>
    <xf numFmtId="189" fontId="109" fillId="0" borderId="51" xfId="692" applyFont="1" applyBorder="1" applyAlignment="1">
      <alignment horizontal="center" vertical="center"/>
    </xf>
    <xf numFmtId="198" fontId="129" fillId="0" borderId="10" xfId="720" applyNumberFormat="1" applyFont="1" applyFill="1" applyBorder="1" applyAlignment="1">
      <alignment horizontal="left"/>
    </xf>
    <xf numFmtId="198" fontId="133" fillId="0" borderId="17" xfId="0" applyNumberFormat="1" applyFont="1" applyBorder="1" applyAlignment="1">
      <alignment horizontal="center" vertical="center"/>
    </xf>
  </cellXfs>
  <cellStyles count="757">
    <cellStyle name="#/#/#" xfId="1"/>
    <cellStyle name="$.00" xfId="2"/>
    <cellStyle name="$0" xfId="3"/>
    <cellStyle name=",;F'KOIT[[WAAHK" xfId="4"/>
    <cellStyle name=".00" xfId="5"/>
    <cellStyle name="?? [0.00]_????" xfId="6"/>
    <cellStyle name="?? [0]_PERSONAL" xfId="7"/>
    <cellStyle name="??_x0011_?_x0010_?" xfId="8"/>
    <cellStyle name="???? [0.00]_????" xfId="9"/>
    <cellStyle name="??????[0]_PERSONAL" xfId="10"/>
    <cellStyle name="??????PERSONAL" xfId="11"/>
    <cellStyle name="?????[0]_PERSONAL" xfId="12"/>
    <cellStyle name="?????PERSONAL" xfId="13"/>
    <cellStyle name="?????PERSONAL 2" xfId="14"/>
    <cellStyle name="?????PERSONAL 3" xfId="15"/>
    <cellStyle name="????_????" xfId="16"/>
    <cellStyle name="???[0]_PERSONAL" xfId="17"/>
    <cellStyle name="???_PERSONAL" xfId="18"/>
    <cellStyle name="??_??" xfId="19"/>
    <cellStyle name="?@??laroux" xfId="20"/>
    <cellStyle name="_111501portfolio" xfId="21"/>
    <cellStyle name="_All Other Lws Portfolio as of jan 15 xls" xfId="22"/>
    <cellStyle name="_AugPMtoCFOReconciliation" xfId="23"/>
    <cellStyle name="_Book1" xfId="24"/>
    <cellStyle name="_CCbyMo2002-2003" xfId="25"/>
    <cellStyle name="_CodeMatrix1-12-04" xfId="26"/>
    <cellStyle name="_CodeMatrix2-13-03" xfId="27"/>
    <cellStyle name="_CodeMatrix2-20-04" xfId="28"/>
    <cellStyle name="_CodeMatrix3-13-03" xfId="29"/>
    <cellStyle name="_CodeMatrix3-23-04" xfId="30"/>
    <cellStyle name="_CodeMatrix4-14-03" xfId="31"/>
    <cellStyle name="_CodeMatrix4-24-03" xfId="32"/>
    <cellStyle name="_CodeMatrix4-24-04" xfId="33"/>
    <cellStyle name="_CodeMatrix6-11-03" xfId="34"/>
    <cellStyle name="_CodeMatrix7-09-03" xfId="35"/>
    <cellStyle name="_Complete" xfId="36"/>
    <cellStyle name="_DA'd Codes" xfId="37"/>
    <cellStyle name="_December" xfId="38"/>
    <cellStyle name="_FebYTDbyCode" xfId="39"/>
    <cellStyle name="_go to mkt view 092302" xfId="40"/>
    <cellStyle name="_Infoblox Comcodes_Price Book format" xfId="41"/>
    <cellStyle name="_Januaryrevworksheet" xfId="42"/>
    <cellStyle name="_JanYTDCodeSum" xfId="43"/>
    <cellStyle name="_Lws Portfolio -  Tss -Preliminary 1215" xfId="44"/>
    <cellStyle name="_LWS Portfolio Comcode Alignment - Preliminary" xfId="45"/>
    <cellStyle name="_LWS Portfolio Structure for FY 2003" xfId="46"/>
    <cellStyle name="_Mayrev" xfId="47"/>
    <cellStyle name="_MayrevWirelineRTS" xfId="48"/>
    <cellStyle name="_n3k runIP Comcodes for Price Book" xfId="49"/>
    <cellStyle name="_OPS analysis Prmry  2ndry Catg 04182003 Preliminary" xfId="50"/>
    <cellStyle name="_Portfolio Structure svc products 090502 for Kathy" xfId="51"/>
    <cellStyle name="_Q2 Mtnce MJE" xfId="52"/>
    <cellStyle name="_revbyoffer_Dec" xfId="53"/>
    <cellStyle name="_Service product listing 091102" xfId="54"/>
    <cellStyle name="_Sheet2" xfId="55"/>
    <cellStyle name="_Supercomcode template for VQIP Appliance Mtce codes 4-11-07" xfId="56"/>
    <cellStyle name="_TSS" xfId="57"/>
    <cellStyle name="_TSSCodeSum" xfId="58"/>
    <cellStyle name="=C:\WINDOWS\SYSTEM32\COMMAND.COM" xfId="59"/>
    <cellStyle name="0" xfId="60"/>
    <cellStyle name="0%" xfId="61"/>
    <cellStyle name="0,0_x000a__x000a_NA_x000a__x000a_" xfId="62"/>
    <cellStyle name="0,0_x000d__x000a_NA_x000d__x000a_" xfId="63"/>
    <cellStyle name="0,0_x000d__x000a_NA_x000d__x000a_ 2" xfId="64"/>
    <cellStyle name="0,0_x000d__x000a_NA_x000d__x000a_ 2 2" xfId="65"/>
    <cellStyle name="0,0_x000d__x000a_NA_x000d__x000a_ 3" xfId="66"/>
    <cellStyle name="0,0_x000d__x000a_NA_x000d__x000a_ 4" xfId="67"/>
    <cellStyle name="0,0_x000d__x000a_NA_x000d__x000a_ 5" xfId="68"/>
    <cellStyle name="0,0_x000d__x000a_NA_x000d__x000a_ 6" xfId="69"/>
    <cellStyle name="0,0_x000d__x000a_NA_x000d__x000a__BOQ-EE" xfId="70"/>
    <cellStyle name="20 % - Accent1" xfId="71"/>
    <cellStyle name="20 % - Accent2" xfId="72"/>
    <cellStyle name="20 % - Accent3" xfId="73"/>
    <cellStyle name="20 % - Accent4" xfId="74"/>
    <cellStyle name="20 % - Accent5" xfId="75"/>
    <cellStyle name="20 % - Accent6" xfId="76"/>
    <cellStyle name="20% - Accent1" xfId="77"/>
    <cellStyle name="20% - Accent1 2" xfId="78"/>
    <cellStyle name="20% - Accent2" xfId="79"/>
    <cellStyle name="20% - Accent2 2" xfId="80"/>
    <cellStyle name="20% - Accent3" xfId="81"/>
    <cellStyle name="20% - Accent3 2" xfId="82"/>
    <cellStyle name="20% - Accent4" xfId="83"/>
    <cellStyle name="20% - Accent4 2" xfId="84"/>
    <cellStyle name="20% - Accent5" xfId="85"/>
    <cellStyle name="20% - Accent5 2" xfId="86"/>
    <cellStyle name="20% - Accent6" xfId="87"/>
    <cellStyle name="20% - Accent6 2" xfId="88"/>
    <cellStyle name="20% - ส่วนที่ถูกเน้น1 2" xfId="89"/>
    <cellStyle name="20% - ส่วนที่ถูกเน้น2 2" xfId="90"/>
    <cellStyle name="20% - ส่วนที่ถูกเน้น3 2" xfId="91"/>
    <cellStyle name="20% - ส่วนที่ถูกเน้น4 2" xfId="92"/>
    <cellStyle name="20% - ส่วนที่ถูกเน้น5 2" xfId="93"/>
    <cellStyle name="20% - ส่วนที่ถูกเน้น6 2" xfId="94"/>
    <cellStyle name="40 % - Accent1" xfId="95"/>
    <cellStyle name="40 % - Accent2" xfId="96"/>
    <cellStyle name="40 % - Accent3" xfId="97"/>
    <cellStyle name="40 % - Accent4" xfId="98"/>
    <cellStyle name="40 % - Accent5" xfId="99"/>
    <cellStyle name="40 % - Accent6" xfId="100"/>
    <cellStyle name="40% - Accent1" xfId="101"/>
    <cellStyle name="40% - Accent1 2" xfId="102"/>
    <cellStyle name="40% - Accent2" xfId="103"/>
    <cellStyle name="40% - Accent2 2" xfId="104"/>
    <cellStyle name="40% - Accent3" xfId="105"/>
    <cellStyle name="40% - Accent3 2" xfId="106"/>
    <cellStyle name="40% - Accent4" xfId="107"/>
    <cellStyle name="40% - Accent4 2" xfId="108"/>
    <cellStyle name="40% - Accent5" xfId="109"/>
    <cellStyle name="40% - Accent5 2" xfId="110"/>
    <cellStyle name="40% - Accent6" xfId="111"/>
    <cellStyle name="40% - Accent6 2" xfId="112"/>
    <cellStyle name="40% - ส่วนที่ถูกเน้น1 2" xfId="113"/>
    <cellStyle name="40% - ส่วนที่ถูกเน้น2 2" xfId="114"/>
    <cellStyle name="40% - ส่วนที่ถูกเน้น3 2" xfId="115"/>
    <cellStyle name="40% - ส่วนที่ถูกเน้น4 2" xfId="116"/>
    <cellStyle name="40% - ส่วนที่ถูกเน้น5 2" xfId="117"/>
    <cellStyle name="40% - ส่วนที่ถูกเน้น6 2" xfId="118"/>
    <cellStyle name="60 % - Accent1" xfId="119"/>
    <cellStyle name="60 % - Accent2" xfId="120"/>
    <cellStyle name="60 % - Accent3" xfId="121"/>
    <cellStyle name="60 % - Accent4" xfId="122"/>
    <cellStyle name="60 % - Accent5" xfId="123"/>
    <cellStyle name="60 % - Accent6" xfId="124"/>
    <cellStyle name="60% - Accent1" xfId="125"/>
    <cellStyle name="60% - Accent1 2" xfId="126"/>
    <cellStyle name="60% - Accent2" xfId="127"/>
    <cellStyle name="60% - Accent2 2" xfId="128"/>
    <cellStyle name="60% - Accent3" xfId="129"/>
    <cellStyle name="60% - Accent3 2" xfId="130"/>
    <cellStyle name="60% - Accent4" xfId="131"/>
    <cellStyle name="60% - Accent4 2" xfId="132"/>
    <cellStyle name="60% - Accent5" xfId="133"/>
    <cellStyle name="60% - Accent5 2" xfId="134"/>
    <cellStyle name="60% - Accent6" xfId="135"/>
    <cellStyle name="60% - Accent6 2" xfId="136"/>
    <cellStyle name="60% - ส่วนที่ถูกเน้น1 2" xfId="137"/>
    <cellStyle name="60% - ส่วนที่ถูกเน้น2 2" xfId="138"/>
    <cellStyle name="60% - ส่วนที่ถูกเน้น3 2" xfId="139"/>
    <cellStyle name="60% - ส่วนที่ถูกเน้น4 2" xfId="140"/>
    <cellStyle name="60% - ส่วนที่ถูกเน้น5 2" xfId="141"/>
    <cellStyle name="60% - ส่วนที่ถูกเน้น6 2" xfId="142"/>
    <cellStyle name="6mal" xfId="143"/>
    <cellStyle name="75" xfId="144"/>
    <cellStyle name="a" xfId="145"/>
    <cellStyle name="abc" xfId="146"/>
    <cellStyle name="Accent1" xfId="147"/>
    <cellStyle name="Accent1 2" xfId="148"/>
    <cellStyle name="Accent2" xfId="149"/>
    <cellStyle name="Accent2 2" xfId="150"/>
    <cellStyle name="Accent3" xfId="151"/>
    <cellStyle name="Accent3 2" xfId="152"/>
    <cellStyle name="Accent4" xfId="153"/>
    <cellStyle name="Accent4 2" xfId="154"/>
    <cellStyle name="Accent5" xfId="155"/>
    <cellStyle name="Accent5 2" xfId="156"/>
    <cellStyle name="Accent6" xfId="157"/>
    <cellStyle name="Accent6 2" xfId="158"/>
    <cellStyle name="args.style" xfId="159"/>
    <cellStyle name="Avertissement" xfId="160"/>
    <cellStyle name="Bad" xfId="161"/>
    <cellStyle name="Bad 2" xfId="162"/>
    <cellStyle name="Calc Currency (0)" xfId="163"/>
    <cellStyle name="Calc Currency (0) 2" xfId="164"/>
    <cellStyle name="Calc Currency (0) 3" xfId="165"/>
    <cellStyle name="Calc Currency (2)" xfId="166"/>
    <cellStyle name="Calc Percent (0)" xfId="167"/>
    <cellStyle name="Calc Percent (1)" xfId="168"/>
    <cellStyle name="Calc Percent (2)" xfId="169"/>
    <cellStyle name="Calc Units (0)" xfId="170"/>
    <cellStyle name="Calc Units (0) 2" xfId="171"/>
    <cellStyle name="Calc Units (0) 3" xfId="172"/>
    <cellStyle name="Calc Units (1)" xfId="173"/>
    <cellStyle name="Calc Units (1) 2" xfId="174"/>
    <cellStyle name="Calc Units (1) 3" xfId="175"/>
    <cellStyle name="Calc Units (2)" xfId="176"/>
    <cellStyle name="Calcul" xfId="177"/>
    <cellStyle name="Calculation" xfId="178"/>
    <cellStyle name="Calculation 2" xfId="179"/>
    <cellStyle name="Cellule liée" xfId="180"/>
    <cellStyle name="Check Cell" xfId="181"/>
    <cellStyle name="Check Cell 2" xfId="182"/>
    <cellStyle name="Comma [00]" xfId="183"/>
    <cellStyle name="Comma [00] 2" xfId="184"/>
    <cellStyle name="Comma [00] 3" xfId="185"/>
    <cellStyle name="Comma 10" xfId="186"/>
    <cellStyle name="Comma 11" xfId="187"/>
    <cellStyle name="Comma 12" xfId="188"/>
    <cellStyle name="Comma 13" xfId="189"/>
    <cellStyle name="Comma 14" xfId="190"/>
    <cellStyle name="Comma 15" xfId="191"/>
    <cellStyle name="Comma 16" xfId="192"/>
    <cellStyle name="Comma 17" xfId="193"/>
    <cellStyle name="Comma 18" xfId="194"/>
    <cellStyle name="Comma 19" xfId="195"/>
    <cellStyle name="Comma 2" xfId="196"/>
    <cellStyle name="Comma 2 2" xfId="197"/>
    <cellStyle name="Comma 2 3" xfId="198"/>
    <cellStyle name="Comma 2 4" xfId="199"/>
    <cellStyle name="Comma 2 5" xfId="200"/>
    <cellStyle name="Comma 2 6" xfId="201"/>
    <cellStyle name="Comma 2 7" xfId="202"/>
    <cellStyle name="Comma 20" xfId="203"/>
    <cellStyle name="Comma 21" xfId="204"/>
    <cellStyle name="Comma 22" xfId="205"/>
    <cellStyle name="Comma 23" xfId="206"/>
    <cellStyle name="Comma 24" xfId="207"/>
    <cellStyle name="Comma 25" xfId="208"/>
    <cellStyle name="Comma 26" xfId="209"/>
    <cellStyle name="Comma 27" xfId="210"/>
    <cellStyle name="Comma 28" xfId="211"/>
    <cellStyle name="Comma 29" xfId="212"/>
    <cellStyle name="Comma 3" xfId="213"/>
    <cellStyle name="Comma 3 2" xfId="214"/>
    <cellStyle name="Comma 30" xfId="215"/>
    <cellStyle name="Comma 31" xfId="216"/>
    <cellStyle name="Comma 32" xfId="217"/>
    <cellStyle name="Comma 33" xfId="218"/>
    <cellStyle name="Comma 34" xfId="219"/>
    <cellStyle name="Comma 35" xfId="220"/>
    <cellStyle name="Comma 36" xfId="221"/>
    <cellStyle name="Comma 37" xfId="222"/>
    <cellStyle name="Comma 38" xfId="223"/>
    <cellStyle name="Comma 39" xfId="224"/>
    <cellStyle name="Comma 4" xfId="225"/>
    <cellStyle name="Comma 40" xfId="226"/>
    <cellStyle name="Comma 41" xfId="227"/>
    <cellStyle name="Comma 42" xfId="228"/>
    <cellStyle name="Comma 43" xfId="229"/>
    <cellStyle name="Comma 44" xfId="230"/>
    <cellStyle name="Comma 45" xfId="231"/>
    <cellStyle name="Comma 46" xfId="232"/>
    <cellStyle name="Comma 47" xfId="233"/>
    <cellStyle name="Comma 48" xfId="234"/>
    <cellStyle name="Comma 49" xfId="235"/>
    <cellStyle name="Comma 5" xfId="236"/>
    <cellStyle name="Comma 50" xfId="237"/>
    <cellStyle name="Comma 51" xfId="238"/>
    <cellStyle name="Comma 52" xfId="239"/>
    <cellStyle name="Comma 53" xfId="240"/>
    <cellStyle name="Comma 54" xfId="241"/>
    <cellStyle name="Comma 55" xfId="242"/>
    <cellStyle name="Comma 56" xfId="243"/>
    <cellStyle name="Comma 57" xfId="244"/>
    <cellStyle name="Comma 58" xfId="245"/>
    <cellStyle name="Comma 59" xfId="246"/>
    <cellStyle name="Comma 6" xfId="247"/>
    <cellStyle name="Comma 6 2" xfId="248"/>
    <cellStyle name="Comma 60" xfId="249"/>
    <cellStyle name="Comma 61" xfId="250"/>
    <cellStyle name="Comma 62" xfId="251"/>
    <cellStyle name="Comma 63" xfId="252"/>
    <cellStyle name="Comma 64" xfId="253"/>
    <cellStyle name="Comma 65" xfId="254"/>
    <cellStyle name="Comma 66" xfId="255"/>
    <cellStyle name="Comma 67" xfId="256"/>
    <cellStyle name="Comma 68" xfId="257"/>
    <cellStyle name="Comma 69" xfId="258"/>
    <cellStyle name="Comma 7" xfId="259"/>
    <cellStyle name="Comma 70" xfId="260"/>
    <cellStyle name="Comma 71" xfId="261"/>
    <cellStyle name="Comma 72" xfId="262"/>
    <cellStyle name="Comma 73" xfId="263"/>
    <cellStyle name="Comma 74" xfId="264"/>
    <cellStyle name="Comma 75" xfId="265"/>
    <cellStyle name="Comma 76" xfId="266"/>
    <cellStyle name="Comma 77" xfId="267"/>
    <cellStyle name="Comma 78" xfId="268"/>
    <cellStyle name="Comma 79" xfId="269"/>
    <cellStyle name="Comma 8" xfId="270"/>
    <cellStyle name="Comma 80" xfId="271"/>
    <cellStyle name="Comma 81" xfId="272"/>
    <cellStyle name="Comma 82" xfId="273"/>
    <cellStyle name="Comma 83" xfId="274"/>
    <cellStyle name="Comma 84" xfId="275"/>
    <cellStyle name="Comma 85" xfId="276"/>
    <cellStyle name="Comma 86" xfId="277"/>
    <cellStyle name="Comma 87" xfId="278"/>
    <cellStyle name="Comma 88" xfId="279"/>
    <cellStyle name="Comma 89" xfId="280"/>
    <cellStyle name="Comma 9" xfId="281"/>
    <cellStyle name="Comma 90" xfId="282"/>
    <cellStyle name="Comma0" xfId="283"/>
    <cellStyle name="Comma0 2" xfId="284"/>
    <cellStyle name="Comma0 3" xfId="285"/>
    <cellStyle name="Commentaire" xfId="286"/>
    <cellStyle name="company_title" xfId="287"/>
    <cellStyle name="Config Data Cells" xfId="288"/>
    <cellStyle name="Copied" xfId="289"/>
    <cellStyle name="Currency [0] 2" xfId="290"/>
    <cellStyle name="Currency [00]" xfId="291"/>
    <cellStyle name="Currency 10" xfId="292"/>
    <cellStyle name="Currency 11" xfId="293"/>
    <cellStyle name="Currency 12" xfId="294"/>
    <cellStyle name="Currency 13" xfId="295"/>
    <cellStyle name="Currency 14" xfId="296"/>
    <cellStyle name="Currency 15" xfId="297"/>
    <cellStyle name="Currency 16" xfId="298"/>
    <cellStyle name="Currency 17" xfId="299"/>
    <cellStyle name="Currency 18" xfId="300"/>
    <cellStyle name="Currency 19" xfId="301"/>
    <cellStyle name="Currency 2" xfId="302"/>
    <cellStyle name="Currency 2 2" xfId="303"/>
    <cellStyle name="Currency 20" xfId="304"/>
    <cellStyle name="Currency 21" xfId="305"/>
    <cellStyle name="Currency 22" xfId="306"/>
    <cellStyle name="Currency 23" xfId="307"/>
    <cellStyle name="Currency 24" xfId="308"/>
    <cellStyle name="Currency 25" xfId="309"/>
    <cellStyle name="Currency 26" xfId="310"/>
    <cellStyle name="Currency 27" xfId="311"/>
    <cellStyle name="Currency 28" xfId="312"/>
    <cellStyle name="Currency 29" xfId="313"/>
    <cellStyle name="Currency 3" xfId="314"/>
    <cellStyle name="Currency 3 2" xfId="315"/>
    <cellStyle name="Currency 30" xfId="316"/>
    <cellStyle name="Currency 31" xfId="317"/>
    <cellStyle name="Currency 32" xfId="318"/>
    <cellStyle name="Currency 33" xfId="319"/>
    <cellStyle name="Currency 34" xfId="320"/>
    <cellStyle name="Currency 35" xfId="321"/>
    <cellStyle name="Currency 36" xfId="322"/>
    <cellStyle name="Currency 37" xfId="323"/>
    <cellStyle name="Currency 38" xfId="324"/>
    <cellStyle name="Currency 39" xfId="325"/>
    <cellStyle name="Currency 4" xfId="326"/>
    <cellStyle name="Currency 40" xfId="327"/>
    <cellStyle name="Currency 41" xfId="328"/>
    <cellStyle name="Currency 42" xfId="329"/>
    <cellStyle name="Currency 43" xfId="330"/>
    <cellStyle name="Currency 44" xfId="331"/>
    <cellStyle name="Currency 45" xfId="332"/>
    <cellStyle name="Currency 46" xfId="333"/>
    <cellStyle name="Currency 47" xfId="334"/>
    <cellStyle name="Currency 48" xfId="335"/>
    <cellStyle name="Currency 49" xfId="336"/>
    <cellStyle name="Currency 5" xfId="337"/>
    <cellStyle name="Currency 50" xfId="338"/>
    <cellStyle name="Currency 51" xfId="339"/>
    <cellStyle name="Currency 52" xfId="340"/>
    <cellStyle name="Currency 53" xfId="341"/>
    <cellStyle name="Currency 54" xfId="342"/>
    <cellStyle name="Currency 55" xfId="343"/>
    <cellStyle name="Currency 56" xfId="344"/>
    <cellStyle name="Currency 57" xfId="345"/>
    <cellStyle name="Currency 58" xfId="346"/>
    <cellStyle name="Currency 59" xfId="347"/>
    <cellStyle name="Currency 6" xfId="348"/>
    <cellStyle name="Currency 60" xfId="349"/>
    <cellStyle name="Currency 61" xfId="350"/>
    <cellStyle name="Currency 62" xfId="351"/>
    <cellStyle name="Currency 63" xfId="352"/>
    <cellStyle name="Currency 64" xfId="353"/>
    <cellStyle name="Currency 65" xfId="354"/>
    <cellStyle name="Currency 66" xfId="355"/>
    <cellStyle name="Currency 67" xfId="356"/>
    <cellStyle name="Currency 68" xfId="357"/>
    <cellStyle name="Currency 7" xfId="358"/>
    <cellStyle name="Currency 8" xfId="359"/>
    <cellStyle name="Currency 9" xfId="360"/>
    <cellStyle name="Currency0" xfId="361"/>
    <cellStyle name="Currency0 2" xfId="362"/>
    <cellStyle name="Currency0 3" xfId="363"/>
    <cellStyle name="database" xfId="364"/>
    <cellStyle name="Date" xfId="365"/>
    <cellStyle name="Date 2" xfId="366"/>
    <cellStyle name="Date 3" xfId="367"/>
    <cellStyle name="Date Short" xfId="368"/>
    <cellStyle name="date_format" xfId="369"/>
    <cellStyle name="Dezimal [0]_pldt" xfId="370"/>
    <cellStyle name="Dezimal_Artikel Aus zmbopr7a082002" xfId="371"/>
    <cellStyle name="Enter Currency (0)" xfId="372"/>
    <cellStyle name="Enter Currency (0) 2" xfId="373"/>
    <cellStyle name="Enter Currency (0) 3" xfId="374"/>
    <cellStyle name="Enter Currency (2)" xfId="375"/>
    <cellStyle name="Enter Units (0)" xfId="376"/>
    <cellStyle name="Enter Units (0) 2" xfId="377"/>
    <cellStyle name="Enter Units (0) 3" xfId="378"/>
    <cellStyle name="Enter Units (1)" xfId="379"/>
    <cellStyle name="Enter Units (1) 2" xfId="380"/>
    <cellStyle name="Enter Units (1) 3" xfId="381"/>
    <cellStyle name="Enter Units (2)" xfId="382"/>
    <cellStyle name="Entered" xfId="383"/>
    <cellStyle name="Entrée" xfId="384"/>
    <cellStyle name="Explanatory Text" xfId="385"/>
    <cellStyle name="Explanatory Text 2" xfId="386"/>
    <cellStyle name="Fixed" xfId="387"/>
    <cellStyle name="Fixed 2" xfId="388"/>
    <cellStyle name="Fixed 3" xfId="389"/>
    <cellStyle name="Good" xfId="390"/>
    <cellStyle name="Good 2" xfId="391"/>
    <cellStyle name="Grey" xfId="392"/>
    <cellStyle name="Head sub" xfId="393"/>
    <cellStyle name="Header" xfId="394"/>
    <cellStyle name="Header1" xfId="395"/>
    <cellStyle name="Header2" xfId="396"/>
    <cellStyle name="Heading 1" xfId="397"/>
    <cellStyle name="Heading 1 2" xfId="398"/>
    <cellStyle name="Heading 2" xfId="399"/>
    <cellStyle name="Heading 2 2" xfId="400"/>
    <cellStyle name="Heading 3" xfId="401"/>
    <cellStyle name="Heading 3 2" xfId="402"/>
    <cellStyle name="Heading 4" xfId="403"/>
    <cellStyle name="Heading 4 2" xfId="404"/>
    <cellStyle name="HEADINGS" xfId="405"/>
    <cellStyle name="HEADINGSTOP" xfId="406"/>
    <cellStyle name="Hyperlink 2" xfId="407"/>
    <cellStyle name="Hyperlink 3" xfId="408"/>
    <cellStyle name="Input" xfId="409"/>
    <cellStyle name="Input [yellow]" xfId="410"/>
    <cellStyle name="Input 2" xfId="411"/>
    <cellStyle name="Input 3" xfId="412"/>
    <cellStyle name="Input 4" xfId="413"/>
    <cellStyle name="Input 5" xfId="414"/>
    <cellStyle name="Input Cells" xfId="415"/>
    <cellStyle name="Input_4968-A-EM-ET5101-A-Owner" xfId="416"/>
    <cellStyle name="Insatisfaisant" xfId="417"/>
    <cellStyle name="Link Currency (0)" xfId="418"/>
    <cellStyle name="Link Currency (0) 2" xfId="419"/>
    <cellStyle name="Link Currency (0) 3" xfId="420"/>
    <cellStyle name="Link Currency (2)" xfId="421"/>
    <cellStyle name="Link Units (0)" xfId="422"/>
    <cellStyle name="Link Units (0) 2" xfId="423"/>
    <cellStyle name="Link Units (0) 3" xfId="424"/>
    <cellStyle name="Link Units (1)" xfId="425"/>
    <cellStyle name="Link Units (1) 2" xfId="426"/>
    <cellStyle name="Link Units (1) 3" xfId="427"/>
    <cellStyle name="Link Units (2)" xfId="428"/>
    <cellStyle name="Linked Cell" xfId="429"/>
    <cellStyle name="Linked Cell 2" xfId="430"/>
    <cellStyle name="Linked Cells" xfId="431"/>
    <cellStyle name="Millares [0]_96 Risk" xfId="432"/>
    <cellStyle name="Millares_96 Risk" xfId="433"/>
    <cellStyle name="Milliers [0]_!!!GO" xfId="434"/>
    <cellStyle name="Milliers_!!!GO" xfId="435"/>
    <cellStyle name="Moneda [0]_96 Risk" xfId="436"/>
    <cellStyle name="Moneda_96 Risk" xfId="437"/>
    <cellStyle name="Monétaire [0]_!!!GO" xfId="438"/>
    <cellStyle name="Monétaire_!!!GO" xfId="439"/>
    <cellStyle name="Neutral" xfId="440"/>
    <cellStyle name="Neutral 2" xfId="441"/>
    <cellStyle name="Neutre" xfId="442"/>
    <cellStyle name="no dec" xfId="443"/>
    <cellStyle name="Normal - Style1" xfId="444"/>
    <cellStyle name="Normal - Style1 2" xfId="445"/>
    <cellStyle name="Normal - Style1 3" xfId="446"/>
    <cellStyle name="Normal 10" xfId="447"/>
    <cellStyle name="Normal 11" xfId="448"/>
    <cellStyle name="Normal 12" xfId="449"/>
    <cellStyle name="Normal 13" xfId="450"/>
    <cellStyle name="Normal 14" xfId="451"/>
    <cellStyle name="Normal 15" xfId="452"/>
    <cellStyle name="Normal 16" xfId="453"/>
    <cellStyle name="Normal 17" xfId="454"/>
    <cellStyle name="Normal 18" xfId="455"/>
    <cellStyle name="Normal 19" xfId="456"/>
    <cellStyle name="Normal 2" xfId="457"/>
    <cellStyle name="Normal 2 2" xfId="458"/>
    <cellStyle name="Normal 2 3" xfId="459"/>
    <cellStyle name="Normal 2 4" xfId="460"/>
    <cellStyle name="Normal 2 5" xfId="461"/>
    <cellStyle name="Normal 20" xfId="462"/>
    <cellStyle name="Normal 21" xfId="463"/>
    <cellStyle name="Normal 22" xfId="464"/>
    <cellStyle name="Normal 23" xfId="465"/>
    <cellStyle name="Normal 24" xfId="466"/>
    <cellStyle name="Normal 25" xfId="467"/>
    <cellStyle name="Normal 26" xfId="468"/>
    <cellStyle name="Normal 27" xfId="469"/>
    <cellStyle name="Normal 28" xfId="470"/>
    <cellStyle name="Normal 29" xfId="471"/>
    <cellStyle name="Normal 3" xfId="472"/>
    <cellStyle name="Normal 3 2" xfId="473"/>
    <cellStyle name="Normal 3 3" xfId="474"/>
    <cellStyle name="Normal 3 4" xfId="475"/>
    <cellStyle name="Normal 30" xfId="476"/>
    <cellStyle name="Normal 31" xfId="477"/>
    <cellStyle name="Normal 32" xfId="478"/>
    <cellStyle name="Normal 33" xfId="479"/>
    <cellStyle name="Normal 34" xfId="480"/>
    <cellStyle name="Normal 35" xfId="481"/>
    <cellStyle name="Normal 36" xfId="482"/>
    <cellStyle name="Normal 37" xfId="483"/>
    <cellStyle name="Normal 38" xfId="484"/>
    <cellStyle name="Normal 39" xfId="485"/>
    <cellStyle name="Normal 4" xfId="486"/>
    <cellStyle name="Normal 40" xfId="487"/>
    <cellStyle name="Normal 41" xfId="488"/>
    <cellStyle name="Normal 42" xfId="489"/>
    <cellStyle name="Normal 43" xfId="490"/>
    <cellStyle name="Normal 44" xfId="491"/>
    <cellStyle name="Normal 45" xfId="492"/>
    <cellStyle name="Normal 46" xfId="493"/>
    <cellStyle name="Normal 47" xfId="494"/>
    <cellStyle name="Normal 48" xfId="495"/>
    <cellStyle name="Normal 49" xfId="496"/>
    <cellStyle name="Normal 5" xfId="497"/>
    <cellStyle name="Normal 50" xfId="498"/>
    <cellStyle name="Normal 51" xfId="499"/>
    <cellStyle name="Normal 52" xfId="500"/>
    <cellStyle name="Normal 53" xfId="501"/>
    <cellStyle name="Normal 54" xfId="502"/>
    <cellStyle name="Normal 55" xfId="503"/>
    <cellStyle name="Normal 56" xfId="504"/>
    <cellStyle name="Normal 57" xfId="505"/>
    <cellStyle name="Normal 58" xfId="506"/>
    <cellStyle name="Normal 59" xfId="507"/>
    <cellStyle name="Normal 6" xfId="508"/>
    <cellStyle name="Normal 60" xfId="509"/>
    <cellStyle name="Normal 61" xfId="510"/>
    <cellStyle name="Normal 62" xfId="511"/>
    <cellStyle name="Normal 63" xfId="512"/>
    <cellStyle name="Normal 64" xfId="513"/>
    <cellStyle name="Normal 65" xfId="514"/>
    <cellStyle name="Normal 66" xfId="515"/>
    <cellStyle name="Normal 67" xfId="516"/>
    <cellStyle name="Normal 68" xfId="517"/>
    <cellStyle name="Normal 69" xfId="518"/>
    <cellStyle name="Normal 7" xfId="519"/>
    <cellStyle name="Normal 70" xfId="520"/>
    <cellStyle name="Normal 71" xfId="521"/>
    <cellStyle name="Normal 72" xfId="522"/>
    <cellStyle name="Normal 73" xfId="523"/>
    <cellStyle name="Normal 74" xfId="524"/>
    <cellStyle name="Normal 75" xfId="525"/>
    <cellStyle name="Normal 76" xfId="526"/>
    <cellStyle name="Normal 77" xfId="527"/>
    <cellStyle name="Normal 78" xfId="528"/>
    <cellStyle name="Normal 79" xfId="529"/>
    <cellStyle name="Normal 8" xfId="530"/>
    <cellStyle name="Normal 80" xfId="531"/>
    <cellStyle name="Normal 81" xfId="532"/>
    <cellStyle name="Normal 82" xfId="533"/>
    <cellStyle name="Normal 83" xfId="534"/>
    <cellStyle name="Normal 83 2" xfId="535"/>
    <cellStyle name="Normal 84" xfId="536"/>
    <cellStyle name="Normal 84 2" xfId="537"/>
    <cellStyle name="Normal 85" xfId="538"/>
    <cellStyle name="Normal 86" xfId="539"/>
    <cellStyle name="Normal 9" xfId="540"/>
    <cellStyle name="Normal_4520-A-Estimate-4602_521406-15.02.2553" xfId="541"/>
    <cellStyle name="Normal_5118-A-SD5201" xfId="542"/>
    <cellStyle name="Normal_BOQ-ARCH" xfId="543"/>
    <cellStyle name="Note" xfId="544"/>
    <cellStyle name="Note 10" xfId="545"/>
    <cellStyle name="Note 11" xfId="546"/>
    <cellStyle name="Note 12" xfId="547"/>
    <cellStyle name="Note 13" xfId="548"/>
    <cellStyle name="Note 14" xfId="549"/>
    <cellStyle name="Note 15" xfId="550"/>
    <cellStyle name="Note 2" xfId="551"/>
    <cellStyle name="Note 3" xfId="552"/>
    <cellStyle name="Note 4" xfId="553"/>
    <cellStyle name="Note 5" xfId="554"/>
    <cellStyle name="Note 6" xfId="555"/>
    <cellStyle name="Note 7" xfId="556"/>
    <cellStyle name="Note 8" xfId="557"/>
    <cellStyle name="Note 9" xfId="558"/>
    <cellStyle name="nplode" xfId="559"/>
    <cellStyle name="Œ…‹æØ‚è [0.00]_Region Orders (2)" xfId="560"/>
    <cellStyle name="Œ…‹æØ‚è_Region Orders (2)" xfId="561"/>
    <cellStyle name="Output" xfId="562"/>
    <cellStyle name="Output 2" xfId="563"/>
    <cellStyle name="ParaBirimi [0]_RESULTS" xfId="564"/>
    <cellStyle name="ParaBirimi_RESULTS" xfId="565"/>
    <cellStyle name="per.style" xfId="566"/>
    <cellStyle name="Percent [0]" xfId="567"/>
    <cellStyle name="Percent [00]" xfId="568"/>
    <cellStyle name="Percent [2]" xfId="569"/>
    <cellStyle name="Percent 10" xfId="570"/>
    <cellStyle name="Percent 11" xfId="571"/>
    <cellStyle name="Percent 12" xfId="572"/>
    <cellStyle name="Percent 13" xfId="573"/>
    <cellStyle name="Percent 14" xfId="574"/>
    <cellStyle name="Percent 15" xfId="575"/>
    <cellStyle name="Percent 16" xfId="576"/>
    <cellStyle name="Percent 17" xfId="577"/>
    <cellStyle name="Percent 18" xfId="578"/>
    <cellStyle name="Percent 19" xfId="579"/>
    <cellStyle name="Percent 2" xfId="580"/>
    <cellStyle name="Percent 2 2" xfId="581"/>
    <cellStyle name="Percent 20" xfId="582"/>
    <cellStyle name="Percent 21" xfId="583"/>
    <cellStyle name="Percent 22" xfId="584"/>
    <cellStyle name="Percent 23" xfId="585"/>
    <cellStyle name="Percent 24" xfId="586"/>
    <cellStyle name="Percent 25" xfId="587"/>
    <cellStyle name="Percent 26" xfId="588"/>
    <cellStyle name="Percent 27" xfId="589"/>
    <cellStyle name="Percent 28" xfId="590"/>
    <cellStyle name="Percent 29" xfId="591"/>
    <cellStyle name="Percent 3" xfId="592"/>
    <cellStyle name="Percent 3 2" xfId="593"/>
    <cellStyle name="Percent 30" xfId="594"/>
    <cellStyle name="Percent 31" xfId="595"/>
    <cellStyle name="Percent 32" xfId="596"/>
    <cellStyle name="Percent 33" xfId="597"/>
    <cellStyle name="Percent 34" xfId="598"/>
    <cellStyle name="Percent 35" xfId="599"/>
    <cellStyle name="Percent 36" xfId="600"/>
    <cellStyle name="Percent 37" xfId="601"/>
    <cellStyle name="Percent 38" xfId="602"/>
    <cellStyle name="Percent 39" xfId="603"/>
    <cellStyle name="Percent 4" xfId="604"/>
    <cellStyle name="Percent 40" xfId="605"/>
    <cellStyle name="Percent 41" xfId="606"/>
    <cellStyle name="Percent 42" xfId="607"/>
    <cellStyle name="Percent 43" xfId="608"/>
    <cellStyle name="Percent 44" xfId="609"/>
    <cellStyle name="Percent 45" xfId="610"/>
    <cellStyle name="Percent 46" xfId="611"/>
    <cellStyle name="Percent 47" xfId="612"/>
    <cellStyle name="Percent 48" xfId="613"/>
    <cellStyle name="Percent 49" xfId="614"/>
    <cellStyle name="Percent 5" xfId="615"/>
    <cellStyle name="Percent 50" xfId="616"/>
    <cellStyle name="Percent 51" xfId="617"/>
    <cellStyle name="Percent 52" xfId="618"/>
    <cellStyle name="Percent 53" xfId="619"/>
    <cellStyle name="Percent 54" xfId="620"/>
    <cellStyle name="Percent 55" xfId="621"/>
    <cellStyle name="Percent 56" xfId="622"/>
    <cellStyle name="Percent 57" xfId="623"/>
    <cellStyle name="Percent 58" xfId="624"/>
    <cellStyle name="Percent 59" xfId="625"/>
    <cellStyle name="Percent 6" xfId="626"/>
    <cellStyle name="Percent 60" xfId="627"/>
    <cellStyle name="Percent 61" xfId="628"/>
    <cellStyle name="Percent 62" xfId="629"/>
    <cellStyle name="Percent 63" xfId="630"/>
    <cellStyle name="Percent 64" xfId="631"/>
    <cellStyle name="Percent 65" xfId="632"/>
    <cellStyle name="Percent 66" xfId="633"/>
    <cellStyle name="Percent 67" xfId="634"/>
    <cellStyle name="Percent 68" xfId="635"/>
    <cellStyle name="Percent 69" xfId="636"/>
    <cellStyle name="Percent 7" xfId="637"/>
    <cellStyle name="Percent 8" xfId="638"/>
    <cellStyle name="Percent 9" xfId="639"/>
    <cellStyle name="Pourcentage_pldt" xfId="640"/>
    <cellStyle name="PrePop Currency (0)" xfId="641"/>
    <cellStyle name="PrePop Currency (0) 2" xfId="642"/>
    <cellStyle name="PrePop Currency (0) 3" xfId="643"/>
    <cellStyle name="PrePop Currency (2)" xfId="644"/>
    <cellStyle name="PrePop Units (0)" xfId="645"/>
    <cellStyle name="PrePop Units (0) 2" xfId="646"/>
    <cellStyle name="PrePop Units (0) 3" xfId="647"/>
    <cellStyle name="PrePop Units (1)" xfId="648"/>
    <cellStyle name="PrePop Units (1) 2" xfId="649"/>
    <cellStyle name="PrePop Units (1) 3" xfId="650"/>
    <cellStyle name="PrePop Units (2)" xfId="651"/>
    <cellStyle name="PSChar" xfId="652"/>
    <cellStyle name="Quantity" xfId="653"/>
    <cellStyle name="regstoresfromspecstores" xfId="654"/>
    <cellStyle name="report_title" xfId="655"/>
    <cellStyle name="RevList" xfId="656"/>
    <cellStyle name="s]_x000d__x000a_load=C:\MS\SMS\BIN\smsrun16.exe_x000d__x000a_;C:\WINDOWS\SYSTEM\MGACTRL.EXE_x000d__x000a_;C:\TC\BIN\TCSPOOL.EXE_x000d__x000a_run=_x000d__x000a_NullPort=None_x000d__x000a_Defau_DEC REV DETAIL (ACE) (2)" xfId="657"/>
    <cellStyle name="Satisfaisant" xfId="658"/>
    <cellStyle name="SHADEDSTORES" xfId="659"/>
    <cellStyle name="Sortie" xfId="660"/>
    <cellStyle name="specstores" xfId="661"/>
    <cellStyle name="SPOl" xfId="662"/>
    <cellStyle name="Standard_Abfrage1" xfId="663"/>
    <cellStyle name="Style 1" xfId="664"/>
    <cellStyle name="Style 1 2" xfId="665"/>
    <cellStyle name="Style 1 3" xfId="666"/>
    <cellStyle name="Style 1 4" xfId="667"/>
    <cellStyle name="Subtotal" xfId="668"/>
    <cellStyle name="Text Indent A" xfId="669"/>
    <cellStyle name="Text Indent B" xfId="670"/>
    <cellStyle name="Text Indent C" xfId="671"/>
    <cellStyle name="Texte explicatif" xfId="672"/>
    <cellStyle name="Title" xfId="673"/>
    <cellStyle name="Title 2" xfId="674"/>
    <cellStyle name="Titre" xfId="675"/>
    <cellStyle name="Titre 1" xfId="676"/>
    <cellStyle name="Titre 2" xfId="677"/>
    <cellStyle name="Titre 3" xfId="678"/>
    <cellStyle name="Titre 4" xfId="679"/>
    <cellStyle name="Total" xfId="680"/>
    <cellStyle name="Total 2" xfId="681"/>
    <cellStyle name="Vérification" xfId="682"/>
    <cellStyle name="Virg? [0]_RESULTS" xfId="683"/>
    <cellStyle name="Virg?_RESULTS" xfId="684"/>
    <cellStyle name="Währung [0]_Artikel Aus zmbopr7a082002" xfId="685"/>
    <cellStyle name="Währung_Artikel Aus zmbopr7a082002" xfId="686"/>
    <cellStyle name="Warning Text" xfId="687"/>
    <cellStyle name="Warning Text 2" xfId="688"/>
    <cellStyle name="การคำนวณ 2" xfId="689"/>
    <cellStyle name="ข้อความเตือน 2" xfId="690"/>
    <cellStyle name="ข้อความอธิบาย 2" xfId="691"/>
    <cellStyle name="เครื่องหมายจุลภาค" xfId="692" builtinId="3"/>
    <cellStyle name="เครื่องหมายจุลภาค 10" xfId="693"/>
    <cellStyle name="เครื่องหมายจุลภาค 11" xfId="694"/>
    <cellStyle name="เครื่องหมายจุลภาค 16" xfId="695"/>
    <cellStyle name="เครื่องหมายจุลภาค 2" xfId="696"/>
    <cellStyle name="เครื่องหมายจุลภาค 2 2" xfId="697"/>
    <cellStyle name="เครื่องหมายจุลภาค 2 2 100" xfId="698"/>
    <cellStyle name="เครื่องหมายจุลภาค 2 2 2" xfId="699"/>
    <cellStyle name="เครื่องหมายจุลภาค 2 2 3" xfId="700"/>
    <cellStyle name="เครื่องหมายจุลภาค 2 3" xfId="701"/>
    <cellStyle name="เครื่องหมายจุลภาค 2 3 2" xfId="702"/>
    <cellStyle name="เครื่องหมายจุลภาค 2 4" xfId="703"/>
    <cellStyle name="เครื่องหมายจุลภาค 3" xfId="704"/>
    <cellStyle name="เครื่องหมายจุลภาค 3 2" xfId="705"/>
    <cellStyle name="เครื่องหมายจุลภาค 3 3" xfId="706"/>
    <cellStyle name="เครื่องหมายจุลภาค 4" xfId="707"/>
    <cellStyle name="เครื่องหมายจุลภาค 4 2" xfId="708"/>
    <cellStyle name="เครื่องหมายจุลภาค 5" xfId="709"/>
    <cellStyle name="เครื่องหมายจุลภาค 5 2" xfId="710"/>
    <cellStyle name="เครื่องหมายจุลภาค 6" xfId="711"/>
    <cellStyle name="เครื่องหมายจุลภาค 6 2" xfId="712"/>
    <cellStyle name="เครื่องหมายจุลภาค 7" xfId="713"/>
    <cellStyle name="เครื่องหมายจุลภาค 8" xfId="714"/>
    <cellStyle name="เครื่องหมายจุลภาค 9" xfId="715"/>
    <cellStyle name="ชื่อเรื่อง 2" xfId="716"/>
    <cellStyle name="เซลล์ตรวจสอบ 2" xfId="717"/>
    <cellStyle name="เซลล์ที่มีการเชื่อมโยง 2" xfId="718"/>
    <cellStyle name="ดี 2" xfId="719"/>
    <cellStyle name="ปกติ" xfId="0" builtinId="0"/>
    <cellStyle name="ปกติ 2" xfId="720"/>
    <cellStyle name="ปกติ 2 10" xfId="721"/>
    <cellStyle name="ปกติ 2 2" xfId="722"/>
    <cellStyle name="ปกติ 2 2 2" xfId="723"/>
    <cellStyle name="ปกติ 3" xfId="724"/>
    <cellStyle name="ปกติ 3 2" xfId="725"/>
    <cellStyle name="ปกติ 4" xfId="726"/>
    <cellStyle name="ปกติ 4 2" xfId="727"/>
    <cellStyle name="ปกติ 5" xfId="728"/>
    <cellStyle name="ปกติ 6" xfId="729"/>
    <cellStyle name="ปกติ 7" xfId="730"/>
    <cellStyle name="ปกติ 8" xfId="731"/>
    <cellStyle name="ปกติ 9" xfId="732"/>
    <cellStyle name="ป้อนค่า 2" xfId="733"/>
    <cellStyle name="ปานกลาง 2" xfId="734"/>
    <cellStyle name="เปอร์เซ็นต์" xfId="735" builtinId="5"/>
    <cellStyle name="เปอร์เซ็นต์ 16" xfId="736"/>
    <cellStyle name="เปอร์เซ็นต์ 2" xfId="737"/>
    <cellStyle name="เปอร์เซ็นต์ 3" xfId="738"/>
    <cellStyle name="เปอร์เซ็นต์ 4" xfId="739"/>
    <cellStyle name="ผลรวม 2" xfId="740"/>
    <cellStyle name="ไม่ติด" xfId="741"/>
    <cellStyle name="แย่ 2" xfId="742"/>
    <cellStyle name="ลักษณะ 1" xfId="743"/>
    <cellStyle name="ลักษณะ 1 2" xfId="744"/>
    <cellStyle name="ส่วนที่ถูกเน้น1 2" xfId="745"/>
    <cellStyle name="ส่วนที่ถูกเน้น2 2" xfId="746"/>
    <cellStyle name="ส่วนที่ถูกเน้น3 2" xfId="747"/>
    <cellStyle name="ส่วนที่ถูกเน้น4 2" xfId="748"/>
    <cellStyle name="ส่วนที่ถูกเน้น5 2" xfId="749"/>
    <cellStyle name="ส่วนที่ถูกเน้น6 2" xfId="750"/>
    <cellStyle name="แสดงผล 2" xfId="751"/>
    <cellStyle name="หมายเหตุ 2" xfId="752"/>
    <cellStyle name="หัวเรื่อง 1 2" xfId="753"/>
    <cellStyle name="หัวเรื่อง 2 2" xfId="754"/>
    <cellStyle name="หัวเรื่อง 3 2" xfId="755"/>
    <cellStyle name="หัวเรื่อง 4 2" xfId="7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190501</xdr:colOff>
      <xdr:row>0</xdr:row>
      <xdr:rowOff>67236</xdr:rowOff>
    </xdr:from>
    <xdr:to>
      <xdr:col>2</xdr:col>
      <xdr:colOff>1034144</xdr:colOff>
      <xdr:row>3</xdr:row>
      <xdr:rowOff>255189</xdr:rowOff>
    </xdr:to>
    <xdr:pic>
      <xdr:nvPicPr>
        <xdr:cNvPr id="3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5383" y="67236"/>
          <a:ext cx="843643" cy="1062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326572</xdr:colOff>
      <xdr:row>0</xdr:row>
      <xdr:rowOff>0</xdr:rowOff>
    </xdr:from>
    <xdr:to>
      <xdr:col>3</xdr:col>
      <xdr:colOff>996746</xdr:colOff>
      <xdr:row>1</xdr:row>
      <xdr:rowOff>68035</xdr:rowOff>
    </xdr:to>
    <xdr:pic>
      <xdr:nvPicPr>
        <xdr:cNvPr id="3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3322" y="0"/>
          <a:ext cx="670174" cy="843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13466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108857</xdr:colOff>
      <xdr:row>0</xdr:row>
      <xdr:rowOff>68035</xdr:rowOff>
    </xdr:from>
    <xdr:to>
      <xdr:col>4</xdr:col>
      <xdr:colOff>952500</xdr:colOff>
      <xdr:row>1</xdr:row>
      <xdr:rowOff>449690</xdr:rowOff>
    </xdr:to>
    <xdr:pic>
      <xdr:nvPicPr>
        <xdr:cNvPr id="3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95107" y="68035"/>
          <a:ext cx="843643" cy="1062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0</xdr:row>
      <xdr:rowOff>40822</xdr:rowOff>
    </xdr:from>
    <xdr:to>
      <xdr:col>3</xdr:col>
      <xdr:colOff>955925</xdr:colOff>
      <xdr:row>1</xdr:row>
      <xdr:rowOff>108857</xdr:rowOff>
    </xdr:to>
    <xdr:pic>
      <xdr:nvPicPr>
        <xdr:cNvPr id="15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40822"/>
          <a:ext cx="670174" cy="843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7322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8346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9370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10394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11418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1</xdr:row>
      <xdr:rowOff>57150</xdr:rowOff>
    </xdr:from>
    <xdr:to>
      <xdr:col>9</xdr:col>
      <xdr:colOff>1152525</xdr:colOff>
      <xdr:row>4</xdr:row>
      <xdr:rowOff>247650</xdr:rowOff>
    </xdr:to>
    <xdr:pic>
      <xdr:nvPicPr>
        <xdr:cNvPr id="1178" name="Picture 1" descr="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39625" y="371475"/>
          <a:ext cx="96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8-AXIS-(&#3619;&#3634;&#3588;&#3634;&#3585;&#3621;&#3634;&#3591;)%20&#3606;&#3609;&#3609;&#3626;&#3634;&#3618;%201%202%203%20&#3649;&#3629;&#3626;&#3615;&#3633;&#3621;&#3605;&#3660;%20(&#3617;&#3626;)%20re-3%20&#3614;&#3636;&#3648;&#3624;&#3625;/&#3619;&#3634;&#3588;&#3634;&#3585;&#3621;&#3634;&#3591;%20(9%20&#3585;&#3618;.%2058)&#3591;&#3634;&#3609;&#3585;&#3656;&#3629;&#3626;&#3619;&#3657;&#3634;&#3591;&#3606;&#3609;&#3609;&#3612;&#3636;&#3623;&#3592;&#3619;&#3634;&#3592;&#3619;&#3649;&#3629;&#3626;&#3615;&#3633;&#3621;&#3607;&#3660;&#3605;&#3636;&#3585;&#3588;&#3629;&#3609;&#3585;&#3619;&#3637;&#3605;%20&#3623;&#3636;&#3607;&#3618;&#3634;&#3621;&#3633;&#3618;&#3649;&#3617;&#3656;&#3630;&#3656;&#3629;&#3591;&#3626;&#3629;&#3609;%20&#3617;&#3627;&#3634;&#3623;&#3636;&#3607;&#3618;&#3634;&#3621;&#3633;&#3618;&#3619;&#3634;&#3594;&#3616;&#3633;&#3599;&#3648;&#3594;&#3637;&#3618;&#3591;&#3651;&#3627;&#3617;&#3656;&#3607;&#3634;&#359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srisuday\LOCALS~1\Temp\u.lotus.notes.data\DOCUME~1\srisuda\LOCALS~1\Temp\u.lotus.notes.data\LPCNAV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1"/>
      <sheetName val="กรอกราคาวัสดุที่แหล่ง"/>
      <sheetName val="BoxMat"/>
      <sheetName val="ได้ราคาคอนกรีต-เหล็กเสริม"/>
      <sheetName val="ได้ราคายาง"/>
      <sheetName val="ได้ราคาไม้แบบ"/>
      <sheetName val="ได้งานตีเส้น"/>
      <sheetName val="Form2"/>
      <sheetName val="Form3"/>
      <sheetName val="F ฝนชุก"/>
      <sheetName val="สรุปเสนอกรรมการ"/>
      <sheetName val="ปะหน้าซอง"/>
      <sheetName val="FACTOR F"/>
      <sheetName val="FACTOR F Bdg"/>
      <sheetName val="อำนวยการ"/>
      <sheetName val="อำนวยการ Bdg"/>
      <sheetName val="ดอกเบี้ย,กำไร"/>
      <sheetName val="ดอกเบี้ย,กำไร Bdg"/>
    </sheetNames>
    <sheetDataSet>
      <sheetData sheetId="0" refreshError="1">
        <row r="3">
          <cell r="P3">
            <v>1</v>
          </cell>
        </row>
        <row r="5">
          <cell r="A5">
            <v>2</v>
          </cell>
          <cell r="DU5">
            <v>1</v>
          </cell>
        </row>
        <row r="6">
          <cell r="DU6" t="str">
            <v>ไม่อยู่ในพื้นที่จังหวัดฝนตกชุก</v>
          </cell>
          <cell r="DV6" t="str">
            <v>ภาวะฝนปกติ</v>
          </cell>
        </row>
        <row r="7">
          <cell r="DO7">
            <v>24.5</v>
          </cell>
          <cell r="DU7" t="str">
            <v>นครพนม</v>
          </cell>
          <cell r="DV7" t="str">
            <v>Factor F ฝนตกชุก 1</v>
          </cell>
        </row>
        <row r="8">
          <cell r="DU8" t="str">
            <v>หนองคาย</v>
          </cell>
          <cell r="DV8" t="str">
            <v>Factor F ฝนตกชุก 1</v>
          </cell>
        </row>
        <row r="9">
          <cell r="AH9">
            <v>1.1000000000000001</v>
          </cell>
          <cell r="AI9">
            <v>1.1100000000000001</v>
          </cell>
          <cell r="AJ9">
            <v>1.1299999999999999</v>
          </cell>
          <cell r="AK9">
            <v>1.1399999999999999</v>
          </cell>
          <cell r="AL9">
            <v>1.1499999999999999</v>
          </cell>
          <cell r="AM9">
            <v>1.1599999999999999</v>
          </cell>
          <cell r="AN9">
            <v>1.18</v>
          </cell>
          <cell r="AO9">
            <v>1.19</v>
          </cell>
          <cell r="AP9">
            <v>1.2</v>
          </cell>
          <cell r="AQ9">
            <v>1.22</v>
          </cell>
          <cell r="AR9">
            <v>1.23</v>
          </cell>
          <cell r="AS9">
            <v>1.24</v>
          </cell>
          <cell r="AT9">
            <v>1.25</v>
          </cell>
          <cell r="AU9">
            <v>1.27</v>
          </cell>
          <cell r="AV9">
            <v>1.28</v>
          </cell>
          <cell r="AW9">
            <v>1.29</v>
          </cell>
          <cell r="AX9">
            <v>1.3</v>
          </cell>
          <cell r="AY9">
            <v>1.32</v>
          </cell>
          <cell r="AZ9">
            <v>1.33</v>
          </cell>
          <cell r="BA9">
            <v>1.34</v>
          </cell>
          <cell r="BB9">
            <v>1.36</v>
          </cell>
          <cell r="BC9">
            <v>1.37</v>
          </cell>
          <cell r="BD9">
            <v>1.38</v>
          </cell>
          <cell r="BE9">
            <v>1.39</v>
          </cell>
          <cell r="BF9">
            <v>1.41</v>
          </cell>
          <cell r="BG9">
            <v>1.22</v>
          </cell>
          <cell r="BK9">
            <v>1.1399999999999999</v>
          </cell>
          <cell r="BL9">
            <v>1.1499999999999999</v>
          </cell>
          <cell r="BM9">
            <v>1.17</v>
          </cell>
          <cell r="BN9">
            <v>1.18</v>
          </cell>
          <cell r="BO9">
            <v>1.19</v>
          </cell>
          <cell r="BP9">
            <v>1.2</v>
          </cell>
          <cell r="BQ9">
            <v>1.22</v>
          </cell>
          <cell r="BR9">
            <v>1.23</v>
          </cell>
          <cell r="BS9">
            <v>1.24</v>
          </cell>
          <cell r="BT9">
            <v>1.25</v>
          </cell>
          <cell r="BU9">
            <v>1.27</v>
          </cell>
          <cell r="BV9">
            <v>1.28</v>
          </cell>
          <cell r="BW9">
            <v>1.29</v>
          </cell>
          <cell r="BX9">
            <v>1.31</v>
          </cell>
          <cell r="BY9">
            <v>1.32</v>
          </cell>
          <cell r="BZ9">
            <v>1.33</v>
          </cell>
          <cell r="CA9">
            <v>1.34</v>
          </cell>
          <cell r="CB9">
            <v>1.36</v>
          </cell>
          <cell r="CC9">
            <v>1.37</v>
          </cell>
          <cell r="CD9">
            <v>1.38</v>
          </cell>
          <cell r="CE9">
            <v>1.39</v>
          </cell>
          <cell r="CF9">
            <v>1.41</v>
          </cell>
          <cell r="CG9">
            <v>1.42</v>
          </cell>
          <cell r="CH9">
            <v>1.43</v>
          </cell>
          <cell r="CI9">
            <v>1.44</v>
          </cell>
          <cell r="CJ9">
            <v>1.25</v>
          </cell>
          <cell r="DU9" t="str">
            <v>จันทบุรี</v>
          </cell>
          <cell r="DV9" t="str">
            <v>Factor F ฝนตกชุก 1</v>
          </cell>
        </row>
        <row r="10">
          <cell r="AH10">
            <v>2.61</v>
          </cell>
          <cell r="AI10">
            <v>2.65</v>
          </cell>
          <cell r="AJ10">
            <v>2.68</v>
          </cell>
          <cell r="AK10">
            <v>2.71</v>
          </cell>
          <cell r="AL10">
            <v>2.74</v>
          </cell>
          <cell r="AM10">
            <v>2.78</v>
          </cell>
          <cell r="AN10">
            <v>2.81</v>
          </cell>
          <cell r="AO10">
            <v>2.84</v>
          </cell>
          <cell r="AP10">
            <v>2.87</v>
          </cell>
          <cell r="AQ10">
            <v>2.91</v>
          </cell>
          <cell r="AR10">
            <v>2.94</v>
          </cell>
          <cell r="AS10">
            <v>2.97</v>
          </cell>
          <cell r="AT10">
            <v>3</v>
          </cell>
          <cell r="AU10">
            <v>3.03</v>
          </cell>
          <cell r="AV10">
            <v>3.07</v>
          </cell>
          <cell r="AW10">
            <v>3.1</v>
          </cell>
          <cell r="AX10">
            <v>3.13</v>
          </cell>
          <cell r="AY10">
            <v>3.16</v>
          </cell>
          <cell r="AZ10">
            <v>3.2</v>
          </cell>
          <cell r="BA10">
            <v>3.23</v>
          </cell>
          <cell r="BB10">
            <v>3.26</v>
          </cell>
          <cell r="BC10">
            <v>3.29</v>
          </cell>
          <cell r="BD10">
            <v>3.32</v>
          </cell>
          <cell r="BE10">
            <v>3.36</v>
          </cell>
          <cell r="BF10">
            <v>3.39</v>
          </cell>
          <cell r="BG10">
            <v>2.91</v>
          </cell>
          <cell r="BK10">
            <v>2.73</v>
          </cell>
          <cell r="BL10">
            <v>2.76</v>
          </cell>
          <cell r="BM10">
            <v>2.8</v>
          </cell>
          <cell r="BN10">
            <v>2.83</v>
          </cell>
          <cell r="BO10">
            <v>2.86</v>
          </cell>
          <cell r="BP10">
            <v>2.89</v>
          </cell>
          <cell r="BQ10">
            <v>2.92</v>
          </cell>
          <cell r="BR10">
            <v>2.96</v>
          </cell>
          <cell r="BS10">
            <v>2.99</v>
          </cell>
          <cell r="BT10">
            <v>3.02</v>
          </cell>
          <cell r="BU10">
            <v>3.05</v>
          </cell>
          <cell r="BV10">
            <v>3.09</v>
          </cell>
          <cell r="BW10">
            <v>3.12</v>
          </cell>
          <cell r="BX10">
            <v>3.15</v>
          </cell>
          <cell r="BY10">
            <v>3.18</v>
          </cell>
          <cell r="BZ10">
            <v>3.21</v>
          </cell>
          <cell r="CA10">
            <v>3.25</v>
          </cell>
          <cell r="CB10">
            <v>3.28</v>
          </cell>
          <cell r="CC10">
            <v>3.31</v>
          </cell>
          <cell r="CD10">
            <v>3.34</v>
          </cell>
          <cell r="CE10">
            <v>3.38</v>
          </cell>
          <cell r="CF10">
            <v>3.41</v>
          </cell>
          <cell r="CG10">
            <v>3.44</v>
          </cell>
          <cell r="CH10">
            <v>3.47</v>
          </cell>
          <cell r="CI10">
            <v>3.51</v>
          </cell>
          <cell r="CJ10">
            <v>3.02</v>
          </cell>
          <cell r="DU10" t="str">
            <v>ชุมพร</v>
          </cell>
          <cell r="DV10" t="str">
            <v>Factor F ฝนตกชุก 1</v>
          </cell>
        </row>
        <row r="11">
          <cell r="AH11">
            <v>3.9</v>
          </cell>
          <cell r="AI11">
            <v>3.96</v>
          </cell>
          <cell r="AJ11">
            <v>4.01</v>
          </cell>
          <cell r="AK11">
            <v>4.0599999999999996</v>
          </cell>
          <cell r="AL11">
            <v>4.1100000000000003</v>
          </cell>
          <cell r="AM11">
            <v>4.17</v>
          </cell>
          <cell r="AN11">
            <v>4.22</v>
          </cell>
          <cell r="AO11">
            <v>4.2699999999999996</v>
          </cell>
          <cell r="AP11">
            <v>4.32</v>
          </cell>
          <cell r="AQ11">
            <v>4.37</v>
          </cell>
          <cell r="AR11">
            <v>4.43</v>
          </cell>
          <cell r="AS11">
            <v>4.4800000000000004</v>
          </cell>
          <cell r="AT11">
            <v>4.53</v>
          </cell>
          <cell r="AU11">
            <v>4.58</v>
          </cell>
          <cell r="AV11">
            <v>4.6399999999999997</v>
          </cell>
          <cell r="AW11">
            <v>4.6900000000000004</v>
          </cell>
          <cell r="AX11">
            <v>4.74</v>
          </cell>
          <cell r="AY11">
            <v>4.79</v>
          </cell>
          <cell r="AZ11">
            <v>4.84</v>
          </cell>
          <cell r="BA11">
            <v>4.9000000000000004</v>
          </cell>
          <cell r="BB11">
            <v>4.95</v>
          </cell>
          <cell r="BC11">
            <v>5</v>
          </cell>
          <cell r="BD11">
            <v>5.05</v>
          </cell>
          <cell r="BE11">
            <v>5.0999999999999996</v>
          </cell>
          <cell r="BF11">
            <v>5.16</v>
          </cell>
          <cell r="BG11">
            <v>4.37</v>
          </cell>
          <cell r="BK11">
            <v>4.07</v>
          </cell>
          <cell r="BL11">
            <v>4.12</v>
          </cell>
          <cell r="BM11">
            <v>4.17</v>
          </cell>
          <cell r="BN11">
            <v>4.2300000000000004</v>
          </cell>
          <cell r="BO11">
            <v>4.28</v>
          </cell>
          <cell r="BP11">
            <v>4.33</v>
          </cell>
          <cell r="BQ11">
            <v>4.38</v>
          </cell>
          <cell r="BR11">
            <v>4.4400000000000004</v>
          </cell>
          <cell r="BS11">
            <v>4.49</v>
          </cell>
          <cell r="BT11">
            <v>4.54</v>
          </cell>
          <cell r="BU11">
            <v>4.59</v>
          </cell>
          <cell r="BV11">
            <v>4.6399999999999997</v>
          </cell>
          <cell r="BW11">
            <v>4.7</v>
          </cell>
          <cell r="BX11">
            <v>4.75</v>
          </cell>
          <cell r="BY11">
            <v>4.8</v>
          </cell>
          <cell r="BZ11">
            <v>4.8499999999999996</v>
          </cell>
          <cell r="CA11">
            <v>4.9000000000000004</v>
          </cell>
          <cell r="CB11">
            <v>4.96</v>
          </cell>
          <cell r="CC11">
            <v>5.01</v>
          </cell>
          <cell r="CD11">
            <v>5.0599999999999996</v>
          </cell>
          <cell r="CE11">
            <v>5.1100000000000003</v>
          </cell>
          <cell r="CF11">
            <v>5.17</v>
          </cell>
          <cell r="CG11">
            <v>5.22</v>
          </cell>
          <cell r="CH11">
            <v>5.27</v>
          </cell>
          <cell r="CI11">
            <v>5.32</v>
          </cell>
          <cell r="CJ11">
            <v>4.54</v>
          </cell>
          <cell r="DU11" t="str">
            <v>เชียงราย</v>
          </cell>
          <cell r="DV11" t="str">
            <v>Factor F ฝนตกชุก 1</v>
          </cell>
        </row>
        <row r="12">
          <cell r="O12">
            <v>1</v>
          </cell>
          <cell r="DU12" t="str">
            <v>ตรัง</v>
          </cell>
          <cell r="DV12" t="str">
            <v>Factor F ฝนตกชุก 1</v>
          </cell>
        </row>
        <row r="13">
          <cell r="DU13" t="str">
            <v>ตราด</v>
          </cell>
          <cell r="DV13" t="str">
            <v>Factor F ฝนตกชุก 2</v>
          </cell>
        </row>
        <row r="14">
          <cell r="DU14" t="str">
            <v>นครศรีธรรมราช</v>
          </cell>
          <cell r="DV14" t="str">
            <v>Factor F ฝนตกชุก 1</v>
          </cell>
        </row>
        <row r="15">
          <cell r="DU15" t="str">
            <v>นราธิวาส</v>
          </cell>
          <cell r="DV15" t="str">
            <v>Factor F ฝนตกชุก 2</v>
          </cell>
        </row>
        <row r="16">
          <cell r="DR16">
            <v>17.68</v>
          </cell>
          <cell r="DU16" t="str">
            <v>ปราจีนบุรี</v>
          </cell>
          <cell r="DV16" t="str">
            <v>Factor F ฝนตกชุก 1</v>
          </cell>
        </row>
        <row r="17">
          <cell r="DR17">
            <v>7.07</v>
          </cell>
          <cell r="DU17" t="str">
            <v>ปัตตานี</v>
          </cell>
          <cell r="DV17" t="str">
            <v>Factor F ฝนตกชุก 1</v>
          </cell>
        </row>
        <row r="18">
          <cell r="DR18">
            <v>28.89</v>
          </cell>
          <cell r="DU18" t="str">
            <v>พังงา</v>
          </cell>
          <cell r="DV18" t="str">
            <v>Factor F ฝนตกชุก 2</v>
          </cell>
        </row>
        <row r="19">
          <cell r="DR19">
            <v>35.42</v>
          </cell>
          <cell r="DU19" t="str">
            <v>พัทลุง</v>
          </cell>
          <cell r="DV19" t="str">
            <v>Factor F ฝนตกชุก 1</v>
          </cell>
        </row>
        <row r="20">
          <cell r="DR20">
            <v>47.9</v>
          </cell>
          <cell r="DU20" t="str">
            <v>ภูเก็ต</v>
          </cell>
          <cell r="DV20" t="str">
            <v>Factor F ฝนตกชุก 2</v>
          </cell>
        </row>
        <row r="21">
          <cell r="P21">
            <v>1</v>
          </cell>
          <cell r="DR21">
            <v>69.84</v>
          </cell>
          <cell r="DU21" t="str">
            <v>ยะลา</v>
          </cell>
          <cell r="DV21" t="str">
            <v>Factor F ฝนตกชุก 2</v>
          </cell>
        </row>
        <row r="22">
          <cell r="DU22" t="str">
            <v>ระนอง</v>
          </cell>
          <cell r="DV22" t="str">
            <v>Factor F ฝนตกชุก 2</v>
          </cell>
        </row>
        <row r="23">
          <cell r="DU23" t="str">
            <v>สงขลา</v>
          </cell>
          <cell r="DV23" t="str">
            <v>Factor F ฝนตกชุก 1</v>
          </cell>
        </row>
        <row r="24">
          <cell r="DU24" t="str">
            <v>สตูล</v>
          </cell>
          <cell r="DV24" t="str">
            <v>Factor F ฝนตกชุก 1</v>
          </cell>
        </row>
        <row r="25">
          <cell r="DU25" t="str">
            <v>สุราษฎร์ธานี</v>
          </cell>
          <cell r="DV25" t="str">
            <v>Factor F ฝนตกชุก 1</v>
          </cell>
        </row>
        <row r="27">
          <cell r="P27">
            <v>1</v>
          </cell>
        </row>
        <row r="35">
          <cell r="L35">
            <v>9</v>
          </cell>
        </row>
        <row r="38">
          <cell r="L38">
            <v>0</v>
          </cell>
        </row>
        <row r="46">
          <cell r="A46">
            <v>1</v>
          </cell>
        </row>
        <row r="48">
          <cell r="A48">
            <v>1</v>
          </cell>
        </row>
        <row r="49">
          <cell r="A49">
            <v>1</v>
          </cell>
        </row>
        <row r="68">
          <cell r="A68" t="b">
            <v>0</v>
          </cell>
        </row>
        <row r="69">
          <cell r="A69" t="b">
            <v>0</v>
          </cell>
        </row>
        <row r="70">
          <cell r="A70" t="b">
            <v>0</v>
          </cell>
        </row>
        <row r="71">
          <cell r="A71" t="b">
            <v>0</v>
          </cell>
        </row>
        <row r="72">
          <cell r="A72" t="b">
            <v>0</v>
          </cell>
        </row>
        <row r="73">
          <cell r="A73" t="b">
            <v>0</v>
          </cell>
        </row>
        <row r="74">
          <cell r="A74" t="b">
            <v>0</v>
          </cell>
        </row>
        <row r="75">
          <cell r="A75" t="b">
            <v>0</v>
          </cell>
          <cell r="O75">
            <v>1</v>
          </cell>
        </row>
        <row r="76">
          <cell r="A76" t="b">
            <v>0</v>
          </cell>
        </row>
        <row r="77">
          <cell r="A77" t="b">
            <v>0</v>
          </cell>
          <cell r="P77">
            <v>1</v>
          </cell>
        </row>
        <row r="78">
          <cell r="A78" t="b">
            <v>0</v>
          </cell>
        </row>
        <row r="79">
          <cell r="A79" t="b">
            <v>0</v>
          </cell>
        </row>
        <row r="80">
          <cell r="A80" t="b">
            <v>0</v>
          </cell>
        </row>
        <row r="81">
          <cell r="A81" t="b">
            <v>1</v>
          </cell>
          <cell r="O81">
            <v>1</v>
          </cell>
        </row>
        <row r="82">
          <cell r="A82" t="b">
            <v>0</v>
          </cell>
        </row>
        <row r="83">
          <cell r="A83" t="b">
            <v>0</v>
          </cell>
        </row>
        <row r="114">
          <cell r="B114">
            <v>0</v>
          </cell>
        </row>
        <row r="115">
          <cell r="B115">
            <v>0</v>
          </cell>
        </row>
        <row r="117">
          <cell r="B117">
            <v>0</v>
          </cell>
        </row>
        <row r="119">
          <cell r="B119">
            <v>0</v>
          </cell>
        </row>
        <row r="122">
          <cell r="A122">
            <v>2</v>
          </cell>
        </row>
        <row r="161">
          <cell r="M161">
            <v>1</v>
          </cell>
          <cell r="N161">
            <v>1</v>
          </cell>
        </row>
        <row r="178">
          <cell r="A178">
            <v>2</v>
          </cell>
        </row>
        <row r="186">
          <cell r="V186">
            <v>6</v>
          </cell>
        </row>
        <row r="187">
          <cell r="V187" t="str">
            <v>" A "</v>
          </cell>
          <cell r="W187" t="str">
            <v>( DWG. NO.  MD - 302 )</v>
          </cell>
        </row>
        <row r="188">
          <cell r="V188" t="str">
            <v>" B "</v>
          </cell>
          <cell r="W188" t="str">
            <v>( DWG. NO.  MD - 303 )</v>
          </cell>
        </row>
        <row r="189">
          <cell r="V189" t="str">
            <v>" C "</v>
          </cell>
          <cell r="W189" t="str">
            <v>( DWG. NO.  MD - 304 )</v>
          </cell>
        </row>
        <row r="190">
          <cell r="A190">
            <v>1</v>
          </cell>
          <cell r="V190" t="str">
            <v>" D "</v>
          </cell>
          <cell r="W190" t="str">
            <v>( DWG. NO.  MD - 306 )</v>
          </cell>
        </row>
        <row r="191">
          <cell r="V191" t="str">
            <v>" E "</v>
          </cell>
          <cell r="W191" t="str">
            <v>( DWG. NO.  MD - 308 , 309 )</v>
          </cell>
        </row>
        <row r="192">
          <cell r="V192" t="str">
            <v>" F "</v>
          </cell>
          <cell r="W192" t="str">
            <v>( DWG. NO.  MD - 311 )</v>
          </cell>
        </row>
        <row r="193">
          <cell r="AB193" t="str">
            <v>ป้ายมาตรฐานในงานก่อสร้าง ชุดที่ 1</v>
          </cell>
          <cell r="AC193">
            <v>92000</v>
          </cell>
          <cell r="AD193">
            <v>28</v>
          </cell>
          <cell r="AE193">
            <v>63</v>
          </cell>
          <cell r="AF193">
            <v>8</v>
          </cell>
          <cell r="AG193">
            <v>0</v>
          </cell>
          <cell r="AH193">
            <v>25</v>
          </cell>
          <cell r="AI193">
            <v>50</v>
          </cell>
          <cell r="AJ193">
            <v>0</v>
          </cell>
          <cell r="AK193">
            <v>4</v>
          </cell>
          <cell r="AL193">
            <v>2</v>
          </cell>
          <cell r="AM193">
            <v>40</v>
          </cell>
        </row>
        <row r="194">
          <cell r="AB194" t="str">
            <v>ป้ายมาตรฐานในงานก่อสร้าง ชุดที่ 2</v>
          </cell>
          <cell r="AC194">
            <v>92300</v>
          </cell>
          <cell r="AD194">
            <v>28</v>
          </cell>
          <cell r="AE194">
            <v>66</v>
          </cell>
          <cell r="AF194">
            <v>8</v>
          </cell>
          <cell r="AG194">
            <v>0</v>
          </cell>
          <cell r="AH194">
            <v>75</v>
          </cell>
          <cell r="AI194">
            <v>0</v>
          </cell>
          <cell r="AJ194">
            <v>0</v>
          </cell>
          <cell r="AK194">
            <v>0</v>
          </cell>
          <cell r="AL194">
            <v>2</v>
          </cell>
          <cell r="AM194">
            <v>60</v>
          </cell>
        </row>
        <row r="195">
          <cell r="L195" t="b">
            <v>0</v>
          </cell>
          <cell r="AB195" t="str">
            <v>ป้ายมาตรฐานในงานก่อสร้าง ชุดที่ 3</v>
          </cell>
          <cell r="AC195">
            <v>31200</v>
          </cell>
          <cell r="AD195">
            <v>11</v>
          </cell>
          <cell r="AE195">
            <v>33</v>
          </cell>
          <cell r="AF195">
            <v>0</v>
          </cell>
          <cell r="AG195">
            <v>4</v>
          </cell>
          <cell r="AH195">
            <v>20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</row>
        <row r="196">
          <cell r="L196" t="b">
            <v>0</v>
          </cell>
          <cell r="AB196" t="str">
            <v>ป้ายมาตรฐานในงานก่อสร้าง ชุดที่ 4</v>
          </cell>
          <cell r="AC196">
            <v>51500</v>
          </cell>
          <cell r="AD196">
            <v>15</v>
          </cell>
          <cell r="AE196">
            <v>50</v>
          </cell>
          <cell r="AF196">
            <v>0</v>
          </cell>
          <cell r="AG196">
            <v>8</v>
          </cell>
          <cell r="AH196">
            <v>0</v>
          </cell>
          <cell r="AI196">
            <v>20</v>
          </cell>
          <cell r="AJ196">
            <v>0</v>
          </cell>
          <cell r="AK196">
            <v>4</v>
          </cell>
          <cell r="AL196">
            <v>2</v>
          </cell>
          <cell r="AM196">
            <v>0</v>
          </cell>
        </row>
        <row r="197">
          <cell r="L197" t="b">
            <v>0</v>
          </cell>
          <cell r="AB197" t="str">
            <v>ป้ายมาตรฐานในงานก่อสร้าง ชุดที่ 5</v>
          </cell>
          <cell r="AC197">
            <v>54200</v>
          </cell>
          <cell r="AD197">
            <v>15</v>
          </cell>
          <cell r="AE197">
            <v>47</v>
          </cell>
          <cell r="AF197">
            <v>0</v>
          </cell>
          <cell r="AG197">
            <v>8</v>
          </cell>
          <cell r="AH197">
            <v>0</v>
          </cell>
          <cell r="AI197">
            <v>50</v>
          </cell>
          <cell r="AJ197">
            <v>0</v>
          </cell>
          <cell r="AK197">
            <v>4</v>
          </cell>
          <cell r="AL197">
            <v>2</v>
          </cell>
          <cell r="AM197">
            <v>0</v>
          </cell>
        </row>
        <row r="198">
          <cell r="A198" t="b">
            <v>0</v>
          </cell>
          <cell r="L198" t="b">
            <v>0</v>
          </cell>
          <cell r="AB198" t="str">
            <v>ป้ายมาตรฐานในงานก่อสร้าง ชุดที่ 6</v>
          </cell>
          <cell r="AC198">
            <v>53050</v>
          </cell>
          <cell r="AD198">
            <v>16</v>
          </cell>
          <cell r="AE198">
            <v>50</v>
          </cell>
          <cell r="AF198">
            <v>0</v>
          </cell>
          <cell r="AG198">
            <v>5</v>
          </cell>
          <cell r="AH198">
            <v>20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60</v>
          </cell>
        </row>
        <row r="199">
          <cell r="A199" t="b">
            <v>0</v>
          </cell>
          <cell r="AB199" t="str">
            <v>ป้ายมาตรฐานในงานก่อสร้าง ชุดที่ 7</v>
          </cell>
          <cell r="AC199">
            <v>73300</v>
          </cell>
          <cell r="AD199">
            <v>20</v>
          </cell>
          <cell r="AE199">
            <v>42</v>
          </cell>
          <cell r="AF199">
            <v>0</v>
          </cell>
          <cell r="AG199">
            <v>10</v>
          </cell>
          <cell r="AH199">
            <v>30</v>
          </cell>
          <cell r="AI199">
            <v>0</v>
          </cell>
          <cell r="AJ199">
            <v>0</v>
          </cell>
          <cell r="AK199">
            <v>0</v>
          </cell>
          <cell r="AL199">
            <v>2</v>
          </cell>
          <cell r="AM199">
            <v>90</v>
          </cell>
        </row>
        <row r="200">
          <cell r="A200" t="b">
            <v>0</v>
          </cell>
          <cell r="AB200" t="str">
            <v>ป้ายมาตรฐานในงานก่อสร้าง ชุดที่ 8</v>
          </cell>
          <cell r="AC200">
            <v>58450</v>
          </cell>
          <cell r="AD200">
            <v>18</v>
          </cell>
          <cell r="AE200">
            <v>55</v>
          </cell>
          <cell r="AF200">
            <v>1</v>
          </cell>
          <cell r="AG200">
            <v>5</v>
          </cell>
          <cell r="AH200">
            <v>30</v>
          </cell>
          <cell r="AI200">
            <v>0</v>
          </cell>
          <cell r="AJ200">
            <v>0</v>
          </cell>
          <cell r="AK200">
            <v>0</v>
          </cell>
          <cell r="AL200">
            <v>2</v>
          </cell>
          <cell r="AM200">
            <v>30</v>
          </cell>
        </row>
        <row r="201">
          <cell r="A201" t="b">
            <v>0</v>
          </cell>
          <cell r="AB201" t="str">
            <v>ป้ายมาตรฐานในงานก่อสร้าง ชุดที่ 9</v>
          </cell>
          <cell r="AC201">
            <v>275450</v>
          </cell>
          <cell r="AD201">
            <v>32</v>
          </cell>
          <cell r="AE201">
            <v>47</v>
          </cell>
          <cell r="AF201">
            <v>0</v>
          </cell>
          <cell r="AG201">
            <v>15</v>
          </cell>
          <cell r="AH201">
            <v>60</v>
          </cell>
          <cell r="AI201">
            <v>0</v>
          </cell>
          <cell r="AJ201">
            <v>500</v>
          </cell>
          <cell r="AK201">
            <v>0</v>
          </cell>
          <cell r="AL201">
            <v>2</v>
          </cell>
          <cell r="AM201">
            <v>255</v>
          </cell>
        </row>
        <row r="202">
          <cell r="AB202" t="str">
            <v>ป้ายมาตรฐานในงานก่อสร้าง ชุดที่ 10</v>
          </cell>
          <cell r="AC202">
            <v>86100</v>
          </cell>
          <cell r="AD202">
            <v>24</v>
          </cell>
          <cell r="AE202">
            <v>50</v>
          </cell>
          <cell r="AF202">
            <v>0</v>
          </cell>
          <cell r="AG202">
            <v>10</v>
          </cell>
          <cell r="AH202">
            <v>70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140</v>
          </cell>
        </row>
        <row r="203">
          <cell r="AB203" t="str">
            <v>ป้ายมาตรฐานในงานก่อสร้าง ชุดที่ 1 (Mortorway)</v>
          </cell>
          <cell r="AC203">
            <v>42316</v>
          </cell>
          <cell r="AD203">
            <v>8.64</v>
          </cell>
          <cell r="AE203">
            <v>18</v>
          </cell>
          <cell r="AF203">
            <v>4</v>
          </cell>
          <cell r="AG203">
            <v>0</v>
          </cell>
          <cell r="AH203">
            <v>75</v>
          </cell>
          <cell r="AI203">
            <v>0</v>
          </cell>
          <cell r="AJ203">
            <v>0</v>
          </cell>
          <cell r="AK203">
            <v>0</v>
          </cell>
          <cell r="AL203">
            <v>2</v>
          </cell>
          <cell r="AM203">
            <v>60</v>
          </cell>
        </row>
        <row r="204">
          <cell r="AB204" t="str">
            <v>ป้ายมาตรฐานในงานก่อสร้าง ชุดที่ 2 (Mortorway)</v>
          </cell>
          <cell r="AC204">
            <v>57400</v>
          </cell>
          <cell r="AD204">
            <v>16</v>
          </cell>
          <cell r="AE204">
            <v>50</v>
          </cell>
          <cell r="AF204">
            <v>0</v>
          </cell>
          <cell r="AG204">
            <v>8</v>
          </cell>
          <cell r="AH204">
            <v>20</v>
          </cell>
          <cell r="AI204">
            <v>0</v>
          </cell>
          <cell r="AJ204">
            <v>0</v>
          </cell>
          <cell r="AK204">
            <v>0</v>
          </cell>
          <cell r="AL204">
            <v>1</v>
          </cell>
          <cell r="AM204">
            <v>60</v>
          </cell>
        </row>
        <row r="205">
          <cell r="AB205" t="str">
            <v>ป้ายมาตรฐานในงานก่อสร้าง ชุดที่ 3 (Mortorway)</v>
          </cell>
          <cell r="AC205">
            <v>90022</v>
          </cell>
          <cell r="AD205">
            <v>15.98</v>
          </cell>
          <cell r="AE205">
            <v>30.6</v>
          </cell>
          <cell r="AF205">
            <v>0</v>
          </cell>
          <cell r="AG205">
            <v>16</v>
          </cell>
          <cell r="AH205">
            <v>90</v>
          </cell>
          <cell r="AI205">
            <v>0</v>
          </cell>
          <cell r="AJ205">
            <v>0</v>
          </cell>
          <cell r="AK205">
            <v>0</v>
          </cell>
          <cell r="AL205">
            <v>2</v>
          </cell>
          <cell r="AM205">
            <v>200</v>
          </cell>
        </row>
        <row r="206">
          <cell r="AB206" t="str">
            <v>ป้ายมาตรฐานในงานก่อสร้าง ชุดที่ 4 (Mortorway)</v>
          </cell>
          <cell r="AC206">
            <v>63850</v>
          </cell>
          <cell r="AD206">
            <v>18</v>
          </cell>
          <cell r="AE206">
            <v>55</v>
          </cell>
          <cell r="AF206">
            <v>1</v>
          </cell>
          <cell r="AG206">
            <v>5</v>
          </cell>
          <cell r="AH206">
            <v>60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60</v>
          </cell>
        </row>
        <row r="210">
          <cell r="BL210">
            <v>1.78</v>
          </cell>
        </row>
        <row r="212">
          <cell r="BL212">
            <v>1.1499999999999999</v>
          </cell>
        </row>
        <row r="223">
          <cell r="DW223">
            <v>2.5</v>
          </cell>
          <cell r="EB223" t="str">
            <v>2.10 x 1.80</v>
          </cell>
          <cell r="EC223">
            <v>2.1</v>
          </cell>
          <cell r="ED223">
            <v>1.8</v>
          </cell>
          <cell r="EE223">
            <v>1</v>
          </cell>
          <cell r="EF223">
            <v>22</v>
          </cell>
          <cell r="EG223">
            <v>25</v>
          </cell>
        </row>
        <row r="224">
          <cell r="EB224">
            <v>34.917000000000002</v>
          </cell>
          <cell r="EC224">
            <v>9.8000000000000007</v>
          </cell>
          <cell r="ED224">
            <v>2.41</v>
          </cell>
        </row>
        <row r="225">
          <cell r="AD225">
            <v>1</v>
          </cell>
          <cell r="AH225">
            <v>4.74</v>
          </cell>
          <cell r="AI225">
            <v>4.78</v>
          </cell>
          <cell r="AJ225">
            <v>4.8099999999999996</v>
          </cell>
          <cell r="AK225">
            <v>4.8499999999999996</v>
          </cell>
          <cell r="AL225">
            <v>4.8899999999999997</v>
          </cell>
          <cell r="AM225">
            <v>4.92</v>
          </cell>
          <cell r="AN225">
            <v>4.96</v>
          </cell>
          <cell r="AO225">
            <v>4.99</v>
          </cell>
          <cell r="AP225">
            <v>5.03</v>
          </cell>
          <cell r="AQ225">
            <v>5.07</v>
          </cell>
          <cell r="AR225">
            <v>5.0999999999999996</v>
          </cell>
          <cell r="AS225">
            <v>5.14</v>
          </cell>
          <cell r="AT225">
            <v>5.18</v>
          </cell>
          <cell r="AU225">
            <v>5.21</v>
          </cell>
          <cell r="AV225">
            <v>5.25</v>
          </cell>
          <cell r="AW225">
            <v>5.29</v>
          </cell>
          <cell r="AX225">
            <v>5.32</v>
          </cell>
          <cell r="AY225">
            <v>5.36</v>
          </cell>
          <cell r="AZ225">
            <v>5.4</v>
          </cell>
          <cell r="BA225">
            <v>5.43</v>
          </cell>
          <cell r="BB225">
            <v>5.47</v>
          </cell>
          <cell r="BC225">
            <v>5.5</v>
          </cell>
          <cell r="BD225">
            <v>5.54</v>
          </cell>
          <cell r="BE225">
            <v>5.58</v>
          </cell>
          <cell r="BF225">
            <v>5.61</v>
          </cell>
          <cell r="BG225">
            <v>5.07</v>
          </cell>
          <cell r="BH225">
            <v>1</v>
          </cell>
          <cell r="BL225">
            <v>6.64</v>
          </cell>
          <cell r="BM225">
            <v>6.69</v>
          </cell>
          <cell r="BN225">
            <v>6.74</v>
          </cell>
          <cell r="BO225">
            <v>6.79</v>
          </cell>
          <cell r="BP225">
            <v>6.84</v>
          </cell>
          <cell r="BQ225">
            <v>6.89</v>
          </cell>
          <cell r="BR225">
            <v>6.94</v>
          </cell>
          <cell r="BS225">
            <v>6.99</v>
          </cell>
          <cell r="BT225">
            <v>7.04</v>
          </cell>
          <cell r="BU225">
            <v>7.09</v>
          </cell>
          <cell r="BV225">
            <v>7.15</v>
          </cell>
          <cell r="BW225">
            <v>7.2</v>
          </cell>
          <cell r="BX225">
            <v>7.25</v>
          </cell>
          <cell r="BY225">
            <v>7.3</v>
          </cell>
          <cell r="BZ225">
            <v>7.35</v>
          </cell>
          <cell r="CA225">
            <v>7.4</v>
          </cell>
          <cell r="CB225">
            <v>7.45</v>
          </cell>
          <cell r="CC225">
            <v>7.5</v>
          </cell>
          <cell r="CD225">
            <v>7.55</v>
          </cell>
          <cell r="CE225">
            <v>7.6</v>
          </cell>
          <cell r="CF225">
            <v>7.66</v>
          </cell>
          <cell r="CG225">
            <v>7.71</v>
          </cell>
          <cell r="CH225">
            <v>7.76</v>
          </cell>
          <cell r="CI225">
            <v>7.81</v>
          </cell>
          <cell r="CJ225">
            <v>7.86</v>
          </cell>
          <cell r="CK225">
            <v>7.1</v>
          </cell>
          <cell r="CM225">
            <v>14</v>
          </cell>
          <cell r="CR225">
            <v>5.07</v>
          </cell>
          <cell r="EB225">
            <v>2.4550000000000001</v>
          </cell>
          <cell r="EC225">
            <v>0.72699999999999998</v>
          </cell>
        </row>
        <row r="226">
          <cell r="AD226">
            <v>2</v>
          </cell>
          <cell r="AH226">
            <v>5.8</v>
          </cell>
          <cell r="AI226">
            <v>5.87</v>
          </cell>
          <cell r="AJ226">
            <v>5.94</v>
          </cell>
          <cell r="AK226">
            <v>6.02</v>
          </cell>
          <cell r="AL226">
            <v>6.09</v>
          </cell>
          <cell r="AM226">
            <v>6.16</v>
          </cell>
          <cell r="AN226">
            <v>6.24</v>
          </cell>
          <cell r="AO226">
            <v>6.31</v>
          </cell>
          <cell r="AP226">
            <v>6.38</v>
          </cell>
          <cell r="AQ226">
            <v>6.45</v>
          </cell>
          <cell r="AR226">
            <v>6.53</v>
          </cell>
          <cell r="AS226">
            <v>6.6</v>
          </cell>
          <cell r="AT226">
            <v>6.67</v>
          </cell>
          <cell r="AU226">
            <v>6.74</v>
          </cell>
          <cell r="AV226">
            <v>6.82</v>
          </cell>
          <cell r="AW226">
            <v>6.89</v>
          </cell>
          <cell r="AX226">
            <v>6.96</v>
          </cell>
          <cell r="AY226">
            <v>7.04</v>
          </cell>
          <cell r="AZ226">
            <v>7.11</v>
          </cell>
          <cell r="BA226">
            <v>7.18</v>
          </cell>
          <cell r="BB226">
            <v>7.25</v>
          </cell>
          <cell r="BC226">
            <v>7.33</v>
          </cell>
          <cell r="BD226">
            <v>7.4</v>
          </cell>
          <cell r="BE226">
            <v>7.47</v>
          </cell>
          <cell r="BF226">
            <v>7.55</v>
          </cell>
          <cell r="BG226">
            <v>6.45</v>
          </cell>
          <cell r="BH226">
            <v>2</v>
          </cell>
          <cell r="BL226">
            <v>8.1199999999999992</v>
          </cell>
          <cell r="BM226">
            <v>8.2200000000000006</v>
          </cell>
          <cell r="BN226">
            <v>8.32</v>
          </cell>
          <cell r="BO226">
            <v>8.42</v>
          </cell>
          <cell r="BP226">
            <v>8.5299999999999994</v>
          </cell>
          <cell r="BQ226">
            <v>8.6300000000000008</v>
          </cell>
          <cell r="BR226">
            <v>8.73</v>
          </cell>
          <cell r="BS226">
            <v>8.83</v>
          </cell>
          <cell r="BT226">
            <v>8.93</v>
          </cell>
          <cell r="BU226">
            <v>9.0299999999999994</v>
          </cell>
          <cell r="BV226">
            <v>9.14</v>
          </cell>
          <cell r="BW226">
            <v>9.24</v>
          </cell>
          <cell r="BX226">
            <v>9.34</v>
          </cell>
          <cell r="BY226">
            <v>9.44</v>
          </cell>
          <cell r="BZ226">
            <v>9.5399999999999991</v>
          </cell>
          <cell r="CA226">
            <v>9.65</v>
          </cell>
          <cell r="CB226">
            <v>9.75</v>
          </cell>
          <cell r="CC226">
            <v>9.85</v>
          </cell>
          <cell r="CD226">
            <v>9.9499999999999993</v>
          </cell>
          <cell r="CE226">
            <v>10.050000000000001</v>
          </cell>
          <cell r="CF226">
            <v>10.16</v>
          </cell>
          <cell r="CG226">
            <v>10.26</v>
          </cell>
          <cell r="CH226">
            <v>10.36</v>
          </cell>
          <cell r="CI226">
            <v>10.46</v>
          </cell>
          <cell r="CJ226">
            <v>10.56</v>
          </cell>
          <cell r="CK226">
            <v>9.0399999999999991</v>
          </cell>
          <cell r="CR226">
            <v>7.09</v>
          </cell>
          <cell r="CT226">
            <v>497.48</v>
          </cell>
          <cell r="EB226">
            <v>159.80000000000001</v>
          </cell>
          <cell r="EC226">
            <v>38</v>
          </cell>
        </row>
        <row r="227">
          <cell r="AD227">
            <v>3</v>
          </cell>
          <cell r="AH227">
            <v>6.86</v>
          </cell>
          <cell r="AI227">
            <v>6.97</v>
          </cell>
          <cell r="AJ227">
            <v>7.08</v>
          </cell>
          <cell r="AK227">
            <v>7.19</v>
          </cell>
          <cell r="AL227">
            <v>7.29</v>
          </cell>
          <cell r="AM227">
            <v>7.4</v>
          </cell>
          <cell r="AN227">
            <v>7.51</v>
          </cell>
          <cell r="AO227">
            <v>7.62</v>
          </cell>
          <cell r="AP227">
            <v>7.73</v>
          </cell>
          <cell r="AQ227">
            <v>7.84</v>
          </cell>
          <cell r="AR227">
            <v>7.95</v>
          </cell>
          <cell r="AS227">
            <v>8.06</v>
          </cell>
          <cell r="AT227">
            <v>8.17</v>
          </cell>
          <cell r="AU227">
            <v>8.2799999999999994</v>
          </cell>
          <cell r="AV227">
            <v>8.39</v>
          </cell>
          <cell r="AW227">
            <v>8.5</v>
          </cell>
          <cell r="AX227">
            <v>8.61</v>
          </cell>
          <cell r="AY227">
            <v>8.7100000000000009</v>
          </cell>
          <cell r="AZ227">
            <v>8.82</v>
          </cell>
          <cell r="BA227">
            <v>8.93</v>
          </cell>
          <cell r="BB227">
            <v>9.0399999999999991</v>
          </cell>
          <cell r="BC227">
            <v>9.15</v>
          </cell>
          <cell r="BD227">
            <v>9.26</v>
          </cell>
          <cell r="BE227">
            <v>9.3699999999999992</v>
          </cell>
          <cell r="BF227">
            <v>9.48</v>
          </cell>
          <cell r="BG227">
            <v>7.84</v>
          </cell>
          <cell r="BH227">
            <v>3</v>
          </cell>
          <cell r="BL227">
            <v>9.6</v>
          </cell>
          <cell r="BM227">
            <v>9.75</v>
          </cell>
          <cell r="BN227">
            <v>9.91</v>
          </cell>
          <cell r="BO227">
            <v>10.06</v>
          </cell>
          <cell r="BP227">
            <v>10.210000000000001</v>
          </cell>
          <cell r="BQ227">
            <v>10.37</v>
          </cell>
          <cell r="BR227">
            <v>10.52</v>
          </cell>
          <cell r="BS227">
            <v>10.67</v>
          </cell>
          <cell r="BT227">
            <v>10.82</v>
          </cell>
          <cell r="BU227">
            <v>10.98</v>
          </cell>
          <cell r="BV227">
            <v>11.13</v>
          </cell>
          <cell r="BW227">
            <v>11.28</v>
          </cell>
          <cell r="BX227">
            <v>11.44</v>
          </cell>
          <cell r="BY227">
            <v>11.59</v>
          </cell>
          <cell r="BZ227">
            <v>11.74</v>
          </cell>
          <cell r="CA227">
            <v>11.89</v>
          </cell>
          <cell r="CB227">
            <v>12.05</v>
          </cell>
          <cell r="CC227">
            <v>12.2</v>
          </cell>
          <cell r="CD227">
            <v>12.35</v>
          </cell>
          <cell r="CE227">
            <v>12.51</v>
          </cell>
          <cell r="CF227">
            <v>12.66</v>
          </cell>
          <cell r="CG227">
            <v>12.81</v>
          </cell>
          <cell r="CH227">
            <v>12.96</v>
          </cell>
          <cell r="CI227">
            <v>13.12</v>
          </cell>
          <cell r="CJ227">
            <v>13.27</v>
          </cell>
          <cell r="CK227">
            <v>10.98</v>
          </cell>
        </row>
        <row r="228">
          <cell r="AD228">
            <v>4</v>
          </cell>
          <cell r="AH228">
            <v>7.92</v>
          </cell>
          <cell r="AI228">
            <v>8.06</v>
          </cell>
          <cell r="AJ228">
            <v>8.2100000000000009</v>
          </cell>
          <cell r="AK228">
            <v>8.35</v>
          </cell>
          <cell r="AL228">
            <v>8.5</v>
          </cell>
          <cell r="AM228">
            <v>8.64</v>
          </cell>
          <cell r="AN228">
            <v>8.7899999999999991</v>
          </cell>
          <cell r="AO228">
            <v>8.94</v>
          </cell>
          <cell r="AP228">
            <v>9.08</v>
          </cell>
          <cell r="AQ228">
            <v>9.23</v>
          </cell>
          <cell r="AR228">
            <v>9.3699999999999992</v>
          </cell>
          <cell r="AS228">
            <v>9.52</v>
          </cell>
          <cell r="AT228">
            <v>9.66</v>
          </cell>
          <cell r="AU228">
            <v>9.81</v>
          </cell>
          <cell r="AV228">
            <v>9.9600000000000009</v>
          </cell>
          <cell r="AW228">
            <v>10.1</v>
          </cell>
          <cell r="AX228">
            <v>10.25</v>
          </cell>
          <cell r="AY228">
            <v>10.39</v>
          </cell>
          <cell r="AZ228">
            <v>10.54</v>
          </cell>
          <cell r="BA228">
            <v>10.68</v>
          </cell>
          <cell r="BB228">
            <v>10.83</v>
          </cell>
          <cell r="BC228">
            <v>10.97</v>
          </cell>
          <cell r="BD228">
            <v>11.12</v>
          </cell>
          <cell r="BE228">
            <v>11.27</v>
          </cell>
          <cell r="BF228">
            <v>11.41</v>
          </cell>
          <cell r="BG228">
            <v>9.23</v>
          </cell>
          <cell r="BH228">
            <v>4</v>
          </cell>
          <cell r="BL228">
            <v>11.08</v>
          </cell>
          <cell r="BM228">
            <v>11.29</v>
          </cell>
          <cell r="BN228">
            <v>11.49</v>
          </cell>
          <cell r="BO228">
            <v>11.7</v>
          </cell>
          <cell r="BP228">
            <v>11.9</v>
          </cell>
          <cell r="BQ228">
            <v>12.1</v>
          </cell>
          <cell r="BR228">
            <v>12.31</v>
          </cell>
          <cell r="BS228">
            <v>12.51</v>
          </cell>
          <cell r="BT228">
            <v>12.71</v>
          </cell>
          <cell r="BU228">
            <v>12.92</v>
          </cell>
          <cell r="BV228">
            <v>13.12</v>
          </cell>
          <cell r="BW228">
            <v>13.33</v>
          </cell>
          <cell r="BX228">
            <v>13.53</v>
          </cell>
          <cell r="BY228">
            <v>13.73</v>
          </cell>
          <cell r="BZ228">
            <v>13.94</v>
          </cell>
          <cell r="CA228">
            <v>14.14</v>
          </cell>
          <cell r="CB228">
            <v>14.34</v>
          </cell>
          <cell r="CC228">
            <v>14.55</v>
          </cell>
          <cell r="CD228">
            <v>14.75</v>
          </cell>
          <cell r="CE228">
            <v>14.96</v>
          </cell>
          <cell r="CF228">
            <v>15.16</v>
          </cell>
          <cell r="CG228">
            <v>15.36</v>
          </cell>
          <cell r="CH228">
            <v>15.57</v>
          </cell>
          <cell r="CI228">
            <v>15.77</v>
          </cell>
          <cell r="CJ228">
            <v>15.98</v>
          </cell>
          <cell r="CK228">
            <v>12.92</v>
          </cell>
        </row>
        <row r="229">
          <cell r="AD229">
            <v>5</v>
          </cell>
          <cell r="AH229">
            <v>8.98</v>
          </cell>
          <cell r="AI229">
            <v>9.16</v>
          </cell>
          <cell r="AJ229">
            <v>9.34</v>
          </cell>
          <cell r="AK229">
            <v>9.52</v>
          </cell>
          <cell r="AL229">
            <v>9.6999999999999993</v>
          </cell>
          <cell r="AM229">
            <v>9.89</v>
          </cell>
          <cell r="AN229">
            <v>10.07</v>
          </cell>
          <cell r="AO229">
            <v>10.25</v>
          </cell>
          <cell r="AP229">
            <v>10.43</v>
          </cell>
          <cell r="AQ229">
            <v>10.61</v>
          </cell>
          <cell r="AR229">
            <v>10.8</v>
          </cell>
          <cell r="AS229">
            <v>10.98</v>
          </cell>
          <cell r="AT229">
            <v>11.16</v>
          </cell>
          <cell r="AU229">
            <v>11.34</v>
          </cell>
          <cell r="AV229">
            <v>11.52</v>
          </cell>
          <cell r="AW229">
            <v>11.71</v>
          </cell>
          <cell r="AX229">
            <v>11.89</v>
          </cell>
          <cell r="AY229">
            <v>12.07</v>
          </cell>
          <cell r="AZ229">
            <v>12.25</v>
          </cell>
          <cell r="BA229">
            <v>12.43</v>
          </cell>
          <cell r="BB229">
            <v>12.62</v>
          </cell>
          <cell r="BC229">
            <v>12.8</v>
          </cell>
          <cell r="BD229">
            <v>12.98</v>
          </cell>
          <cell r="BE229">
            <v>13.16</v>
          </cell>
          <cell r="BF229">
            <v>13.34</v>
          </cell>
          <cell r="BG229">
            <v>10.61</v>
          </cell>
          <cell r="BH229">
            <v>5</v>
          </cell>
          <cell r="BL229">
            <v>12.57</v>
          </cell>
          <cell r="BM229">
            <v>12.82</v>
          </cell>
          <cell r="BN229">
            <v>13.08</v>
          </cell>
          <cell r="BO229">
            <v>13.33</v>
          </cell>
          <cell r="BP229">
            <v>13.59</v>
          </cell>
          <cell r="BQ229">
            <v>13.84</v>
          </cell>
          <cell r="BR229">
            <v>14.1</v>
          </cell>
          <cell r="BS229">
            <v>14.35</v>
          </cell>
          <cell r="BT229">
            <v>14.61</v>
          </cell>
          <cell r="BU229">
            <v>14.86</v>
          </cell>
          <cell r="BV229">
            <v>15.11</v>
          </cell>
          <cell r="BW229">
            <v>15.37</v>
          </cell>
          <cell r="BX229">
            <v>15.62</v>
          </cell>
          <cell r="BY229">
            <v>15.88</v>
          </cell>
          <cell r="BZ229">
            <v>16.13</v>
          </cell>
          <cell r="CA229">
            <v>16.39</v>
          </cell>
          <cell r="CB229">
            <v>16.64</v>
          </cell>
          <cell r="CC229">
            <v>16.899999999999999</v>
          </cell>
          <cell r="CD229">
            <v>17.149999999999999</v>
          </cell>
          <cell r="CE229">
            <v>17.41</v>
          </cell>
          <cell r="CF229">
            <v>17.66</v>
          </cell>
          <cell r="CG229">
            <v>17.920000000000002</v>
          </cell>
          <cell r="CH229">
            <v>18.170000000000002</v>
          </cell>
          <cell r="CI229">
            <v>18.43</v>
          </cell>
          <cell r="CJ229">
            <v>18.68</v>
          </cell>
          <cell r="CK229">
            <v>14.86</v>
          </cell>
          <cell r="CR229">
            <v>2.99</v>
          </cell>
        </row>
        <row r="230">
          <cell r="AD230">
            <v>6</v>
          </cell>
          <cell r="AH230">
            <v>10.029999999999999</v>
          </cell>
          <cell r="AI230">
            <v>10.25</v>
          </cell>
          <cell r="AJ230">
            <v>10.47</v>
          </cell>
          <cell r="AK230">
            <v>10.69</v>
          </cell>
          <cell r="AL230">
            <v>10.91</v>
          </cell>
          <cell r="AM230">
            <v>11.13</v>
          </cell>
          <cell r="AN230">
            <v>11.35</v>
          </cell>
          <cell r="AO230">
            <v>11.56</v>
          </cell>
          <cell r="AP230">
            <v>11.78</v>
          </cell>
          <cell r="AQ230">
            <v>12</v>
          </cell>
          <cell r="AR230">
            <v>12.22</v>
          </cell>
          <cell r="AS230">
            <v>12.44</v>
          </cell>
          <cell r="AT230">
            <v>12.66</v>
          </cell>
          <cell r="AU230">
            <v>12.87</v>
          </cell>
          <cell r="AV230">
            <v>13.09</v>
          </cell>
          <cell r="AW230">
            <v>13.31</v>
          </cell>
          <cell r="AX230">
            <v>13.53</v>
          </cell>
          <cell r="AY230">
            <v>13.75</v>
          </cell>
          <cell r="AZ230">
            <v>13.97</v>
          </cell>
          <cell r="BA230">
            <v>14.18</v>
          </cell>
          <cell r="BB230">
            <v>14.4</v>
          </cell>
          <cell r="BC230">
            <v>14.62</v>
          </cell>
          <cell r="BD230">
            <v>14.84</v>
          </cell>
          <cell r="BE230">
            <v>15.06</v>
          </cell>
          <cell r="BF230">
            <v>15.28</v>
          </cell>
          <cell r="BG230">
            <v>12</v>
          </cell>
          <cell r="BH230">
            <v>6</v>
          </cell>
          <cell r="BL230">
            <v>14.05</v>
          </cell>
          <cell r="BM230">
            <v>14.35</v>
          </cell>
          <cell r="BN230">
            <v>14.66</v>
          </cell>
          <cell r="BO230">
            <v>14.97</v>
          </cell>
          <cell r="BP230">
            <v>15.27</v>
          </cell>
          <cell r="BQ230">
            <v>15.58</v>
          </cell>
          <cell r="BR230">
            <v>15.88</v>
          </cell>
          <cell r="BS230">
            <v>16.190000000000001</v>
          </cell>
          <cell r="BT230">
            <v>16.489999999999998</v>
          </cell>
          <cell r="BU230">
            <v>16.8</v>
          </cell>
          <cell r="BV230">
            <v>17.11</v>
          </cell>
          <cell r="BW230">
            <v>17.41</v>
          </cell>
          <cell r="BX230">
            <v>17.72</v>
          </cell>
          <cell r="BY230">
            <v>18.02</v>
          </cell>
          <cell r="BZ230">
            <v>18.329999999999998</v>
          </cell>
          <cell r="CA230">
            <v>18.63</v>
          </cell>
          <cell r="CB230">
            <v>18.940000000000001</v>
          </cell>
          <cell r="CC230">
            <v>19.25</v>
          </cell>
          <cell r="CD230">
            <v>19.55</v>
          </cell>
          <cell r="CE230">
            <v>19.86</v>
          </cell>
          <cell r="CF230">
            <v>20.16</v>
          </cell>
          <cell r="CG230">
            <v>20.47</v>
          </cell>
          <cell r="CH230">
            <v>20.78</v>
          </cell>
          <cell r="CI230">
            <v>21.08</v>
          </cell>
          <cell r="CJ230">
            <v>21.39</v>
          </cell>
          <cell r="CK230">
            <v>16.8</v>
          </cell>
        </row>
        <row r="231">
          <cell r="AD231">
            <v>7</v>
          </cell>
          <cell r="AH231">
            <v>11.09</v>
          </cell>
          <cell r="AI231">
            <v>11.35</v>
          </cell>
          <cell r="AJ231">
            <v>11.6</v>
          </cell>
          <cell r="AK231">
            <v>11.86</v>
          </cell>
          <cell r="AL231">
            <v>12.11</v>
          </cell>
          <cell r="AM231">
            <v>12.37</v>
          </cell>
          <cell r="AN231">
            <v>12.62</v>
          </cell>
          <cell r="AO231">
            <v>12.88</v>
          </cell>
          <cell r="AP231">
            <v>13.13</v>
          </cell>
          <cell r="AQ231">
            <v>13.39</v>
          </cell>
          <cell r="AR231">
            <v>13.64</v>
          </cell>
          <cell r="AS231">
            <v>13.9</v>
          </cell>
          <cell r="AT231">
            <v>14.15</v>
          </cell>
          <cell r="AU231">
            <v>14.41</v>
          </cell>
          <cell r="AV231">
            <v>14.66</v>
          </cell>
          <cell r="AW231">
            <v>14.92</v>
          </cell>
          <cell r="AX231">
            <v>15.17</v>
          </cell>
          <cell r="AY231">
            <v>15.43</v>
          </cell>
          <cell r="AZ231">
            <v>15.68</v>
          </cell>
          <cell r="BA231">
            <v>15.93</v>
          </cell>
          <cell r="BB231">
            <v>16.190000000000001</v>
          </cell>
          <cell r="BC231">
            <v>16.440000000000001</v>
          </cell>
          <cell r="BD231">
            <v>16.7</v>
          </cell>
          <cell r="BE231">
            <v>16.95</v>
          </cell>
          <cell r="BF231">
            <v>17.21</v>
          </cell>
          <cell r="BG231">
            <v>13.39</v>
          </cell>
          <cell r="BH231">
            <v>7</v>
          </cell>
          <cell r="BL231">
            <v>15.53</v>
          </cell>
          <cell r="BM231">
            <v>15.89</v>
          </cell>
          <cell r="BN231">
            <v>16.239999999999998</v>
          </cell>
          <cell r="BO231">
            <v>16.600000000000001</v>
          </cell>
          <cell r="BP231">
            <v>16.96</v>
          </cell>
          <cell r="BQ231">
            <v>17.309999999999999</v>
          </cell>
          <cell r="BR231">
            <v>17.670000000000002</v>
          </cell>
          <cell r="BS231">
            <v>18.03</v>
          </cell>
          <cell r="BT231">
            <v>18.39</v>
          </cell>
          <cell r="BU231">
            <v>18.739999999999998</v>
          </cell>
          <cell r="BV231">
            <v>19.100000000000001</v>
          </cell>
          <cell r="BW231">
            <v>19.46</v>
          </cell>
          <cell r="BX231">
            <v>19.809999999999999</v>
          </cell>
          <cell r="BY231">
            <v>20.170000000000002</v>
          </cell>
          <cell r="BZ231">
            <v>20.53</v>
          </cell>
          <cell r="CA231">
            <v>20.88</v>
          </cell>
          <cell r="CB231">
            <v>21.24</v>
          </cell>
          <cell r="CC231">
            <v>21.6</v>
          </cell>
          <cell r="CD231">
            <v>21.95</v>
          </cell>
          <cell r="CE231">
            <v>22.31</v>
          </cell>
          <cell r="CF231">
            <v>22.67</v>
          </cell>
          <cell r="CG231">
            <v>23.02</v>
          </cell>
          <cell r="CH231">
            <v>23.38</v>
          </cell>
          <cell r="CI231">
            <v>23.74</v>
          </cell>
          <cell r="CJ231">
            <v>24.09</v>
          </cell>
          <cell r="CK231">
            <v>18.739999999999998</v>
          </cell>
        </row>
        <row r="232">
          <cell r="AD232">
            <v>8</v>
          </cell>
          <cell r="AH232">
            <v>12.29</v>
          </cell>
          <cell r="AI232">
            <v>12.58</v>
          </cell>
          <cell r="AJ232">
            <v>12.87</v>
          </cell>
          <cell r="AK232">
            <v>13.16</v>
          </cell>
          <cell r="AL232">
            <v>13.46</v>
          </cell>
          <cell r="AM232">
            <v>13.75</v>
          </cell>
          <cell r="AN232">
            <v>14.04</v>
          </cell>
          <cell r="AO232">
            <v>14.33</v>
          </cell>
          <cell r="AP232">
            <v>14.62</v>
          </cell>
          <cell r="AQ232">
            <v>14.91</v>
          </cell>
          <cell r="AR232">
            <v>15.2</v>
          </cell>
          <cell r="AS232">
            <v>15.49</v>
          </cell>
          <cell r="AT232">
            <v>15.79</v>
          </cell>
          <cell r="AU232">
            <v>16.079999999999998</v>
          </cell>
          <cell r="AV232">
            <v>16.37</v>
          </cell>
          <cell r="AW232">
            <v>16.66</v>
          </cell>
          <cell r="AX232">
            <v>16.95</v>
          </cell>
          <cell r="AY232">
            <v>17.239999999999998</v>
          </cell>
          <cell r="AZ232">
            <v>17.53</v>
          </cell>
          <cell r="BA232">
            <v>17.82</v>
          </cell>
          <cell r="BB232">
            <v>18.12</v>
          </cell>
          <cell r="BC232">
            <v>18.41</v>
          </cell>
          <cell r="BD232">
            <v>18.7</v>
          </cell>
          <cell r="BE232">
            <v>18.989999999999998</v>
          </cell>
          <cell r="BF232">
            <v>19.28</v>
          </cell>
          <cell r="BG232">
            <v>14.91</v>
          </cell>
          <cell r="BH232">
            <v>8</v>
          </cell>
          <cell r="BL232">
            <v>17.21</v>
          </cell>
          <cell r="BM232">
            <v>17.62</v>
          </cell>
          <cell r="BN232">
            <v>18.02</v>
          </cell>
          <cell r="BO232">
            <v>18.43</v>
          </cell>
          <cell r="BP232">
            <v>18.84</v>
          </cell>
          <cell r="BQ232">
            <v>19.25</v>
          </cell>
          <cell r="BR232">
            <v>19.649999999999999</v>
          </cell>
          <cell r="BS232">
            <v>20.059999999999999</v>
          </cell>
          <cell r="BT232">
            <v>20.47</v>
          </cell>
          <cell r="BU232">
            <v>20.88</v>
          </cell>
          <cell r="BV232">
            <v>21.28</v>
          </cell>
          <cell r="BW232">
            <v>21.69</v>
          </cell>
          <cell r="BX232">
            <v>22.1</v>
          </cell>
          <cell r="BY232">
            <v>22.51</v>
          </cell>
          <cell r="BZ232">
            <v>22.92</v>
          </cell>
          <cell r="CA232">
            <v>23.32</v>
          </cell>
          <cell r="CB232">
            <v>23.73</v>
          </cell>
          <cell r="CC232">
            <v>24.14</v>
          </cell>
          <cell r="CD232">
            <v>24.55</v>
          </cell>
          <cell r="CE232">
            <v>24.95</v>
          </cell>
          <cell r="CF232">
            <v>25.36</v>
          </cell>
          <cell r="CG232">
            <v>25.77</v>
          </cell>
          <cell r="CH232">
            <v>26.18</v>
          </cell>
          <cell r="CI232">
            <v>26.58</v>
          </cell>
          <cell r="CJ232">
            <v>26.99</v>
          </cell>
          <cell r="CK232">
            <v>20.88</v>
          </cell>
        </row>
        <row r="233">
          <cell r="AD233">
            <v>9</v>
          </cell>
          <cell r="AH233">
            <v>13.74</v>
          </cell>
          <cell r="AI233">
            <v>14.06</v>
          </cell>
          <cell r="AJ233">
            <v>14.39</v>
          </cell>
          <cell r="AK233">
            <v>14.72</v>
          </cell>
          <cell r="AL233">
            <v>15.05</v>
          </cell>
          <cell r="AM233">
            <v>15.37</v>
          </cell>
          <cell r="AN233">
            <v>15.7</v>
          </cell>
          <cell r="AO233">
            <v>16.03</v>
          </cell>
          <cell r="AP233">
            <v>16.36</v>
          </cell>
          <cell r="AQ233">
            <v>16.68</v>
          </cell>
          <cell r="AR233">
            <v>17.010000000000002</v>
          </cell>
          <cell r="AS233">
            <v>17.34</v>
          </cell>
          <cell r="AT233">
            <v>17.670000000000002</v>
          </cell>
          <cell r="AU233">
            <v>18</v>
          </cell>
          <cell r="AV233">
            <v>18.32</v>
          </cell>
          <cell r="AW233">
            <v>18.649999999999999</v>
          </cell>
          <cell r="AX233">
            <v>18.98</v>
          </cell>
          <cell r="AY233">
            <v>19.309999999999999</v>
          </cell>
          <cell r="AZ233">
            <v>19.63</v>
          </cell>
          <cell r="BA233">
            <v>19.96</v>
          </cell>
          <cell r="BB233">
            <v>20.29</v>
          </cell>
          <cell r="BC233">
            <v>20.62</v>
          </cell>
          <cell r="BD233">
            <v>20.94</v>
          </cell>
          <cell r="BE233">
            <v>21.27</v>
          </cell>
          <cell r="BF233">
            <v>21.6</v>
          </cell>
          <cell r="BG233">
            <v>16.68</v>
          </cell>
          <cell r="BH233">
            <v>9</v>
          </cell>
          <cell r="BL233">
            <v>19.23</v>
          </cell>
          <cell r="BM233">
            <v>19.690000000000001</v>
          </cell>
          <cell r="BN233">
            <v>20.149999999999999</v>
          </cell>
          <cell r="BO233">
            <v>20.61</v>
          </cell>
          <cell r="BP233">
            <v>21.07</v>
          </cell>
          <cell r="BQ233">
            <v>21.52</v>
          </cell>
          <cell r="BR233">
            <v>21.98</v>
          </cell>
          <cell r="BS233">
            <v>22.44</v>
          </cell>
          <cell r="BT233">
            <v>22.9</v>
          </cell>
          <cell r="BU233">
            <v>23.36</v>
          </cell>
          <cell r="BV233">
            <v>23.82</v>
          </cell>
          <cell r="BW233">
            <v>24.28</v>
          </cell>
          <cell r="BX233">
            <v>24.73</v>
          </cell>
          <cell r="BY233">
            <v>25.19</v>
          </cell>
          <cell r="BZ233">
            <v>25.65</v>
          </cell>
          <cell r="CA233">
            <v>26.11</v>
          </cell>
          <cell r="CB233">
            <v>26.57</v>
          </cell>
          <cell r="CC233">
            <v>27.03</v>
          </cell>
          <cell r="CD233">
            <v>27.49</v>
          </cell>
          <cell r="CE233">
            <v>27.95</v>
          </cell>
          <cell r="CF233">
            <v>28.4</v>
          </cell>
          <cell r="CG233">
            <v>28.86</v>
          </cell>
          <cell r="CH233">
            <v>29.32</v>
          </cell>
          <cell r="CI233">
            <v>29.78</v>
          </cell>
          <cell r="CJ233">
            <v>30.24</v>
          </cell>
          <cell r="CK233">
            <v>23.36</v>
          </cell>
          <cell r="EB233" t="str">
            <v>2.10 x 1.80</v>
          </cell>
          <cell r="EC233">
            <v>2.1</v>
          </cell>
          <cell r="ED233">
            <v>1.8</v>
          </cell>
          <cell r="EE233">
            <v>1</v>
          </cell>
          <cell r="EF233">
            <v>22</v>
          </cell>
          <cell r="EG233">
            <v>25</v>
          </cell>
        </row>
        <row r="234">
          <cell r="AD234">
            <v>10</v>
          </cell>
          <cell r="AH234">
            <v>15.18</v>
          </cell>
          <cell r="AI234">
            <v>15.54</v>
          </cell>
          <cell r="AJ234">
            <v>15.91</v>
          </cell>
          <cell r="AK234">
            <v>16.27</v>
          </cell>
          <cell r="AL234">
            <v>16.64</v>
          </cell>
          <cell r="AM234">
            <v>17</v>
          </cell>
          <cell r="AN234">
            <v>17.36</v>
          </cell>
          <cell r="AO234">
            <v>17.73</v>
          </cell>
          <cell r="AP234">
            <v>18.03</v>
          </cell>
          <cell r="AQ234">
            <v>18.46</v>
          </cell>
          <cell r="AR234">
            <v>18.82</v>
          </cell>
          <cell r="AS234">
            <v>19.18</v>
          </cell>
          <cell r="AT234">
            <v>19.55</v>
          </cell>
          <cell r="AU234">
            <v>19.91</v>
          </cell>
          <cell r="AV234">
            <v>20.28</v>
          </cell>
          <cell r="AW234">
            <v>20.64</v>
          </cell>
          <cell r="AX234">
            <v>21</v>
          </cell>
          <cell r="AY234">
            <v>21.37</v>
          </cell>
          <cell r="AZ234">
            <v>21.73</v>
          </cell>
          <cell r="BA234">
            <v>22.1</v>
          </cell>
          <cell r="BB234">
            <v>22.46</v>
          </cell>
          <cell r="BC234">
            <v>22.82</v>
          </cell>
          <cell r="BD234">
            <v>23.19</v>
          </cell>
          <cell r="BE234">
            <v>23.55</v>
          </cell>
          <cell r="BF234">
            <v>23.92</v>
          </cell>
          <cell r="BG234">
            <v>18.45</v>
          </cell>
          <cell r="BH234">
            <v>10</v>
          </cell>
          <cell r="BL234">
            <v>21.25</v>
          </cell>
          <cell r="BM234">
            <v>21.76</v>
          </cell>
          <cell r="BN234">
            <v>22.27</v>
          </cell>
          <cell r="BO234">
            <v>22.78</v>
          </cell>
          <cell r="BP234">
            <v>23.29</v>
          </cell>
          <cell r="BQ234">
            <v>23.8</v>
          </cell>
          <cell r="BR234">
            <v>24.31</v>
          </cell>
          <cell r="BS234">
            <v>24.82</v>
          </cell>
          <cell r="BT234">
            <v>25.33</v>
          </cell>
          <cell r="BU234">
            <v>25.84</v>
          </cell>
          <cell r="BV234">
            <v>26.35</v>
          </cell>
          <cell r="BW234">
            <v>26.86</v>
          </cell>
          <cell r="BX234">
            <v>27.37</v>
          </cell>
          <cell r="BY234">
            <v>27.88</v>
          </cell>
          <cell r="BZ234">
            <v>28.39</v>
          </cell>
          <cell r="CA234">
            <v>28.9</v>
          </cell>
          <cell r="CB234">
            <v>29.41</v>
          </cell>
          <cell r="CC234">
            <v>29.92</v>
          </cell>
          <cell r="CD234">
            <v>30.43</v>
          </cell>
          <cell r="CE234">
            <v>30.94</v>
          </cell>
          <cell r="CF234">
            <v>31.44</v>
          </cell>
          <cell r="CG234">
            <v>31.95</v>
          </cell>
          <cell r="CH234">
            <v>32.46</v>
          </cell>
          <cell r="CI234">
            <v>32.97</v>
          </cell>
          <cell r="CJ234">
            <v>33.479999999999997</v>
          </cell>
          <cell r="CK234">
            <v>25.84</v>
          </cell>
          <cell r="EB234">
            <v>34.917000000000002</v>
          </cell>
          <cell r="EC234">
            <v>9.8000000000000007</v>
          </cell>
          <cell r="ED234">
            <v>2.41</v>
          </cell>
        </row>
        <row r="235">
          <cell r="AD235">
            <v>11</v>
          </cell>
          <cell r="AH235">
            <v>16.62</v>
          </cell>
          <cell r="AI235">
            <v>17.03</v>
          </cell>
          <cell r="AJ235">
            <v>17.43</v>
          </cell>
          <cell r="AK235">
            <v>17.829999999999998</v>
          </cell>
          <cell r="AL235">
            <v>18.23</v>
          </cell>
          <cell r="AM235">
            <v>18.63</v>
          </cell>
          <cell r="AN235">
            <v>19.03</v>
          </cell>
          <cell r="AO235">
            <v>19.43</v>
          </cell>
          <cell r="AP235">
            <v>19.829999999999998</v>
          </cell>
          <cell r="AQ235">
            <v>20.23</v>
          </cell>
          <cell r="AR235">
            <v>20.63</v>
          </cell>
          <cell r="AS235">
            <v>21.03</v>
          </cell>
          <cell r="AT235">
            <v>21.43</v>
          </cell>
          <cell r="AU235">
            <v>21.83</v>
          </cell>
          <cell r="AV235">
            <v>22.23</v>
          </cell>
          <cell r="AW235">
            <v>22.63</v>
          </cell>
          <cell r="AX235">
            <v>23.03</v>
          </cell>
          <cell r="AY235">
            <v>23.43</v>
          </cell>
          <cell r="AZ235">
            <v>23.83</v>
          </cell>
          <cell r="BA235">
            <v>24.23</v>
          </cell>
          <cell r="BB235">
            <v>24.63</v>
          </cell>
          <cell r="BC235">
            <v>25.03</v>
          </cell>
          <cell r="BD235">
            <v>25.43</v>
          </cell>
          <cell r="BE235">
            <v>25.83</v>
          </cell>
          <cell r="BF235">
            <v>26.23</v>
          </cell>
          <cell r="BG235">
            <v>20.23</v>
          </cell>
          <cell r="BH235">
            <v>11</v>
          </cell>
          <cell r="BL235">
            <v>23.27</v>
          </cell>
          <cell r="BM235">
            <v>23.84</v>
          </cell>
          <cell r="BN235">
            <v>24.4</v>
          </cell>
          <cell r="BO235">
            <v>24.96</v>
          </cell>
          <cell r="BP235">
            <v>25.52</v>
          </cell>
          <cell r="BQ235">
            <v>26.08</v>
          </cell>
          <cell r="BR235">
            <v>26.64</v>
          </cell>
          <cell r="BS235">
            <v>27.2</v>
          </cell>
          <cell r="BT235">
            <v>27.76</v>
          </cell>
          <cell r="BU235">
            <v>28.32</v>
          </cell>
          <cell r="BV235">
            <v>28.88</v>
          </cell>
          <cell r="BW235">
            <v>29.44</v>
          </cell>
          <cell r="BX235">
            <v>30</v>
          </cell>
          <cell r="BY235">
            <v>30.56</v>
          </cell>
          <cell r="BZ235">
            <v>31.12</v>
          </cell>
          <cell r="CA235">
            <v>31.68</v>
          </cell>
          <cell r="CB235">
            <v>32.24</v>
          </cell>
          <cell r="CC235">
            <v>32.799999999999997</v>
          </cell>
          <cell r="CD235">
            <v>33.36</v>
          </cell>
          <cell r="CE235">
            <v>33.93</v>
          </cell>
          <cell r="CF235">
            <v>34.49</v>
          </cell>
          <cell r="CG235">
            <v>35.049999999999997</v>
          </cell>
          <cell r="CH235">
            <v>35.61</v>
          </cell>
          <cell r="CI235">
            <v>36.17</v>
          </cell>
          <cell r="CJ235">
            <v>36.729999999999997</v>
          </cell>
          <cell r="CK235">
            <v>28.32</v>
          </cell>
          <cell r="EB235">
            <v>2.4550000000000001</v>
          </cell>
          <cell r="EC235">
            <v>0.72699999999999998</v>
          </cell>
        </row>
        <row r="236">
          <cell r="AD236">
            <v>12</v>
          </cell>
          <cell r="AH236">
            <v>18.07</v>
          </cell>
          <cell r="AI236">
            <v>18.510000000000002</v>
          </cell>
          <cell r="AJ236">
            <v>18.940000000000001</v>
          </cell>
          <cell r="AK236">
            <v>19.38</v>
          </cell>
          <cell r="AL236">
            <v>19.82</v>
          </cell>
          <cell r="AM236">
            <v>20.25</v>
          </cell>
          <cell r="AN236">
            <v>20.69</v>
          </cell>
          <cell r="AO236">
            <v>21.13</v>
          </cell>
          <cell r="AP236">
            <v>21.56</v>
          </cell>
          <cell r="AQ236">
            <v>22</v>
          </cell>
          <cell r="AR236">
            <v>22.44</v>
          </cell>
          <cell r="AS236">
            <v>22.87</v>
          </cell>
          <cell r="AT236">
            <v>23.31</v>
          </cell>
          <cell r="AU236">
            <v>23.75</v>
          </cell>
          <cell r="AV236">
            <v>24.18</v>
          </cell>
          <cell r="AW236">
            <v>24.62</v>
          </cell>
          <cell r="AX236">
            <v>25.06</v>
          </cell>
          <cell r="AY236">
            <v>25.49</v>
          </cell>
          <cell r="AZ236">
            <v>25.93</v>
          </cell>
          <cell r="BA236">
            <v>26.37</v>
          </cell>
          <cell r="BB236">
            <v>26.8</v>
          </cell>
          <cell r="BC236">
            <v>27.24</v>
          </cell>
          <cell r="BD236">
            <v>27.68</v>
          </cell>
          <cell r="BE236">
            <v>28.11</v>
          </cell>
          <cell r="BF236">
            <v>28.55</v>
          </cell>
          <cell r="BG236">
            <v>22</v>
          </cell>
          <cell r="BH236">
            <v>12</v>
          </cell>
          <cell r="BL236">
            <v>25.3</v>
          </cell>
          <cell r="BM236">
            <v>25.91</v>
          </cell>
          <cell r="BN236">
            <v>26.52</v>
          </cell>
          <cell r="BO236">
            <v>27.13</v>
          </cell>
          <cell r="BP236">
            <v>27.74</v>
          </cell>
          <cell r="BQ236">
            <v>28.35</v>
          </cell>
          <cell r="BR236">
            <v>28.96</v>
          </cell>
          <cell r="BS236">
            <v>29.58</v>
          </cell>
          <cell r="BT236">
            <v>30.19</v>
          </cell>
          <cell r="BU236">
            <v>30.8</v>
          </cell>
          <cell r="BV236">
            <v>31.41</v>
          </cell>
          <cell r="BW236">
            <v>32.020000000000003</v>
          </cell>
          <cell r="BX236">
            <v>32.630000000000003</v>
          </cell>
          <cell r="BY236">
            <v>33.25</v>
          </cell>
          <cell r="BZ236">
            <v>33.86</v>
          </cell>
          <cell r="CA236">
            <v>34.47</v>
          </cell>
          <cell r="CB236">
            <v>35.08</v>
          </cell>
          <cell r="CC236">
            <v>35.69</v>
          </cell>
          <cell r="CD236">
            <v>36.299999999999997</v>
          </cell>
          <cell r="CE236">
            <v>36.909999999999997</v>
          </cell>
          <cell r="CF236">
            <v>37.53</v>
          </cell>
          <cell r="CG236">
            <v>38.14</v>
          </cell>
          <cell r="CH236">
            <v>38.75</v>
          </cell>
          <cell r="CI236">
            <v>39.36</v>
          </cell>
          <cell r="CJ236">
            <v>39.97</v>
          </cell>
          <cell r="CK236">
            <v>30.8</v>
          </cell>
          <cell r="EB236">
            <v>159.80000000000001</v>
          </cell>
          <cell r="EC236">
            <v>38</v>
          </cell>
        </row>
        <row r="237">
          <cell r="AD237">
            <v>13</v>
          </cell>
          <cell r="AH237">
            <v>19.510000000000002</v>
          </cell>
          <cell r="AI237">
            <v>19.989999999999998</v>
          </cell>
          <cell r="AJ237">
            <v>20.46</v>
          </cell>
          <cell r="AK237">
            <v>20.93</v>
          </cell>
          <cell r="AL237">
            <v>21.41</v>
          </cell>
          <cell r="AM237">
            <v>21.88</v>
          </cell>
          <cell r="AN237">
            <v>22.35</v>
          </cell>
          <cell r="AO237">
            <v>22.83</v>
          </cell>
          <cell r="AP237">
            <v>23.3</v>
          </cell>
          <cell r="AQ237">
            <v>23.77</v>
          </cell>
          <cell r="AR237">
            <v>24.25</v>
          </cell>
          <cell r="AS237">
            <v>24.72</v>
          </cell>
          <cell r="AT237">
            <v>25.19</v>
          </cell>
          <cell r="AU237">
            <v>25.67</v>
          </cell>
          <cell r="AV237">
            <v>26.14</v>
          </cell>
          <cell r="AW237">
            <v>26.61</v>
          </cell>
          <cell r="AX237">
            <v>27.08</v>
          </cell>
          <cell r="AY237">
            <v>27.56</v>
          </cell>
          <cell r="AZ237">
            <v>28.03</v>
          </cell>
          <cell r="BA237">
            <v>28.5</v>
          </cell>
          <cell r="BB237">
            <v>28.98</v>
          </cell>
          <cell r="BC237">
            <v>29.45</v>
          </cell>
          <cell r="BD237">
            <v>29.92</v>
          </cell>
          <cell r="BE237">
            <v>30.4</v>
          </cell>
          <cell r="BF237">
            <v>30.87</v>
          </cell>
          <cell r="BG237">
            <v>23.77</v>
          </cell>
          <cell r="BH237">
            <v>13</v>
          </cell>
          <cell r="BL237">
            <v>27.32</v>
          </cell>
          <cell r="BM237">
            <v>27.98</v>
          </cell>
          <cell r="BN237">
            <v>28.64</v>
          </cell>
          <cell r="BO237">
            <v>29.31</v>
          </cell>
          <cell r="BP237">
            <v>29.97</v>
          </cell>
          <cell r="BQ237">
            <v>30.63</v>
          </cell>
          <cell r="BR237">
            <v>31.29</v>
          </cell>
          <cell r="BS237">
            <v>31.96</v>
          </cell>
          <cell r="BT237">
            <v>32.619999999999997</v>
          </cell>
          <cell r="BU237">
            <v>33.28</v>
          </cell>
          <cell r="BV237">
            <v>33.94</v>
          </cell>
          <cell r="BW237">
            <v>34.61</v>
          </cell>
          <cell r="BX237">
            <v>35.270000000000003</v>
          </cell>
          <cell r="BY237">
            <v>35.93</v>
          </cell>
          <cell r="BZ237">
            <v>36.590000000000003</v>
          </cell>
          <cell r="CA237">
            <v>37.26</v>
          </cell>
          <cell r="CB237">
            <v>37.92</v>
          </cell>
          <cell r="CC237">
            <v>38.58</v>
          </cell>
          <cell r="CD237">
            <v>39.24</v>
          </cell>
          <cell r="CE237">
            <v>39.909999999999997</v>
          </cell>
          <cell r="CF237">
            <v>40.57</v>
          </cell>
          <cell r="CG237">
            <v>41.23</v>
          </cell>
          <cell r="CH237">
            <v>41.89</v>
          </cell>
          <cell r="CI237">
            <v>42.56</v>
          </cell>
          <cell r="CJ237">
            <v>43.22</v>
          </cell>
          <cell r="CK237">
            <v>33.28</v>
          </cell>
        </row>
        <row r="238">
          <cell r="AD238">
            <v>14</v>
          </cell>
          <cell r="AH238">
            <v>20.96</v>
          </cell>
          <cell r="AI238">
            <v>21.47</v>
          </cell>
          <cell r="AJ238">
            <v>21.98</v>
          </cell>
          <cell r="AK238">
            <v>22.49</v>
          </cell>
          <cell r="AL238">
            <v>23</v>
          </cell>
          <cell r="AM238">
            <v>23.51</v>
          </cell>
          <cell r="AN238">
            <v>24.02</v>
          </cell>
          <cell r="AO238">
            <v>24.53</v>
          </cell>
          <cell r="AP238">
            <v>25.04</v>
          </cell>
          <cell r="AQ238">
            <v>25.55</v>
          </cell>
          <cell r="AR238">
            <v>26.05</v>
          </cell>
          <cell r="AS238">
            <v>26.56</v>
          </cell>
          <cell r="AT238">
            <v>27.07</v>
          </cell>
          <cell r="AU238">
            <v>27.58</v>
          </cell>
          <cell r="AV238">
            <v>28.09</v>
          </cell>
          <cell r="AW238">
            <v>28.6</v>
          </cell>
          <cell r="AX238">
            <v>29.11</v>
          </cell>
          <cell r="AY238">
            <v>29.62</v>
          </cell>
          <cell r="AZ238">
            <v>30.13</v>
          </cell>
          <cell r="BA238">
            <v>30.64</v>
          </cell>
          <cell r="BB238">
            <v>31.15</v>
          </cell>
          <cell r="BC238">
            <v>31.66</v>
          </cell>
          <cell r="BD238">
            <v>32.17</v>
          </cell>
          <cell r="BE238">
            <v>32.68</v>
          </cell>
          <cell r="BF238">
            <v>33.19</v>
          </cell>
          <cell r="BG238">
            <v>25.55</v>
          </cell>
          <cell r="BH238">
            <v>14</v>
          </cell>
          <cell r="BL238">
            <v>29.34</v>
          </cell>
          <cell r="BM238">
            <v>30.06</v>
          </cell>
          <cell r="BN238">
            <v>30.77</v>
          </cell>
          <cell r="BO238">
            <v>31.48</v>
          </cell>
          <cell r="BP238">
            <v>32.200000000000003</v>
          </cell>
          <cell r="BQ238">
            <v>32.909999999999997</v>
          </cell>
          <cell r="BR238">
            <v>33.619999999999997</v>
          </cell>
          <cell r="BS238">
            <v>34.340000000000003</v>
          </cell>
          <cell r="BT238">
            <v>35.049999999999997</v>
          </cell>
          <cell r="BU238">
            <v>35.76</v>
          </cell>
          <cell r="BV238">
            <v>36.479999999999997</v>
          </cell>
          <cell r="BW238">
            <v>37.19</v>
          </cell>
          <cell r="BX238">
            <v>37.9</v>
          </cell>
          <cell r="BY238">
            <v>38.619999999999997</v>
          </cell>
          <cell r="BZ238">
            <v>39.33</v>
          </cell>
          <cell r="CA238">
            <v>40.04</v>
          </cell>
          <cell r="CB238">
            <v>40.76</v>
          </cell>
          <cell r="CC238">
            <v>41.47</v>
          </cell>
          <cell r="CD238">
            <v>42.18</v>
          </cell>
          <cell r="CE238">
            <v>42.9</v>
          </cell>
          <cell r="CF238">
            <v>43.61</v>
          </cell>
          <cell r="CG238">
            <v>44.32</v>
          </cell>
          <cell r="CH238">
            <v>45.04</v>
          </cell>
          <cell r="CI238">
            <v>45.75</v>
          </cell>
          <cell r="CJ238">
            <v>46.46</v>
          </cell>
          <cell r="CK238">
            <v>35.76</v>
          </cell>
        </row>
        <row r="239">
          <cell r="AD239">
            <v>15</v>
          </cell>
          <cell r="AH239">
            <v>22.4</v>
          </cell>
          <cell r="AI239">
            <v>22.95</v>
          </cell>
          <cell r="AJ239">
            <v>23.49</v>
          </cell>
          <cell r="AK239">
            <v>24.04</v>
          </cell>
          <cell r="AL239">
            <v>24.59</v>
          </cell>
          <cell r="AM239">
            <v>25.13</v>
          </cell>
          <cell r="AN239">
            <v>25.68</v>
          </cell>
          <cell r="AO239">
            <v>26.22</v>
          </cell>
          <cell r="AP239">
            <v>26.77</v>
          </cell>
          <cell r="AQ239">
            <v>27.32</v>
          </cell>
          <cell r="AR239">
            <v>27.86</v>
          </cell>
          <cell r="AS239">
            <v>28.41</v>
          </cell>
          <cell r="AT239">
            <v>28.95</v>
          </cell>
          <cell r="AU239">
            <v>29.5</v>
          </cell>
          <cell r="AV239">
            <v>30.05</v>
          </cell>
          <cell r="AW239">
            <v>30.59</v>
          </cell>
          <cell r="AX239">
            <v>31.14</v>
          </cell>
          <cell r="AY239">
            <v>31.68</v>
          </cell>
          <cell r="AZ239">
            <v>32.229999999999997</v>
          </cell>
          <cell r="BA239">
            <v>32.78</v>
          </cell>
          <cell r="BB239">
            <v>33.32</v>
          </cell>
          <cell r="BC239">
            <v>33.869999999999997</v>
          </cell>
          <cell r="BD239">
            <v>34.409999999999997</v>
          </cell>
          <cell r="BE239">
            <v>34.96</v>
          </cell>
          <cell r="BF239">
            <v>35.51</v>
          </cell>
          <cell r="BG239">
            <v>27.32</v>
          </cell>
          <cell r="BH239">
            <v>15</v>
          </cell>
          <cell r="BL239">
            <v>31.36</v>
          </cell>
          <cell r="BM239">
            <v>32.130000000000003</v>
          </cell>
          <cell r="BN239">
            <v>32.89</v>
          </cell>
          <cell r="BO239">
            <v>33.659999999999997</v>
          </cell>
          <cell r="BP239">
            <v>34.42</v>
          </cell>
          <cell r="BQ239">
            <v>35.19</v>
          </cell>
          <cell r="BR239">
            <v>35.950000000000003</v>
          </cell>
          <cell r="BS239">
            <v>36.71</v>
          </cell>
          <cell r="BT239">
            <v>37.479999999999997</v>
          </cell>
          <cell r="BU239">
            <v>38.24</v>
          </cell>
          <cell r="BV239">
            <v>39.01</v>
          </cell>
          <cell r="BW239">
            <v>39.770000000000003</v>
          </cell>
          <cell r="BX239">
            <v>40.54</v>
          </cell>
          <cell r="BY239">
            <v>41.3</v>
          </cell>
          <cell r="BZ239">
            <v>42.07</v>
          </cell>
          <cell r="CA239">
            <v>42.83</v>
          </cell>
          <cell r="CB239">
            <v>43.59</v>
          </cell>
          <cell r="CC239">
            <v>44.36</v>
          </cell>
          <cell r="CD239">
            <v>45.12</v>
          </cell>
          <cell r="CE239">
            <v>45.89</v>
          </cell>
          <cell r="CF239">
            <v>46.65</v>
          </cell>
          <cell r="CG239">
            <v>47.42</v>
          </cell>
          <cell r="CH239">
            <v>48.18</v>
          </cell>
          <cell r="CI239">
            <v>48.94</v>
          </cell>
          <cell r="CJ239">
            <v>49.71</v>
          </cell>
          <cell r="CK239">
            <v>38.24</v>
          </cell>
        </row>
        <row r="240">
          <cell r="AD240">
            <v>16</v>
          </cell>
          <cell r="AH240">
            <v>23.85</v>
          </cell>
          <cell r="AI240">
            <v>24.43</v>
          </cell>
          <cell r="AJ240">
            <v>25.01</v>
          </cell>
          <cell r="AK240">
            <v>25.6</v>
          </cell>
          <cell r="AL240">
            <v>26.18</v>
          </cell>
          <cell r="AM240">
            <v>26.76</v>
          </cell>
          <cell r="AN240">
            <v>27.34</v>
          </cell>
          <cell r="AO240">
            <v>27.93</v>
          </cell>
          <cell r="AP240">
            <v>28.51</v>
          </cell>
          <cell r="AQ240">
            <v>29.09</v>
          </cell>
          <cell r="AR240">
            <v>29.67</v>
          </cell>
          <cell r="AS240">
            <v>30.25</v>
          </cell>
          <cell r="AT240">
            <v>30.84</v>
          </cell>
          <cell r="AU240">
            <v>31.42</v>
          </cell>
          <cell r="AV240">
            <v>32</v>
          </cell>
          <cell r="AW240">
            <v>32.58</v>
          </cell>
          <cell r="AX240">
            <v>33.17</v>
          </cell>
          <cell r="AY240">
            <v>33.75</v>
          </cell>
          <cell r="AZ240">
            <v>34.33</v>
          </cell>
          <cell r="BA240">
            <v>34.909999999999997</v>
          </cell>
          <cell r="BB240">
            <v>35.5</v>
          </cell>
          <cell r="BC240">
            <v>36.08</v>
          </cell>
          <cell r="BD240">
            <v>36.659999999999997</v>
          </cell>
          <cell r="BE240">
            <v>37.24</v>
          </cell>
          <cell r="BF240">
            <v>37.83</v>
          </cell>
          <cell r="BG240">
            <v>29.09</v>
          </cell>
          <cell r="BH240">
            <v>16</v>
          </cell>
          <cell r="BL240">
            <v>33.39</v>
          </cell>
          <cell r="BM240">
            <v>34.200000000000003</v>
          </cell>
          <cell r="BN240">
            <v>35.020000000000003</v>
          </cell>
          <cell r="BO240">
            <v>35.83</v>
          </cell>
          <cell r="BP240">
            <v>36.65</v>
          </cell>
          <cell r="BQ240">
            <v>37.46</v>
          </cell>
          <cell r="BR240">
            <v>38.28</v>
          </cell>
          <cell r="BS240">
            <v>39.1</v>
          </cell>
          <cell r="BT240">
            <v>39.909999999999997</v>
          </cell>
          <cell r="BU240">
            <v>40.729999999999997</v>
          </cell>
          <cell r="BV240">
            <v>41.54</v>
          </cell>
          <cell r="BW240">
            <v>42.36</v>
          </cell>
          <cell r="BX240">
            <v>43.17</v>
          </cell>
          <cell r="BY240">
            <v>43.99</v>
          </cell>
          <cell r="BZ240">
            <v>44.8</v>
          </cell>
          <cell r="CA240">
            <v>45.62</v>
          </cell>
          <cell r="CB240">
            <v>46.43</v>
          </cell>
          <cell r="CC240">
            <v>47.25</v>
          </cell>
          <cell r="CD240">
            <v>48.06</v>
          </cell>
          <cell r="CE240">
            <v>48.88</v>
          </cell>
          <cell r="CF240">
            <v>49.69</v>
          </cell>
          <cell r="CG240">
            <v>50.51</v>
          </cell>
          <cell r="CH240">
            <v>51.33</v>
          </cell>
          <cell r="CI240">
            <v>52.14</v>
          </cell>
          <cell r="CJ240">
            <v>52.96</v>
          </cell>
          <cell r="CK240">
            <v>40.729999999999997</v>
          </cell>
        </row>
        <row r="241">
          <cell r="AD241">
            <v>17</v>
          </cell>
          <cell r="AH241">
            <v>25.29</v>
          </cell>
          <cell r="AI241">
            <v>25.91</v>
          </cell>
          <cell r="AJ241">
            <v>26.53</v>
          </cell>
          <cell r="AK241">
            <v>27.15</v>
          </cell>
          <cell r="AL241">
            <v>27.77</v>
          </cell>
          <cell r="AM241">
            <v>28.39</v>
          </cell>
          <cell r="AN241">
            <v>29</v>
          </cell>
          <cell r="AO241">
            <v>29.62</v>
          </cell>
          <cell r="AP241">
            <v>30.24</v>
          </cell>
          <cell r="AQ241">
            <v>30.86</v>
          </cell>
          <cell r="AR241">
            <v>31.48</v>
          </cell>
          <cell r="AS241">
            <v>32.1</v>
          </cell>
          <cell r="AT241">
            <v>32.72</v>
          </cell>
          <cell r="AU241">
            <v>33.340000000000003</v>
          </cell>
          <cell r="AV241">
            <v>33.950000000000003</v>
          </cell>
          <cell r="AW241">
            <v>34.57</v>
          </cell>
          <cell r="AX241">
            <v>35.19</v>
          </cell>
          <cell r="AY241">
            <v>35.81</v>
          </cell>
          <cell r="AZ241">
            <v>36.43</v>
          </cell>
          <cell r="BA241">
            <v>37.049999999999997</v>
          </cell>
          <cell r="BB241">
            <v>37.67</v>
          </cell>
          <cell r="BC241">
            <v>38.29</v>
          </cell>
          <cell r="BD241">
            <v>38.909999999999997</v>
          </cell>
          <cell r="BE241">
            <v>39.520000000000003</v>
          </cell>
          <cell r="BF241">
            <v>40.14</v>
          </cell>
          <cell r="BG241">
            <v>30.86</v>
          </cell>
          <cell r="BH241">
            <v>17</v>
          </cell>
          <cell r="BL241">
            <v>35.409999999999997</v>
          </cell>
          <cell r="BM241">
            <v>36.270000000000003</v>
          </cell>
          <cell r="BN241">
            <v>37.14</v>
          </cell>
          <cell r="BO241">
            <v>38.01</v>
          </cell>
          <cell r="BP241">
            <v>38.869999999999997</v>
          </cell>
          <cell r="BQ241">
            <v>39.74</v>
          </cell>
          <cell r="BR241">
            <v>40.61</v>
          </cell>
          <cell r="BS241">
            <v>41.47</v>
          </cell>
          <cell r="BT241">
            <v>42.34</v>
          </cell>
          <cell r="BU241">
            <v>43.21</v>
          </cell>
          <cell r="BV241">
            <v>44.07</v>
          </cell>
          <cell r="BW241">
            <v>44.94</v>
          </cell>
          <cell r="BX241">
            <v>45.8</v>
          </cell>
          <cell r="BY241">
            <v>46.67</v>
          </cell>
          <cell r="BZ241">
            <v>47.54</v>
          </cell>
          <cell r="CA241">
            <v>48.4</v>
          </cell>
          <cell r="CB241">
            <v>49.27</v>
          </cell>
          <cell r="CC241">
            <v>50.14</v>
          </cell>
          <cell r="CD241">
            <v>51</v>
          </cell>
          <cell r="CE241">
            <v>51.87</v>
          </cell>
          <cell r="CF241">
            <v>52.73</v>
          </cell>
          <cell r="CG241">
            <v>53.6</v>
          </cell>
          <cell r="CH241">
            <v>54.47</v>
          </cell>
          <cell r="CI241">
            <v>55.33</v>
          </cell>
          <cell r="CJ241">
            <v>56.2</v>
          </cell>
          <cell r="CK241">
            <v>43.21</v>
          </cell>
        </row>
        <row r="242">
          <cell r="AD242">
            <v>18</v>
          </cell>
          <cell r="AH242">
            <v>26.73</v>
          </cell>
          <cell r="AI242">
            <v>27.39</v>
          </cell>
          <cell r="AJ242">
            <v>28.05</v>
          </cell>
          <cell r="AK242">
            <v>28.7</v>
          </cell>
          <cell r="AL242">
            <v>29.36</v>
          </cell>
          <cell r="AM242">
            <v>30.01</v>
          </cell>
          <cell r="AN242">
            <v>30.67</v>
          </cell>
          <cell r="AO242">
            <v>31.32</v>
          </cell>
          <cell r="AP242">
            <v>31.98</v>
          </cell>
          <cell r="AQ242">
            <v>32.630000000000003</v>
          </cell>
          <cell r="AR242">
            <v>33.29</v>
          </cell>
          <cell r="AS242">
            <v>33.94</v>
          </cell>
          <cell r="AT242">
            <v>34.6</v>
          </cell>
          <cell r="AU242">
            <v>35.25</v>
          </cell>
          <cell r="AV242">
            <v>35.909999999999997</v>
          </cell>
          <cell r="AW242">
            <v>36.56</v>
          </cell>
          <cell r="AX242">
            <v>37.22</v>
          </cell>
          <cell r="AY242">
            <v>37.869999999999997</v>
          </cell>
          <cell r="AZ242">
            <v>38.53</v>
          </cell>
          <cell r="BA242">
            <v>39.18</v>
          </cell>
          <cell r="BB242">
            <v>39.840000000000003</v>
          </cell>
          <cell r="BC242">
            <v>40.49</v>
          </cell>
          <cell r="BD242">
            <v>41.15</v>
          </cell>
          <cell r="BE242">
            <v>41.8</v>
          </cell>
          <cell r="BF242">
            <v>42.46</v>
          </cell>
          <cell r="BG242">
            <v>32.630000000000003</v>
          </cell>
          <cell r="BH242">
            <v>18</v>
          </cell>
          <cell r="BL242">
            <v>37.43</v>
          </cell>
          <cell r="BM242">
            <v>38.35</v>
          </cell>
          <cell r="BN242">
            <v>39.26</v>
          </cell>
          <cell r="BO242">
            <v>40.18</v>
          </cell>
          <cell r="BP242">
            <v>41.1</v>
          </cell>
          <cell r="BQ242">
            <v>42.01</v>
          </cell>
          <cell r="BR242">
            <v>42.93</v>
          </cell>
          <cell r="BS242">
            <v>43.85</v>
          </cell>
          <cell r="BT242">
            <v>44.77</v>
          </cell>
          <cell r="BU242">
            <v>45.68</v>
          </cell>
          <cell r="BV242">
            <v>46.6</v>
          </cell>
          <cell r="BW242">
            <v>47.52</v>
          </cell>
          <cell r="BX242">
            <v>48.44</v>
          </cell>
          <cell r="BY242">
            <v>49.35</v>
          </cell>
          <cell r="BZ242">
            <v>50.27</v>
          </cell>
          <cell r="CA242">
            <v>51.19</v>
          </cell>
          <cell r="CB242">
            <v>52.1</v>
          </cell>
          <cell r="CC242">
            <v>53.02</v>
          </cell>
          <cell r="CD242">
            <v>53.94</v>
          </cell>
          <cell r="CE242">
            <v>54.86</v>
          </cell>
          <cell r="CF242">
            <v>55.77</v>
          </cell>
          <cell r="CG242">
            <v>56.69</v>
          </cell>
          <cell r="CH242">
            <v>57.61</v>
          </cell>
          <cell r="CI242">
            <v>58.53</v>
          </cell>
          <cell r="CJ242">
            <v>59.44</v>
          </cell>
          <cell r="CK242">
            <v>45.68</v>
          </cell>
          <cell r="EB242" t="str">
            <v>2.10 x 1.80</v>
          </cell>
          <cell r="EC242">
            <v>2.1</v>
          </cell>
          <cell r="ED242">
            <v>1.8</v>
          </cell>
          <cell r="EE242">
            <v>1</v>
          </cell>
          <cell r="EF242">
            <v>22</v>
          </cell>
          <cell r="EG242">
            <v>25</v>
          </cell>
        </row>
        <row r="243">
          <cell r="AD243">
            <v>19</v>
          </cell>
          <cell r="AH243">
            <v>28.18</v>
          </cell>
          <cell r="AI243">
            <v>28.87</v>
          </cell>
          <cell r="AJ243">
            <v>29.57</v>
          </cell>
          <cell r="AK243">
            <v>30.26</v>
          </cell>
          <cell r="AL243">
            <v>30.95</v>
          </cell>
          <cell r="AM243">
            <v>31.64</v>
          </cell>
          <cell r="AN243">
            <v>32.33</v>
          </cell>
          <cell r="AO243">
            <v>33.020000000000003</v>
          </cell>
          <cell r="AP243">
            <v>33.71</v>
          </cell>
          <cell r="AQ243">
            <v>34.409999999999997</v>
          </cell>
          <cell r="AR243">
            <v>35.1</v>
          </cell>
          <cell r="AS243">
            <v>35.79</v>
          </cell>
          <cell r="AT243">
            <v>36.479999999999997</v>
          </cell>
          <cell r="AU243">
            <v>37.17</v>
          </cell>
          <cell r="AV243">
            <v>37.86</v>
          </cell>
          <cell r="AW243">
            <v>38.56</v>
          </cell>
          <cell r="AX243">
            <v>39.25</v>
          </cell>
          <cell r="AY243">
            <v>39.94</v>
          </cell>
          <cell r="AZ243">
            <v>40.630000000000003</v>
          </cell>
          <cell r="BA243">
            <v>41.32</v>
          </cell>
          <cell r="BB243">
            <v>42.01</v>
          </cell>
          <cell r="BC243">
            <v>42.71</v>
          </cell>
          <cell r="BD243">
            <v>43.4</v>
          </cell>
          <cell r="BE243">
            <v>44.09</v>
          </cell>
          <cell r="BF243">
            <v>44.78</v>
          </cell>
          <cell r="BG243">
            <v>34.409999999999997</v>
          </cell>
          <cell r="BH243">
            <v>19</v>
          </cell>
          <cell r="BL243">
            <v>39.46</v>
          </cell>
          <cell r="BM243">
            <v>40.42</v>
          </cell>
          <cell r="BN243">
            <v>41.39</v>
          </cell>
          <cell r="BO243">
            <v>42.36</v>
          </cell>
          <cell r="BP243">
            <v>43.33</v>
          </cell>
          <cell r="BQ243">
            <v>44.3</v>
          </cell>
          <cell r="BR243">
            <v>45.26</v>
          </cell>
          <cell r="BS243">
            <v>46.23</v>
          </cell>
          <cell r="BT243">
            <v>47.2</v>
          </cell>
          <cell r="BU243">
            <v>48.17</v>
          </cell>
          <cell r="BV243">
            <v>49.14</v>
          </cell>
          <cell r="BW243">
            <v>50.11</v>
          </cell>
          <cell r="BX243">
            <v>51.07</v>
          </cell>
          <cell r="BY243">
            <v>52.04</v>
          </cell>
          <cell r="BZ243">
            <v>53.01</v>
          </cell>
          <cell r="CA243">
            <v>53.98</v>
          </cell>
          <cell r="CB243">
            <v>54.95</v>
          </cell>
          <cell r="CC243">
            <v>55.92</v>
          </cell>
          <cell r="CD243">
            <v>56.88</v>
          </cell>
          <cell r="CE243">
            <v>57.85</v>
          </cell>
          <cell r="CF243">
            <v>58.82</v>
          </cell>
          <cell r="CG243">
            <v>59.79</v>
          </cell>
          <cell r="CH243">
            <v>60.76</v>
          </cell>
          <cell r="CI243">
            <v>61.72</v>
          </cell>
          <cell r="CJ243">
            <v>62.69</v>
          </cell>
          <cell r="CK243">
            <v>48.17</v>
          </cell>
          <cell r="EB243">
            <v>34.917000000000002</v>
          </cell>
          <cell r="EC243">
            <v>9.8000000000000007</v>
          </cell>
          <cell r="ED243">
            <v>2.41</v>
          </cell>
        </row>
        <row r="244">
          <cell r="AD244">
            <v>20</v>
          </cell>
          <cell r="AH244">
            <v>29.63</v>
          </cell>
          <cell r="AI244">
            <v>30.35</v>
          </cell>
          <cell r="AJ244">
            <v>31.08</v>
          </cell>
          <cell r="AK244">
            <v>31.81</v>
          </cell>
          <cell r="AL244">
            <v>32.54</v>
          </cell>
          <cell r="AM244">
            <v>33.270000000000003</v>
          </cell>
          <cell r="AN244">
            <v>33.99</v>
          </cell>
          <cell r="AO244">
            <v>34.72</v>
          </cell>
          <cell r="AP244">
            <v>35.450000000000003</v>
          </cell>
          <cell r="AQ244">
            <v>36.18</v>
          </cell>
          <cell r="AR244">
            <v>36.909999999999997</v>
          </cell>
          <cell r="AS244">
            <v>37.630000000000003</v>
          </cell>
          <cell r="AT244">
            <v>38.36</v>
          </cell>
          <cell r="AU244">
            <v>39.090000000000003</v>
          </cell>
          <cell r="AV244">
            <v>39.82</v>
          </cell>
          <cell r="AW244">
            <v>40.549999999999997</v>
          </cell>
          <cell r="AX244">
            <v>41.27</v>
          </cell>
          <cell r="AY244">
            <v>42</v>
          </cell>
          <cell r="AZ244">
            <v>42.73</v>
          </cell>
          <cell r="BA244">
            <v>43.46</v>
          </cell>
          <cell r="BB244">
            <v>44.19</v>
          </cell>
          <cell r="BC244">
            <v>44.91</v>
          </cell>
          <cell r="BD244">
            <v>45.64</v>
          </cell>
          <cell r="BE244">
            <v>46.37</v>
          </cell>
          <cell r="BF244">
            <v>47.1</v>
          </cell>
          <cell r="BG244">
            <v>36.18</v>
          </cell>
          <cell r="BH244">
            <v>20</v>
          </cell>
          <cell r="BL244">
            <v>41.48</v>
          </cell>
          <cell r="BM244">
            <v>42.5</v>
          </cell>
          <cell r="BN244">
            <v>43.52</v>
          </cell>
          <cell r="BO244">
            <v>44.54</v>
          </cell>
          <cell r="BP244">
            <v>45.55</v>
          </cell>
          <cell r="BQ244">
            <v>46.57</v>
          </cell>
          <cell r="BR244">
            <v>47.59</v>
          </cell>
          <cell r="BS244">
            <v>48.61</v>
          </cell>
          <cell r="BT244">
            <v>49.63</v>
          </cell>
          <cell r="BU244">
            <v>50.65</v>
          </cell>
          <cell r="BV244">
            <v>51.67</v>
          </cell>
          <cell r="BW244">
            <v>52.69</v>
          </cell>
          <cell r="BX244">
            <v>53.71</v>
          </cell>
          <cell r="BY244">
            <v>54.73</v>
          </cell>
          <cell r="BZ244">
            <v>55.75</v>
          </cell>
          <cell r="CA244">
            <v>56.77</v>
          </cell>
          <cell r="CB244">
            <v>57.78</v>
          </cell>
          <cell r="CC244">
            <v>58.8</v>
          </cell>
          <cell r="CD244">
            <v>59.82</v>
          </cell>
          <cell r="CE244">
            <v>60.84</v>
          </cell>
          <cell r="CF244">
            <v>61.86</v>
          </cell>
          <cell r="CG244">
            <v>62.88</v>
          </cell>
          <cell r="CH244">
            <v>63.9</v>
          </cell>
          <cell r="CI244">
            <v>64.92</v>
          </cell>
          <cell r="CJ244">
            <v>65.94</v>
          </cell>
          <cell r="CK244">
            <v>50.65</v>
          </cell>
          <cell r="EB244">
            <v>2.4550000000000001</v>
          </cell>
          <cell r="EC244">
            <v>0.72699999999999998</v>
          </cell>
        </row>
        <row r="245">
          <cell r="AD245">
            <v>21</v>
          </cell>
          <cell r="AH245">
            <v>31.07</v>
          </cell>
          <cell r="AI245">
            <v>31.83</v>
          </cell>
          <cell r="AJ245">
            <v>32.6</v>
          </cell>
          <cell r="AK245">
            <v>33.36</v>
          </cell>
          <cell r="AL245">
            <v>34.130000000000003</v>
          </cell>
          <cell r="AM245">
            <v>34.89</v>
          </cell>
          <cell r="AN245">
            <v>35.659999999999997</v>
          </cell>
          <cell r="AO245">
            <v>36.42</v>
          </cell>
          <cell r="AP245">
            <v>37.18</v>
          </cell>
          <cell r="AQ245">
            <v>37.950000000000003</v>
          </cell>
          <cell r="AR245">
            <v>38.71</v>
          </cell>
          <cell r="AS245">
            <v>39.479999999999997</v>
          </cell>
          <cell r="AT245">
            <v>40.24</v>
          </cell>
          <cell r="AU245">
            <v>41.01</v>
          </cell>
          <cell r="AV245">
            <v>41.77</v>
          </cell>
          <cell r="AW245">
            <v>42.54</v>
          </cell>
          <cell r="AX245">
            <v>43.3</v>
          </cell>
          <cell r="AY245">
            <v>44.06</v>
          </cell>
          <cell r="AZ245">
            <v>44.83</v>
          </cell>
          <cell r="BA245">
            <v>45.59</v>
          </cell>
          <cell r="BB245">
            <v>46.36</v>
          </cell>
          <cell r="BC245">
            <v>47.12</v>
          </cell>
          <cell r="BD245">
            <v>47.89</v>
          </cell>
          <cell r="BE245">
            <v>48.65</v>
          </cell>
          <cell r="BF245">
            <v>49.41</v>
          </cell>
          <cell r="BG245">
            <v>37.950000000000003</v>
          </cell>
          <cell r="BH245">
            <v>21</v>
          </cell>
          <cell r="BL245">
            <v>43.5</v>
          </cell>
          <cell r="BM245">
            <v>44.57</v>
          </cell>
          <cell r="BN245">
            <v>45.64</v>
          </cell>
          <cell r="BO245">
            <v>46.71</v>
          </cell>
          <cell r="BP245">
            <v>47.78</v>
          </cell>
          <cell r="BQ245">
            <v>48.85</v>
          </cell>
          <cell r="BR245">
            <v>49.92</v>
          </cell>
          <cell r="BS245">
            <v>50.99</v>
          </cell>
          <cell r="BT245">
            <v>52.06</v>
          </cell>
          <cell r="BU245">
            <v>53.13</v>
          </cell>
          <cell r="BV245">
            <v>54.2</v>
          </cell>
          <cell r="BW245">
            <v>55.27</v>
          </cell>
          <cell r="BX245">
            <v>56.34</v>
          </cell>
          <cell r="BY245">
            <v>57.41</v>
          </cell>
          <cell r="BZ245">
            <v>58.48</v>
          </cell>
          <cell r="CA245">
            <v>59.55</v>
          </cell>
          <cell r="CB245">
            <v>60.62</v>
          </cell>
          <cell r="CC245">
            <v>61.69</v>
          </cell>
          <cell r="CD245">
            <v>62.76</v>
          </cell>
          <cell r="CE245">
            <v>63.83</v>
          </cell>
          <cell r="CF245">
            <v>64.900000000000006</v>
          </cell>
          <cell r="CG245">
            <v>65.97</v>
          </cell>
          <cell r="CH245">
            <v>67.040000000000006</v>
          </cell>
          <cell r="CI245">
            <v>68.11</v>
          </cell>
          <cell r="CJ245">
            <v>69.180000000000007</v>
          </cell>
          <cell r="CK245">
            <v>53.13</v>
          </cell>
          <cell r="EB245">
            <v>159.80000000000001</v>
          </cell>
          <cell r="EC245">
            <v>38</v>
          </cell>
        </row>
        <row r="246">
          <cell r="AD246">
            <v>22</v>
          </cell>
          <cell r="AH246">
            <v>32.520000000000003</v>
          </cell>
          <cell r="AI246">
            <v>33.32</v>
          </cell>
          <cell r="AJ246">
            <v>34.119999999999997</v>
          </cell>
          <cell r="AK246">
            <v>34.92</v>
          </cell>
          <cell r="AL246">
            <v>35.72</v>
          </cell>
          <cell r="AM246">
            <v>36.520000000000003</v>
          </cell>
          <cell r="AN246">
            <v>37.32</v>
          </cell>
          <cell r="AO246">
            <v>38.119999999999997</v>
          </cell>
          <cell r="AP246">
            <v>38.92</v>
          </cell>
          <cell r="AQ246">
            <v>39.72</v>
          </cell>
          <cell r="AR246">
            <v>40.53</v>
          </cell>
          <cell r="AS246">
            <v>41.33</v>
          </cell>
          <cell r="AT246">
            <v>42.13</v>
          </cell>
          <cell r="AU246">
            <v>42.93</v>
          </cell>
          <cell r="AV246">
            <v>43.73</v>
          </cell>
          <cell r="AW246">
            <v>44.53</v>
          </cell>
          <cell r="AX246">
            <v>45.33</v>
          </cell>
          <cell r="AY246">
            <v>46.13</v>
          </cell>
          <cell r="AZ246">
            <v>46.93</v>
          </cell>
          <cell r="BA246">
            <v>47.73</v>
          </cell>
          <cell r="BB246">
            <v>48.53</v>
          </cell>
          <cell r="BC246">
            <v>49.33</v>
          </cell>
          <cell r="BD246">
            <v>50.14</v>
          </cell>
          <cell r="BE246">
            <v>50.94</v>
          </cell>
          <cell r="BF246">
            <v>51.74</v>
          </cell>
          <cell r="BG246">
            <v>39.72</v>
          </cell>
          <cell r="BH246">
            <v>22</v>
          </cell>
          <cell r="BL246">
            <v>45.52</v>
          </cell>
          <cell r="BM246">
            <v>46.65</v>
          </cell>
          <cell r="BN246">
            <v>47.77</v>
          </cell>
          <cell r="BO246">
            <v>48.89</v>
          </cell>
          <cell r="BP246">
            <v>50.01</v>
          </cell>
          <cell r="BQ246">
            <v>51.13</v>
          </cell>
          <cell r="BR246">
            <v>52.25</v>
          </cell>
          <cell r="BS246">
            <v>53.37</v>
          </cell>
          <cell r="BT246">
            <v>54.49</v>
          </cell>
          <cell r="BU246">
            <v>55.61</v>
          </cell>
          <cell r="BV246">
            <v>56.74</v>
          </cell>
          <cell r="BW246">
            <v>57.86</v>
          </cell>
          <cell r="BX246">
            <v>58.98</v>
          </cell>
          <cell r="BY246">
            <v>60.1</v>
          </cell>
          <cell r="BZ246">
            <v>61.22</v>
          </cell>
          <cell r="CA246">
            <v>62.34</v>
          </cell>
          <cell r="CB246">
            <v>63.46</v>
          </cell>
          <cell r="CC246">
            <v>64.58</v>
          </cell>
          <cell r="CD246">
            <v>65.7</v>
          </cell>
          <cell r="CE246">
            <v>66.83</v>
          </cell>
          <cell r="CF246">
            <v>67.95</v>
          </cell>
          <cell r="CG246">
            <v>69.069999999999993</v>
          </cell>
          <cell r="CH246">
            <v>70.19</v>
          </cell>
          <cell r="CI246">
            <v>71.31</v>
          </cell>
          <cell r="CJ246">
            <v>72.430000000000007</v>
          </cell>
          <cell r="CK246">
            <v>55.61</v>
          </cell>
        </row>
        <row r="247">
          <cell r="AD247">
            <v>23</v>
          </cell>
          <cell r="AH247">
            <v>33.96</v>
          </cell>
          <cell r="AI247">
            <v>34.79</v>
          </cell>
          <cell r="AJ247">
            <v>35.630000000000003</v>
          </cell>
          <cell r="AK247">
            <v>36.47</v>
          </cell>
          <cell r="AL247">
            <v>37.31</v>
          </cell>
          <cell r="AM247">
            <v>38.14</v>
          </cell>
          <cell r="AN247">
            <v>38.979999999999997</v>
          </cell>
          <cell r="AO247">
            <v>39.82</v>
          </cell>
          <cell r="AP247">
            <v>40.659999999999997</v>
          </cell>
          <cell r="AQ247">
            <v>41.49</v>
          </cell>
          <cell r="AR247">
            <v>42.33</v>
          </cell>
          <cell r="AS247">
            <v>43.17</v>
          </cell>
          <cell r="AT247">
            <v>44</v>
          </cell>
          <cell r="AU247">
            <v>44.84</v>
          </cell>
          <cell r="AV247">
            <v>45.68</v>
          </cell>
          <cell r="AW247">
            <v>46.52</v>
          </cell>
          <cell r="AX247">
            <v>47.35</v>
          </cell>
          <cell r="AY247">
            <v>48.19</v>
          </cell>
          <cell r="AZ247">
            <v>49.03</v>
          </cell>
          <cell r="BA247">
            <v>49.86</v>
          </cell>
          <cell r="BB247">
            <v>50.7</v>
          </cell>
          <cell r="BC247">
            <v>51.54</v>
          </cell>
          <cell r="BD247">
            <v>52.38</v>
          </cell>
          <cell r="BE247">
            <v>53.21</v>
          </cell>
          <cell r="BF247">
            <v>54.05</v>
          </cell>
          <cell r="BG247">
            <v>41.49</v>
          </cell>
          <cell r="BH247">
            <v>23</v>
          </cell>
          <cell r="BL247">
            <v>47.54</v>
          </cell>
          <cell r="BM247">
            <v>48.71</v>
          </cell>
          <cell r="BN247">
            <v>49.89</v>
          </cell>
          <cell r="BO247">
            <v>51.06</v>
          </cell>
          <cell r="BP247">
            <v>52.23</v>
          </cell>
          <cell r="BQ247">
            <v>53.4</v>
          </cell>
          <cell r="BR247">
            <v>54.57</v>
          </cell>
          <cell r="BS247">
            <v>55.75</v>
          </cell>
          <cell r="BT247">
            <v>56.92</v>
          </cell>
          <cell r="BU247">
            <v>58.09</v>
          </cell>
          <cell r="BV247">
            <v>59.26</v>
          </cell>
          <cell r="BW247">
            <v>60.43</v>
          </cell>
          <cell r="BX247">
            <v>61.61</v>
          </cell>
          <cell r="BY247">
            <v>62.78</v>
          </cell>
          <cell r="BZ247">
            <v>63.95</v>
          </cell>
          <cell r="CA247">
            <v>65.12</v>
          </cell>
          <cell r="CB247">
            <v>66.290000000000006</v>
          </cell>
          <cell r="CC247">
            <v>67.47</v>
          </cell>
          <cell r="CD247">
            <v>68.64</v>
          </cell>
          <cell r="CE247">
            <v>69.81</v>
          </cell>
          <cell r="CF247">
            <v>70.98</v>
          </cell>
          <cell r="CG247">
            <v>72.150000000000006</v>
          </cell>
          <cell r="CH247">
            <v>73.33</v>
          </cell>
          <cell r="CI247">
            <v>74.5</v>
          </cell>
          <cell r="CJ247">
            <v>75.67</v>
          </cell>
          <cell r="CK247">
            <v>58.09</v>
          </cell>
        </row>
        <row r="248">
          <cell r="AD248">
            <v>24</v>
          </cell>
          <cell r="AH248">
            <v>35.409999999999997</v>
          </cell>
          <cell r="AI248">
            <v>36.28</v>
          </cell>
          <cell r="AJ248">
            <v>37.15</v>
          </cell>
          <cell r="AK248">
            <v>38.03</v>
          </cell>
          <cell r="AL248">
            <v>38.9</v>
          </cell>
          <cell r="AM248">
            <v>39.770000000000003</v>
          </cell>
          <cell r="AN248">
            <v>40.65</v>
          </cell>
          <cell r="AO248">
            <v>41.52</v>
          </cell>
          <cell r="AP248">
            <v>42.39</v>
          </cell>
          <cell r="AQ248">
            <v>43.27</v>
          </cell>
          <cell r="AR248">
            <v>44.14</v>
          </cell>
          <cell r="AS248">
            <v>45.01</v>
          </cell>
          <cell r="AT248">
            <v>45.89</v>
          </cell>
          <cell r="AU248">
            <v>46.76</v>
          </cell>
          <cell r="AV248">
            <v>47.64</v>
          </cell>
          <cell r="AW248">
            <v>48.51</v>
          </cell>
          <cell r="AX248">
            <v>49.38</v>
          </cell>
          <cell r="AY248">
            <v>50.26</v>
          </cell>
          <cell r="AZ248">
            <v>51.13</v>
          </cell>
          <cell r="BA248">
            <v>52</v>
          </cell>
          <cell r="BB248">
            <v>52.88</v>
          </cell>
          <cell r="BC248">
            <v>53.75</v>
          </cell>
          <cell r="BD248">
            <v>54.62</v>
          </cell>
          <cell r="BE248">
            <v>55.5</v>
          </cell>
          <cell r="BF248">
            <v>56.37</v>
          </cell>
          <cell r="BG248">
            <v>43.27</v>
          </cell>
          <cell r="BH248">
            <v>24</v>
          </cell>
          <cell r="BL248">
            <v>49.57</v>
          </cell>
          <cell r="BM248">
            <v>50.79</v>
          </cell>
          <cell r="BN248">
            <v>52.01</v>
          </cell>
          <cell r="BO248">
            <v>53.24</v>
          </cell>
          <cell r="BP248">
            <v>54.46</v>
          </cell>
          <cell r="BQ248">
            <v>55.68</v>
          </cell>
          <cell r="BR248">
            <v>56.91</v>
          </cell>
          <cell r="BS248">
            <v>58.13</v>
          </cell>
          <cell r="BT248">
            <v>59.35</v>
          </cell>
          <cell r="BU248">
            <v>60.57</v>
          </cell>
          <cell r="BV248">
            <v>61.8</v>
          </cell>
          <cell r="BW248">
            <v>63.02</v>
          </cell>
          <cell r="BX248">
            <v>64.239999999999995</v>
          </cell>
          <cell r="BY248">
            <v>65.47</v>
          </cell>
          <cell r="BZ248">
            <v>66.69</v>
          </cell>
          <cell r="CA248">
            <v>67.91</v>
          </cell>
          <cell r="CB248">
            <v>69.14</v>
          </cell>
          <cell r="CC248">
            <v>70.36</v>
          </cell>
          <cell r="CD248">
            <v>71.58</v>
          </cell>
          <cell r="CE248">
            <v>72.8</v>
          </cell>
          <cell r="CF248">
            <v>74.03</v>
          </cell>
          <cell r="CG248">
            <v>75.25</v>
          </cell>
          <cell r="CH248">
            <v>76.47</v>
          </cell>
          <cell r="CI248">
            <v>77.7</v>
          </cell>
          <cell r="CJ248">
            <v>78.92</v>
          </cell>
          <cell r="CK248">
            <v>60.58</v>
          </cell>
        </row>
        <row r="249">
          <cell r="AD249">
            <v>25</v>
          </cell>
          <cell r="AH249">
            <v>36.85</v>
          </cell>
          <cell r="AI249">
            <v>37.76</v>
          </cell>
          <cell r="AJ249">
            <v>38.67</v>
          </cell>
          <cell r="AK249">
            <v>39.58</v>
          </cell>
          <cell r="AL249">
            <v>40.49</v>
          </cell>
          <cell r="AM249">
            <v>41.4</v>
          </cell>
          <cell r="AN249">
            <v>42.31</v>
          </cell>
          <cell r="AO249">
            <v>43.22</v>
          </cell>
          <cell r="AP249">
            <v>44.13</v>
          </cell>
          <cell r="AQ249">
            <v>45.04</v>
          </cell>
          <cell r="AR249">
            <v>45.95</v>
          </cell>
          <cell r="AS249">
            <v>46.86</v>
          </cell>
          <cell r="AT249">
            <v>47.77</v>
          </cell>
          <cell r="AU249">
            <v>48.68</v>
          </cell>
          <cell r="AV249">
            <v>49.59</v>
          </cell>
          <cell r="AW249">
            <v>50.5</v>
          </cell>
          <cell r="AX249">
            <v>51.41</v>
          </cell>
          <cell r="AY249">
            <v>52.32</v>
          </cell>
          <cell r="AZ249">
            <v>53.23</v>
          </cell>
          <cell r="BA249">
            <v>54.14</v>
          </cell>
          <cell r="BB249">
            <v>55.05</v>
          </cell>
          <cell r="BC249">
            <v>55.96</v>
          </cell>
          <cell r="BD249">
            <v>56.87</v>
          </cell>
          <cell r="BE249">
            <v>57.78</v>
          </cell>
          <cell r="BF249">
            <v>58.69</v>
          </cell>
          <cell r="BG249">
            <v>45.04</v>
          </cell>
          <cell r="BH249">
            <v>25</v>
          </cell>
          <cell r="BL249">
            <v>51.59</v>
          </cell>
          <cell r="BM249">
            <v>52.87</v>
          </cell>
          <cell r="BN249">
            <v>54.14</v>
          </cell>
          <cell r="BO249">
            <v>55.41</v>
          </cell>
          <cell r="BP249">
            <v>56.69</v>
          </cell>
          <cell r="BQ249">
            <v>57.96</v>
          </cell>
          <cell r="BR249">
            <v>59.24</v>
          </cell>
          <cell r="BS249">
            <v>60.51</v>
          </cell>
          <cell r="BT249">
            <v>61.78</v>
          </cell>
          <cell r="BU249">
            <v>63.06</v>
          </cell>
          <cell r="BV249">
            <v>64.33</v>
          </cell>
          <cell r="BW249">
            <v>65.61</v>
          </cell>
          <cell r="BX249">
            <v>66.88</v>
          </cell>
          <cell r="BY249">
            <v>68.150000000000006</v>
          </cell>
          <cell r="BZ249">
            <v>69.430000000000007</v>
          </cell>
          <cell r="CA249">
            <v>70.7</v>
          </cell>
          <cell r="CB249">
            <v>71.98</v>
          </cell>
          <cell r="CC249">
            <v>73.25</v>
          </cell>
          <cell r="CD249">
            <v>74.52</v>
          </cell>
          <cell r="CE249">
            <v>75.8</v>
          </cell>
          <cell r="CF249">
            <v>77.069999999999993</v>
          </cell>
          <cell r="CG249">
            <v>78.349999999999994</v>
          </cell>
          <cell r="CH249">
            <v>79.62</v>
          </cell>
          <cell r="CI249">
            <v>80.89</v>
          </cell>
          <cell r="CJ249">
            <v>82.17</v>
          </cell>
          <cell r="CK249">
            <v>63.06</v>
          </cell>
        </row>
        <row r="250">
          <cell r="AD250">
            <v>26</v>
          </cell>
          <cell r="AH250">
            <v>38.299999999999997</v>
          </cell>
          <cell r="AI250">
            <v>39.24</v>
          </cell>
          <cell r="AJ250">
            <v>40.19</v>
          </cell>
          <cell r="AK250">
            <v>41.13</v>
          </cell>
          <cell r="AL250">
            <v>42.08</v>
          </cell>
          <cell r="AM250">
            <v>43.03</v>
          </cell>
          <cell r="AN250">
            <v>43.97</v>
          </cell>
          <cell r="AO250">
            <v>44.92</v>
          </cell>
          <cell r="AP250">
            <v>45.87</v>
          </cell>
          <cell r="AQ250">
            <v>46.81</v>
          </cell>
          <cell r="AR250">
            <v>47.76</v>
          </cell>
          <cell r="AS250">
            <v>48.71</v>
          </cell>
          <cell r="AT250">
            <v>49.65</v>
          </cell>
          <cell r="AU250">
            <v>50.6</v>
          </cell>
          <cell r="AV250">
            <v>51.54</v>
          </cell>
          <cell r="AW250">
            <v>52.49</v>
          </cell>
          <cell r="AX250">
            <v>53.44</v>
          </cell>
          <cell r="AY250">
            <v>54.38</v>
          </cell>
          <cell r="AZ250">
            <v>55.33</v>
          </cell>
          <cell r="BA250">
            <v>56.28</v>
          </cell>
          <cell r="BB250">
            <v>57.22</v>
          </cell>
          <cell r="BC250">
            <v>58.17</v>
          </cell>
          <cell r="BD250">
            <v>59.12</v>
          </cell>
          <cell r="BE250">
            <v>60.06</v>
          </cell>
          <cell r="BF250">
            <v>61.01</v>
          </cell>
          <cell r="BG250">
            <v>46.81</v>
          </cell>
          <cell r="BH250">
            <v>26</v>
          </cell>
          <cell r="BL250">
            <v>53.61</v>
          </cell>
          <cell r="BM250">
            <v>54.94</v>
          </cell>
          <cell r="BN250">
            <v>56.26</v>
          </cell>
          <cell r="BO250">
            <v>57.59</v>
          </cell>
          <cell r="BP250">
            <v>58.91</v>
          </cell>
          <cell r="BQ250">
            <v>60.24</v>
          </cell>
          <cell r="BR250">
            <v>61.56</v>
          </cell>
          <cell r="BS250">
            <v>62.89</v>
          </cell>
          <cell r="BT250">
            <v>64.209999999999994</v>
          </cell>
          <cell r="BU250">
            <v>65.540000000000006</v>
          </cell>
          <cell r="BV250">
            <v>66.86</v>
          </cell>
          <cell r="BW250">
            <v>68.19</v>
          </cell>
          <cell r="BX250">
            <v>69.510000000000005</v>
          </cell>
          <cell r="BY250">
            <v>70.84</v>
          </cell>
          <cell r="BZ250">
            <v>72.16</v>
          </cell>
          <cell r="CA250">
            <v>73.489999999999995</v>
          </cell>
          <cell r="CB250">
            <v>74.81</v>
          </cell>
          <cell r="CC250">
            <v>76.14</v>
          </cell>
          <cell r="CD250">
            <v>77.459999999999994</v>
          </cell>
          <cell r="CE250">
            <v>78.790000000000006</v>
          </cell>
          <cell r="CF250">
            <v>80.11</v>
          </cell>
          <cell r="CG250">
            <v>81.44</v>
          </cell>
          <cell r="CH250">
            <v>82.76</v>
          </cell>
          <cell r="CI250">
            <v>84.09</v>
          </cell>
          <cell r="CJ250">
            <v>85.41</v>
          </cell>
          <cell r="CK250">
            <v>65.540000000000006</v>
          </cell>
        </row>
        <row r="251">
          <cell r="AD251">
            <v>27</v>
          </cell>
          <cell r="AH251">
            <v>39.74</v>
          </cell>
          <cell r="AI251">
            <v>40.72</v>
          </cell>
          <cell r="AJ251">
            <v>41.71</v>
          </cell>
          <cell r="AK251">
            <v>42.69</v>
          </cell>
          <cell r="AL251">
            <v>43.67</v>
          </cell>
          <cell r="AM251">
            <v>44.65</v>
          </cell>
          <cell r="AN251">
            <v>45.64</v>
          </cell>
          <cell r="AO251">
            <v>46.62</v>
          </cell>
          <cell r="AP251">
            <v>47.6</v>
          </cell>
          <cell r="AQ251">
            <v>48.59</v>
          </cell>
          <cell r="AR251">
            <v>49.57</v>
          </cell>
          <cell r="AS251">
            <v>50.55</v>
          </cell>
          <cell r="AT251">
            <v>51.53</v>
          </cell>
          <cell r="AU251">
            <v>52.52</v>
          </cell>
          <cell r="AV251">
            <v>53.5</v>
          </cell>
          <cell r="AW251">
            <v>54.48</v>
          </cell>
          <cell r="AX251">
            <v>55.47</v>
          </cell>
          <cell r="AY251">
            <v>56.45</v>
          </cell>
          <cell r="AZ251">
            <v>57.43</v>
          </cell>
          <cell r="BA251">
            <v>58.41</v>
          </cell>
          <cell r="BB251">
            <v>59.4</v>
          </cell>
          <cell r="BC251">
            <v>60.38</v>
          </cell>
          <cell r="BD251">
            <v>61.36</v>
          </cell>
          <cell r="BE251">
            <v>62.35</v>
          </cell>
          <cell r="BF251">
            <v>63.33</v>
          </cell>
          <cell r="BG251">
            <v>48.59</v>
          </cell>
          <cell r="BH251">
            <v>27</v>
          </cell>
          <cell r="BL251">
            <v>55.64</v>
          </cell>
          <cell r="BM251">
            <v>57.01</v>
          </cell>
          <cell r="BN251">
            <v>58.39</v>
          </cell>
          <cell r="BO251">
            <v>59.76</v>
          </cell>
          <cell r="BP251">
            <v>61.14</v>
          </cell>
          <cell r="BQ251">
            <v>62.52</v>
          </cell>
          <cell r="BR251">
            <v>63.89</v>
          </cell>
          <cell r="BS251">
            <v>65.27</v>
          </cell>
          <cell r="BT251">
            <v>66.64</v>
          </cell>
          <cell r="BU251">
            <v>68.02</v>
          </cell>
          <cell r="BV251">
            <v>69.400000000000006</v>
          </cell>
          <cell r="BW251">
            <v>70.77</v>
          </cell>
          <cell r="BX251">
            <v>72.150000000000006</v>
          </cell>
          <cell r="BY251">
            <v>73.52</v>
          </cell>
          <cell r="BZ251">
            <v>74.900000000000006</v>
          </cell>
          <cell r="CA251">
            <v>76.28</v>
          </cell>
          <cell r="CB251">
            <v>77.650000000000006</v>
          </cell>
          <cell r="CC251">
            <v>79.03</v>
          </cell>
          <cell r="CD251">
            <v>80.400000000000006</v>
          </cell>
          <cell r="CE251">
            <v>81.78</v>
          </cell>
          <cell r="CF251">
            <v>83.16</v>
          </cell>
          <cell r="CG251">
            <v>84.53</v>
          </cell>
          <cell r="CH251">
            <v>85.91</v>
          </cell>
          <cell r="CI251">
            <v>87.28</v>
          </cell>
          <cell r="CJ251">
            <v>88.66</v>
          </cell>
          <cell r="CK251">
            <v>68.02</v>
          </cell>
          <cell r="EB251" t="str">
            <v>2.10 x 1.80</v>
          </cell>
          <cell r="EC251">
            <v>2.1</v>
          </cell>
          <cell r="ED251">
            <v>1.8</v>
          </cell>
          <cell r="EE251">
            <v>1</v>
          </cell>
          <cell r="EF251">
            <v>22</v>
          </cell>
          <cell r="EG251">
            <v>25</v>
          </cell>
        </row>
        <row r="252">
          <cell r="AD252">
            <v>28</v>
          </cell>
          <cell r="AH252">
            <v>41.19</v>
          </cell>
          <cell r="AI252">
            <v>42.21</v>
          </cell>
          <cell r="AJ252">
            <v>43.23</v>
          </cell>
          <cell r="AK252">
            <v>44.24</v>
          </cell>
          <cell r="AL252">
            <v>45.26</v>
          </cell>
          <cell r="AM252">
            <v>46.28</v>
          </cell>
          <cell r="AN252">
            <v>47.3</v>
          </cell>
          <cell r="AO252">
            <v>48.32</v>
          </cell>
          <cell r="AP252">
            <v>49.34</v>
          </cell>
          <cell r="AQ252">
            <v>50.36</v>
          </cell>
          <cell r="AR252">
            <v>51.38</v>
          </cell>
          <cell r="AS252">
            <v>52.4</v>
          </cell>
          <cell r="AT252">
            <v>53.42</v>
          </cell>
          <cell r="AU252">
            <v>54.44</v>
          </cell>
          <cell r="AV252">
            <v>55.46</v>
          </cell>
          <cell r="AW252">
            <v>56.47</v>
          </cell>
          <cell r="AX252">
            <v>57.49</v>
          </cell>
          <cell r="AY252">
            <v>58.51</v>
          </cell>
          <cell r="AZ252">
            <v>59.53</v>
          </cell>
          <cell r="BA252">
            <v>60.55</v>
          </cell>
          <cell r="BB252">
            <v>61.57</v>
          </cell>
          <cell r="BC252">
            <v>62.59</v>
          </cell>
          <cell r="BD252">
            <v>63.61</v>
          </cell>
          <cell r="BE252">
            <v>64.63</v>
          </cell>
          <cell r="BF252">
            <v>65.650000000000006</v>
          </cell>
          <cell r="BG252">
            <v>50.36</v>
          </cell>
          <cell r="BH252">
            <v>28</v>
          </cell>
          <cell r="BL252">
            <v>57.66</v>
          </cell>
          <cell r="BM252">
            <v>59.09</v>
          </cell>
          <cell r="BN252">
            <v>60.52</v>
          </cell>
          <cell r="BO252">
            <v>61.94</v>
          </cell>
          <cell r="BP252">
            <v>63.37</v>
          </cell>
          <cell r="BQ252">
            <v>64.8</v>
          </cell>
          <cell r="BR252">
            <v>66.22</v>
          </cell>
          <cell r="BS252">
            <v>67.650000000000006</v>
          </cell>
          <cell r="BT252">
            <v>69.08</v>
          </cell>
          <cell r="BU252">
            <v>70.5</v>
          </cell>
          <cell r="BV252">
            <v>71.930000000000007</v>
          </cell>
          <cell r="BW252">
            <v>73.36</v>
          </cell>
          <cell r="BX252">
            <v>74.78</v>
          </cell>
          <cell r="BY252">
            <v>76.209999999999994</v>
          </cell>
          <cell r="BZ252">
            <v>77.64</v>
          </cell>
          <cell r="CA252">
            <v>79.06</v>
          </cell>
          <cell r="CB252">
            <v>80.489999999999995</v>
          </cell>
          <cell r="CC252">
            <v>81.92</v>
          </cell>
          <cell r="CD252">
            <v>83.35</v>
          </cell>
          <cell r="CE252">
            <v>84.77</v>
          </cell>
          <cell r="CF252">
            <v>86.2</v>
          </cell>
          <cell r="CG252">
            <v>87.63</v>
          </cell>
          <cell r="CH252">
            <v>89.05</v>
          </cell>
          <cell r="CI252">
            <v>90.48</v>
          </cell>
          <cell r="CJ252">
            <v>91.91</v>
          </cell>
          <cell r="CK252">
            <v>70.5</v>
          </cell>
          <cell r="EB252">
            <v>34.917000000000002</v>
          </cell>
          <cell r="EC252">
            <v>9.8000000000000007</v>
          </cell>
          <cell r="ED252">
            <v>2.41</v>
          </cell>
        </row>
        <row r="253">
          <cell r="AD253">
            <v>29</v>
          </cell>
          <cell r="AH253">
            <v>42.62</v>
          </cell>
          <cell r="AI253">
            <v>43.68</v>
          </cell>
          <cell r="AJ253">
            <v>44.73</v>
          </cell>
          <cell r="AK253">
            <v>45.79</v>
          </cell>
          <cell r="AL253">
            <v>46.85</v>
          </cell>
          <cell r="AM253">
            <v>47.9</v>
          </cell>
          <cell r="AN253">
            <v>48.96</v>
          </cell>
          <cell r="AO253">
            <v>50.01</v>
          </cell>
          <cell r="AP253">
            <v>51.07</v>
          </cell>
          <cell r="AQ253">
            <v>52.12</v>
          </cell>
          <cell r="AR253">
            <v>53.18</v>
          </cell>
          <cell r="AS253">
            <v>54.23</v>
          </cell>
          <cell r="AT253">
            <v>55.29</v>
          </cell>
          <cell r="AU253">
            <v>56.35</v>
          </cell>
          <cell r="AV253">
            <v>57.4</v>
          </cell>
          <cell r="AW253">
            <v>58.46</v>
          </cell>
          <cell r="AX253">
            <v>59.51</v>
          </cell>
          <cell r="AY253">
            <v>60.57</v>
          </cell>
          <cell r="AZ253">
            <v>61.62</v>
          </cell>
          <cell r="BA253">
            <v>62.68</v>
          </cell>
          <cell r="BB253">
            <v>63.73</v>
          </cell>
          <cell r="BC253">
            <v>64.790000000000006</v>
          </cell>
          <cell r="BD253">
            <v>65.849999999999994</v>
          </cell>
          <cell r="BE253">
            <v>66.900000000000006</v>
          </cell>
          <cell r="BF253">
            <v>67.959999999999994</v>
          </cell>
          <cell r="BG253">
            <v>52.12</v>
          </cell>
          <cell r="BH253">
            <v>29</v>
          </cell>
          <cell r="BL253">
            <v>59.67</v>
          </cell>
          <cell r="BM253">
            <v>61.15</v>
          </cell>
          <cell r="BN253">
            <v>62.63</v>
          </cell>
          <cell r="BO253">
            <v>64.11</v>
          </cell>
          <cell r="BP253">
            <v>65.58</v>
          </cell>
          <cell r="BQ253">
            <v>67.06</v>
          </cell>
          <cell r="BR253">
            <v>68.540000000000006</v>
          </cell>
          <cell r="BS253">
            <v>70.02</v>
          </cell>
          <cell r="BT253">
            <v>71.489999999999995</v>
          </cell>
          <cell r="BU253">
            <v>72.97</v>
          </cell>
          <cell r="BV253">
            <v>74.45</v>
          </cell>
          <cell r="BW253">
            <v>75.930000000000007</v>
          </cell>
          <cell r="BX253">
            <v>77.41</v>
          </cell>
          <cell r="BY253">
            <v>78.88</v>
          </cell>
          <cell r="BZ253">
            <v>80.36</v>
          </cell>
          <cell r="CA253">
            <v>81.84</v>
          </cell>
          <cell r="CB253">
            <v>83.32</v>
          </cell>
          <cell r="CC253">
            <v>84.8</v>
          </cell>
          <cell r="CD253">
            <v>86.27</v>
          </cell>
          <cell r="CE253">
            <v>87.75</v>
          </cell>
          <cell r="CF253">
            <v>89.23</v>
          </cell>
          <cell r="CG253">
            <v>90.71</v>
          </cell>
          <cell r="CH253">
            <v>92.18</v>
          </cell>
          <cell r="CI253">
            <v>93.66</v>
          </cell>
          <cell r="CJ253">
            <v>95.14</v>
          </cell>
          <cell r="CK253">
            <v>72.97</v>
          </cell>
          <cell r="EB253">
            <v>2.4550000000000001</v>
          </cell>
          <cell r="EC253">
            <v>0.72699999999999998</v>
          </cell>
        </row>
        <row r="254">
          <cell r="AD254">
            <v>30</v>
          </cell>
          <cell r="AH254">
            <v>44.07</v>
          </cell>
          <cell r="AI254">
            <v>45.17</v>
          </cell>
          <cell r="AJ254">
            <v>46.26</v>
          </cell>
          <cell r="AK254">
            <v>47.35</v>
          </cell>
          <cell r="AL254">
            <v>48.44</v>
          </cell>
          <cell r="AM254">
            <v>49.53</v>
          </cell>
          <cell r="AN254">
            <v>50.63</v>
          </cell>
          <cell r="AO254">
            <v>51.72</v>
          </cell>
          <cell r="AP254">
            <v>52.81</v>
          </cell>
          <cell r="AQ254">
            <v>53.9</v>
          </cell>
          <cell r="AR254">
            <v>54.99</v>
          </cell>
          <cell r="AS254">
            <v>56.09</v>
          </cell>
          <cell r="AT254">
            <v>57.18</v>
          </cell>
          <cell r="AU254">
            <v>58.27</v>
          </cell>
          <cell r="AV254">
            <v>59.36</v>
          </cell>
          <cell r="AW254">
            <v>60.45</v>
          </cell>
          <cell r="AX254">
            <v>61.55</v>
          </cell>
          <cell r="AY254">
            <v>62.64</v>
          </cell>
          <cell r="AZ254">
            <v>63.73</v>
          </cell>
          <cell r="BA254">
            <v>64.819999999999993</v>
          </cell>
          <cell r="BB254">
            <v>65.91</v>
          </cell>
          <cell r="BC254">
            <v>67.010000000000005</v>
          </cell>
          <cell r="BD254">
            <v>68.099999999999994</v>
          </cell>
          <cell r="BE254">
            <v>69.19</v>
          </cell>
          <cell r="BF254">
            <v>70.28</v>
          </cell>
          <cell r="BG254">
            <v>53.9</v>
          </cell>
          <cell r="BH254">
            <v>30</v>
          </cell>
          <cell r="BL254">
            <v>61.7</v>
          </cell>
          <cell r="BM254">
            <v>63.23</v>
          </cell>
          <cell r="BN254">
            <v>64.760000000000005</v>
          </cell>
          <cell r="BO254">
            <v>66.290000000000006</v>
          </cell>
          <cell r="BP254">
            <v>67.819999999999993</v>
          </cell>
          <cell r="BQ254">
            <v>69.349999999999994</v>
          </cell>
          <cell r="BR254">
            <v>70.88</v>
          </cell>
          <cell r="BS254">
            <v>72.41</v>
          </cell>
          <cell r="BT254">
            <v>73.930000000000007</v>
          </cell>
          <cell r="BU254">
            <v>75.459999999999994</v>
          </cell>
          <cell r="BV254">
            <v>76.989999999999995</v>
          </cell>
          <cell r="BW254">
            <v>78.52</v>
          </cell>
          <cell r="BX254">
            <v>80.05</v>
          </cell>
          <cell r="BY254">
            <v>81.58</v>
          </cell>
          <cell r="BZ254">
            <v>83.11</v>
          </cell>
          <cell r="CA254">
            <v>84.64</v>
          </cell>
          <cell r="CB254">
            <v>86.17</v>
          </cell>
          <cell r="CC254">
            <v>87.69</v>
          </cell>
          <cell r="CD254">
            <v>89.22</v>
          </cell>
          <cell r="CE254">
            <v>90.75</v>
          </cell>
          <cell r="CF254">
            <v>92.28</v>
          </cell>
          <cell r="CG254">
            <v>93.81</v>
          </cell>
          <cell r="CH254">
            <v>95.34</v>
          </cell>
          <cell r="CI254">
            <v>96.87</v>
          </cell>
          <cell r="CJ254">
            <v>98.4</v>
          </cell>
          <cell r="CK254">
            <v>75.459999999999994</v>
          </cell>
          <cell r="EB254">
            <v>159.80000000000001</v>
          </cell>
          <cell r="EC254">
            <v>38</v>
          </cell>
        </row>
        <row r="255">
          <cell r="AD255">
            <v>31</v>
          </cell>
          <cell r="AH255">
            <v>45.51</v>
          </cell>
          <cell r="AI255">
            <v>46.64</v>
          </cell>
          <cell r="AJ255">
            <v>47.77</v>
          </cell>
          <cell r="AK255">
            <v>48.9</v>
          </cell>
          <cell r="AL255">
            <v>50.03</v>
          </cell>
          <cell r="AM255">
            <v>51.15</v>
          </cell>
          <cell r="AN255">
            <v>52.28</v>
          </cell>
          <cell r="AO255">
            <v>53.41</v>
          </cell>
          <cell r="AP255">
            <v>54.54</v>
          </cell>
          <cell r="AQ255">
            <v>55.67</v>
          </cell>
          <cell r="AR255">
            <v>56.8</v>
          </cell>
          <cell r="AS255">
            <v>57.92</v>
          </cell>
          <cell r="AT255">
            <v>59.05</v>
          </cell>
          <cell r="AU255">
            <v>60.18</v>
          </cell>
          <cell r="AV255">
            <v>61.31</v>
          </cell>
          <cell r="AW255">
            <v>62.44</v>
          </cell>
          <cell r="AX255">
            <v>63.57</v>
          </cell>
          <cell r="AY255">
            <v>64.69</v>
          </cell>
          <cell r="AZ255">
            <v>65.819999999999993</v>
          </cell>
          <cell r="BA255">
            <v>66.95</v>
          </cell>
          <cell r="BB255">
            <v>68.08</v>
          </cell>
          <cell r="BC255">
            <v>69.209999999999994</v>
          </cell>
          <cell r="BD255">
            <v>70.34</v>
          </cell>
          <cell r="BE255">
            <v>71.47</v>
          </cell>
          <cell r="BF255">
            <v>72.59</v>
          </cell>
          <cell r="BG255">
            <v>55.67</v>
          </cell>
          <cell r="BH255">
            <v>31</v>
          </cell>
          <cell r="BL255">
            <v>63.72</v>
          </cell>
          <cell r="BM255">
            <v>65.3</v>
          </cell>
          <cell r="BN255">
            <v>66.88</v>
          </cell>
          <cell r="BO255">
            <v>68.459999999999994</v>
          </cell>
          <cell r="BP255">
            <v>70.040000000000006</v>
          </cell>
          <cell r="BQ255">
            <v>71.62</v>
          </cell>
          <cell r="BR255">
            <v>73.2</v>
          </cell>
          <cell r="BS255">
            <v>74.77</v>
          </cell>
          <cell r="BT255">
            <v>76.349999999999994</v>
          </cell>
          <cell r="BU255">
            <v>77.930000000000007</v>
          </cell>
          <cell r="BV255">
            <v>79.510000000000005</v>
          </cell>
          <cell r="BW255">
            <v>81.09</v>
          </cell>
          <cell r="BX255">
            <v>82.67</v>
          </cell>
          <cell r="BY255">
            <v>84.25</v>
          </cell>
          <cell r="BZ255">
            <v>85.83</v>
          </cell>
          <cell r="CA255">
            <v>87.41</v>
          </cell>
          <cell r="CB255">
            <v>88.99</v>
          </cell>
          <cell r="CC255">
            <v>90.57</v>
          </cell>
          <cell r="CD255">
            <v>92.15</v>
          </cell>
          <cell r="CE255">
            <v>93.73</v>
          </cell>
          <cell r="CF255">
            <v>95.31</v>
          </cell>
          <cell r="CG255">
            <v>96.89</v>
          </cell>
          <cell r="CH255">
            <v>98.47</v>
          </cell>
          <cell r="CI255">
            <v>100.05</v>
          </cell>
          <cell r="CJ255">
            <v>101.63</v>
          </cell>
          <cell r="CK255">
            <v>77.930000000000007</v>
          </cell>
        </row>
        <row r="256">
          <cell r="AD256">
            <v>32</v>
          </cell>
          <cell r="AH256">
            <v>46.96</v>
          </cell>
          <cell r="AI256">
            <v>48.13</v>
          </cell>
          <cell r="AJ256">
            <v>49.29</v>
          </cell>
          <cell r="AK256">
            <v>50.46</v>
          </cell>
          <cell r="AL256">
            <v>51.62</v>
          </cell>
          <cell r="AM256">
            <v>52.79</v>
          </cell>
          <cell r="AN256">
            <v>53.95</v>
          </cell>
          <cell r="AO256">
            <v>55.12</v>
          </cell>
          <cell r="AP256">
            <v>56.28</v>
          </cell>
          <cell r="AQ256">
            <v>57.45</v>
          </cell>
          <cell r="AR256">
            <v>58.61</v>
          </cell>
          <cell r="AS256">
            <v>59.78</v>
          </cell>
          <cell r="AT256">
            <v>60.94</v>
          </cell>
          <cell r="AU256">
            <v>62.11</v>
          </cell>
          <cell r="AV256">
            <v>63.27</v>
          </cell>
          <cell r="AW256">
            <v>64.44</v>
          </cell>
          <cell r="AX256">
            <v>65.599999999999994</v>
          </cell>
          <cell r="AY256">
            <v>66.77</v>
          </cell>
          <cell r="AZ256">
            <v>67.930000000000007</v>
          </cell>
          <cell r="BA256">
            <v>69.099999999999994</v>
          </cell>
          <cell r="BB256">
            <v>70.260000000000005</v>
          </cell>
          <cell r="BC256">
            <v>71.430000000000007</v>
          </cell>
          <cell r="BD256">
            <v>72.59</v>
          </cell>
          <cell r="BE256">
            <v>73.75</v>
          </cell>
          <cell r="BF256">
            <v>74.92</v>
          </cell>
          <cell r="BG256">
            <v>57.45</v>
          </cell>
          <cell r="BH256">
            <v>32</v>
          </cell>
          <cell r="BL256">
            <v>65.75</v>
          </cell>
          <cell r="BM256">
            <v>67.38</v>
          </cell>
          <cell r="BN256">
            <v>69.010000000000005</v>
          </cell>
          <cell r="BO256">
            <v>70.64</v>
          </cell>
          <cell r="BP256">
            <v>72.27</v>
          </cell>
          <cell r="BQ256">
            <v>73.900000000000006</v>
          </cell>
          <cell r="BR256">
            <v>75.53</v>
          </cell>
          <cell r="BS256">
            <v>77.17</v>
          </cell>
          <cell r="BT256">
            <v>78.8</v>
          </cell>
          <cell r="BU256">
            <v>80.430000000000007</v>
          </cell>
          <cell r="BV256">
            <v>82.06</v>
          </cell>
          <cell r="BW256">
            <v>83.69</v>
          </cell>
          <cell r="BX256">
            <v>85.32</v>
          </cell>
          <cell r="BY256">
            <v>86.95</v>
          </cell>
          <cell r="BZ256">
            <v>88.58</v>
          </cell>
          <cell r="CA256">
            <v>90.21</v>
          </cell>
          <cell r="CB256">
            <v>91.84</v>
          </cell>
          <cell r="CC256">
            <v>93.47</v>
          </cell>
          <cell r="CD256">
            <v>95.1</v>
          </cell>
          <cell r="CE256">
            <v>96.73</v>
          </cell>
          <cell r="CF256">
            <v>98.36</v>
          </cell>
          <cell r="CG256">
            <v>100</v>
          </cell>
          <cell r="CH256">
            <v>101.63</v>
          </cell>
          <cell r="CI256">
            <v>103.26</v>
          </cell>
          <cell r="CJ256">
            <v>104.89</v>
          </cell>
          <cell r="CK256">
            <v>80.430000000000007</v>
          </cell>
        </row>
        <row r="257">
          <cell r="AD257">
            <v>33</v>
          </cell>
          <cell r="AH257">
            <v>48.41</v>
          </cell>
          <cell r="AI257">
            <v>49.61</v>
          </cell>
          <cell r="AJ257">
            <v>50.81</v>
          </cell>
          <cell r="AK257">
            <v>52.01</v>
          </cell>
          <cell r="AL257">
            <v>53.21</v>
          </cell>
          <cell r="AM257">
            <v>54.42</v>
          </cell>
          <cell r="AN257">
            <v>55.62</v>
          </cell>
          <cell r="AO257">
            <v>56.82</v>
          </cell>
          <cell r="AP257">
            <v>58.02</v>
          </cell>
          <cell r="AQ257">
            <v>59.22</v>
          </cell>
          <cell r="AR257">
            <v>60.42</v>
          </cell>
          <cell r="AS257">
            <v>61.62</v>
          </cell>
          <cell r="AT257">
            <v>62.82</v>
          </cell>
          <cell r="AU257">
            <v>64.02</v>
          </cell>
          <cell r="AV257">
            <v>65.23</v>
          </cell>
          <cell r="AW257">
            <v>66.430000000000007</v>
          </cell>
          <cell r="AX257">
            <v>67.63</v>
          </cell>
          <cell r="AY257">
            <v>68.83</v>
          </cell>
          <cell r="AZ257">
            <v>70.03</v>
          </cell>
          <cell r="BA257">
            <v>71.23</v>
          </cell>
          <cell r="BB257">
            <v>72.430000000000007</v>
          </cell>
          <cell r="BC257">
            <v>73.63</v>
          </cell>
          <cell r="BD257">
            <v>74.84</v>
          </cell>
          <cell r="BE257">
            <v>76.040000000000006</v>
          </cell>
          <cell r="BF257">
            <v>77.239999999999995</v>
          </cell>
          <cell r="BG257">
            <v>59.22</v>
          </cell>
          <cell r="BH257">
            <v>33</v>
          </cell>
          <cell r="BL257">
            <v>67.77</v>
          </cell>
          <cell r="BM257">
            <v>69.45</v>
          </cell>
          <cell r="BN257">
            <v>71.14</v>
          </cell>
          <cell r="BO257">
            <v>72.819999999999993</v>
          </cell>
          <cell r="BP257">
            <v>74.5</v>
          </cell>
          <cell r="BQ257">
            <v>76.180000000000007</v>
          </cell>
          <cell r="BR257">
            <v>77.86</v>
          </cell>
          <cell r="BS257">
            <v>79.540000000000006</v>
          </cell>
          <cell r="BT257">
            <v>81.23</v>
          </cell>
          <cell r="BU257">
            <v>82.91</v>
          </cell>
          <cell r="BV257">
            <v>84.59</v>
          </cell>
          <cell r="BW257">
            <v>86.27</v>
          </cell>
          <cell r="BX257">
            <v>87.95</v>
          </cell>
          <cell r="BY257">
            <v>89.63</v>
          </cell>
          <cell r="BZ257">
            <v>91.32</v>
          </cell>
          <cell r="CA257">
            <v>93</v>
          </cell>
          <cell r="CB257">
            <v>94.68</v>
          </cell>
          <cell r="CC257">
            <v>96.36</v>
          </cell>
          <cell r="CD257">
            <v>98.04</v>
          </cell>
          <cell r="CE257">
            <v>99.72</v>
          </cell>
          <cell r="CF257">
            <v>101.41</v>
          </cell>
          <cell r="CG257">
            <v>103.09</v>
          </cell>
          <cell r="CH257">
            <v>104.77</v>
          </cell>
          <cell r="CI257">
            <v>106.45</v>
          </cell>
          <cell r="CJ257">
            <v>108.13</v>
          </cell>
          <cell r="CK257">
            <v>82.91</v>
          </cell>
        </row>
        <row r="258">
          <cell r="AD258">
            <v>34</v>
          </cell>
          <cell r="AH258">
            <v>49.86</v>
          </cell>
          <cell r="AI258">
            <v>51.09</v>
          </cell>
          <cell r="AJ258">
            <v>52.33</v>
          </cell>
          <cell r="AK258">
            <v>53.57</v>
          </cell>
          <cell r="AL258">
            <v>54.81</v>
          </cell>
          <cell r="AM258">
            <v>56.04</v>
          </cell>
          <cell r="AN258">
            <v>57.28</v>
          </cell>
          <cell r="AO258">
            <v>58.52</v>
          </cell>
          <cell r="AP258">
            <v>59.76</v>
          </cell>
          <cell r="AQ258">
            <v>61</v>
          </cell>
          <cell r="AR258">
            <v>62.23</v>
          </cell>
          <cell r="AS258">
            <v>63.47</v>
          </cell>
          <cell r="AT258">
            <v>64.709999999999994</v>
          </cell>
          <cell r="AU258">
            <v>65.95</v>
          </cell>
          <cell r="AV258">
            <v>67.180000000000007</v>
          </cell>
          <cell r="AW258">
            <v>68.42</v>
          </cell>
          <cell r="AX258">
            <v>69.66</v>
          </cell>
          <cell r="AY258">
            <v>70.900000000000006</v>
          </cell>
          <cell r="AZ258">
            <v>72.13</v>
          </cell>
          <cell r="BA258">
            <v>73.37</v>
          </cell>
          <cell r="BB258">
            <v>74.61</v>
          </cell>
          <cell r="BC258">
            <v>75.849999999999994</v>
          </cell>
          <cell r="BD258">
            <v>77.08</v>
          </cell>
          <cell r="BE258">
            <v>78.319999999999993</v>
          </cell>
          <cell r="BF258">
            <v>79.56</v>
          </cell>
          <cell r="BG258">
            <v>61</v>
          </cell>
          <cell r="BH258">
            <v>34</v>
          </cell>
          <cell r="BL258">
            <v>69.8</v>
          </cell>
          <cell r="BM258">
            <v>71.53</v>
          </cell>
          <cell r="BN258">
            <v>73.260000000000005</v>
          </cell>
          <cell r="BO258">
            <v>75</v>
          </cell>
          <cell r="BP258">
            <v>76.73</v>
          </cell>
          <cell r="BQ258">
            <v>78.459999999999994</v>
          </cell>
          <cell r="BR258">
            <v>80.2</v>
          </cell>
          <cell r="BS258">
            <v>81.93</v>
          </cell>
          <cell r="BT258">
            <v>83.66</v>
          </cell>
          <cell r="BU258">
            <v>85.39</v>
          </cell>
          <cell r="BV258">
            <v>87.13</v>
          </cell>
          <cell r="BW258">
            <v>88.86</v>
          </cell>
          <cell r="BX258">
            <v>90.59</v>
          </cell>
          <cell r="BY258">
            <v>92.32</v>
          </cell>
          <cell r="BZ258">
            <v>94.06</v>
          </cell>
          <cell r="CA258">
            <v>95.79</v>
          </cell>
          <cell r="CB258">
            <v>97.52</v>
          </cell>
          <cell r="CC258">
            <v>99.25</v>
          </cell>
          <cell r="CD258">
            <v>100.99</v>
          </cell>
          <cell r="CE258">
            <v>102.72</v>
          </cell>
          <cell r="CF258">
            <v>104.45</v>
          </cell>
          <cell r="CG258">
            <v>106.18</v>
          </cell>
          <cell r="CH258">
            <v>107.92</v>
          </cell>
          <cell r="CI258">
            <v>109.65</v>
          </cell>
          <cell r="CJ258">
            <v>111.38</v>
          </cell>
          <cell r="CK258">
            <v>85.39</v>
          </cell>
        </row>
        <row r="259">
          <cell r="AD259">
            <v>35</v>
          </cell>
          <cell r="AH259">
            <v>51.29</v>
          </cell>
          <cell r="AI259">
            <v>52.57</v>
          </cell>
          <cell r="AJ259">
            <v>53.84</v>
          </cell>
          <cell r="AK259">
            <v>55.11</v>
          </cell>
          <cell r="AL259">
            <v>56.39</v>
          </cell>
          <cell r="AM259">
            <v>57.66</v>
          </cell>
          <cell r="AN259">
            <v>58.94</v>
          </cell>
          <cell r="AO259">
            <v>60.21</v>
          </cell>
          <cell r="AP259">
            <v>61.48</v>
          </cell>
          <cell r="AQ259">
            <v>62.76</v>
          </cell>
          <cell r="AR259">
            <v>64.03</v>
          </cell>
          <cell r="AS259">
            <v>65.31</v>
          </cell>
          <cell r="AT259">
            <v>66.58</v>
          </cell>
          <cell r="AU259">
            <v>67.849999999999994</v>
          </cell>
          <cell r="AV259">
            <v>69.13</v>
          </cell>
          <cell r="AW259">
            <v>70.400000000000006</v>
          </cell>
          <cell r="AX259">
            <v>71.680000000000007</v>
          </cell>
          <cell r="AY259">
            <v>72.95</v>
          </cell>
          <cell r="AZ259">
            <v>74.22</v>
          </cell>
          <cell r="BA259">
            <v>75.5</v>
          </cell>
          <cell r="BB259">
            <v>76.77</v>
          </cell>
          <cell r="BC259">
            <v>78.05</v>
          </cell>
          <cell r="BD259">
            <v>79.319999999999993</v>
          </cell>
          <cell r="BE259">
            <v>80.59</v>
          </cell>
          <cell r="BF259">
            <v>81.87</v>
          </cell>
          <cell r="BG259">
            <v>62.76</v>
          </cell>
          <cell r="BH259">
            <v>35</v>
          </cell>
          <cell r="BL259">
            <v>71.81</v>
          </cell>
          <cell r="BM259">
            <v>73.59</v>
          </cell>
          <cell r="BN259">
            <v>75.38</v>
          </cell>
          <cell r="BO259">
            <v>77.16</v>
          </cell>
          <cell r="BP259">
            <v>78.94</v>
          </cell>
          <cell r="BQ259">
            <v>80.73</v>
          </cell>
          <cell r="BR259">
            <v>82.51</v>
          </cell>
          <cell r="BS259">
            <v>84.29</v>
          </cell>
          <cell r="BT259">
            <v>86.08</v>
          </cell>
          <cell r="BU259">
            <v>87.86</v>
          </cell>
          <cell r="BV259">
            <v>89.65</v>
          </cell>
          <cell r="BW259">
            <v>91.43</v>
          </cell>
          <cell r="BX259">
            <v>93.21</v>
          </cell>
          <cell r="BY259">
            <v>95</v>
          </cell>
          <cell r="BZ259">
            <v>96.78</v>
          </cell>
          <cell r="CA259">
            <v>98.56</v>
          </cell>
          <cell r="CB259">
            <v>100.35</v>
          </cell>
          <cell r="CC259">
            <v>102.13</v>
          </cell>
          <cell r="CD259">
            <v>103.91</v>
          </cell>
          <cell r="CE259">
            <v>105.7</v>
          </cell>
          <cell r="CF259">
            <v>107.48</v>
          </cell>
          <cell r="CG259">
            <v>109.26</v>
          </cell>
          <cell r="CH259">
            <v>111.05</v>
          </cell>
          <cell r="CI259">
            <v>112.83</v>
          </cell>
          <cell r="CJ259">
            <v>114.62</v>
          </cell>
          <cell r="CK259">
            <v>87.86</v>
          </cell>
        </row>
        <row r="260">
          <cell r="AD260">
            <v>36</v>
          </cell>
          <cell r="AH260">
            <v>52.74</v>
          </cell>
          <cell r="AI260">
            <v>54.05</v>
          </cell>
          <cell r="AJ260">
            <v>55.36</v>
          </cell>
          <cell r="AK260">
            <v>56.67</v>
          </cell>
          <cell r="AL260">
            <v>57.98</v>
          </cell>
          <cell r="AM260">
            <v>59.29</v>
          </cell>
          <cell r="AN260">
            <v>60.6</v>
          </cell>
          <cell r="AO260">
            <v>61.91</v>
          </cell>
          <cell r="AP260">
            <v>63.22</v>
          </cell>
          <cell r="AQ260">
            <v>64.53</v>
          </cell>
          <cell r="AR260">
            <v>65.849999999999994</v>
          </cell>
          <cell r="AS260">
            <v>67.16</v>
          </cell>
          <cell r="AT260">
            <v>68.47</v>
          </cell>
          <cell r="AU260">
            <v>69.78</v>
          </cell>
          <cell r="AV260">
            <v>71.09</v>
          </cell>
          <cell r="AW260">
            <v>72.400000000000006</v>
          </cell>
          <cell r="AX260">
            <v>73.709999999999994</v>
          </cell>
          <cell r="AY260">
            <v>75.02</v>
          </cell>
          <cell r="AZ260">
            <v>76.33</v>
          </cell>
          <cell r="BA260">
            <v>77.64</v>
          </cell>
          <cell r="BB260">
            <v>78.95</v>
          </cell>
          <cell r="BC260">
            <v>80.260000000000005</v>
          </cell>
          <cell r="BD260">
            <v>81.569999999999993</v>
          </cell>
          <cell r="BE260">
            <v>82.88</v>
          </cell>
          <cell r="BF260">
            <v>84.19</v>
          </cell>
          <cell r="BG260">
            <v>64.53</v>
          </cell>
          <cell r="BH260">
            <v>36</v>
          </cell>
          <cell r="BL260">
            <v>73.84</v>
          </cell>
          <cell r="BM260">
            <v>75.67</v>
          </cell>
          <cell r="BN260">
            <v>77.510000000000005</v>
          </cell>
          <cell r="BO260">
            <v>79.34</v>
          </cell>
          <cell r="BP260">
            <v>81.180000000000007</v>
          </cell>
          <cell r="BQ260">
            <v>83.01</v>
          </cell>
          <cell r="BR260">
            <v>84.85</v>
          </cell>
          <cell r="BS260">
            <v>86.68</v>
          </cell>
          <cell r="BT260">
            <v>88.51</v>
          </cell>
          <cell r="BU260">
            <v>90.35</v>
          </cell>
          <cell r="BV260">
            <v>92.18</v>
          </cell>
          <cell r="BW260">
            <v>94.02</v>
          </cell>
          <cell r="BX260">
            <v>95.85</v>
          </cell>
          <cell r="BY260">
            <v>97.69</v>
          </cell>
          <cell r="BZ260">
            <v>99.52</v>
          </cell>
          <cell r="CA260">
            <v>101.36</v>
          </cell>
          <cell r="CB260">
            <v>103.19</v>
          </cell>
          <cell r="CC260">
            <v>105.03</v>
          </cell>
          <cell r="CD260">
            <v>106.86</v>
          </cell>
          <cell r="CE260">
            <v>108.69</v>
          </cell>
          <cell r="CF260">
            <v>110.53</v>
          </cell>
          <cell r="CG260">
            <v>112.36</v>
          </cell>
          <cell r="CH260">
            <v>114.2</v>
          </cell>
          <cell r="CI260">
            <v>116.03</v>
          </cell>
          <cell r="CJ260">
            <v>117.87</v>
          </cell>
          <cell r="CK260">
            <v>90.35</v>
          </cell>
        </row>
        <row r="261">
          <cell r="AD261">
            <v>37</v>
          </cell>
          <cell r="AH261">
            <v>54.19</v>
          </cell>
          <cell r="AI261">
            <v>55.54</v>
          </cell>
          <cell r="AJ261">
            <v>56.88</v>
          </cell>
          <cell r="AK261">
            <v>58.23</v>
          </cell>
          <cell r="AL261">
            <v>59.58</v>
          </cell>
          <cell r="AM261">
            <v>60.92</v>
          </cell>
          <cell r="AN261">
            <v>62.27</v>
          </cell>
          <cell r="AO261">
            <v>63.62</v>
          </cell>
          <cell r="AP261">
            <v>64.959999999999994</v>
          </cell>
          <cell r="AQ261">
            <v>66.31</v>
          </cell>
          <cell r="AR261">
            <v>67.66</v>
          </cell>
          <cell r="AS261">
            <v>69</v>
          </cell>
          <cell r="AT261">
            <v>70.349999999999994</v>
          </cell>
          <cell r="AU261">
            <v>71.7</v>
          </cell>
          <cell r="AV261">
            <v>73.040000000000006</v>
          </cell>
          <cell r="AW261">
            <v>74.39</v>
          </cell>
          <cell r="AX261">
            <v>75.739999999999995</v>
          </cell>
          <cell r="AY261">
            <v>77.09</v>
          </cell>
          <cell r="AZ261">
            <v>78.430000000000007</v>
          </cell>
          <cell r="BA261">
            <v>79.78</v>
          </cell>
          <cell r="BB261">
            <v>81.13</v>
          </cell>
          <cell r="BC261">
            <v>82.47</v>
          </cell>
          <cell r="BD261">
            <v>83.82</v>
          </cell>
          <cell r="BE261">
            <v>85.17</v>
          </cell>
          <cell r="BF261">
            <v>86.51</v>
          </cell>
          <cell r="BG261">
            <v>66.31</v>
          </cell>
          <cell r="BH261">
            <v>37</v>
          </cell>
          <cell r="BL261">
            <v>75.87</v>
          </cell>
          <cell r="BM261">
            <v>77.75</v>
          </cell>
          <cell r="BN261">
            <v>79.64</v>
          </cell>
          <cell r="BO261">
            <v>81.52</v>
          </cell>
          <cell r="BP261">
            <v>83.41</v>
          </cell>
          <cell r="BQ261">
            <v>85.29</v>
          </cell>
          <cell r="BR261">
            <v>87.18</v>
          </cell>
          <cell r="BS261">
            <v>89.06</v>
          </cell>
          <cell r="BT261">
            <v>90.95</v>
          </cell>
          <cell r="BU261">
            <v>92.84</v>
          </cell>
          <cell r="BV261">
            <v>94.72</v>
          </cell>
          <cell r="BW261">
            <v>96.61</v>
          </cell>
          <cell r="BX261">
            <v>98.49</v>
          </cell>
          <cell r="BY261">
            <v>100.38</v>
          </cell>
          <cell r="BZ261">
            <v>102.26</v>
          </cell>
          <cell r="CA261">
            <v>104.15</v>
          </cell>
          <cell r="CB261">
            <v>106.03</v>
          </cell>
          <cell r="CC261">
            <v>107.92</v>
          </cell>
          <cell r="CD261">
            <v>109.81</v>
          </cell>
          <cell r="CE261">
            <v>111.69</v>
          </cell>
          <cell r="CF261">
            <v>113.58</v>
          </cell>
          <cell r="CG261">
            <v>115.46</v>
          </cell>
          <cell r="CH261">
            <v>117.35</v>
          </cell>
          <cell r="CI261">
            <v>119.23</v>
          </cell>
          <cell r="CJ261">
            <v>121.12</v>
          </cell>
          <cell r="CK261">
            <v>92.84</v>
          </cell>
        </row>
        <row r="262">
          <cell r="AD262">
            <v>38</v>
          </cell>
          <cell r="AH262">
            <v>55.64</v>
          </cell>
          <cell r="AI262">
            <v>57.02</v>
          </cell>
          <cell r="AJ262">
            <v>58.4</v>
          </cell>
          <cell r="AK262">
            <v>59.79</v>
          </cell>
          <cell r="AL262">
            <v>61.17</v>
          </cell>
          <cell r="AM262">
            <v>62.55</v>
          </cell>
          <cell r="AN262">
            <v>63.94</v>
          </cell>
          <cell r="AO262">
            <v>65.319999999999993</v>
          </cell>
          <cell r="AP262">
            <v>66.7</v>
          </cell>
          <cell r="AQ262">
            <v>68.09</v>
          </cell>
          <cell r="AR262">
            <v>69.47</v>
          </cell>
          <cell r="AS262">
            <v>70.849999999999994</v>
          </cell>
          <cell r="AT262">
            <v>72.239999999999995</v>
          </cell>
          <cell r="AU262">
            <v>73.62</v>
          </cell>
          <cell r="AV262">
            <v>75</v>
          </cell>
          <cell r="AW262">
            <v>76.38</v>
          </cell>
          <cell r="AX262">
            <v>77.77</v>
          </cell>
          <cell r="AY262">
            <v>79.150000000000006</v>
          </cell>
          <cell r="AZ262">
            <v>80.53</v>
          </cell>
          <cell r="BA262">
            <v>81.92</v>
          </cell>
          <cell r="BB262">
            <v>83.3</v>
          </cell>
          <cell r="BC262">
            <v>84.68</v>
          </cell>
          <cell r="BD262">
            <v>86.07</v>
          </cell>
          <cell r="BE262">
            <v>87.45</v>
          </cell>
          <cell r="BF262">
            <v>88.83</v>
          </cell>
          <cell r="BG262">
            <v>68.09</v>
          </cell>
          <cell r="BH262">
            <v>38</v>
          </cell>
          <cell r="BL262">
            <v>77.89</v>
          </cell>
          <cell r="BM262">
            <v>79.83</v>
          </cell>
          <cell r="BN262">
            <v>81.760000000000005</v>
          </cell>
          <cell r="BO262">
            <v>83.7</v>
          </cell>
          <cell r="BP262">
            <v>85.64</v>
          </cell>
          <cell r="BQ262">
            <v>87.57</v>
          </cell>
          <cell r="BR262">
            <v>89.51</v>
          </cell>
          <cell r="BS262">
            <v>91.45</v>
          </cell>
          <cell r="BT262">
            <v>93.38</v>
          </cell>
          <cell r="BU262">
            <v>95.32</v>
          </cell>
          <cell r="BV262">
            <v>97.26</v>
          </cell>
          <cell r="BW262">
            <v>99.19</v>
          </cell>
          <cell r="BX262">
            <v>101.13</v>
          </cell>
          <cell r="BY262">
            <v>103.07</v>
          </cell>
          <cell r="BZ262">
            <v>105</v>
          </cell>
          <cell r="CA262">
            <v>106.94</v>
          </cell>
          <cell r="CB262">
            <v>108.87</v>
          </cell>
          <cell r="CC262">
            <v>110.81</v>
          </cell>
          <cell r="CD262">
            <v>112.75</v>
          </cell>
          <cell r="CE262">
            <v>114.68</v>
          </cell>
          <cell r="CF262">
            <v>116.62</v>
          </cell>
          <cell r="CG262">
            <v>118.56</v>
          </cell>
          <cell r="CH262">
            <v>120.49</v>
          </cell>
          <cell r="CI262">
            <v>122.43</v>
          </cell>
          <cell r="CJ262">
            <v>124.37</v>
          </cell>
          <cell r="CK262">
            <v>95.32</v>
          </cell>
        </row>
        <row r="263">
          <cell r="AD263">
            <v>39</v>
          </cell>
          <cell r="AH263">
            <v>57.08</v>
          </cell>
          <cell r="AI263">
            <v>58.5</v>
          </cell>
          <cell r="AJ263">
            <v>59.92</v>
          </cell>
          <cell r="AK263">
            <v>61.34</v>
          </cell>
          <cell r="AL263">
            <v>62.76</v>
          </cell>
          <cell r="AM263">
            <v>64.180000000000007</v>
          </cell>
          <cell r="AN263">
            <v>65.599999999999994</v>
          </cell>
          <cell r="AO263">
            <v>67.02</v>
          </cell>
          <cell r="AP263">
            <v>68.44</v>
          </cell>
          <cell r="AQ263">
            <v>69.86</v>
          </cell>
          <cell r="AR263">
            <v>71.28</v>
          </cell>
          <cell r="AS263">
            <v>72.7</v>
          </cell>
          <cell r="AT263">
            <v>74.12</v>
          </cell>
          <cell r="AU263">
            <v>75.540000000000006</v>
          </cell>
          <cell r="AV263">
            <v>76.95</v>
          </cell>
          <cell r="AW263">
            <v>78.37</v>
          </cell>
          <cell r="AX263">
            <v>79.790000000000006</v>
          </cell>
          <cell r="AY263">
            <v>81.209999999999994</v>
          </cell>
          <cell r="AZ263">
            <v>82.63</v>
          </cell>
          <cell r="BA263">
            <v>84.05</v>
          </cell>
          <cell r="BB263">
            <v>85.47</v>
          </cell>
          <cell r="BC263">
            <v>86.89</v>
          </cell>
          <cell r="BD263">
            <v>88.31</v>
          </cell>
          <cell r="BE263">
            <v>89.73</v>
          </cell>
          <cell r="BF263">
            <v>91.15</v>
          </cell>
          <cell r="BG263">
            <v>69.86</v>
          </cell>
          <cell r="BH263">
            <v>39</v>
          </cell>
          <cell r="BL263">
            <v>79.91</v>
          </cell>
          <cell r="BM263">
            <v>81.900000000000006</v>
          </cell>
          <cell r="BN263">
            <v>83.89</v>
          </cell>
          <cell r="BO263">
            <v>85.88</v>
          </cell>
          <cell r="BP263">
            <v>87.86</v>
          </cell>
          <cell r="BQ263">
            <v>89.85</v>
          </cell>
          <cell r="BR263">
            <v>91.84</v>
          </cell>
          <cell r="BS263">
            <v>93.82</v>
          </cell>
          <cell r="BT263">
            <v>95.81</v>
          </cell>
          <cell r="BU263">
            <v>97.8</v>
          </cell>
          <cell r="BV263">
            <v>99.79</v>
          </cell>
          <cell r="BW263">
            <v>101.77</v>
          </cell>
          <cell r="BX263">
            <v>103.76</v>
          </cell>
          <cell r="BY263">
            <v>105.75</v>
          </cell>
          <cell r="BZ263">
            <v>107.74</v>
          </cell>
          <cell r="CA263">
            <v>109.72</v>
          </cell>
          <cell r="CB263">
            <v>111.71</v>
          </cell>
          <cell r="CC263">
            <v>113.7</v>
          </cell>
          <cell r="CD263">
            <v>115.69</v>
          </cell>
          <cell r="CE263">
            <v>117.67</v>
          </cell>
          <cell r="CF263">
            <v>119.66</v>
          </cell>
          <cell r="CG263">
            <v>121.65</v>
          </cell>
          <cell r="CH263">
            <v>123.64</v>
          </cell>
          <cell r="CI263">
            <v>125.62</v>
          </cell>
          <cell r="CJ263">
            <v>127.61</v>
          </cell>
          <cell r="CK263">
            <v>97.8</v>
          </cell>
        </row>
        <row r="264">
          <cell r="AD264">
            <v>40</v>
          </cell>
          <cell r="AH264">
            <v>58.52</v>
          </cell>
          <cell r="AI264">
            <v>59.98</v>
          </cell>
          <cell r="AJ264">
            <v>61.43</v>
          </cell>
          <cell r="AK264">
            <v>62.89</v>
          </cell>
          <cell r="AL264">
            <v>64.34</v>
          </cell>
          <cell r="AM264">
            <v>65.8</v>
          </cell>
          <cell r="AN264">
            <v>67.260000000000005</v>
          </cell>
          <cell r="AO264">
            <v>68.709999999999994</v>
          </cell>
          <cell r="AP264">
            <v>70.17</v>
          </cell>
          <cell r="AQ264">
            <v>71.62</v>
          </cell>
          <cell r="AR264">
            <v>73.08</v>
          </cell>
          <cell r="AS264">
            <v>74.540000000000006</v>
          </cell>
          <cell r="AT264">
            <v>75.989999999999995</v>
          </cell>
          <cell r="AU264">
            <v>77.45</v>
          </cell>
          <cell r="AV264">
            <v>78.900000000000006</v>
          </cell>
          <cell r="AW264">
            <v>80.36</v>
          </cell>
          <cell r="AX264">
            <v>81.819999999999993</v>
          </cell>
          <cell r="AY264">
            <v>83.27</v>
          </cell>
          <cell r="AZ264">
            <v>84.73</v>
          </cell>
          <cell r="BA264">
            <v>86.18</v>
          </cell>
          <cell r="BB264">
            <v>87.64</v>
          </cell>
          <cell r="BC264">
            <v>89.1</v>
          </cell>
          <cell r="BD264">
            <v>90.55</v>
          </cell>
          <cell r="BE264">
            <v>92.01</v>
          </cell>
          <cell r="BF264">
            <v>93.46</v>
          </cell>
          <cell r="BG264">
            <v>71.63</v>
          </cell>
          <cell r="BH264">
            <v>40</v>
          </cell>
          <cell r="BL264">
            <v>81.93</v>
          </cell>
          <cell r="BM264">
            <v>83.97</v>
          </cell>
          <cell r="BN264">
            <v>86</v>
          </cell>
          <cell r="BO264">
            <v>88.04</v>
          </cell>
          <cell r="BP264">
            <v>90.08</v>
          </cell>
          <cell r="BQ264">
            <v>92.12</v>
          </cell>
          <cell r="BR264">
            <v>94.16</v>
          </cell>
          <cell r="BS264">
            <v>96.2</v>
          </cell>
          <cell r="BT264">
            <v>98.24</v>
          </cell>
          <cell r="BU264">
            <v>100.27</v>
          </cell>
          <cell r="BV264">
            <v>102.31</v>
          </cell>
          <cell r="BW264">
            <v>104.35</v>
          </cell>
          <cell r="BX264">
            <v>106.39</v>
          </cell>
          <cell r="BY264">
            <v>108.43</v>
          </cell>
          <cell r="BZ264">
            <v>110.47</v>
          </cell>
          <cell r="CA264">
            <v>112.5</v>
          </cell>
          <cell r="CB264">
            <v>114.54</v>
          </cell>
          <cell r="CC264">
            <v>116.58</v>
          </cell>
          <cell r="CD264">
            <v>118.62</v>
          </cell>
          <cell r="CE264">
            <v>120.66</v>
          </cell>
          <cell r="CF264">
            <v>122.7</v>
          </cell>
          <cell r="CG264">
            <v>124.73</v>
          </cell>
          <cell r="CH264">
            <v>126.77</v>
          </cell>
          <cell r="CI264">
            <v>128.81</v>
          </cell>
          <cell r="CJ264">
            <v>130.85</v>
          </cell>
          <cell r="CK264">
            <v>100.27</v>
          </cell>
        </row>
        <row r="265">
          <cell r="AD265">
            <v>41</v>
          </cell>
          <cell r="AH265">
            <v>59.97</v>
          </cell>
          <cell r="AI265">
            <v>61.46</v>
          </cell>
          <cell r="AJ265">
            <v>62.96</v>
          </cell>
          <cell r="AK265">
            <v>64.45</v>
          </cell>
          <cell r="AL265">
            <v>65.94</v>
          </cell>
          <cell r="AM265">
            <v>67.430000000000007</v>
          </cell>
          <cell r="AN265">
            <v>68.930000000000007</v>
          </cell>
          <cell r="AO265">
            <v>70.42</v>
          </cell>
          <cell r="AP265">
            <v>71.91</v>
          </cell>
          <cell r="AQ265">
            <v>73.400000000000006</v>
          </cell>
          <cell r="AR265">
            <v>74.900000000000006</v>
          </cell>
          <cell r="AS265">
            <v>76.39</v>
          </cell>
          <cell r="AT265">
            <v>77.88</v>
          </cell>
          <cell r="AU265">
            <v>79.37</v>
          </cell>
          <cell r="AV265">
            <v>80.87</v>
          </cell>
          <cell r="AW265">
            <v>82.36</v>
          </cell>
          <cell r="AX265">
            <v>83.85</v>
          </cell>
          <cell r="AY265">
            <v>85.34</v>
          </cell>
          <cell r="AZ265">
            <v>86.83</v>
          </cell>
          <cell r="BA265">
            <v>88.33</v>
          </cell>
          <cell r="BB265">
            <v>89.82</v>
          </cell>
          <cell r="BC265">
            <v>91.31</v>
          </cell>
          <cell r="BD265">
            <v>92.8</v>
          </cell>
          <cell r="BE265">
            <v>94.3</v>
          </cell>
          <cell r="BF265">
            <v>95.79</v>
          </cell>
          <cell r="BG265">
            <v>73.400000000000006</v>
          </cell>
          <cell r="BH265">
            <v>41</v>
          </cell>
          <cell r="BL265">
            <v>83.96</v>
          </cell>
          <cell r="BM265">
            <v>86.05</v>
          </cell>
          <cell r="BN265">
            <v>88.14</v>
          </cell>
          <cell r="BO265">
            <v>90.23</v>
          </cell>
          <cell r="BP265">
            <v>92.32</v>
          </cell>
          <cell r="BQ265">
            <v>94.41</v>
          </cell>
          <cell r="BR265">
            <v>96.5</v>
          </cell>
          <cell r="BS265">
            <v>98.59</v>
          </cell>
          <cell r="BT265">
            <v>100.68</v>
          </cell>
          <cell r="BU265">
            <v>102.76</v>
          </cell>
          <cell r="BV265">
            <v>104.85</v>
          </cell>
          <cell r="BW265">
            <v>106.94</v>
          </cell>
          <cell r="BX265">
            <v>109.03</v>
          </cell>
          <cell r="BY265">
            <v>111.12</v>
          </cell>
          <cell r="BZ265">
            <v>113.21</v>
          </cell>
          <cell r="CA265">
            <v>115.3</v>
          </cell>
          <cell r="CB265">
            <v>117.39</v>
          </cell>
          <cell r="CC265">
            <v>119.48</v>
          </cell>
          <cell r="CD265">
            <v>121.57</v>
          </cell>
          <cell r="CE265">
            <v>123.66</v>
          </cell>
          <cell r="CF265">
            <v>125.75</v>
          </cell>
          <cell r="CG265">
            <v>127.84</v>
          </cell>
          <cell r="CH265">
            <v>129.93</v>
          </cell>
          <cell r="CI265">
            <v>132.02000000000001</v>
          </cell>
          <cell r="CJ265">
            <v>134.1</v>
          </cell>
          <cell r="CK265">
            <v>102.77</v>
          </cell>
        </row>
        <row r="266">
          <cell r="AD266">
            <v>42</v>
          </cell>
          <cell r="AH266">
            <v>61.42</v>
          </cell>
          <cell r="AI266">
            <v>62.95</v>
          </cell>
          <cell r="AJ266">
            <v>64.47</v>
          </cell>
          <cell r="AK266">
            <v>66</v>
          </cell>
          <cell r="AL266">
            <v>67.53</v>
          </cell>
          <cell r="AM266">
            <v>69.06</v>
          </cell>
          <cell r="AN266">
            <v>70.59</v>
          </cell>
          <cell r="AO266">
            <v>72.12</v>
          </cell>
          <cell r="AP266">
            <v>73.650000000000006</v>
          </cell>
          <cell r="AQ266">
            <v>75.180000000000007</v>
          </cell>
          <cell r="AR266">
            <v>76.709999999999994</v>
          </cell>
          <cell r="AS266">
            <v>78.23</v>
          </cell>
          <cell r="AT266">
            <v>79.760000000000005</v>
          </cell>
          <cell r="AU266">
            <v>81.290000000000006</v>
          </cell>
          <cell r="AV266">
            <v>82.82</v>
          </cell>
          <cell r="AW266">
            <v>84.35</v>
          </cell>
          <cell r="AX266">
            <v>85.88</v>
          </cell>
          <cell r="AY266">
            <v>87.41</v>
          </cell>
          <cell r="AZ266">
            <v>88.94</v>
          </cell>
          <cell r="BA266">
            <v>90.46</v>
          </cell>
          <cell r="BB266">
            <v>91.99</v>
          </cell>
          <cell r="BC266">
            <v>93.52</v>
          </cell>
          <cell r="BD266">
            <v>95.05</v>
          </cell>
          <cell r="BE266">
            <v>96.58</v>
          </cell>
          <cell r="BF266">
            <v>98.11</v>
          </cell>
          <cell r="BG266">
            <v>75.180000000000007</v>
          </cell>
          <cell r="BH266">
            <v>42</v>
          </cell>
          <cell r="BL266">
            <v>85.98</v>
          </cell>
          <cell r="BM266">
            <v>88.12</v>
          </cell>
          <cell r="BN266">
            <v>90.26</v>
          </cell>
          <cell r="BO266">
            <v>92.4</v>
          </cell>
          <cell r="BP266">
            <v>94.55</v>
          </cell>
          <cell r="BQ266">
            <v>96.69</v>
          </cell>
          <cell r="BR266">
            <v>98.83</v>
          </cell>
          <cell r="BS266">
            <v>100.97</v>
          </cell>
          <cell r="BT266">
            <v>103.11</v>
          </cell>
          <cell r="BU266">
            <v>105.25</v>
          </cell>
          <cell r="BV266">
            <v>107.39</v>
          </cell>
          <cell r="BW266">
            <v>109.53</v>
          </cell>
          <cell r="BX266">
            <v>111.67</v>
          </cell>
          <cell r="BY266">
            <v>113.81</v>
          </cell>
          <cell r="BZ266">
            <v>115.95</v>
          </cell>
          <cell r="CA266">
            <v>118.09</v>
          </cell>
          <cell r="CB266">
            <v>120.23</v>
          </cell>
          <cell r="CC266">
            <v>122.37</v>
          </cell>
          <cell r="CD266">
            <v>124.51</v>
          </cell>
          <cell r="CE266">
            <v>126.65</v>
          </cell>
          <cell r="CF266">
            <v>128.79</v>
          </cell>
          <cell r="CG266">
            <v>130.93</v>
          </cell>
          <cell r="CH266">
            <v>133.07</v>
          </cell>
          <cell r="CI266">
            <v>135.21</v>
          </cell>
          <cell r="CJ266">
            <v>137.35</v>
          </cell>
          <cell r="CK266">
            <v>105.25</v>
          </cell>
        </row>
        <row r="267">
          <cell r="AD267">
            <v>43</v>
          </cell>
          <cell r="AH267">
            <v>62.86</v>
          </cell>
          <cell r="AI267">
            <v>64.42</v>
          </cell>
          <cell r="AJ267">
            <v>65.989999999999995</v>
          </cell>
          <cell r="AK267">
            <v>67.55</v>
          </cell>
          <cell r="AL267">
            <v>69.12</v>
          </cell>
          <cell r="AM267">
            <v>70.680000000000007</v>
          </cell>
          <cell r="AN267">
            <v>72.25</v>
          </cell>
          <cell r="AO267">
            <v>73.81</v>
          </cell>
          <cell r="AP267">
            <v>75.38</v>
          </cell>
          <cell r="AQ267">
            <v>76.94</v>
          </cell>
          <cell r="AR267">
            <v>78.510000000000005</v>
          </cell>
          <cell r="AS267">
            <v>80.069999999999993</v>
          </cell>
          <cell r="AT267">
            <v>81.64</v>
          </cell>
          <cell r="AU267">
            <v>83.2</v>
          </cell>
          <cell r="AV267">
            <v>84.77</v>
          </cell>
          <cell r="AW267">
            <v>86.33</v>
          </cell>
          <cell r="AX267">
            <v>87.9</v>
          </cell>
          <cell r="AY267">
            <v>89.46</v>
          </cell>
          <cell r="AZ267">
            <v>91.03</v>
          </cell>
          <cell r="BA267">
            <v>92.59</v>
          </cell>
          <cell r="BB267">
            <v>94.16</v>
          </cell>
          <cell r="BC267">
            <v>95.72</v>
          </cell>
          <cell r="BD267">
            <v>97.29</v>
          </cell>
          <cell r="BE267">
            <v>98.85</v>
          </cell>
          <cell r="BF267">
            <v>100.42</v>
          </cell>
          <cell r="BG267">
            <v>76.94</v>
          </cell>
          <cell r="BH267">
            <v>43</v>
          </cell>
          <cell r="BL267">
            <v>88</v>
          </cell>
          <cell r="BM267">
            <v>90.19</v>
          </cell>
          <cell r="BN267">
            <v>92.38</v>
          </cell>
          <cell r="BO267">
            <v>94.57</v>
          </cell>
          <cell r="BP267">
            <v>96.76</v>
          </cell>
          <cell r="BQ267">
            <v>98.95</v>
          </cell>
          <cell r="BR267">
            <v>101.14</v>
          </cell>
          <cell r="BS267">
            <v>103.34</v>
          </cell>
          <cell r="BT267">
            <v>105.53</v>
          </cell>
          <cell r="BU267">
            <v>107.72</v>
          </cell>
          <cell r="BV267">
            <v>109.91</v>
          </cell>
          <cell r="BW267">
            <v>112.1</v>
          </cell>
          <cell r="BX267">
            <v>114.29</v>
          </cell>
          <cell r="BY267">
            <v>116.48</v>
          </cell>
          <cell r="BZ267">
            <v>118.68</v>
          </cell>
          <cell r="CA267">
            <v>120.87</v>
          </cell>
          <cell r="CB267">
            <v>123.06</v>
          </cell>
          <cell r="CC267">
            <v>125.25</v>
          </cell>
          <cell r="CD267">
            <v>127.44</v>
          </cell>
          <cell r="CE267">
            <v>129.63</v>
          </cell>
          <cell r="CF267">
            <v>131.82</v>
          </cell>
          <cell r="CG267">
            <v>134.01</v>
          </cell>
          <cell r="CH267">
            <v>136.21</v>
          </cell>
          <cell r="CI267">
            <v>138.4</v>
          </cell>
          <cell r="CJ267">
            <v>140.59</v>
          </cell>
          <cell r="CK267">
            <v>107.72</v>
          </cell>
        </row>
        <row r="268">
          <cell r="AD268">
            <v>44</v>
          </cell>
          <cell r="AH268">
            <v>64.3</v>
          </cell>
          <cell r="AI268">
            <v>65.91</v>
          </cell>
          <cell r="AJ268">
            <v>67.510000000000005</v>
          </cell>
          <cell r="AK268">
            <v>69.11</v>
          </cell>
          <cell r="AL268">
            <v>70.709999999999994</v>
          </cell>
          <cell r="AM268">
            <v>72.31</v>
          </cell>
          <cell r="AN268">
            <v>73.91</v>
          </cell>
          <cell r="AO268">
            <v>75.52</v>
          </cell>
          <cell r="AP268">
            <v>77.12</v>
          </cell>
          <cell r="AQ268">
            <v>78.72</v>
          </cell>
          <cell r="AR268">
            <v>80.319999999999993</v>
          </cell>
          <cell r="AS268">
            <v>81.92</v>
          </cell>
          <cell r="AT268">
            <v>83.52</v>
          </cell>
          <cell r="AU268">
            <v>85.13</v>
          </cell>
          <cell r="AV268">
            <v>86.73</v>
          </cell>
          <cell r="AW268">
            <v>88.33</v>
          </cell>
          <cell r="AX268">
            <v>89.93</v>
          </cell>
          <cell r="AY268">
            <v>91.53</v>
          </cell>
          <cell r="AZ268">
            <v>93.13</v>
          </cell>
          <cell r="BA268">
            <v>94.73</v>
          </cell>
          <cell r="BB268">
            <v>96.34</v>
          </cell>
          <cell r="BC268">
            <v>97.94</v>
          </cell>
          <cell r="BD268">
            <v>99.54</v>
          </cell>
          <cell r="BE268">
            <v>101.14</v>
          </cell>
          <cell r="BF268">
            <v>102.74</v>
          </cell>
          <cell r="BG268">
            <v>78.72</v>
          </cell>
          <cell r="BH268">
            <v>44</v>
          </cell>
          <cell r="BL268">
            <v>90.03</v>
          </cell>
          <cell r="BM268">
            <v>92.27</v>
          </cell>
          <cell r="BN268">
            <v>94.51</v>
          </cell>
          <cell r="BO268">
            <v>96.75</v>
          </cell>
          <cell r="BP268">
            <v>98.99</v>
          </cell>
          <cell r="BQ268">
            <v>101.24</v>
          </cell>
          <cell r="BR268">
            <v>103.48</v>
          </cell>
          <cell r="BS268">
            <v>105.72</v>
          </cell>
          <cell r="BT268">
            <v>107.96</v>
          </cell>
          <cell r="BU268">
            <v>110.21</v>
          </cell>
          <cell r="BV268">
            <v>112.45</v>
          </cell>
          <cell r="BW268">
            <v>114.69</v>
          </cell>
          <cell r="BX268">
            <v>116.93</v>
          </cell>
          <cell r="BY268">
            <v>119.18</v>
          </cell>
          <cell r="BZ268">
            <v>121.42</v>
          </cell>
          <cell r="CA268">
            <v>123.66</v>
          </cell>
          <cell r="CB268">
            <v>125.9</v>
          </cell>
          <cell r="CC268">
            <v>128.13999999999999</v>
          </cell>
          <cell r="CD268">
            <v>130.38999999999999</v>
          </cell>
          <cell r="CE268">
            <v>132.63</v>
          </cell>
          <cell r="CF268">
            <v>134.87</v>
          </cell>
          <cell r="CG268">
            <v>137.11000000000001</v>
          </cell>
          <cell r="CH268">
            <v>139.36000000000001</v>
          </cell>
          <cell r="CI268">
            <v>141.6</v>
          </cell>
          <cell r="CJ268">
            <v>143.84</v>
          </cell>
          <cell r="CK268">
            <v>110.21</v>
          </cell>
        </row>
        <row r="269">
          <cell r="AD269">
            <v>45</v>
          </cell>
          <cell r="AH269">
            <v>65.739999999999995</v>
          </cell>
          <cell r="AI269">
            <v>67.38</v>
          </cell>
          <cell r="AJ269">
            <v>69.02</v>
          </cell>
          <cell r="AK269">
            <v>70.66</v>
          </cell>
          <cell r="AL269">
            <v>72.3</v>
          </cell>
          <cell r="AM269">
            <v>73.930000000000007</v>
          </cell>
          <cell r="AN269">
            <v>75.569999999999993</v>
          </cell>
          <cell r="AO269">
            <v>77.209999999999994</v>
          </cell>
          <cell r="AP269">
            <v>78.849999999999994</v>
          </cell>
          <cell r="AQ269">
            <v>80.489999999999995</v>
          </cell>
          <cell r="AR269">
            <v>82.12</v>
          </cell>
          <cell r="AS269">
            <v>83.76</v>
          </cell>
          <cell r="AT269">
            <v>85.4</v>
          </cell>
          <cell r="AU269">
            <v>87.04</v>
          </cell>
          <cell r="AV269">
            <v>88.68</v>
          </cell>
          <cell r="AW269">
            <v>90.31</v>
          </cell>
          <cell r="AX269">
            <v>91.95</v>
          </cell>
          <cell r="AY269">
            <v>93.59</v>
          </cell>
          <cell r="AZ269">
            <v>95.23</v>
          </cell>
          <cell r="BA269">
            <v>96.87</v>
          </cell>
          <cell r="BB269">
            <v>98.5</v>
          </cell>
          <cell r="BC269">
            <v>100.14</v>
          </cell>
          <cell r="BD269">
            <v>101.78</v>
          </cell>
          <cell r="BE269">
            <v>103.42</v>
          </cell>
          <cell r="BF269">
            <v>105.06</v>
          </cell>
          <cell r="BG269">
            <v>80.489999999999995</v>
          </cell>
          <cell r="BH269">
            <v>45</v>
          </cell>
          <cell r="BL269">
            <v>92.04</v>
          </cell>
          <cell r="BM269">
            <v>94.33</v>
          </cell>
          <cell r="BN269">
            <v>96.63</v>
          </cell>
          <cell r="BO269">
            <v>98.92</v>
          </cell>
          <cell r="BP269">
            <v>101.21</v>
          </cell>
          <cell r="BQ269">
            <v>103.51</v>
          </cell>
          <cell r="BR269">
            <v>105.8</v>
          </cell>
          <cell r="BS269">
            <v>108.09</v>
          </cell>
          <cell r="BT269">
            <v>110.39</v>
          </cell>
          <cell r="BU269">
            <v>112.68</v>
          </cell>
          <cell r="BV269">
            <v>114.97</v>
          </cell>
          <cell r="BW269">
            <v>117.27</v>
          </cell>
          <cell r="BX269">
            <v>119.56</v>
          </cell>
          <cell r="BY269">
            <v>121.85</v>
          </cell>
          <cell r="BZ269">
            <v>124.15</v>
          </cell>
          <cell r="CA269">
            <v>126.44</v>
          </cell>
          <cell r="CB269">
            <v>128.72999999999999</v>
          </cell>
          <cell r="CC269">
            <v>131.03</v>
          </cell>
          <cell r="CD269">
            <v>133.32</v>
          </cell>
          <cell r="CE269">
            <v>135.61000000000001</v>
          </cell>
          <cell r="CF269">
            <v>137.91</v>
          </cell>
          <cell r="CG269">
            <v>140.19999999999999</v>
          </cell>
          <cell r="CH269">
            <v>142.49</v>
          </cell>
          <cell r="CI269">
            <v>144.78</v>
          </cell>
          <cell r="CJ269">
            <v>147.08000000000001</v>
          </cell>
          <cell r="CK269">
            <v>112.68</v>
          </cell>
        </row>
        <row r="270">
          <cell r="AD270">
            <v>46</v>
          </cell>
          <cell r="AH270">
            <v>67.19</v>
          </cell>
          <cell r="AI270">
            <v>68.87</v>
          </cell>
          <cell r="AJ270">
            <v>70.540000000000006</v>
          </cell>
          <cell r="AK270">
            <v>72.22</v>
          </cell>
          <cell r="AL270">
            <v>73.89</v>
          </cell>
          <cell r="AM270">
            <v>75.569999999999993</v>
          </cell>
          <cell r="AN270">
            <v>77.239999999999995</v>
          </cell>
          <cell r="AO270">
            <v>78.91</v>
          </cell>
          <cell r="AP270">
            <v>80.59</v>
          </cell>
          <cell r="AQ270">
            <v>82.26</v>
          </cell>
          <cell r="AR270">
            <v>83.94</v>
          </cell>
          <cell r="AS270">
            <v>85.61</v>
          </cell>
          <cell r="AT270">
            <v>87.29</v>
          </cell>
          <cell r="AU270">
            <v>88.96</v>
          </cell>
          <cell r="AV270">
            <v>90.64</v>
          </cell>
          <cell r="AW270">
            <v>92.31</v>
          </cell>
          <cell r="AX270">
            <v>93.98</v>
          </cell>
          <cell r="AY270">
            <v>95.66</v>
          </cell>
          <cell r="AZ270">
            <v>97.33</v>
          </cell>
          <cell r="BA270">
            <v>99.01</v>
          </cell>
          <cell r="BB270">
            <v>100.68</v>
          </cell>
          <cell r="BC270">
            <v>102.36</v>
          </cell>
          <cell r="BD270">
            <v>104.03</v>
          </cell>
          <cell r="BE270">
            <v>105.71</v>
          </cell>
          <cell r="BF270">
            <v>107.38</v>
          </cell>
          <cell r="BG270">
            <v>82.26</v>
          </cell>
          <cell r="BH270">
            <v>46</v>
          </cell>
          <cell r="BL270">
            <v>94.07</v>
          </cell>
          <cell r="BM270">
            <v>96.42</v>
          </cell>
          <cell r="BN270">
            <v>98.76</v>
          </cell>
          <cell r="BO270">
            <v>101.1</v>
          </cell>
          <cell r="BP270">
            <v>103.45</v>
          </cell>
          <cell r="BQ270">
            <v>105.79</v>
          </cell>
          <cell r="BR270">
            <v>108.14</v>
          </cell>
          <cell r="BS270">
            <v>110.48</v>
          </cell>
          <cell r="BT270">
            <v>112.82</v>
          </cell>
          <cell r="BU270">
            <v>115.17</v>
          </cell>
          <cell r="BV270">
            <v>117.51</v>
          </cell>
          <cell r="BW270">
            <v>119.86</v>
          </cell>
          <cell r="BX270">
            <v>122.2</v>
          </cell>
          <cell r="BY270">
            <v>124.55</v>
          </cell>
          <cell r="BZ270">
            <v>126.89</v>
          </cell>
          <cell r="CA270">
            <v>129.22999999999999</v>
          </cell>
          <cell r="CB270">
            <v>131.58000000000001</v>
          </cell>
          <cell r="CC270">
            <v>133.91999999999999</v>
          </cell>
          <cell r="CD270">
            <v>136.27000000000001</v>
          </cell>
          <cell r="CE270">
            <v>138.61000000000001</v>
          </cell>
          <cell r="CF270">
            <v>140.94999999999999</v>
          </cell>
          <cell r="CG270">
            <v>143.30000000000001</v>
          </cell>
          <cell r="CH270">
            <v>145.63999999999999</v>
          </cell>
          <cell r="CI270">
            <v>147.99</v>
          </cell>
          <cell r="CJ270">
            <v>150.33000000000001</v>
          </cell>
          <cell r="CK270">
            <v>115.17</v>
          </cell>
        </row>
        <row r="271">
          <cell r="AD271">
            <v>47</v>
          </cell>
          <cell r="AH271">
            <v>68.63</v>
          </cell>
          <cell r="AI271">
            <v>70.34</v>
          </cell>
          <cell r="AJ271">
            <v>72.05</v>
          </cell>
          <cell r="AK271">
            <v>73.760000000000005</v>
          </cell>
          <cell r="AL271">
            <v>75.48</v>
          </cell>
          <cell r="AM271">
            <v>77.19</v>
          </cell>
          <cell r="AN271">
            <v>78.900000000000006</v>
          </cell>
          <cell r="AO271">
            <v>80.61</v>
          </cell>
          <cell r="AP271">
            <v>82.32</v>
          </cell>
          <cell r="AQ271">
            <v>84.03</v>
          </cell>
          <cell r="AR271">
            <v>85.74</v>
          </cell>
          <cell r="AS271">
            <v>87.45</v>
          </cell>
          <cell r="AT271">
            <v>89.16</v>
          </cell>
          <cell r="AU271">
            <v>90.87</v>
          </cell>
          <cell r="AV271">
            <v>92.58</v>
          </cell>
          <cell r="AW271">
            <v>94.29</v>
          </cell>
          <cell r="AX271">
            <v>96.01</v>
          </cell>
          <cell r="AY271">
            <v>97.72</v>
          </cell>
          <cell r="AZ271">
            <v>99.43</v>
          </cell>
          <cell r="BA271">
            <v>101.14</v>
          </cell>
          <cell r="BB271">
            <v>102.85</v>
          </cell>
          <cell r="BC271">
            <v>104.56</v>
          </cell>
          <cell r="BD271">
            <v>106.27</v>
          </cell>
          <cell r="BE271">
            <v>107.98</v>
          </cell>
          <cell r="BF271">
            <v>109.69</v>
          </cell>
          <cell r="BG271">
            <v>84.03</v>
          </cell>
          <cell r="BH271">
            <v>47</v>
          </cell>
          <cell r="BL271">
            <v>96.09</v>
          </cell>
          <cell r="BM271">
            <v>98.48</v>
          </cell>
          <cell r="BN271">
            <v>100.88</v>
          </cell>
          <cell r="BO271">
            <v>103.27</v>
          </cell>
          <cell r="BP271">
            <v>105.67</v>
          </cell>
          <cell r="BQ271">
            <v>108.06</v>
          </cell>
          <cell r="BR271">
            <v>110.46</v>
          </cell>
          <cell r="BS271">
            <v>112.85</v>
          </cell>
          <cell r="BT271">
            <v>115.25</v>
          </cell>
          <cell r="BU271">
            <v>117.64</v>
          </cell>
          <cell r="BV271">
            <v>120.04</v>
          </cell>
          <cell r="BW271">
            <v>122.43</v>
          </cell>
          <cell r="BX271">
            <v>124.83</v>
          </cell>
          <cell r="BY271">
            <v>127.22</v>
          </cell>
          <cell r="BZ271">
            <v>129.62</v>
          </cell>
          <cell r="CA271">
            <v>132.01</v>
          </cell>
          <cell r="CB271">
            <v>134.41</v>
          </cell>
          <cell r="CC271">
            <v>136.80000000000001</v>
          </cell>
          <cell r="CD271">
            <v>139.19999999999999</v>
          </cell>
          <cell r="CE271">
            <v>141.59</v>
          </cell>
          <cell r="CF271">
            <v>143.99</v>
          </cell>
          <cell r="CG271">
            <v>146.38</v>
          </cell>
          <cell r="CH271">
            <v>148.78</v>
          </cell>
          <cell r="CI271">
            <v>151.16999999999999</v>
          </cell>
          <cell r="CJ271">
            <v>153.57</v>
          </cell>
          <cell r="CK271">
            <v>117.64</v>
          </cell>
        </row>
        <row r="272">
          <cell r="AD272">
            <v>48</v>
          </cell>
          <cell r="AH272">
            <v>70.08</v>
          </cell>
          <cell r="AI272">
            <v>71.83</v>
          </cell>
          <cell r="AJ272">
            <v>73.58</v>
          </cell>
          <cell r="AK272">
            <v>75.319999999999993</v>
          </cell>
          <cell r="AL272">
            <v>77.069999999999993</v>
          </cell>
          <cell r="AM272">
            <v>78.819999999999993</v>
          </cell>
          <cell r="AN272">
            <v>80.56</v>
          </cell>
          <cell r="AO272">
            <v>82.31</v>
          </cell>
          <cell r="AP272">
            <v>84.06</v>
          </cell>
          <cell r="AQ272">
            <v>85.81</v>
          </cell>
          <cell r="AR272">
            <v>87.55</v>
          </cell>
          <cell r="AS272">
            <v>89.3</v>
          </cell>
          <cell r="AT272">
            <v>91.05</v>
          </cell>
          <cell r="AU272">
            <v>92.79</v>
          </cell>
          <cell r="AV272">
            <v>94.54</v>
          </cell>
          <cell r="AW272">
            <v>96.29</v>
          </cell>
          <cell r="AX272">
            <v>98.04</v>
          </cell>
          <cell r="AY272">
            <v>99.78</v>
          </cell>
          <cell r="AZ272">
            <v>101.53</v>
          </cell>
          <cell r="BA272">
            <v>103.28</v>
          </cell>
          <cell r="BB272">
            <v>105.03</v>
          </cell>
          <cell r="BC272">
            <v>106.77</v>
          </cell>
          <cell r="BD272">
            <v>108.52</v>
          </cell>
          <cell r="BE272">
            <v>110.27</v>
          </cell>
          <cell r="BF272">
            <v>112.01</v>
          </cell>
          <cell r="BG272">
            <v>85.81</v>
          </cell>
          <cell r="BH272">
            <v>48</v>
          </cell>
          <cell r="BL272">
            <v>98.11</v>
          </cell>
          <cell r="BM272">
            <v>100.56</v>
          </cell>
          <cell r="BN272">
            <v>103.01</v>
          </cell>
          <cell r="BO272">
            <v>105.45</v>
          </cell>
          <cell r="BP272">
            <v>107.9</v>
          </cell>
          <cell r="BQ272">
            <v>110.34</v>
          </cell>
          <cell r="BR272">
            <v>112.79</v>
          </cell>
          <cell r="BS272">
            <v>115.24</v>
          </cell>
          <cell r="BT272">
            <v>117.68</v>
          </cell>
          <cell r="BU272">
            <v>120.13</v>
          </cell>
          <cell r="BV272">
            <v>122.57</v>
          </cell>
          <cell r="BW272">
            <v>125.02</v>
          </cell>
          <cell r="BX272">
            <v>127.47</v>
          </cell>
          <cell r="BY272">
            <v>129.91</v>
          </cell>
          <cell r="BZ272">
            <v>132.36000000000001</v>
          </cell>
          <cell r="CA272">
            <v>134.80000000000001</v>
          </cell>
          <cell r="CB272">
            <v>137.25</v>
          </cell>
          <cell r="CC272">
            <v>139.69999999999999</v>
          </cell>
          <cell r="CD272">
            <v>142.13999999999999</v>
          </cell>
          <cell r="CE272">
            <v>144.59</v>
          </cell>
          <cell r="CF272">
            <v>147.04</v>
          </cell>
          <cell r="CG272">
            <v>149.47999999999999</v>
          </cell>
          <cell r="CH272">
            <v>151.93</v>
          </cell>
          <cell r="CI272">
            <v>154.37</v>
          </cell>
          <cell r="CJ272">
            <v>156.82</v>
          </cell>
          <cell r="CK272">
            <v>120.13</v>
          </cell>
        </row>
        <row r="273">
          <cell r="AD273">
            <v>49</v>
          </cell>
          <cell r="AH273">
            <v>71.52</v>
          </cell>
          <cell r="AI273">
            <v>73.3</v>
          </cell>
          <cell r="AJ273">
            <v>75.08</v>
          </cell>
          <cell r="AK273">
            <v>76.87</v>
          </cell>
          <cell r="AL273">
            <v>78.650000000000006</v>
          </cell>
          <cell r="AM273">
            <v>80.430000000000007</v>
          </cell>
          <cell r="AN273">
            <v>82.22</v>
          </cell>
          <cell r="AO273">
            <v>84</v>
          </cell>
          <cell r="AP273">
            <v>85.78</v>
          </cell>
          <cell r="AQ273">
            <v>87.57</v>
          </cell>
          <cell r="AR273">
            <v>89.35</v>
          </cell>
          <cell r="AS273">
            <v>91.13</v>
          </cell>
          <cell r="AT273">
            <v>92.92</v>
          </cell>
          <cell r="AU273">
            <v>94.7</v>
          </cell>
          <cell r="AV273">
            <v>96.49</v>
          </cell>
          <cell r="AW273">
            <v>98.27</v>
          </cell>
          <cell r="AX273">
            <v>100.05</v>
          </cell>
          <cell r="AY273">
            <v>101.84</v>
          </cell>
          <cell r="AZ273">
            <v>103.62</v>
          </cell>
          <cell r="BA273">
            <v>105.4</v>
          </cell>
          <cell r="BB273">
            <v>107.19</v>
          </cell>
          <cell r="BC273">
            <v>108.97</v>
          </cell>
          <cell r="BD273">
            <v>110.75</v>
          </cell>
          <cell r="BE273">
            <v>112.54</v>
          </cell>
          <cell r="BF273">
            <v>114.32</v>
          </cell>
          <cell r="BG273">
            <v>87.57</v>
          </cell>
          <cell r="BH273">
            <v>49</v>
          </cell>
          <cell r="BL273">
            <v>100.12</v>
          </cell>
          <cell r="BM273">
            <v>102.62</v>
          </cell>
          <cell r="BN273">
            <v>105.12</v>
          </cell>
          <cell r="BO273">
            <v>107.61</v>
          </cell>
          <cell r="BP273">
            <v>110.11</v>
          </cell>
          <cell r="BQ273">
            <v>112.61</v>
          </cell>
          <cell r="BR273">
            <v>115.1</v>
          </cell>
          <cell r="BS273">
            <v>117.6</v>
          </cell>
          <cell r="BT273">
            <v>120.1</v>
          </cell>
          <cell r="BU273">
            <v>122.59</v>
          </cell>
          <cell r="BV273">
            <v>125.09</v>
          </cell>
          <cell r="BW273">
            <v>127.59</v>
          </cell>
          <cell r="BX273">
            <v>130.09</v>
          </cell>
          <cell r="BY273">
            <v>132.58000000000001</v>
          </cell>
          <cell r="BZ273">
            <v>135.08000000000001</v>
          </cell>
          <cell r="CA273">
            <v>137.58000000000001</v>
          </cell>
          <cell r="CB273">
            <v>140.07</v>
          </cell>
          <cell r="CC273">
            <v>142.57</v>
          </cell>
          <cell r="CD273">
            <v>145.07</v>
          </cell>
          <cell r="CE273">
            <v>147.57</v>
          </cell>
          <cell r="CF273">
            <v>150.06</v>
          </cell>
          <cell r="CG273">
            <v>152.56</v>
          </cell>
          <cell r="CH273">
            <v>155.06</v>
          </cell>
          <cell r="CI273">
            <v>157.55000000000001</v>
          </cell>
          <cell r="CJ273">
            <v>160.05000000000001</v>
          </cell>
          <cell r="CK273">
            <v>122.59</v>
          </cell>
        </row>
        <row r="274">
          <cell r="AD274">
            <v>50</v>
          </cell>
          <cell r="AH274">
            <v>72.959999999999994</v>
          </cell>
          <cell r="AI274">
            <v>74.78</v>
          </cell>
          <cell r="AJ274">
            <v>76.599999999999994</v>
          </cell>
          <cell r="AK274">
            <v>78.42</v>
          </cell>
          <cell r="AL274">
            <v>80.239999999999995</v>
          </cell>
          <cell r="AM274">
            <v>82.06</v>
          </cell>
          <cell r="AN274">
            <v>83.88</v>
          </cell>
          <cell r="AO274">
            <v>85.7</v>
          </cell>
          <cell r="AP274">
            <v>87.52</v>
          </cell>
          <cell r="AQ274">
            <v>89.34</v>
          </cell>
          <cell r="AR274">
            <v>91.16</v>
          </cell>
          <cell r="AS274">
            <v>92.98</v>
          </cell>
          <cell r="AT274">
            <v>94.8</v>
          </cell>
          <cell r="AU274">
            <v>96.62</v>
          </cell>
          <cell r="AV274">
            <v>98.44</v>
          </cell>
          <cell r="AW274">
            <v>100.26</v>
          </cell>
          <cell r="AX274">
            <v>102.08</v>
          </cell>
          <cell r="AY274">
            <v>103.9</v>
          </cell>
          <cell r="AZ274">
            <v>105.72</v>
          </cell>
          <cell r="BA274">
            <v>107.54</v>
          </cell>
          <cell r="BB274">
            <v>109.36</v>
          </cell>
          <cell r="BC274">
            <v>111.18</v>
          </cell>
          <cell r="BD274">
            <v>113</v>
          </cell>
          <cell r="BE274">
            <v>114.82</v>
          </cell>
          <cell r="BF274">
            <v>116.64</v>
          </cell>
          <cell r="BG274">
            <v>89.34</v>
          </cell>
          <cell r="BH274">
            <v>50</v>
          </cell>
          <cell r="BL274">
            <v>102.14</v>
          </cell>
          <cell r="BM274">
            <v>104.69</v>
          </cell>
          <cell r="BN274">
            <v>107.24</v>
          </cell>
          <cell r="BO274">
            <v>109.79</v>
          </cell>
          <cell r="BP274">
            <v>112.33</v>
          </cell>
          <cell r="BQ274">
            <v>114.88</v>
          </cell>
          <cell r="BR274">
            <v>117.43</v>
          </cell>
          <cell r="BS274">
            <v>119.98</v>
          </cell>
          <cell r="BT274">
            <v>122.53</v>
          </cell>
          <cell r="BU274">
            <v>125.07</v>
          </cell>
          <cell r="BV274">
            <v>127.62</v>
          </cell>
          <cell r="BW274">
            <v>130.16999999999999</v>
          </cell>
          <cell r="BX274">
            <v>132.72</v>
          </cell>
          <cell r="BY274">
            <v>135.27000000000001</v>
          </cell>
          <cell r="BZ274">
            <v>137.81</v>
          </cell>
          <cell r="CA274">
            <v>140.36000000000001</v>
          </cell>
          <cell r="CB274">
            <v>142.91</v>
          </cell>
          <cell r="CC274">
            <v>145.46</v>
          </cell>
          <cell r="CD274">
            <v>148.01</v>
          </cell>
          <cell r="CE274">
            <v>150.55000000000001</v>
          </cell>
          <cell r="CF274">
            <v>153.1</v>
          </cell>
          <cell r="CG274">
            <v>155.65</v>
          </cell>
          <cell r="CH274">
            <v>158.19999999999999</v>
          </cell>
          <cell r="CI274">
            <v>160.75</v>
          </cell>
          <cell r="CJ274">
            <v>163.29</v>
          </cell>
          <cell r="CK274">
            <v>125.07</v>
          </cell>
        </row>
        <row r="275">
          <cell r="AD275">
            <v>51</v>
          </cell>
          <cell r="AH275">
            <v>74.41</v>
          </cell>
          <cell r="AI275">
            <v>76.27</v>
          </cell>
          <cell r="AJ275">
            <v>78.13</v>
          </cell>
          <cell r="AK275">
            <v>79.98</v>
          </cell>
          <cell r="AL275">
            <v>81.84</v>
          </cell>
          <cell r="AM275">
            <v>83.7</v>
          </cell>
          <cell r="AN275">
            <v>85.55</v>
          </cell>
          <cell r="AO275">
            <v>87.41</v>
          </cell>
          <cell r="AP275">
            <v>89.26</v>
          </cell>
          <cell r="AQ275">
            <v>91.12</v>
          </cell>
          <cell r="AR275">
            <v>92.98</v>
          </cell>
          <cell r="AS275">
            <v>94.83</v>
          </cell>
          <cell r="AT275">
            <v>96.69</v>
          </cell>
          <cell r="AU275">
            <v>98.55</v>
          </cell>
          <cell r="AV275">
            <v>100.4</v>
          </cell>
          <cell r="AW275">
            <v>102.26</v>
          </cell>
          <cell r="AX275">
            <v>104.12</v>
          </cell>
          <cell r="AY275">
            <v>105.97</v>
          </cell>
          <cell r="AZ275">
            <v>107.83</v>
          </cell>
          <cell r="BA275">
            <v>109.68</v>
          </cell>
          <cell r="BB275">
            <v>111.54</v>
          </cell>
          <cell r="BC275">
            <v>113.4</v>
          </cell>
          <cell r="BD275">
            <v>115.25</v>
          </cell>
          <cell r="BE275">
            <v>117.11</v>
          </cell>
          <cell r="BF275">
            <v>118.97</v>
          </cell>
          <cell r="BG275">
            <v>91.12</v>
          </cell>
          <cell r="BH275">
            <v>51</v>
          </cell>
          <cell r="BL275">
            <v>104.18</v>
          </cell>
          <cell r="BM275">
            <v>106.78</v>
          </cell>
          <cell r="BN275">
            <v>109.38</v>
          </cell>
          <cell r="BO275">
            <v>111.98</v>
          </cell>
          <cell r="BP275">
            <v>114.57</v>
          </cell>
          <cell r="BQ275">
            <v>117.17</v>
          </cell>
          <cell r="BR275">
            <v>119.77</v>
          </cell>
          <cell r="BS275">
            <v>122.37</v>
          </cell>
          <cell r="BT275">
            <v>124.97</v>
          </cell>
          <cell r="BU275">
            <v>127.57</v>
          </cell>
          <cell r="BV275">
            <v>130.16999999999999</v>
          </cell>
          <cell r="BW275">
            <v>132.77000000000001</v>
          </cell>
          <cell r="BX275">
            <v>135.37</v>
          </cell>
          <cell r="BY275">
            <v>137.96</v>
          </cell>
          <cell r="BZ275">
            <v>140.56</v>
          </cell>
          <cell r="CA275">
            <v>143.16</v>
          </cell>
          <cell r="CB275">
            <v>145.76</v>
          </cell>
          <cell r="CC275">
            <v>148.36000000000001</v>
          </cell>
          <cell r="CD275">
            <v>150.96</v>
          </cell>
          <cell r="CE275">
            <v>153.56</v>
          </cell>
          <cell r="CF275">
            <v>156.16</v>
          </cell>
          <cell r="CG275">
            <v>158.76</v>
          </cell>
          <cell r="CH275">
            <v>161.36000000000001</v>
          </cell>
          <cell r="CI275">
            <v>163.95</v>
          </cell>
          <cell r="CJ275">
            <v>166.55</v>
          </cell>
          <cell r="CK275">
            <v>127.57</v>
          </cell>
        </row>
        <row r="276">
          <cell r="AD276">
            <v>52</v>
          </cell>
          <cell r="AH276">
            <v>75.849999999999994</v>
          </cell>
          <cell r="AI276">
            <v>77.739999999999995</v>
          </cell>
          <cell r="AJ276">
            <v>79.63</v>
          </cell>
          <cell r="AK276">
            <v>81.53</v>
          </cell>
          <cell r="AL276">
            <v>83.42</v>
          </cell>
          <cell r="AM276">
            <v>85.31</v>
          </cell>
          <cell r="AN276">
            <v>87.21</v>
          </cell>
          <cell r="AO276">
            <v>89.1</v>
          </cell>
          <cell r="AP276">
            <v>90.99</v>
          </cell>
          <cell r="AQ276">
            <v>92.88</v>
          </cell>
          <cell r="AR276">
            <v>94.78</v>
          </cell>
          <cell r="AS276">
            <v>96.67</v>
          </cell>
          <cell r="AT276">
            <v>98.56</v>
          </cell>
          <cell r="AU276">
            <v>100.46</v>
          </cell>
          <cell r="AV276">
            <v>102.35</v>
          </cell>
          <cell r="AW276">
            <v>104.24</v>
          </cell>
          <cell r="AX276">
            <v>106.13</v>
          </cell>
          <cell r="AY276">
            <v>108.03</v>
          </cell>
          <cell r="AZ276">
            <v>109.92</v>
          </cell>
          <cell r="BA276">
            <v>111.81</v>
          </cell>
          <cell r="BB276">
            <v>113.71</v>
          </cell>
          <cell r="BC276">
            <v>115.6</v>
          </cell>
          <cell r="BD276">
            <v>117.49</v>
          </cell>
          <cell r="BE276">
            <v>119.38</v>
          </cell>
          <cell r="BF276">
            <v>121.28</v>
          </cell>
          <cell r="BG276">
            <v>92.89</v>
          </cell>
          <cell r="BH276">
            <v>52</v>
          </cell>
          <cell r="BL276">
            <v>106.19</v>
          </cell>
          <cell r="BM276">
            <v>108.84</v>
          </cell>
          <cell r="BN276">
            <v>111.49</v>
          </cell>
          <cell r="BO276">
            <v>114.14</v>
          </cell>
          <cell r="BP276">
            <v>116.79</v>
          </cell>
          <cell r="BQ276">
            <v>119.44</v>
          </cell>
          <cell r="BR276">
            <v>122.09</v>
          </cell>
          <cell r="BS276">
            <v>124.74</v>
          </cell>
          <cell r="BT276">
            <v>127.39</v>
          </cell>
          <cell r="BU276">
            <v>130.04</v>
          </cell>
          <cell r="BV276">
            <v>132.69</v>
          </cell>
          <cell r="BW276">
            <v>135.34</v>
          </cell>
          <cell r="BX276">
            <v>137.99</v>
          </cell>
          <cell r="BY276">
            <v>140.63999999999999</v>
          </cell>
          <cell r="BZ276">
            <v>143.29</v>
          </cell>
          <cell r="CA276">
            <v>145.94</v>
          </cell>
          <cell r="CB276">
            <v>148.59</v>
          </cell>
          <cell r="CC276">
            <v>151.24</v>
          </cell>
          <cell r="CD276">
            <v>153.88999999999999</v>
          </cell>
          <cell r="CE276">
            <v>156.54</v>
          </cell>
          <cell r="CF276">
            <v>159.19</v>
          </cell>
          <cell r="CG276">
            <v>161.84</v>
          </cell>
          <cell r="CH276">
            <v>164.49</v>
          </cell>
          <cell r="CI276">
            <v>167.14</v>
          </cell>
          <cell r="CJ276">
            <v>169.79</v>
          </cell>
          <cell r="CK276">
            <v>130.04</v>
          </cell>
        </row>
        <row r="277">
          <cell r="AD277">
            <v>53</v>
          </cell>
          <cell r="AH277">
            <v>77.290000000000006</v>
          </cell>
          <cell r="AI277">
            <v>79.22</v>
          </cell>
          <cell r="AJ277">
            <v>81.150000000000006</v>
          </cell>
          <cell r="AK277">
            <v>83.08</v>
          </cell>
          <cell r="AL277">
            <v>85.01</v>
          </cell>
          <cell r="AM277">
            <v>86.94</v>
          </cell>
          <cell r="AN277">
            <v>88.87</v>
          </cell>
          <cell r="AO277">
            <v>90.8</v>
          </cell>
          <cell r="AP277">
            <v>92.73</v>
          </cell>
          <cell r="AQ277">
            <v>94.66</v>
          </cell>
          <cell r="AR277">
            <v>96.59</v>
          </cell>
          <cell r="AS277">
            <v>98.52</v>
          </cell>
          <cell r="AT277">
            <v>100.45</v>
          </cell>
          <cell r="AU277">
            <v>102.37</v>
          </cell>
          <cell r="AV277">
            <v>104.3</v>
          </cell>
          <cell r="AW277">
            <v>106.23</v>
          </cell>
          <cell r="AX277">
            <v>108.16</v>
          </cell>
          <cell r="AY277">
            <v>110.09</v>
          </cell>
          <cell r="AZ277">
            <v>112.02</v>
          </cell>
          <cell r="BA277">
            <v>113.95</v>
          </cell>
          <cell r="BB277">
            <v>115.88</v>
          </cell>
          <cell r="BC277">
            <v>117.81</v>
          </cell>
          <cell r="BD277">
            <v>119.74</v>
          </cell>
          <cell r="BE277">
            <v>121.67</v>
          </cell>
          <cell r="BF277">
            <v>123.6</v>
          </cell>
          <cell r="BG277">
            <v>94.66</v>
          </cell>
          <cell r="BH277">
            <v>53</v>
          </cell>
          <cell r="BL277">
            <v>108.21</v>
          </cell>
          <cell r="BM277">
            <v>110.91</v>
          </cell>
          <cell r="BN277">
            <v>113.61</v>
          </cell>
          <cell r="BO277">
            <v>116.32</v>
          </cell>
          <cell r="BP277">
            <v>119.02</v>
          </cell>
          <cell r="BQ277">
            <v>121.72</v>
          </cell>
          <cell r="BR277">
            <v>124.42</v>
          </cell>
          <cell r="BS277">
            <v>127.12</v>
          </cell>
          <cell r="BT277">
            <v>129.82</v>
          </cell>
          <cell r="BU277">
            <v>132.52000000000001</v>
          </cell>
          <cell r="BV277">
            <v>135.22</v>
          </cell>
          <cell r="BW277">
            <v>137.91999999999999</v>
          </cell>
          <cell r="BX277">
            <v>140.62</v>
          </cell>
          <cell r="BY277">
            <v>143.32</v>
          </cell>
          <cell r="BZ277">
            <v>146.02000000000001</v>
          </cell>
          <cell r="CA277">
            <v>148.72999999999999</v>
          </cell>
          <cell r="CB277">
            <v>151.43</v>
          </cell>
          <cell r="CC277">
            <v>154.13</v>
          </cell>
          <cell r="CD277">
            <v>156.83000000000001</v>
          </cell>
          <cell r="CE277">
            <v>159.53</v>
          </cell>
          <cell r="CF277">
            <v>162.22999999999999</v>
          </cell>
          <cell r="CG277">
            <v>164.93</v>
          </cell>
          <cell r="CH277">
            <v>167.63</v>
          </cell>
          <cell r="CI277">
            <v>170.33</v>
          </cell>
          <cell r="CJ277">
            <v>173.03</v>
          </cell>
          <cell r="CK277">
            <v>132.52000000000001</v>
          </cell>
        </row>
        <row r="278">
          <cell r="AD278">
            <v>54</v>
          </cell>
          <cell r="AH278">
            <v>78.75</v>
          </cell>
          <cell r="AI278">
            <v>80.72</v>
          </cell>
          <cell r="AJ278">
            <v>82.68</v>
          </cell>
          <cell r="AK278">
            <v>84.65</v>
          </cell>
          <cell r="AL278">
            <v>86.61</v>
          </cell>
          <cell r="AM278">
            <v>88.58</v>
          </cell>
          <cell r="AN278">
            <v>90.54</v>
          </cell>
          <cell r="AO278">
            <v>92.51</v>
          </cell>
          <cell r="AP278">
            <v>94.47</v>
          </cell>
          <cell r="AQ278">
            <v>96.44</v>
          </cell>
          <cell r="AR278">
            <v>98.41</v>
          </cell>
          <cell r="AS278">
            <v>100.37</v>
          </cell>
          <cell r="AT278">
            <v>102.34</v>
          </cell>
          <cell r="AU278">
            <v>104.3</v>
          </cell>
          <cell r="AV278">
            <v>106.27</v>
          </cell>
          <cell r="AW278">
            <v>108.23</v>
          </cell>
          <cell r="AX278">
            <v>110.2</v>
          </cell>
          <cell r="AY278">
            <v>112.16</v>
          </cell>
          <cell r="AZ278">
            <v>114.13</v>
          </cell>
          <cell r="BA278">
            <v>116.1</v>
          </cell>
          <cell r="BB278">
            <v>118.06</v>
          </cell>
          <cell r="BC278">
            <v>120.03</v>
          </cell>
          <cell r="BD278">
            <v>121.99</v>
          </cell>
          <cell r="BE278">
            <v>123.96</v>
          </cell>
          <cell r="BF278">
            <v>125.92</v>
          </cell>
          <cell r="BG278">
            <v>96.44</v>
          </cell>
          <cell r="BH278">
            <v>54</v>
          </cell>
          <cell r="BL278">
            <v>110.25</v>
          </cell>
          <cell r="BM278">
            <v>113</v>
          </cell>
          <cell r="BN278">
            <v>115.75</v>
          </cell>
          <cell r="BO278">
            <v>118.51</v>
          </cell>
          <cell r="BP278">
            <v>121.26</v>
          </cell>
          <cell r="BQ278">
            <v>124.01</v>
          </cell>
          <cell r="BR278">
            <v>126.76</v>
          </cell>
          <cell r="BS278">
            <v>129.51</v>
          </cell>
          <cell r="BT278">
            <v>132.26</v>
          </cell>
          <cell r="BU278">
            <v>135.02000000000001</v>
          </cell>
          <cell r="BV278">
            <v>137.77000000000001</v>
          </cell>
          <cell r="BW278">
            <v>140.52000000000001</v>
          </cell>
          <cell r="BX278">
            <v>143.27000000000001</v>
          </cell>
          <cell r="BY278">
            <v>146.02000000000001</v>
          </cell>
          <cell r="BZ278">
            <v>148.78</v>
          </cell>
          <cell r="CA278">
            <v>151.53</v>
          </cell>
          <cell r="CB278">
            <v>154.28</v>
          </cell>
          <cell r="CC278">
            <v>157.03</v>
          </cell>
          <cell r="CD278">
            <v>159.78</v>
          </cell>
          <cell r="CE278">
            <v>162.53</v>
          </cell>
          <cell r="CF278">
            <v>165.29</v>
          </cell>
          <cell r="CG278">
            <v>168.04</v>
          </cell>
          <cell r="CH278">
            <v>170.79</v>
          </cell>
          <cell r="CI278">
            <v>173.54</v>
          </cell>
          <cell r="CJ278">
            <v>176.29</v>
          </cell>
          <cell r="CK278">
            <v>135.02000000000001</v>
          </cell>
        </row>
        <row r="279">
          <cell r="AD279">
            <v>55</v>
          </cell>
          <cell r="AH279">
            <v>80.180000000000007</v>
          </cell>
          <cell r="AI279">
            <v>82.19</v>
          </cell>
          <cell r="AJ279">
            <v>84.19</v>
          </cell>
          <cell r="AK279">
            <v>86.19</v>
          </cell>
          <cell r="AL279">
            <v>88.19</v>
          </cell>
          <cell r="AM279">
            <v>90.19</v>
          </cell>
          <cell r="AN279">
            <v>92.2</v>
          </cell>
          <cell r="AO279">
            <v>94.2</v>
          </cell>
          <cell r="AP279">
            <v>96.2</v>
          </cell>
          <cell r="AQ279">
            <v>98.2</v>
          </cell>
          <cell r="AR279">
            <v>100.2</v>
          </cell>
          <cell r="AS279">
            <v>102.21</v>
          </cell>
          <cell r="AT279">
            <v>104.21</v>
          </cell>
          <cell r="AU279">
            <v>106.21</v>
          </cell>
          <cell r="AV279">
            <v>108.21</v>
          </cell>
          <cell r="AW279">
            <v>110.21</v>
          </cell>
          <cell r="AX279">
            <v>112.22</v>
          </cell>
          <cell r="AY279">
            <v>114.22</v>
          </cell>
          <cell r="AZ279">
            <v>116.22</v>
          </cell>
          <cell r="BA279">
            <v>118.22</v>
          </cell>
          <cell r="BB279">
            <v>120.22</v>
          </cell>
          <cell r="BC279">
            <v>122.23</v>
          </cell>
          <cell r="BD279">
            <v>124.23</v>
          </cell>
          <cell r="BE279">
            <v>126.23</v>
          </cell>
          <cell r="BF279">
            <v>128.22999999999999</v>
          </cell>
          <cell r="BG279">
            <v>98.2</v>
          </cell>
          <cell r="BH279">
            <v>55</v>
          </cell>
          <cell r="BL279">
            <v>112.26</v>
          </cell>
          <cell r="BM279">
            <v>115.06</v>
          </cell>
          <cell r="BN279">
            <v>117.86</v>
          </cell>
          <cell r="BO279">
            <v>120.67</v>
          </cell>
          <cell r="BP279">
            <v>123.47</v>
          </cell>
          <cell r="BQ279">
            <v>126.27</v>
          </cell>
          <cell r="BR279">
            <v>129.07</v>
          </cell>
          <cell r="BS279">
            <v>131.88</v>
          </cell>
          <cell r="BT279">
            <v>134.68</v>
          </cell>
          <cell r="BU279">
            <v>137.47999999999999</v>
          </cell>
          <cell r="BV279">
            <v>140.29</v>
          </cell>
          <cell r="BW279">
            <v>143.09</v>
          </cell>
          <cell r="BX279">
            <v>145.88999999999999</v>
          </cell>
          <cell r="BY279">
            <v>148.69</v>
          </cell>
          <cell r="BZ279">
            <v>151.5</v>
          </cell>
          <cell r="CA279">
            <v>154.30000000000001</v>
          </cell>
          <cell r="CB279">
            <v>157.1</v>
          </cell>
          <cell r="CC279">
            <v>159.9</v>
          </cell>
          <cell r="CD279">
            <v>162.71</v>
          </cell>
          <cell r="CE279">
            <v>165.51</v>
          </cell>
          <cell r="CF279">
            <v>168.31</v>
          </cell>
          <cell r="CG279">
            <v>171.12</v>
          </cell>
          <cell r="CH279">
            <v>173.92</v>
          </cell>
          <cell r="CI279">
            <v>176.72</v>
          </cell>
          <cell r="CJ279">
            <v>179.52</v>
          </cell>
          <cell r="CK279">
            <v>137.47999999999999</v>
          </cell>
        </row>
        <row r="280">
          <cell r="AD280">
            <v>56</v>
          </cell>
          <cell r="AH280">
            <v>81.63</v>
          </cell>
          <cell r="AI280">
            <v>83.66</v>
          </cell>
          <cell r="AJ280">
            <v>85.7</v>
          </cell>
          <cell r="AK280">
            <v>87.74</v>
          </cell>
          <cell r="AL280">
            <v>89.78</v>
          </cell>
          <cell r="AM280">
            <v>91.82</v>
          </cell>
          <cell r="AN280">
            <v>93.86</v>
          </cell>
          <cell r="AO280">
            <v>95.89</v>
          </cell>
          <cell r="AP280">
            <v>97.93</v>
          </cell>
          <cell r="AQ280">
            <v>99.97</v>
          </cell>
          <cell r="AR280">
            <v>102.01</v>
          </cell>
          <cell r="AS280">
            <v>104.05</v>
          </cell>
          <cell r="AT280">
            <v>106.09</v>
          </cell>
          <cell r="AU280">
            <v>108.13</v>
          </cell>
          <cell r="AV280">
            <v>110.16</v>
          </cell>
          <cell r="AW280">
            <v>112.2</v>
          </cell>
          <cell r="AX280">
            <v>114.24</v>
          </cell>
          <cell r="AY280">
            <v>116.28</v>
          </cell>
          <cell r="AZ280">
            <v>118.32</v>
          </cell>
          <cell r="BA280">
            <v>120.36</v>
          </cell>
          <cell r="BB280">
            <v>122.39</v>
          </cell>
          <cell r="BC280">
            <v>124.43</v>
          </cell>
          <cell r="BD280">
            <v>126.47</v>
          </cell>
          <cell r="BE280">
            <v>128.51</v>
          </cell>
          <cell r="BF280">
            <v>130.55000000000001</v>
          </cell>
          <cell r="BG280">
            <v>99.97</v>
          </cell>
          <cell r="BH280">
            <v>56</v>
          </cell>
          <cell r="BL280">
            <v>114.28</v>
          </cell>
          <cell r="BM280">
            <v>117.13</v>
          </cell>
          <cell r="BN280">
            <v>119.98</v>
          </cell>
          <cell r="BO280">
            <v>122.84</v>
          </cell>
          <cell r="BP280">
            <v>125.69</v>
          </cell>
          <cell r="BQ280">
            <v>128.54</v>
          </cell>
          <cell r="BR280">
            <v>131.4</v>
          </cell>
          <cell r="BS280">
            <v>134.25</v>
          </cell>
          <cell r="BT280">
            <v>137.11000000000001</v>
          </cell>
          <cell r="BU280">
            <v>139.96</v>
          </cell>
          <cell r="BV280">
            <v>142.81</v>
          </cell>
          <cell r="BW280">
            <v>145.66999999999999</v>
          </cell>
          <cell r="BX280">
            <v>148.52000000000001</v>
          </cell>
          <cell r="BY280">
            <v>151.38</v>
          </cell>
          <cell r="BZ280">
            <v>154.22999999999999</v>
          </cell>
          <cell r="CA280">
            <v>157.08000000000001</v>
          </cell>
          <cell r="CB280">
            <v>159.94</v>
          </cell>
          <cell r="CC280">
            <v>162.79</v>
          </cell>
          <cell r="CD280">
            <v>165.64</v>
          </cell>
          <cell r="CE280">
            <v>168.5</v>
          </cell>
          <cell r="CF280">
            <v>171.35</v>
          </cell>
          <cell r="CG280">
            <v>174.21</v>
          </cell>
          <cell r="CH280">
            <v>177.06</v>
          </cell>
          <cell r="CI280">
            <v>179.91</v>
          </cell>
          <cell r="CJ280">
            <v>182.77</v>
          </cell>
          <cell r="CK280">
            <v>139.96</v>
          </cell>
        </row>
        <row r="281">
          <cell r="AD281">
            <v>57</v>
          </cell>
          <cell r="AH281">
            <v>83.08</v>
          </cell>
          <cell r="AI281">
            <v>85.15</v>
          </cell>
          <cell r="AJ281">
            <v>87.23</v>
          </cell>
          <cell r="AK281">
            <v>89.3</v>
          </cell>
          <cell r="AL281">
            <v>91.38</v>
          </cell>
          <cell r="AM281">
            <v>93.45</v>
          </cell>
          <cell r="AN281">
            <v>95.53</v>
          </cell>
          <cell r="AO281">
            <v>97.6</v>
          </cell>
          <cell r="AP281">
            <v>99.68</v>
          </cell>
          <cell r="AQ281">
            <v>101.75</v>
          </cell>
          <cell r="AR281">
            <v>103.82</v>
          </cell>
          <cell r="AS281">
            <v>105.9</v>
          </cell>
          <cell r="AT281">
            <v>107.97</v>
          </cell>
          <cell r="AU281">
            <v>110.05</v>
          </cell>
          <cell r="AV281">
            <v>112.12</v>
          </cell>
          <cell r="AW281">
            <v>114.2</v>
          </cell>
          <cell r="AX281">
            <v>116.27</v>
          </cell>
          <cell r="AY281">
            <v>118.35</v>
          </cell>
          <cell r="AZ281">
            <v>120.42</v>
          </cell>
          <cell r="BA281">
            <v>122.5</v>
          </cell>
          <cell r="BB281">
            <v>124.57</v>
          </cell>
          <cell r="BC281">
            <v>126.65</v>
          </cell>
          <cell r="BD281">
            <v>128.72</v>
          </cell>
          <cell r="BE281">
            <v>130.80000000000001</v>
          </cell>
          <cell r="BF281">
            <v>132.87</v>
          </cell>
          <cell r="BG281">
            <v>101.75</v>
          </cell>
          <cell r="BH281">
            <v>57</v>
          </cell>
          <cell r="BL281">
            <v>116.31</v>
          </cell>
          <cell r="BM281">
            <v>119.21</v>
          </cell>
          <cell r="BN281">
            <v>122.12</v>
          </cell>
          <cell r="BO281">
            <v>125.02</v>
          </cell>
          <cell r="BP281">
            <v>127.93</v>
          </cell>
          <cell r="BQ281">
            <v>130.83000000000001</v>
          </cell>
          <cell r="BR281">
            <v>133.74</v>
          </cell>
          <cell r="BS281">
            <v>136.63999999999999</v>
          </cell>
          <cell r="BT281">
            <v>139.55000000000001</v>
          </cell>
          <cell r="BU281">
            <v>142.44999999999999</v>
          </cell>
          <cell r="BV281">
            <v>145.35</v>
          </cell>
          <cell r="BW281">
            <v>148.26</v>
          </cell>
          <cell r="BX281">
            <v>151.16</v>
          </cell>
          <cell r="BY281">
            <v>154.07</v>
          </cell>
          <cell r="BZ281">
            <v>156.97</v>
          </cell>
          <cell r="CA281">
            <v>159.88</v>
          </cell>
          <cell r="CB281">
            <v>162.78</v>
          </cell>
          <cell r="CC281">
            <v>165.69</v>
          </cell>
          <cell r="CD281">
            <v>168.59</v>
          </cell>
          <cell r="CE281">
            <v>171.5</v>
          </cell>
          <cell r="CF281">
            <v>174.4</v>
          </cell>
          <cell r="CG281">
            <v>177.31</v>
          </cell>
          <cell r="CH281">
            <v>180.21</v>
          </cell>
          <cell r="CI281">
            <v>183.12</v>
          </cell>
          <cell r="CJ281">
            <v>186.02</v>
          </cell>
          <cell r="CK281">
            <v>142.44999999999999</v>
          </cell>
        </row>
        <row r="282">
          <cell r="AD282">
            <v>58</v>
          </cell>
          <cell r="AH282">
            <v>84.54</v>
          </cell>
          <cell r="AI282">
            <v>86.65</v>
          </cell>
          <cell r="AJ282">
            <v>88.76</v>
          </cell>
          <cell r="AK282">
            <v>90.87</v>
          </cell>
          <cell r="AL282">
            <v>92.98</v>
          </cell>
          <cell r="AM282">
            <v>95.09</v>
          </cell>
          <cell r="AN282">
            <v>97.2</v>
          </cell>
          <cell r="AO282">
            <v>99.32</v>
          </cell>
          <cell r="AP282">
            <v>101.43</v>
          </cell>
          <cell r="AQ282">
            <v>103.54</v>
          </cell>
          <cell r="AR282">
            <v>105.65</v>
          </cell>
          <cell r="AS282">
            <v>107.76</v>
          </cell>
          <cell r="AT282">
            <v>109.87</v>
          </cell>
          <cell r="AU282">
            <v>111.98</v>
          </cell>
          <cell r="AV282">
            <v>114.09</v>
          </cell>
          <cell r="AW282">
            <v>116.21</v>
          </cell>
          <cell r="AX282">
            <v>118.32</v>
          </cell>
          <cell r="AY282">
            <v>120.43</v>
          </cell>
          <cell r="AZ282">
            <v>122.54</v>
          </cell>
          <cell r="BA282">
            <v>124.65</v>
          </cell>
          <cell r="BB282">
            <v>126.76</v>
          </cell>
          <cell r="BC282">
            <v>128.87</v>
          </cell>
          <cell r="BD282">
            <v>130.97999999999999</v>
          </cell>
          <cell r="BE282">
            <v>133.1</v>
          </cell>
          <cell r="BF282">
            <v>135.21</v>
          </cell>
          <cell r="BG282">
            <v>103.54</v>
          </cell>
          <cell r="BH282">
            <v>58</v>
          </cell>
          <cell r="BL282">
            <v>118.35</v>
          </cell>
          <cell r="BM282">
            <v>121.31</v>
          </cell>
          <cell r="BN282">
            <v>124.26</v>
          </cell>
          <cell r="BO282">
            <v>127.22</v>
          </cell>
          <cell r="BP282">
            <v>130.18</v>
          </cell>
          <cell r="BQ282">
            <v>133.13</v>
          </cell>
          <cell r="BR282">
            <v>136.09</v>
          </cell>
          <cell r="BS282">
            <v>139.04</v>
          </cell>
          <cell r="BT282">
            <v>142</v>
          </cell>
          <cell r="BU282">
            <v>144.94999999999999</v>
          </cell>
          <cell r="BV282">
            <v>147.91</v>
          </cell>
          <cell r="BW282">
            <v>150.86000000000001</v>
          </cell>
          <cell r="BX282">
            <v>153.82</v>
          </cell>
          <cell r="BY282">
            <v>156.78</v>
          </cell>
          <cell r="BZ282">
            <v>159.72999999999999</v>
          </cell>
          <cell r="CA282">
            <v>162.69</v>
          </cell>
          <cell r="CB282">
            <v>165.64</v>
          </cell>
          <cell r="CC282">
            <v>168.6</v>
          </cell>
          <cell r="CD282">
            <v>171.55</v>
          </cell>
          <cell r="CE282">
            <v>174.51</v>
          </cell>
          <cell r="CF282">
            <v>177.47</v>
          </cell>
          <cell r="CG282">
            <v>180.42</v>
          </cell>
          <cell r="CH282">
            <v>183.38</v>
          </cell>
          <cell r="CI282">
            <v>186.33</v>
          </cell>
          <cell r="CJ282">
            <v>189.29</v>
          </cell>
          <cell r="CK282">
            <v>144.94999999999999</v>
          </cell>
        </row>
        <row r="283">
          <cell r="AD283">
            <v>59</v>
          </cell>
          <cell r="AH283">
            <v>85.97</v>
          </cell>
          <cell r="AI283">
            <v>88.12</v>
          </cell>
          <cell r="AJ283">
            <v>90.27</v>
          </cell>
          <cell r="AK283">
            <v>92.41</v>
          </cell>
          <cell r="AL283">
            <v>94.56</v>
          </cell>
          <cell r="AM283">
            <v>76.709999999999994</v>
          </cell>
          <cell r="AN283">
            <v>98.86</v>
          </cell>
          <cell r="AO283">
            <v>101.01</v>
          </cell>
          <cell r="AP283">
            <v>103.15</v>
          </cell>
          <cell r="AQ283">
            <v>105.3</v>
          </cell>
          <cell r="AR283">
            <v>107.45</v>
          </cell>
          <cell r="AS283">
            <v>109.6</v>
          </cell>
          <cell r="AT283">
            <v>111.74</v>
          </cell>
          <cell r="AU283">
            <v>113.89</v>
          </cell>
          <cell r="AV283">
            <v>116.04</v>
          </cell>
          <cell r="AW283">
            <v>118.19</v>
          </cell>
          <cell r="AX283">
            <v>120.33</v>
          </cell>
          <cell r="AY283">
            <v>122.48</v>
          </cell>
          <cell r="AZ283">
            <v>124.63</v>
          </cell>
          <cell r="BA283">
            <v>126.78</v>
          </cell>
          <cell r="BB283">
            <v>128.91999999999999</v>
          </cell>
          <cell r="BC283">
            <v>131.07</v>
          </cell>
          <cell r="BD283">
            <v>133.22</v>
          </cell>
          <cell r="BE283">
            <v>135.37</v>
          </cell>
          <cell r="BF283">
            <v>137.51</v>
          </cell>
          <cell r="BG283">
            <v>104.18</v>
          </cell>
          <cell r="BH283">
            <v>59</v>
          </cell>
          <cell r="BL283">
            <v>120.36</v>
          </cell>
          <cell r="BM283">
            <v>123.37</v>
          </cell>
          <cell r="BN283">
            <v>126.37</v>
          </cell>
          <cell r="BO283">
            <v>129.38</v>
          </cell>
          <cell r="BP283">
            <v>132.38999999999999</v>
          </cell>
          <cell r="BQ283">
            <v>135.38999999999999</v>
          </cell>
          <cell r="BR283">
            <v>138.4</v>
          </cell>
          <cell r="BS283">
            <v>141.41</v>
          </cell>
          <cell r="BT283">
            <v>144.41</v>
          </cell>
          <cell r="BU283">
            <v>147.41999999999999</v>
          </cell>
          <cell r="BV283">
            <v>150.43</v>
          </cell>
          <cell r="BW283">
            <v>153.43</v>
          </cell>
          <cell r="BX283">
            <v>156.44</v>
          </cell>
          <cell r="BY283">
            <v>159.44999999999999</v>
          </cell>
          <cell r="BZ283">
            <v>162.44999999999999</v>
          </cell>
          <cell r="CA283">
            <v>165.46</v>
          </cell>
          <cell r="CB283">
            <v>168.47</v>
          </cell>
          <cell r="CC283">
            <v>171.47</v>
          </cell>
          <cell r="CD283">
            <v>174.48</v>
          </cell>
          <cell r="CE283">
            <v>177.49</v>
          </cell>
          <cell r="CF283">
            <v>180.49</v>
          </cell>
          <cell r="CG283">
            <v>183.5</v>
          </cell>
          <cell r="CH283">
            <v>186.51</v>
          </cell>
          <cell r="CI283">
            <v>189.51</v>
          </cell>
          <cell r="CJ283">
            <v>192.52</v>
          </cell>
          <cell r="CK283">
            <v>147.41999999999999</v>
          </cell>
        </row>
        <row r="284">
          <cell r="AD284">
            <v>60</v>
          </cell>
          <cell r="AH284">
            <v>87.41</v>
          </cell>
          <cell r="AI284">
            <v>89.6</v>
          </cell>
          <cell r="AJ284">
            <v>91.78</v>
          </cell>
          <cell r="AK284">
            <v>93.97</v>
          </cell>
          <cell r="AL284">
            <v>96.15</v>
          </cell>
          <cell r="AM284">
            <v>98.33</v>
          </cell>
          <cell r="AN284">
            <v>100.52</v>
          </cell>
          <cell r="AO284">
            <v>102.7</v>
          </cell>
          <cell r="AP284">
            <v>104.89</v>
          </cell>
          <cell r="AQ284">
            <v>107.07</v>
          </cell>
          <cell r="AR284">
            <v>109.25</v>
          </cell>
          <cell r="AS284">
            <v>111.44</v>
          </cell>
          <cell r="AT284">
            <v>113.62</v>
          </cell>
          <cell r="AU284">
            <v>115.81</v>
          </cell>
          <cell r="AV284">
            <v>117.99</v>
          </cell>
          <cell r="AW284">
            <v>120.17</v>
          </cell>
          <cell r="AX284">
            <v>122.36</v>
          </cell>
          <cell r="AY284">
            <v>124.54</v>
          </cell>
          <cell r="AZ284">
            <v>126.73</v>
          </cell>
          <cell r="BA284">
            <v>128.91</v>
          </cell>
          <cell r="BB284">
            <v>131.09</v>
          </cell>
          <cell r="BC284">
            <v>133.28</v>
          </cell>
          <cell r="BD284">
            <v>135.46</v>
          </cell>
          <cell r="BE284">
            <v>137.65</v>
          </cell>
          <cell r="BF284">
            <v>139.83000000000001</v>
          </cell>
          <cell r="BG284">
            <v>107.07</v>
          </cell>
          <cell r="BH284">
            <v>60</v>
          </cell>
          <cell r="BL284">
            <v>122.38</v>
          </cell>
          <cell r="BM284">
            <v>125.44</v>
          </cell>
          <cell r="BN284">
            <v>128.5</v>
          </cell>
          <cell r="BO284">
            <v>131.55000000000001</v>
          </cell>
          <cell r="BP284">
            <v>134.61000000000001</v>
          </cell>
          <cell r="BQ284">
            <v>137.66999999999999</v>
          </cell>
          <cell r="BR284">
            <v>140.72999999999999</v>
          </cell>
          <cell r="BS284">
            <v>143.78</v>
          </cell>
          <cell r="BT284">
            <v>146.84</v>
          </cell>
          <cell r="BU284">
            <v>149.9</v>
          </cell>
          <cell r="BV284">
            <v>152.96</v>
          </cell>
          <cell r="BW284">
            <v>156.01</v>
          </cell>
          <cell r="BX284">
            <v>159.07</v>
          </cell>
          <cell r="BY284">
            <v>162.13</v>
          </cell>
          <cell r="BZ284">
            <v>165.19</v>
          </cell>
          <cell r="CA284">
            <v>168.24</v>
          </cell>
          <cell r="CB284">
            <v>171.3</v>
          </cell>
          <cell r="CC284">
            <v>174.36</v>
          </cell>
          <cell r="CD284">
            <v>177.42</v>
          </cell>
          <cell r="CE284">
            <v>180.47</v>
          </cell>
          <cell r="CF284">
            <v>183.53</v>
          </cell>
          <cell r="CG284">
            <v>186.59</v>
          </cell>
          <cell r="CH284">
            <v>189.65</v>
          </cell>
          <cell r="CI284">
            <v>192.7</v>
          </cell>
          <cell r="CJ284">
            <v>195.76</v>
          </cell>
          <cell r="CK284">
            <v>149.9</v>
          </cell>
        </row>
        <row r="285">
          <cell r="AD285">
            <v>61</v>
          </cell>
          <cell r="AH285">
            <v>88.86</v>
          </cell>
          <cell r="AI285">
            <v>91.09</v>
          </cell>
          <cell r="AJ285">
            <v>93.31</v>
          </cell>
          <cell r="AK285">
            <v>95.53</v>
          </cell>
          <cell r="AL285">
            <v>97.75</v>
          </cell>
          <cell r="AM285">
            <v>99.97</v>
          </cell>
          <cell r="AN285">
            <v>102.19</v>
          </cell>
          <cell r="AO285">
            <v>104.41</v>
          </cell>
          <cell r="AP285">
            <v>106.63</v>
          </cell>
          <cell r="AQ285">
            <v>108.85</v>
          </cell>
          <cell r="AR285">
            <v>111.07</v>
          </cell>
          <cell r="AS285">
            <v>113.29</v>
          </cell>
          <cell r="AT285">
            <v>115.51</v>
          </cell>
          <cell r="AU285">
            <v>117.73</v>
          </cell>
          <cell r="AV285">
            <v>119.95</v>
          </cell>
          <cell r="AW285">
            <v>122.17</v>
          </cell>
          <cell r="AX285">
            <v>124.39</v>
          </cell>
          <cell r="AY285">
            <v>126.61</v>
          </cell>
          <cell r="AZ285">
            <v>128.83000000000001</v>
          </cell>
          <cell r="BA285">
            <v>131.05000000000001</v>
          </cell>
          <cell r="BB285">
            <v>133.27000000000001</v>
          </cell>
          <cell r="BC285">
            <v>135.49</v>
          </cell>
          <cell r="BD285">
            <v>137.71</v>
          </cell>
          <cell r="BE285">
            <v>139.93</v>
          </cell>
          <cell r="BF285">
            <v>142.15</v>
          </cell>
          <cell r="BG285">
            <v>108.85</v>
          </cell>
          <cell r="BH285">
            <v>61</v>
          </cell>
          <cell r="BL285">
            <v>124.41</v>
          </cell>
          <cell r="BM285">
            <v>127.52</v>
          </cell>
          <cell r="BN285">
            <v>130.63</v>
          </cell>
          <cell r="BO285">
            <v>133.74</v>
          </cell>
          <cell r="BP285">
            <v>136.85</v>
          </cell>
          <cell r="BQ285">
            <v>139.94999999999999</v>
          </cell>
          <cell r="BR285">
            <v>143.06</v>
          </cell>
          <cell r="BS285">
            <v>146.16999999999999</v>
          </cell>
          <cell r="BT285">
            <v>149.28</v>
          </cell>
          <cell r="BU285">
            <v>152.38999999999999</v>
          </cell>
          <cell r="BV285">
            <v>155.5</v>
          </cell>
          <cell r="BW285">
            <v>158.6</v>
          </cell>
          <cell r="BX285">
            <v>161.71</v>
          </cell>
          <cell r="BY285">
            <v>164.82</v>
          </cell>
          <cell r="BZ285">
            <v>167.93</v>
          </cell>
          <cell r="CA285">
            <v>171.04</v>
          </cell>
          <cell r="CB285">
            <v>174.14500000000001</v>
          </cell>
          <cell r="CC285">
            <v>177.26</v>
          </cell>
          <cell r="CD285">
            <v>180.36</v>
          </cell>
          <cell r="CE285">
            <v>183.47</v>
          </cell>
          <cell r="CF285">
            <v>186.58</v>
          </cell>
          <cell r="CG285">
            <v>189.69</v>
          </cell>
          <cell r="CH285">
            <v>192.8</v>
          </cell>
          <cell r="CI285">
            <v>195.91</v>
          </cell>
          <cell r="CJ285">
            <v>199.02</v>
          </cell>
          <cell r="CK285">
            <v>152.38999999999999</v>
          </cell>
        </row>
        <row r="286">
          <cell r="AD286">
            <v>62</v>
          </cell>
          <cell r="AH286">
            <v>90.32</v>
          </cell>
          <cell r="AI286">
            <v>92.58</v>
          </cell>
          <cell r="AJ286">
            <v>94.84</v>
          </cell>
          <cell r="AK286">
            <v>97.09</v>
          </cell>
          <cell r="AL286">
            <v>99.35</v>
          </cell>
          <cell r="AM286">
            <v>101.61</v>
          </cell>
          <cell r="AN286">
            <v>103.87</v>
          </cell>
          <cell r="AO286">
            <v>106.12</v>
          </cell>
          <cell r="AP286">
            <v>108.38</v>
          </cell>
          <cell r="AQ286">
            <v>110.64</v>
          </cell>
          <cell r="AR286">
            <v>112.89</v>
          </cell>
          <cell r="AS286">
            <v>115.15</v>
          </cell>
          <cell r="AT286">
            <v>117.41</v>
          </cell>
          <cell r="AU286">
            <v>119.66</v>
          </cell>
          <cell r="AV286">
            <v>121.92</v>
          </cell>
          <cell r="AW286">
            <v>124.18</v>
          </cell>
          <cell r="AX286">
            <v>126.43</v>
          </cell>
          <cell r="AY286">
            <v>128.69</v>
          </cell>
          <cell r="AZ286">
            <v>130.94999999999999</v>
          </cell>
          <cell r="BA286">
            <v>133.19999999999999</v>
          </cell>
          <cell r="BB286">
            <v>135.46</v>
          </cell>
          <cell r="BC286">
            <v>137.72</v>
          </cell>
          <cell r="BD286">
            <v>139.97</v>
          </cell>
          <cell r="BE286">
            <v>142.22999999999999</v>
          </cell>
          <cell r="BF286">
            <v>144.49</v>
          </cell>
          <cell r="BG286">
            <v>110.63</v>
          </cell>
          <cell r="BH286">
            <v>62</v>
          </cell>
          <cell r="BL286">
            <v>126.45</v>
          </cell>
          <cell r="BM286">
            <v>129.61000000000001</v>
          </cell>
          <cell r="BN286">
            <v>132.77000000000001</v>
          </cell>
          <cell r="BO286">
            <v>135.93</v>
          </cell>
          <cell r="BP286">
            <v>139.09</v>
          </cell>
          <cell r="BQ286">
            <v>142.25</v>
          </cell>
          <cell r="BR286">
            <v>145.41</v>
          </cell>
          <cell r="BS286">
            <v>148.57</v>
          </cell>
          <cell r="BT286">
            <v>151.72999999999999</v>
          </cell>
          <cell r="BU286">
            <v>154.88999999999999</v>
          </cell>
          <cell r="BV286">
            <v>158.05000000000001</v>
          </cell>
          <cell r="BW286">
            <v>161.21</v>
          </cell>
          <cell r="BX286">
            <v>164.37</v>
          </cell>
          <cell r="BY286">
            <v>167.53</v>
          </cell>
          <cell r="BZ286">
            <v>170.69</v>
          </cell>
          <cell r="CA286">
            <v>173.85</v>
          </cell>
          <cell r="CB286">
            <v>177.01</v>
          </cell>
          <cell r="CC286">
            <v>180.17</v>
          </cell>
          <cell r="CD286">
            <v>183.33</v>
          </cell>
          <cell r="CE286">
            <v>186.48</v>
          </cell>
          <cell r="CF286">
            <v>189.64</v>
          </cell>
          <cell r="CG286">
            <v>192.8</v>
          </cell>
          <cell r="CH286">
            <v>195.96</v>
          </cell>
          <cell r="CI286">
            <v>199.12</v>
          </cell>
          <cell r="CJ286">
            <v>202.28</v>
          </cell>
          <cell r="CK286">
            <v>154.88999999999999</v>
          </cell>
        </row>
        <row r="287">
          <cell r="AD287">
            <v>63</v>
          </cell>
          <cell r="AH287">
            <v>91.75</v>
          </cell>
          <cell r="AI287">
            <v>94.05</v>
          </cell>
          <cell r="AJ287">
            <v>96.34</v>
          </cell>
          <cell r="AK287">
            <v>98.63</v>
          </cell>
          <cell r="AL287">
            <v>100.92</v>
          </cell>
          <cell r="AM287">
            <v>103.22</v>
          </cell>
          <cell r="AN287">
            <v>105.51</v>
          </cell>
          <cell r="AO287">
            <v>107.8</v>
          </cell>
          <cell r="AP287">
            <v>110.1</v>
          </cell>
          <cell r="AQ287">
            <v>112.39</v>
          </cell>
          <cell r="AR287">
            <v>114.68</v>
          </cell>
          <cell r="AS287">
            <v>116.98</v>
          </cell>
          <cell r="AT287">
            <v>119.27</v>
          </cell>
          <cell r="AU287">
            <v>121.56</v>
          </cell>
          <cell r="AV287">
            <v>123.86</v>
          </cell>
          <cell r="AW287">
            <v>126.15</v>
          </cell>
          <cell r="AX287">
            <v>128.44</v>
          </cell>
          <cell r="AY287">
            <v>130.74</v>
          </cell>
          <cell r="AZ287">
            <v>133.03</v>
          </cell>
          <cell r="BA287">
            <v>135.32</v>
          </cell>
          <cell r="BB287">
            <v>137.62</v>
          </cell>
          <cell r="BC287">
            <v>139.91</v>
          </cell>
          <cell r="BD287">
            <v>142.19999999999999</v>
          </cell>
          <cell r="BE287">
            <v>144.5</v>
          </cell>
          <cell r="BF287">
            <v>146.79</v>
          </cell>
          <cell r="BG287">
            <v>112.39</v>
          </cell>
          <cell r="BH287">
            <v>63</v>
          </cell>
          <cell r="BL287">
            <v>128.44999999999999</v>
          </cell>
          <cell r="BM287">
            <v>131.66</v>
          </cell>
          <cell r="BN287">
            <v>134.87</v>
          </cell>
          <cell r="BO287">
            <v>138.08000000000001</v>
          </cell>
          <cell r="BP287">
            <v>141.29</v>
          </cell>
          <cell r="BQ287">
            <v>144.51</v>
          </cell>
          <cell r="BR287">
            <v>147.72</v>
          </cell>
          <cell r="BS287">
            <v>150.93</v>
          </cell>
          <cell r="BT287">
            <v>154.13999999999999</v>
          </cell>
          <cell r="BU287">
            <v>157.35</v>
          </cell>
          <cell r="BV287">
            <v>160.56</v>
          </cell>
          <cell r="BW287">
            <v>163.77000000000001</v>
          </cell>
          <cell r="BX287">
            <v>166.98</v>
          </cell>
          <cell r="BY287">
            <v>170.19</v>
          </cell>
          <cell r="BZ287">
            <v>173.4</v>
          </cell>
          <cell r="CA287">
            <v>176.61</v>
          </cell>
          <cell r="CB287">
            <v>179.82</v>
          </cell>
          <cell r="CC287">
            <v>183.03</v>
          </cell>
          <cell r="CD287">
            <v>186.24</v>
          </cell>
          <cell r="CE287">
            <v>189.45</v>
          </cell>
          <cell r="CF287">
            <v>192.66</v>
          </cell>
          <cell r="CG287">
            <v>195.87</v>
          </cell>
          <cell r="CH287">
            <v>199.08</v>
          </cell>
          <cell r="CI287">
            <v>202.29</v>
          </cell>
          <cell r="CJ287">
            <v>205.5</v>
          </cell>
          <cell r="CK287">
            <v>157.35</v>
          </cell>
        </row>
        <row r="288">
          <cell r="AD288">
            <v>64</v>
          </cell>
          <cell r="AH288">
            <v>93.19</v>
          </cell>
          <cell r="AI288">
            <v>95.52</v>
          </cell>
          <cell r="AJ288">
            <v>97.85</v>
          </cell>
          <cell r="AK288">
            <v>100.18</v>
          </cell>
          <cell r="AL288">
            <v>102.51</v>
          </cell>
          <cell r="AM288">
            <v>104.83</v>
          </cell>
          <cell r="AN288">
            <v>107.16</v>
          </cell>
          <cell r="AO288">
            <v>109.49</v>
          </cell>
          <cell r="AP288">
            <v>111.82</v>
          </cell>
          <cell r="AQ288">
            <v>114.15</v>
          </cell>
          <cell r="AR288">
            <v>116.48</v>
          </cell>
          <cell r="AS288">
            <v>118.81</v>
          </cell>
          <cell r="AT288">
            <v>121.14</v>
          </cell>
          <cell r="AU288">
            <v>123.47</v>
          </cell>
          <cell r="AV288">
            <v>125.8</v>
          </cell>
          <cell r="AW288">
            <v>128.13</v>
          </cell>
          <cell r="AX288">
            <v>130.46</v>
          </cell>
          <cell r="AY288">
            <v>132.79</v>
          </cell>
          <cell r="AZ288">
            <v>135.12</v>
          </cell>
          <cell r="BA288">
            <v>137.44999999999999</v>
          </cell>
          <cell r="BB288">
            <v>139.78</v>
          </cell>
          <cell r="BC288">
            <v>142.11000000000001</v>
          </cell>
          <cell r="BD288">
            <v>144.44</v>
          </cell>
          <cell r="BE288">
            <v>146.77000000000001</v>
          </cell>
          <cell r="BF288">
            <v>149.1</v>
          </cell>
          <cell r="BG288">
            <v>114.15</v>
          </cell>
          <cell r="BH288">
            <v>64</v>
          </cell>
          <cell r="BL288">
            <v>130.46</v>
          </cell>
          <cell r="BM288">
            <v>133.72</v>
          </cell>
          <cell r="BN288">
            <v>136.97999999999999</v>
          </cell>
          <cell r="BO288">
            <v>140.25</v>
          </cell>
          <cell r="BP288">
            <v>143.51</v>
          </cell>
          <cell r="BQ288">
            <v>146.77000000000001</v>
          </cell>
          <cell r="BR288">
            <v>150.03</v>
          </cell>
          <cell r="BS288">
            <v>153.29</v>
          </cell>
          <cell r="BT288">
            <v>156.55000000000001</v>
          </cell>
          <cell r="BU288">
            <v>159.81</v>
          </cell>
          <cell r="BV288">
            <v>163.08000000000001</v>
          </cell>
          <cell r="BW288">
            <v>166.34</v>
          </cell>
          <cell r="BX288">
            <v>169.6</v>
          </cell>
          <cell r="BY288">
            <v>172.86</v>
          </cell>
          <cell r="BZ288">
            <v>176.12</v>
          </cell>
          <cell r="CA288">
            <v>179.38</v>
          </cell>
          <cell r="CB288">
            <v>182.64</v>
          </cell>
          <cell r="CC288">
            <v>185.91</v>
          </cell>
          <cell r="CD288">
            <v>189.17</v>
          </cell>
          <cell r="CE288">
            <v>192.43</v>
          </cell>
          <cell r="CF288">
            <v>195.69</v>
          </cell>
          <cell r="CG288">
            <v>198.95</v>
          </cell>
          <cell r="CH288">
            <v>202.21</v>
          </cell>
          <cell r="CI288">
            <v>205.47</v>
          </cell>
          <cell r="CJ288">
            <v>208.74</v>
          </cell>
          <cell r="CK288">
            <v>159.81</v>
          </cell>
        </row>
        <row r="289">
          <cell r="AD289">
            <v>65</v>
          </cell>
          <cell r="AH289">
            <v>94.63</v>
          </cell>
          <cell r="AI289">
            <v>96.99</v>
          </cell>
          <cell r="AJ289">
            <v>99.36</v>
          </cell>
          <cell r="AK289">
            <v>101.73</v>
          </cell>
          <cell r="AL289">
            <v>104.09</v>
          </cell>
          <cell r="AM289">
            <v>106.46</v>
          </cell>
          <cell r="AN289">
            <v>108.82</v>
          </cell>
          <cell r="AO289">
            <v>111.19</v>
          </cell>
          <cell r="AP289">
            <v>113.56</v>
          </cell>
          <cell r="AQ289">
            <v>115.92</v>
          </cell>
          <cell r="AR289">
            <v>118.29</v>
          </cell>
          <cell r="AS289">
            <v>120.65</v>
          </cell>
          <cell r="AT289">
            <v>123.02</v>
          </cell>
          <cell r="AU289">
            <v>125.39</v>
          </cell>
          <cell r="AV289">
            <v>127.75</v>
          </cell>
          <cell r="AW289">
            <v>130.12</v>
          </cell>
          <cell r="AX289">
            <v>132.47999999999999</v>
          </cell>
          <cell r="AY289">
            <v>134.85</v>
          </cell>
          <cell r="AZ289">
            <v>137.22</v>
          </cell>
          <cell r="BA289">
            <v>139.58000000000001</v>
          </cell>
          <cell r="BB289">
            <v>141.94999999999999</v>
          </cell>
          <cell r="BC289">
            <v>144.31</v>
          </cell>
          <cell r="BD289">
            <v>146.68</v>
          </cell>
          <cell r="BE289">
            <v>149.05000000000001</v>
          </cell>
          <cell r="BF289">
            <v>151.41</v>
          </cell>
          <cell r="BG289">
            <v>115.92</v>
          </cell>
          <cell r="BH289">
            <v>65</v>
          </cell>
          <cell r="BL289">
            <v>132.47999999999999</v>
          </cell>
          <cell r="BM289">
            <v>135.79</v>
          </cell>
          <cell r="BN289">
            <v>139.11000000000001</v>
          </cell>
          <cell r="BO289">
            <v>142.41999999999999</v>
          </cell>
          <cell r="BP289">
            <v>145.72999999999999</v>
          </cell>
          <cell r="BQ289">
            <v>149.04</v>
          </cell>
          <cell r="BR289">
            <v>152.35</v>
          </cell>
          <cell r="BS289">
            <v>155.66999999999999</v>
          </cell>
          <cell r="BT289">
            <v>158.97999999999999</v>
          </cell>
          <cell r="BU289">
            <v>162.29</v>
          </cell>
          <cell r="BV289">
            <v>165.6</v>
          </cell>
          <cell r="BW289">
            <v>168.92</v>
          </cell>
          <cell r="BX289">
            <v>172.23</v>
          </cell>
          <cell r="BY289">
            <v>175.54</v>
          </cell>
          <cell r="BZ289">
            <v>178.85</v>
          </cell>
          <cell r="CA289">
            <v>182.17</v>
          </cell>
          <cell r="CB289">
            <v>185.48</v>
          </cell>
          <cell r="CC289">
            <v>188.79</v>
          </cell>
          <cell r="CD289">
            <v>192.1</v>
          </cell>
          <cell r="CE289">
            <v>195.42</v>
          </cell>
          <cell r="CF289">
            <v>198.73</v>
          </cell>
          <cell r="CG289">
            <v>202.04</v>
          </cell>
          <cell r="CH289">
            <v>205.35</v>
          </cell>
          <cell r="CI289">
            <v>208.67</v>
          </cell>
          <cell r="CJ289">
            <v>211.98</v>
          </cell>
          <cell r="CK289">
            <v>162.29</v>
          </cell>
        </row>
        <row r="290">
          <cell r="AD290">
            <v>66</v>
          </cell>
          <cell r="AH290">
            <v>96.08</v>
          </cell>
          <cell r="AI290">
            <v>98.48</v>
          </cell>
          <cell r="AJ290">
            <v>100.88</v>
          </cell>
          <cell r="AK290">
            <v>103.29</v>
          </cell>
          <cell r="AL290">
            <v>105.69</v>
          </cell>
          <cell r="AM290">
            <v>108.09</v>
          </cell>
          <cell r="AN290">
            <v>110.49</v>
          </cell>
          <cell r="AO290">
            <v>112.9</v>
          </cell>
          <cell r="AP290">
            <v>115.3</v>
          </cell>
          <cell r="AQ290">
            <v>117.7</v>
          </cell>
          <cell r="AR290">
            <v>120.1</v>
          </cell>
          <cell r="AS290">
            <v>122.51</v>
          </cell>
          <cell r="AT290">
            <v>124.91</v>
          </cell>
          <cell r="AU290">
            <v>127.31</v>
          </cell>
          <cell r="AV290">
            <v>129.71</v>
          </cell>
          <cell r="AW290">
            <v>132.11000000000001</v>
          </cell>
          <cell r="AX290">
            <v>134.52000000000001</v>
          </cell>
          <cell r="AY290">
            <v>136.91999999999999</v>
          </cell>
          <cell r="AZ290">
            <v>139.32</v>
          </cell>
          <cell r="BA290">
            <v>141.72</v>
          </cell>
          <cell r="BB290">
            <v>144.13</v>
          </cell>
          <cell r="BC290">
            <v>146.53</v>
          </cell>
          <cell r="BD290">
            <v>148.93</v>
          </cell>
          <cell r="BE290">
            <v>151.33000000000001</v>
          </cell>
          <cell r="BF290">
            <v>153.74</v>
          </cell>
          <cell r="BG290">
            <v>117.7</v>
          </cell>
          <cell r="BH290">
            <v>66</v>
          </cell>
          <cell r="BL290">
            <v>134.51</v>
          </cell>
          <cell r="BM290">
            <v>137.87</v>
          </cell>
          <cell r="BN290">
            <v>141.24</v>
          </cell>
          <cell r="BO290">
            <v>144.6</v>
          </cell>
          <cell r="BP290">
            <v>147.96</v>
          </cell>
          <cell r="BQ290">
            <v>151.33000000000001</v>
          </cell>
          <cell r="BR290">
            <v>154.69</v>
          </cell>
          <cell r="BS290">
            <v>158.05000000000001</v>
          </cell>
          <cell r="BT290">
            <v>161.41999999999999</v>
          </cell>
          <cell r="BU290">
            <v>164.78</v>
          </cell>
          <cell r="BV290">
            <v>168.14</v>
          </cell>
          <cell r="BW290">
            <v>171.51</v>
          </cell>
          <cell r="BX290">
            <v>174.87</v>
          </cell>
          <cell r="BY290">
            <v>178.23</v>
          </cell>
          <cell r="BZ290">
            <v>181.6</v>
          </cell>
          <cell r="CA290">
            <v>184.96</v>
          </cell>
          <cell r="CB290">
            <v>188.32</v>
          </cell>
          <cell r="CC290">
            <v>191.69</v>
          </cell>
          <cell r="CD290">
            <v>195.05</v>
          </cell>
          <cell r="CE290">
            <v>198.41</v>
          </cell>
          <cell r="CF290">
            <v>201.78</v>
          </cell>
          <cell r="CG290">
            <v>205.14</v>
          </cell>
          <cell r="CH290">
            <v>208.5</v>
          </cell>
          <cell r="CI290">
            <v>211.87</v>
          </cell>
          <cell r="CJ290">
            <v>215.23</v>
          </cell>
          <cell r="CK290">
            <v>164.78</v>
          </cell>
        </row>
        <row r="291">
          <cell r="AD291">
            <v>67</v>
          </cell>
          <cell r="AH291">
            <v>97.54</v>
          </cell>
          <cell r="AI291">
            <v>99.98</v>
          </cell>
          <cell r="AJ291">
            <v>102.41</v>
          </cell>
          <cell r="AK291">
            <v>104.85</v>
          </cell>
          <cell r="AL291">
            <v>107.29</v>
          </cell>
          <cell r="AM291">
            <v>109.73</v>
          </cell>
          <cell r="AN291">
            <v>112.17</v>
          </cell>
          <cell r="AO291">
            <v>114.61</v>
          </cell>
          <cell r="AP291">
            <v>117.05</v>
          </cell>
          <cell r="AQ291">
            <v>119.49</v>
          </cell>
          <cell r="AR291">
            <v>121.92</v>
          </cell>
          <cell r="AS291">
            <v>124.36</v>
          </cell>
          <cell r="AT291">
            <v>126.8</v>
          </cell>
          <cell r="AU291">
            <v>129.24</v>
          </cell>
          <cell r="AV291">
            <v>131.68</v>
          </cell>
          <cell r="AW291">
            <v>134.12</v>
          </cell>
          <cell r="AX291">
            <v>136</v>
          </cell>
          <cell r="AY291">
            <v>139</v>
          </cell>
          <cell r="AZ291">
            <v>141.43</v>
          </cell>
          <cell r="BA291">
            <v>143.87</v>
          </cell>
          <cell r="BB291">
            <v>146.31</v>
          </cell>
          <cell r="BC291">
            <v>148.75</v>
          </cell>
          <cell r="BD291">
            <v>151.19</v>
          </cell>
          <cell r="BE291">
            <v>153.63</v>
          </cell>
          <cell r="BF291">
            <v>156.07</v>
          </cell>
          <cell r="BG291">
            <v>119.47</v>
          </cell>
          <cell r="BH291">
            <v>67</v>
          </cell>
          <cell r="BL291">
            <v>136.55000000000001</v>
          </cell>
          <cell r="BM291">
            <v>139.97</v>
          </cell>
          <cell r="BN291">
            <v>143.38</v>
          </cell>
          <cell r="BO291">
            <v>146.79</v>
          </cell>
          <cell r="BP291">
            <v>150.21</v>
          </cell>
          <cell r="BQ291">
            <v>153.62</v>
          </cell>
          <cell r="BR291">
            <v>157.04</v>
          </cell>
          <cell r="BS291">
            <v>160.44999999999999</v>
          </cell>
          <cell r="BT291">
            <v>163.87</v>
          </cell>
          <cell r="BU291">
            <v>167.28</v>
          </cell>
          <cell r="BV291">
            <v>170.69</v>
          </cell>
          <cell r="BW291">
            <v>174.11</v>
          </cell>
          <cell r="BX291">
            <v>177.52</v>
          </cell>
          <cell r="BY291">
            <v>180.94</v>
          </cell>
          <cell r="BZ291">
            <v>184.35</v>
          </cell>
          <cell r="CA291">
            <v>187.77</v>
          </cell>
          <cell r="CB291">
            <v>191.18</v>
          </cell>
          <cell r="CC291">
            <v>194.59</v>
          </cell>
          <cell r="CD291">
            <v>198.01</v>
          </cell>
          <cell r="CE291">
            <v>201.42</v>
          </cell>
          <cell r="CF291">
            <v>204.84</v>
          </cell>
          <cell r="CG291">
            <v>208.25</v>
          </cell>
          <cell r="CH291">
            <v>211.67</v>
          </cell>
          <cell r="CI291">
            <v>215.08</v>
          </cell>
          <cell r="CJ291">
            <v>218.49</v>
          </cell>
          <cell r="CK291">
            <v>167.28</v>
          </cell>
        </row>
        <row r="292">
          <cell r="AD292">
            <v>68</v>
          </cell>
          <cell r="AH292">
            <v>98.96</v>
          </cell>
          <cell r="AI292">
            <v>101.43</v>
          </cell>
          <cell r="AJ292">
            <v>103.91</v>
          </cell>
          <cell r="AK292">
            <v>106.38</v>
          </cell>
          <cell r="AL292">
            <v>108.86</v>
          </cell>
          <cell r="AM292">
            <v>111.33</v>
          </cell>
          <cell r="AN292">
            <v>113.81</v>
          </cell>
          <cell r="AO292">
            <v>116.28</v>
          </cell>
          <cell r="AP292">
            <v>118.76</v>
          </cell>
          <cell r="AQ292">
            <v>121.23</v>
          </cell>
          <cell r="AR292">
            <v>123.71</v>
          </cell>
          <cell r="AS292">
            <v>126.18</v>
          </cell>
          <cell r="AT292">
            <v>128.66</v>
          </cell>
          <cell r="AU292">
            <v>131.13</v>
          </cell>
          <cell r="AV292">
            <v>133.61000000000001</v>
          </cell>
          <cell r="AW292">
            <v>136.08000000000001</v>
          </cell>
          <cell r="AX292">
            <v>138.56</v>
          </cell>
          <cell r="AY292">
            <v>141.03</v>
          </cell>
          <cell r="AZ292">
            <v>143.51</v>
          </cell>
          <cell r="BA292">
            <v>145.97999999999999</v>
          </cell>
          <cell r="BB292">
            <v>148.46</v>
          </cell>
          <cell r="BC292">
            <v>150.93</v>
          </cell>
          <cell r="BD292">
            <v>153.41</v>
          </cell>
          <cell r="BE292">
            <v>155.88999999999999</v>
          </cell>
          <cell r="BF292">
            <v>158.36000000000001</v>
          </cell>
          <cell r="BG292">
            <v>121.23</v>
          </cell>
          <cell r="BH292">
            <v>68</v>
          </cell>
          <cell r="BL292">
            <v>138.54</v>
          </cell>
          <cell r="BM292">
            <v>142</v>
          </cell>
          <cell r="BN292">
            <v>145.47</v>
          </cell>
          <cell r="BO292">
            <v>148.93</v>
          </cell>
          <cell r="BP292">
            <v>152.4</v>
          </cell>
          <cell r="BQ292">
            <v>155.86000000000001</v>
          </cell>
          <cell r="BR292">
            <v>159.33000000000001</v>
          </cell>
          <cell r="BS292">
            <v>162.79</v>
          </cell>
          <cell r="BT292">
            <v>166.26</v>
          </cell>
          <cell r="BU292">
            <v>169.73</v>
          </cell>
          <cell r="BV292">
            <v>173.19</v>
          </cell>
          <cell r="BW292">
            <v>176.66</v>
          </cell>
          <cell r="BX292">
            <v>180.12</v>
          </cell>
          <cell r="BY292">
            <v>183.59</v>
          </cell>
          <cell r="BZ292">
            <v>187.05</v>
          </cell>
          <cell r="CA292">
            <v>190.52</v>
          </cell>
          <cell r="CB292">
            <v>193.98</v>
          </cell>
          <cell r="CC292">
            <v>197.45</v>
          </cell>
          <cell r="CD292">
            <v>200.91</v>
          </cell>
          <cell r="CE292">
            <v>204.38</v>
          </cell>
          <cell r="CF292">
            <v>207.84</v>
          </cell>
          <cell r="CG292">
            <v>211.31</v>
          </cell>
          <cell r="CH292">
            <v>214.77</v>
          </cell>
          <cell r="CI292">
            <v>218.24</v>
          </cell>
          <cell r="CJ292">
            <v>221.7</v>
          </cell>
          <cell r="CK292">
            <v>169.72</v>
          </cell>
        </row>
        <row r="293">
          <cell r="AD293">
            <v>69</v>
          </cell>
          <cell r="AH293">
            <v>100.43</v>
          </cell>
          <cell r="AI293">
            <v>102.94</v>
          </cell>
          <cell r="AJ293">
            <v>105.45</v>
          </cell>
          <cell r="AK293">
            <v>107.96</v>
          </cell>
          <cell r="AL293">
            <v>110.48</v>
          </cell>
          <cell r="AM293">
            <v>112.99</v>
          </cell>
          <cell r="AN293">
            <v>115.5</v>
          </cell>
          <cell r="AO293">
            <v>118.01</v>
          </cell>
          <cell r="AP293">
            <v>120.52</v>
          </cell>
          <cell r="AQ293">
            <v>123.03</v>
          </cell>
          <cell r="AR293">
            <v>125.54</v>
          </cell>
          <cell r="AS293">
            <v>128.06</v>
          </cell>
          <cell r="AT293">
            <v>130.57</v>
          </cell>
          <cell r="AU293">
            <v>133.08000000000001</v>
          </cell>
          <cell r="AV293">
            <v>135.59</v>
          </cell>
          <cell r="AW293">
            <v>138.1</v>
          </cell>
          <cell r="AX293">
            <v>140.61000000000001</v>
          </cell>
          <cell r="AY293">
            <v>143.13</v>
          </cell>
          <cell r="AZ293">
            <v>145.63999999999999</v>
          </cell>
          <cell r="BA293">
            <v>148.15</v>
          </cell>
          <cell r="BB293">
            <v>150.66</v>
          </cell>
          <cell r="BC293">
            <v>153.16999999999999</v>
          </cell>
          <cell r="BD293">
            <v>155.68</v>
          </cell>
          <cell r="BE293">
            <v>158.19999999999999</v>
          </cell>
          <cell r="BF293">
            <v>160.71</v>
          </cell>
          <cell r="BG293">
            <v>123.03</v>
          </cell>
          <cell r="BH293">
            <v>69</v>
          </cell>
          <cell r="BL293">
            <v>140.6</v>
          </cell>
          <cell r="BM293">
            <v>144.12</v>
          </cell>
          <cell r="BN293">
            <v>147.63</v>
          </cell>
          <cell r="BO293">
            <v>151.15</v>
          </cell>
          <cell r="BP293">
            <v>154.66999999999999</v>
          </cell>
          <cell r="BQ293">
            <v>158.18</v>
          </cell>
          <cell r="BR293">
            <v>161.69999999999999</v>
          </cell>
          <cell r="BS293">
            <v>165.21</v>
          </cell>
          <cell r="BT293">
            <v>168.73</v>
          </cell>
          <cell r="BU293">
            <v>172.25</v>
          </cell>
          <cell r="BV293">
            <v>175.76</v>
          </cell>
          <cell r="BW293">
            <v>179.28</v>
          </cell>
          <cell r="BX293">
            <v>182.8</v>
          </cell>
          <cell r="BY293">
            <v>186.31</v>
          </cell>
          <cell r="BZ293">
            <v>189.83</v>
          </cell>
          <cell r="CA293">
            <v>193.34</v>
          </cell>
          <cell r="CB293">
            <v>196.86</v>
          </cell>
          <cell r="CC293">
            <v>200.38</v>
          </cell>
          <cell r="CD293">
            <v>203.89</v>
          </cell>
          <cell r="CE293">
            <v>207.41</v>
          </cell>
          <cell r="CF293">
            <v>210.93</v>
          </cell>
          <cell r="CG293">
            <v>214.44</v>
          </cell>
          <cell r="CH293">
            <v>217.96</v>
          </cell>
          <cell r="CI293">
            <v>221.47</v>
          </cell>
          <cell r="CJ293">
            <v>224.99</v>
          </cell>
          <cell r="CK293">
            <v>172.25</v>
          </cell>
        </row>
        <row r="294">
          <cell r="AD294">
            <v>70</v>
          </cell>
          <cell r="AH294">
            <v>101.86</v>
          </cell>
          <cell r="AI294">
            <v>104.41</v>
          </cell>
          <cell r="AJ294">
            <v>106.96</v>
          </cell>
          <cell r="AK294">
            <v>109.51</v>
          </cell>
          <cell r="AL294">
            <v>112.05</v>
          </cell>
          <cell r="AM294">
            <v>114.6</v>
          </cell>
          <cell r="AN294">
            <v>117.15</v>
          </cell>
          <cell r="AO294">
            <v>119.7</v>
          </cell>
          <cell r="AP294">
            <v>122.25</v>
          </cell>
          <cell r="AQ294">
            <v>124.79</v>
          </cell>
          <cell r="AR294">
            <v>127.34</v>
          </cell>
          <cell r="AS294">
            <v>129.88999999999999</v>
          </cell>
          <cell r="AT294">
            <v>132.44</v>
          </cell>
          <cell r="AU294">
            <v>134.99</v>
          </cell>
          <cell r="AV294">
            <v>137.53</v>
          </cell>
          <cell r="AW294">
            <v>140.08000000000001</v>
          </cell>
          <cell r="AX294">
            <v>142.63</v>
          </cell>
          <cell r="AY294">
            <v>145.18</v>
          </cell>
          <cell r="AZ294">
            <v>147.72999999999999</v>
          </cell>
          <cell r="BA294">
            <v>150.27000000000001</v>
          </cell>
          <cell r="BB294">
            <v>152.82</v>
          </cell>
          <cell r="BC294">
            <v>155.37</v>
          </cell>
          <cell r="BD294">
            <v>157.91999999999999</v>
          </cell>
          <cell r="BE294">
            <v>160.47</v>
          </cell>
          <cell r="BF294">
            <v>163.01</v>
          </cell>
          <cell r="BG294">
            <v>124.79</v>
          </cell>
          <cell r="BH294">
            <v>70</v>
          </cell>
          <cell r="BL294">
            <v>142.61000000000001</v>
          </cell>
          <cell r="BM294">
            <v>146.16999999999999</v>
          </cell>
          <cell r="BN294">
            <v>149.74</v>
          </cell>
          <cell r="BO294">
            <v>153.31</v>
          </cell>
          <cell r="BP294">
            <v>156.88</v>
          </cell>
          <cell r="BQ294">
            <v>160.44</v>
          </cell>
          <cell r="BR294">
            <v>164.01</v>
          </cell>
          <cell r="BS294">
            <v>167.58</v>
          </cell>
          <cell r="BT294">
            <v>171.14</v>
          </cell>
          <cell r="BU294">
            <v>174.71</v>
          </cell>
          <cell r="BV294">
            <v>178.28</v>
          </cell>
          <cell r="BW294">
            <v>181.85</v>
          </cell>
          <cell r="BX294">
            <v>185.41</v>
          </cell>
          <cell r="BY294">
            <v>188.98</v>
          </cell>
          <cell r="BZ294">
            <v>192.55</v>
          </cell>
          <cell r="CA294">
            <v>196.11</v>
          </cell>
          <cell r="CB294">
            <v>199.68</v>
          </cell>
          <cell r="CC294">
            <v>203.25</v>
          </cell>
          <cell r="CD294">
            <v>206.82</v>
          </cell>
          <cell r="CE294">
            <v>210.38</v>
          </cell>
          <cell r="CF294">
            <v>213.95</v>
          </cell>
          <cell r="CG294">
            <v>217.52</v>
          </cell>
          <cell r="CH294">
            <v>221.08</v>
          </cell>
          <cell r="CI294">
            <v>224.65</v>
          </cell>
          <cell r="CJ294">
            <v>228.22</v>
          </cell>
          <cell r="CK294">
            <v>174.71</v>
          </cell>
        </row>
        <row r="295">
          <cell r="AD295">
            <v>71</v>
          </cell>
          <cell r="AH295">
            <v>103.3</v>
          </cell>
          <cell r="AI295">
            <v>105.89</v>
          </cell>
          <cell r="AJ295">
            <v>108.47</v>
          </cell>
          <cell r="AK295">
            <v>111.05</v>
          </cell>
          <cell r="AL295">
            <v>113.64</v>
          </cell>
          <cell r="AM295">
            <v>116.22</v>
          </cell>
          <cell r="AN295">
            <v>118.81</v>
          </cell>
          <cell r="AO295">
            <v>121.39</v>
          </cell>
          <cell r="AP295">
            <v>123.98</v>
          </cell>
          <cell r="AQ295">
            <v>126.56</v>
          </cell>
          <cell r="AR295">
            <v>129.15</v>
          </cell>
          <cell r="AS295">
            <v>131.72999999999999</v>
          </cell>
          <cell r="AT295">
            <v>134.31</v>
          </cell>
          <cell r="AU295">
            <v>136.9</v>
          </cell>
          <cell r="AV295">
            <v>139.47999999999999</v>
          </cell>
          <cell r="AW295">
            <v>142.07</v>
          </cell>
          <cell r="AX295">
            <v>144.65</v>
          </cell>
          <cell r="AY295">
            <v>147.24</v>
          </cell>
          <cell r="AZ295">
            <v>149.82</v>
          </cell>
          <cell r="BA295">
            <v>152.4</v>
          </cell>
          <cell r="BB295">
            <v>154.99</v>
          </cell>
          <cell r="BC295">
            <v>157.57</v>
          </cell>
          <cell r="BD295">
            <v>160.16</v>
          </cell>
          <cell r="BE295">
            <v>162.74</v>
          </cell>
          <cell r="BF295">
            <v>165.33</v>
          </cell>
          <cell r="BG295">
            <v>126.56</v>
          </cell>
          <cell r="BH295">
            <v>71</v>
          </cell>
          <cell r="BL295">
            <v>144.62</v>
          </cell>
          <cell r="BM295">
            <v>148.24</v>
          </cell>
          <cell r="BN295">
            <v>151.86000000000001</v>
          </cell>
          <cell r="BO295">
            <v>155.47999999999999</v>
          </cell>
          <cell r="BP295">
            <v>159.09</v>
          </cell>
          <cell r="BQ295">
            <v>162.71</v>
          </cell>
          <cell r="BR295">
            <v>166.33</v>
          </cell>
          <cell r="BS295">
            <v>169.95</v>
          </cell>
          <cell r="BT295">
            <v>173.57</v>
          </cell>
          <cell r="BU295">
            <v>177.18</v>
          </cell>
          <cell r="BV295">
            <v>180.8</v>
          </cell>
          <cell r="BW295">
            <v>184.42</v>
          </cell>
          <cell r="BX295">
            <v>188.04</v>
          </cell>
          <cell r="BY295">
            <v>191.66</v>
          </cell>
          <cell r="BZ295">
            <v>195.28</v>
          </cell>
          <cell r="CA295">
            <v>198.89</v>
          </cell>
          <cell r="CB295">
            <v>202.51</v>
          </cell>
          <cell r="CC295">
            <v>206.13</v>
          </cell>
          <cell r="CD295">
            <v>209.75</v>
          </cell>
          <cell r="CE295">
            <v>213.37</v>
          </cell>
          <cell r="CF295">
            <v>216.98</v>
          </cell>
          <cell r="CG295">
            <v>220.6</v>
          </cell>
          <cell r="CH295">
            <v>224.22</v>
          </cell>
          <cell r="CI295">
            <v>227.84</v>
          </cell>
          <cell r="CJ295">
            <v>231.46</v>
          </cell>
          <cell r="CK295">
            <v>177.19</v>
          </cell>
        </row>
        <row r="296">
          <cell r="AD296">
            <v>72</v>
          </cell>
          <cell r="AH296">
            <v>104.75</v>
          </cell>
          <cell r="AI296">
            <v>107.37</v>
          </cell>
          <cell r="AJ296">
            <v>109.99</v>
          </cell>
          <cell r="AK296">
            <v>112.61</v>
          </cell>
          <cell r="AL296">
            <v>115.23</v>
          </cell>
          <cell r="AM296">
            <v>117.85</v>
          </cell>
          <cell r="AN296">
            <v>120.47</v>
          </cell>
          <cell r="AO296">
            <v>123.09</v>
          </cell>
          <cell r="AP296">
            <v>125.71</v>
          </cell>
          <cell r="AQ296">
            <v>128.33000000000001</v>
          </cell>
          <cell r="AR296">
            <v>130.96</v>
          </cell>
          <cell r="AS296">
            <v>133.58000000000001</v>
          </cell>
          <cell r="AT296">
            <v>136.19999999999999</v>
          </cell>
          <cell r="AU296">
            <v>138.82</v>
          </cell>
          <cell r="AV296">
            <v>141.44</v>
          </cell>
          <cell r="AW296">
            <v>144.06</v>
          </cell>
          <cell r="AX296">
            <v>146.68</v>
          </cell>
          <cell r="AY296">
            <v>149.30000000000001</v>
          </cell>
          <cell r="AZ296">
            <v>151.91999999999999</v>
          </cell>
          <cell r="BA296">
            <v>154.54</v>
          </cell>
          <cell r="BB296">
            <v>157.16</v>
          </cell>
          <cell r="BC296">
            <v>159.78</v>
          </cell>
          <cell r="BD296">
            <v>162.4</v>
          </cell>
          <cell r="BE296">
            <v>165.03</v>
          </cell>
          <cell r="BF296">
            <v>167.65</v>
          </cell>
          <cell r="BG296">
            <v>128.34</v>
          </cell>
          <cell r="BH296">
            <v>72</v>
          </cell>
          <cell r="BL296">
            <v>146.65</v>
          </cell>
          <cell r="BM296">
            <v>150.32</v>
          </cell>
          <cell r="BN296">
            <v>153.97999999999999</v>
          </cell>
          <cell r="BO296">
            <v>157.65</v>
          </cell>
          <cell r="BP296">
            <v>161.32</v>
          </cell>
          <cell r="BQ296">
            <v>164.99</v>
          </cell>
          <cell r="BR296">
            <v>168.66</v>
          </cell>
          <cell r="BS296">
            <v>172.33</v>
          </cell>
          <cell r="BT296">
            <v>176</v>
          </cell>
          <cell r="BU296">
            <v>179.67</v>
          </cell>
          <cell r="BV296">
            <v>183.34</v>
          </cell>
          <cell r="BW296">
            <v>187.01</v>
          </cell>
          <cell r="BX296">
            <v>190.68</v>
          </cell>
          <cell r="BY296">
            <v>194.34</v>
          </cell>
          <cell r="BZ296">
            <v>198.01</v>
          </cell>
          <cell r="CA296">
            <v>201.68</v>
          </cell>
          <cell r="CB296">
            <v>205.35</v>
          </cell>
          <cell r="CC296">
            <v>209.02</v>
          </cell>
          <cell r="CD296">
            <v>212.69</v>
          </cell>
          <cell r="CE296">
            <v>216.36</v>
          </cell>
          <cell r="CF296">
            <v>220.03</v>
          </cell>
          <cell r="CG296">
            <v>223.7</v>
          </cell>
          <cell r="CH296">
            <v>227.37</v>
          </cell>
          <cell r="CI296">
            <v>231.04</v>
          </cell>
          <cell r="CJ296">
            <v>234.71</v>
          </cell>
          <cell r="CK296">
            <v>179.67</v>
          </cell>
        </row>
        <row r="297">
          <cell r="AD297">
            <v>73</v>
          </cell>
          <cell r="AH297">
            <v>106.2</v>
          </cell>
          <cell r="AI297">
            <v>108.86</v>
          </cell>
          <cell r="AJ297">
            <v>111.52</v>
          </cell>
          <cell r="AK297">
            <v>114.17</v>
          </cell>
          <cell r="AL297">
            <v>116.83</v>
          </cell>
          <cell r="AM297">
            <v>119.49</v>
          </cell>
          <cell r="AN297">
            <v>122.14</v>
          </cell>
          <cell r="AO297">
            <v>124.8</v>
          </cell>
          <cell r="AP297">
            <v>127.46</v>
          </cell>
          <cell r="AQ297">
            <v>130.12</v>
          </cell>
          <cell r="AR297">
            <v>132.77000000000001</v>
          </cell>
          <cell r="AS297">
            <v>135.43</v>
          </cell>
          <cell r="AT297">
            <v>138.09</v>
          </cell>
          <cell r="AU297">
            <v>140.74</v>
          </cell>
          <cell r="AV297">
            <v>143.4</v>
          </cell>
          <cell r="AW297">
            <v>146.06</v>
          </cell>
          <cell r="AX297">
            <v>148.72</v>
          </cell>
          <cell r="AY297">
            <v>151.37</v>
          </cell>
          <cell r="AZ297">
            <v>154.03</v>
          </cell>
          <cell r="BA297">
            <v>156.69</v>
          </cell>
          <cell r="BB297">
            <v>159.34</v>
          </cell>
          <cell r="BC297">
            <v>162</v>
          </cell>
          <cell r="BD297">
            <v>164.66</v>
          </cell>
          <cell r="BE297">
            <v>167.32</v>
          </cell>
          <cell r="BF297">
            <v>169.97</v>
          </cell>
          <cell r="BG297">
            <v>130.11000000000001</v>
          </cell>
          <cell r="BH297">
            <v>73</v>
          </cell>
          <cell r="BL297">
            <v>148.68</v>
          </cell>
          <cell r="BM297">
            <v>152.4</v>
          </cell>
          <cell r="BN297">
            <v>156.12</v>
          </cell>
          <cell r="BO297">
            <v>159.84</v>
          </cell>
          <cell r="BP297">
            <v>163.56</v>
          </cell>
          <cell r="BQ297">
            <v>167.28</v>
          </cell>
          <cell r="BR297">
            <v>171</v>
          </cell>
          <cell r="BS297">
            <v>174.72</v>
          </cell>
          <cell r="BT297">
            <v>178.44</v>
          </cell>
          <cell r="BU297">
            <v>182.16</v>
          </cell>
          <cell r="BV297">
            <v>185.88</v>
          </cell>
          <cell r="BW297">
            <v>189.6</v>
          </cell>
          <cell r="BX297">
            <v>193.32</v>
          </cell>
          <cell r="BY297">
            <v>197.04</v>
          </cell>
          <cell r="BZ297">
            <v>200.76</v>
          </cell>
          <cell r="CA297">
            <v>204.48</v>
          </cell>
          <cell r="CB297">
            <v>208.2</v>
          </cell>
          <cell r="CC297">
            <v>211.92</v>
          </cell>
          <cell r="CD297">
            <v>215.64</v>
          </cell>
          <cell r="CE297">
            <v>219.36</v>
          </cell>
          <cell r="CF297">
            <v>223.08</v>
          </cell>
          <cell r="CG297">
            <v>226.8</v>
          </cell>
          <cell r="CH297">
            <v>230.52</v>
          </cell>
          <cell r="CI297">
            <v>234.24</v>
          </cell>
          <cell r="CJ297">
            <v>237.96</v>
          </cell>
          <cell r="CK297">
            <v>182.16</v>
          </cell>
        </row>
        <row r="298">
          <cell r="AD298">
            <v>74</v>
          </cell>
          <cell r="AH298">
            <v>107.66</v>
          </cell>
          <cell r="AI298">
            <v>110.36</v>
          </cell>
          <cell r="AJ298">
            <v>113.05</v>
          </cell>
          <cell r="AK298">
            <v>115.74</v>
          </cell>
          <cell r="AL298">
            <v>118.44</v>
          </cell>
          <cell r="AM298">
            <v>121.13</v>
          </cell>
          <cell r="AN298">
            <v>123.82</v>
          </cell>
          <cell r="AO298">
            <v>126.52</v>
          </cell>
          <cell r="AP298">
            <v>129.21</v>
          </cell>
          <cell r="AQ298">
            <v>131.9</v>
          </cell>
          <cell r="AR298">
            <v>134.6</v>
          </cell>
          <cell r="AS298">
            <v>137.29</v>
          </cell>
          <cell r="AT298">
            <v>139.97999999999999</v>
          </cell>
          <cell r="AU298">
            <v>142.68</v>
          </cell>
          <cell r="AV298">
            <v>145.37</v>
          </cell>
          <cell r="AW298">
            <v>148.07</v>
          </cell>
          <cell r="AX298">
            <v>150.76</v>
          </cell>
          <cell r="AY298">
            <v>153.44999999999999</v>
          </cell>
          <cell r="AZ298">
            <v>156.15</v>
          </cell>
          <cell r="BA298">
            <v>158.84</v>
          </cell>
          <cell r="BB298">
            <v>161.53</v>
          </cell>
          <cell r="BC298">
            <v>164.23</v>
          </cell>
          <cell r="BD298">
            <v>166.92</v>
          </cell>
          <cell r="BE298">
            <v>169.61</v>
          </cell>
          <cell r="BF298">
            <v>172.31</v>
          </cell>
          <cell r="BG298">
            <v>131.91</v>
          </cell>
          <cell r="BH298">
            <v>74</v>
          </cell>
          <cell r="BL298">
            <v>150.72999999999999</v>
          </cell>
          <cell r="BM298">
            <v>154.5</v>
          </cell>
          <cell r="BN298">
            <v>158.27000000000001</v>
          </cell>
          <cell r="BO298">
            <v>162.04</v>
          </cell>
          <cell r="BP298">
            <v>165.81</v>
          </cell>
          <cell r="BQ298">
            <v>169.58</v>
          </cell>
          <cell r="BR298">
            <v>173.35</v>
          </cell>
          <cell r="BS298">
            <v>177.12</v>
          </cell>
          <cell r="BT298">
            <v>180.89</v>
          </cell>
          <cell r="BU298">
            <v>184.67</v>
          </cell>
          <cell r="BV298">
            <v>188.44</v>
          </cell>
          <cell r="BW298">
            <v>192.21</v>
          </cell>
          <cell r="BX298">
            <v>195.98</v>
          </cell>
          <cell r="BY298">
            <v>199.75</v>
          </cell>
          <cell r="BZ298">
            <v>203.52</v>
          </cell>
          <cell r="CA298">
            <v>207.29</v>
          </cell>
          <cell r="CB298">
            <v>211.06</v>
          </cell>
          <cell r="CC298">
            <v>214.83</v>
          </cell>
          <cell r="CD298">
            <v>218.6</v>
          </cell>
          <cell r="CE298">
            <v>222.38</v>
          </cell>
          <cell r="CF298">
            <v>226.15</v>
          </cell>
          <cell r="CG298">
            <v>229.92</v>
          </cell>
          <cell r="CH298">
            <v>233.69</v>
          </cell>
          <cell r="CI298">
            <v>237.46</v>
          </cell>
          <cell r="CJ298">
            <v>241.23</v>
          </cell>
          <cell r="CK298">
            <v>184.67</v>
          </cell>
        </row>
        <row r="299">
          <cell r="AD299">
            <v>75</v>
          </cell>
          <cell r="AH299">
            <v>109.07</v>
          </cell>
          <cell r="AI299">
            <v>111.8</v>
          </cell>
          <cell r="AJ299">
            <v>114.53</v>
          </cell>
          <cell r="AK299">
            <v>117.26</v>
          </cell>
          <cell r="AL299">
            <v>119.99</v>
          </cell>
          <cell r="AM299">
            <v>122.72</v>
          </cell>
          <cell r="AN299">
            <v>125.45</v>
          </cell>
          <cell r="AO299">
            <v>128.18</v>
          </cell>
          <cell r="AP299">
            <v>130.91</v>
          </cell>
          <cell r="AQ299">
            <v>133.63999999999999</v>
          </cell>
          <cell r="AR299">
            <v>136.37</v>
          </cell>
          <cell r="AS299">
            <v>139.1</v>
          </cell>
          <cell r="AT299">
            <v>141.83000000000001</v>
          </cell>
          <cell r="AU299">
            <v>144.56</v>
          </cell>
          <cell r="AV299">
            <v>147.29</v>
          </cell>
          <cell r="AW299">
            <v>150.02000000000001</v>
          </cell>
          <cell r="AX299">
            <v>152.75</v>
          </cell>
          <cell r="AY299">
            <v>155.47999999999999</v>
          </cell>
          <cell r="AZ299">
            <v>158.21</v>
          </cell>
          <cell r="BA299">
            <v>160.94</v>
          </cell>
          <cell r="BB299">
            <v>163.66999999999999</v>
          </cell>
          <cell r="BC299">
            <v>166.4</v>
          </cell>
          <cell r="BD299">
            <v>169.13</v>
          </cell>
          <cell r="BE299">
            <v>171.86</v>
          </cell>
          <cell r="BF299">
            <v>174.59</v>
          </cell>
          <cell r="BG299">
            <v>133.63999999999999</v>
          </cell>
          <cell r="BH299">
            <v>75</v>
          </cell>
          <cell r="BL299">
            <v>152.69999999999999</v>
          </cell>
          <cell r="BM299">
            <v>156.52000000000001</v>
          </cell>
          <cell r="BN299">
            <v>160.35</v>
          </cell>
          <cell r="BO299">
            <v>164.17</v>
          </cell>
          <cell r="BP299">
            <v>167.99</v>
          </cell>
          <cell r="BQ299">
            <v>171.81</v>
          </cell>
          <cell r="BR299">
            <v>175.63</v>
          </cell>
          <cell r="BS299">
            <v>179.46</v>
          </cell>
          <cell r="BT299">
            <v>183.28</v>
          </cell>
          <cell r="BU299">
            <v>187.1</v>
          </cell>
          <cell r="BV299">
            <v>190.92</v>
          </cell>
          <cell r="BW299">
            <v>194.74</v>
          </cell>
          <cell r="BX299">
            <v>198.57</v>
          </cell>
          <cell r="BY299">
            <v>202.39</v>
          </cell>
          <cell r="BZ299">
            <v>206.21</v>
          </cell>
          <cell r="CA299">
            <v>210.03</v>
          </cell>
          <cell r="CB299">
            <v>213.85</v>
          </cell>
          <cell r="CC299">
            <v>217.68</v>
          </cell>
          <cell r="CD299">
            <v>221.5</v>
          </cell>
          <cell r="CE299">
            <v>225.32</v>
          </cell>
          <cell r="CF299">
            <v>229.14</v>
          </cell>
          <cell r="CG299">
            <v>232.96</v>
          </cell>
          <cell r="CH299">
            <v>236.79</v>
          </cell>
          <cell r="CI299">
            <v>240.61</v>
          </cell>
          <cell r="CJ299">
            <v>244.43</v>
          </cell>
          <cell r="CK299">
            <v>187.1</v>
          </cell>
        </row>
        <row r="300">
          <cell r="AD300">
            <v>76</v>
          </cell>
          <cell r="AH300">
            <v>110.55</v>
          </cell>
          <cell r="AI300">
            <v>113.31</v>
          </cell>
          <cell r="AJ300">
            <v>116.08</v>
          </cell>
          <cell r="AK300">
            <v>118.85</v>
          </cell>
          <cell r="AL300">
            <v>121.61</v>
          </cell>
          <cell r="AM300">
            <v>124.38</v>
          </cell>
          <cell r="AN300">
            <v>127.15</v>
          </cell>
          <cell r="AO300">
            <v>129.91</v>
          </cell>
          <cell r="AP300">
            <v>132.68</v>
          </cell>
          <cell r="AQ300">
            <v>135.44999999999999</v>
          </cell>
          <cell r="AR300">
            <v>138.21</v>
          </cell>
          <cell r="AS300">
            <v>140.97999999999999</v>
          </cell>
          <cell r="AT300">
            <v>143.74</v>
          </cell>
          <cell r="AU300">
            <v>146.51</v>
          </cell>
          <cell r="AV300">
            <v>149.28</v>
          </cell>
          <cell r="AW300">
            <v>152.04</v>
          </cell>
          <cell r="AX300">
            <v>154.81</v>
          </cell>
          <cell r="AY300">
            <v>157.58000000000001</v>
          </cell>
          <cell r="AZ300">
            <v>160.34</v>
          </cell>
          <cell r="BA300">
            <v>163.11000000000001</v>
          </cell>
          <cell r="BB300">
            <v>165.88</v>
          </cell>
          <cell r="BC300">
            <v>168.64</v>
          </cell>
          <cell r="BD300">
            <v>171.41</v>
          </cell>
          <cell r="BE300">
            <v>174.18</v>
          </cell>
          <cell r="BF300">
            <v>176.94</v>
          </cell>
          <cell r="BG300">
            <v>135.44</v>
          </cell>
          <cell r="BH300">
            <v>76</v>
          </cell>
          <cell r="BL300">
            <v>154.77000000000001</v>
          </cell>
          <cell r="BM300">
            <v>158.63999999999999</v>
          </cell>
          <cell r="BN300">
            <v>162.51</v>
          </cell>
          <cell r="BO300">
            <v>166.39</v>
          </cell>
          <cell r="BP300">
            <v>170.26</v>
          </cell>
          <cell r="BQ300">
            <v>174.13</v>
          </cell>
          <cell r="BR300">
            <v>178.01</v>
          </cell>
          <cell r="BS300">
            <v>181.88</v>
          </cell>
          <cell r="BT300">
            <v>185.75</v>
          </cell>
          <cell r="BU300">
            <v>189.62</v>
          </cell>
          <cell r="BV300">
            <v>193.5</v>
          </cell>
          <cell r="BW300">
            <v>197.37</v>
          </cell>
          <cell r="BX300">
            <v>201.24</v>
          </cell>
          <cell r="BY300">
            <v>205.12</v>
          </cell>
          <cell r="BZ300">
            <v>208.99</v>
          </cell>
          <cell r="CA300">
            <v>212.86</v>
          </cell>
          <cell r="CB300">
            <v>216.73</v>
          </cell>
          <cell r="CC300">
            <v>220.61</v>
          </cell>
          <cell r="CD300">
            <v>224.48</v>
          </cell>
          <cell r="CE300">
            <v>228.35</v>
          </cell>
          <cell r="CF300">
            <v>232.23</v>
          </cell>
          <cell r="CG300">
            <v>236.1</v>
          </cell>
          <cell r="CH300">
            <v>239.97</v>
          </cell>
          <cell r="CI300">
            <v>243.85</v>
          </cell>
          <cell r="CJ300">
            <v>247.72</v>
          </cell>
          <cell r="CK300">
            <v>189.63</v>
          </cell>
        </row>
        <row r="301">
          <cell r="AD301">
            <v>77</v>
          </cell>
          <cell r="AH301">
            <v>111.97</v>
          </cell>
          <cell r="AI301">
            <v>114.77</v>
          </cell>
          <cell r="AJ301">
            <v>117.58</v>
          </cell>
          <cell r="AK301">
            <v>120.38</v>
          </cell>
          <cell r="AL301">
            <v>123.18</v>
          </cell>
          <cell r="AM301">
            <v>125.99</v>
          </cell>
          <cell r="AN301">
            <v>128.79</v>
          </cell>
          <cell r="AO301">
            <v>131.59</v>
          </cell>
          <cell r="AP301">
            <v>134.38999999999999</v>
          </cell>
          <cell r="AQ301">
            <v>137.19999999999999</v>
          </cell>
          <cell r="AR301">
            <v>140</v>
          </cell>
          <cell r="AS301">
            <v>142.80000000000001</v>
          </cell>
          <cell r="AT301">
            <v>145.61000000000001</v>
          </cell>
          <cell r="AU301">
            <v>148.41</v>
          </cell>
          <cell r="AV301">
            <v>151.21</v>
          </cell>
          <cell r="AW301">
            <v>154.01</v>
          </cell>
          <cell r="AX301">
            <v>156.82</v>
          </cell>
          <cell r="AY301">
            <v>159.62</v>
          </cell>
          <cell r="AZ301">
            <v>162.41999999999999</v>
          </cell>
          <cell r="BA301">
            <v>165.22</v>
          </cell>
          <cell r="BB301">
            <v>168.03</v>
          </cell>
          <cell r="BC301">
            <v>170.83</v>
          </cell>
          <cell r="BD301">
            <v>173.63</v>
          </cell>
          <cell r="BE301">
            <v>176.44</v>
          </cell>
          <cell r="BF301">
            <v>179.24</v>
          </cell>
          <cell r="BG301">
            <v>137.19999999999999</v>
          </cell>
          <cell r="BH301">
            <v>77</v>
          </cell>
          <cell r="BL301">
            <v>156.76</v>
          </cell>
          <cell r="BM301">
            <v>160.68</v>
          </cell>
          <cell r="BN301">
            <v>164.61</v>
          </cell>
          <cell r="BO301">
            <v>168.53</v>
          </cell>
          <cell r="BP301">
            <v>172.46</v>
          </cell>
          <cell r="BQ301">
            <v>176.38</v>
          </cell>
          <cell r="BR301">
            <v>180.3</v>
          </cell>
          <cell r="BS301">
            <v>184.23</v>
          </cell>
          <cell r="BT301">
            <v>188.15</v>
          </cell>
          <cell r="BU301">
            <v>192.08</v>
          </cell>
          <cell r="BV301">
            <v>196</v>
          </cell>
          <cell r="BW301">
            <v>199.92</v>
          </cell>
          <cell r="BX301">
            <v>203.85</v>
          </cell>
          <cell r="BY301">
            <v>207.77</v>
          </cell>
          <cell r="BZ301">
            <v>211.7</v>
          </cell>
          <cell r="CA301">
            <v>215.62</v>
          </cell>
          <cell r="CB301">
            <v>219.54</v>
          </cell>
          <cell r="CC301">
            <v>223.47</v>
          </cell>
          <cell r="CD301">
            <v>227.39</v>
          </cell>
          <cell r="CE301">
            <v>231.31</v>
          </cell>
          <cell r="CF301">
            <v>235.24</v>
          </cell>
          <cell r="CG301">
            <v>239.16</v>
          </cell>
          <cell r="CH301">
            <v>243.09</v>
          </cell>
          <cell r="CI301">
            <v>247.01</v>
          </cell>
          <cell r="CJ301">
            <v>250.93</v>
          </cell>
          <cell r="CK301">
            <v>192.08</v>
          </cell>
        </row>
        <row r="302">
          <cell r="AD302">
            <v>78</v>
          </cell>
          <cell r="AH302">
            <v>113.4</v>
          </cell>
          <cell r="AI302">
            <v>116.24</v>
          </cell>
          <cell r="AJ302">
            <v>119.08</v>
          </cell>
          <cell r="AK302">
            <v>121.92</v>
          </cell>
          <cell r="AL302">
            <v>124.76</v>
          </cell>
          <cell r="AM302">
            <v>127.6</v>
          </cell>
          <cell r="AN302">
            <v>130.44</v>
          </cell>
          <cell r="AO302">
            <v>133.28</v>
          </cell>
          <cell r="AP302">
            <v>136.11000000000001</v>
          </cell>
          <cell r="AQ302">
            <v>138.94999999999999</v>
          </cell>
          <cell r="AR302">
            <v>141.79</v>
          </cell>
          <cell r="AS302">
            <v>144.63</v>
          </cell>
          <cell r="AT302">
            <v>147.47</v>
          </cell>
          <cell r="AU302">
            <v>150.31</v>
          </cell>
          <cell r="AV302">
            <v>153.15</v>
          </cell>
          <cell r="AW302">
            <v>155.99</v>
          </cell>
          <cell r="AX302">
            <v>158.83000000000001</v>
          </cell>
          <cell r="AY302">
            <v>161.66999999999999</v>
          </cell>
          <cell r="AZ302">
            <v>164.51</v>
          </cell>
          <cell r="BA302">
            <v>167.35</v>
          </cell>
          <cell r="BB302">
            <v>170.18</v>
          </cell>
          <cell r="BC302">
            <v>173.02</v>
          </cell>
          <cell r="BD302">
            <v>175.86</v>
          </cell>
          <cell r="BE302">
            <v>178.7</v>
          </cell>
          <cell r="BF302">
            <v>181.54</v>
          </cell>
          <cell r="BG302">
            <v>138.94999999999999</v>
          </cell>
          <cell r="BH302">
            <v>78</v>
          </cell>
          <cell r="BL302">
            <v>158.76</v>
          </cell>
          <cell r="BM302">
            <v>162.74</v>
          </cell>
          <cell r="BN302">
            <v>166.71</v>
          </cell>
          <cell r="BO302">
            <v>170.69</v>
          </cell>
          <cell r="BP302">
            <v>174.66</v>
          </cell>
          <cell r="BQ302">
            <v>178.64</v>
          </cell>
          <cell r="BR302">
            <v>182.61</v>
          </cell>
          <cell r="BS302">
            <v>186.59</v>
          </cell>
          <cell r="BT302">
            <v>190.56</v>
          </cell>
          <cell r="BU302">
            <v>194.53</v>
          </cell>
          <cell r="BV302">
            <v>198.51</v>
          </cell>
          <cell r="BW302">
            <v>202.48</v>
          </cell>
          <cell r="BX302">
            <v>206.46</v>
          </cell>
          <cell r="BY302">
            <v>210.43</v>
          </cell>
          <cell r="BZ302">
            <v>214.41</v>
          </cell>
          <cell r="CA302">
            <v>218.38</v>
          </cell>
          <cell r="CB302">
            <v>222.36</v>
          </cell>
          <cell r="CC302">
            <v>226.33</v>
          </cell>
          <cell r="CD302">
            <v>230.31</v>
          </cell>
          <cell r="CE302">
            <v>234.28</v>
          </cell>
          <cell r="CF302">
            <v>238.26</v>
          </cell>
          <cell r="CG302">
            <v>242.23</v>
          </cell>
          <cell r="CH302">
            <v>246.21</v>
          </cell>
          <cell r="CI302">
            <v>250.18</v>
          </cell>
          <cell r="CJ302">
            <v>254.16</v>
          </cell>
          <cell r="CK302">
            <v>194.54</v>
          </cell>
        </row>
        <row r="303">
          <cell r="AD303">
            <v>79</v>
          </cell>
          <cell r="AH303">
            <v>114.9</v>
          </cell>
          <cell r="AI303">
            <v>117.77</v>
          </cell>
          <cell r="AJ303">
            <v>120.65</v>
          </cell>
          <cell r="AK303">
            <v>123.53</v>
          </cell>
          <cell r="AL303">
            <v>126.4</v>
          </cell>
          <cell r="AM303">
            <v>129.28</v>
          </cell>
          <cell r="AN303">
            <v>132.15</v>
          </cell>
          <cell r="AO303">
            <v>135.03</v>
          </cell>
          <cell r="AP303">
            <v>137.9</v>
          </cell>
          <cell r="AQ303">
            <v>140.78</v>
          </cell>
          <cell r="AR303">
            <v>143.65</v>
          </cell>
          <cell r="AS303">
            <v>146.53</v>
          </cell>
          <cell r="AT303">
            <v>149.41</v>
          </cell>
          <cell r="AU303">
            <v>152.28</v>
          </cell>
          <cell r="AV303">
            <v>155.16</v>
          </cell>
          <cell r="AW303">
            <v>158.03</v>
          </cell>
          <cell r="AX303">
            <v>160.91</v>
          </cell>
          <cell r="AY303">
            <v>163.78</v>
          </cell>
          <cell r="AZ303">
            <v>166.66</v>
          </cell>
          <cell r="BA303">
            <v>169.53</v>
          </cell>
          <cell r="BB303">
            <v>172.41</v>
          </cell>
          <cell r="BC303">
            <v>175.29</v>
          </cell>
          <cell r="BD303">
            <v>178.16</v>
          </cell>
          <cell r="BE303">
            <v>181.04</v>
          </cell>
          <cell r="BF303">
            <v>183.91</v>
          </cell>
          <cell r="BG303">
            <v>140.78</v>
          </cell>
          <cell r="BH303">
            <v>79</v>
          </cell>
          <cell r="BL303">
            <v>160.86000000000001</v>
          </cell>
          <cell r="BM303">
            <v>164.88</v>
          </cell>
          <cell r="BN303">
            <v>168.91</v>
          </cell>
          <cell r="BO303">
            <v>172.94</v>
          </cell>
          <cell r="BP303">
            <v>176.96</v>
          </cell>
          <cell r="BQ303">
            <v>180.99</v>
          </cell>
          <cell r="BR303">
            <v>185.01</v>
          </cell>
          <cell r="BS303">
            <v>189.04</v>
          </cell>
          <cell r="BT303">
            <v>193.06</v>
          </cell>
          <cell r="BU303">
            <v>197.09</v>
          </cell>
          <cell r="BV303">
            <v>201.12</v>
          </cell>
          <cell r="BW303">
            <v>205.14</v>
          </cell>
          <cell r="BX303">
            <v>209.17</v>
          </cell>
          <cell r="BY303">
            <v>213.19</v>
          </cell>
          <cell r="BZ303">
            <v>217.22</v>
          </cell>
          <cell r="CA303">
            <v>221.25</v>
          </cell>
          <cell r="CB303">
            <v>225.28</v>
          </cell>
          <cell r="CC303">
            <v>229.3</v>
          </cell>
          <cell r="CD303">
            <v>233.32</v>
          </cell>
          <cell r="CE303">
            <v>237.35</v>
          </cell>
          <cell r="CF303">
            <v>241.37</v>
          </cell>
          <cell r="CG303">
            <v>245.4</v>
          </cell>
          <cell r="CH303">
            <v>249.43</v>
          </cell>
          <cell r="CI303">
            <v>253.45</v>
          </cell>
          <cell r="CJ303">
            <v>257.48</v>
          </cell>
          <cell r="CK303">
            <v>197.09</v>
          </cell>
        </row>
        <row r="304">
          <cell r="AD304">
            <v>80</v>
          </cell>
          <cell r="AH304">
            <v>116.34</v>
          </cell>
          <cell r="AI304">
            <v>119.25</v>
          </cell>
          <cell r="AJ304">
            <v>122.16</v>
          </cell>
          <cell r="AK304">
            <v>125.08</v>
          </cell>
          <cell r="AL304">
            <v>127.99</v>
          </cell>
          <cell r="AM304">
            <v>130.9</v>
          </cell>
          <cell r="AN304">
            <v>133.81</v>
          </cell>
          <cell r="AO304">
            <v>136.72</v>
          </cell>
          <cell r="AP304">
            <v>139.63999999999999</v>
          </cell>
          <cell r="AQ304">
            <v>142.55000000000001</v>
          </cell>
          <cell r="AR304">
            <v>145.46</v>
          </cell>
          <cell r="AS304">
            <v>148.37</v>
          </cell>
          <cell r="AT304">
            <v>151.28</v>
          </cell>
          <cell r="AU304">
            <v>154.19999999999999</v>
          </cell>
          <cell r="AV304">
            <v>157.11000000000001</v>
          </cell>
          <cell r="AW304">
            <v>160.02000000000001</v>
          </cell>
          <cell r="AX304">
            <v>162.93</v>
          </cell>
          <cell r="AY304">
            <v>165.84</v>
          </cell>
          <cell r="AZ304">
            <v>168.76</v>
          </cell>
          <cell r="BA304">
            <v>171.67</v>
          </cell>
          <cell r="BB304">
            <v>174.58</v>
          </cell>
          <cell r="BC304">
            <v>177.49</v>
          </cell>
          <cell r="BD304">
            <v>180.4</v>
          </cell>
          <cell r="BE304">
            <v>183.32</v>
          </cell>
          <cell r="BF304">
            <v>186.23</v>
          </cell>
          <cell r="BG304">
            <v>142.55000000000001</v>
          </cell>
          <cell r="BH304">
            <v>80</v>
          </cell>
          <cell r="BL304">
            <v>162.88</v>
          </cell>
          <cell r="BM304">
            <v>166.95</v>
          </cell>
          <cell r="BN304">
            <v>171.03</v>
          </cell>
          <cell r="BO304">
            <v>175.11</v>
          </cell>
          <cell r="BP304">
            <v>179.18</v>
          </cell>
          <cell r="BQ304">
            <v>183.26</v>
          </cell>
          <cell r="BR304">
            <v>187.34</v>
          </cell>
          <cell r="BS304">
            <v>191.41</v>
          </cell>
          <cell r="BT304">
            <v>195.49</v>
          </cell>
          <cell r="BU304">
            <v>199.57</v>
          </cell>
          <cell r="BV304">
            <v>203.64</v>
          </cell>
          <cell r="BW304">
            <v>207.72</v>
          </cell>
          <cell r="BX304">
            <v>211.8</v>
          </cell>
          <cell r="BY304">
            <v>215.88</v>
          </cell>
          <cell r="BZ304">
            <v>219.95</v>
          </cell>
          <cell r="CA304">
            <v>224.03</v>
          </cell>
          <cell r="CB304">
            <v>228.11</v>
          </cell>
          <cell r="CC304">
            <v>232.18</v>
          </cell>
          <cell r="CD304">
            <v>236.26</v>
          </cell>
          <cell r="CE304">
            <v>240.34</v>
          </cell>
          <cell r="CF304">
            <v>244.41</v>
          </cell>
          <cell r="CG304">
            <v>248.49</v>
          </cell>
          <cell r="CH304">
            <v>252.57</v>
          </cell>
          <cell r="CI304">
            <v>256.64</v>
          </cell>
          <cell r="CJ304">
            <v>260.72000000000003</v>
          </cell>
          <cell r="CK304">
            <v>199.57</v>
          </cell>
        </row>
        <row r="305">
          <cell r="AD305">
            <v>81</v>
          </cell>
          <cell r="AH305">
            <v>117.79</v>
          </cell>
          <cell r="AI305">
            <v>120.74</v>
          </cell>
          <cell r="AJ305">
            <v>123.69</v>
          </cell>
          <cell r="AK305">
            <v>126.63</v>
          </cell>
          <cell r="AL305">
            <v>129.58000000000001</v>
          </cell>
          <cell r="AM305">
            <v>132.53</v>
          </cell>
          <cell r="AN305">
            <v>135.47999999999999</v>
          </cell>
          <cell r="AO305">
            <v>138.43</v>
          </cell>
          <cell r="AP305">
            <v>141.38</v>
          </cell>
          <cell r="AQ305">
            <v>144.32</v>
          </cell>
          <cell r="AR305">
            <v>147.27000000000001</v>
          </cell>
          <cell r="AS305">
            <v>150.22</v>
          </cell>
          <cell r="AT305">
            <v>153.16999999999999</v>
          </cell>
          <cell r="AU305">
            <v>156.12</v>
          </cell>
          <cell r="AV305">
            <v>159.07</v>
          </cell>
          <cell r="AW305">
            <v>162.02000000000001</v>
          </cell>
          <cell r="AX305">
            <v>164.96</v>
          </cell>
          <cell r="AY305">
            <v>167.91</v>
          </cell>
          <cell r="AZ305">
            <v>170.86</v>
          </cell>
          <cell r="BA305">
            <v>173.81</v>
          </cell>
          <cell r="BB305">
            <v>176.76</v>
          </cell>
          <cell r="BC305">
            <v>179.71</v>
          </cell>
          <cell r="BD305">
            <v>182.65</v>
          </cell>
          <cell r="BE305">
            <v>185.6</v>
          </cell>
          <cell r="BF305">
            <v>188.55</v>
          </cell>
          <cell r="BG305">
            <v>144.32</v>
          </cell>
          <cell r="BH305">
            <v>81</v>
          </cell>
          <cell r="BL305">
            <v>164.9</v>
          </cell>
          <cell r="BM305">
            <v>169.03</v>
          </cell>
          <cell r="BN305">
            <v>173.16</v>
          </cell>
          <cell r="BO305">
            <v>177.29</v>
          </cell>
          <cell r="BP305">
            <v>181.42</v>
          </cell>
          <cell r="BQ305">
            <v>185.54</v>
          </cell>
          <cell r="BR305">
            <v>189.67</v>
          </cell>
          <cell r="BS305">
            <v>193.8</v>
          </cell>
          <cell r="BT305">
            <v>197.93</v>
          </cell>
          <cell r="BU305">
            <v>202.05</v>
          </cell>
          <cell r="BV305">
            <v>206.18</v>
          </cell>
          <cell r="BW305">
            <v>210.31</v>
          </cell>
          <cell r="BX305">
            <v>214.44</v>
          </cell>
          <cell r="BY305">
            <v>218.57</v>
          </cell>
          <cell r="BZ305">
            <v>222.69</v>
          </cell>
          <cell r="CA305">
            <v>226.82</v>
          </cell>
          <cell r="CB305">
            <v>230.95</v>
          </cell>
          <cell r="CC305">
            <v>235.08</v>
          </cell>
          <cell r="CD305">
            <v>239.2</v>
          </cell>
          <cell r="CE305">
            <v>243.33</v>
          </cell>
          <cell r="CF305">
            <v>247.46</v>
          </cell>
          <cell r="CG305">
            <v>251.59</v>
          </cell>
          <cell r="CH305">
            <v>255.72</v>
          </cell>
          <cell r="CI305">
            <v>259.83999999999997</v>
          </cell>
          <cell r="CJ305">
            <v>263.97000000000003</v>
          </cell>
          <cell r="CK305">
            <v>202.05</v>
          </cell>
        </row>
        <row r="306">
          <cell r="AD306">
            <v>82</v>
          </cell>
          <cell r="AH306">
            <v>119.18</v>
          </cell>
          <cell r="AI306">
            <v>122.16</v>
          </cell>
          <cell r="AJ306">
            <v>125.15</v>
          </cell>
          <cell r="AK306">
            <v>128.13</v>
          </cell>
          <cell r="AL306">
            <v>131.12</v>
          </cell>
          <cell r="AM306">
            <v>134.1</v>
          </cell>
          <cell r="AN306">
            <v>137.09</v>
          </cell>
          <cell r="AO306">
            <v>140.07</v>
          </cell>
          <cell r="AP306">
            <v>143.06</v>
          </cell>
          <cell r="AQ306">
            <v>146.04</v>
          </cell>
          <cell r="AR306">
            <v>149.02000000000001</v>
          </cell>
          <cell r="AS306">
            <v>152.01</v>
          </cell>
          <cell r="AT306">
            <v>154.99</v>
          </cell>
          <cell r="AU306">
            <v>157.97999999999999</v>
          </cell>
          <cell r="AV306">
            <v>160.96</v>
          </cell>
          <cell r="AW306">
            <v>163.95</v>
          </cell>
          <cell r="AX306">
            <v>166.93</v>
          </cell>
          <cell r="AY306">
            <v>169.92</v>
          </cell>
          <cell r="AZ306">
            <v>172.9</v>
          </cell>
          <cell r="BA306">
            <v>175.89</v>
          </cell>
          <cell r="BB306">
            <v>178.87</v>
          </cell>
          <cell r="BC306">
            <v>181.86</v>
          </cell>
          <cell r="BD306">
            <v>184.84</v>
          </cell>
          <cell r="BE306">
            <v>187.83</v>
          </cell>
          <cell r="BF306">
            <v>190.81</v>
          </cell>
          <cell r="BG306">
            <v>146.04</v>
          </cell>
          <cell r="BH306">
            <v>82</v>
          </cell>
          <cell r="BL306">
            <v>166.85</v>
          </cell>
          <cell r="BM306">
            <v>171.03</v>
          </cell>
          <cell r="BN306">
            <v>175.2</v>
          </cell>
          <cell r="BO306">
            <v>179.38</v>
          </cell>
          <cell r="BP306">
            <v>183.56</v>
          </cell>
          <cell r="BQ306">
            <v>187.74</v>
          </cell>
          <cell r="BR306">
            <v>191.92</v>
          </cell>
          <cell r="BS306">
            <v>196.1</v>
          </cell>
          <cell r="BT306">
            <v>200.28</v>
          </cell>
          <cell r="BU306">
            <v>204.46</v>
          </cell>
          <cell r="BV306">
            <v>208.63</v>
          </cell>
          <cell r="BW306">
            <v>212.81</v>
          </cell>
          <cell r="BX306">
            <v>216.99</v>
          </cell>
          <cell r="BY306">
            <v>221.17</v>
          </cell>
          <cell r="BZ306">
            <v>225.35</v>
          </cell>
          <cell r="CA306">
            <v>229.53</v>
          </cell>
          <cell r="CB306">
            <v>233.71</v>
          </cell>
          <cell r="CC306">
            <v>237.89</v>
          </cell>
          <cell r="CD306">
            <v>242.06</v>
          </cell>
          <cell r="CE306">
            <v>246.24</v>
          </cell>
          <cell r="CF306">
            <v>250.42</v>
          </cell>
          <cell r="CG306">
            <v>254.6</v>
          </cell>
          <cell r="CH306">
            <v>258.77999999999997</v>
          </cell>
          <cell r="CI306">
            <v>262.95999999999998</v>
          </cell>
          <cell r="CJ306">
            <v>267.14</v>
          </cell>
          <cell r="CK306">
            <v>204.46</v>
          </cell>
        </row>
        <row r="307">
          <cell r="AD307">
            <v>83</v>
          </cell>
          <cell r="AH307">
            <v>120.64</v>
          </cell>
          <cell r="AI307">
            <v>123.66</v>
          </cell>
          <cell r="AJ307">
            <v>126.68</v>
          </cell>
          <cell r="AK307">
            <v>129.69999999999999</v>
          </cell>
          <cell r="AL307">
            <v>132.72</v>
          </cell>
          <cell r="AM307">
            <v>135.74</v>
          </cell>
          <cell r="AN307">
            <v>138.76</v>
          </cell>
          <cell r="AO307">
            <v>141.79</v>
          </cell>
          <cell r="AP307">
            <v>144.81</v>
          </cell>
          <cell r="AQ307">
            <v>147.83000000000001</v>
          </cell>
          <cell r="AR307">
            <v>150.85</v>
          </cell>
          <cell r="AS307">
            <v>153.87</v>
          </cell>
          <cell r="AT307">
            <v>156.88999999999999</v>
          </cell>
          <cell r="AU307">
            <v>159.91</v>
          </cell>
          <cell r="AV307">
            <v>162.93</v>
          </cell>
          <cell r="AW307">
            <v>165.95</v>
          </cell>
          <cell r="AX307">
            <v>168.98</v>
          </cell>
          <cell r="AY307">
            <v>172</v>
          </cell>
          <cell r="AZ307">
            <v>175.02</v>
          </cell>
          <cell r="BA307">
            <v>178.04</v>
          </cell>
          <cell r="BB307">
            <v>181.06</v>
          </cell>
          <cell r="BC307">
            <v>184.08</v>
          </cell>
          <cell r="BD307">
            <v>187.1</v>
          </cell>
          <cell r="BE307">
            <v>190.12</v>
          </cell>
          <cell r="BF307">
            <v>193.15</v>
          </cell>
          <cell r="BG307">
            <v>147.83000000000001</v>
          </cell>
          <cell r="BH307">
            <v>83</v>
          </cell>
          <cell r="BL307">
            <v>168.89</v>
          </cell>
          <cell r="BM307">
            <v>173.12</v>
          </cell>
          <cell r="BN307">
            <v>177.35</v>
          </cell>
          <cell r="BO307">
            <v>181.58</v>
          </cell>
          <cell r="BP307">
            <v>185.81</v>
          </cell>
          <cell r="BQ307">
            <v>190.04</v>
          </cell>
          <cell r="BR307">
            <v>194.27</v>
          </cell>
          <cell r="BS307">
            <v>198.5</v>
          </cell>
          <cell r="BT307">
            <v>202.73</v>
          </cell>
          <cell r="BU307">
            <v>206.96</v>
          </cell>
          <cell r="BV307">
            <v>211.19</v>
          </cell>
          <cell r="BW307">
            <v>215.42</v>
          </cell>
          <cell r="BX307">
            <v>219.65</v>
          </cell>
          <cell r="BY307">
            <v>223.88</v>
          </cell>
          <cell r="BZ307">
            <v>228.11</v>
          </cell>
          <cell r="CA307">
            <v>232.34</v>
          </cell>
          <cell r="CB307">
            <v>236.57</v>
          </cell>
          <cell r="CC307">
            <v>240.8</v>
          </cell>
          <cell r="CD307">
            <v>245.03</v>
          </cell>
          <cell r="CE307">
            <v>249.26</v>
          </cell>
          <cell r="CF307">
            <v>253.48</v>
          </cell>
          <cell r="CG307">
            <v>257.70999999999998</v>
          </cell>
          <cell r="CH307">
            <v>261.94</v>
          </cell>
          <cell r="CI307">
            <v>266.17</v>
          </cell>
          <cell r="CJ307">
            <v>270.39999999999998</v>
          </cell>
          <cell r="CK307">
            <v>206.96</v>
          </cell>
        </row>
        <row r="308">
          <cell r="AD308">
            <v>84</v>
          </cell>
          <cell r="AH308">
            <v>122.1</v>
          </cell>
          <cell r="AI308">
            <v>125.16</v>
          </cell>
          <cell r="AJ308">
            <v>128.22</v>
          </cell>
          <cell r="AK308">
            <v>131.28</v>
          </cell>
          <cell r="AL308">
            <v>134.33000000000001</v>
          </cell>
          <cell r="AM308">
            <v>137.38999999999999</v>
          </cell>
          <cell r="AN308">
            <v>140.44999999999999</v>
          </cell>
          <cell r="AO308">
            <v>143.51</v>
          </cell>
          <cell r="AP308">
            <v>146.56</v>
          </cell>
          <cell r="AQ308">
            <v>149.62</v>
          </cell>
          <cell r="AR308">
            <v>152.68</v>
          </cell>
          <cell r="AS308">
            <v>155.74</v>
          </cell>
          <cell r="AT308">
            <v>158.79</v>
          </cell>
          <cell r="AU308">
            <v>161.85</v>
          </cell>
          <cell r="AV308">
            <v>164.91</v>
          </cell>
          <cell r="AW308">
            <v>167.97</v>
          </cell>
          <cell r="AX308">
            <v>171.03</v>
          </cell>
          <cell r="AY308">
            <v>174.08</v>
          </cell>
          <cell r="AZ308">
            <v>177.14</v>
          </cell>
          <cell r="BA308">
            <v>180.2</v>
          </cell>
          <cell r="BB308">
            <v>183.26</v>
          </cell>
          <cell r="BC308">
            <v>186.31</v>
          </cell>
          <cell r="BD308">
            <v>189.37</v>
          </cell>
          <cell r="BE308">
            <v>192.43</v>
          </cell>
          <cell r="BF308">
            <v>195.49</v>
          </cell>
          <cell r="BG308">
            <v>149.62</v>
          </cell>
          <cell r="BH308">
            <v>84</v>
          </cell>
          <cell r="BL308">
            <v>170.95</v>
          </cell>
          <cell r="BM308">
            <v>175.23</v>
          </cell>
          <cell r="BN308">
            <v>179.51</v>
          </cell>
          <cell r="BO308">
            <v>183.79</v>
          </cell>
          <cell r="BP308">
            <v>188.07</v>
          </cell>
          <cell r="BQ308">
            <v>192.35</v>
          </cell>
          <cell r="BR308">
            <v>196.63</v>
          </cell>
          <cell r="BS308">
            <v>200.91</v>
          </cell>
          <cell r="BT308">
            <v>205.19</v>
          </cell>
          <cell r="BU308">
            <v>209.47</v>
          </cell>
          <cell r="BV308">
            <v>213.75</v>
          </cell>
          <cell r="BW308">
            <v>218.03</v>
          </cell>
          <cell r="BX308">
            <v>222.31</v>
          </cell>
          <cell r="BY308">
            <v>226.59</v>
          </cell>
          <cell r="BZ308">
            <v>230.87</v>
          </cell>
          <cell r="CA308">
            <v>235.15</v>
          </cell>
          <cell r="CB308">
            <v>239.44</v>
          </cell>
          <cell r="CC308">
            <v>243.72</v>
          </cell>
          <cell r="CD308">
            <v>248</v>
          </cell>
          <cell r="CE308">
            <v>252.28</v>
          </cell>
          <cell r="CF308">
            <v>256.56</v>
          </cell>
          <cell r="CG308">
            <v>260.83999999999997</v>
          </cell>
          <cell r="CH308">
            <v>265.12</v>
          </cell>
          <cell r="CI308">
            <v>269.39999999999998</v>
          </cell>
          <cell r="CJ308">
            <v>273.68</v>
          </cell>
          <cell r="CK308">
            <v>209.47</v>
          </cell>
        </row>
        <row r="309">
          <cell r="AD309">
            <v>85</v>
          </cell>
          <cell r="AH309">
            <v>123.58</v>
          </cell>
          <cell r="AI309">
            <v>126.67</v>
          </cell>
          <cell r="AJ309">
            <v>129.77000000000001</v>
          </cell>
          <cell r="AK309">
            <v>132.86000000000001</v>
          </cell>
          <cell r="AL309">
            <v>135.94999999999999</v>
          </cell>
          <cell r="AM309">
            <v>139.05000000000001</v>
          </cell>
          <cell r="AN309">
            <v>142.13999999999999</v>
          </cell>
          <cell r="AO309">
            <v>145.24</v>
          </cell>
          <cell r="AP309">
            <v>148.33000000000001</v>
          </cell>
          <cell r="AQ309">
            <v>151.41999999999999</v>
          </cell>
          <cell r="AR309">
            <v>154.52000000000001</v>
          </cell>
          <cell r="AS309">
            <v>157.61000000000001</v>
          </cell>
          <cell r="AT309">
            <v>160.71</v>
          </cell>
          <cell r="AU309">
            <v>163.80000000000001</v>
          </cell>
          <cell r="AV309">
            <v>166.89</v>
          </cell>
          <cell r="AW309">
            <v>169.99</v>
          </cell>
          <cell r="AX309">
            <v>173.08</v>
          </cell>
          <cell r="AY309">
            <v>176.18</v>
          </cell>
          <cell r="AZ309">
            <v>179.27</v>
          </cell>
          <cell r="BA309">
            <v>182.36</v>
          </cell>
          <cell r="BB309">
            <v>185.46</v>
          </cell>
          <cell r="BC309">
            <v>188.55</v>
          </cell>
          <cell r="BD309">
            <v>191.65</v>
          </cell>
          <cell r="BE309">
            <v>194.74</v>
          </cell>
          <cell r="BF309">
            <v>197.83</v>
          </cell>
          <cell r="BG309">
            <v>151.43</v>
          </cell>
          <cell r="BH309">
            <v>85</v>
          </cell>
          <cell r="BL309">
            <v>173.01</v>
          </cell>
          <cell r="BM309">
            <v>177.34</v>
          </cell>
          <cell r="BN309">
            <v>181.67</v>
          </cell>
          <cell r="BO309">
            <v>186</v>
          </cell>
          <cell r="BP309">
            <v>190.34</v>
          </cell>
          <cell r="BQ309">
            <v>194.67</v>
          </cell>
          <cell r="BR309">
            <v>199</v>
          </cell>
          <cell r="BS309">
            <v>203.33</v>
          </cell>
          <cell r="BT309">
            <v>207.66</v>
          </cell>
          <cell r="BU309">
            <v>211.99</v>
          </cell>
          <cell r="BV309">
            <v>216.32</v>
          </cell>
          <cell r="BW309">
            <v>220.66</v>
          </cell>
          <cell r="BX309">
            <v>224.99</v>
          </cell>
          <cell r="BY309">
            <v>229.32</v>
          </cell>
          <cell r="BZ309">
            <v>233.65</v>
          </cell>
          <cell r="CA309">
            <v>237.98</v>
          </cell>
          <cell r="CB309">
            <v>242.31</v>
          </cell>
          <cell r="CC309">
            <v>246.65</v>
          </cell>
          <cell r="CD309">
            <v>250.98</v>
          </cell>
          <cell r="CE309">
            <v>255.31</v>
          </cell>
          <cell r="CF309">
            <v>259.64</v>
          </cell>
          <cell r="CG309">
            <v>263.97000000000003</v>
          </cell>
          <cell r="CH309">
            <v>268.3</v>
          </cell>
          <cell r="CI309">
            <v>272.64</v>
          </cell>
          <cell r="CJ309">
            <v>276.97000000000003</v>
          </cell>
          <cell r="CK309">
            <v>211.99</v>
          </cell>
        </row>
        <row r="310">
          <cell r="AD310">
            <v>86</v>
          </cell>
          <cell r="AH310">
            <v>124.98</v>
          </cell>
          <cell r="AI310">
            <v>128.12</v>
          </cell>
          <cell r="AJ310">
            <v>131.25</v>
          </cell>
          <cell r="AK310">
            <v>134.38</v>
          </cell>
          <cell r="AL310">
            <v>137.51</v>
          </cell>
          <cell r="AM310">
            <v>140.63999999999999</v>
          </cell>
          <cell r="AN310">
            <v>143.77000000000001</v>
          </cell>
          <cell r="AO310">
            <v>146.9</v>
          </cell>
          <cell r="AP310">
            <v>150.03</v>
          </cell>
          <cell r="AQ310">
            <v>153.16</v>
          </cell>
          <cell r="AR310">
            <v>156.29</v>
          </cell>
          <cell r="AS310">
            <v>159.41999999999999</v>
          </cell>
          <cell r="AT310">
            <v>162.55000000000001</v>
          </cell>
          <cell r="AU310">
            <v>165.68</v>
          </cell>
          <cell r="AV310">
            <v>168.81</v>
          </cell>
          <cell r="AW310">
            <v>171.94</v>
          </cell>
          <cell r="AX310">
            <v>175.07</v>
          </cell>
          <cell r="AY310">
            <v>178.2</v>
          </cell>
          <cell r="AZ310">
            <v>181.33</v>
          </cell>
          <cell r="BA310">
            <v>184.46</v>
          </cell>
          <cell r="BB310">
            <v>187.59</v>
          </cell>
          <cell r="BC310">
            <v>190.72</v>
          </cell>
          <cell r="BD310">
            <v>193.85</v>
          </cell>
          <cell r="BE310">
            <v>196.98</v>
          </cell>
          <cell r="BF310">
            <v>200.11</v>
          </cell>
          <cell r="BG310">
            <v>153.16</v>
          </cell>
          <cell r="BH310">
            <v>86</v>
          </cell>
          <cell r="BL310">
            <v>174.98</v>
          </cell>
          <cell r="BM310">
            <v>179.36</v>
          </cell>
          <cell r="BN310">
            <v>183.74</v>
          </cell>
          <cell r="BO310">
            <v>188.13</v>
          </cell>
          <cell r="BP310">
            <v>192.51</v>
          </cell>
          <cell r="BQ310">
            <v>196.89</v>
          </cell>
          <cell r="BR310">
            <v>201.27</v>
          </cell>
          <cell r="BS310">
            <v>205.66</v>
          </cell>
          <cell r="BT310">
            <v>210.04</v>
          </cell>
          <cell r="BU310">
            <v>214.42</v>
          </cell>
          <cell r="BV310">
            <v>218.8</v>
          </cell>
          <cell r="BW310">
            <v>223.19</v>
          </cell>
          <cell r="BX310">
            <v>227.57</v>
          </cell>
          <cell r="BY310">
            <v>231.95</v>
          </cell>
          <cell r="BZ310">
            <v>236.33</v>
          </cell>
          <cell r="CA310">
            <v>240.72</v>
          </cell>
          <cell r="CB310">
            <v>245.1</v>
          </cell>
          <cell r="CC310">
            <v>249.48</v>
          </cell>
          <cell r="CD310">
            <v>253.87</v>
          </cell>
          <cell r="CE310">
            <v>258.25</v>
          </cell>
          <cell r="CF310">
            <v>262.63</v>
          </cell>
          <cell r="CG310">
            <v>267.01</v>
          </cell>
          <cell r="CH310">
            <v>271.39999999999998</v>
          </cell>
          <cell r="CI310">
            <v>275.77999999999997</v>
          </cell>
          <cell r="CJ310">
            <v>280.16000000000003</v>
          </cell>
          <cell r="CK310">
            <v>214.42</v>
          </cell>
        </row>
        <row r="311">
          <cell r="AD311">
            <v>87</v>
          </cell>
          <cell r="AH311">
            <v>126.4</v>
          </cell>
          <cell r="AI311">
            <v>129.56</v>
          </cell>
          <cell r="AJ311">
            <v>132.72999999999999</v>
          </cell>
          <cell r="AK311">
            <v>135.9</v>
          </cell>
          <cell r="AL311">
            <v>139.06</v>
          </cell>
          <cell r="AM311">
            <v>142.22999999999999</v>
          </cell>
          <cell r="AN311">
            <v>145.4</v>
          </cell>
          <cell r="AO311">
            <v>148.56</v>
          </cell>
          <cell r="AP311">
            <v>151.72999999999999</v>
          </cell>
          <cell r="AQ311">
            <v>154.9</v>
          </cell>
          <cell r="AR311">
            <v>158.06</v>
          </cell>
          <cell r="AS311">
            <v>161.22999999999999</v>
          </cell>
          <cell r="AT311">
            <v>164.4</v>
          </cell>
          <cell r="AU311">
            <v>167.56</v>
          </cell>
          <cell r="AV311">
            <v>170.73</v>
          </cell>
          <cell r="AW311">
            <v>173.9</v>
          </cell>
          <cell r="AX311">
            <v>177.07</v>
          </cell>
          <cell r="AY311">
            <v>180.23</v>
          </cell>
          <cell r="AZ311">
            <v>183.4</v>
          </cell>
          <cell r="BA311">
            <v>186.57</v>
          </cell>
          <cell r="BB311">
            <v>189.73</v>
          </cell>
          <cell r="BC311">
            <v>192.9</v>
          </cell>
          <cell r="BD311">
            <v>196.07</v>
          </cell>
          <cell r="BE311">
            <v>199.23</v>
          </cell>
          <cell r="BF311">
            <v>202.4</v>
          </cell>
          <cell r="BG311">
            <v>154.9</v>
          </cell>
          <cell r="BH311">
            <v>87</v>
          </cell>
          <cell r="BL311">
            <v>176.96</v>
          </cell>
          <cell r="BM311">
            <v>181.39</v>
          </cell>
          <cell r="BN311">
            <v>185.82</v>
          </cell>
          <cell r="BO311">
            <v>190.26</v>
          </cell>
          <cell r="BP311">
            <v>194.69</v>
          </cell>
          <cell r="BQ311">
            <v>199.12</v>
          </cell>
          <cell r="BR311">
            <v>203.56</v>
          </cell>
          <cell r="BS311">
            <v>207.99</v>
          </cell>
          <cell r="BT311">
            <v>212.42</v>
          </cell>
          <cell r="BU311">
            <v>216.86</v>
          </cell>
          <cell r="BV311">
            <v>221.29</v>
          </cell>
          <cell r="BW311">
            <v>225.72</v>
          </cell>
          <cell r="BX311">
            <v>230.16</v>
          </cell>
          <cell r="BY311">
            <v>234.59</v>
          </cell>
          <cell r="BZ311">
            <v>239.02</v>
          </cell>
          <cell r="CA311">
            <v>243.46</v>
          </cell>
          <cell r="CB311">
            <v>247.89</v>
          </cell>
          <cell r="CC311">
            <v>252.33</v>
          </cell>
          <cell r="CD311">
            <v>256.76</v>
          </cell>
          <cell r="CE311">
            <v>261.19</v>
          </cell>
          <cell r="CF311">
            <v>265.63</v>
          </cell>
          <cell r="CG311">
            <v>270.06</v>
          </cell>
          <cell r="CH311">
            <v>274.49</v>
          </cell>
          <cell r="CI311">
            <v>278.93</v>
          </cell>
          <cell r="CJ311">
            <v>283.36</v>
          </cell>
          <cell r="CK311">
            <v>216.86</v>
          </cell>
        </row>
        <row r="312">
          <cell r="AD312">
            <v>88</v>
          </cell>
          <cell r="AH312">
            <v>127.89</v>
          </cell>
          <cell r="AI312">
            <v>131.09</v>
          </cell>
          <cell r="AJ312">
            <v>134.30000000000001</v>
          </cell>
          <cell r="AK312">
            <v>137.5</v>
          </cell>
          <cell r="AL312">
            <v>140.69999999999999</v>
          </cell>
          <cell r="AM312">
            <v>143.91</v>
          </cell>
          <cell r="AN312">
            <v>147.11000000000001</v>
          </cell>
          <cell r="AO312">
            <v>150.31</v>
          </cell>
          <cell r="AP312">
            <v>153.52000000000001</v>
          </cell>
          <cell r="AQ312">
            <v>156.72</v>
          </cell>
          <cell r="AR312">
            <v>159.91999999999999</v>
          </cell>
          <cell r="AS312">
            <v>163.13</v>
          </cell>
          <cell r="AT312">
            <v>166.33</v>
          </cell>
          <cell r="AU312">
            <v>169.53</v>
          </cell>
          <cell r="AV312">
            <v>172.73</v>
          </cell>
          <cell r="AW312">
            <v>175.94</v>
          </cell>
          <cell r="AX312">
            <v>179.14</v>
          </cell>
          <cell r="AY312">
            <v>182.34</v>
          </cell>
          <cell r="AZ312">
            <v>185.55</v>
          </cell>
          <cell r="BA312">
            <v>188.75</v>
          </cell>
          <cell r="BB312">
            <v>191.95</v>
          </cell>
          <cell r="BC312">
            <v>195.16</v>
          </cell>
          <cell r="BD312">
            <v>198.36</v>
          </cell>
          <cell r="BE312">
            <v>201.56</v>
          </cell>
          <cell r="BF312">
            <v>204.77</v>
          </cell>
          <cell r="BG312">
            <v>156.72</v>
          </cell>
          <cell r="BH312">
            <v>88</v>
          </cell>
          <cell r="BL312">
            <v>179.05</v>
          </cell>
          <cell r="BM312">
            <v>183.53</v>
          </cell>
          <cell r="BN312">
            <v>188.01</v>
          </cell>
          <cell r="BO312">
            <v>192.5</v>
          </cell>
          <cell r="BP312">
            <v>196.98</v>
          </cell>
          <cell r="BQ312">
            <v>201.47</v>
          </cell>
          <cell r="BR312">
            <v>205.95</v>
          </cell>
          <cell r="BS312">
            <v>210.44</v>
          </cell>
          <cell r="BT312">
            <v>214.92</v>
          </cell>
          <cell r="BU312">
            <v>219.41</v>
          </cell>
          <cell r="BV312">
            <v>223.89</v>
          </cell>
          <cell r="BW312">
            <v>228.38</v>
          </cell>
          <cell r="BX312">
            <v>232.86</v>
          </cell>
          <cell r="BY312">
            <v>237.34</v>
          </cell>
          <cell r="BZ312">
            <v>241.83</v>
          </cell>
          <cell r="CA312">
            <v>246.31</v>
          </cell>
          <cell r="CB312">
            <v>250.8</v>
          </cell>
          <cell r="CC312">
            <v>255.28</v>
          </cell>
          <cell r="CD312">
            <v>259.77</v>
          </cell>
          <cell r="CE312">
            <v>264.25</v>
          </cell>
          <cell r="CF312">
            <v>268.74</v>
          </cell>
          <cell r="CG312">
            <v>273.22000000000003</v>
          </cell>
          <cell r="CH312">
            <v>277.7</v>
          </cell>
          <cell r="CI312">
            <v>282.19</v>
          </cell>
          <cell r="CJ312">
            <v>286.67</v>
          </cell>
          <cell r="CK312">
            <v>219.41</v>
          </cell>
        </row>
        <row r="313">
          <cell r="AD313">
            <v>89</v>
          </cell>
          <cell r="AH313">
            <v>129.31</v>
          </cell>
          <cell r="AI313">
            <v>132.55000000000001</v>
          </cell>
          <cell r="AJ313">
            <v>135.79</v>
          </cell>
          <cell r="AK313">
            <v>139.03</v>
          </cell>
          <cell r="AL313">
            <v>142.27000000000001</v>
          </cell>
          <cell r="AM313">
            <v>145.51</v>
          </cell>
          <cell r="AN313">
            <v>148.75</v>
          </cell>
          <cell r="AO313">
            <v>151.99</v>
          </cell>
          <cell r="AP313">
            <v>155.22999999999999</v>
          </cell>
          <cell r="AQ313">
            <v>158.47</v>
          </cell>
          <cell r="AR313">
            <v>161.71</v>
          </cell>
          <cell r="AS313">
            <v>164.95</v>
          </cell>
          <cell r="AT313">
            <v>168.19</v>
          </cell>
          <cell r="AU313">
            <v>171.43</v>
          </cell>
          <cell r="AV313">
            <v>174.67</v>
          </cell>
          <cell r="AW313">
            <v>177.91</v>
          </cell>
          <cell r="AX313">
            <v>181.15</v>
          </cell>
          <cell r="AY313">
            <v>184.39</v>
          </cell>
          <cell r="AZ313">
            <v>187.62</v>
          </cell>
          <cell r="BA313">
            <v>190.86</v>
          </cell>
          <cell r="BB313">
            <v>194.1</v>
          </cell>
          <cell r="BC313">
            <v>197.34</v>
          </cell>
          <cell r="BD313">
            <v>200.58</v>
          </cell>
          <cell r="BE313">
            <v>203.82</v>
          </cell>
          <cell r="BF313">
            <v>207.06</v>
          </cell>
          <cell r="BG313">
            <v>158.47</v>
          </cell>
          <cell r="BH313">
            <v>89</v>
          </cell>
          <cell r="BL313">
            <v>181.04</v>
          </cell>
          <cell r="BM313">
            <v>185.57</v>
          </cell>
          <cell r="BN313">
            <v>190.11</v>
          </cell>
          <cell r="BO313">
            <v>194.64</v>
          </cell>
          <cell r="BP313">
            <v>199.18</v>
          </cell>
          <cell r="BQ313">
            <v>203.71</v>
          </cell>
          <cell r="BR313">
            <v>208.25</v>
          </cell>
          <cell r="BS313">
            <v>212.78</v>
          </cell>
          <cell r="BT313">
            <v>217.32</v>
          </cell>
          <cell r="BU313">
            <v>221.86</v>
          </cell>
          <cell r="BV313">
            <v>226.39</v>
          </cell>
          <cell r="BW313">
            <v>230.93</v>
          </cell>
          <cell r="BX313">
            <v>235.46</v>
          </cell>
          <cell r="BY313">
            <v>240</v>
          </cell>
          <cell r="BZ313">
            <v>244.53</v>
          </cell>
          <cell r="CA313">
            <v>249.07</v>
          </cell>
          <cell r="CB313">
            <v>253.6</v>
          </cell>
          <cell r="CC313">
            <v>258.14</v>
          </cell>
          <cell r="CD313">
            <v>262.67</v>
          </cell>
          <cell r="CE313">
            <v>267.20999999999998</v>
          </cell>
          <cell r="CF313">
            <v>271.75</v>
          </cell>
          <cell r="CG313">
            <v>276.27999999999997</v>
          </cell>
          <cell r="CH313">
            <v>280.82</v>
          </cell>
          <cell r="CI313">
            <v>285.35000000000002</v>
          </cell>
          <cell r="CJ313">
            <v>289.89</v>
          </cell>
          <cell r="CK313">
            <v>221.86</v>
          </cell>
        </row>
        <row r="314">
          <cell r="AD314">
            <v>90</v>
          </cell>
          <cell r="AH314">
            <v>130.74</v>
          </cell>
          <cell r="AI314">
            <v>134.01</v>
          </cell>
          <cell r="AJ314">
            <v>137.29</v>
          </cell>
          <cell r="AK314">
            <v>140.57</v>
          </cell>
          <cell r="AL314">
            <v>143.84</v>
          </cell>
          <cell r="AM314">
            <v>147.12</v>
          </cell>
          <cell r="AN314">
            <v>150.38999999999999</v>
          </cell>
          <cell r="AO314">
            <v>153.66999999999999</v>
          </cell>
          <cell r="AP314">
            <v>156.94999999999999</v>
          </cell>
          <cell r="AQ314">
            <v>160.22</v>
          </cell>
          <cell r="AR314">
            <v>163.5</v>
          </cell>
          <cell r="AS314">
            <v>166.77</v>
          </cell>
          <cell r="AT314">
            <v>170.05</v>
          </cell>
          <cell r="AU314">
            <v>173.33</v>
          </cell>
          <cell r="AV314">
            <v>176.6</v>
          </cell>
          <cell r="AW314">
            <v>179.88</v>
          </cell>
          <cell r="AX314">
            <v>183.15</v>
          </cell>
          <cell r="AY314">
            <v>186.43</v>
          </cell>
          <cell r="AZ314">
            <v>189.71</v>
          </cell>
          <cell r="BA314">
            <v>192.98</v>
          </cell>
          <cell r="BB314">
            <v>196.26</v>
          </cell>
          <cell r="BC314">
            <v>199.53</v>
          </cell>
          <cell r="BD314">
            <v>202.81</v>
          </cell>
          <cell r="BE314">
            <v>206.09</v>
          </cell>
          <cell r="BF314">
            <v>209.36</v>
          </cell>
          <cell r="BG314">
            <v>160.22</v>
          </cell>
          <cell r="BH314">
            <v>90</v>
          </cell>
          <cell r="BL314">
            <v>183.03</v>
          </cell>
          <cell r="BM314">
            <v>187.62</v>
          </cell>
          <cell r="BN314">
            <v>192.21</v>
          </cell>
          <cell r="BO314">
            <v>196.79</v>
          </cell>
          <cell r="BP314">
            <v>201.38</v>
          </cell>
          <cell r="BQ314">
            <v>205.97</v>
          </cell>
          <cell r="BR314">
            <v>210.55</v>
          </cell>
          <cell r="BS314">
            <v>215.14</v>
          </cell>
          <cell r="BT314">
            <v>219.73</v>
          </cell>
          <cell r="BU314">
            <v>224.31</v>
          </cell>
          <cell r="BV314">
            <v>228.9</v>
          </cell>
          <cell r="BW314">
            <v>233.48</v>
          </cell>
          <cell r="BX314">
            <v>238.07</v>
          </cell>
          <cell r="BY314">
            <v>242.66</v>
          </cell>
          <cell r="BZ314">
            <v>247.24</v>
          </cell>
          <cell r="CA314">
            <v>251.83</v>
          </cell>
          <cell r="CB314">
            <v>256.42</v>
          </cell>
          <cell r="CC314">
            <v>261</v>
          </cell>
          <cell r="CD314">
            <v>265.58999999999997</v>
          </cell>
          <cell r="CE314">
            <v>270.18</v>
          </cell>
          <cell r="CF314">
            <v>274.76</v>
          </cell>
          <cell r="CG314">
            <v>279.35000000000002</v>
          </cell>
          <cell r="CH314">
            <v>283.94</v>
          </cell>
          <cell r="CI314">
            <v>288.52</v>
          </cell>
          <cell r="CJ314">
            <v>293.11</v>
          </cell>
          <cell r="CK314">
            <v>224.31</v>
          </cell>
        </row>
        <row r="315">
          <cell r="AD315">
            <v>91</v>
          </cell>
          <cell r="AH315">
            <v>132.25</v>
          </cell>
          <cell r="AI315">
            <v>135.57</v>
          </cell>
          <cell r="AJ315">
            <v>138.88</v>
          </cell>
          <cell r="AK315">
            <v>142.19</v>
          </cell>
          <cell r="AL315">
            <v>145.5</v>
          </cell>
          <cell r="AM315">
            <v>148.82</v>
          </cell>
          <cell r="AN315">
            <v>152.13</v>
          </cell>
          <cell r="AO315">
            <v>155.44</v>
          </cell>
          <cell r="AP315">
            <v>158.75</v>
          </cell>
          <cell r="AQ315">
            <v>162.06</v>
          </cell>
          <cell r="AR315">
            <v>165.38</v>
          </cell>
          <cell r="AS315">
            <v>168.69</v>
          </cell>
          <cell r="AT315">
            <v>172</v>
          </cell>
          <cell r="AU315">
            <v>175.31</v>
          </cell>
          <cell r="AV315">
            <v>178.63</v>
          </cell>
          <cell r="AW315">
            <v>181.94</v>
          </cell>
          <cell r="AX315">
            <v>185.25</v>
          </cell>
          <cell r="AY315">
            <v>188.56</v>
          </cell>
          <cell r="AZ315">
            <v>191.88</v>
          </cell>
          <cell r="BA315">
            <v>195.19</v>
          </cell>
          <cell r="BB315">
            <v>198.5</v>
          </cell>
          <cell r="BC315">
            <v>201.81</v>
          </cell>
          <cell r="BD315">
            <v>205.13</v>
          </cell>
          <cell r="BE315">
            <v>208.44</v>
          </cell>
          <cell r="BF315">
            <v>211.75</v>
          </cell>
          <cell r="BG315">
            <v>162.06</v>
          </cell>
          <cell r="BH315">
            <v>91</v>
          </cell>
          <cell r="BL315">
            <v>185.15</v>
          </cell>
          <cell r="BM315">
            <v>189.79</v>
          </cell>
          <cell r="BN315">
            <v>194.43</v>
          </cell>
          <cell r="BO315">
            <v>199.07</v>
          </cell>
          <cell r="BP315">
            <v>203.7</v>
          </cell>
          <cell r="BQ315">
            <v>208.34</v>
          </cell>
          <cell r="BR315">
            <v>212.98</v>
          </cell>
          <cell r="BS315">
            <v>217.62</v>
          </cell>
          <cell r="BT315">
            <v>222.25</v>
          </cell>
          <cell r="BU315">
            <v>226.89</v>
          </cell>
          <cell r="BV315">
            <v>231.53</v>
          </cell>
          <cell r="BW315">
            <v>236.17</v>
          </cell>
          <cell r="BX315">
            <v>240.8</v>
          </cell>
          <cell r="BY315">
            <v>245.44</v>
          </cell>
          <cell r="BZ315">
            <v>250.08</v>
          </cell>
          <cell r="CA315">
            <v>254.72</v>
          </cell>
          <cell r="CB315">
            <v>259.35000000000002</v>
          </cell>
          <cell r="CC315">
            <v>263.99</v>
          </cell>
          <cell r="CD315">
            <v>268.63</v>
          </cell>
          <cell r="CE315">
            <v>273.26</v>
          </cell>
          <cell r="CF315">
            <v>277.89999999999998</v>
          </cell>
          <cell r="CG315">
            <v>282.54000000000002</v>
          </cell>
          <cell r="CH315">
            <v>287.18</v>
          </cell>
          <cell r="CI315">
            <v>291.81</v>
          </cell>
          <cell r="CJ315">
            <v>296.45</v>
          </cell>
          <cell r="CK315">
            <v>226.89</v>
          </cell>
        </row>
        <row r="316">
          <cell r="AD316">
            <v>92</v>
          </cell>
          <cell r="AH316">
            <v>133.69</v>
          </cell>
          <cell r="AI316">
            <v>137.04</v>
          </cell>
          <cell r="AJ316">
            <v>140.38999999999999</v>
          </cell>
          <cell r="AK316">
            <v>143.74</v>
          </cell>
          <cell r="AL316">
            <v>147.09</v>
          </cell>
          <cell r="AM316">
            <v>150.44</v>
          </cell>
          <cell r="AN316">
            <v>153.78</v>
          </cell>
          <cell r="AO316">
            <v>157.13</v>
          </cell>
          <cell r="AP316">
            <v>160.47999999999999</v>
          </cell>
          <cell r="AQ316">
            <v>163.83000000000001</v>
          </cell>
          <cell r="AR316">
            <v>167.18</v>
          </cell>
          <cell r="AS316">
            <v>170.53</v>
          </cell>
          <cell r="AT316">
            <v>173.88</v>
          </cell>
          <cell r="AU316">
            <v>177.23</v>
          </cell>
          <cell r="AV316">
            <v>180.58</v>
          </cell>
          <cell r="AW316">
            <v>183.92</v>
          </cell>
          <cell r="AX316">
            <v>187.27</v>
          </cell>
          <cell r="AY316">
            <v>190.62</v>
          </cell>
          <cell r="AZ316">
            <v>193.97</v>
          </cell>
          <cell r="BA316">
            <v>197.32</v>
          </cell>
          <cell r="BB316">
            <v>200.67</v>
          </cell>
          <cell r="BC316">
            <v>204.02</v>
          </cell>
          <cell r="BD316">
            <v>207.37</v>
          </cell>
          <cell r="BE316">
            <v>210.71</v>
          </cell>
          <cell r="BF316">
            <v>214.06</v>
          </cell>
          <cell r="BG316">
            <v>163.83000000000001</v>
          </cell>
          <cell r="BH316">
            <v>92</v>
          </cell>
          <cell r="BL316">
            <v>187.17</v>
          </cell>
          <cell r="BM316">
            <v>191.86</v>
          </cell>
          <cell r="BN316">
            <v>196.55</v>
          </cell>
          <cell r="BO316">
            <v>201.23</v>
          </cell>
          <cell r="BP316">
            <v>205.92</v>
          </cell>
          <cell r="BQ316">
            <v>210.61</v>
          </cell>
          <cell r="BR316">
            <v>215.3</v>
          </cell>
          <cell r="BS316">
            <v>219.99</v>
          </cell>
          <cell r="BT316">
            <v>224.68</v>
          </cell>
          <cell r="BU316">
            <v>229.36</v>
          </cell>
          <cell r="BV316">
            <v>234.05</v>
          </cell>
          <cell r="BW316">
            <v>238.74</v>
          </cell>
          <cell r="BX316">
            <v>243.43</v>
          </cell>
          <cell r="BY316">
            <v>248.12</v>
          </cell>
          <cell r="BZ316">
            <v>252.81</v>
          </cell>
          <cell r="CA316">
            <v>257.49</v>
          </cell>
          <cell r="CB316">
            <v>262.18</v>
          </cell>
          <cell r="CC316">
            <v>266.87</v>
          </cell>
          <cell r="CD316">
            <v>271.56</v>
          </cell>
          <cell r="CE316">
            <v>276.25</v>
          </cell>
          <cell r="CF316">
            <v>280.94</v>
          </cell>
          <cell r="CG316">
            <v>285.62</v>
          </cell>
          <cell r="CH316">
            <v>290.31</v>
          </cell>
          <cell r="CI316">
            <v>295</v>
          </cell>
          <cell r="CJ316">
            <v>299.69</v>
          </cell>
          <cell r="CK316">
            <v>229.36</v>
          </cell>
        </row>
        <row r="317">
          <cell r="AD317">
            <v>93</v>
          </cell>
          <cell r="AH317">
            <v>135.13999999999999</v>
          </cell>
          <cell r="AI317">
            <v>138.52000000000001</v>
          </cell>
          <cell r="AJ317">
            <v>141.91</v>
          </cell>
          <cell r="AK317">
            <v>145.29</v>
          </cell>
          <cell r="AL317">
            <v>148.68</v>
          </cell>
          <cell r="AM317">
            <v>152.06</v>
          </cell>
          <cell r="AN317">
            <v>155.44999999999999</v>
          </cell>
          <cell r="AO317">
            <v>158.83000000000001</v>
          </cell>
          <cell r="AP317">
            <v>162.22</v>
          </cell>
          <cell r="AQ317">
            <v>165.6</v>
          </cell>
          <cell r="AR317">
            <v>168.99</v>
          </cell>
          <cell r="AS317">
            <v>172.37</v>
          </cell>
          <cell r="AT317">
            <v>175.76</v>
          </cell>
          <cell r="AU317">
            <v>179.14</v>
          </cell>
          <cell r="AV317">
            <v>182.53</v>
          </cell>
          <cell r="AW317">
            <v>185.91</v>
          </cell>
          <cell r="AX317">
            <v>189.3</v>
          </cell>
          <cell r="AY317">
            <v>192.68</v>
          </cell>
          <cell r="AZ317">
            <v>196.07</v>
          </cell>
          <cell r="BA317">
            <v>199.45</v>
          </cell>
          <cell r="BB317">
            <v>202.84</v>
          </cell>
          <cell r="BC317">
            <v>206.23</v>
          </cell>
          <cell r="BD317">
            <v>209.61</v>
          </cell>
          <cell r="BE317">
            <v>213</v>
          </cell>
          <cell r="BF317">
            <v>216.38</v>
          </cell>
          <cell r="BG317">
            <v>165.6</v>
          </cell>
          <cell r="BH317">
            <v>93</v>
          </cell>
          <cell r="BL317">
            <v>189.19</v>
          </cell>
          <cell r="BM317">
            <v>193.93</v>
          </cell>
          <cell r="BN317">
            <v>198.67</v>
          </cell>
          <cell r="BO317">
            <v>203.41</v>
          </cell>
          <cell r="BP317">
            <v>208.15</v>
          </cell>
          <cell r="BQ317">
            <v>212.89</v>
          </cell>
          <cell r="BR317">
            <v>217.63</v>
          </cell>
          <cell r="BS317">
            <v>222.37</v>
          </cell>
          <cell r="BT317">
            <v>227.1</v>
          </cell>
          <cell r="BU317">
            <v>231.84</v>
          </cell>
          <cell r="BV317">
            <v>236.58</v>
          </cell>
          <cell r="BW317">
            <v>241.32</v>
          </cell>
          <cell r="BX317">
            <v>246.06</v>
          </cell>
          <cell r="BY317">
            <v>250.8</v>
          </cell>
          <cell r="BZ317">
            <v>255.54</v>
          </cell>
          <cell r="CA317">
            <v>260.27999999999997</v>
          </cell>
          <cell r="CB317">
            <v>265.02</v>
          </cell>
          <cell r="CC317">
            <v>269.76</v>
          </cell>
          <cell r="CD317">
            <v>274.5</v>
          </cell>
          <cell r="CE317">
            <v>279.24</v>
          </cell>
          <cell r="CF317">
            <v>283.98</v>
          </cell>
          <cell r="CG317">
            <v>288.72000000000003</v>
          </cell>
          <cell r="CH317">
            <v>293.45</v>
          </cell>
          <cell r="CI317">
            <v>298.19</v>
          </cell>
          <cell r="CJ317">
            <v>302.93</v>
          </cell>
          <cell r="CK317">
            <v>231.84</v>
          </cell>
        </row>
        <row r="318">
          <cell r="AD318">
            <v>94</v>
          </cell>
          <cell r="AH318">
            <v>136.59</v>
          </cell>
          <cell r="AI318">
            <v>140.01</v>
          </cell>
          <cell r="AJ318">
            <v>143.43</v>
          </cell>
          <cell r="AK318">
            <v>146.85</v>
          </cell>
          <cell r="AL318">
            <v>150.27000000000001</v>
          </cell>
          <cell r="AM318">
            <v>153.69</v>
          </cell>
          <cell r="AN318">
            <v>157.11000000000001</v>
          </cell>
          <cell r="AO318">
            <v>160.54</v>
          </cell>
          <cell r="AP318">
            <v>163.96</v>
          </cell>
          <cell r="AQ318">
            <v>167.38</v>
          </cell>
          <cell r="AR318">
            <v>170.8</v>
          </cell>
          <cell r="AS318">
            <v>174.22</v>
          </cell>
          <cell r="AT318">
            <v>177.64</v>
          </cell>
          <cell r="AU318">
            <v>181.07</v>
          </cell>
          <cell r="AV318">
            <v>184.49</v>
          </cell>
          <cell r="AW318">
            <v>187.91</v>
          </cell>
          <cell r="AX318">
            <v>191.33</v>
          </cell>
          <cell r="AY318">
            <v>194.75</v>
          </cell>
          <cell r="AZ318">
            <v>198.17</v>
          </cell>
          <cell r="BA318">
            <v>201.6</v>
          </cell>
          <cell r="BB318">
            <v>205.02</v>
          </cell>
          <cell r="BC318">
            <v>208.44</v>
          </cell>
          <cell r="BD318">
            <v>211.86</v>
          </cell>
          <cell r="BE318">
            <v>215.28</v>
          </cell>
          <cell r="BF318">
            <v>218.7</v>
          </cell>
          <cell r="BG318">
            <v>167.38</v>
          </cell>
          <cell r="BH318">
            <v>94</v>
          </cell>
          <cell r="BL318">
            <v>191.22</v>
          </cell>
          <cell r="BM318">
            <v>196.01</v>
          </cell>
          <cell r="BN318">
            <v>200.8</v>
          </cell>
          <cell r="BO318">
            <v>205.59</v>
          </cell>
          <cell r="BP318">
            <v>210.38</v>
          </cell>
          <cell r="BQ318">
            <v>215.17</v>
          </cell>
          <cell r="BR318">
            <v>219.96</v>
          </cell>
          <cell r="BS318">
            <v>224.75</v>
          </cell>
          <cell r="BT318">
            <v>229.54</v>
          </cell>
          <cell r="BU318">
            <v>234.33</v>
          </cell>
          <cell r="BV318">
            <v>239.12</v>
          </cell>
          <cell r="BW318">
            <v>243.91</v>
          </cell>
          <cell r="BX318">
            <v>248.7</v>
          </cell>
          <cell r="BY318">
            <v>253.49</v>
          </cell>
          <cell r="BZ318">
            <v>258.27999999999997</v>
          </cell>
          <cell r="CA318">
            <v>263.07</v>
          </cell>
          <cell r="CB318">
            <v>267.86</v>
          </cell>
          <cell r="CC318">
            <v>272.64999999999998</v>
          </cell>
          <cell r="CD318">
            <v>277.44</v>
          </cell>
          <cell r="CE318">
            <v>282.23</v>
          </cell>
          <cell r="CF318">
            <v>287.02</v>
          </cell>
          <cell r="CG318">
            <v>291.81</v>
          </cell>
          <cell r="CH318">
            <v>296.60000000000002</v>
          </cell>
          <cell r="CI318">
            <v>301.39</v>
          </cell>
          <cell r="CJ318">
            <v>306.19</v>
          </cell>
          <cell r="CK318">
            <v>234.33</v>
          </cell>
        </row>
        <row r="319">
          <cell r="AD319">
            <v>95</v>
          </cell>
          <cell r="AH319">
            <v>137.94999999999999</v>
          </cell>
          <cell r="AI319">
            <v>141.41</v>
          </cell>
          <cell r="AJ319">
            <v>144.87</v>
          </cell>
          <cell r="AK319">
            <v>148.32</v>
          </cell>
          <cell r="AL319">
            <v>151.78</v>
          </cell>
          <cell r="AM319">
            <v>155.24</v>
          </cell>
          <cell r="AN319">
            <v>158.69999999999999</v>
          </cell>
          <cell r="AO319">
            <v>162.16</v>
          </cell>
          <cell r="AP319">
            <v>165.61</v>
          </cell>
          <cell r="AQ319">
            <v>169.07</v>
          </cell>
          <cell r="AR319">
            <v>172.53</v>
          </cell>
          <cell r="AS319">
            <v>175.99</v>
          </cell>
          <cell r="AT319">
            <v>179.45</v>
          </cell>
          <cell r="AU319">
            <v>182.9</v>
          </cell>
          <cell r="AV319">
            <v>186.36</v>
          </cell>
          <cell r="AW319">
            <v>189.82</v>
          </cell>
          <cell r="AX319">
            <v>193.28</v>
          </cell>
          <cell r="AY319">
            <v>196.74</v>
          </cell>
          <cell r="AZ319">
            <v>200.19</v>
          </cell>
          <cell r="BA319">
            <v>203.65</v>
          </cell>
          <cell r="BB319">
            <v>207.11</v>
          </cell>
          <cell r="BC319">
            <v>210.57</v>
          </cell>
          <cell r="BD319">
            <v>214.03</v>
          </cell>
          <cell r="BE319">
            <v>217.48</v>
          </cell>
          <cell r="BF319">
            <v>220.94</v>
          </cell>
          <cell r="BG319">
            <v>169.07</v>
          </cell>
          <cell r="BH319">
            <v>95</v>
          </cell>
          <cell r="BL319">
            <v>193.13</v>
          </cell>
          <cell r="BM319">
            <v>197.97</v>
          </cell>
          <cell r="BN319">
            <v>202.81</v>
          </cell>
          <cell r="BO319">
            <v>207.65</v>
          </cell>
          <cell r="BP319">
            <v>212.5</v>
          </cell>
          <cell r="BQ319">
            <v>217.34</v>
          </cell>
          <cell r="BR319">
            <v>222.18</v>
          </cell>
          <cell r="BS319">
            <v>227.02</v>
          </cell>
          <cell r="BT319">
            <v>231.86</v>
          </cell>
          <cell r="BU319">
            <v>236.7</v>
          </cell>
          <cell r="BV319">
            <v>241.54</v>
          </cell>
          <cell r="BW319">
            <v>246.38</v>
          </cell>
          <cell r="BX319">
            <v>251.22</v>
          </cell>
          <cell r="BY319">
            <v>256.07</v>
          </cell>
          <cell r="BZ319">
            <v>260.91000000000003</v>
          </cell>
          <cell r="CA319">
            <v>265.75</v>
          </cell>
          <cell r="CB319">
            <v>270.58999999999997</v>
          </cell>
          <cell r="CC319">
            <v>275.43</v>
          </cell>
          <cell r="CD319">
            <v>280.27</v>
          </cell>
          <cell r="CE319">
            <v>285.11</v>
          </cell>
          <cell r="CF319">
            <v>289.95</v>
          </cell>
          <cell r="CG319">
            <v>294.8</v>
          </cell>
          <cell r="CH319">
            <v>299.64</v>
          </cell>
          <cell r="CI319">
            <v>304.48</v>
          </cell>
          <cell r="CJ319">
            <v>309.32</v>
          </cell>
          <cell r="CK319">
            <v>236.7</v>
          </cell>
        </row>
        <row r="320">
          <cell r="AD320">
            <v>96</v>
          </cell>
          <cell r="AH320">
            <v>139.41</v>
          </cell>
          <cell r="AI320">
            <v>142.9</v>
          </cell>
          <cell r="AJ320">
            <v>146.4</v>
          </cell>
          <cell r="AK320">
            <v>149.88999999999999</v>
          </cell>
          <cell r="AL320">
            <v>153.38999999999999</v>
          </cell>
          <cell r="AM320">
            <v>156.88</v>
          </cell>
          <cell r="AN320">
            <v>160.38</v>
          </cell>
          <cell r="AO320">
            <v>163.87</v>
          </cell>
          <cell r="AP320">
            <v>167.36</v>
          </cell>
          <cell r="AQ320">
            <v>170.86</v>
          </cell>
          <cell r="AR320">
            <v>174.35</v>
          </cell>
          <cell r="AS320">
            <v>177.85</v>
          </cell>
          <cell r="AT320">
            <v>181.34</v>
          </cell>
          <cell r="AU320">
            <v>184.84</v>
          </cell>
          <cell r="AV320">
            <v>188.33</v>
          </cell>
          <cell r="AW320">
            <v>191.83</v>
          </cell>
          <cell r="AX320">
            <v>195.32</v>
          </cell>
          <cell r="AY320">
            <v>198.81</v>
          </cell>
          <cell r="AZ320">
            <v>202.31</v>
          </cell>
          <cell r="BA320">
            <v>205.8</v>
          </cell>
          <cell r="BB320">
            <v>209.3</v>
          </cell>
          <cell r="BC320">
            <v>212.79</v>
          </cell>
          <cell r="BD320">
            <v>216.29</v>
          </cell>
          <cell r="BE320">
            <v>219.78</v>
          </cell>
          <cell r="BF320">
            <v>223.27</v>
          </cell>
          <cell r="BG320">
            <v>170.86</v>
          </cell>
          <cell r="BH320">
            <v>96</v>
          </cell>
          <cell r="BL320">
            <v>195.17</v>
          </cell>
          <cell r="BM320">
            <v>200.06</v>
          </cell>
          <cell r="BN320">
            <v>204.96</v>
          </cell>
          <cell r="BO320">
            <v>209.85</v>
          </cell>
          <cell r="BP320">
            <v>214.74</v>
          </cell>
          <cell r="BQ320">
            <v>219.63</v>
          </cell>
          <cell r="BR320">
            <v>224.53</v>
          </cell>
          <cell r="BS320">
            <v>229.42</v>
          </cell>
          <cell r="BT320">
            <v>234.31</v>
          </cell>
          <cell r="BU320">
            <v>239.2</v>
          </cell>
          <cell r="BV320">
            <v>244.09</v>
          </cell>
          <cell r="BW320">
            <v>248.99</v>
          </cell>
          <cell r="BX320">
            <v>253.88</v>
          </cell>
          <cell r="BY320">
            <v>258.77</v>
          </cell>
          <cell r="BZ320">
            <v>263.66000000000003</v>
          </cell>
          <cell r="CA320">
            <v>268.56</v>
          </cell>
          <cell r="CB320">
            <v>273.45</v>
          </cell>
          <cell r="CC320">
            <v>278.33999999999997</v>
          </cell>
          <cell r="CD320">
            <v>283.23</v>
          </cell>
          <cell r="CE320">
            <v>288.12</v>
          </cell>
          <cell r="CF320">
            <v>293.02</v>
          </cell>
          <cell r="CG320">
            <v>297.91000000000003</v>
          </cell>
          <cell r="CH320">
            <v>302.8</v>
          </cell>
          <cell r="CI320">
            <v>307.69</v>
          </cell>
          <cell r="CJ320">
            <v>312.58</v>
          </cell>
          <cell r="CK320">
            <v>239.2</v>
          </cell>
        </row>
        <row r="321">
          <cell r="AD321">
            <v>97</v>
          </cell>
          <cell r="AH321">
            <v>140.87</v>
          </cell>
          <cell r="AI321">
            <v>144.4</v>
          </cell>
          <cell r="AJ321">
            <v>147.94</v>
          </cell>
          <cell r="AK321">
            <v>151.47</v>
          </cell>
          <cell r="AL321">
            <v>155</v>
          </cell>
          <cell r="AM321">
            <v>158.53</v>
          </cell>
          <cell r="AN321">
            <v>162.06</v>
          </cell>
          <cell r="AO321">
            <v>165.59</v>
          </cell>
          <cell r="AP321">
            <v>169.12</v>
          </cell>
          <cell r="AQ321">
            <v>172.65</v>
          </cell>
          <cell r="AR321">
            <v>176.18</v>
          </cell>
          <cell r="AS321">
            <v>179.71</v>
          </cell>
          <cell r="AT321">
            <v>183.24</v>
          </cell>
          <cell r="AU321">
            <v>186.77</v>
          </cell>
          <cell r="AV321">
            <v>190.3</v>
          </cell>
          <cell r="AW321">
            <v>193.84</v>
          </cell>
          <cell r="AX321">
            <v>197.37</v>
          </cell>
          <cell r="AY321">
            <v>200.9</v>
          </cell>
          <cell r="AZ321">
            <v>204.43</v>
          </cell>
          <cell r="BA321">
            <v>207.96</v>
          </cell>
          <cell r="BB321">
            <v>211.49</v>
          </cell>
          <cell r="BC321">
            <v>215.02</v>
          </cell>
          <cell r="BD321">
            <v>218.55</v>
          </cell>
          <cell r="BE321">
            <v>222.08</v>
          </cell>
          <cell r="BF321">
            <v>225.61</v>
          </cell>
          <cell r="BG321">
            <v>172.65</v>
          </cell>
          <cell r="BH321">
            <v>97</v>
          </cell>
          <cell r="BL321">
            <v>197.22</v>
          </cell>
          <cell r="BM321">
            <v>202.17</v>
          </cell>
          <cell r="BN321">
            <v>207.11</v>
          </cell>
          <cell r="BO321">
            <v>212.05</v>
          </cell>
          <cell r="BP321">
            <v>217</v>
          </cell>
          <cell r="BQ321">
            <v>221.94</v>
          </cell>
          <cell r="BR321">
            <v>226.88</v>
          </cell>
          <cell r="BS321">
            <v>231.83</v>
          </cell>
          <cell r="BT321">
            <v>236.77</v>
          </cell>
          <cell r="BU321">
            <v>241.71</v>
          </cell>
          <cell r="BV321">
            <v>246.65</v>
          </cell>
          <cell r="BW321">
            <v>251.6</v>
          </cell>
          <cell r="BX321">
            <v>256.54000000000002</v>
          </cell>
          <cell r="BY321">
            <v>261.48</v>
          </cell>
          <cell r="BZ321">
            <v>266.43</v>
          </cell>
          <cell r="CA321">
            <v>271.37</v>
          </cell>
          <cell r="CB321">
            <v>276.31</v>
          </cell>
          <cell r="CC321">
            <v>281.26</v>
          </cell>
          <cell r="CD321">
            <v>286.2</v>
          </cell>
          <cell r="CE321">
            <v>291.14</v>
          </cell>
          <cell r="CF321">
            <v>296.08999999999997</v>
          </cell>
          <cell r="CG321">
            <v>301.02999999999997</v>
          </cell>
          <cell r="CH321">
            <v>305.97000000000003</v>
          </cell>
          <cell r="CI321">
            <v>310.92</v>
          </cell>
          <cell r="CJ321">
            <v>315.86</v>
          </cell>
          <cell r="CK321">
            <v>241.71</v>
          </cell>
        </row>
        <row r="322">
          <cell r="AD322">
            <v>98</v>
          </cell>
          <cell r="AH322">
            <v>142.34</v>
          </cell>
          <cell r="AI322">
            <v>145.91</v>
          </cell>
          <cell r="AJ322">
            <v>149.47999999999999</v>
          </cell>
          <cell r="AK322">
            <v>153.05000000000001</v>
          </cell>
          <cell r="AL322">
            <v>156.61000000000001</v>
          </cell>
          <cell r="AM322">
            <v>160.18</v>
          </cell>
          <cell r="AN322">
            <v>163.75</v>
          </cell>
          <cell r="AO322">
            <v>167.31</v>
          </cell>
          <cell r="AP322">
            <v>170.88</v>
          </cell>
          <cell r="AQ322">
            <v>174.45</v>
          </cell>
          <cell r="AR322">
            <v>178.02</v>
          </cell>
          <cell r="AS322">
            <v>181.58</v>
          </cell>
          <cell r="AT322">
            <v>185.15</v>
          </cell>
          <cell r="AU322">
            <v>188.72</v>
          </cell>
          <cell r="AV322">
            <v>192.29</v>
          </cell>
          <cell r="AW322">
            <v>195.85</v>
          </cell>
          <cell r="AX322">
            <v>199.42</v>
          </cell>
          <cell r="AY322">
            <v>202.99</v>
          </cell>
          <cell r="AZ322">
            <v>206.55</v>
          </cell>
          <cell r="BA322">
            <v>210.12</v>
          </cell>
          <cell r="BB322">
            <v>213.69</v>
          </cell>
          <cell r="BC322">
            <v>217.26</v>
          </cell>
          <cell r="BD322">
            <v>220.82</v>
          </cell>
          <cell r="BE322">
            <v>224.39</v>
          </cell>
          <cell r="BF322">
            <v>227.96</v>
          </cell>
          <cell r="BG322">
            <v>174.45</v>
          </cell>
          <cell r="BH322">
            <v>98</v>
          </cell>
          <cell r="BL322">
            <v>199.28</v>
          </cell>
          <cell r="BM322">
            <v>204.28</v>
          </cell>
          <cell r="BN322">
            <v>209.27</v>
          </cell>
          <cell r="BO322">
            <v>214.26</v>
          </cell>
          <cell r="BP322">
            <v>219.26</v>
          </cell>
          <cell r="BQ322">
            <v>224.25</v>
          </cell>
          <cell r="BR322">
            <v>229.25</v>
          </cell>
          <cell r="BS322">
            <v>234.24</v>
          </cell>
          <cell r="BT322">
            <v>239.24</v>
          </cell>
          <cell r="BU322">
            <v>244.23</v>
          </cell>
          <cell r="BV322">
            <v>249.22</v>
          </cell>
          <cell r="BW322">
            <v>254.22</v>
          </cell>
          <cell r="BX322">
            <v>259.20999999999998</v>
          </cell>
          <cell r="BY322">
            <v>264.20999999999998</v>
          </cell>
          <cell r="BZ322">
            <v>269.2</v>
          </cell>
          <cell r="CA322">
            <v>274.19</v>
          </cell>
          <cell r="CB322">
            <v>279.19</v>
          </cell>
          <cell r="CC322">
            <v>284.18</v>
          </cell>
          <cell r="CD322">
            <v>289.18</v>
          </cell>
          <cell r="CE322">
            <v>294.17</v>
          </cell>
          <cell r="CF322">
            <v>299.16000000000003</v>
          </cell>
          <cell r="CG322">
            <v>304.16000000000003</v>
          </cell>
          <cell r="CH322">
            <v>309.14999999999998</v>
          </cell>
          <cell r="CI322">
            <v>314.14999999999998</v>
          </cell>
          <cell r="CJ322">
            <v>319.14</v>
          </cell>
          <cell r="CK322">
            <v>244.23</v>
          </cell>
        </row>
        <row r="323">
          <cell r="AD323">
            <v>99</v>
          </cell>
          <cell r="AH323">
            <v>143.82</v>
          </cell>
          <cell r="AI323">
            <v>147.43</v>
          </cell>
          <cell r="AJ323">
            <v>151.03</v>
          </cell>
          <cell r="AK323">
            <v>154.63</v>
          </cell>
          <cell r="AL323">
            <v>158.24</v>
          </cell>
          <cell r="AM323">
            <v>161.84</v>
          </cell>
          <cell r="AN323">
            <v>165.44</v>
          </cell>
          <cell r="AO323">
            <v>169.05</v>
          </cell>
          <cell r="AP323">
            <v>172.65</v>
          </cell>
          <cell r="AQ323">
            <v>176.25</v>
          </cell>
          <cell r="AR323">
            <v>179.86</v>
          </cell>
          <cell r="AS323">
            <v>183.46</v>
          </cell>
          <cell r="AT323">
            <v>187.06</v>
          </cell>
          <cell r="AU323">
            <v>190.67</v>
          </cell>
          <cell r="AV323">
            <v>194.27</v>
          </cell>
          <cell r="AW323">
            <v>197.88</v>
          </cell>
          <cell r="AX323">
            <v>201.48</v>
          </cell>
          <cell r="AY323">
            <v>205.08</v>
          </cell>
          <cell r="AZ323">
            <v>208.69</v>
          </cell>
          <cell r="BA323">
            <v>212.29</v>
          </cell>
          <cell r="BB323">
            <v>215.89</v>
          </cell>
          <cell r="BC323">
            <v>219.5</v>
          </cell>
          <cell r="BD323">
            <v>223.1</v>
          </cell>
          <cell r="BE323">
            <v>226.7</v>
          </cell>
          <cell r="BF323">
            <v>230.31</v>
          </cell>
          <cell r="BG323">
            <v>176.26</v>
          </cell>
          <cell r="BH323">
            <v>99</v>
          </cell>
          <cell r="BL323">
            <v>201.35</v>
          </cell>
          <cell r="BM323">
            <v>206.4</v>
          </cell>
          <cell r="BN323">
            <v>211.44</v>
          </cell>
          <cell r="BO323">
            <v>216.49</v>
          </cell>
          <cell r="BP323">
            <v>221.53</v>
          </cell>
          <cell r="BQ323">
            <v>226.58</v>
          </cell>
          <cell r="BR323">
            <v>231.62</v>
          </cell>
          <cell r="BS323">
            <v>236.67</v>
          </cell>
          <cell r="BT323">
            <v>241.71</v>
          </cell>
          <cell r="BU323">
            <v>246.76</v>
          </cell>
          <cell r="BV323">
            <v>251.8</v>
          </cell>
          <cell r="BW323">
            <v>256.85000000000002</v>
          </cell>
          <cell r="BX323">
            <v>261.89</v>
          </cell>
          <cell r="BY323">
            <v>266.94</v>
          </cell>
          <cell r="BZ323">
            <v>271.98</v>
          </cell>
          <cell r="CA323">
            <v>277.02999999999997</v>
          </cell>
          <cell r="CB323">
            <v>282.07</v>
          </cell>
          <cell r="CC323">
            <v>287.12</v>
          </cell>
          <cell r="CD323">
            <v>292.16000000000003</v>
          </cell>
          <cell r="CE323">
            <v>297.20999999999998</v>
          </cell>
          <cell r="CF323">
            <v>302.25</v>
          </cell>
          <cell r="CG323">
            <v>307.3</v>
          </cell>
          <cell r="CH323">
            <v>312.33999999999997</v>
          </cell>
          <cell r="CI323">
            <v>317.39</v>
          </cell>
          <cell r="CJ323">
            <v>322.43</v>
          </cell>
          <cell r="CK323">
            <v>246.75</v>
          </cell>
        </row>
        <row r="324">
          <cell r="AD324">
            <v>100</v>
          </cell>
          <cell r="AH324">
            <v>145.21</v>
          </cell>
          <cell r="AI324">
            <v>148.85</v>
          </cell>
          <cell r="AJ324">
            <v>152.49</v>
          </cell>
          <cell r="AK324">
            <v>156.13</v>
          </cell>
          <cell r="AL324">
            <v>159.77000000000001</v>
          </cell>
          <cell r="AM324">
            <v>163.41</v>
          </cell>
          <cell r="AN324">
            <v>167.05</v>
          </cell>
          <cell r="AO324">
            <v>170.69</v>
          </cell>
          <cell r="AP324">
            <v>174.33</v>
          </cell>
          <cell r="AQ324">
            <v>177.97</v>
          </cell>
          <cell r="AR324">
            <v>181.61</v>
          </cell>
          <cell r="AS324">
            <v>185.25</v>
          </cell>
          <cell r="AT324">
            <v>188.89</v>
          </cell>
          <cell r="AU324">
            <v>192.53</v>
          </cell>
          <cell r="AV324">
            <v>196.17</v>
          </cell>
          <cell r="AW324">
            <v>199.81</v>
          </cell>
          <cell r="AX324">
            <v>203.45</v>
          </cell>
          <cell r="AY324">
            <v>207.09</v>
          </cell>
          <cell r="AZ324">
            <v>210.73</v>
          </cell>
          <cell r="BA324">
            <v>214.37</v>
          </cell>
          <cell r="BB324">
            <v>218.01</v>
          </cell>
          <cell r="BC324">
            <v>221.65</v>
          </cell>
          <cell r="BD324">
            <v>225.29</v>
          </cell>
          <cell r="BE324">
            <v>228.93</v>
          </cell>
          <cell r="BF324">
            <v>232.57</v>
          </cell>
          <cell r="BG324">
            <v>177.97</v>
          </cell>
          <cell r="BH324">
            <v>100</v>
          </cell>
          <cell r="BL324">
            <v>203.29</v>
          </cell>
          <cell r="BM324">
            <v>208.38</v>
          </cell>
          <cell r="BN324">
            <v>213.48</v>
          </cell>
          <cell r="BO324">
            <v>218.58</v>
          </cell>
          <cell r="BP324">
            <v>223.67</v>
          </cell>
          <cell r="BQ324">
            <v>228.77</v>
          </cell>
          <cell r="BR324">
            <v>233.86</v>
          </cell>
          <cell r="BS324">
            <v>238.96</v>
          </cell>
          <cell r="BT324">
            <v>244.06</v>
          </cell>
          <cell r="BU324">
            <v>249.15</v>
          </cell>
          <cell r="BV324">
            <v>254.25</v>
          </cell>
          <cell r="BW324">
            <v>259.33999999999997</v>
          </cell>
          <cell r="BX324">
            <v>264.44</v>
          </cell>
          <cell r="BY324">
            <v>269.54000000000002</v>
          </cell>
          <cell r="BZ324">
            <v>274.63</v>
          </cell>
          <cell r="CA324">
            <v>279.73</v>
          </cell>
          <cell r="CB324">
            <v>284.82</v>
          </cell>
          <cell r="CC324">
            <v>289.92</v>
          </cell>
          <cell r="CD324">
            <v>295.02</v>
          </cell>
          <cell r="CE324">
            <v>300.11</v>
          </cell>
          <cell r="CF324">
            <v>305.20999999999998</v>
          </cell>
          <cell r="CG324">
            <v>310.3</v>
          </cell>
          <cell r="CH324">
            <v>315.39999999999998</v>
          </cell>
          <cell r="CI324">
            <v>320.5</v>
          </cell>
          <cell r="CJ324">
            <v>325.58999999999997</v>
          </cell>
          <cell r="CK324">
            <v>249.15</v>
          </cell>
        </row>
        <row r="325">
          <cell r="AD325">
            <v>101</v>
          </cell>
          <cell r="AH325">
            <v>146.69</v>
          </cell>
          <cell r="AI325">
            <v>150.37</v>
          </cell>
          <cell r="AJ325">
            <v>154.05000000000001</v>
          </cell>
          <cell r="AK325">
            <v>157.72</v>
          </cell>
          <cell r="AL325">
            <v>161.4</v>
          </cell>
          <cell r="AM325">
            <v>165.08</v>
          </cell>
          <cell r="AN325">
            <v>168.75</v>
          </cell>
          <cell r="AO325">
            <v>172.43</v>
          </cell>
          <cell r="AP325">
            <v>176.11</v>
          </cell>
          <cell r="AQ325">
            <v>179.78</v>
          </cell>
          <cell r="AR325">
            <v>183.46</v>
          </cell>
          <cell r="AS325">
            <v>187.13</v>
          </cell>
          <cell r="AT325">
            <v>190.81</v>
          </cell>
          <cell r="AU325">
            <v>194.49</v>
          </cell>
          <cell r="AV325">
            <v>198.16</v>
          </cell>
          <cell r="AW325">
            <v>201.84</v>
          </cell>
          <cell r="AX325">
            <v>205.52</v>
          </cell>
          <cell r="AY325">
            <v>209.19</v>
          </cell>
          <cell r="AZ325">
            <v>212.87</v>
          </cell>
          <cell r="BA325">
            <v>216.55</v>
          </cell>
          <cell r="BB325">
            <v>220.22</v>
          </cell>
          <cell r="BC325">
            <v>223.9</v>
          </cell>
          <cell r="BD325">
            <v>227.57</v>
          </cell>
          <cell r="BE325">
            <v>231.25</v>
          </cell>
          <cell r="BF325">
            <v>234.93</v>
          </cell>
          <cell r="BG325">
            <v>179.78</v>
          </cell>
          <cell r="BH325">
            <v>101</v>
          </cell>
          <cell r="BL325">
            <v>205.37</v>
          </cell>
          <cell r="BM325">
            <v>210.52</v>
          </cell>
          <cell r="BN325">
            <v>215.67</v>
          </cell>
          <cell r="BO325">
            <v>220.81</v>
          </cell>
          <cell r="BP325">
            <v>225.96</v>
          </cell>
          <cell r="BQ325">
            <v>231.11</v>
          </cell>
          <cell r="BR325">
            <v>236.25</v>
          </cell>
          <cell r="BS325">
            <v>241.4</v>
          </cell>
          <cell r="BT325">
            <v>246.55</v>
          </cell>
          <cell r="BU325">
            <v>251.69</v>
          </cell>
          <cell r="BV325">
            <v>256.83999999999997</v>
          </cell>
          <cell r="BW325">
            <v>261.99</v>
          </cell>
          <cell r="BX325">
            <v>267.14</v>
          </cell>
          <cell r="BY325">
            <v>272.27999999999997</v>
          </cell>
          <cell r="BZ325">
            <v>277.43</v>
          </cell>
          <cell r="CA325">
            <v>282.58</v>
          </cell>
          <cell r="CB325">
            <v>287.72000000000003</v>
          </cell>
          <cell r="CC325">
            <v>292.87</v>
          </cell>
          <cell r="CD325">
            <v>298.02</v>
          </cell>
          <cell r="CE325">
            <v>303.16000000000003</v>
          </cell>
          <cell r="CF325">
            <v>308.31</v>
          </cell>
          <cell r="CG325">
            <v>313.45999999999998</v>
          </cell>
          <cell r="CH325">
            <v>318.60000000000002</v>
          </cell>
          <cell r="CI325">
            <v>323.75</v>
          </cell>
          <cell r="CJ325">
            <v>328.9</v>
          </cell>
          <cell r="CK325">
            <v>251.7</v>
          </cell>
        </row>
        <row r="326">
          <cell r="AD326">
            <v>102</v>
          </cell>
          <cell r="AH326">
            <v>148.09</v>
          </cell>
          <cell r="AI326">
            <v>151.80000000000001</v>
          </cell>
          <cell r="AJ326">
            <v>155.51</v>
          </cell>
          <cell r="AK326">
            <v>159.22</v>
          </cell>
          <cell r="AL326">
            <v>162.94</v>
          </cell>
          <cell r="AM326">
            <v>166.65</v>
          </cell>
          <cell r="AN326">
            <v>170.36</v>
          </cell>
          <cell r="AO326">
            <v>174.08</v>
          </cell>
          <cell r="AP326">
            <v>177.79</v>
          </cell>
          <cell r="AQ326">
            <v>181.5</v>
          </cell>
          <cell r="AR326">
            <v>185.21</v>
          </cell>
          <cell r="AS326">
            <v>188.93</v>
          </cell>
          <cell r="AT326">
            <v>192.64</v>
          </cell>
          <cell r="AU326">
            <v>196.35</v>
          </cell>
          <cell r="AV326">
            <v>200.06</v>
          </cell>
          <cell r="AW326">
            <v>203.78</v>
          </cell>
          <cell r="AX326">
            <v>207.49</v>
          </cell>
          <cell r="AY326">
            <v>211.2</v>
          </cell>
          <cell r="AZ326">
            <v>214.92</v>
          </cell>
          <cell r="BA326">
            <v>218.63</v>
          </cell>
          <cell r="BB326">
            <v>222.34</v>
          </cell>
          <cell r="BC326">
            <v>226.05</v>
          </cell>
          <cell r="BD326">
            <v>229.77</v>
          </cell>
          <cell r="BE326">
            <v>233.48</v>
          </cell>
          <cell r="BF326">
            <v>237.19</v>
          </cell>
          <cell r="BG326">
            <v>181.5</v>
          </cell>
          <cell r="BH326">
            <v>102</v>
          </cell>
          <cell r="BL326">
            <v>207.32</v>
          </cell>
          <cell r="BM326">
            <v>212.52</v>
          </cell>
          <cell r="BN326">
            <v>217.72</v>
          </cell>
          <cell r="BO326">
            <v>222.91</v>
          </cell>
          <cell r="BP326">
            <v>228.11</v>
          </cell>
          <cell r="BQ326">
            <v>233.31</v>
          </cell>
          <cell r="BR326">
            <v>238.51</v>
          </cell>
          <cell r="BS326">
            <v>243.71</v>
          </cell>
          <cell r="BT326">
            <v>248.9</v>
          </cell>
          <cell r="BU326">
            <v>254.1</v>
          </cell>
          <cell r="BV326">
            <v>259.3</v>
          </cell>
          <cell r="BW326">
            <v>264.5</v>
          </cell>
          <cell r="BX326">
            <v>269.7</v>
          </cell>
          <cell r="BY326">
            <v>274.89</v>
          </cell>
          <cell r="BZ326">
            <v>280.08999999999997</v>
          </cell>
          <cell r="CA326">
            <v>285.29000000000002</v>
          </cell>
          <cell r="CB326">
            <v>290.49</v>
          </cell>
          <cell r="CC326">
            <v>295.68</v>
          </cell>
          <cell r="CD326">
            <v>300.88</v>
          </cell>
          <cell r="CE326">
            <v>306.08</v>
          </cell>
          <cell r="CF326">
            <v>311.27999999999997</v>
          </cell>
          <cell r="CG326">
            <v>316.48</v>
          </cell>
          <cell r="CH326">
            <v>321.67</v>
          </cell>
          <cell r="CI326">
            <v>326.87</v>
          </cell>
          <cell r="CJ326">
            <v>332.07</v>
          </cell>
          <cell r="CK326">
            <v>254.1</v>
          </cell>
        </row>
        <row r="327">
          <cell r="AD327">
            <v>103</v>
          </cell>
          <cell r="AH327">
            <v>149.59</v>
          </cell>
          <cell r="AI327">
            <v>153.33000000000001</v>
          </cell>
          <cell r="AJ327">
            <v>157.08000000000001</v>
          </cell>
          <cell r="AK327">
            <v>160.83000000000001</v>
          </cell>
          <cell r="AL327">
            <v>164.58</v>
          </cell>
          <cell r="AM327">
            <v>168.33</v>
          </cell>
          <cell r="AN327">
            <v>172.08</v>
          </cell>
          <cell r="AO327">
            <v>175.83</v>
          </cell>
          <cell r="AP327">
            <v>179.58</v>
          </cell>
          <cell r="AQ327">
            <v>183.33</v>
          </cell>
          <cell r="AR327">
            <v>187.08</v>
          </cell>
          <cell r="AS327">
            <v>190.83</v>
          </cell>
          <cell r="AT327">
            <v>194.58</v>
          </cell>
          <cell r="AU327">
            <v>198.33</v>
          </cell>
          <cell r="AV327">
            <v>202.07</v>
          </cell>
          <cell r="AW327">
            <v>205.82</v>
          </cell>
          <cell r="AX327">
            <v>209.57</v>
          </cell>
          <cell r="AY327">
            <v>213.32</v>
          </cell>
          <cell r="AZ327">
            <v>217.07</v>
          </cell>
          <cell r="BA327">
            <v>220.82</v>
          </cell>
          <cell r="BB327">
            <v>224.57</v>
          </cell>
          <cell r="BC327">
            <v>228.32</v>
          </cell>
          <cell r="BD327">
            <v>232.07</v>
          </cell>
          <cell r="BE327">
            <v>235.82</v>
          </cell>
          <cell r="BF327">
            <v>239.57</v>
          </cell>
          <cell r="BG327">
            <v>183.33</v>
          </cell>
          <cell r="BH327">
            <v>103</v>
          </cell>
          <cell r="BL327">
            <v>209.42</v>
          </cell>
          <cell r="BM327">
            <v>214.67</v>
          </cell>
          <cell r="BN327">
            <v>219.92</v>
          </cell>
          <cell r="BO327">
            <v>225.17</v>
          </cell>
          <cell r="BP327">
            <v>230.42</v>
          </cell>
          <cell r="BQ327">
            <v>235.66</v>
          </cell>
          <cell r="BR327">
            <v>240.91</v>
          </cell>
          <cell r="BS327">
            <v>246.16</v>
          </cell>
          <cell r="BT327">
            <v>251.41</v>
          </cell>
          <cell r="BU327">
            <v>256.66000000000003</v>
          </cell>
          <cell r="BV327">
            <v>261.91000000000003</v>
          </cell>
          <cell r="BW327">
            <v>267.16000000000003</v>
          </cell>
          <cell r="BX327">
            <v>272.41000000000003</v>
          </cell>
          <cell r="BY327">
            <v>277.66000000000003</v>
          </cell>
          <cell r="BZ327">
            <v>282.89999999999998</v>
          </cell>
          <cell r="CA327">
            <v>288.14999999999998</v>
          </cell>
          <cell r="CB327">
            <v>293.39999999999998</v>
          </cell>
          <cell r="CC327">
            <v>298.64999999999998</v>
          </cell>
          <cell r="CD327">
            <v>303.89999999999998</v>
          </cell>
          <cell r="CE327">
            <v>309.14999999999998</v>
          </cell>
          <cell r="CF327">
            <v>314.39999999999998</v>
          </cell>
          <cell r="CG327">
            <v>319.64999999999998</v>
          </cell>
          <cell r="CH327">
            <v>324.89999999999998</v>
          </cell>
          <cell r="CI327">
            <v>330.14</v>
          </cell>
          <cell r="CJ327">
            <v>335.39</v>
          </cell>
          <cell r="CK327">
            <v>256.66000000000003</v>
          </cell>
        </row>
        <row r="328">
          <cell r="AD328">
            <v>104</v>
          </cell>
          <cell r="AH328">
            <v>150.99</v>
          </cell>
          <cell r="AI328">
            <v>154.77000000000001</v>
          </cell>
          <cell r="AJ328">
            <v>158.56</v>
          </cell>
          <cell r="AK328">
            <v>162.34</v>
          </cell>
          <cell r="AL328">
            <v>166.13</v>
          </cell>
          <cell r="AM328">
            <v>169.91</v>
          </cell>
          <cell r="AN328">
            <v>173.7</v>
          </cell>
          <cell r="AO328">
            <v>177.48</v>
          </cell>
          <cell r="AP328">
            <v>181.27</v>
          </cell>
          <cell r="AQ328">
            <v>185.06</v>
          </cell>
          <cell r="AR328">
            <v>188.84</v>
          </cell>
          <cell r="AS328">
            <v>192.63</v>
          </cell>
          <cell r="AT328">
            <v>196.41</v>
          </cell>
          <cell r="AU328">
            <v>200.2</v>
          </cell>
          <cell r="AV328">
            <v>203.98</v>
          </cell>
          <cell r="AW328">
            <v>207.77</v>
          </cell>
          <cell r="AX328">
            <v>211.55</v>
          </cell>
          <cell r="AY328">
            <v>215.34</v>
          </cell>
          <cell r="AZ328">
            <v>219.13</v>
          </cell>
          <cell r="BA328">
            <v>222.91</v>
          </cell>
          <cell r="BB328">
            <v>226.7</v>
          </cell>
          <cell r="BC328">
            <v>230.48</v>
          </cell>
          <cell r="BD328">
            <v>234.27</v>
          </cell>
          <cell r="BE328">
            <v>238.05</v>
          </cell>
          <cell r="BF328">
            <v>241.84</v>
          </cell>
          <cell r="BG328">
            <v>185.06</v>
          </cell>
          <cell r="BH328">
            <v>104</v>
          </cell>
          <cell r="BL328">
            <v>211.38</v>
          </cell>
          <cell r="BM328">
            <v>216.68</v>
          </cell>
          <cell r="BN328">
            <v>221.98</v>
          </cell>
          <cell r="BO328">
            <v>227.28</v>
          </cell>
          <cell r="BP328">
            <v>232.58</v>
          </cell>
          <cell r="BQ328">
            <v>237.88</v>
          </cell>
          <cell r="BR328">
            <v>243.18</v>
          </cell>
          <cell r="BS328">
            <v>248.48</v>
          </cell>
          <cell r="BT328">
            <v>253.78</v>
          </cell>
          <cell r="BU328">
            <v>259.08</v>
          </cell>
          <cell r="BV328">
            <v>264.38</v>
          </cell>
          <cell r="BW328">
            <v>269.68</v>
          </cell>
          <cell r="BX328">
            <v>274.98</v>
          </cell>
          <cell r="BY328">
            <v>280.27999999999997</v>
          </cell>
          <cell r="BZ328">
            <v>285.58</v>
          </cell>
          <cell r="CA328">
            <v>290.88</v>
          </cell>
          <cell r="CB328">
            <v>296.18</v>
          </cell>
          <cell r="CC328">
            <v>301.48</v>
          </cell>
          <cell r="CD328">
            <v>306.77999999999997</v>
          </cell>
          <cell r="CE328">
            <v>312.08</v>
          </cell>
          <cell r="CF328">
            <v>317.38</v>
          </cell>
          <cell r="CG328">
            <v>322.68</v>
          </cell>
          <cell r="CH328">
            <v>327.98</v>
          </cell>
          <cell r="CI328">
            <v>333.28</v>
          </cell>
          <cell r="CJ328">
            <v>338.58</v>
          </cell>
          <cell r="CK328">
            <v>259.08</v>
          </cell>
        </row>
        <row r="329">
          <cell r="AD329">
            <v>105</v>
          </cell>
          <cell r="AH329">
            <v>152.5</v>
          </cell>
          <cell r="AI329">
            <v>156.32</v>
          </cell>
          <cell r="AJ329">
            <v>160.13999999999999</v>
          </cell>
          <cell r="AK329">
            <v>163.96</v>
          </cell>
          <cell r="AL329">
            <v>167.79</v>
          </cell>
          <cell r="AM329">
            <v>171.61</v>
          </cell>
          <cell r="AN329">
            <v>175.43</v>
          </cell>
          <cell r="AO329">
            <v>179.25</v>
          </cell>
          <cell r="AP329">
            <v>183.07</v>
          </cell>
          <cell r="AQ329">
            <v>186.9</v>
          </cell>
          <cell r="AR329">
            <v>190.72</v>
          </cell>
          <cell r="AS329">
            <v>194.54</v>
          </cell>
          <cell r="AT329">
            <v>198.36</v>
          </cell>
          <cell r="AU329">
            <v>202.18</v>
          </cell>
          <cell r="AV329">
            <v>206.01</v>
          </cell>
          <cell r="AW329">
            <v>209.83</v>
          </cell>
          <cell r="AX329">
            <v>213.65</v>
          </cell>
          <cell r="AY329">
            <v>217.47</v>
          </cell>
          <cell r="AZ329">
            <v>221.29</v>
          </cell>
          <cell r="BA329">
            <v>225.12</v>
          </cell>
          <cell r="BB329">
            <v>228.94</v>
          </cell>
          <cell r="BC329">
            <v>232.76</v>
          </cell>
          <cell r="BD329">
            <v>236.58</v>
          </cell>
          <cell r="BE329">
            <v>240.4</v>
          </cell>
          <cell r="BF329">
            <v>244.23</v>
          </cell>
          <cell r="BG329">
            <v>186.9</v>
          </cell>
          <cell r="BH329">
            <v>105</v>
          </cell>
          <cell r="BL329">
            <v>213.5</v>
          </cell>
          <cell r="BM329">
            <v>218.85</v>
          </cell>
          <cell r="BN329">
            <v>224.2</v>
          </cell>
          <cell r="BO329">
            <v>229.55</v>
          </cell>
          <cell r="BP329">
            <v>234.9</v>
          </cell>
          <cell r="BQ329">
            <v>240.25</v>
          </cell>
          <cell r="BR329">
            <v>245.6</v>
          </cell>
          <cell r="BS329">
            <v>250.95</v>
          </cell>
          <cell r="BT329">
            <v>256.3</v>
          </cell>
          <cell r="BU329">
            <v>261.64999999999998</v>
          </cell>
          <cell r="BV329">
            <v>267</v>
          </cell>
          <cell r="BW329">
            <v>272.36</v>
          </cell>
          <cell r="BX329">
            <v>277.70999999999998</v>
          </cell>
          <cell r="BY329">
            <v>283.06</v>
          </cell>
          <cell r="BZ329">
            <v>288.41000000000003</v>
          </cell>
          <cell r="CA329">
            <v>293.76</v>
          </cell>
          <cell r="CB329">
            <v>299.11</v>
          </cell>
          <cell r="CC329">
            <v>304.45999999999998</v>
          </cell>
          <cell r="CD329">
            <v>309.81</v>
          </cell>
          <cell r="CE329">
            <v>315.16000000000003</v>
          </cell>
          <cell r="CF329">
            <v>320.51</v>
          </cell>
          <cell r="CG329">
            <v>325.86</v>
          </cell>
          <cell r="CH329" t="str">
            <v>331..21</v>
          </cell>
          <cell r="CI329">
            <v>336.56</v>
          </cell>
          <cell r="CJ329">
            <v>341.92</v>
          </cell>
          <cell r="CK329">
            <v>256.05</v>
          </cell>
        </row>
        <row r="330">
          <cell r="AD330">
            <v>106</v>
          </cell>
          <cell r="AH330">
            <v>153.91</v>
          </cell>
          <cell r="AI330">
            <v>157.76</v>
          </cell>
          <cell r="AJ330">
            <v>161.62</v>
          </cell>
          <cell r="AK330">
            <v>165.48</v>
          </cell>
          <cell r="AL330">
            <v>169.34</v>
          </cell>
          <cell r="AM330">
            <v>173.2</v>
          </cell>
          <cell r="AN330">
            <v>177.06</v>
          </cell>
          <cell r="AO330">
            <v>180.91</v>
          </cell>
          <cell r="AP330">
            <v>184.77</v>
          </cell>
          <cell r="AQ330">
            <v>188.63</v>
          </cell>
          <cell r="AR330">
            <v>192.49</v>
          </cell>
          <cell r="AS330">
            <v>196.35</v>
          </cell>
          <cell r="AT330">
            <v>200.21</v>
          </cell>
          <cell r="AU330">
            <v>204.06</v>
          </cell>
          <cell r="AV330">
            <v>207.92</v>
          </cell>
          <cell r="AW330">
            <v>211.78</v>
          </cell>
          <cell r="AX330">
            <v>215.64</v>
          </cell>
          <cell r="AY330">
            <v>219.5</v>
          </cell>
          <cell r="AZ330">
            <v>223.36</v>
          </cell>
          <cell r="BA330">
            <v>227.22</v>
          </cell>
          <cell r="BB330">
            <v>231.07</v>
          </cell>
          <cell r="BC330">
            <v>234.93</v>
          </cell>
          <cell r="BD330">
            <v>238.79</v>
          </cell>
          <cell r="BE330">
            <v>242.65</v>
          </cell>
          <cell r="BF330">
            <v>246.51</v>
          </cell>
          <cell r="BG330">
            <v>188.63</v>
          </cell>
          <cell r="BH330">
            <v>106</v>
          </cell>
          <cell r="BL330">
            <v>215.47</v>
          </cell>
          <cell r="BM330">
            <v>220.87</v>
          </cell>
          <cell r="BN330">
            <v>226.27</v>
          </cell>
          <cell r="BO330">
            <v>231.67</v>
          </cell>
          <cell r="BP330">
            <v>237.07</v>
          </cell>
          <cell r="BQ330">
            <v>242.48</v>
          </cell>
          <cell r="BR330">
            <v>247.88</v>
          </cell>
          <cell r="BS330">
            <v>253.28</v>
          </cell>
          <cell r="BT330">
            <v>258.68</v>
          </cell>
          <cell r="BU330">
            <v>264.08</v>
          </cell>
          <cell r="BV330">
            <v>269.49</v>
          </cell>
          <cell r="BW330">
            <v>274.89</v>
          </cell>
          <cell r="BX330">
            <v>280.29000000000002</v>
          </cell>
          <cell r="BY330">
            <v>285.69</v>
          </cell>
          <cell r="BZ330">
            <v>291.08999999999997</v>
          </cell>
          <cell r="CA330">
            <v>296.49</v>
          </cell>
          <cell r="CB330">
            <v>301.89999999999998</v>
          </cell>
          <cell r="CC330">
            <v>307.3</v>
          </cell>
          <cell r="CD330">
            <v>312.7</v>
          </cell>
          <cell r="CE330">
            <v>318.10000000000002</v>
          </cell>
          <cell r="CF330">
            <v>323.5</v>
          </cell>
          <cell r="CG330">
            <v>328.9</v>
          </cell>
          <cell r="CH330">
            <v>334.31</v>
          </cell>
          <cell r="CI330">
            <v>339.71</v>
          </cell>
          <cell r="CJ330">
            <v>345.11</v>
          </cell>
          <cell r="CK330">
            <v>264.08</v>
          </cell>
        </row>
        <row r="331">
          <cell r="AD331">
            <v>107</v>
          </cell>
          <cell r="AH331">
            <v>155.32</v>
          </cell>
          <cell r="AI331">
            <v>159.21</v>
          </cell>
          <cell r="AJ331">
            <v>163.11000000000001</v>
          </cell>
          <cell r="AK331">
            <v>167</v>
          </cell>
          <cell r="AL331">
            <v>170.9</v>
          </cell>
          <cell r="AM331">
            <v>174.79</v>
          </cell>
          <cell r="AN331">
            <v>178.69</v>
          </cell>
          <cell r="AO331">
            <v>182.58</v>
          </cell>
          <cell r="AP331">
            <v>186.48</v>
          </cell>
          <cell r="AQ331">
            <v>190.37</v>
          </cell>
          <cell r="AR331">
            <v>194.27</v>
          </cell>
          <cell r="AS331">
            <v>198.16</v>
          </cell>
          <cell r="AT331">
            <v>202.05</v>
          </cell>
          <cell r="AU331">
            <v>205.95</v>
          </cell>
          <cell r="AV331">
            <v>209.84</v>
          </cell>
          <cell r="AW331">
            <v>213.74</v>
          </cell>
          <cell r="AX331">
            <v>217.63</v>
          </cell>
          <cell r="AY331">
            <v>221.53</v>
          </cell>
          <cell r="AZ331">
            <v>225.42</v>
          </cell>
          <cell r="BA331">
            <v>229.32</v>
          </cell>
          <cell r="BB331">
            <v>233.21</v>
          </cell>
          <cell r="BC331">
            <v>237.11</v>
          </cell>
          <cell r="BD331">
            <v>241</v>
          </cell>
          <cell r="BE331">
            <v>244.9</v>
          </cell>
          <cell r="BF331">
            <v>248.79</v>
          </cell>
          <cell r="BG331">
            <v>190.37</v>
          </cell>
          <cell r="BH331">
            <v>107</v>
          </cell>
          <cell r="BL331">
            <v>217.44</v>
          </cell>
          <cell r="BM331">
            <v>222.9</v>
          </cell>
          <cell r="BN331">
            <v>228.35</v>
          </cell>
          <cell r="BO331">
            <v>233.8</v>
          </cell>
          <cell r="BP331">
            <v>239.26</v>
          </cell>
          <cell r="BQ331">
            <v>244.71</v>
          </cell>
          <cell r="BR331">
            <v>250.16</v>
          </cell>
          <cell r="BS331">
            <v>255.61</v>
          </cell>
          <cell r="BT331">
            <v>261.07</v>
          </cell>
          <cell r="BU331">
            <v>266.52</v>
          </cell>
          <cell r="BV331">
            <v>271.97000000000003</v>
          </cell>
          <cell r="BW331">
            <v>277.42</v>
          </cell>
          <cell r="BX331">
            <v>282.88</v>
          </cell>
          <cell r="BY331">
            <v>288.33</v>
          </cell>
          <cell r="BZ331">
            <v>293.77999999999997</v>
          </cell>
          <cell r="CA331">
            <v>299.24</v>
          </cell>
          <cell r="CB331">
            <v>304.69</v>
          </cell>
          <cell r="CC331">
            <v>310.14</v>
          </cell>
          <cell r="CD331">
            <v>315.58999999999997</v>
          </cell>
          <cell r="CE331">
            <v>321.05</v>
          </cell>
          <cell r="CF331">
            <v>326.5</v>
          </cell>
          <cell r="CG331">
            <v>331.95</v>
          </cell>
          <cell r="CH331">
            <v>337.4</v>
          </cell>
          <cell r="CI331">
            <v>342.86</v>
          </cell>
          <cell r="CJ331">
            <v>348.31</v>
          </cell>
          <cell r="CK331">
            <v>266.52</v>
          </cell>
        </row>
        <row r="332">
          <cell r="AD332">
            <v>108</v>
          </cell>
          <cell r="AH332">
            <v>156.72999999999999</v>
          </cell>
          <cell r="AI332">
            <v>160.66</v>
          </cell>
          <cell r="AJ332">
            <v>164.6</v>
          </cell>
          <cell r="AK332">
            <v>168.53</v>
          </cell>
          <cell r="AL332">
            <v>172.46</v>
          </cell>
          <cell r="AM332">
            <v>176.39</v>
          </cell>
          <cell r="AN332">
            <v>180.32</v>
          </cell>
          <cell r="AO332">
            <v>184.25</v>
          </cell>
          <cell r="AP332">
            <v>188.18</v>
          </cell>
          <cell r="AQ332">
            <v>192.11</v>
          </cell>
          <cell r="AR332">
            <v>196.04</v>
          </cell>
          <cell r="AS332">
            <v>199.98</v>
          </cell>
          <cell r="AT332">
            <v>203.91</v>
          </cell>
          <cell r="AU332">
            <v>207.84</v>
          </cell>
          <cell r="AV332">
            <v>211.77</v>
          </cell>
          <cell r="AW332">
            <v>215.7</v>
          </cell>
          <cell r="AX332">
            <v>219.63</v>
          </cell>
          <cell r="AY332">
            <v>223.56</v>
          </cell>
          <cell r="AZ332">
            <v>227.49</v>
          </cell>
          <cell r="BA332">
            <v>231.43</v>
          </cell>
          <cell r="BB332">
            <v>235.36</v>
          </cell>
          <cell r="BC332">
            <v>239.29</v>
          </cell>
          <cell r="BD332">
            <v>243.22</v>
          </cell>
          <cell r="BE332">
            <v>247.15</v>
          </cell>
          <cell r="BF332">
            <v>251.08</v>
          </cell>
          <cell r="BG332">
            <v>192.11</v>
          </cell>
          <cell r="BH332">
            <v>108</v>
          </cell>
          <cell r="BL332">
            <v>219.43</v>
          </cell>
          <cell r="BM332">
            <v>224.93</v>
          </cell>
          <cell r="BN332">
            <v>230.43</v>
          </cell>
          <cell r="BO332">
            <v>235.94</v>
          </cell>
          <cell r="BP332">
            <v>241.44</v>
          </cell>
          <cell r="BQ332">
            <v>246.94</v>
          </cell>
          <cell r="BR332">
            <v>252.45</v>
          </cell>
          <cell r="BS332">
            <v>257.95</v>
          </cell>
          <cell r="BT332">
            <v>263.45999999999998</v>
          </cell>
          <cell r="BU332">
            <v>268.95999999999998</v>
          </cell>
          <cell r="BV332">
            <v>274.45999999999998</v>
          </cell>
          <cell r="BW332">
            <v>279.97000000000003</v>
          </cell>
          <cell r="BX332">
            <v>285.47000000000003</v>
          </cell>
          <cell r="BY332">
            <v>290.97000000000003</v>
          </cell>
          <cell r="BZ332">
            <v>296.48</v>
          </cell>
          <cell r="CA332">
            <v>301.98</v>
          </cell>
          <cell r="CB332">
            <v>307.48</v>
          </cell>
          <cell r="CC332">
            <v>312.99</v>
          </cell>
          <cell r="CD332">
            <v>318.49</v>
          </cell>
          <cell r="CE332">
            <v>324</v>
          </cell>
          <cell r="CF332">
            <v>329.5</v>
          </cell>
          <cell r="CG332">
            <v>335</v>
          </cell>
          <cell r="CH332">
            <v>340.51</v>
          </cell>
          <cell r="CI332">
            <v>346.01</v>
          </cell>
          <cell r="CJ332">
            <v>351.51</v>
          </cell>
          <cell r="CK332">
            <v>268.95999999999998</v>
          </cell>
        </row>
        <row r="333">
          <cell r="AD333">
            <v>109</v>
          </cell>
          <cell r="AH333">
            <v>158.27000000000001</v>
          </cell>
          <cell r="AI333">
            <v>162.24</v>
          </cell>
          <cell r="AJ333">
            <v>166.2</v>
          </cell>
          <cell r="AK333">
            <v>170.17</v>
          </cell>
          <cell r="AL333">
            <v>174.14</v>
          </cell>
          <cell r="AM333">
            <v>178.11</v>
          </cell>
          <cell r="AN333">
            <v>182.07</v>
          </cell>
          <cell r="AO333">
            <v>186.04</v>
          </cell>
          <cell r="AP333">
            <v>190.01</v>
          </cell>
          <cell r="AQ333">
            <v>193.98</v>
          </cell>
          <cell r="AR333">
            <v>197.95</v>
          </cell>
          <cell r="AS333">
            <v>201.91</v>
          </cell>
          <cell r="AT333">
            <v>205.88</v>
          </cell>
          <cell r="AU333">
            <v>209.85</v>
          </cell>
          <cell r="AV333">
            <v>213.82</v>
          </cell>
          <cell r="AW333">
            <v>217.78</v>
          </cell>
          <cell r="AX333">
            <v>221.75</v>
          </cell>
          <cell r="AY333">
            <v>225.72</v>
          </cell>
          <cell r="AZ333">
            <v>229.69</v>
          </cell>
          <cell r="BA333">
            <v>233.65</v>
          </cell>
          <cell r="BB333">
            <v>237.62</v>
          </cell>
          <cell r="BC333">
            <v>241.59</v>
          </cell>
          <cell r="BD333">
            <v>245.56</v>
          </cell>
          <cell r="BE333">
            <v>249.52</v>
          </cell>
          <cell r="BF333">
            <v>253.49</v>
          </cell>
          <cell r="BG333">
            <v>193.98</v>
          </cell>
          <cell r="BH333">
            <v>109</v>
          </cell>
          <cell r="BL333">
            <v>221.58</v>
          </cell>
          <cell r="BM333">
            <v>227.13</v>
          </cell>
          <cell r="BN333">
            <v>232.69</v>
          </cell>
          <cell r="BO333">
            <v>238.24</v>
          </cell>
          <cell r="BP333">
            <v>243.8</v>
          </cell>
          <cell r="BQ333">
            <v>249.35</v>
          </cell>
          <cell r="BR333">
            <v>254.9</v>
          </cell>
          <cell r="BS333">
            <v>260.45999999999998</v>
          </cell>
          <cell r="BT333">
            <v>266.01</v>
          </cell>
          <cell r="BU333">
            <v>271.57</v>
          </cell>
          <cell r="BV333">
            <v>277.12</v>
          </cell>
          <cell r="BW333">
            <v>282.68</v>
          </cell>
          <cell r="BX333">
            <v>288.23</v>
          </cell>
          <cell r="BY333">
            <v>293.79000000000002</v>
          </cell>
          <cell r="BZ333">
            <v>299.33999999999997</v>
          </cell>
          <cell r="CA333">
            <v>304.89999999999998</v>
          </cell>
          <cell r="CB333">
            <v>310.45</v>
          </cell>
          <cell r="CC333">
            <v>316.01</v>
          </cell>
          <cell r="CD333">
            <v>321.56</v>
          </cell>
          <cell r="CE333">
            <v>327.11</v>
          </cell>
          <cell r="CF333">
            <v>332.67</v>
          </cell>
          <cell r="CG333">
            <v>338.22</v>
          </cell>
          <cell r="CH333">
            <v>343.78</v>
          </cell>
          <cell r="CI333">
            <v>349.33</v>
          </cell>
          <cell r="CJ333">
            <v>354.89</v>
          </cell>
          <cell r="CK333">
            <v>271.57</v>
          </cell>
        </row>
        <row r="334">
          <cell r="AD334">
            <v>110</v>
          </cell>
          <cell r="AH334">
            <v>159.69</v>
          </cell>
          <cell r="AI334">
            <v>163.69999999999999</v>
          </cell>
          <cell r="AJ334">
            <v>167.7</v>
          </cell>
          <cell r="AK334">
            <v>171.71</v>
          </cell>
          <cell r="AL334">
            <v>175.71</v>
          </cell>
          <cell r="AM334">
            <v>179.71</v>
          </cell>
          <cell r="AN334">
            <v>183.72</v>
          </cell>
          <cell r="AO334">
            <v>187.72</v>
          </cell>
          <cell r="AP334">
            <v>191.73</v>
          </cell>
          <cell r="AQ334">
            <v>195.73</v>
          </cell>
          <cell r="AR334">
            <v>199.73</v>
          </cell>
          <cell r="AS334">
            <v>203.74</v>
          </cell>
          <cell r="AT334">
            <v>207.74</v>
          </cell>
          <cell r="AU334">
            <v>211.75</v>
          </cell>
          <cell r="AV334">
            <v>215.75</v>
          </cell>
          <cell r="AW334">
            <v>219.75</v>
          </cell>
          <cell r="AX334">
            <v>223.76</v>
          </cell>
          <cell r="AY334">
            <v>227.76</v>
          </cell>
          <cell r="AZ334">
            <v>231.77</v>
          </cell>
          <cell r="BA334">
            <v>235.77</v>
          </cell>
          <cell r="BB334">
            <v>239.77</v>
          </cell>
          <cell r="BC334">
            <v>243.78</v>
          </cell>
          <cell r="BD334">
            <v>247.78</v>
          </cell>
          <cell r="BE334">
            <v>251.79</v>
          </cell>
          <cell r="BF334">
            <v>255.79</v>
          </cell>
          <cell r="BG334">
            <v>195.73</v>
          </cell>
          <cell r="BH334">
            <v>110</v>
          </cell>
          <cell r="BL334">
            <v>223.57</v>
          </cell>
          <cell r="BM334">
            <v>229.18</v>
          </cell>
          <cell r="BN334">
            <v>234.78</v>
          </cell>
          <cell r="BO334">
            <v>240.39</v>
          </cell>
          <cell r="BP334">
            <v>245.99</v>
          </cell>
          <cell r="BQ334">
            <v>251.6</v>
          </cell>
          <cell r="BR334">
            <v>257.2</v>
          </cell>
          <cell r="BS334">
            <v>262.81</v>
          </cell>
          <cell r="BT334">
            <v>268.42</v>
          </cell>
          <cell r="BU334">
            <v>274.02</v>
          </cell>
          <cell r="BV334">
            <v>279.63</v>
          </cell>
          <cell r="BW334">
            <v>285.23</v>
          </cell>
          <cell r="BX334">
            <v>290.83999999999997</v>
          </cell>
          <cell r="BY334">
            <v>296.44</v>
          </cell>
          <cell r="BZ334">
            <v>302.05</v>
          </cell>
          <cell r="CA334">
            <v>307.66000000000003</v>
          </cell>
          <cell r="CB334">
            <v>313.26</v>
          </cell>
          <cell r="CC334">
            <v>318.87</v>
          </cell>
          <cell r="CD334">
            <v>324.47000000000003</v>
          </cell>
          <cell r="CE334">
            <v>330.08</v>
          </cell>
          <cell r="CF334">
            <v>335.68</v>
          </cell>
          <cell r="CG334">
            <v>341.29</v>
          </cell>
          <cell r="CH334">
            <v>346.89</v>
          </cell>
          <cell r="CI334">
            <v>352.5</v>
          </cell>
          <cell r="CJ334">
            <v>358.11</v>
          </cell>
          <cell r="CK334">
            <v>274.02</v>
          </cell>
        </row>
        <row r="335">
          <cell r="AD335">
            <v>111</v>
          </cell>
          <cell r="AH335">
            <v>161.12</v>
          </cell>
          <cell r="AI335">
            <v>165.16</v>
          </cell>
          <cell r="AJ335">
            <v>169.2</v>
          </cell>
          <cell r="AK335">
            <v>173.24</v>
          </cell>
          <cell r="AL335">
            <v>177.28</v>
          </cell>
          <cell r="AM335">
            <v>181.32</v>
          </cell>
          <cell r="AN335">
            <v>185.36</v>
          </cell>
          <cell r="AO335">
            <v>189.41</v>
          </cell>
          <cell r="AP335">
            <v>193.45</v>
          </cell>
          <cell r="AQ335">
            <v>197.49</v>
          </cell>
          <cell r="AR335">
            <v>201.53</v>
          </cell>
          <cell r="AS335">
            <v>205.57</v>
          </cell>
          <cell r="AT335">
            <v>209.61</v>
          </cell>
          <cell r="AU335">
            <v>213.65</v>
          </cell>
          <cell r="AV335">
            <v>217.69</v>
          </cell>
          <cell r="AW335">
            <v>221.73</v>
          </cell>
          <cell r="AX335">
            <v>225.77</v>
          </cell>
          <cell r="AY335">
            <v>229.81</v>
          </cell>
          <cell r="AZ335">
            <v>233.85</v>
          </cell>
          <cell r="BA335">
            <v>237.89</v>
          </cell>
          <cell r="BB335">
            <v>241.93</v>
          </cell>
          <cell r="BC335">
            <v>245.97</v>
          </cell>
          <cell r="BD335">
            <v>250.01</v>
          </cell>
          <cell r="BE335">
            <v>254.05</v>
          </cell>
          <cell r="BF335">
            <v>258.08999999999997</v>
          </cell>
          <cell r="BG335">
            <v>197.49</v>
          </cell>
          <cell r="BH335">
            <v>111</v>
          </cell>
          <cell r="BL335">
            <v>225.57</v>
          </cell>
          <cell r="BM335">
            <v>231.23</v>
          </cell>
          <cell r="BN335">
            <v>236.88</v>
          </cell>
          <cell r="BO335">
            <v>242.54</v>
          </cell>
          <cell r="BP335">
            <v>248.2</v>
          </cell>
          <cell r="BQ335">
            <v>253.85</v>
          </cell>
          <cell r="BR335">
            <v>259.51</v>
          </cell>
          <cell r="BS335">
            <v>265.17</v>
          </cell>
          <cell r="BT335">
            <v>270.82</v>
          </cell>
          <cell r="BU335">
            <v>276.48</v>
          </cell>
          <cell r="BV335">
            <v>282.14</v>
          </cell>
          <cell r="BW335">
            <v>287.79000000000002</v>
          </cell>
          <cell r="BX335">
            <v>293.45</v>
          </cell>
          <cell r="BY335">
            <v>299.11</v>
          </cell>
          <cell r="BZ335">
            <v>304.76</v>
          </cell>
          <cell r="CA335">
            <v>310.42</v>
          </cell>
          <cell r="CB335">
            <v>316.08</v>
          </cell>
          <cell r="CC335">
            <v>321.73</v>
          </cell>
          <cell r="CD335">
            <v>327.39</v>
          </cell>
          <cell r="CE335">
            <v>333.05</v>
          </cell>
          <cell r="CF335">
            <v>338.7</v>
          </cell>
          <cell r="CG335">
            <v>344.36</v>
          </cell>
          <cell r="CH335">
            <v>350.02</v>
          </cell>
          <cell r="CI335">
            <v>355.67</v>
          </cell>
          <cell r="CJ335">
            <v>361.33</v>
          </cell>
          <cell r="CK335">
            <v>276.48</v>
          </cell>
        </row>
        <row r="336">
          <cell r="AD336">
            <v>112</v>
          </cell>
          <cell r="AH336">
            <v>162.56</v>
          </cell>
          <cell r="AI336">
            <v>166.63</v>
          </cell>
          <cell r="AJ336">
            <v>170.71</v>
          </cell>
          <cell r="AK336">
            <v>174.79</v>
          </cell>
          <cell r="AL336">
            <v>178.86</v>
          </cell>
          <cell r="AM336">
            <v>182.94</v>
          </cell>
          <cell r="AN336">
            <v>187.02</v>
          </cell>
          <cell r="AO336">
            <v>191.09</v>
          </cell>
          <cell r="AP336">
            <v>195.17</v>
          </cell>
          <cell r="AQ336">
            <v>199.25</v>
          </cell>
          <cell r="AR336">
            <v>203.32</v>
          </cell>
          <cell r="AS336">
            <v>207.4</v>
          </cell>
          <cell r="AT336">
            <v>211.48</v>
          </cell>
          <cell r="AU336">
            <v>215.55</v>
          </cell>
          <cell r="AV336">
            <v>219.63</v>
          </cell>
          <cell r="AW336">
            <v>223.71</v>
          </cell>
          <cell r="AX336">
            <v>227.78</v>
          </cell>
          <cell r="AY336">
            <v>231.86</v>
          </cell>
          <cell r="AZ336">
            <v>235.94</v>
          </cell>
          <cell r="BA336">
            <v>240.01</v>
          </cell>
          <cell r="BB336">
            <v>244.09</v>
          </cell>
          <cell r="BC336">
            <v>248.17</v>
          </cell>
          <cell r="BD336">
            <v>252.24</v>
          </cell>
          <cell r="BE336">
            <v>256.32</v>
          </cell>
          <cell r="BF336">
            <v>260.39999999999998</v>
          </cell>
          <cell r="BG336">
            <v>199.25</v>
          </cell>
          <cell r="BH336">
            <v>112</v>
          </cell>
          <cell r="BL336">
            <v>227.58</v>
          </cell>
          <cell r="BM336">
            <v>233.28</v>
          </cell>
          <cell r="BN336">
            <v>238.99</v>
          </cell>
          <cell r="BO336">
            <v>244.7</v>
          </cell>
          <cell r="BP336">
            <v>250.41</v>
          </cell>
          <cell r="BQ336">
            <v>256.12</v>
          </cell>
          <cell r="BR336">
            <v>261.82</v>
          </cell>
          <cell r="BS336">
            <v>267.52999999999997</v>
          </cell>
          <cell r="BT336">
            <v>273.24</v>
          </cell>
          <cell r="BU336">
            <v>278.95</v>
          </cell>
          <cell r="BV336">
            <v>284.64999999999998</v>
          </cell>
          <cell r="BW336">
            <v>290.36</v>
          </cell>
          <cell r="BX336">
            <v>296.07</v>
          </cell>
          <cell r="BY336">
            <v>301.77999999999997</v>
          </cell>
          <cell r="BZ336">
            <v>307.48</v>
          </cell>
          <cell r="CA336">
            <v>313.19</v>
          </cell>
          <cell r="CB336">
            <v>318.89999999999998</v>
          </cell>
          <cell r="CC336">
            <v>324.61</v>
          </cell>
          <cell r="CD336">
            <v>330.31</v>
          </cell>
          <cell r="CE336">
            <v>336.02</v>
          </cell>
          <cell r="CF336">
            <v>341.73</v>
          </cell>
          <cell r="CG336">
            <v>347.44</v>
          </cell>
          <cell r="CH336">
            <v>353.14</v>
          </cell>
          <cell r="CI336">
            <v>358.85</v>
          </cell>
          <cell r="CJ336">
            <v>364.56</v>
          </cell>
          <cell r="CK336">
            <v>278.95</v>
          </cell>
        </row>
        <row r="337">
          <cell r="AD337">
            <v>113</v>
          </cell>
          <cell r="AH337">
            <v>163.99</v>
          </cell>
          <cell r="AI337">
            <v>168.11</v>
          </cell>
          <cell r="AJ337">
            <v>172.22</v>
          </cell>
          <cell r="AK337">
            <v>176.33</v>
          </cell>
          <cell r="AL337">
            <v>180.45</v>
          </cell>
          <cell r="AM337">
            <v>184.56</v>
          </cell>
          <cell r="AN337">
            <v>188.67</v>
          </cell>
          <cell r="AO337">
            <v>192.78</v>
          </cell>
          <cell r="AP337">
            <v>196.9</v>
          </cell>
          <cell r="AQ337">
            <v>201.01</v>
          </cell>
          <cell r="AR337">
            <v>205.12</v>
          </cell>
          <cell r="AS337">
            <v>209.24</v>
          </cell>
          <cell r="AT337">
            <v>213.35</v>
          </cell>
          <cell r="AU337">
            <v>217.46</v>
          </cell>
          <cell r="AV337">
            <v>221.58</v>
          </cell>
          <cell r="AW337">
            <v>225.69</v>
          </cell>
          <cell r="AX337">
            <v>229.8</v>
          </cell>
          <cell r="AY337">
            <v>233.92</v>
          </cell>
          <cell r="AZ337">
            <v>238.03</v>
          </cell>
          <cell r="BA337">
            <v>242.14</v>
          </cell>
          <cell r="BB337">
            <v>246.26</v>
          </cell>
          <cell r="BC337">
            <v>250.37</v>
          </cell>
          <cell r="BD337">
            <v>254.48</v>
          </cell>
          <cell r="BE337">
            <v>258.60000000000002</v>
          </cell>
          <cell r="BF337">
            <v>262.70999999999998</v>
          </cell>
          <cell r="BG337">
            <v>201.01</v>
          </cell>
          <cell r="BH337">
            <v>113</v>
          </cell>
          <cell r="BL337">
            <v>229.59</v>
          </cell>
          <cell r="BM337">
            <v>235.35</v>
          </cell>
          <cell r="BN337">
            <v>241.11</v>
          </cell>
          <cell r="BO337">
            <v>246.86</v>
          </cell>
          <cell r="BP337">
            <v>252.62</v>
          </cell>
          <cell r="BQ337">
            <v>258.38</v>
          </cell>
          <cell r="BR337">
            <v>264.14</v>
          </cell>
          <cell r="BS337">
            <v>269.89999999999998</v>
          </cell>
          <cell r="BT337">
            <v>275.66000000000003</v>
          </cell>
          <cell r="BU337">
            <v>281.42</v>
          </cell>
          <cell r="BV337">
            <v>287.17</v>
          </cell>
          <cell r="BW337">
            <v>292.93</v>
          </cell>
          <cell r="BX337">
            <v>298.69</v>
          </cell>
          <cell r="BY337">
            <v>304.45</v>
          </cell>
          <cell r="BZ337">
            <v>310.20999999999998</v>
          </cell>
          <cell r="CA337">
            <v>315.97000000000003</v>
          </cell>
          <cell r="CB337">
            <v>321.72000000000003</v>
          </cell>
          <cell r="CC337">
            <v>327.48</v>
          </cell>
          <cell r="CD337">
            <v>333.24</v>
          </cell>
          <cell r="CE337">
            <v>339</v>
          </cell>
          <cell r="CF337">
            <v>344.76</v>
          </cell>
          <cell r="CG337">
            <v>350.52</v>
          </cell>
          <cell r="CH337">
            <v>356.28</v>
          </cell>
          <cell r="CI337">
            <v>362.03</v>
          </cell>
          <cell r="CJ337">
            <v>367.79</v>
          </cell>
          <cell r="CK337">
            <v>281.41000000000003</v>
          </cell>
        </row>
        <row r="338">
          <cell r="AD338">
            <v>114</v>
          </cell>
          <cell r="AH338">
            <v>165.43</v>
          </cell>
          <cell r="AI338">
            <v>169.58</v>
          </cell>
          <cell r="AJ338">
            <v>173.73</v>
          </cell>
          <cell r="AK338">
            <v>177.88</v>
          </cell>
          <cell r="AL338">
            <v>182.03</v>
          </cell>
          <cell r="AM338">
            <v>186.18</v>
          </cell>
          <cell r="AN338">
            <v>190.33</v>
          </cell>
          <cell r="AO338">
            <v>194.48</v>
          </cell>
          <cell r="AP338">
            <v>198.63</v>
          </cell>
          <cell r="AQ338">
            <v>202.78</v>
          </cell>
          <cell r="AR338">
            <v>206.93</v>
          </cell>
          <cell r="AS338">
            <v>211.08</v>
          </cell>
          <cell r="AT338">
            <v>215.23</v>
          </cell>
          <cell r="AU338">
            <v>219.38</v>
          </cell>
          <cell r="AV338">
            <v>223.53</v>
          </cell>
          <cell r="AW338">
            <v>227.68</v>
          </cell>
          <cell r="AX338">
            <v>231.83</v>
          </cell>
          <cell r="AY338">
            <v>235.98</v>
          </cell>
          <cell r="AZ338">
            <v>240.13</v>
          </cell>
          <cell r="BA338">
            <v>244.28</v>
          </cell>
          <cell r="BB338">
            <v>248.43</v>
          </cell>
          <cell r="BC338">
            <v>252.57</v>
          </cell>
          <cell r="BD338">
            <v>256.72000000000003</v>
          </cell>
          <cell r="BE338">
            <v>260.87</v>
          </cell>
          <cell r="BF338">
            <v>265.02</v>
          </cell>
          <cell r="BG338">
            <v>202.78</v>
          </cell>
          <cell r="BH338">
            <v>114</v>
          </cell>
          <cell r="BL338">
            <v>231.61</v>
          </cell>
          <cell r="BM338">
            <v>237.42</v>
          </cell>
          <cell r="BN338">
            <v>243.23</v>
          </cell>
          <cell r="BO338">
            <v>249.04</v>
          </cell>
          <cell r="BP338">
            <v>254.84</v>
          </cell>
          <cell r="BQ338">
            <v>260.35000000000002</v>
          </cell>
          <cell r="BR338">
            <v>266.45999999999998</v>
          </cell>
          <cell r="BS338">
            <v>272.27</v>
          </cell>
          <cell r="BT338">
            <v>278.08</v>
          </cell>
          <cell r="BU338">
            <v>283.89</v>
          </cell>
          <cell r="BV338">
            <v>289.7</v>
          </cell>
          <cell r="BW338">
            <v>295.51</v>
          </cell>
          <cell r="BX338">
            <v>301.32</v>
          </cell>
          <cell r="BY338">
            <v>307.13</v>
          </cell>
          <cell r="BZ338">
            <v>312.94</v>
          </cell>
          <cell r="CA338">
            <v>318.75</v>
          </cell>
          <cell r="CB338">
            <v>324.56</v>
          </cell>
          <cell r="CC338">
            <v>330.37</v>
          </cell>
          <cell r="CD338">
            <v>336.18</v>
          </cell>
          <cell r="CE338">
            <v>341.99</v>
          </cell>
          <cell r="CF338">
            <v>347.8</v>
          </cell>
          <cell r="CG338">
            <v>353.6</v>
          </cell>
          <cell r="CH338">
            <v>359.41</v>
          </cell>
          <cell r="CI338">
            <v>365.22</v>
          </cell>
          <cell r="CJ338">
            <v>371.03</v>
          </cell>
          <cell r="CK338">
            <v>283.88</v>
          </cell>
        </row>
        <row r="339">
          <cell r="AD339">
            <v>115</v>
          </cell>
          <cell r="AH339">
            <v>166.88</v>
          </cell>
          <cell r="AI339">
            <v>171.06</v>
          </cell>
          <cell r="AJ339">
            <v>175.25</v>
          </cell>
          <cell r="AK339">
            <v>179.44</v>
          </cell>
          <cell r="AL339">
            <v>183.62</v>
          </cell>
          <cell r="AM339">
            <v>187.81</v>
          </cell>
          <cell r="AN339">
            <v>191.99</v>
          </cell>
          <cell r="AO339">
            <v>196.18</v>
          </cell>
          <cell r="AP339">
            <v>200.37</v>
          </cell>
          <cell r="AQ339">
            <v>204.55</v>
          </cell>
          <cell r="AR339">
            <v>208.74</v>
          </cell>
          <cell r="AS339">
            <v>212.92</v>
          </cell>
          <cell r="AT339">
            <v>217.11</v>
          </cell>
          <cell r="AU339">
            <v>221.3</v>
          </cell>
          <cell r="AV339">
            <v>225.48</v>
          </cell>
          <cell r="AW339">
            <v>229.67</v>
          </cell>
          <cell r="AX339">
            <v>233.85</v>
          </cell>
          <cell r="AY339">
            <v>238.04</v>
          </cell>
          <cell r="AZ339">
            <v>242.23</v>
          </cell>
          <cell r="BA339">
            <v>246.41</v>
          </cell>
          <cell r="BB339">
            <v>250.6</v>
          </cell>
          <cell r="BC339">
            <v>254.78</v>
          </cell>
          <cell r="BD339">
            <v>258.97000000000003</v>
          </cell>
          <cell r="BE339">
            <v>263.16000000000003</v>
          </cell>
          <cell r="BF339">
            <v>267.33999999999997</v>
          </cell>
          <cell r="BG339">
            <v>204.56</v>
          </cell>
          <cell r="BH339">
            <v>115</v>
          </cell>
          <cell r="BL339">
            <v>233.63</v>
          </cell>
          <cell r="BM339">
            <v>239.49</v>
          </cell>
          <cell r="BN339">
            <v>245.35</v>
          </cell>
          <cell r="BO339">
            <v>251.21</v>
          </cell>
          <cell r="BP339">
            <v>257.07</v>
          </cell>
          <cell r="BQ339">
            <v>262.93</v>
          </cell>
          <cell r="BR339">
            <v>268.79000000000002</v>
          </cell>
          <cell r="BS339">
            <v>274.64999999999998</v>
          </cell>
          <cell r="BT339">
            <v>280.51</v>
          </cell>
          <cell r="BU339">
            <v>286.37</v>
          </cell>
          <cell r="BV339">
            <v>292.23</v>
          </cell>
          <cell r="BW339">
            <v>298.08999999999997</v>
          </cell>
          <cell r="BX339">
            <v>303.95999999999998</v>
          </cell>
          <cell r="BY339">
            <v>309.82</v>
          </cell>
          <cell r="BZ339">
            <v>315.68</v>
          </cell>
          <cell r="CA339">
            <v>321.54000000000002</v>
          </cell>
          <cell r="CB339">
            <v>327.39999999999998</v>
          </cell>
          <cell r="CC339">
            <v>333.26</v>
          </cell>
          <cell r="CD339">
            <v>339.12</v>
          </cell>
          <cell r="CE339">
            <v>344.98</v>
          </cell>
          <cell r="CF339">
            <v>350.84</v>
          </cell>
          <cell r="CG339">
            <v>356.7</v>
          </cell>
          <cell r="CH339">
            <v>362.56</v>
          </cell>
          <cell r="CI339">
            <v>368.42</v>
          </cell>
          <cell r="CJ339">
            <v>374.28</v>
          </cell>
          <cell r="CK339">
            <v>286.37</v>
          </cell>
        </row>
        <row r="340">
          <cell r="AD340">
            <v>116</v>
          </cell>
          <cell r="AH340">
            <v>168.33</v>
          </cell>
          <cell r="AI340">
            <v>172.55</v>
          </cell>
          <cell r="AJ340">
            <v>176.77</v>
          </cell>
          <cell r="AK340">
            <v>181</v>
          </cell>
          <cell r="AL340">
            <v>185.22</v>
          </cell>
          <cell r="AM340">
            <v>189.44</v>
          </cell>
          <cell r="AN340">
            <v>193.66</v>
          </cell>
          <cell r="AO340">
            <v>197.89</v>
          </cell>
          <cell r="AP340">
            <v>202.11</v>
          </cell>
          <cell r="AQ340">
            <v>206.33</v>
          </cell>
          <cell r="AR340">
            <v>210.55</v>
          </cell>
          <cell r="AS340">
            <v>214.78</v>
          </cell>
          <cell r="AT340">
            <v>219</v>
          </cell>
          <cell r="AU340">
            <v>223.22</v>
          </cell>
          <cell r="AV340">
            <v>227.44</v>
          </cell>
          <cell r="AW340">
            <v>231.66</v>
          </cell>
          <cell r="AX340">
            <v>235.89</v>
          </cell>
          <cell r="AY340">
            <v>240.11</v>
          </cell>
          <cell r="AZ340">
            <v>244.33</v>
          </cell>
          <cell r="BA340">
            <v>248.55</v>
          </cell>
          <cell r="BB340">
            <v>252.78</v>
          </cell>
          <cell r="BC340">
            <v>257</v>
          </cell>
          <cell r="BD340">
            <v>261.22000000000003</v>
          </cell>
          <cell r="BE340">
            <v>265.44</v>
          </cell>
          <cell r="BF340">
            <v>269.67</v>
          </cell>
          <cell r="BG340">
            <v>206.33</v>
          </cell>
          <cell r="BH340">
            <v>116</v>
          </cell>
          <cell r="BL340">
            <v>235.66</v>
          </cell>
          <cell r="BM340">
            <v>241.57</v>
          </cell>
          <cell r="BN340">
            <v>247.48</v>
          </cell>
          <cell r="BO340">
            <v>253.39</v>
          </cell>
          <cell r="BP340">
            <v>259.31</v>
          </cell>
          <cell r="BQ340">
            <v>265.22000000000003</v>
          </cell>
          <cell r="BR340">
            <v>271.13</v>
          </cell>
          <cell r="BS340">
            <v>277.04000000000002</v>
          </cell>
          <cell r="BT340">
            <v>282.95</v>
          </cell>
          <cell r="BU340">
            <v>288.86</v>
          </cell>
          <cell r="BV340">
            <v>294.77</v>
          </cell>
          <cell r="BW340">
            <v>300.69</v>
          </cell>
          <cell r="BX340">
            <v>306.60000000000002</v>
          </cell>
          <cell r="BY340">
            <v>312.51</v>
          </cell>
          <cell r="BZ340">
            <v>318.42</v>
          </cell>
          <cell r="CA340">
            <v>324.33</v>
          </cell>
          <cell r="CB340">
            <v>330.24</v>
          </cell>
          <cell r="CC340">
            <v>336.15</v>
          </cell>
          <cell r="CD340">
            <v>342.06</v>
          </cell>
          <cell r="CE340">
            <v>347.98</v>
          </cell>
          <cell r="CF340">
            <v>353.89</v>
          </cell>
          <cell r="CG340">
            <v>359.8</v>
          </cell>
          <cell r="CH340">
            <v>365.71</v>
          </cell>
          <cell r="CI340">
            <v>371.62</v>
          </cell>
          <cell r="CJ340">
            <v>377.53</v>
          </cell>
          <cell r="CK340">
            <v>288.86</v>
          </cell>
        </row>
        <row r="341">
          <cell r="AD341">
            <v>117</v>
          </cell>
          <cell r="AH341">
            <v>169.78</v>
          </cell>
          <cell r="AI341">
            <v>174.04</v>
          </cell>
          <cell r="AJ341">
            <v>178.3</v>
          </cell>
          <cell r="AK341">
            <v>182.56</v>
          </cell>
          <cell r="AL341">
            <v>186.82</v>
          </cell>
          <cell r="AM341">
            <v>191.08</v>
          </cell>
          <cell r="AN341">
            <v>195.34</v>
          </cell>
          <cell r="AO341">
            <v>199.6</v>
          </cell>
          <cell r="AP341">
            <v>203.85</v>
          </cell>
          <cell r="AQ341">
            <v>208.11</v>
          </cell>
          <cell r="AR341">
            <v>212.37</v>
          </cell>
          <cell r="AS341">
            <v>216.63</v>
          </cell>
          <cell r="AT341">
            <v>220.89</v>
          </cell>
          <cell r="AU341">
            <v>225.15</v>
          </cell>
          <cell r="AV341">
            <v>229.41</v>
          </cell>
          <cell r="AW341">
            <v>233.67</v>
          </cell>
          <cell r="AX341">
            <v>237.92</v>
          </cell>
          <cell r="AY341">
            <v>242.18</v>
          </cell>
          <cell r="AZ341">
            <v>246.44</v>
          </cell>
          <cell r="BA341">
            <v>250.7</v>
          </cell>
          <cell r="BB341">
            <v>254.96</v>
          </cell>
          <cell r="BC341">
            <v>259.22000000000003</v>
          </cell>
          <cell r="BD341">
            <v>263.48</v>
          </cell>
          <cell r="BE341">
            <v>267.74</v>
          </cell>
          <cell r="BF341">
            <v>271.99</v>
          </cell>
          <cell r="BG341">
            <v>208.11</v>
          </cell>
          <cell r="BH341">
            <v>117</v>
          </cell>
          <cell r="BL341">
            <v>237.7</v>
          </cell>
          <cell r="BM341">
            <v>243.66</v>
          </cell>
          <cell r="BN341">
            <v>249.62</v>
          </cell>
          <cell r="BO341">
            <v>255.58</v>
          </cell>
          <cell r="BP341">
            <v>261.55</v>
          </cell>
          <cell r="BQ341">
            <v>267.51</v>
          </cell>
          <cell r="BR341">
            <v>273.47000000000003</v>
          </cell>
          <cell r="BS341">
            <v>279.43</v>
          </cell>
          <cell r="BT341">
            <v>285.39999999999998</v>
          </cell>
          <cell r="BU341">
            <v>291.36</v>
          </cell>
          <cell r="BV341">
            <v>297.32</v>
          </cell>
          <cell r="BW341">
            <v>303.27999999999997</v>
          </cell>
          <cell r="BX341">
            <v>309.24</v>
          </cell>
          <cell r="BY341">
            <v>315.20999999999998</v>
          </cell>
          <cell r="BZ341">
            <v>321.17</v>
          </cell>
          <cell r="CA341">
            <v>327.13</v>
          </cell>
          <cell r="CB341">
            <v>333.09</v>
          </cell>
          <cell r="CC341">
            <v>339.06</v>
          </cell>
          <cell r="CD341">
            <v>345.02</v>
          </cell>
          <cell r="CE341">
            <v>350.98</v>
          </cell>
          <cell r="CF341">
            <v>356.94</v>
          </cell>
          <cell r="CG341">
            <v>362.91</v>
          </cell>
          <cell r="CH341">
            <v>368.87</v>
          </cell>
          <cell r="CI341">
            <v>374.83</v>
          </cell>
          <cell r="CJ341">
            <v>380.79</v>
          </cell>
          <cell r="CK341">
            <v>291.36</v>
          </cell>
        </row>
        <row r="342">
          <cell r="AD342">
            <v>118</v>
          </cell>
          <cell r="AH342">
            <v>171.24</v>
          </cell>
          <cell r="AI342">
            <v>175.54</v>
          </cell>
          <cell r="AJ342">
            <v>179.83</v>
          </cell>
          <cell r="AK342">
            <v>184.13</v>
          </cell>
          <cell r="AL342">
            <v>188.42</v>
          </cell>
          <cell r="AM342">
            <v>192.72</v>
          </cell>
          <cell r="AN342">
            <v>197.01</v>
          </cell>
          <cell r="AO342">
            <v>201.31</v>
          </cell>
          <cell r="AP342">
            <v>205.6</v>
          </cell>
          <cell r="AQ342">
            <v>209.9</v>
          </cell>
          <cell r="AR342">
            <v>214.19</v>
          </cell>
          <cell r="AS342">
            <v>218.49</v>
          </cell>
          <cell r="AT342">
            <v>222.79</v>
          </cell>
          <cell r="AU342">
            <v>227.08</v>
          </cell>
          <cell r="AV342">
            <v>231.38</v>
          </cell>
          <cell r="AW342">
            <v>235.67</v>
          </cell>
          <cell r="AX342">
            <v>239.97</v>
          </cell>
          <cell r="AY342">
            <v>244.26</v>
          </cell>
          <cell r="AZ342">
            <v>248.56</v>
          </cell>
          <cell r="BA342">
            <v>252.85</v>
          </cell>
          <cell r="BB342">
            <v>257.14999999999998</v>
          </cell>
          <cell r="BC342">
            <v>261.44</v>
          </cell>
          <cell r="BD342">
            <v>265.74</v>
          </cell>
          <cell r="BE342">
            <v>270.02999999999997</v>
          </cell>
          <cell r="BF342">
            <v>274.33</v>
          </cell>
          <cell r="BG342">
            <v>209.89</v>
          </cell>
          <cell r="BH342">
            <v>118</v>
          </cell>
          <cell r="BL342">
            <v>239.74</v>
          </cell>
          <cell r="BM342">
            <v>245.75</v>
          </cell>
          <cell r="BN342">
            <v>251.77</v>
          </cell>
          <cell r="BO342">
            <v>257.77999999999997</v>
          </cell>
          <cell r="BP342">
            <v>263.79000000000002</v>
          </cell>
          <cell r="BQ342">
            <v>269.81</v>
          </cell>
          <cell r="BR342">
            <v>275.82</v>
          </cell>
          <cell r="BS342">
            <v>281.83</v>
          </cell>
          <cell r="BT342">
            <v>287.85000000000002</v>
          </cell>
          <cell r="BU342">
            <v>293.86</v>
          </cell>
          <cell r="BV342">
            <v>299.87</v>
          </cell>
          <cell r="BW342">
            <v>305.89</v>
          </cell>
          <cell r="BX342">
            <v>311.89999999999998</v>
          </cell>
          <cell r="BY342">
            <v>317.91000000000003</v>
          </cell>
          <cell r="BZ342">
            <v>323.93</v>
          </cell>
          <cell r="CA342">
            <v>329.94</v>
          </cell>
          <cell r="CB342">
            <v>335.95</v>
          </cell>
          <cell r="CC342">
            <v>341.97</v>
          </cell>
          <cell r="CD342">
            <v>347.98</v>
          </cell>
          <cell r="CE342">
            <v>353.99</v>
          </cell>
          <cell r="CF342">
            <v>360.01</v>
          </cell>
          <cell r="CG342">
            <v>366.02</v>
          </cell>
          <cell r="CH342">
            <v>372.03</v>
          </cell>
          <cell r="CI342">
            <v>378.05</v>
          </cell>
          <cell r="CJ342">
            <v>384.06</v>
          </cell>
          <cell r="CK342">
            <v>293.86</v>
          </cell>
        </row>
        <row r="343">
          <cell r="AD343">
            <v>119</v>
          </cell>
          <cell r="AH343">
            <v>172.71</v>
          </cell>
          <cell r="AI343">
            <v>177.04</v>
          </cell>
          <cell r="AJ343">
            <v>181.37</v>
          </cell>
          <cell r="AK343">
            <v>185.7</v>
          </cell>
          <cell r="AL343">
            <v>190.03</v>
          </cell>
          <cell r="AM343">
            <v>194.36</v>
          </cell>
          <cell r="AN343">
            <v>198.7</v>
          </cell>
          <cell r="AO343">
            <v>203.03</v>
          </cell>
          <cell r="AP343">
            <v>207.36</v>
          </cell>
          <cell r="AQ343">
            <v>211.69</v>
          </cell>
          <cell r="AR343">
            <v>216.02</v>
          </cell>
          <cell r="AS343">
            <v>220.35</v>
          </cell>
          <cell r="AT343">
            <v>224.69</v>
          </cell>
          <cell r="AU343">
            <v>229.02</v>
          </cell>
          <cell r="AV343">
            <v>233.35</v>
          </cell>
          <cell r="AW343">
            <v>237.68</v>
          </cell>
          <cell r="AX343">
            <v>242.01</v>
          </cell>
          <cell r="AY343">
            <v>246.34</v>
          </cell>
          <cell r="AZ343">
            <v>250.68</v>
          </cell>
          <cell r="BA343">
            <v>255.01</v>
          </cell>
          <cell r="BB343">
            <v>259.33999999999997</v>
          </cell>
          <cell r="BC343">
            <v>263.67</v>
          </cell>
          <cell r="BD343">
            <v>268</v>
          </cell>
          <cell r="BE343">
            <v>272.33</v>
          </cell>
          <cell r="BF343">
            <v>276.67</v>
          </cell>
          <cell r="BG343">
            <v>211.69</v>
          </cell>
          <cell r="BH343">
            <v>119</v>
          </cell>
          <cell r="BL343">
            <v>241.79</v>
          </cell>
          <cell r="BM343">
            <v>247.85</v>
          </cell>
          <cell r="BN343">
            <v>253.92</v>
          </cell>
          <cell r="BO343">
            <v>259.98</v>
          </cell>
          <cell r="BP343">
            <v>266.05</v>
          </cell>
          <cell r="BQ343">
            <v>272.11</v>
          </cell>
          <cell r="BR343">
            <v>278.17</v>
          </cell>
          <cell r="BS343">
            <v>284.24</v>
          </cell>
          <cell r="BT343">
            <v>290.3</v>
          </cell>
          <cell r="BU343">
            <v>296.37</v>
          </cell>
          <cell r="BV343">
            <v>302.43</v>
          </cell>
          <cell r="BW343">
            <v>308.5</v>
          </cell>
          <cell r="BX343">
            <v>314.56</v>
          </cell>
          <cell r="BY343">
            <v>320.62</v>
          </cell>
          <cell r="BZ343">
            <v>326.69</v>
          </cell>
          <cell r="CA343">
            <v>332.75</v>
          </cell>
          <cell r="CB343">
            <v>338.82</v>
          </cell>
          <cell r="CC343">
            <v>344.88</v>
          </cell>
          <cell r="CD343">
            <v>350.95</v>
          </cell>
          <cell r="CE343">
            <v>357.01</v>
          </cell>
          <cell r="CF343">
            <v>363.07</v>
          </cell>
          <cell r="CG343">
            <v>369.14</v>
          </cell>
          <cell r="CH343">
            <v>375.2</v>
          </cell>
          <cell r="CI343">
            <v>381.27</v>
          </cell>
          <cell r="CJ343">
            <v>387.33</v>
          </cell>
          <cell r="CK343">
            <v>296.37</v>
          </cell>
        </row>
        <row r="344">
          <cell r="AD344">
            <v>120</v>
          </cell>
          <cell r="AH344">
            <v>174.18</v>
          </cell>
          <cell r="AI344">
            <v>178.54</v>
          </cell>
          <cell r="AJ344">
            <v>182.91</v>
          </cell>
          <cell r="AK344">
            <v>187.28</v>
          </cell>
          <cell r="AL344">
            <v>191.65</v>
          </cell>
          <cell r="AM344">
            <v>196.02</v>
          </cell>
          <cell r="AN344">
            <v>200.38</v>
          </cell>
          <cell r="AO344">
            <v>204.75</v>
          </cell>
          <cell r="AP344">
            <v>209.12</v>
          </cell>
          <cell r="AQ344">
            <v>213.49</v>
          </cell>
          <cell r="AR344">
            <v>217.86</v>
          </cell>
          <cell r="AS344">
            <v>222.22</v>
          </cell>
          <cell r="AT344">
            <v>226.59</v>
          </cell>
          <cell r="AU344">
            <v>230.96</v>
          </cell>
          <cell r="AV344">
            <v>235.33</v>
          </cell>
          <cell r="AW344">
            <v>239.7</v>
          </cell>
          <cell r="AX344">
            <v>244.06</v>
          </cell>
          <cell r="AY344">
            <v>248.43</v>
          </cell>
          <cell r="AZ344">
            <v>252.8</v>
          </cell>
          <cell r="BA344">
            <v>257.17</v>
          </cell>
          <cell r="BB344">
            <v>261.54000000000002</v>
          </cell>
          <cell r="BC344">
            <v>265.89999999999998</v>
          </cell>
          <cell r="BD344">
            <v>270.27</v>
          </cell>
          <cell r="BE344">
            <v>274.64</v>
          </cell>
          <cell r="BF344">
            <v>279.01</v>
          </cell>
          <cell r="BG344">
            <v>213.49</v>
          </cell>
          <cell r="BH344">
            <v>120</v>
          </cell>
          <cell r="BL344">
            <v>243.85</v>
          </cell>
          <cell r="BM344">
            <v>249.96</v>
          </cell>
          <cell r="BN344">
            <v>256.08</v>
          </cell>
          <cell r="BO344">
            <v>262.19</v>
          </cell>
          <cell r="BP344">
            <v>268.31</v>
          </cell>
          <cell r="BQ344">
            <v>274.42</v>
          </cell>
          <cell r="BR344">
            <v>280.54000000000002</v>
          </cell>
          <cell r="BS344">
            <v>286.64999999999998</v>
          </cell>
          <cell r="BT344">
            <v>292.77</v>
          </cell>
          <cell r="BU344">
            <v>298.88</v>
          </cell>
          <cell r="BV344">
            <v>305</v>
          </cell>
          <cell r="BW344">
            <v>311.11</v>
          </cell>
          <cell r="BX344">
            <v>317.23</v>
          </cell>
          <cell r="BY344">
            <v>323.33999999999997</v>
          </cell>
          <cell r="BZ344">
            <v>329.46</v>
          </cell>
          <cell r="CA344">
            <v>335.57</v>
          </cell>
          <cell r="CB344">
            <v>341.69</v>
          </cell>
          <cell r="CC344">
            <v>347.8</v>
          </cell>
          <cell r="CD344">
            <v>353.92</v>
          </cell>
          <cell r="CE344">
            <v>360.04</v>
          </cell>
          <cell r="CF344">
            <v>366.15</v>
          </cell>
          <cell r="CG344">
            <v>372.27</v>
          </cell>
          <cell r="CH344">
            <v>378.38</v>
          </cell>
          <cell r="CI344">
            <v>384.5</v>
          </cell>
          <cell r="CJ344">
            <v>390.61</v>
          </cell>
          <cell r="CK344">
            <v>298.88</v>
          </cell>
        </row>
        <row r="345">
          <cell r="AD345">
            <v>121</v>
          </cell>
          <cell r="AH345">
            <v>175.51</v>
          </cell>
          <cell r="AI345">
            <v>179.91</v>
          </cell>
          <cell r="AJ345">
            <v>184.31</v>
          </cell>
          <cell r="AK345">
            <v>188.72</v>
          </cell>
          <cell r="AL345">
            <v>193.12</v>
          </cell>
          <cell r="AM345">
            <v>197.53</v>
          </cell>
          <cell r="AN345">
            <v>201.93</v>
          </cell>
          <cell r="AO345">
            <v>206.34</v>
          </cell>
          <cell r="AP345">
            <v>210.74</v>
          </cell>
          <cell r="AQ345">
            <v>215.15</v>
          </cell>
          <cell r="AR345">
            <v>219.55</v>
          </cell>
          <cell r="AS345">
            <v>223.95</v>
          </cell>
          <cell r="AT345">
            <v>228.36</v>
          </cell>
          <cell r="AU345">
            <v>232.76</v>
          </cell>
          <cell r="AV345">
            <v>237.17</v>
          </cell>
          <cell r="AW345">
            <v>241.57</v>
          </cell>
          <cell r="AX345">
            <v>245.98</v>
          </cell>
          <cell r="AY345">
            <v>250.38</v>
          </cell>
          <cell r="AZ345">
            <v>254.79</v>
          </cell>
          <cell r="BA345">
            <v>259.19</v>
          </cell>
          <cell r="BB345">
            <v>263.58999999999997</v>
          </cell>
          <cell r="BC345">
            <v>268</v>
          </cell>
          <cell r="BD345">
            <v>272.39999999999998</v>
          </cell>
          <cell r="BE345">
            <v>276.81</v>
          </cell>
          <cell r="BF345">
            <v>281.20999999999998</v>
          </cell>
          <cell r="BG345">
            <v>215.15</v>
          </cell>
          <cell r="BH345">
            <v>121</v>
          </cell>
          <cell r="BL345">
            <v>245.71</v>
          </cell>
          <cell r="BM345">
            <v>251.87</v>
          </cell>
          <cell r="BN345">
            <v>258.04000000000002</v>
          </cell>
          <cell r="BO345">
            <v>264.20999999999998</v>
          </cell>
          <cell r="BP345">
            <v>270.37</v>
          </cell>
          <cell r="BQ345">
            <v>276.54000000000002</v>
          </cell>
          <cell r="BR345">
            <v>282.70999999999998</v>
          </cell>
          <cell r="BS345">
            <v>288.87</v>
          </cell>
          <cell r="BT345">
            <v>295.04000000000002</v>
          </cell>
          <cell r="BU345">
            <v>301.2</v>
          </cell>
          <cell r="BV345">
            <v>307.37</v>
          </cell>
          <cell r="BW345">
            <v>313.54000000000002</v>
          </cell>
          <cell r="BX345">
            <v>319.7</v>
          </cell>
          <cell r="BY345">
            <v>325.87</v>
          </cell>
          <cell r="BZ345">
            <v>332.03</v>
          </cell>
          <cell r="CA345">
            <v>338.2</v>
          </cell>
          <cell r="CB345">
            <v>344.37</v>
          </cell>
          <cell r="CC345">
            <v>350.53</v>
          </cell>
          <cell r="CD345">
            <v>356.7</v>
          </cell>
          <cell r="CE345">
            <v>362.87</v>
          </cell>
          <cell r="CF345">
            <v>369.03</v>
          </cell>
          <cell r="CG345">
            <v>375.2</v>
          </cell>
          <cell r="CH345">
            <v>381.36</v>
          </cell>
          <cell r="CI345">
            <v>387.53</v>
          </cell>
          <cell r="CJ345">
            <v>393.7</v>
          </cell>
          <cell r="CK345">
            <v>301.2</v>
          </cell>
        </row>
        <row r="346">
          <cell r="AD346">
            <v>122</v>
          </cell>
          <cell r="AH346">
            <v>176.98</v>
          </cell>
          <cell r="AI346">
            <v>181.42</v>
          </cell>
          <cell r="AJ346">
            <v>185.86</v>
          </cell>
          <cell r="AK346">
            <v>190.31</v>
          </cell>
          <cell r="AL346">
            <v>194.75</v>
          </cell>
          <cell r="AM346">
            <v>199.19</v>
          </cell>
          <cell r="AN346">
            <v>203.63</v>
          </cell>
          <cell r="AO346">
            <v>208.07</v>
          </cell>
          <cell r="AP346">
            <v>212.51</v>
          </cell>
          <cell r="AQ346">
            <v>216.95</v>
          </cell>
          <cell r="AR346">
            <v>221.39</v>
          </cell>
          <cell r="AS346">
            <v>225.83</v>
          </cell>
          <cell r="AT346">
            <v>230.27</v>
          </cell>
          <cell r="AU346">
            <v>234.71</v>
          </cell>
          <cell r="AV346">
            <v>239.15</v>
          </cell>
          <cell r="AW346">
            <v>243.59</v>
          </cell>
          <cell r="AX346">
            <v>248.04</v>
          </cell>
          <cell r="AY346">
            <v>252.48</v>
          </cell>
          <cell r="AZ346">
            <v>256.92</v>
          </cell>
          <cell r="BA346">
            <v>261.36</v>
          </cell>
          <cell r="BB346">
            <v>265.8</v>
          </cell>
          <cell r="BC346">
            <v>270.24</v>
          </cell>
          <cell r="BD346">
            <v>274.68</v>
          </cell>
          <cell r="BE346">
            <v>279.12</v>
          </cell>
          <cell r="BF346">
            <v>283.56</v>
          </cell>
          <cell r="BG346">
            <v>216.95</v>
          </cell>
          <cell r="BH346">
            <v>122</v>
          </cell>
          <cell r="BL346">
            <v>247.78</v>
          </cell>
          <cell r="BM346">
            <v>253.99</v>
          </cell>
          <cell r="BN346">
            <v>260.20999999999998</v>
          </cell>
          <cell r="BO346">
            <v>266.43</v>
          </cell>
          <cell r="BP346">
            <v>272.64</v>
          </cell>
          <cell r="BQ346">
            <v>278.86</v>
          </cell>
          <cell r="BR346">
            <v>285.08</v>
          </cell>
          <cell r="BS346">
            <v>291.3</v>
          </cell>
          <cell r="BT346">
            <v>297.51</v>
          </cell>
          <cell r="BU346">
            <v>303.73</v>
          </cell>
          <cell r="BV346">
            <v>309.95</v>
          </cell>
          <cell r="BW346">
            <v>316.16000000000003</v>
          </cell>
          <cell r="BX346">
            <v>322.38</v>
          </cell>
          <cell r="BY346">
            <v>328.6</v>
          </cell>
          <cell r="BZ346">
            <v>334.82</v>
          </cell>
          <cell r="CA346">
            <v>341.03</v>
          </cell>
          <cell r="CB346">
            <v>347.25</v>
          </cell>
          <cell r="CC346">
            <v>353.47</v>
          </cell>
          <cell r="CD346">
            <v>359.68</v>
          </cell>
          <cell r="CE346">
            <v>365.9</v>
          </cell>
          <cell r="CF346">
            <v>372.12</v>
          </cell>
          <cell r="CG346">
            <v>378.34</v>
          </cell>
          <cell r="CH346">
            <v>384.55</v>
          </cell>
          <cell r="CI346">
            <v>390.77</v>
          </cell>
          <cell r="CJ346">
            <v>396.99</v>
          </cell>
          <cell r="CK346">
            <v>303.73</v>
          </cell>
        </row>
        <row r="347">
          <cell r="AD347">
            <v>123</v>
          </cell>
          <cell r="AH347">
            <v>178.46</v>
          </cell>
          <cell r="AI347">
            <v>182.94</v>
          </cell>
          <cell r="AJ347">
            <v>187.42</v>
          </cell>
          <cell r="AK347">
            <v>191.9</v>
          </cell>
          <cell r="AL347">
            <v>196.37</v>
          </cell>
          <cell r="AM347">
            <v>200.85</v>
          </cell>
          <cell r="AN347">
            <v>205.33</v>
          </cell>
          <cell r="AO347">
            <v>209.81</v>
          </cell>
          <cell r="AP347">
            <v>214.28</v>
          </cell>
          <cell r="AQ347">
            <v>218.76</v>
          </cell>
          <cell r="AR347">
            <v>223.24</v>
          </cell>
          <cell r="AS347">
            <v>227.71</v>
          </cell>
          <cell r="AT347">
            <v>232.19</v>
          </cell>
          <cell r="AU347">
            <v>236.67</v>
          </cell>
          <cell r="AV347">
            <v>241.15</v>
          </cell>
          <cell r="AW347">
            <v>245.62</v>
          </cell>
          <cell r="AX347">
            <v>250.1</v>
          </cell>
          <cell r="AY347">
            <v>254.58</v>
          </cell>
          <cell r="AZ347">
            <v>259.05</v>
          </cell>
          <cell r="BA347">
            <v>263.52999999999997</v>
          </cell>
          <cell r="BB347">
            <v>268.01</v>
          </cell>
          <cell r="BC347">
            <v>272.49</v>
          </cell>
          <cell r="BD347">
            <v>276.95999999999998</v>
          </cell>
          <cell r="BE347">
            <v>281.44</v>
          </cell>
          <cell r="BF347">
            <v>285.92</v>
          </cell>
          <cell r="BG347">
            <v>218.76</v>
          </cell>
          <cell r="BH347">
            <v>123</v>
          </cell>
          <cell r="BL347">
            <v>249.85</v>
          </cell>
          <cell r="BM347">
            <v>256.12</v>
          </cell>
          <cell r="BN347">
            <v>262.39</v>
          </cell>
          <cell r="BO347">
            <v>268.66000000000003</v>
          </cell>
          <cell r="BP347">
            <v>274.92</v>
          </cell>
          <cell r="BQ347">
            <v>281.19</v>
          </cell>
          <cell r="BR347">
            <v>287.45999999999998</v>
          </cell>
          <cell r="BS347">
            <v>293.73</v>
          </cell>
          <cell r="BT347">
            <v>300</v>
          </cell>
          <cell r="BU347">
            <v>306.26</v>
          </cell>
          <cell r="BV347">
            <v>312.52999999999997</v>
          </cell>
          <cell r="BW347">
            <v>318.8</v>
          </cell>
          <cell r="BX347">
            <v>325.07</v>
          </cell>
          <cell r="BY347">
            <v>331.34</v>
          </cell>
          <cell r="BZ347">
            <v>337.6</v>
          </cell>
          <cell r="CA347">
            <v>343.87</v>
          </cell>
          <cell r="CB347">
            <v>350.14</v>
          </cell>
          <cell r="CC347">
            <v>356.41</v>
          </cell>
          <cell r="CD347">
            <v>362.68</v>
          </cell>
          <cell r="CE347">
            <v>368.94</v>
          </cell>
          <cell r="CF347">
            <v>375.21</v>
          </cell>
          <cell r="CG347">
            <v>381.48</v>
          </cell>
          <cell r="CH347">
            <v>387.75</v>
          </cell>
          <cell r="CI347">
            <v>394.02</v>
          </cell>
          <cell r="CJ347">
            <v>400.28</v>
          </cell>
          <cell r="CK347">
            <v>306.27</v>
          </cell>
        </row>
        <row r="348">
          <cell r="AD348">
            <v>124</v>
          </cell>
          <cell r="AH348">
            <v>179.95</v>
          </cell>
          <cell r="AI348">
            <v>184.47</v>
          </cell>
          <cell r="AJ348">
            <v>188.98</v>
          </cell>
          <cell r="AK348">
            <v>193.49</v>
          </cell>
          <cell r="AL348">
            <v>198.01</v>
          </cell>
          <cell r="AM348">
            <v>202.52</v>
          </cell>
          <cell r="AN348">
            <v>207.03</v>
          </cell>
          <cell r="AO348">
            <v>211.55</v>
          </cell>
          <cell r="AP348">
            <v>216.06</v>
          </cell>
          <cell r="AQ348">
            <v>220.57</v>
          </cell>
          <cell r="AR348">
            <v>225.09</v>
          </cell>
          <cell r="AS348">
            <v>229.6</v>
          </cell>
          <cell r="AT348">
            <v>234.12</v>
          </cell>
          <cell r="AU348">
            <v>238.63</v>
          </cell>
          <cell r="AV348">
            <v>243.14</v>
          </cell>
          <cell r="AW348">
            <v>247.66</v>
          </cell>
          <cell r="AX348">
            <v>252.17</v>
          </cell>
          <cell r="AY348">
            <v>256.68</v>
          </cell>
          <cell r="AZ348">
            <v>261.2</v>
          </cell>
          <cell r="BA348">
            <v>265.70999999999998</v>
          </cell>
          <cell r="BB348">
            <v>270.22000000000003</v>
          </cell>
          <cell r="BC348">
            <v>274.74</v>
          </cell>
          <cell r="BD348">
            <v>279.25</v>
          </cell>
          <cell r="BE348">
            <v>283.77</v>
          </cell>
          <cell r="BF348">
            <v>288.27999999999997</v>
          </cell>
          <cell r="BG348">
            <v>220.57</v>
          </cell>
          <cell r="BH348">
            <v>124</v>
          </cell>
          <cell r="BL348">
            <v>251.93</v>
          </cell>
          <cell r="BM348">
            <v>258.25</v>
          </cell>
          <cell r="BN348">
            <v>264.57</v>
          </cell>
          <cell r="BO348">
            <v>270.89</v>
          </cell>
          <cell r="BP348">
            <v>277.20999999999998</v>
          </cell>
          <cell r="BQ348">
            <v>283.52999999999997</v>
          </cell>
          <cell r="BR348">
            <v>289.85000000000002</v>
          </cell>
          <cell r="BS348">
            <v>296.17</v>
          </cell>
          <cell r="BT348">
            <v>302.49</v>
          </cell>
          <cell r="BU348">
            <v>308.8</v>
          </cell>
          <cell r="BV348">
            <v>315.12</v>
          </cell>
          <cell r="BW348">
            <v>321.44</v>
          </cell>
          <cell r="BX348">
            <v>327.76</v>
          </cell>
          <cell r="BY348">
            <v>334.08</v>
          </cell>
          <cell r="BZ348">
            <v>340.4</v>
          </cell>
          <cell r="CA348">
            <v>346.72</v>
          </cell>
          <cell r="CB348">
            <v>353.04</v>
          </cell>
          <cell r="CC348">
            <v>359.36</v>
          </cell>
          <cell r="CD348">
            <v>365.68</v>
          </cell>
          <cell r="CE348">
            <v>372</v>
          </cell>
          <cell r="CF348">
            <v>378.31</v>
          </cell>
          <cell r="CG348">
            <v>384.63</v>
          </cell>
          <cell r="CH348">
            <v>390.95</v>
          </cell>
          <cell r="CI348">
            <v>397.27</v>
          </cell>
          <cell r="CJ348">
            <v>403.59</v>
          </cell>
          <cell r="CK348">
            <v>308.81</v>
          </cell>
        </row>
        <row r="349">
          <cell r="AD349">
            <v>125</v>
          </cell>
          <cell r="AH349">
            <v>181.29</v>
          </cell>
          <cell r="AI349">
            <v>185.84</v>
          </cell>
          <cell r="AJ349">
            <v>190.39</v>
          </cell>
          <cell r="AK349">
            <v>194.94</v>
          </cell>
          <cell r="AL349">
            <v>199.49</v>
          </cell>
          <cell r="AM349">
            <v>204.04</v>
          </cell>
          <cell r="AN349">
            <v>208.59</v>
          </cell>
          <cell r="AO349">
            <v>213.14</v>
          </cell>
          <cell r="AP349">
            <v>217.69</v>
          </cell>
          <cell r="AQ349">
            <v>222.24</v>
          </cell>
          <cell r="AR349">
            <v>226.79</v>
          </cell>
          <cell r="AS349">
            <v>231.34</v>
          </cell>
          <cell r="AT349">
            <v>235.89</v>
          </cell>
          <cell r="AU349">
            <v>240.44</v>
          </cell>
          <cell r="AV349">
            <v>244.99</v>
          </cell>
          <cell r="AW349">
            <v>249.54</v>
          </cell>
          <cell r="AX349">
            <v>254.09</v>
          </cell>
          <cell r="AY349">
            <v>258.64</v>
          </cell>
          <cell r="AZ349">
            <v>263.19</v>
          </cell>
          <cell r="BA349">
            <v>267.74</v>
          </cell>
          <cell r="BB349">
            <v>272.29000000000002</v>
          </cell>
          <cell r="BC349">
            <v>276.83999999999997</v>
          </cell>
          <cell r="BD349">
            <v>281.39</v>
          </cell>
          <cell r="BE349">
            <v>285.94</v>
          </cell>
          <cell r="BF349">
            <v>290.49</v>
          </cell>
          <cell r="BG349">
            <v>222.25</v>
          </cell>
          <cell r="BH349">
            <v>125</v>
          </cell>
          <cell r="BL349">
            <v>253.81</v>
          </cell>
          <cell r="BM349">
            <v>260.18</v>
          </cell>
          <cell r="BN349">
            <v>266.55</v>
          </cell>
          <cell r="BO349">
            <v>272.92</v>
          </cell>
          <cell r="BP349">
            <v>279.29000000000002</v>
          </cell>
          <cell r="BQ349">
            <v>285.66000000000003</v>
          </cell>
          <cell r="BR349">
            <v>292.02999999999997</v>
          </cell>
          <cell r="BS349">
            <v>298.39999999999998</v>
          </cell>
          <cell r="BT349">
            <v>304.77</v>
          </cell>
          <cell r="BU349">
            <v>311.14</v>
          </cell>
          <cell r="BV349">
            <v>317.51</v>
          </cell>
          <cell r="BW349">
            <v>323.88</v>
          </cell>
          <cell r="BX349">
            <v>330.25</v>
          </cell>
          <cell r="BY349">
            <v>336.62</v>
          </cell>
          <cell r="BZ349">
            <v>342.99</v>
          </cell>
          <cell r="CA349">
            <v>349.36</v>
          </cell>
          <cell r="CB349">
            <v>355.73</v>
          </cell>
          <cell r="CC349">
            <v>362.1</v>
          </cell>
          <cell r="CD349">
            <v>368.47</v>
          </cell>
          <cell r="CE349">
            <v>374.84</v>
          </cell>
          <cell r="CF349">
            <v>381.21</v>
          </cell>
          <cell r="CG349">
            <v>387.58</v>
          </cell>
          <cell r="CH349">
            <v>393.95</v>
          </cell>
          <cell r="CI349">
            <v>400.32</v>
          </cell>
          <cell r="CJ349">
            <v>406.69</v>
          </cell>
          <cell r="CK349">
            <v>311.14999999999998</v>
          </cell>
        </row>
        <row r="350">
          <cell r="AD350">
            <v>126</v>
          </cell>
          <cell r="AH350">
            <v>182.79</v>
          </cell>
          <cell r="AI350">
            <v>187.37</v>
          </cell>
          <cell r="AJ350">
            <v>191.96</v>
          </cell>
          <cell r="AK350">
            <v>196.55</v>
          </cell>
          <cell r="AL350">
            <v>201.13</v>
          </cell>
          <cell r="AM350">
            <v>205.72</v>
          </cell>
          <cell r="AN350">
            <v>210.31</v>
          </cell>
          <cell r="AO350">
            <v>214.89</v>
          </cell>
          <cell r="AP350">
            <v>219.48</v>
          </cell>
          <cell r="AQ350">
            <v>224.07</v>
          </cell>
          <cell r="AR350">
            <v>228.65</v>
          </cell>
          <cell r="AS350">
            <v>233.24</v>
          </cell>
          <cell r="AT350">
            <v>237.82</v>
          </cell>
          <cell r="AU350">
            <v>242.41</v>
          </cell>
          <cell r="AV350">
            <v>247</v>
          </cell>
          <cell r="AW350">
            <v>251.58</v>
          </cell>
          <cell r="AX350">
            <v>256.17</v>
          </cell>
          <cell r="AY350">
            <v>260.76</v>
          </cell>
          <cell r="AZ350">
            <v>265.33999999999997</v>
          </cell>
          <cell r="BA350">
            <v>269.93</v>
          </cell>
          <cell r="BB350">
            <v>274.52</v>
          </cell>
          <cell r="BC350">
            <v>279.10000000000002</v>
          </cell>
          <cell r="BD350">
            <v>283.69</v>
          </cell>
          <cell r="BE350">
            <v>288.27999999999997</v>
          </cell>
          <cell r="BF350">
            <v>292.86</v>
          </cell>
          <cell r="BG350">
            <v>224.07</v>
          </cell>
          <cell r="BH350">
            <v>126</v>
          </cell>
          <cell r="BL350">
            <v>255.9</v>
          </cell>
          <cell r="BM350">
            <v>262.32</v>
          </cell>
          <cell r="BN350">
            <v>268.75</v>
          </cell>
          <cell r="BO350">
            <v>275.17</v>
          </cell>
          <cell r="BP350">
            <v>281.58999999999997</v>
          </cell>
          <cell r="BQ350">
            <v>288.01</v>
          </cell>
          <cell r="BR350">
            <v>294.43</v>
          </cell>
          <cell r="BS350">
            <v>300.85000000000002</v>
          </cell>
          <cell r="BT350">
            <v>307.27</v>
          </cell>
          <cell r="BU350">
            <v>313.69</v>
          </cell>
          <cell r="BV350">
            <v>320.11</v>
          </cell>
          <cell r="BW350">
            <v>326.52999999999997</v>
          </cell>
          <cell r="BX350">
            <v>332.95</v>
          </cell>
          <cell r="BY350">
            <v>339.38</v>
          </cell>
          <cell r="BZ350">
            <v>345.8</v>
          </cell>
          <cell r="CA350">
            <v>352.22</v>
          </cell>
          <cell r="CB350">
            <v>358.64</v>
          </cell>
          <cell r="CC350">
            <v>365.06</v>
          </cell>
          <cell r="CD350">
            <v>371.48</v>
          </cell>
          <cell r="CE350">
            <v>377.9</v>
          </cell>
          <cell r="CF350">
            <v>384.32</v>
          </cell>
          <cell r="CG350">
            <v>390.74</v>
          </cell>
          <cell r="CH350">
            <v>397.16</v>
          </cell>
          <cell r="CI350">
            <v>403.59</v>
          </cell>
          <cell r="CJ350">
            <v>410.01</v>
          </cell>
          <cell r="CK350">
            <v>313.69</v>
          </cell>
        </row>
        <row r="351">
          <cell r="AD351">
            <v>127</v>
          </cell>
          <cell r="AH351">
            <v>184.29</v>
          </cell>
          <cell r="AI351">
            <v>188.91</v>
          </cell>
          <cell r="AJ351">
            <v>193.54</v>
          </cell>
          <cell r="AK351">
            <v>198.16</v>
          </cell>
          <cell r="AL351">
            <v>202.78</v>
          </cell>
          <cell r="AM351">
            <v>207.4</v>
          </cell>
          <cell r="AN351">
            <v>212.03</v>
          </cell>
          <cell r="AO351">
            <v>216.65</v>
          </cell>
          <cell r="AP351">
            <v>221.27</v>
          </cell>
          <cell r="AQ351">
            <v>225.9</v>
          </cell>
          <cell r="AR351">
            <v>230.52</v>
          </cell>
          <cell r="AS351">
            <v>235.14</v>
          </cell>
          <cell r="AT351">
            <v>239.76</v>
          </cell>
          <cell r="AU351">
            <v>244.39</v>
          </cell>
          <cell r="AV351">
            <v>249.01</v>
          </cell>
          <cell r="AW351">
            <v>253.63</v>
          </cell>
          <cell r="AX351">
            <v>258.25</v>
          </cell>
          <cell r="AY351">
            <v>262.88</v>
          </cell>
          <cell r="AZ351">
            <v>267.5</v>
          </cell>
          <cell r="BA351">
            <v>272.12</v>
          </cell>
          <cell r="BB351">
            <v>276.75</v>
          </cell>
          <cell r="BC351">
            <v>281.37</v>
          </cell>
          <cell r="BD351">
            <v>285.99</v>
          </cell>
          <cell r="BE351">
            <v>290.61</v>
          </cell>
          <cell r="BF351">
            <v>295.24</v>
          </cell>
          <cell r="BG351">
            <v>225.9</v>
          </cell>
          <cell r="BH351">
            <v>127</v>
          </cell>
          <cell r="BL351">
            <v>258.01</v>
          </cell>
          <cell r="BM351">
            <v>264.48</v>
          </cell>
          <cell r="BN351">
            <v>270.95</v>
          </cell>
          <cell r="BO351">
            <v>277.42</v>
          </cell>
          <cell r="BP351">
            <v>283.89</v>
          </cell>
          <cell r="BQ351">
            <v>290.37</v>
          </cell>
          <cell r="BR351">
            <v>296.83999999999997</v>
          </cell>
          <cell r="BS351">
            <v>303.31</v>
          </cell>
          <cell r="BT351">
            <v>309.77999999999997</v>
          </cell>
          <cell r="BU351">
            <v>316.25</v>
          </cell>
          <cell r="BV351">
            <v>322.72000000000003</v>
          </cell>
          <cell r="BW351">
            <v>329.2</v>
          </cell>
          <cell r="BX351">
            <v>335.67</v>
          </cell>
          <cell r="BY351">
            <v>342.14</v>
          </cell>
          <cell r="BZ351">
            <v>348.61</v>
          </cell>
          <cell r="CA351">
            <v>355.08</v>
          </cell>
          <cell r="CB351">
            <v>361.56</v>
          </cell>
          <cell r="CC351">
            <v>368.03</v>
          </cell>
          <cell r="CD351">
            <v>374.5</v>
          </cell>
          <cell r="CE351">
            <v>380.97</v>
          </cell>
          <cell r="CF351">
            <v>387.44</v>
          </cell>
          <cell r="CG351">
            <v>393.92</v>
          </cell>
          <cell r="CH351">
            <v>400.39</v>
          </cell>
          <cell r="CI351">
            <v>406.86</v>
          </cell>
          <cell r="CJ351">
            <v>413.33</v>
          </cell>
          <cell r="CK351">
            <v>316.25</v>
          </cell>
        </row>
        <row r="352">
          <cell r="AD352">
            <v>128</v>
          </cell>
          <cell r="AH352">
            <v>185.64</v>
          </cell>
          <cell r="AI352">
            <v>190.3</v>
          </cell>
          <cell r="AJ352">
            <v>194.96</v>
          </cell>
          <cell r="AK352">
            <v>199.61</v>
          </cell>
          <cell r="AL352">
            <v>204.27</v>
          </cell>
          <cell r="AM352">
            <v>208.93</v>
          </cell>
          <cell r="AN352">
            <v>213.59</v>
          </cell>
          <cell r="AO352">
            <v>218.25</v>
          </cell>
          <cell r="AP352">
            <v>222.91</v>
          </cell>
          <cell r="AQ352">
            <v>227.57</v>
          </cell>
          <cell r="AR352">
            <v>232.23</v>
          </cell>
          <cell r="AS352">
            <v>236.89</v>
          </cell>
          <cell r="AT352">
            <v>241.55</v>
          </cell>
          <cell r="AU352">
            <v>246.21</v>
          </cell>
          <cell r="AV352">
            <v>250.87</v>
          </cell>
          <cell r="AW352">
            <v>255.52</v>
          </cell>
          <cell r="AX352">
            <v>260.18</v>
          </cell>
          <cell r="AY352">
            <v>264.83999999999997</v>
          </cell>
          <cell r="AZ352">
            <v>269.5</v>
          </cell>
          <cell r="BA352">
            <v>274.16000000000003</v>
          </cell>
          <cell r="BB352">
            <v>278.82</v>
          </cell>
          <cell r="BC352">
            <v>283.48</v>
          </cell>
          <cell r="BD352">
            <v>288.14</v>
          </cell>
          <cell r="BE352">
            <v>292.8</v>
          </cell>
          <cell r="BF352">
            <v>297.45999999999998</v>
          </cell>
          <cell r="BG352">
            <v>227.57</v>
          </cell>
          <cell r="BH352">
            <v>128</v>
          </cell>
          <cell r="BL352">
            <v>259.89</v>
          </cell>
          <cell r="BM352">
            <v>266.41000000000003</v>
          </cell>
          <cell r="BN352">
            <v>272.94</v>
          </cell>
          <cell r="BO352">
            <v>279.45999999999998</v>
          </cell>
          <cell r="BP352">
            <v>285.98</v>
          </cell>
          <cell r="BQ352">
            <v>292.51</v>
          </cell>
          <cell r="BR352">
            <v>299.02999999999997</v>
          </cell>
          <cell r="BS352">
            <v>305.55</v>
          </cell>
          <cell r="BT352">
            <v>312.07</v>
          </cell>
          <cell r="BU352">
            <v>318.60000000000002</v>
          </cell>
          <cell r="BV352">
            <v>325.12</v>
          </cell>
          <cell r="BW352">
            <v>331.64</v>
          </cell>
          <cell r="BX352">
            <v>338.17</v>
          </cell>
          <cell r="BY352">
            <v>344.69</v>
          </cell>
          <cell r="BZ352">
            <v>351.21</v>
          </cell>
          <cell r="CA352">
            <v>357.73</v>
          </cell>
          <cell r="CB352">
            <v>364.26</v>
          </cell>
          <cell r="CC352">
            <v>370.78</v>
          </cell>
          <cell r="CD352">
            <v>377.3</v>
          </cell>
          <cell r="CE352">
            <v>383.83</v>
          </cell>
          <cell r="CF352">
            <v>390.35</v>
          </cell>
          <cell r="CG352">
            <v>396.87</v>
          </cell>
          <cell r="CH352">
            <v>403.39</v>
          </cell>
          <cell r="CI352">
            <v>409.92</v>
          </cell>
          <cell r="CJ352">
            <v>416.44</v>
          </cell>
          <cell r="CK352">
            <v>318.60000000000002</v>
          </cell>
        </row>
        <row r="353">
          <cell r="AD353">
            <v>129</v>
          </cell>
          <cell r="AH353">
            <v>187.15</v>
          </cell>
          <cell r="AI353">
            <v>191.84</v>
          </cell>
          <cell r="AJ353">
            <v>196.54</v>
          </cell>
          <cell r="AK353">
            <v>201.23</v>
          </cell>
          <cell r="AL353">
            <v>205.93</v>
          </cell>
          <cell r="AM353">
            <v>210.63</v>
          </cell>
          <cell r="AN353">
            <v>215.32</v>
          </cell>
          <cell r="AO353">
            <v>220.02</v>
          </cell>
          <cell r="AP353">
            <v>224.71</v>
          </cell>
          <cell r="AQ353">
            <v>229.41</v>
          </cell>
          <cell r="AR353">
            <v>234.1</v>
          </cell>
          <cell r="AS353">
            <v>238.8</v>
          </cell>
          <cell r="AT353">
            <v>243.49</v>
          </cell>
          <cell r="AU353">
            <v>248.19</v>
          </cell>
          <cell r="AV353">
            <v>252.89</v>
          </cell>
          <cell r="AW353">
            <v>257.58</v>
          </cell>
          <cell r="AX353">
            <v>262.27999999999997</v>
          </cell>
          <cell r="AY353">
            <v>266.97000000000003</v>
          </cell>
          <cell r="AZ353">
            <v>271.67</v>
          </cell>
          <cell r="BA353">
            <v>276.36</v>
          </cell>
          <cell r="BB353">
            <v>281.06</v>
          </cell>
          <cell r="BC353">
            <v>285.76</v>
          </cell>
          <cell r="BD353">
            <v>290.45</v>
          </cell>
          <cell r="BE353">
            <v>295.14999999999998</v>
          </cell>
          <cell r="BF353">
            <v>299.83999999999997</v>
          </cell>
          <cell r="BG353">
            <v>229.4</v>
          </cell>
          <cell r="BH353">
            <v>129</v>
          </cell>
          <cell r="BL353">
            <v>262.01</v>
          </cell>
          <cell r="BM353">
            <v>268.58</v>
          </cell>
          <cell r="BN353">
            <v>275.14999999999998</v>
          </cell>
          <cell r="BO353">
            <v>281.73</v>
          </cell>
          <cell r="BP353">
            <v>288.3</v>
          </cell>
          <cell r="BQ353">
            <v>294.88</v>
          </cell>
          <cell r="BR353">
            <v>301.45</v>
          </cell>
          <cell r="BS353">
            <v>308.02</v>
          </cell>
          <cell r="BT353">
            <v>314.60000000000002</v>
          </cell>
          <cell r="BU353">
            <v>321.17</v>
          </cell>
          <cell r="BV353">
            <v>327.75</v>
          </cell>
          <cell r="BW353">
            <v>334.32</v>
          </cell>
          <cell r="BX353">
            <v>340.89</v>
          </cell>
          <cell r="BY353">
            <v>347.47</v>
          </cell>
          <cell r="BZ353">
            <v>354.04</v>
          </cell>
          <cell r="CA353">
            <v>360.61</v>
          </cell>
          <cell r="CB353">
            <v>367.19</v>
          </cell>
          <cell r="CC353">
            <v>373.76</v>
          </cell>
          <cell r="CD353">
            <v>380.34</v>
          </cell>
          <cell r="CE353">
            <v>386.91</v>
          </cell>
          <cell r="CF353">
            <v>393.48</v>
          </cell>
          <cell r="CG353">
            <v>400.06</v>
          </cell>
          <cell r="CH353">
            <v>406.63</v>
          </cell>
          <cell r="CI353">
            <v>413.21</v>
          </cell>
          <cell r="CJ353">
            <v>419.78</v>
          </cell>
          <cell r="CK353">
            <v>321.17</v>
          </cell>
        </row>
        <row r="354">
          <cell r="AD354">
            <v>130</v>
          </cell>
          <cell r="AH354">
            <v>188.66</v>
          </cell>
          <cell r="AI354">
            <v>193.4</v>
          </cell>
          <cell r="AJ354">
            <v>198.13</v>
          </cell>
          <cell r="AK354">
            <v>202.86</v>
          </cell>
          <cell r="AL354">
            <v>207.59</v>
          </cell>
          <cell r="AM354">
            <v>212.32</v>
          </cell>
          <cell r="AN354">
            <v>217.06</v>
          </cell>
          <cell r="AO354">
            <v>221.79</v>
          </cell>
          <cell r="AP354">
            <v>226.52</v>
          </cell>
          <cell r="AQ354">
            <v>231.25</v>
          </cell>
          <cell r="AR354">
            <v>235.98</v>
          </cell>
          <cell r="AS354">
            <v>240.72</v>
          </cell>
          <cell r="AT354">
            <v>245.45</v>
          </cell>
          <cell r="AU354">
            <v>250.18</v>
          </cell>
          <cell r="AV354">
            <v>254.91</v>
          </cell>
          <cell r="AW354">
            <v>259.64</v>
          </cell>
          <cell r="AX354">
            <v>264.38</v>
          </cell>
          <cell r="AY354">
            <v>269.11</v>
          </cell>
          <cell r="AZ354">
            <v>273.83999999999997</v>
          </cell>
          <cell r="BA354">
            <v>278.57</v>
          </cell>
          <cell r="BB354">
            <v>283.3</v>
          </cell>
          <cell r="BC354">
            <v>288.04000000000002</v>
          </cell>
          <cell r="BD354">
            <v>292.77</v>
          </cell>
          <cell r="BE354">
            <v>297.5</v>
          </cell>
          <cell r="BF354">
            <v>302.23</v>
          </cell>
          <cell r="BG354">
            <v>231.25</v>
          </cell>
          <cell r="BH354">
            <v>130</v>
          </cell>
          <cell r="BL354">
            <v>264.13</v>
          </cell>
          <cell r="BM354">
            <v>270.76</v>
          </cell>
          <cell r="BN354">
            <v>277.38</v>
          </cell>
          <cell r="BO354">
            <v>284.01</v>
          </cell>
          <cell r="BP354">
            <v>290.63</v>
          </cell>
          <cell r="BQ354">
            <v>297.25</v>
          </cell>
          <cell r="BR354">
            <v>303.88</v>
          </cell>
          <cell r="BS354">
            <v>310.5</v>
          </cell>
          <cell r="BT354">
            <v>317.13</v>
          </cell>
          <cell r="BU354">
            <v>323.75</v>
          </cell>
          <cell r="BV354">
            <v>330.38</v>
          </cell>
          <cell r="BW354">
            <v>337</v>
          </cell>
          <cell r="BX354">
            <v>343.63</v>
          </cell>
          <cell r="BY354">
            <v>350.25</v>
          </cell>
          <cell r="BZ354">
            <v>356.88</v>
          </cell>
          <cell r="CA354">
            <v>363.5</v>
          </cell>
          <cell r="CB354">
            <v>370.13</v>
          </cell>
          <cell r="CC354">
            <v>376.75</v>
          </cell>
          <cell r="CD354">
            <v>383.38</v>
          </cell>
          <cell r="CE354">
            <v>390</v>
          </cell>
          <cell r="CF354">
            <v>396.63</v>
          </cell>
          <cell r="CG354">
            <v>403.25</v>
          </cell>
          <cell r="CH354">
            <v>409.88</v>
          </cell>
          <cell r="CI354">
            <v>416.5</v>
          </cell>
          <cell r="CJ354">
            <v>423.13</v>
          </cell>
          <cell r="CK354">
            <v>323.76</v>
          </cell>
        </row>
        <row r="355">
          <cell r="AD355">
            <v>131</v>
          </cell>
          <cell r="AH355">
            <v>190.02</v>
          </cell>
          <cell r="AI355">
            <v>194.79</v>
          </cell>
          <cell r="AJ355">
            <v>199.56</v>
          </cell>
          <cell r="AK355">
            <v>204.32</v>
          </cell>
          <cell r="AL355">
            <v>209.09</v>
          </cell>
          <cell r="AM355">
            <v>213.86</v>
          </cell>
          <cell r="AN355">
            <v>218.63</v>
          </cell>
          <cell r="AO355">
            <v>223.4</v>
          </cell>
          <cell r="AP355">
            <v>228.17</v>
          </cell>
          <cell r="AQ355">
            <v>232.94</v>
          </cell>
          <cell r="AR355">
            <v>237.7</v>
          </cell>
          <cell r="AS355">
            <v>242.47</v>
          </cell>
          <cell r="AT355">
            <v>247.24</v>
          </cell>
          <cell r="AU355">
            <v>252.01</v>
          </cell>
          <cell r="AV355">
            <v>256.77999999999997</v>
          </cell>
          <cell r="AW355">
            <v>261.55</v>
          </cell>
          <cell r="AX355">
            <v>266.31</v>
          </cell>
          <cell r="AY355">
            <v>271.08</v>
          </cell>
          <cell r="AZ355">
            <v>275.85000000000002</v>
          </cell>
          <cell r="BA355">
            <v>280.62</v>
          </cell>
          <cell r="BB355">
            <v>285.39</v>
          </cell>
          <cell r="BC355">
            <v>290.16000000000003</v>
          </cell>
          <cell r="BD355">
            <v>294.92</v>
          </cell>
          <cell r="BE355">
            <v>299.69</v>
          </cell>
          <cell r="BF355">
            <v>304.45999999999998</v>
          </cell>
          <cell r="BG355">
            <v>232.94</v>
          </cell>
          <cell r="BH355">
            <v>131</v>
          </cell>
          <cell r="BL355">
            <v>266.02999999999997</v>
          </cell>
          <cell r="BM355">
            <v>272.7</v>
          </cell>
          <cell r="BN355">
            <v>279.38</v>
          </cell>
          <cell r="BO355">
            <v>286.05</v>
          </cell>
          <cell r="BP355">
            <v>292.73</v>
          </cell>
          <cell r="BQ355">
            <v>299.41000000000003</v>
          </cell>
          <cell r="BR355">
            <v>306.08</v>
          </cell>
          <cell r="BS355">
            <v>312.76</v>
          </cell>
          <cell r="BT355">
            <v>319.43</v>
          </cell>
          <cell r="BU355">
            <v>326.11</v>
          </cell>
          <cell r="BV355">
            <v>332.79</v>
          </cell>
          <cell r="BW355">
            <v>339.46</v>
          </cell>
          <cell r="BX355">
            <v>346.14</v>
          </cell>
          <cell r="BY355">
            <v>352.81</v>
          </cell>
          <cell r="BZ355">
            <v>359.49</v>
          </cell>
          <cell r="CA355">
            <v>366.16</v>
          </cell>
          <cell r="CB355">
            <v>372.84</v>
          </cell>
          <cell r="CC355">
            <v>379.52</v>
          </cell>
          <cell r="CD355">
            <v>386.19</v>
          </cell>
          <cell r="CE355">
            <v>392.87</v>
          </cell>
          <cell r="CF355">
            <v>399.54</v>
          </cell>
          <cell r="CG355">
            <v>406.22</v>
          </cell>
          <cell r="CH355">
            <v>412.89</v>
          </cell>
          <cell r="CI355">
            <v>419.57</v>
          </cell>
          <cell r="CJ355">
            <v>426.25</v>
          </cell>
          <cell r="CK355">
            <v>326.11</v>
          </cell>
        </row>
        <row r="356">
          <cell r="AD356">
            <v>132</v>
          </cell>
          <cell r="AH356">
            <v>191.55</v>
          </cell>
          <cell r="AI356">
            <v>196.35</v>
          </cell>
          <cell r="AJ356">
            <v>201.16</v>
          </cell>
          <cell r="AK356">
            <v>205.96</v>
          </cell>
          <cell r="AL356">
            <v>210.77</v>
          </cell>
          <cell r="AM356">
            <v>215.57</v>
          </cell>
          <cell r="AN356">
            <v>220.38</v>
          </cell>
          <cell r="AO356">
            <v>225.18</v>
          </cell>
          <cell r="AP356">
            <v>229.99</v>
          </cell>
          <cell r="AQ356">
            <v>234.79</v>
          </cell>
          <cell r="AR356">
            <v>239.59</v>
          </cell>
          <cell r="AS356">
            <v>244.4</v>
          </cell>
          <cell r="AT356">
            <v>249.2</v>
          </cell>
          <cell r="AU356">
            <v>254.01</v>
          </cell>
          <cell r="AV356">
            <v>258.81</v>
          </cell>
          <cell r="AW356">
            <v>263.62</v>
          </cell>
          <cell r="AX356">
            <v>268.42</v>
          </cell>
          <cell r="AY356">
            <v>273.23</v>
          </cell>
          <cell r="AZ356">
            <v>278.02999999999997</v>
          </cell>
          <cell r="BA356">
            <v>282.83999999999997</v>
          </cell>
          <cell r="BB356">
            <v>287.64</v>
          </cell>
          <cell r="BC356">
            <v>292.45</v>
          </cell>
          <cell r="BD356">
            <v>297.25</v>
          </cell>
          <cell r="BE356">
            <v>302.06</v>
          </cell>
          <cell r="BF356">
            <v>306.86</v>
          </cell>
          <cell r="BG356">
            <v>234.8</v>
          </cell>
          <cell r="BH356">
            <v>132</v>
          </cell>
          <cell r="BL356">
            <v>268.17</v>
          </cell>
          <cell r="BM356">
            <v>274.89</v>
          </cell>
          <cell r="BN356">
            <v>281.62</v>
          </cell>
          <cell r="BO356">
            <v>288.35000000000002</v>
          </cell>
          <cell r="BP356">
            <v>295.07</v>
          </cell>
          <cell r="BQ356">
            <v>301.8</v>
          </cell>
          <cell r="BR356">
            <v>308.52999999999997</v>
          </cell>
          <cell r="BS356">
            <v>315.25</v>
          </cell>
          <cell r="BT356">
            <v>321.98</v>
          </cell>
          <cell r="BU356">
            <v>328.71</v>
          </cell>
          <cell r="BV356">
            <v>335.43</v>
          </cell>
          <cell r="BW356">
            <v>342.16</v>
          </cell>
          <cell r="BX356">
            <v>348.89</v>
          </cell>
          <cell r="BY356">
            <v>355.61</v>
          </cell>
          <cell r="BZ356">
            <v>362.34</v>
          </cell>
          <cell r="CA356">
            <v>369.07</v>
          </cell>
          <cell r="CB356">
            <v>375.79</v>
          </cell>
          <cell r="CC356">
            <v>382.52</v>
          </cell>
          <cell r="CD356">
            <v>389.25</v>
          </cell>
          <cell r="CE356">
            <v>395.97</v>
          </cell>
          <cell r="CF356">
            <v>402.7</v>
          </cell>
          <cell r="CG356">
            <v>409.43</v>
          </cell>
          <cell r="CH356">
            <v>416.15</v>
          </cell>
          <cell r="CI356">
            <v>422.88</v>
          </cell>
          <cell r="CJ356">
            <v>429.61</v>
          </cell>
          <cell r="CK356">
            <v>328.7</v>
          </cell>
        </row>
        <row r="357">
          <cell r="AD357">
            <v>133</v>
          </cell>
          <cell r="AH357">
            <v>192.91</v>
          </cell>
          <cell r="AI357">
            <v>197.75</v>
          </cell>
          <cell r="AJ357">
            <v>202.59</v>
          </cell>
          <cell r="AK357">
            <v>207.43</v>
          </cell>
          <cell r="AL357">
            <v>212.27</v>
          </cell>
          <cell r="AM357">
            <v>217.11</v>
          </cell>
          <cell r="AN357">
            <v>221.95</v>
          </cell>
          <cell r="AO357">
            <v>226.79</v>
          </cell>
          <cell r="AP357">
            <v>231.64</v>
          </cell>
          <cell r="AQ357">
            <v>236.48</v>
          </cell>
          <cell r="AR357">
            <v>241.32</v>
          </cell>
          <cell r="AS357">
            <v>246.16</v>
          </cell>
          <cell r="AT357">
            <v>251</v>
          </cell>
          <cell r="AU357">
            <v>255.84</v>
          </cell>
          <cell r="AV357">
            <v>260.68</v>
          </cell>
          <cell r="AW357">
            <v>265.52</v>
          </cell>
          <cell r="AX357">
            <v>270.37</v>
          </cell>
          <cell r="AY357">
            <v>275.20999999999998</v>
          </cell>
          <cell r="AZ357">
            <v>280.05</v>
          </cell>
          <cell r="BA357">
            <v>284.89</v>
          </cell>
          <cell r="BB357">
            <v>289.73</v>
          </cell>
          <cell r="BC357">
            <v>294.57</v>
          </cell>
          <cell r="BD357">
            <v>299.41000000000003</v>
          </cell>
          <cell r="BE357">
            <v>304.25</v>
          </cell>
          <cell r="BF357">
            <v>309.10000000000002</v>
          </cell>
          <cell r="BG357">
            <v>236.48</v>
          </cell>
          <cell r="BH357">
            <v>133</v>
          </cell>
          <cell r="BL357">
            <v>270.07</v>
          </cell>
          <cell r="BM357">
            <v>276.85000000000002</v>
          </cell>
          <cell r="BN357">
            <v>283.62</v>
          </cell>
          <cell r="BO357">
            <v>290.39999999999998</v>
          </cell>
          <cell r="BP357">
            <v>297.18</v>
          </cell>
          <cell r="BQ357">
            <v>303.95999999999998</v>
          </cell>
          <cell r="BR357">
            <v>310.73</v>
          </cell>
          <cell r="BS357">
            <v>317.51</v>
          </cell>
          <cell r="BT357">
            <v>324.29000000000002</v>
          </cell>
          <cell r="BU357">
            <v>331.07</v>
          </cell>
          <cell r="BV357">
            <v>337.85</v>
          </cell>
          <cell r="BW357">
            <v>344.62</v>
          </cell>
          <cell r="BX357">
            <v>351.4</v>
          </cell>
          <cell r="BY357">
            <v>358.18</v>
          </cell>
          <cell r="BZ357">
            <v>364.96</v>
          </cell>
          <cell r="CA357">
            <v>371.73</v>
          </cell>
          <cell r="CB357">
            <v>378.51</v>
          </cell>
          <cell r="CC357">
            <v>385.29</v>
          </cell>
          <cell r="CD357">
            <v>392.07</v>
          </cell>
          <cell r="CE357">
            <v>398.84</v>
          </cell>
          <cell r="CF357">
            <v>405.62</v>
          </cell>
          <cell r="CG357">
            <v>412.4</v>
          </cell>
          <cell r="CH357">
            <v>419.18</v>
          </cell>
          <cell r="CI357">
            <v>425.96</v>
          </cell>
          <cell r="CJ357">
            <v>432.73</v>
          </cell>
          <cell r="CK357">
            <v>331.06</v>
          </cell>
        </row>
        <row r="358">
          <cell r="AD358">
            <v>134</v>
          </cell>
          <cell r="AH358">
            <v>194.44</v>
          </cell>
          <cell r="AI358">
            <v>199.32</v>
          </cell>
          <cell r="AJ358">
            <v>204.2</v>
          </cell>
          <cell r="AK358">
            <v>209.08</v>
          </cell>
          <cell r="AL358">
            <v>213.95</v>
          </cell>
          <cell r="AM358">
            <v>218.83</v>
          </cell>
          <cell r="AN358">
            <v>223.71</v>
          </cell>
          <cell r="AO358">
            <v>228.59</v>
          </cell>
          <cell r="AP358">
            <v>233.46</v>
          </cell>
          <cell r="AQ358">
            <v>238.34</v>
          </cell>
          <cell r="AR358">
            <v>243.22</v>
          </cell>
          <cell r="AS358">
            <v>248.1</v>
          </cell>
          <cell r="AT358">
            <v>252.97</v>
          </cell>
          <cell r="AU358">
            <v>257.85000000000002</v>
          </cell>
          <cell r="AV358">
            <v>262.73</v>
          </cell>
          <cell r="AW358">
            <v>267.61</v>
          </cell>
          <cell r="AX358">
            <v>272.49</v>
          </cell>
          <cell r="AY358">
            <v>277.36</v>
          </cell>
          <cell r="AZ358">
            <v>282.24</v>
          </cell>
          <cell r="BA358">
            <v>287.12</v>
          </cell>
          <cell r="BB358">
            <v>292</v>
          </cell>
          <cell r="BC358">
            <v>296.87</v>
          </cell>
          <cell r="BD358">
            <v>301.75</v>
          </cell>
          <cell r="BE358">
            <v>306.63</v>
          </cell>
          <cell r="BF358">
            <v>311.51</v>
          </cell>
          <cell r="BG358">
            <v>238.34</v>
          </cell>
          <cell r="BH358">
            <v>134</v>
          </cell>
          <cell r="BL358">
            <v>272.22000000000003</v>
          </cell>
          <cell r="BM358">
            <v>279.05</v>
          </cell>
          <cell r="BN358">
            <v>285.88</v>
          </cell>
          <cell r="BO358">
            <v>292.70999999999998</v>
          </cell>
          <cell r="BP358">
            <v>299.54000000000002</v>
          </cell>
          <cell r="BQ358">
            <v>306.36</v>
          </cell>
          <cell r="BR358">
            <v>313.19</v>
          </cell>
          <cell r="BS358">
            <v>320.02</v>
          </cell>
          <cell r="BT358">
            <v>326.85000000000002</v>
          </cell>
          <cell r="BU358">
            <v>333.68</v>
          </cell>
          <cell r="BV358">
            <v>340.51</v>
          </cell>
          <cell r="BW358">
            <v>347.34</v>
          </cell>
          <cell r="BX358">
            <v>354.16</v>
          </cell>
          <cell r="BY358">
            <v>360.99</v>
          </cell>
          <cell r="BZ358">
            <v>367.82</v>
          </cell>
          <cell r="CA358">
            <v>374.65</v>
          </cell>
          <cell r="CB358">
            <v>381.48</v>
          </cell>
          <cell r="CC358">
            <v>388.31</v>
          </cell>
          <cell r="CD358">
            <v>395.14</v>
          </cell>
          <cell r="CE358">
            <v>401.97</v>
          </cell>
          <cell r="CF358">
            <v>408.79</v>
          </cell>
          <cell r="CG358">
            <v>415.62</v>
          </cell>
          <cell r="CH358">
            <v>422.45</v>
          </cell>
          <cell r="CI358">
            <v>429.28</v>
          </cell>
          <cell r="CJ358">
            <v>436.11</v>
          </cell>
          <cell r="CK358">
            <v>333.68</v>
          </cell>
        </row>
        <row r="359">
          <cell r="AD359">
            <v>135</v>
          </cell>
          <cell r="AH359">
            <v>195.81</v>
          </cell>
          <cell r="AI359">
            <v>200.72</v>
          </cell>
          <cell r="AJ359">
            <v>205.64</v>
          </cell>
          <cell r="AK359">
            <v>210.55</v>
          </cell>
          <cell r="AL359">
            <v>215.46</v>
          </cell>
          <cell r="AM359">
            <v>220.38</v>
          </cell>
          <cell r="AN359">
            <v>225.29</v>
          </cell>
          <cell r="AO359">
            <v>230.21</v>
          </cell>
          <cell r="AP359">
            <v>235.12</v>
          </cell>
          <cell r="AQ359">
            <v>240.03</v>
          </cell>
          <cell r="AR359">
            <v>244.95</v>
          </cell>
          <cell r="AS359">
            <v>249.86</v>
          </cell>
          <cell r="AT359">
            <v>254.78</v>
          </cell>
          <cell r="AU359">
            <v>259.69</v>
          </cell>
          <cell r="AV359">
            <v>264.60000000000002</v>
          </cell>
          <cell r="AW359">
            <v>269.52</v>
          </cell>
          <cell r="AX359">
            <v>274.43</v>
          </cell>
          <cell r="AY359">
            <v>279.35000000000002</v>
          </cell>
          <cell r="AZ359">
            <v>284.26</v>
          </cell>
          <cell r="BA359">
            <v>289.17</v>
          </cell>
          <cell r="BB359">
            <v>294.08999999999997</v>
          </cell>
          <cell r="BC359">
            <v>299</v>
          </cell>
          <cell r="BD359">
            <v>303.92</v>
          </cell>
          <cell r="BE359">
            <v>308.83</v>
          </cell>
          <cell r="BF359">
            <v>313.74</v>
          </cell>
          <cell r="BG359">
            <v>240.03</v>
          </cell>
          <cell r="BH359">
            <v>135</v>
          </cell>
          <cell r="BL359">
            <v>274.13</v>
          </cell>
          <cell r="BM359">
            <v>281.01</v>
          </cell>
          <cell r="BN359">
            <v>287.89</v>
          </cell>
          <cell r="BO359">
            <v>294.77</v>
          </cell>
          <cell r="BP359">
            <v>301.64999999999998</v>
          </cell>
          <cell r="BQ359">
            <v>308.52999999999997</v>
          </cell>
          <cell r="BR359">
            <v>315.41000000000003</v>
          </cell>
          <cell r="BS359">
            <v>322.29000000000002</v>
          </cell>
          <cell r="BT359">
            <v>329.17</v>
          </cell>
          <cell r="BU359">
            <v>336.05</v>
          </cell>
          <cell r="BV359">
            <v>342.93</v>
          </cell>
          <cell r="BW359">
            <v>349.81</v>
          </cell>
          <cell r="BX359">
            <v>356.69</v>
          </cell>
          <cell r="BY359">
            <v>363.57</v>
          </cell>
          <cell r="BZ359">
            <v>370.45</v>
          </cell>
          <cell r="CA359">
            <v>377.33</v>
          </cell>
          <cell r="CB359">
            <v>384.21</v>
          </cell>
          <cell r="CC359">
            <v>391.09</v>
          </cell>
          <cell r="CD359">
            <v>397.96</v>
          </cell>
          <cell r="CE359">
            <v>404.84</v>
          </cell>
          <cell r="CF359">
            <v>411.72</v>
          </cell>
          <cell r="CG359">
            <v>418.6</v>
          </cell>
          <cell r="CH359">
            <v>425.48</v>
          </cell>
          <cell r="CI359">
            <v>432.36</v>
          </cell>
          <cell r="CJ359">
            <v>439.24</v>
          </cell>
          <cell r="CK359">
            <v>336.05</v>
          </cell>
        </row>
        <row r="360">
          <cell r="AD360">
            <v>136</v>
          </cell>
          <cell r="AH360">
            <v>197.18</v>
          </cell>
          <cell r="AI360">
            <v>202.13</v>
          </cell>
          <cell r="AJ360">
            <v>207.08</v>
          </cell>
          <cell r="AK360">
            <v>212.03</v>
          </cell>
          <cell r="AL360">
            <v>216.98</v>
          </cell>
          <cell r="AM360">
            <v>221.93</v>
          </cell>
          <cell r="AN360">
            <v>226.88</v>
          </cell>
          <cell r="AO360">
            <v>231.83</v>
          </cell>
          <cell r="AP360">
            <v>236.78</v>
          </cell>
          <cell r="AQ360">
            <v>241.73</v>
          </cell>
          <cell r="AR360">
            <v>246.68</v>
          </cell>
          <cell r="AS360">
            <v>251.63</v>
          </cell>
          <cell r="AT360">
            <v>256.58</v>
          </cell>
          <cell r="AU360">
            <v>261.52999999999997</v>
          </cell>
          <cell r="AV360">
            <v>266.48</v>
          </cell>
          <cell r="AW360">
            <v>271.43</v>
          </cell>
          <cell r="AX360">
            <v>276.38</v>
          </cell>
          <cell r="AY360">
            <v>281.33</v>
          </cell>
          <cell r="AZ360">
            <v>286.27999999999997</v>
          </cell>
          <cell r="BA360">
            <v>291.23</v>
          </cell>
          <cell r="BB360">
            <v>296.18</v>
          </cell>
          <cell r="BC360">
            <v>301.13</v>
          </cell>
          <cell r="BD360">
            <v>306.08</v>
          </cell>
          <cell r="BE360">
            <v>311.02999999999997</v>
          </cell>
          <cell r="BF360">
            <v>315.98</v>
          </cell>
          <cell r="BG360">
            <v>241.73</v>
          </cell>
          <cell r="BH360">
            <v>136</v>
          </cell>
          <cell r="BL360">
            <v>276.05</v>
          </cell>
          <cell r="BM360">
            <v>282.98</v>
          </cell>
          <cell r="BN360">
            <v>289.91000000000003</v>
          </cell>
          <cell r="BO360">
            <v>296.83999999999997</v>
          </cell>
          <cell r="BP360">
            <v>303.77</v>
          </cell>
          <cell r="BQ360">
            <v>310.7</v>
          </cell>
          <cell r="BR360">
            <v>317.63</v>
          </cell>
          <cell r="BS360">
            <v>324.56</v>
          </cell>
          <cell r="BT360">
            <v>331.49</v>
          </cell>
          <cell r="BU360">
            <v>338.42</v>
          </cell>
          <cell r="BV360">
            <v>345.35</v>
          </cell>
          <cell r="BW360">
            <v>352.28</v>
          </cell>
          <cell r="BX360">
            <v>359.21</v>
          </cell>
          <cell r="BY360">
            <v>366.14</v>
          </cell>
          <cell r="BZ360">
            <v>373.07</v>
          </cell>
          <cell r="CA360">
            <v>380</v>
          </cell>
          <cell r="CB360">
            <v>386.93</v>
          </cell>
          <cell r="CC360">
            <v>393.86</v>
          </cell>
          <cell r="CD360">
            <v>400.8</v>
          </cell>
          <cell r="CE360">
            <v>407.73</v>
          </cell>
          <cell r="CF360">
            <v>414.66</v>
          </cell>
          <cell r="CG360">
            <v>421.59</v>
          </cell>
          <cell r="CH360">
            <v>428.52</v>
          </cell>
          <cell r="CI360">
            <v>435.45</v>
          </cell>
          <cell r="CJ360">
            <v>442.38</v>
          </cell>
          <cell r="CK360">
            <v>338.42</v>
          </cell>
        </row>
        <row r="361">
          <cell r="AD361">
            <v>137</v>
          </cell>
          <cell r="AH361">
            <v>198.73</v>
          </cell>
          <cell r="AI361">
            <v>203.71</v>
          </cell>
          <cell r="AJ361">
            <v>208.7</v>
          </cell>
          <cell r="AK361">
            <v>213.69</v>
          </cell>
          <cell r="AL361">
            <v>218.67</v>
          </cell>
          <cell r="AM361">
            <v>223.66</v>
          </cell>
          <cell r="AN361">
            <v>228.65</v>
          </cell>
          <cell r="AO361">
            <v>233.63</v>
          </cell>
          <cell r="AP361">
            <v>238.62</v>
          </cell>
          <cell r="AQ361">
            <v>234.61</v>
          </cell>
          <cell r="AR361">
            <v>248.59</v>
          </cell>
          <cell r="AS361">
            <v>253.58</v>
          </cell>
          <cell r="AT361">
            <v>258.57</v>
          </cell>
          <cell r="AU361">
            <v>263.56</v>
          </cell>
          <cell r="AV361">
            <v>268.54000000000002</v>
          </cell>
          <cell r="AW361">
            <v>273.52999999999997</v>
          </cell>
          <cell r="AX361">
            <v>278.52</v>
          </cell>
          <cell r="AY361">
            <v>283.5</v>
          </cell>
          <cell r="AZ361">
            <v>288.49</v>
          </cell>
          <cell r="BA361">
            <v>293.48</v>
          </cell>
          <cell r="BB361">
            <v>298.45999999999998</v>
          </cell>
          <cell r="BC361">
            <v>303.45</v>
          </cell>
          <cell r="BD361">
            <v>308.44</v>
          </cell>
          <cell r="BE361">
            <v>313.42</v>
          </cell>
          <cell r="BF361">
            <v>318.41000000000003</v>
          </cell>
          <cell r="BG361">
            <v>243.19</v>
          </cell>
          <cell r="BH361">
            <v>137</v>
          </cell>
          <cell r="BL361">
            <v>278.22000000000003</v>
          </cell>
          <cell r="BM361">
            <v>285.2</v>
          </cell>
          <cell r="BN361">
            <v>292.18</v>
          </cell>
          <cell r="BO361">
            <v>299.16000000000003</v>
          </cell>
          <cell r="BP361">
            <v>306.14</v>
          </cell>
          <cell r="BQ361">
            <v>313.13</v>
          </cell>
          <cell r="BR361">
            <v>320.11</v>
          </cell>
          <cell r="BS361">
            <v>327.08999999999997</v>
          </cell>
          <cell r="BT361">
            <v>334.07</v>
          </cell>
          <cell r="BU361">
            <v>341.05</v>
          </cell>
          <cell r="BV361">
            <v>348.03</v>
          </cell>
          <cell r="BW361">
            <v>355.01</v>
          </cell>
          <cell r="BX361">
            <v>362</v>
          </cell>
          <cell r="BY361">
            <v>368.98</v>
          </cell>
          <cell r="BZ361">
            <v>375.96</v>
          </cell>
          <cell r="CA361">
            <v>382.94</v>
          </cell>
          <cell r="CB361">
            <v>389.92</v>
          </cell>
          <cell r="CC361">
            <v>396.9</v>
          </cell>
          <cell r="CD361">
            <v>403.88</v>
          </cell>
          <cell r="CE361">
            <v>410.87</v>
          </cell>
          <cell r="CF361">
            <v>417.85</v>
          </cell>
          <cell r="CG361">
            <v>424.83</v>
          </cell>
          <cell r="CH361">
            <v>431.81</v>
          </cell>
          <cell r="CI361">
            <v>438.79</v>
          </cell>
          <cell r="CJ361">
            <v>445.77</v>
          </cell>
          <cell r="CK361">
            <v>341.05</v>
          </cell>
        </row>
        <row r="362">
          <cell r="AD362">
            <v>138</v>
          </cell>
          <cell r="AH362">
            <v>200.1</v>
          </cell>
          <cell r="AI362">
            <v>205.12</v>
          </cell>
          <cell r="AJ362">
            <v>210.15</v>
          </cell>
          <cell r="AK362">
            <v>215.17</v>
          </cell>
          <cell r="AL362">
            <v>220.19</v>
          </cell>
          <cell r="AM362">
            <v>225.22</v>
          </cell>
          <cell r="AN362">
            <v>230.24</v>
          </cell>
          <cell r="AO362">
            <v>235.26</v>
          </cell>
          <cell r="AP362">
            <v>240.28</v>
          </cell>
          <cell r="AQ362">
            <v>245.31</v>
          </cell>
          <cell r="AR362">
            <v>250.33</v>
          </cell>
          <cell r="AS362">
            <v>255.35</v>
          </cell>
          <cell r="AT362">
            <v>260.38</v>
          </cell>
          <cell r="AU362">
            <v>265.39999999999998</v>
          </cell>
          <cell r="AV362">
            <v>270.42</v>
          </cell>
          <cell r="AW362">
            <v>275.45</v>
          </cell>
          <cell r="AX362">
            <v>280.47000000000003</v>
          </cell>
          <cell r="AY362">
            <v>285.49</v>
          </cell>
          <cell r="AZ362">
            <v>290.52</v>
          </cell>
          <cell r="BA362">
            <v>295.54000000000002</v>
          </cell>
          <cell r="BB362">
            <v>300.56</v>
          </cell>
          <cell r="BC362">
            <v>305.58999999999997</v>
          </cell>
          <cell r="BD362">
            <v>310.61</v>
          </cell>
          <cell r="BE362">
            <v>315.63</v>
          </cell>
          <cell r="BF362">
            <v>320.66000000000003</v>
          </cell>
          <cell r="BG362">
            <v>245.31</v>
          </cell>
          <cell r="BH362">
            <v>138</v>
          </cell>
          <cell r="BL362">
            <v>280.14</v>
          </cell>
          <cell r="BM362">
            <v>287.17</v>
          </cell>
          <cell r="BN362">
            <v>294.2</v>
          </cell>
          <cell r="BO362">
            <v>301.24</v>
          </cell>
          <cell r="BP362">
            <v>308.27</v>
          </cell>
          <cell r="BQ362">
            <v>315.3</v>
          </cell>
          <cell r="BR362">
            <v>322.33</v>
          </cell>
          <cell r="BS362">
            <v>329.37</v>
          </cell>
          <cell r="BT362">
            <v>336.4</v>
          </cell>
          <cell r="BU362">
            <v>343.43</v>
          </cell>
          <cell r="BV362">
            <v>350.46</v>
          </cell>
          <cell r="BW362">
            <v>357.5</v>
          </cell>
          <cell r="BX362">
            <v>364.53</v>
          </cell>
          <cell r="BY362">
            <v>371.56</v>
          </cell>
          <cell r="BZ362">
            <v>378.59</v>
          </cell>
          <cell r="CA362">
            <v>385.63</v>
          </cell>
          <cell r="CB362">
            <v>392.66</v>
          </cell>
          <cell r="CC362">
            <v>399.69</v>
          </cell>
          <cell r="CD362">
            <v>406.72</v>
          </cell>
          <cell r="CE362">
            <v>413.76</v>
          </cell>
          <cell r="CF362">
            <v>420.79</v>
          </cell>
          <cell r="CG362">
            <v>427.82</v>
          </cell>
          <cell r="CH362">
            <v>434.85</v>
          </cell>
          <cell r="CI362">
            <v>441.89</v>
          </cell>
          <cell r="CJ362">
            <v>448.92</v>
          </cell>
          <cell r="CK362">
            <v>343.43</v>
          </cell>
        </row>
        <row r="363">
          <cell r="AD363">
            <v>139</v>
          </cell>
          <cell r="AH363">
            <v>201.66</v>
          </cell>
          <cell r="AI363">
            <v>206.72</v>
          </cell>
          <cell r="AJ363">
            <v>211.78</v>
          </cell>
          <cell r="AK363">
            <v>216.84</v>
          </cell>
          <cell r="AL363">
            <v>221.9</v>
          </cell>
          <cell r="AM363">
            <v>226.96</v>
          </cell>
          <cell r="AN363">
            <v>232.02</v>
          </cell>
          <cell r="AO363">
            <v>237.08</v>
          </cell>
          <cell r="AP363">
            <v>242.14</v>
          </cell>
          <cell r="AQ363">
            <v>247.2</v>
          </cell>
          <cell r="AR363">
            <v>252.26</v>
          </cell>
          <cell r="AS363">
            <v>257.32</v>
          </cell>
          <cell r="AT363">
            <v>262.38</v>
          </cell>
          <cell r="AU363">
            <v>267.44</v>
          </cell>
          <cell r="AV363">
            <v>272.5</v>
          </cell>
          <cell r="AW363">
            <v>277.56</v>
          </cell>
          <cell r="AX363">
            <v>282.62</v>
          </cell>
          <cell r="AY363">
            <v>287.68</v>
          </cell>
          <cell r="AZ363">
            <v>292.73</v>
          </cell>
          <cell r="BA363">
            <v>297.79000000000002</v>
          </cell>
          <cell r="BB363">
            <v>302.85000000000002</v>
          </cell>
          <cell r="BC363">
            <v>307.91000000000003</v>
          </cell>
          <cell r="BD363">
            <v>312.97000000000003</v>
          </cell>
          <cell r="BE363">
            <v>318.02999999999997</v>
          </cell>
          <cell r="BF363">
            <v>323.08999999999997</v>
          </cell>
          <cell r="BG363">
            <v>247.2</v>
          </cell>
          <cell r="BH363">
            <v>139</v>
          </cell>
          <cell r="BL363">
            <v>282.33</v>
          </cell>
          <cell r="BM363">
            <v>289.41000000000003</v>
          </cell>
          <cell r="BN363">
            <v>296.49</v>
          </cell>
          <cell r="BO363">
            <v>303.58</v>
          </cell>
          <cell r="BP363">
            <v>310.66000000000003</v>
          </cell>
          <cell r="BQ363">
            <v>317.74</v>
          </cell>
          <cell r="BR363">
            <v>324.83</v>
          </cell>
          <cell r="BS363">
            <v>331.91</v>
          </cell>
          <cell r="BT363">
            <v>338.99</v>
          </cell>
          <cell r="BU363">
            <v>346.08</v>
          </cell>
          <cell r="BV363">
            <v>353.16</v>
          </cell>
          <cell r="BW363">
            <v>360.24</v>
          </cell>
          <cell r="BX363">
            <v>367.33</v>
          </cell>
          <cell r="BY363">
            <v>374.41</v>
          </cell>
          <cell r="BZ363">
            <v>381.5</v>
          </cell>
          <cell r="CA363">
            <v>388.58</v>
          </cell>
          <cell r="CB363">
            <v>395.66</v>
          </cell>
          <cell r="CC363">
            <v>402.75</v>
          </cell>
          <cell r="CD363">
            <v>409.83</v>
          </cell>
          <cell r="CE363">
            <v>416.91</v>
          </cell>
          <cell r="CF363">
            <v>424</v>
          </cell>
          <cell r="CG363">
            <v>431.08</v>
          </cell>
          <cell r="CH363">
            <v>438.16</v>
          </cell>
          <cell r="CI363">
            <v>445.25</v>
          </cell>
          <cell r="CJ363">
            <v>452.33</v>
          </cell>
          <cell r="CK363">
            <v>346.08</v>
          </cell>
        </row>
        <row r="364">
          <cell r="AD364">
            <v>140</v>
          </cell>
          <cell r="AH364">
            <v>203.04</v>
          </cell>
          <cell r="AI364">
            <v>208.14</v>
          </cell>
          <cell r="AJ364">
            <v>213.23</v>
          </cell>
          <cell r="AK364">
            <v>218.33</v>
          </cell>
          <cell r="AL364">
            <v>223.42</v>
          </cell>
          <cell r="AM364">
            <v>228.52</v>
          </cell>
          <cell r="AN364">
            <v>233.62</v>
          </cell>
          <cell r="AO364">
            <v>238.71</v>
          </cell>
          <cell r="AP364">
            <v>243.81</v>
          </cell>
          <cell r="AQ364">
            <v>248.9</v>
          </cell>
          <cell r="AR364">
            <v>254</v>
          </cell>
          <cell r="AS364">
            <v>259.10000000000002</v>
          </cell>
          <cell r="AT364">
            <v>264.19</v>
          </cell>
          <cell r="AU364">
            <v>269.29000000000002</v>
          </cell>
          <cell r="AV364">
            <v>274.38</v>
          </cell>
          <cell r="AW364">
            <v>279.48</v>
          </cell>
          <cell r="AX364">
            <v>284.58</v>
          </cell>
          <cell r="AY364">
            <v>289.67</v>
          </cell>
          <cell r="AZ364">
            <v>294.77</v>
          </cell>
          <cell r="BA364">
            <v>299.86</v>
          </cell>
          <cell r="BB364">
            <v>304.95999999999998</v>
          </cell>
          <cell r="BC364">
            <v>310.06</v>
          </cell>
          <cell r="BD364">
            <v>315.14999999999998</v>
          </cell>
          <cell r="BE364">
            <v>320.25</v>
          </cell>
          <cell r="BF364">
            <v>325.33999999999997</v>
          </cell>
          <cell r="BG364">
            <v>248.9</v>
          </cell>
          <cell r="BH364">
            <v>140</v>
          </cell>
          <cell r="BL364">
            <v>284.26</v>
          </cell>
          <cell r="BM364">
            <v>291.39</v>
          </cell>
          <cell r="BN364">
            <v>298.52999999999997</v>
          </cell>
          <cell r="BO364">
            <v>305.66000000000003</v>
          </cell>
          <cell r="BP364">
            <v>312.79000000000002</v>
          </cell>
          <cell r="BQ364">
            <v>319.93</v>
          </cell>
          <cell r="BR364">
            <v>327.06</v>
          </cell>
          <cell r="BS364">
            <v>334.2</v>
          </cell>
          <cell r="BT364">
            <v>341.33</v>
          </cell>
          <cell r="BU364">
            <v>348.47</v>
          </cell>
          <cell r="BV364">
            <v>355.6</v>
          </cell>
          <cell r="BW364">
            <v>362.73</v>
          </cell>
          <cell r="BX364">
            <v>369.87</v>
          </cell>
          <cell r="BY364">
            <v>377</v>
          </cell>
          <cell r="BZ364">
            <v>384.14</v>
          </cell>
          <cell r="CA364">
            <v>391.27</v>
          </cell>
          <cell r="CB364">
            <v>394.41</v>
          </cell>
          <cell r="CC364">
            <v>405.54</v>
          </cell>
          <cell r="CD364">
            <v>412.68</v>
          </cell>
          <cell r="CE364">
            <v>419.81</v>
          </cell>
          <cell r="CF364">
            <v>426.94</v>
          </cell>
          <cell r="CG364">
            <v>434.08</v>
          </cell>
          <cell r="CH364">
            <v>441.21</v>
          </cell>
          <cell r="CI364">
            <v>448.35</v>
          </cell>
          <cell r="CJ364">
            <v>455.48</v>
          </cell>
          <cell r="CK364">
            <v>348.34</v>
          </cell>
        </row>
        <row r="365">
          <cell r="AD365">
            <v>141</v>
          </cell>
          <cell r="AH365">
            <v>204.42</v>
          </cell>
          <cell r="AI365">
            <v>209.55</v>
          </cell>
          <cell r="AJ365">
            <v>214.69</v>
          </cell>
          <cell r="AK365">
            <v>219.82</v>
          </cell>
          <cell r="AL365">
            <v>224.95</v>
          </cell>
          <cell r="AM365">
            <v>230.08</v>
          </cell>
          <cell r="AN365">
            <v>235.21</v>
          </cell>
          <cell r="AO365">
            <v>240.35</v>
          </cell>
          <cell r="AP365">
            <v>245.48</v>
          </cell>
          <cell r="AQ365">
            <v>250.61</v>
          </cell>
          <cell r="AR365">
            <v>255.74</v>
          </cell>
          <cell r="AS365">
            <v>260.88</v>
          </cell>
          <cell r="AT365">
            <v>266.01</v>
          </cell>
          <cell r="AU365">
            <v>271.14</v>
          </cell>
          <cell r="AV365">
            <v>276.27</v>
          </cell>
          <cell r="AW365">
            <v>281.41000000000003</v>
          </cell>
          <cell r="AX365">
            <v>286.54000000000002</v>
          </cell>
          <cell r="AY365">
            <v>291.67</v>
          </cell>
          <cell r="AZ365">
            <v>296.8</v>
          </cell>
          <cell r="BA365">
            <v>301.94</v>
          </cell>
          <cell r="BB365">
            <v>307.07</v>
          </cell>
          <cell r="BC365">
            <v>312.2</v>
          </cell>
          <cell r="BD365">
            <v>317.33</v>
          </cell>
          <cell r="BE365">
            <v>322.47000000000003</v>
          </cell>
          <cell r="BF365">
            <v>327.60000000000002</v>
          </cell>
          <cell r="BG365">
            <v>250.61</v>
          </cell>
          <cell r="BH365">
            <v>141</v>
          </cell>
          <cell r="BL365">
            <v>286.19</v>
          </cell>
          <cell r="BM365">
            <v>293.37</v>
          </cell>
          <cell r="BN365">
            <v>300.56</v>
          </cell>
          <cell r="BO365">
            <v>307.74</v>
          </cell>
          <cell r="BP365">
            <v>314.93</v>
          </cell>
          <cell r="BQ365">
            <v>322.12</v>
          </cell>
          <cell r="BR365">
            <v>329.3</v>
          </cell>
          <cell r="BS365">
            <v>336.49</v>
          </cell>
          <cell r="BT365">
            <v>343.67</v>
          </cell>
          <cell r="BU365">
            <v>350.86</v>
          </cell>
          <cell r="BV365">
            <v>358.04</v>
          </cell>
          <cell r="BW365">
            <v>365.23</v>
          </cell>
          <cell r="BX365">
            <v>372.41</v>
          </cell>
          <cell r="BY365">
            <v>379.6</v>
          </cell>
          <cell r="BZ365">
            <v>386.78</v>
          </cell>
          <cell r="CA365">
            <v>393.97</v>
          </cell>
          <cell r="CB365">
            <v>401.15</v>
          </cell>
          <cell r="CC365">
            <v>408.34</v>
          </cell>
          <cell r="CD365">
            <v>415.52</v>
          </cell>
          <cell r="CE365">
            <v>422.71</v>
          </cell>
          <cell r="CF365">
            <v>429.9</v>
          </cell>
          <cell r="CG365">
            <v>437.08</v>
          </cell>
          <cell r="CH365">
            <v>444.27</v>
          </cell>
          <cell r="CI365">
            <v>451.45</v>
          </cell>
          <cell r="CJ365">
            <v>458.64</v>
          </cell>
          <cell r="CK365">
            <v>350.85</v>
          </cell>
        </row>
        <row r="366">
          <cell r="AD366">
            <v>142</v>
          </cell>
          <cell r="AH366">
            <v>206</v>
          </cell>
          <cell r="AI366">
            <v>211.17</v>
          </cell>
          <cell r="AJ366">
            <v>216.34</v>
          </cell>
          <cell r="AK366">
            <v>221.51</v>
          </cell>
          <cell r="AL366">
            <v>226.67</v>
          </cell>
          <cell r="AM366">
            <v>231.84</v>
          </cell>
          <cell r="AN366">
            <v>237.01</v>
          </cell>
          <cell r="AO366">
            <v>242.18</v>
          </cell>
          <cell r="AP366">
            <v>247.35</v>
          </cell>
          <cell r="AQ366">
            <v>252.52</v>
          </cell>
          <cell r="AR366">
            <v>257.69</v>
          </cell>
          <cell r="AS366">
            <v>262.86</v>
          </cell>
          <cell r="AT366">
            <v>268.02</v>
          </cell>
          <cell r="AU366">
            <v>273.19</v>
          </cell>
          <cell r="AV366">
            <v>278.36</v>
          </cell>
          <cell r="AW366">
            <v>283.52999999999997</v>
          </cell>
          <cell r="AX366">
            <v>288.7</v>
          </cell>
          <cell r="AY366">
            <v>293.87</v>
          </cell>
          <cell r="AZ366">
            <v>299.04000000000002</v>
          </cell>
          <cell r="BA366">
            <v>304.20999999999998</v>
          </cell>
          <cell r="BB366">
            <v>309.38</v>
          </cell>
          <cell r="BC366">
            <v>314.54000000000002</v>
          </cell>
          <cell r="BD366">
            <v>319.70999999999998</v>
          </cell>
          <cell r="BE366">
            <v>324.88</v>
          </cell>
          <cell r="BF366">
            <v>330.05</v>
          </cell>
          <cell r="BG366">
            <v>252.52</v>
          </cell>
          <cell r="BH366">
            <v>142</v>
          </cell>
          <cell r="BL366">
            <v>288.39999999999998</v>
          </cell>
          <cell r="BM366">
            <v>295.64</v>
          </cell>
          <cell r="BN366">
            <v>302.87</v>
          </cell>
          <cell r="BO366">
            <v>310.11</v>
          </cell>
          <cell r="BP366">
            <v>317.33999999999997</v>
          </cell>
          <cell r="BQ366">
            <v>324.58</v>
          </cell>
          <cell r="BR366">
            <v>331.82</v>
          </cell>
          <cell r="BS366">
            <v>339.05</v>
          </cell>
          <cell r="BT366">
            <v>346.29</v>
          </cell>
          <cell r="BU366">
            <v>353.53</v>
          </cell>
          <cell r="BV366">
            <v>360.76</v>
          </cell>
          <cell r="BW366">
            <v>368</v>
          </cell>
          <cell r="BX366">
            <v>375.23</v>
          </cell>
          <cell r="BY366">
            <v>382.47</v>
          </cell>
          <cell r="BZ366">
            <v>389.71</v>
          </cell>
          <cell r="CA366">
            <v>396.94</v>
          </cell>
          <cell r="CB366">
            <v>404.18</v>
          </cell>
          <cell r="CC366">
            <v>411.42</v>
          </cell>
          <cell r="CD366">
            <v>418.65</v>
          </cell>
          <cell r="CE366">
            <v>425.89</v>
          </cell>
          <cell r="CF366">
            <v>433.13</v>
          </cell>
          <cell r="CG366">
            <v>440.36</v>
          </cell>
          <cell r="CH366">
            <v>447.6</v>
          </cell>
          <cell r="CI366">
            <v>454.83</v>
          </cell>
          <cell r="CJ366">
            <v>462.07</v>
          </cell>
          <cell r="CK366">
            <v>353.53</v>
          </cell>
        </row>
        <row r="367">
          <cell r="AD367">
            <v>143</v>
          </cell>
          <cell r="AH367">
            <v>207.39</v>
          </cell>
          <cell r="AI367">
            <v>212.59</v>
          </cell>
          <cell r="AJ367">
            <v>217.8</v>
          </cell>
          <cell r="AK367">
            <v>223</v>
          </cell>
          <cell r="AL367">
            <v>228.21</v>
          </cell>
          <cell r="AM367">
            <v>233.41</v>
          </cell>
          <cell r="AN367">
            <v>238.62</v>
          </cell>
          <cell r="AO367">
            <v>243.82</v>
          </cell>
          <cell r="AP367">
            <v>249.03</v>
          </cell>
          <cell r="AQ367">
            <v>254.23</v>
          </cell>
          <cell r="AR367">
            <v>259.44</v>
          </cell>
          <cell r="AS367">
            <v>264.64</v>
          </cell>
          <cell r="AT367">
            <v>269.85000000000002</v>
          </cell>
          <cell r="AU367">
            <v>275.05</v>
          </cell>
          <cell r="AV367">
            <v>280.26</v>
          </cell>
          <cell r="AW367">
            <v>285.45999999999998</v>
          </cell>
          <cell r="AX367">
            <v>290.67</v>
          </cell>
          <cell r="AY367">
            <v>295.87</v>
          </cell>
          <cell r="AZ367">
            <v>301.08</v>
          </cell>
          <cell r="BA367">
            <v>306.27999999999997</v>
          </cell>
          <cell r="BB367">
            <v>311.49</v>
          </cell>
          <cell r="BC367">
            <v>316.69</v>
          </cell>
          <cell r="BD367">
            <v>321.89999999999998</v>
          </cell>
          <cell r="BE367">
            <v>327.11</v>
          </cell>
          <cell r="BF367">
            <v>332.31</v>
          </cell>
          <cell r="BG367">
            <v>254.23</v>
          </cell>
          <cell r="BH367">
            <v>143</v>
          </cell>
          <cell r="BL367">
            <v>290.33999999999997</v>
          </cell>
          <cell r="BM367">
            <v>297.63</v>
          </cell>
          <cell r="BN367">
            <v>304.91000000000003</v>
          </cell>
          <cell r="BO367">
            <v>312.2</v>
          </cell>
          <cell r="BP367">
            <v>319.49</v>
          </cell>
          <cell r="BQ367">
            <v>326.77999999999997</v>
          </cell>
          <cell r="BR367">
            <v>334.06</v>
          </cell>
          <cell r="BS367">
            <v>341.35</v>
          </cell>
          <cell r="BT367">
            <v>348.64</v>
          </cell>
          <cell r="BU367">
            <v>355.93</v>
          </cell>
          <cell r="BV367">
            <v>363.21</v>
          </cell>
          <cell r="BW367">
            <v>370.5</v>
          </cell>
          <cell r="BX367">
            <v>377.79</v>
          </cell>
          <cell r="BY367">
            <v>385.07</v>
          </cell>
          <cell r="BZ367">
            <v>392.36</v>
          </cell>
          <cell r="CA367">
            <v>399.65</v>
          </cell>
          <cell r="CB367">
            <v>406.94</v>
          </cell>
          <cell r="CC367">
            <v>414.22</v>
          </cell>
          <cell r="CD367">
            <v>421.51</v>
          </cell>
          <cell r="CE367">
            <v>428.8</v>
          </cell>
          <cell r="CF367">
            <v>436.09</v>
          </cell>
          <cell r="CG367">
            <v>443.37</v>
          </cell>
          <cell r="CH367">
            <v>450.66</v>
          </cell>
          <cell r="CI367">
            <v>457.95</v>
          </cell>
          <cell r="CJ367">
            <v>465.23</v>
          </cell>
          <cell r="CK367">
            <v>355.93</v>
          </cell>
        </row>
        <row r="368">
          <cell r="AD368">
            <v>144</v>
          </cell>
          <cell r="AH368">
            <v>208.77</v>
          </cell>
          <cell r="AI368">
            <v>214.02</v>
          </cell>
          <cell r="AJ368">
            <v>219.26</v>
          </cell>
          <cell r="AK368">
            <v>224.5</v>
          </cell>
          <cell r="AL368">
            <v>229.74</v>
          </cell>
          <cell r="AM368">
            <v>234.98</v>
          </cell>
          <cell r="AN368">
            <v>240.22</v>
          </cell>
          <cell r="AO368">
            <v>245.47</v>
          </cell>
          <cell r="AP368">
            <v>250.71</v>
          </cell>
          <cell r="AQ368">
            <v>255.95</v>
          </cell>
          <cell r="AR368">
            <v>261.19</v>
          </cell>
          <cell r="AS368">
            <v>266.43</v>
          </cell>
          <cell r="AT368">
            <v>271.67</v>
          </cell>
          <cell r="AU368">
            <v>276.91000000000003</v>
          </cell>
          <cell r="AV368">
            <v>282.16000000000003</v>
          </cell>
          <cell r="AW368">
            <v>287.39999999999998</v>
          </cell>
          <cell r="AX368">
            <v>292.64</v>
          </cell>
          <cell r="AY368">
            <v>297.88</v>
          </cell>
          <cell r="AZ368">
            <v>303.12</v>
          </cell>
          <cell r="BA368">
            <v>308.36</v>
          </cell>
          <cell r="BB368">
            <v>313.61</v>
          </cell>
          <cell r="BC368">
            <v>318.85000000000002</v>
          </cell>
          <cell r="BD368">
            <v>324.08999999999997</v>
          </cell>
          <cell r="BE368">
            <v>329.33</v>
          </cell>
          <cell r="BF368">
            <v>334.57</v>
          </cell>
          <cell r="BG368">
            <v>255.95</v>
          </cell>
          <cell r="BH368">
            <v>144</v>
          </cell>
          <cell r="BL368">
            <v>292.27999999999997</v>
          </cell>
          <cell r="BM368">
            <v>299.62</v>
          </cell>
          <cell r="BN368">
            <v>306.95999999999998</v>
          </cell>
          <cell r="BO368">
            <v>314.3</v>
          </cell>
          <cell r="BP368">
            <v>321.64</v>
          </cell>
          <cell r="BQ368">
            <v>328.97</v>
          </cell>
          <cell r="BR368">
            <v>336.31</v>
          </cell>
          <cell r="BS368">
            <v>343.65</v>
          </cell>
          <cell r="BT368">
            <v>350.99</v>
          </cell>
          <cell r="BU368">
            <v>358.33</v>
          </cell>
          <cell r="BV368">
            <v>365.67</v>
          </cell>
          <cell r="BW368">
            <v>373</v>
          </cell>
          <cell r="BX368">
            <v>380.34</v>
          </cell>
          <cell r="BY368">
            <v>387.68</v>
          </cell>
          <cell r="BZ368">
            <v>395.02</v>
          </cell>
          <cell r="CA368">
            <v>402.36</v>
          </cell>
          <cell r="CB368">
            <v>409.7</v>
          </cell>
          <cell r="CC368">
            <v>417.03</v>
          </cell>
          <cell r="CD368">
            <v>424.37</v>
          </cell>
          <cell r="CE368">
            <v>431.71</v>
          </cell>
          <cell r="CF368">
            <v>439.05</v>
          </cell>
          <cell r="CG368">
            <v>446.39</v>
          </cell>
          <cell r="CH368">
            <v>453.72</v>
          </cell>
          <cell r="CI368">
            <v>461.06</v>
          </cell>
          <cell r="CJ368">
            <v>468.4</v>
          </cell>
          <cell r="CK368">
            <v>358.33</v>
          </cell>
        </row>
        <row r="369">
          <cell r="AD369">
            <v>145</v>
          </cell>
          <cell r="AH369">
            <v>210.37</v>
          </cell>
          <cell r="AI369">
            <v>215.65</v>
          </cell>
          <cell r="AJ369">
            <v>220.93</v>
          </cell>
          <cell r="AK369">
            <v>226.2</v>
          </cell>
          <cell r="AL369">
            <v>231.48</v>
          </cell>
          <cell r="AM369">
            <v>236.76</v>
          </cell>
          <cell r="AN369">
            <v>242.04</v>
          </cell>
          <cell r="AO369">
            <v>247.32</v>
          </cell>
          <cell r="AP369">
            <v>252.59</v>
          </cell>
          <cell r="AQ369">
            <v>525.87</v>
          </cell>
          <cell r="AR369">
            <v>263.14999999999998</v>
          </cell>
          <cell r="AS369">
            <v>268.43</v>
          </cell>
          <cell r="AT369">
            <v>273.70999999999998</v>
          </cell>
          <cell r="AU369">
            <v>278.98</v>
          </cell>
          <cell r="AV369">
            <v>284.26</v>
          </cell>
          <cell r="AW369">
            <v>289.54000000000002</v>
          </cell>
          <cell r="AX369">
            <v>294.82</v>
          </cell>
          <cell r="AY369">
            <v>300.10000000000002</v>
          </cell>
          <cell r="AZ369">
            <v>305.37</v>
          </cell>
          <cell r="BA369">
            <v>310.64999999999998</v>
          </cell>
          <cell r="BB369">
            <v>315.93</v>
          </cell>
          <cell r="BC369">
            <v>321.20999999999998</v>
          </cell>
          <cell r="BD369">
            <v>326.49</v>
          </cell>
          <cell r="BE369">
            <v>331.76</v>
          </cell>
          <cell r="BF369">
            <v>337.04</v>
          </cell>
          <cell r="BG369">
            <v>270.45</v>
          </cell>
          <cell r="BH369">
            <v>145</v>
          </cell>
          <cell r="BL369">
            <v>294.52</v>
          </cell>
          <cell r="BM369">
            <v>301.91000000000003</v>
          </cell>
          <cell r="BN369">
            <v>309.3</v>
          </cell>
          <cell r="BO369">
            <v>316.69</v>
          </cell>
          <cell r="BP369">
            <v>324.07</v>
          </cell>
          <cell r="BQ369">
            <v>331.46</v>
          </cell>
          <cell r="BR369">
            <v>338.85</v>
          </cell>
          <cell r="BS369">
            <v>346.24</v>
          </cell>
          <cell r="BT369">
            <v>353.63</v>
          </cell>
          <cell r="BU369">
            <v>361.02</v>
          </cell>
          <cell r="BV369">
            <v>368.41</v>
          </cell>
          <cell r="BW369">
            <v>375.8</v>
          </cell>
          <cell r="BX369">
            <v>383.19</v>
          </cell>
          <cell r="BY369">
            <v>390.58</v>
          </cell>
          <cell r="BZ369">
            <v>397.97</v>
          </cell>
          <cell r="CA369">
            <v>405.36</v>
          </cell>
          <cell r="CB369">
            <v>412.74</v>
          </cell>
          <cell r="CC369">
            <v>420.13</v>
          </cell>
          <cell r="CD369">
            <v>427.52</v>
          </cell>
          <cell r="CE369">
            <v>434.91</v>
          </cell>
          <cell r="CF369">
            <v>442.3</v>
          </cell>
          <cell r="CG369">
            <v>449.69</v>
          </cell>
          <cell r="CH369">
            <v>457.08</v>
          </cell>
          <cell r="CI369">
            <v>464.47</v>
          </cell>
          <cell r="CJ369">
            <v>471.86</v>
          </cell>
          <cell r="CK369">
            <v>361.02</v>
          </cell>
        </row>
        <row r="370">
          <cell r="AD370">
            <v>146</v>
          </cell>
          <cell r="AH370">
            <v>211.76</v>
          </cell>
          <cell r="AI370">
            <v>217.08</v>
          </cell>
          <cell r="AJ370">
            <v>222.39</v>
          </cell>
          <cell r="AK370">
            <v>227.71</v>
          </cell>
          <cell r="AL370">
            <v>233.02</v>
          </cell>
          <cell r="AM370">
            <v>238.34</v>
          </cell>
          <cell r="AN370">
            <v>234.65</v>
          </cell>
          <cell r="AO370">
            <v>248.97</v>
          </cell>
          <cell r="AP370">
            <v>254.28</v>
          </cell>
          <cell r="AQ370">
            <v>259.58999999999997</v>
          </cell>
          <cell r="AR370">
            <v>264.91000000000003</v>
          </cell>
          <cell r="AS370">
            <v>270.22000000000003</v>
          </cell>
          <cell r="AT370">
            <v>275.54000000000002</v>
          </cell>
          <cell r="AU370">
            <v>280.85000000000002</v>
          </cell>
          <cell r="AV370">
            <v>286.17</v>
          </cell>
          <cell r="AW370">
            <v>291.48</v>
          </cell>
          <cell r="AX370">
            <v>296.8</v>
          </cell>
          <cell r="AY370">
            <v>302.11</v>
          </cell>
          <cell r="AZ370">
            <v>307.42</v>
          </cell>
          <cell r="BA370">
            <v>312.74</v>
          </cell>
          <cell r="BB370">
            <v>318.05</v>
          </cell>
          <cell r="BC370">
            <v>323.37</v>
          </cell>
          <cell r="BD370">
            <v>328.68</v>
          </cell>
          <cell r="BE370">
            <v>334</v>
          </cell>
          <cell r="BF370">
            <v>339.31</v>
          </cell>
          <cell r="BG370">
            <v>259.11</v>
          </cell>
          <cell r="BH370">
            <v>146</v>
          </cell>
          <cell r="BL370">
            <v>296.47000000000003</v>
          </cell>
          <cell r="BM370">
            <v>303.91000000000003</v>
          </cell>
          <cell r="BN370">
            <v>311.35000000000002</v>
          </cell>
          <cell r="BO370">
            <v>318.79000000000002</v>
          </cell>
          <cell r="BP370">
            <v>326.23</v>
          </cell>
          <cell r="BQ370">
            <v>333.67</v>
          </cell>
          <cell r="BR370">
            <v>341.11</v>
          </cell>
          <cell r="BS370">
            <v>348.55</v>
          </cell>
          <cell r="BT370">
            <v>355.99</v>
          </cell>
          <cell r="BU370">
            <v>363.43</v>
          </cell>
          <cell r="BV370">
            <v>370.87</v>
          </cell>
          <cell r="BW370">
            <v>378.31</v>
          </cell>
          <cell r="BX370">
            <v>385.75</v>
          </cell>
          <cell r="BY370">
            <v>393.19</v>
          </cell>
          <cell r="BZ370">
            <v>400.63</v>
          </cell>
          <cell r="CA370">
            <v>408.07</v>
          </cell>
          <cell r="CB370">
            <v>415.51</v>
          </cell>
          <cell r="CC370">
            <v>422.95</v>
          </cell>
          <cell r="CD370">
            <v>430.39</v>
          </cell>
          <cell r="CE370">
            <v>437.83</v>
          </cell>
          <cell r="CF370">
            <v>445.27</v>
          </cell>
          <cell r="CG370">
            <v>452.71</v>
          </cell>
          <cell r="CH370">
            <v>460.15</v>
          </cell>
          <cell r="CI370">
            <v>467.59</v>
          </cell>
          <cell r="CJ370">
            <v>475.03</v>
          </cell>
          <cell r="CK370">
            <v>363.43</v>
          </cell>
        </row>
        <row r="371">
          <cell r="AD371">
            <v>147</v>
          </cell>
          <cell r="AH371">
            <v>213.16</v>
          </cell>
          <cell r="AI371">
            <v>218.51</v>
          </cell>
          <cell r="AJ371">
            <v>223.86</v>
          </cell>
          <cell r="AK371">
            <v>229.21</v>
          </cell>
          <cell r="AL371">
            <v>234.57</v>
          </cell>
          <cell r="AM371" t="str">
            <v>239 .92</v>
          </cell>
          <cell r="AN371">
            <v>245.27</v>
          </cell>
          <cell r="AO371">
            <v>250.62</v>
          </cell>
          <cell r="AP371">
            <v>255.97</v>
          </cell>
          <cell r="AQ371">
            <v>261.32</v>
          </cell>
          <cell r="AR371">
            <v>266.67</v>
          </cell>
          <cell r="AS371">
            <v>272.02</v>
          </cell>
          <cell r="AT371">
            <v>277.37</v>
          </cell>
          <cell r="AU371">
            <v>282.72000000000003</v>
          </cell>
          <cell r="AV371">
            <v>288.07</v>
          </cell>
          <cell r="AW371">
            <v>293.42</v>
          </cell>
          <cell r="AX371">
            <v>298.77</v>
          </cell>
          <cell r="AY371">
            <v>304.13</v>
          </cell>
          <cell r="AZ371">
            <v>309.48</v>
          </cell>
          <cell r="BA371">
            <v>314.83</v>
          </cell>
          <cell r="BB371">
            <v>320.18</v>
          </cell>
          <cell r="BC371">
            <v>325.52999999999997</v>
          </cell>
          <cell r="BD371">
            <v>330.88</v>
          </cell>
          <cell r="BE371">
            <v>336.23</v>
          </cell>
          <cell r="BF371">
            <v>341.58</v>
          </cell>
          <cell r="BG371">
            <v>247.85</v>
          </cell>
          <cell r="BH371">
            <v>147</v>
          </cell>
          <cell r="BL371">
            <v>298.43</v>
          </cell>
          <cell r="BM371">
            <v>305.92</v>
          </cell>
          <cell r="BN371">
            <v>313.41000000000003</v>
          </cell>
          <cell r="BO371">
            <v>320.89999999999998</v>
          </cell>
          <cell r="BP371">
            <v>328.39</v>
          </cell>
          <cell r="BQ371">
            <v>335.88</v>
          </cell>
          <cell r="BR371">
            <v>343.37</v>
          </cell>
          <cell r="BS371">
            <v>350.86</v>
          </cell>
          <cell r="BT371">
            <v>358.36</v>
          </cell>
          <cell r="BU371">
            <v>365.85</v>
          </cell>
          <cell r="BV371">
            <v>373.34</v>
          </cell>
          <cell r="BW371">
            <v>380.83</v>
          </cell>
          <cell r="BX371">
            <v>388.32</v>
          </cell>
          <cell r="BY371">
            <v>395.81</v>
          </cell>
          <cell r="BZ371">
            <v>403.3</v>
          </cell>
          <cell r="CA371">
            <v>410.79</v>
          </cell>
          <cell r="CB371">
            <v>418.28</v>
          </cell>
          <cell r="CC371">
            <v>425.78</v>
          </cell>
          <cell r="CD371">
            <v>433.27</v>
          </cell>
          <cell r="CE371">
            <v>440.76</v>
          </cell>
          <cell r="CF371">
            <v>448.25</v>
          </cell>
          <cell r="CG371">
            <v>455.74</v>
          </cell>
          <cell r="CH371">
            <v>463.23</v>
          </cell>
          <cell r="CI371">
            <v>470.72</v>
          </cell>
          <cell r="CJ371">
            <v>478.21</v>
          </cell>
          <cell r="CK371">
            <v>365.85</v>
          </cell>
        </row>
        <row r="372">
          <cell r="AD372">
            <v>148</v>
          </cell>
          <cell r="AH372">
            <v>214.56</v>
          </cell>
          <cell r="AI372">
            <v>219.95</v>
          </cell>
          <cell r="AJ372">
            <v>225.34</v>
          </cell>
          <cell r="AK372">
            <v>230.72</v>
          </cell>
          <cell r="AL372">
            <v>236.11</v>
          </cell>
          <cell r="AM372">
            <v>241.5</v>
          </cell>
          <cell r="AN372">
            <v>246.88</v>
          </cell>
          <cell r="AO372">
            <v>252.27</v>
          </cell>
          <cell r="AP372">
            <v>257.66000000000003</v>
          </cell>
          <cell r="AQ372">
            <v>263.05</v>
          </cell>
          <cell r="AR372">
            <v>268.43</v>
          </cell>
          <cell r="AS372">
            <v>273.82</v>
          </cell>
          <cell r="AT372">
            <v>279.20999999999998</v>
          </cell>
          <cell r="AU372">
            <v>284.60000000000002</v>
          </cell>
          <cell r="AV372">
            <v>289.98</v>
          </cell>
          <cell r="AW372">
            <v>295.37</v>
          </cell>
          <cell r="AX372">
            <v>300.76</v>
          </cell>
          <cell r="AY372">
            <v>306.14</v>
          </cell>
          <cell r="AZ372">
            <v>311.52999999999997</v>
          </cell>
          <cell r="BA372">
            <v>316.92</v>
          </cell>
          <cell r="BB372">
            <v>322.31</v>
          </cell>
          <cell r="BC372">
            <v>327.69</v>
          </cell>
          <cell r="BD372">
            <v>333.08</v>
          </cell>
          <cell r="BE372">
            <v>338.47</v>
          </cell>
          <cell r="BF372">
            <v>343.85</v>
          </cell>
          <cell r="BG372">
            <v>263.05</v>
          </cell>
          <cell r="BH372">
            <v>148</v>
          </cell>
          <cell r="BL372">
            <v>300.39</v>
          </cell>
          <cell r="BM372">
            <v>307.93</v>
          </cell>
          <cell r="BN372">
            <v>315.47000000000003</v>
          </cell>
          <cell r="BO372">
            <v>323.01</v>
          </cell>
          <cell r="BP372">
            <v>330.55</v>
          </cell>
          <cell r="BQ372">
            <v>338.1</v>
          </cell>
          <cell r="BR372">
            <v>345.64</v>
          </cell>
          <cell r="BS372">
            <v>353.18</v>
          </cell>
          <cell r="BT372">
            <v>360.72</v>
          </cell>
          <cell r="BU372">
            <v>368.26</v>
          </cell>
          <cell r="BV372">
            <v>375.81</v>
          </cell>
          <cell r="BW372">
            <v>383.35</v>
          </cell>
          <cell r="BX372">
            <v>390.89</v>
          </cell>
          <cell r="BY372">
            <v>398.43</v>
          </cell>
          <cell r="BZ372">
            <v>405.98</v>
          </cell>
          <cell r="CA372">
            <v>413.52</v>
          </cell>
          <cell r="CB372">
            <v>421.06</v>
          </cell>
          <cell r="CC372">
            <v>428.6</v>
          </cell>
          <cell r="CD372">
            <v>436.14</v>
          </cell>
          <cell r="CE372">
            <v>443.69</v>
          </cell>
          <cell r="CF372">
            <v>451.23</v>
          </cell>
          <cell r="CG372">
            <v>458.77</v>
          </cell>
          <cell r="CH372">
            <v>466.31</v>
          </cell>
          <cell r="CI372">
            <v>473.85</v>
          </cell>
          <cell r="CJ372">
            <v>481.4</v>
          </cell>
          <cell r="CK372">
            <v>368.26</v>
          </cell>
        </row>
        <row r="373">
          <cell r="AD373">
            <v>149</v>
          </cell>
          <cell r="AH373">
            <v>215.96</v>
          </cell>
          <cell r="AI373">
            <v>221.39</v>
          </cell>
          <cell r="AJ373">
            <v>226.81</v>
          </cell>
          <cell r="AK373">
            <v>232.23</v>
          </cell>
          <cell r="AL373">
            <v>237.66</v>
          </cell>
          <cell r="AM373">
            <v>243.08</v>
          </cell>
          <cell r="AN373">
            <v>248.51</v>
          </cell>
          <cell r="AO373">
            <v>253.93</v>
          </cell>
          <cell r="AP373">
            <v>259.35000000000002</v>
          </cell>
          <cell r="AQ373">
            <v>264.77999999999997</v>
          </cell>
          <cell r="AR373">
            <v>270.2</v>
          </cell>
          <cell r="AS373">
            <v>275.62</v>
          </cell>
          <cell r="AT373">
            <v>281.05</v>
          </cell>
          <cell r="AU373">
            <v>286.47000000000003</v>
          </cell>
          <cell r="AV373">
            <v>291.89</v>
          </cell>
          <cell r="AW373">
            <v>297.32</v>
          </cell>
          <cell r="AX373">
            <v>302.74</v>
          </cell>
          <cell r="AY373">
            <v>308.16000000000003</v>
          </cell>
          <cell r="AZ373">
            <v>313.58999999999997</v>
          </cell>
          <cell r="BA373">
            <v>319.01</v>
          </cell>
          <cell r="BB373">
            <v>324.44</v>
          </cell>
          <cell r="BC373">
            <v>329.86</v>
          </cell>
          <cell r="BD373">
            <v>335.28</v>
          </cell>
          <cell r="BE373">
            <v>340.71</v>
          </cell>
          <cell r="BF373">
            <v>346.13</v>
          </cell>
          <cell r="BG373">
            <v>264.77999999999997</v>
          </cell>
          <cell r="BH373">
            <v>149</v>
          </cell>
          <cell r="BL373">
            <v>302.35000000000002</v>
          </cell>
          <cell r="BM373">
            <v>309.94</v>
          </cell>
          <cell r="BN373">
            <v>317.52999999999997</v>
          </cell>
          <cell r="BO373">
            <v>325.13</v>
          </cell>
          <cell r="BP373">
            <v>332.72</v>
          </cell>
          <cell r="BQ373">
            <v>340.31</v>
          </cell>
          <cell r="BR373">
            <v>347.91</v>
          </cell>
          <cell r="BS373">
            <v>355.5</v>
          </cell>
          <cell r="BT373">
            <v>363.09</v>
          </cell>
          <cell r="BU373">
            <v>370.69</v>
          </cell>
          <cell r="BV373">
            <v>378.28</v>
          </cell>
          <cell r="BW373">
            <v>385.87</v>
          </cell>
          <cell r="BX373">
            <v>393.47</v>
          </cell>
          <cell r="BY373">
            <v>401.06</v>
          </cell>
          <cell r="BZ373">
            <v>408.65</v>
          </cell>
          <cell r="CA373">
            <v>416.24</v>
          </cell>
          <cell r="CB373">
            <v>423.84</v>
          </cell>
          <cell r="CC373">
            <v>431.43</v>
          </cell>
          <cell r="CD373">
            <v>439.02</v>
          </cell>
          <cell r="CE373">
            <v>446.62</v>
          </cell>
          <cell r="CF373">
            <v>454.21</v>
          </cell>
          <cell r="CG373">
            <v>461.8</v>
          </cell>
          <cell r="CH373">
            <v>469.4</v>
          </cell>
          <cell r="CI373">
            <v>476.99</v>
          </cell>
          <cell r="CJ373">
            <v>484.58</v>
          </cell>
          <cell r="CK373">
            <v>370.69</v>
          </cell>
        </row>
        <row r="374">
          <cell r="AD374">
            <v>150</v>
          </cell>
          <cell r="AH374">
            <v>217.59</v>
          </cell>
          <cell r="AI374">
            <v>223.05</v>
          </cell>
          <cell r="AJ374">
            <v>228.51</v>
          </cell>
          <cell r="AK374">
            <v>233.97</v>
          </cell>
          <cell r="AL374">
            <v>239.43</v>
          </cell>
          <cell r="AM374">
            <v>244.89</v>
          </cell>
          <cell r="AN374">
            <v>250.35</v>
          </cell>
          <cell r="AO374">
            <v>255.81</v>
          </cell>
          <cell r="AP374">
            <v>261.27</v>
          </cell>
          <cell r="AQ374">
            <v>266.73</v>
          </cell>
          <cell r="AR374">
            <v>272.19</v>
          </cell>
          <cell r="AS374">
            <v>277.64999999999998</v>
          </cell>
          <cell r="AT374">
            <v>283.11</v>
          </cell>
          <cell r="AU374">
            <v>288.57</v>
          </cell>
          <cell r="AV374">
            <v>294.02999999999997</v>
          </cell>
          <cell r="AW374">
            <v>299.49</v>
          </cell>
          <cell r="AX374">
            <v>304.95</v>
          </cell>
          <cell r="AY374">
            <v>310.41000000000003</v>
          </cell>
          <cell r="AZ374">
            <v>315.87</v>
          </cell>
          <cell r="BA374">
            <v>321.33</v>
          </cell>
          <cell r="BB374">
            <v>326.79000000000002</v>
          </cell>
          <cell r="BC374">
            <v>332.25</v>
          </cell>
          <cell r="BD374">
            <v>337.71</v>
          </cell>
          <cell r="BE374">
            <v>343.17</v>
          </cell>
          <cell r="BF374">
            <v>348.63</v>
          </cell>
          <cell r="BG374">
            <v>266.73</v>
          </cell>
          <cell r="BH374">
            <v>150</v>
          </cell>
          <cell r="BL374">
            <v>304.62</v>
          </cell>
          <cell r="BM374">
            <v>312.27</v>
          </cell>
          <cell r="BN374">
            <v>319.91000000000003</v>
          </cell>
          <cell r="BO374">
            <v>327.55</v>
          </cell>
          <cell r="BP374">
            <v>335.2</v>
          </cell>
          <cell r="BQ374">
            <v>342.84</v>
          </cell>
          <cell r="BR374">
            <v>350.49</v>
          </cell>
          <cell r="BS374">
            <v>358.13</v>
          </cell>
          <cell r="BT374">
            <v>365.77</v>
          </cell>
          <cell r="BU374">
            <v>373.42</v>
          </cell>
          <cell r="BV374">
            <v>381.06</v>
          </cell>
          <cell r="BW374">
            <v>388.71</v>
          </cell>
          <cell r="BX374">
            <v>396.35</v>
          </cell>
          <cell r="BY374">
            <v>403.99</v>
          </cell>
          <cell r="BZ374">
            <v>411.64</v>
          </cell>
          <cell r="CA374">
            <v>419.28</v>
          </cell>
          <cell r="CB374">
            <v>426.93</v>
          </cell>
          <cell r="CC374">
            <v>434.57</v>
          </cell>
          <cell r="CD374">
            <v>442.21</v>
          </cell>
          <cell r="CE374">
            <v>449.86</v>
          </cell>
          <cell r="CF374">
            <v>457.5</v>
          </cell>
          <cell r="CG374">
            <v>465.15</v>
          </cell>
          <cell r="CH374">
            <v>472.79</v>
          </cell>
          <cell r="CI374">
            <v>480.43</v>
          </cell>
          <cell r="CJ374">
            <v>488.08</v>
          </cell>
          <cell r="CK374">
            <v>373.42</v>
          </cell>
        </row>
        <row r="375">
          <cell r="AD375">
            <v>151</v>
          </cell>
          <cell r="AH375">
            <v>219</v>
          </cell>
          <cell r="AI375">
            <v>224.49</v>
          </cell>
          <cell r="AJ375">
            <v>229.99</v>
          </cell>
          <cell r="AK375">
            <v>235.49</v>
          </cell>
          <cell r="AL375">
            <v>240.98</v>
          </cell>
          <cell r="AM375">
            <v>246.48</v>
          </cell>
          <cell r="AN375">
            <v>251.97</v>
          </cell>
          <cell r="AO375">
            <v>257.47000000000003</v>
          </cell>
          <cell r="AP375">
            <v>262.97000000000003</v>
          </cell>
          <cell r="AQ375">
            <v>268.45999999999998</v>
          </cell>
          <cell r="AR375">
            <v>273.95999999999998</v>
          </cell>
          <cell r="AS375">
            <v>279.45999999999998</v>
          </cell>
          <cell r="AT375">
            <v>284.95</v>
          </cell>
          <cell r="AU375">
            <v>290.45</v>
          </cell>
          <cell r="AV375">
            <v>295.95</v>
          </cell>
          <cell r="AW375">
            <v>301.44</v>
          </cell>
          <cell r="AX375">
            <v>306.94</v>
          </cell>
          <cell r="AY375">
            <v>312.44</v>
          </cell>
          <cell r="AZ375">
            <v>317.93</v>
          </cell>
          <cell r="BA375">
            <v>323.43</v>
          </cell>
          <cell r="BB375">
            <v>328.92</v>
          </cell>
          <cell r="BC375">
            <v>334.42</v>
          </cell>
          <cell r="BD375">
            <v>339.92</v>
          </cell>
          <cell r="BE375">
            <v>345.41</v>
          </cell>
          <cell r="BF375">
            <v>350.91</v>
          </cell>
          <cell r="BG375">
            <v>268.45999999999998</v>
          </cell>
          <cell r="BH375">
            <v>151</v>
          </cell>
          <cell r="BL375">
            <v>306.58999999999997</v>
          </cell>
          <cell r="BM375">
            <v>314.29000000000002</v>
          </cell>
          <cell r="BN375">
            <v>321.98</v>
          </cell>
          <cell r="BO375">
            <v>329.68</v>
          </cell>
          <cell r="BP375">
            <v>337.37</v>
          </cell>
          <cell r="BQ375">
            <v>345.07</v>
          </cell>
          <cell r="BR375">
            <v>352.76</v>
          </cell>
          <cell r="BS375">
            <v>360.46</v>
          </cell>
          <cell r="BT375">
            <v>368.15</v>
          </cell>
          <cell r="BU375">
            <v>375.85</v>
          </cell>
          <cell r="BV375">
            <v>383.54</v>
          </cell>
          <cell r="BW375">
            <v>391.24</v>
          </cell>
          <cell r="BX375">
            <v>398.93</v>
          </cell>
          <cell r="BY375">
            <v>406.63</v>
          </cell>
          <cell r="BZ375">
            <v>414.32</v>
          </cell>
          <cell r="CA375">
            <v>422.02</v>
          </cell>
          <cell r="CB375">
            <v>429.71</v>
          </cell>
          <cell r="CC375">
            <v>437.41</v>
          </cell>
          <cell r="CD375">
            <v>445.1</v>
          </cell>
          <cell r="CE375">
            <v>452.8</v>
          </cell>
          <cell r="CF375">
            <v>460.49</v>
          </cell>
          <cell r="CG375">
            <v>468.19</v>
          </cell>
          <cell r="CH375">
            <v>475.88</v>
          </cell>
          <cell r="CI375">
            <v>483.58</v>
          </cell>
          <cell r="CJ375">
            <v>491.27</v>
          </cell>
          <cell r="CK375">
            <v>375.85</v>
          </cell>
        </row>
        <row r="376">
          <cell r="AD376">
            <v>152</v>
          </cell>
          <cell r="AH376">
            <v>220.41</v>
          </cell>
          <cell r="AI376">
            <v>225.94</v>
          </cell>
          <cell r="AJ376">
            <v>231.47</v>
          </cell>
          <cell r="AK376">
            <v>237.01</v>
          </cell>
          <cell r="AL376">
            <v>242.54</v>
          </cell>
          <cell r="AM376">
            <v>248.07</v>
          </cell>
          <cell r="AN376">
            <v>253.6</v>
          </cell>
          <cell r="AO376">
            <v>259.14</v>
          </cell>
          <cell r="AP376">
            <v>264.67</v>
          </cell>
          <cell r="AQ376">
            <v>270.2</v>
          </cell>
          <cell r="AR376">
            <v>275.74</v>
          </cell>
          <cell r="AS376">
            <v>281.27</v>
          </cell>
          <cell r="AT376">
            <v>286.8</v>
          </cell>
          <cell r="AU376">
            <v>292.33</v>
          </cell>
          <cell r="AV376">
            <v>297.87</v>
          </cell>
          <cell r="AW376">
            <v>303.39999999999998</v>
          </cell>
          <cell r="AX376">
            <v>308.93</v>
          </cell>
          <cell r="AY376">
            <v>314.47000000000003</v>
          </cell>
          <cell r="AZ376">
            <v>320</v>
          </cell>
          <cell r="BA376">
            <v>325.52999999999997</v>
          </cell>
          <cell r="BB376">
            <v>331.06</v>
          </cell>
          <cell r="BC376">
            <v>336.6</v>
          </cell>
          <cell r="BD376">
            <v>342.13</v>
          </cell>
          <cell r="BE376">
            <v>347.66</v>
          </cell>
          <cell r="BF376">
            <v>353.2</v>
          </cell>
          <cell r="BG376">
            <v>270.2</v>
          </cell>
          <cell r="BH376">
            <v>152</v>
          </cell>
          <cell r="BL376">
            <v>308.57</v>
          </cell>
          <cell r="BM376">
            <v>316.32</v>
          </cell>
          <cell r="BN376">
            <v>324.06</v>
          </cell>
          <cell r="BO376">
            <v>331.81</v>
          </cell>
          <cell r="BP376">
            <v>339.55</v>
          </cell>
          <cell r="BQ376">
            <v>347.3</v>
          </cell>
          <cell r="BR376">
            <v>355.05</v>
          </cell>
          <cell r="BS376">
            <v>362.79</v>
          </cell>
          <cell r="BT376">
            <v>370.54</v>
          </cell>
          <cell r="BU376">
            <v>378.28</v>
          </cell>
          <cell r="BV376">
            <v>386.03</v>
          </cell>
          <cell r="BW376">
            <v>393.78</v>
          </cell>
          <cell r="BX376">
            <v>401.52</v>
          </cell>
          <cell r="BY376">
            <v>409.27</v>
          </cell>
          <cell r="BZ376">
            <v>417.01</v>
          </cell>
          <cell r="CA376">
            <v>424.76</v>
          </cell>
          <cell r="CB376">
            <v>432.51</v>
          </cell>
          <cell r="CC376">
            <v>440.25</v>
          </cell>
          <cell r="CD376">
            <v>448</v>
          </cell>
          <cell r="CE376">
            <v>455.74</v>
          </cell>
          <cell r="CF376">
            <v>463.49</v>
          </cell>
          <cell r="CG376">
            <v>471.24</v>
          </cell>
          <cell r="CH376">
            <v>478.98</v>
          </cell>
          <cell r="CI376">
            <v>486.73</v>
          </cell>
          <cell r="CJ376">
            <v>494.47</v>
          </cell>
          <cell r="CK376">
            <v>378.29</v>
          </cell>
        </row>
        <row r="377">
          <cell r="AD377">
            <v>153</v>
          </cell>
          <cell r="AH377">
            <v>221.82</v>
          </cell>
          <cell r="AI377">
            <v>227.39</v>
          </cell>
          <cell r="AJ377">
            <v>232.96</v>
          </cell>
          <cell r="AK377">
            <v>238.53</v>
          </cell>
          <cell r="AL377">
            <v>244.1</v>
          </cell>
          <cell r="AM377">
            <v>249.67</v>
          </cell>
          <cell r="AN377">
            <v>255.24</v>
          </cell>
          <cell r="AO377">
            <v>260.81</v>
          </cell>
          <cell r="AP377">
            <v>266.38</v>
          </cell>
          <cell r="AQ377">
            <v>271.94</v>
          </cell>
          <cell r="AR377">
            <v>277.51</v>
          </cell>
          <cell r="AS377">
            <v>283.08</v>
          </cell>
          <cell r="AT377">
            <v>288.64999999999998</v>
          </cell>
          <cell r="AU377">
            <v>294.22000000000003</v>
          </cell>
          <cell r="AV377">
            <v>299.79000000000002</v>
          </cell>
          <cell r="AW377">
            <v>305.36</v>
          </cell>
          <cell r="AX377">
            <v>310.93</v>
          </cell>
          <cell r="AY377">
            <v>316.5</v>
          </cell>
          <cell r="AZ377">
            <v>322.07</v>
          </cell>
          <cell r="BA377">
            <v>327.64</v>
          </cell>
          <cell r="BB377">
            <v>333.21</v>
          </cell>
          <cell r="BC377">
            <v>338.78</v>
          </cell>
          <cell r="BD377">
            <v>344.34</v>
          </cell>
          <cell r="BE377">
            <v>349.91</v>
          </cell>
          <cell r="BF377">
            <v>355.48</v>
          </cell>
          <cell r="BG377">
            <v>271.95</v>
          </cell>
          <cell r="BH377">
            <v>153</v>
          </cell>
          <cell r="BL377">
            <v>310.55</v>
          </cell>
          <cell r="BM377">
            <v>318.35000000000002</v>
          </cell>
          <cell r="BN377">
            <v>326.14</v>
          </cell>
          <cell r="BO377">
            <v>333.94</v>
          </cell>
          <cell r="BP377">
            <v>341.74</v>
          </cell>
          <cell r="BQ377">
            <v>349.54</v>
          </cell>
          <cell r="BR377">
            <v>357.33</v>
          </cell>
          <cell r="BS377">
            <v>365.13</v>
          </cell>
          <cell r="BT377">
            <v>372.93</v>
          </cell>
          <cell r="BU377">
            <v>380.72</v>
          </cell>
          <cell r="BV377">
            <v>388.52</v>
          </cell>
          <cell r="BW377">
            <v>396.32</v>
          </cell>
          <cell r="BX377">
            <v>404.11</v>
          </cell>
          <cell r="BY377">
            <v>411.91</v>
          </cell>
          <cell r="BZ377">
            <v>419.71</v>
          </cell>
          <cell r="CA377">
            <v>427.5</v>
          </cell>
          <cell r="CB377">
            <v>435.3</v>
          </cell>
          <cell r="CC377">
            <v>443.1</v>
          </cell>
          <cell r="CD377">
            <v>450.89</v>
          </cell>
          <cell r="CE377">
            <v>458.69</v>
          </cell>
          <cell r="CF377">
            <v>466.49</v>
          </cell>
          <cell r="CG377">
            <v>474.29</v>
          </cell>
          <cell r="CH377">
            <v>482.08</v>
          </cell>
          <cell r="CI377">
            <v>489.88</v>
          </cell>
          <cell r="CJ377">
            <v>497.68</v>
          </cell>
          <cell r="CK377">
            <v>380.72</v>
          </cell>
        </row>
        <row r="378">
          <cell r="AD378">
            <v>154</v>
          </cell>
          <cell r="AH378">
            <v>223.24</v>
          </cell>
          <cell r="AI378">
            <v>228.84</v>
          </cell>
          <cell r="AJ378">
            <v>234.45</v>
          </cell>
          <cell r="AK378">
            <v>240.06</v>
          </cell>
          <cell r="AL378">
            <v>245.66</v>
          </cell>
          <cell r="AM378">
            <v>251.27</v>
          </cell>
          <cell r="AN378">
            <v>256.87</v>
          </cell>
          <cell r="AO378">
            <v>262.48</v>
          </cell>
          <cell r="AP378">
            <v>268.08</v>
          </cell>
          <cell r="AQ378">
            <v>273.69</v>
          </cell>
          <cell r="AR378">
            <v>279.3</v>
          </cell>
          <cell r="AS378">
            <v>284.89999999999998</v>
          </cell>
          <cell r="AT378">
            <v>290.51</v>
          </cell>
          <cell r="AU378">
            <v>296.11</v>
          </cell>
          <cell r="AV378">
            <v>301.72000000000003</v>
          </cell>
          <cell r="AW378">
            <v>307.32</v>
          </cell>
          <cell r="AX378">
            <v>312.93</v>
          </cell>
          <cell r="AY378">
            <v>318.52999999999997</v>
          </cell>
          <cell r="AZ378">
            <v>324.14</v>
          </cell>
          <cell r="BA378">
            <v>329.75</v>
          </cell>
          <cell r="BB378">
            <v>335.35</v>
          </cell>
          <cell r="BC378">
            <v>340.96</v>
          </cell>
          <cell r="BD378">
            <v>346.56</v>
          </cell>
          <cell r="BE378">
            <v>352.17</v>
          </cell>
          <cell r="BF378">
            <v>357.77</v>
          </cell>
          <cell r="BG378">
            <v>273.69</v>
          </cell>
          <cell r="BH378">
            <v>154</v>
          </cell>
          <cell r="BL378">
            <v>312.52999999999997</v>
          </cell>
          <cell r="BM378">
            <v>320.38</v>
          </cell>
          <cell r="BN378">
            <v>328.23</v>
          </cell>
          <cell r="BO378">
            <v>336.08</v>
          </cell>
          <cell r="BP378">
            <v>343.93</v>
          </cell>
          <cell r="BQ378">
            <v>351.77</v>
          </cell>
          <cell r="BR378">
            <v>359.62</v>
          </cell>
          <cell r="BS378">
            <v>367.47</v>
          </cell>
          <cell r="BT378">
            <v>375.32</v>
          </cell>
          <cell r="BU378">
            <v>383.17</v>
          </cell>
          <cell r="BV378">
            <v>391.01</v>
          </cell>
          <cell r="BW378">
            <v>398.86</v>
          </cell>
          <cell r="BX378">
            <v>406.71</v>
          </cell>
          <cell r="BY378">
            <v>414.56</v>
          </cell>
          <cell r="BZ378">
            <v>422.4</v>
          </cell>
          <cell r="CA378">
            <v>430.25</v>
          </cell>
          <cell r="CB378">
            <v>438.1</v>
          </cell>
          <cell r="CC378">
            <v>445.95</v>
          </cell>
          <cell r="CD378">
            <v>453.8</v>
          </cell>
          <cell r="CE378">
            <v>461.64</v>
          </cell>
          <cell r="CF378">
            <v>469.49</v>
          </cell>
          <cell r="CG378">
            <v>477.34</v>
          </cell>
          <cell r="CH378">
            <v>485.19</v>
          </cell>
          <cell r="CI378">
            <v>493.03</v>
          </cell>
          <cell r="CJ378">
            <v>500.88</v>
          </cell>
          <cell r="CK378">
            <v>383.16</v>
          </cell>
        </row>
        <row r="379">
          <cell r="AD379">
            <v>155</v>
          </cell>
          <cell r="AH379">
            <v>224.66</v>
          </cell>
          <cell r="AI379">
            <v>230.3</v>
          </cell>
          <cell r="AJ379">
            <v>235.94</v>
          </cell>
          <cell r="AK379">
            <v>241.58</v>
          </cell>
          <cell r="AL379">
            <v>247.23</v>
          </cell>
          <cell r="AM379">
            <v>252.87</v>
          </cell>
          <cell r="AN379">
            <v>258.51</v>
          </cell>
          <cell r="AO379">
            <v>264.14999999999998</v>
          </cell>
          <cell r="AP379">
            <v>269.79000000000002</v>
          </cell>
          <cell r="AQ379">
            <v>275.44</v>
          </cell>
          <cell r="AR379">
            <v>281.08</v>
          </cell>
          <cell r="AS379">
            <v>286.72000000000003</v>
          </cell>
          <cell r="AT379">
            <v>292.36</v>
          </cell>
          <cell r="AU379">
            <v>298</v>
          </cell>
          <cell r="AV379">
            <v>303.64999999999998</v>
          </cell>
          <cell r="AW379">
            <v>309.29000000000002</v>
          </cell>
          <cell r="AX379">
            <v>314.93</v>
          </cell>
          <cell r="AY379">
            <v>320.57</v>
          </cell>
          <cell r="AZ379">
            <v>326.20999999999998</v>
          </cell>
          <cell r="BA379">
            <v>331.86</v>
          </cell>
          <cell r="BB379">
            <v>337.5</v>
          </cell>
          <cell r="BC379">
            <v>343.14</v>
          </cell>
          <cell r="BD379">
            <v>348.78</v>
          </cell>
          <cell r="BE379">
            <v>354.42</v>
          </cell>
          <cell r="BF379">
            <v>360.07</v>
          </cell>
          <cell r="BG379">
            <v>275.44</v>
          </cell>
          <cell r="BH379">
            <v>155</v>
          </cell>
          <cell r="BL379">
            <v>314.52</v>
          </cell>
          <cell r="BM379">
            <v>322.42</v>
          </cell>
          <cell r="BN379">
            <v>330.32</v>
          </cell>
          <cell r="BO379">
            <v>338.22</v>
          </cell>
          <cell r="BP379">
            <v>346.12</v>
          </cell>
          <cell r="BQ379">
            <v>354.02</v>
          </cell>
          <cell r="BR379">
            <v>361.91</v>
          </cell>
          <cell r="BS379">
            <v>369.81</v>
          </cell>
          <cell r="BT379">
            <v>377.71</v>
          </cell>
          <cell r="BU379">
            <v>385.61</v>
          </cell>
          <cell r="BV379">
            <v>393.51</v>
          </cell>
          <cell r="BW379">
            <v>401.41</v>
          </cell>
          <cell r="BX379">
            <v>409.31</v>
          </cell>
          <cell r="BY379">
            <v>417.21</v>
          </cell>
          <cell r="BZ379">
            <v>425.11</v>
          </cell>
          <cell r="CA379">
            <v>433</v>
          </cell>
          <cell r="CB379">
            <v>440.9</v>
          </cell>
          <cell r="CC379">
            <v>448.8</v>
          </cell>
          <cell r="CD379">
            <v>456.7</v>
          </cell>
          <cell r="CE379">
            <v>464.6</v>
          </cell>
          <cell r="CF379">
            <v>472.5</v>
          </cell>
          <cell r="CG379">
            <v>480.4</v>
          </cell>
          <cell r="CH379">
            <v>488.3</v>
          </cell>
          <cell r="CI379">
            <v>496.19</v>
          </cell>
          <cell r="CJ379">
            <v>504.09</v>
          </cell>
          <cell r="CK379">
            <v>385.61</v>
          </cell>
        </row>
        <row r="380">
          <cell r="AD380">
            <v>156</v>
          </cell>
          <cell r="AH380">
            <v>226.08</v>
          </cell>
          <cell r="AI380">
            <v>231.76</v>
          </cell>
          <cell r="AJ380">
            <v>237.44</v>
          </cell>
          <cell r="AK380">
            <v>243.12</v>
          </cell>
          <cell r="AL380">
            <v>248.79</v>
          </cell>
          <cell r="AM380">
            <v>254.47</v>
          </cell>
          <cell r="AN380">
            <v>260.14999999999998</v>
          </cell>
          <cell r="AO380">
            <v>265.83</v>
          </cell>
          <cell r="AP380">
            <v>271.51</v>
          </cell>
          <cell r="AQ380">
            <v>277.19</v>
          </cell>
          <cell r="AR380">
            <v>282.86</v>
          </cell>
          <cell r="AS380">
            <v>288.54000000000002</v>
          </cell>
          <cell r="AT380">
            <v>294.22000000000003</v>
          </cell>
          <cell r="AU380">
            <v>299.89999999999998</v>
          </cell>
          <cell r="AV380">
            <v>305.58</v>
          </cell>
          <cell r="AW380">
            <v>311.26</v>
          </cell>
          <cell r="AX380">
            <v>316.94</v>
          </cell>
          <cell r="AY380">
            <v>322.61</v>
          </cell>
          <cell r="AZ380">
            <v>328.29</v>
          </cell>
          <cell r="BA380">
            <v>333.97</v>
          </cell>
          <cell r="BB380">
            <v>339.65</v>
          </cell>
          <cell r="BC380">
            <v>345.33</v>
          </cell>
          <cell r="BD380">
            <v>351.01</v>
          </cell>
          <cell r="BE380">
            <v>356.68</v>
          </cell>
          <cell r="BF380">
            <v>362.36</v>
          </cell>
          <cell r="BG380">
            <v>277.19</v>
          </cell>
          <cell r="BH380">
            <v>156</v>
          </cell>
          <cell r="BL380">
            <v>316.51</v>
          </cell>
          <cell r="BM380">
            <v>324.45999999999998</v>
          </cell>
          <cell r="BN380">
            <v>332.41</v>
          </cell>
          <cell r="BO380">
            <v>340.36</v>
          </cell>
          <cell r="BP380">
            <v>348.31</v>
          </cell>
          <cell r="BQ380">
            <v>356.26</v>
          </cell>
          <cell r="BR380">
            <v>364.21</v>
          </cell>
          <cell r="BS380">
            <v>372.16</v>
          </cell>
          <cell r="BT380">
            <v>380.11</v>
          </cell>
          <cell r="BU380">
            <v>388.06</v>
          </cell>
          <cell r="BV380">
            <v>396.01</v>
          </cell>
          <cell r="BW380">
            <v>403.96</v>
          </cell>
          <cell r="BX380">
            <v>411.91</v>
          </cell>
          <cell r="BY380">
            <v>419.86</v>
          </cell>
          <cell r="BZ380">
            <v>427.81</v>
          </cell>
          <cell r="CA380">
            <v>435.76</v>
          </cell>
          <cell r="CB380">
            <v>443.71</v>
          </cell>
          <cell r="CC380">
            <v>451.66</v>
          </cell>
          <cell r="CD380">
            <v>459.61</v>
          </cell>
          <cell r="CE380">
            <v>467.56</v>
          </cell>
          <cell r="CF380">
            <v>475.51</v>
          </cell>
          <cell r="CG380">
            <v>483.46</v>
          </cell>
          <cell r="CH380">
            <v>491.41</v>
          </cell>
          <cell r="CI380">
            <v>499.36</v>
          </cell>
          <cell r="CJ380">
            <v>507.31</v>
          </cell>
          <cell r="CK380">
            <v>388.06</v>
          </cell>
        </row>
        <row r="381">
          <cell r="AD381">
            <v>157</v>
          </cell>
          <cell r="AH381">
            <v>227.51</v>
          </cell>
          <cell r="AI381">
            <v>233.22</v>
          </cell>
          <cell r="AJ381">
            <v>238.94</v>
          </cell>
          <cell r="AK381">
            <v>244.65</v>
          </cell>
          <cell r="AL381">
            <v>250.36</v>
          </cell>
          <cell r="AM381">
            <v>256.08</v>
          </cell>
          <cell r="AN381">
            <v>261.79000000000002</v>
          </cell>
          <cell r="AO381">
            <v>267.51</v>
          </cell>
          <cell r="AP381">
            <v>273.22000000000003</v>
          </cell>
          <cell r="AQ381">
            <v>278.94</v>
          </cell>
          <cell r="AR381">
            <v>284.64999999999998</v>
          </cell>
          <cell r="AS381">
            <v>290.37</v>
          </cell>
          <cell r="AT381">
            <v>296.08</v>
          </cell>
          <cell r="AU381">
            <v>301.8</v>
          </cell>
          <cell r="AV381">
            <v>307.51</v>
          </cell>
          <cell r="AW381">
            <v>313.23</v>
          </cell>
          <cell r="AX381">
            <v>318.94</v>
          </cell>
          <cell r="AY381">
            <v>324.66000000000003</v>
          </cell>
          <cell r="AZ381">
            <v>330.37</v>
          </cell>
          <cell r="BA381">
            <v>336.09</v>
          </cell>
          <cell r="BB381">
            <v>341.8</v>
          </cell>
          <cell r="BC381">
            <v>347.52</v>
          </cell>
          <cell r="BD381">
            <v>353.23</v>
          </cell>
          <cell r="BE381">
            <v>358.95</v>
          </cell>
          <cell r="BF381">
            <v>364.66</v>
          </cell>
          <cell r="BG381">
            <v>278.94</v>
          </cell>
          <cell r="BH381">
            <v>157</v>
          </cell>
          <cell r="BL381">
            <v>318.51</v>
          </cell>
          <cell r="BM381">
            <v>326.51</v>
          </cell>
          <cell r="BN381">
            <v>334.51</v>
          </cell>
          <cell r="BO381">
            <v>342.51</v>
          </cell>
          <cell r="BP381">
            <v>350.51</v>
          </cell>
          <cell r="BQ381">
            <v>358.51</v>
          </cell>
          <cell r="BR381">
            <v>366.51</v>
          </cell>
          <cell r="BS381">
            <v>374.51</v>
          </cell>
          <cell r="BT381">
            <v>382.51</v>
          </cell>
          <cell r="BU381">
            <v>390.51</v>
          </cell>
          <cell r="BV381">
            <v>398.51</v>
          </cell>
          <cell r="BW381">
            <v>406.52</v>
          </cell>
          <cell r="BX381">
            <v>414.52</v>
          </cell>
          <cell r="BY381">
            <v>422.52</v>
          </cell>
          <cell r="BZ381">
            <v>430.52</v>
          </cell>
          <cell r="CA381">
            <v>438.52</v>
          </cell>
          <cell r="CB381">
            <v>446.52</v>
          </cell>
          <cell r="CC381">
            <v>454.52</v>
          </cell>
          <cell r="CD381">
            <v>462.52</v>
          </cell>
          <cell r="CE381">
            <v>470.52</v>
          </cell>
          <cell r="CF381">
            <v>478.52</v>
          </cell>
          <cell r="CG381">
            <v>486.52</v>
          </cell>
          <cell r="CH381">
            <v>494.52</v>
          </cell>
          <cell r="CI381">
            <v>502.52</v>
          </cell>
          <cell r="CJ381">
            <v>510.53</v>
          </cell>
          <cell r="CK381">
            <v>390.52</v>
          </cell>
        </row>
        <row r="382">
          <cell r="AD382">
            <v>158</v>
          </cell>
          <cell r="AH382">
            <v>229.18</v>
          </cell>
          <cell r="AI382">
            <v>234.93</v>
          </cell>
          <cell r="AJ382">
            <v>240.68</v>
          </cell>
          <cell r="AK382">
            <v>246.43</v>
          </cell>
          <cell r="AL382">
            <v>252.18</v>
          </cell>
          <cell r="AM382">
            <v>257.93</v>
          </cell>
          <cell r="AN382">
            <v>263.68</v>
          </cell>
          <cell r="AO382">
            <v>269.43</v>
          </cell>
          <cell r="AP382">
            <v>275.19</v>
          </cell>
          <cell r="AQ382">
            <v>280.94</v>
          </cell>
          <cell r="AR382">
            <v>286.69</v>
          </cell>
          <cell r="AS382">
            <v>292.44</v>
          </cell>
          <cell r="AT382">
            <v>298.19</v>
          </cell>
          <cell r="AU382">
            <v>303.94</v>
          </cell>
          <cell r="AV382">
            <v>309.69</v>
          </cell>
          <cell r="AW382">
            <v>315.44</v>
          </cell>
          <cell r="AX382">
            <v>321.2</v>
          </cell>
          <cell r="AY382">
            <v>326.95</v>
          </cell>
          <cell r="AZ382">
            <v>332.7</v>
          </cell>
          <cell r="BA382">
            <v>338.45</v>
          </cell>
          <cell r="BB382">
            <v>344.2</v>
          </cell>
          <cell r="BC382">
            <v>349.95</v>
          </cell>
          <cell r="BD382">
            <v>355.7</v>
          </cell>
          <cell r="BE382">
            <v>361.45</v>
          </cell>
          <cell r="BF382">
            <v>367.21</v>
          </cell>
          <cell r="BG382">
            <v>280.93</v>
          </cell>
          <cell r="BH382">
            <v>158</v>
          </cell>
          <cell r="BL382">
            <v>320.85000000000002</v>
          </cell>
          <cell r="BM382">
            <v>328.9</v>
          </cell>
          <cell r="BN382">
            <v>336.95</v>
          </cell>
          <cell r="BO382">
            <v>345</v>
          </cell>
          <cell r="BP382">
            <v>353.05</v>
          </cell>
          <cell r="BQ382">
            <v>361.11</v>
          </cell>
          <cell r="BR382">
            <v>369.16</v>
          </cell>
          <cell r="BS382">
            <v>377.21</v>
          </cell>
          <cell r="BT382">
            <v>385.26</v>
          </cell>
          <cell r="BU382">
            <v>393.31</v>
          </cell>
          <cell r="BV382">
            <v>401.36</v>
          </cell>
          <cell r="BW382">
            <v>409.42</v>
          </cell>
          <cell r="BX382">
            <v>417.47</v>
          </cell>
          <cell r="BY382">
            <v>425.52</v>
          </cell>
          <cell r="BZ382">
            <v>433.57</v>
          </cell>
          <cell r="CA382">
            <v>441.62</v>
          </cell>
          <cell r="CB382">
            <v>449.67</v>
          </cell>
          <cell r="CC382">
            <v>457.73</v>
          </cell>
          <cell r="CD382">
            <v>465.78</v>
          </cell>
          <cell r="CE382">
            <v>473.83</v>
          </cell>
          <cell r="CF382">
            <v>481.88</v>
          </cell>
          <cell r="CG382">
            <v>489.93</v>
          </cell>
          <cell r="CH382">
            <v>497.98</v>
          </cell>
          <cell r="CI382">
            <v>506.04</v>
          </cell>
          <cell r="CJ382">
            <v>514.09</v>
          </cell>
          <cell r="CK382">
            <v>393.32</v>
          </cell>
        </row>
        <row r="383">
          <cell r="AD383">
            <v>159</v>
          </cell>
          <cell r="AH383">
            <v>230.61</v>
          </cell>
          <cell r="AI383">
            <v>236.4</v>
          </cell>
          <cell r="AJ383">
            <v>242.18</v>
          </cell>
          <cell r="AK383">
            <v>247.97</v>
          </cell>
          <cell r="AL383">
            <v>253.76</v>
          </cell>
          <cell r="AM383">
            <v>259.55</v>
          </cell>
          <cell r="AN383">
            <v>265.33999999999997</v>
          </cell>
          <cell r="AO383">
            <v>271.12</v>
          </cell>
          <cell r="AP383">
            <v>276.91000000000003</v>
          </cell>
          <cell r="AQ383">
            <v>282.7</v>
          </cell>
          <cell r="AR383">
            <v>288.49</v>
          </cell>
          <cell r="AS383">
            <v>294.27</v>
          </cell>
          <cell r="AT383">
            <v>300.06</v>
          </cell>
          <cell r="AU383">
            <v>305.85000000000002</v>
          </cell>
          <cell r="AV383">
            <v>311.64</v>
          </cell>
          <cell r="AW383">
            <v>317.42</v>
          </cell>
          <cell r="AX383">
            <v>323.20999999999998</v>
          </cell>
          <cell r="AY383">
            <v>329</v>
          </cell>
          <cell r="AZ383">
            <v>334.79</v>
          </cell>
          <cell r="BA383">
            <v>340.57</v>
          </cell>
          <cell r="BB383">
            <v>346.36</v>
          </cell>
          <cell r="BC383">
            <v>352.15</v>
          </cell>
          <cell r="BD383">
            <v>357.94</v>
          </cell>
          <cell r="BE383">
            <v>363.72</v>
          </cell>
          <cell r="BF383">
            <v>369.51</v>
          </cell>
          <cell r="BG383">
            <v>282.7</v>
          </cell>
          <cell r="BH383">
            <v>159</v>
          </cell>
          <cell r="BL383">
            <v>322.85000000000002</v>
          </cell>
          <cell r="BM383">
            <v>330.96</v>
          </cell>
          <cell r="BN383">
            <v>339.06</v>
          </cell>
          <cell r="BO383">
            <v>347.16</v>
          </cell>
          <cell r="BP383">
            <v>355.26</v>
          </cell>
          <cell r="BQ383">
            <v>363.37</v>
          </cell>
          <cell r="BR383">
            <v>371.47</v>
          </cell>
          <cell r="BS383">
            <v>379.57</v>
          </cell>
          <cell r="BT383">
            <v>387.67</v>
          </cell>
          <cell r="BU383">
            <v>395.78</v>
          </cell>
          <cell r="BV383">
            <v>403.88</v>
          </cell>
          <cell r="BW383">
            <v>411.98</v>
          </cell>
          <cell r="BX383">
            <v>420.09</v>
          </cell>
          <cell r="BY383">
            <v>428.19</v>
          </cell>
          <cell r="BZ383">
            <v>436.29</v>
          </cell>
          <cell r="CA383">
            <v>444.39</v>
          </cell>
          <cell r="CB383">
            <v>452.5</v>
          </cell>
          <cell r="CC383">
            <v>460.6</v>
          </cell>
          <cell r="CD383">
            <v>468.7</v>
          </cell>
          <cell r="CE383">
            <v>476.8</v>
          </cell>
          <cell r="CF383">
            <v>484.91</v>
          </cell>
          <cell r="CG383">
            <v>493.01</v>
          </cell>
          <cell r="CH383">
            <v>501.11</v>
          </cell>
          <cell r="CI383">
            <v>509.21</v>
          </cell>
          <cell r="CJ383">
            <v>517.32000000000005</v>
          </cell>
          <cell r="CK383">
            <v>395.78</v>
          </cell>
        </row>
        <row r="384">
          <cell r="AD384">
            <v>160</v>
          </cell>
          <cell r="AH384">
            <v>232.05</v>
          </cell>
          <cell r="AI384">
            <v>237.87</v>
          </cell>
          <cell r="AJ384">
            <v>243.69</v>
          </cell>
          <cell r="AK384">
            <v>249.52</v>
          </cell>
          <cell r="AL384">
            <v>255.34</v>
          </cell>
          <cell r="AM384">
            <v>261.17</v>
          </cell>
          <cell r="AN384">
            <v>266.99</v>
          </cell>
          <cell r="AO384">
            <v>272.81</v>
          </cell>
          <cell r="AP384">
            <v>278.64</v>
          </cell>
          <cell r="AQ384">
            <v>284.45999999999998</v>
          </cell>
          <cell r="AR384">
            <v>290.29000000000002</v>
          </cell>
          <cell r="AS384">
            <v>296.11</v>
          </cell>
          <cell r="AT384">
            <v>301.93</v>
          </cell>
          <cell r="AU384">
            <v>307.76</v>
          </cell>
          <cell r="AV384">
            <v>313.58</v>
          </cell>
          <cell r="AW384">
            <v>319.41000000000003</v>
          </cell>
          <cell r="AX384">
            <v>325.23</v>
          </cell>
          <cell r="AY384">
            <v>331.05</v>
          </cell>
          <cell r="AZ384">
            <v>336.88</v>
          </cell>
          <cell r="BA384">
            <v>342.7</v>
          </cell>
          <cell r="BB384">
            <v>348.53</v>
          </cell>
          <cell r="BC384">
            <v>354.35</v>
          </cell>
          <cell r="BD384">
            <v>360.17</v>
          </cell>
          <cell r="BE384">
            <v>366</v>
          </cell>
          <cell r="BF384">
            <v>371.82</v>
          </cell>
          <cell r="BG384">
            <v>284.47000000000003</v>
          </cell>
          <cell r="BH384">
            <v>160</v>
          </cell>
          <cell r="BL384">
            <v>324.86</v>
          </cell>
          <cell r="BM384">
            <v>333.02</v>
          </cell>
          <cell r="BN384">
            <v>341.17</v>
          </cell>
          <cell r="BO384">
            <v>349.33</v>
          </cell>
          <cell r="BP384">
            <v>357.48</v>
          </cell>
          <cell r="BQ384">
            <v>365.63</v>
          </cell>
          <cell r="BR384">
            <v>373.79</v>
          </cell>
          <cell r="BS384">
            <v>381.94</v>
          </cell>
          <cell r="BT384">
            <v>390.09</v>
          </cell>
          <cell r="BU384">
            <v>398.25</v>
          </cell>
          <cell r="BV384">
            <v>406.4</v>
          </cell>
          <cell r="BW384">
            <v>414.55</v>
          </cell>
          <cell r="BX384">
            <v>422.71</v>
          </cell>
          <cell r="BY384">
            <v>430.86</v>
          </cell>
          <cell r="BZ384">
            <v>439.01</v>
          </cell>
          <cell r="CA384">
            <v>447.17</v>
          </cell>
          <cell r="CB384">
            <v>455.32</v>
          </cell>
          <cell r="CC384">
            <v>463.48</v>
          </cell>
          <cell r="CD384">
            <v>471.63</v>
          </cell>
          <cell r="CE384">
            <v>479.78</v>
          </cell>
          <cell r="CF384">
            <v>487.94</v>
          </cell>
          <cell r="CG384">
            <v>496.09</v>
          </cell>
          <cell r="CH384">
            <v>504.24</v>
          </cell>
          <cell r="CI384">
            <v>512.4</v>
          </cell>
          <cell r="CJ384">
            <v>520.54999999999995</v>
          </cell>
          <cell r="CK384">
            <v>398.24</v>
          </cell>
        </row>
        <row r="385">
          <cell r="AD385">
            <v>161</v>
          </cell>
          <cell r="AH385">
            <v>233.49</v>
          </cell>
          <cell r="AI385">
            <v>239.35</v>
          </cell>
          <cell r="AJ385">
            <v>245.21</v>
          </cell>
          <cell r="AK385">
            <v>251.07</v>
          </cell>
          <cell r="AL385">
            <v>256.93</v>
          </cell>
          <cell r="AM385">
            <v>262.79000000000002</v>
          </cell>
          <cell r="AN385">
            <v>268.64999999999998</v>
          </cell>
          <cell r="AO385">
            <v>274.51</v>
          </cell>
          <cell r="AP385">
            <v>280.37</v>
          </cell>
          <cell r="AQ385">
            <v>286.23</v>
          </cell>
          <cell r="AR385">
            <v>292.08999999999997</v>
          </cell>
          <cell r="AS385">
            <v>297.95</v>
          </cell>
          <cell r="AT385">
            <v>303.81</v>
          </cell>
          <cell r="AU385">
            <v>309.67</v>
          </cell>
          <cell r="AV385">
            <v>315.52999999999997</v>
          </cell>
          <cell r="AW385">
            <v>321.39</v>
          </cell>
          <cell r="AX385">
            <v>327.25</v>
          </cell>
          <cell r="AY385">
            <v>333.11</v>
          </cell>
          <cell r="AZ385">
            <v>338.97</v>
          </cell>
          <cell r="BA385">
            <v>344.83</v>
          </cell>
          <cell r="BB385">
            <v>350.69</v>
          </cell>
          <cell r="BC385">
            <v>356.55</v>
          </cell>
          <cell r="BD385">
            <v>362.41</v>
          </cell>
          <cell r="BE385">
            <v>368.27</v>
          </cell>
          <cell r="BF385">
            <v>374.13</v>
          </cell>
          <cell r="BG385">
            <v>286.23</v>
          </cell>
          <cell r="BH385">
            <v>161</v>
          </cell>
          <cell r="BL385">
            <v>326.88</v>
          </cell>
          <cell r="BM385">
            <v>335.08</v>
          </cell>
          <cell r="BN385">
            <v>343.29</v>
          </cell>
          <cell r="BO385">
            <v>351.49</v>
          </cell>
          <cell r="BP385">
            <v>359.7</v>
          </cell>
          <cell r="BQ385">
            <v>367.9</v>
          </cell>
          <cell r="BR385">
            <v>376.11</v>
          </cell>
          <cell r="BS385">
            <v>384.31</v>
          </cell>
          <cell r="BT385">
            <v>392.52</v>
          </cell>
          <cell r="BU385">
            <v>400.72</v>
          </cell>
          <cell r="BV385">
            <v>408.92</v>
          </cell>
          <cell r="BW385">
            <v>417.13</v>
          </cell>
          <cell r="BX385">
            <v>425.33</v>
          </cell>
          <cell r="BY385">
            <v>433.54</v>
          </cell>
          <cell r="BZ385">
            <v>441.74</v>
          </cell>
          <cell r="CA385">
            <v>449.95</v>
          </cell>
          <cell r="CB385">
            <v>458.15</v>
          </cell>
          <cell r="CC385">
            <v>466.36</v>
          </cell>
          <cell r="CD385">
            <v>474.56</v>
          </cell>
          <cell r="CE385">
            <v>482.77</v>
          </cell>
          <cell r="CF385">
            <v>490.97</v>
          </cell>
          <cell r="CG385">
            <v>499.17</v>
          </cell>
          <cell r="CH385">
            <v>507.38</v>
          </cell>
          <cell r="CI385">
            <v>515.58000000000004</v>
          </cell>
          <cell r="CJ385">
            <v>523.79</v>
          </cell>
          <cell r="CK385">
            <v>400.72</v>
          </cell>
        </row>
        <row r="386">
          <cell r="AD386">
            <v>162</v>
          </cell>
          <cell r="AH386">
            <v>234.93</v>
          </cell>
          <cell r="AI386">
            <v>240.82</v>
          </cell>
          <cell r="AJ386">
            <v>246.72</v>
          </cell>
          <cell r="AK386">
            <v>252.62</v>
          </cell>
          <cell r="AL386">
            <v>258.51</v>
          </cell>
          <cell r="AM386">
            <v>264.41000000000003</v>
          </cell>
          <cell r="AN386">
            <v>270.31</v>
          </cell>
          <cell r="AO386">
            <v>276.20999999999998</v>
          </cell>
          <cell r="AP386">
            <v>282.10000000000002</v>
          </cell>
          <cell r="AQ386">
            <v>288</v>
          </cell>
          <cell r="AR386">
            <v>293.89999999999998</v>
          </cell>
          <cell r="AS386">
            <v>299.79000000000002</v>
          </cell>
          <cell r="AT386">
            <v>305.69</v>
          </cell>
          <cell r="AU386">
            <v>311.58999999999997</v>
          </cell>
          <cell r="AV386">
            <v>317.48</v>
          </cell>
          <cell r="AW386">
            <v>323.38</v>
          </cell>
          <cell r="AX386">
            <v>329.28</v>
          </cell>
          <cell r="AY386">
            <v>335.17</v>
          </cell>
          <cell r="AZ386">
            <v>341.07</v>
          </cell>
          <cell r="BA386">
            <v>346.97</v>
          </cell>
          <cell r="BB386">
            <v>352.86</v>
          </cell>
          <cell r="BC386">
            <v>358.76</v>
          </cell>
          <cell r="BD386">
            <v>364.66</v>
          </cell>
          <cell r="BE386">
            <v>370.55</v>
          </cell>
          <cell r="BF386">
            <v>376.45</v>
          </cell>
          <cell r="BG386">
            <v>288</v>
          </cell>
          <cell r="BH386">
            <v>162</v>
          </cell>
          <cell r="BL386">
            <v>328.9</v>
          </cell>
          <cell r="BM386">
            <v>337.15</v>
          </cell>
          <cell r="BN386">
            <v>345.41</v>
          </cell>
          <cell r="BO386">
            <v>353.67</v>
          </cell>
          <cell r="BP386">
            <v>361.92</v>
          </cell>
          <cell r="BQ386">
            <v>370.18</v>
          </cell>
          <cell r="BR386">
            <v>378.43</v>
          </cell>
          <cell r="BS386">
            <v>386.69</v>
          </cell>
          <cell r="BT386">
            <v>394.94</v>
          </cell>
          <cell r="BU386">
            <v>403.2</v>
          </cell>
          <cell r="BV386">
            <v>411.45</v>
          </cell>
          <cell r="BW386">
            <v>419.71</v>
          </cell>
          <cell r="BX386">
            <v>427.96</v>
          </cell>
          <cell r="BY386">
            <v>436.22</v>
          </cell>
          <cell r="BZ386">
            <v>444.48</v>
          </cell>
          <cell r="CA386">
            <v>452.73</v>
          </cell>
          <cell r="CB386">
            <v>460.99</v>
          </cell>
          <cell r="CC386">
            <v>469.24</v>
          </cell>
          <cell r="CD386">
            <v>477.5</v>
          </cell>
          <cell r="CE386">
            <v>485.76</v>
          </cell>
          <cell r="CF386">
            <v>494.01</v>
          </cell>
          <cell r="CG386">
            <v>502.26</v>
          </cell>
          <cell r="CH386">
            <v>510.52</v>
          </cell>
          <cell r="CI386">
            <v>518.78</v>
          </cell>
          <cell r="CJ386">
            <v>527.03</v>
          </cell>
          <cell r="CK386">
            <v>403.2</v>
          </cell>
        </row>
        <row r="387">
          <cell r="AD387">
            <v>163</v>
          </cell>
          <cell r="AH387">
            <v>236.37</v>
          </cell>
          <cell r="AI387">
            <v>242.31</v>
          </cell>
          <cell r="AJ387">
            <v>248.24</v>
          </cell>
          <cell r="AK387">
            <v>254.17</v>
          </cell>
          <cell r="AL387">
            <v>260.11</v>
          </cell>
          <cell r="AM387">
            <v>266.04000000000002</v>
          </cell>
          <cell r="AN387">
            <v>271.97000000000003</v>
          </cell>
          <cell r="AO387">
            <v>277.91000000000003</v>
          </cell>
          <cell r="AP387">
            <v>283.83999999999997</v>
          </cell>
          <cell r="AQ387">
            <v>289.77</v>
          </cell>
          <cell r="AR387">
            <v>295.7</v>
          </cell>
          <cell r="AS387">
            <v>301.64</v>
          </cell>
          <cell r="AT387">
            <v>307.57</v>
          </cell>
          <cell r="AU387">
            <v>313.5</v>
          </cell>
          <cell r="AV387">
            <v>319.44</v>
          </cell>
          <cell r="AW387">
            <v>325.37</v>
          </cell>
          <cell r="AX387">
            <v>331.3</v>
          </cell>
          <cell r="AY387">
            <v>337.24</v>
          </cell>
          <cell r="AZ387">
            <v>343.17</v>
          </cell>
          <cell r="BA387">
            <v>349.1</v>
          </cell>
          <cell r="BB387">
            <v>355.04</v>
          </cell>
          <cell r="BC387">
            <v>360.97</v>
          </cell>
          <cell r="BD387">
            <v>366.9</v>
          </cell>
          <cell r="BE387">
            <v>372.84</v>
          </cell>
          <cell r="BF387">
            <v>378.77</v>
          </cell>
          <cell r="BG387">
            <v>289.77</v>
          </cell>
          <cell r="BH387">
            <v>163</v>
          </cell>
          <cell r="BL387">
            <v>330.92</v>
          </cell>
          <cell r="BM387">
            <v>339.23</v>
          </cell>
          <cell r="BN387">
            <v>347.53</v>
          </cell>
          <cell r="BO387">
            <v>355.84</v>
          </cell>
          <cell r="BP387">
            <v>364.15</v>
          </cell>
          <cell r="BQ387">
            <v>372.45</v>
          </cell>
          <cell r="BR387">
            <v>380.76</v>
          </cell>
          <cell r="BS387">
            <v>389.07</v>
          </cell>
          <cell r="BT387">
            <v>397.37</v>
          </cell>
          <cell r="BU387">
            <v>405.68</v>
          </cell>
          <cell r="BV387">
            <v>413.99</v>
          </cell>
          <cell r="BW387">
            <v>422.29</v>
          </cell>
          <cell r="BX387">
            <v>430.6</v>
          </cell>
          <cell r="BY387">
            <v>438.91</v>
          </cell>
          <cell r="BZ387">
            <v>447.21</v>
          </cell>
          <cell r="CA387">
            <v>455.52</v>
          </cell>
          <cell r="CB387">
            <v>463.83</v>
          </cell>
          <cell r="CC387">
            <v>472.13</v>
          </cell>
          <cell r="CD387">
            <v>480.44</v>
          </cell>
          <cell r="CE387">
            <v>488.75</v>
          </cell>
          <cell r="CF387">
            <v>497.05</v>
          </cell>
          <cell r="CG387">
            <v>505.36</v>
          </cell>
          <cell r="CH387">
            <v>513.66</v>
          </cell>
          <cell r="CI387">
            <v>521.97</v>
          </cell>
          <cell r="CJ387">
            <v>530.28</v>
          </cell>
          <cell r="CK387">
            <v>405.68</v>
          </cell>
        </row>
        <row r="388">
          <cell r="AD388">
            <v>164</v>
          </cell>
          <cell r="AH388">
            <v>237.82</v>
          </cell>
          <cell r="AI388">
            <v>243.79</v>
          </cell>
          <cell r="AJ388">
            <v>249.76</v>
          </cell>
          <cell r="AK388">
            <v>255.73</v>
          </cell>
          <cell r="AL388">
            <v>261.7</v>
          </cell>
          <cell r="AM388">
            <v>267.67</v>
          </cell>
          <cell r="AN388">
            <v>273.64</v>
          </cell>
          <cell r="AO388">
            <v>279.61</v>
          </cell>
          <cell r="AP388">
            <v>285.58</v>
          </cell>
          <cell r="AQ388">
            <v>291.55</v>
          </cell>
          <cell r="AR388">
            <v>297.52</v>
          </cell>
          <cell r="AS388">
            <v>303.49</v>
          </cell>
          <cell r="AT388">
            <v>309.45999999999998</v>
          </cell>
          <cell r="AU388">
            <v>315.43</v>
          </cell>
          <cell r="AV388">
            <v>321.39999999999998</v>
          </cell>
          <cell r="AW388">
            <v>327.37</v>
          </cell>
          <cell r="AX388">
            <v>333.34</v>
          </cell>
          <cell r="AY388">
            <v>339.3</v>
          </cell>
          <cell r="AZ388">
            <v>345.27</v>
          </cell>
          <cell r="BA388">
            <v>351.24</v>
          </cell>
          <cell r="BB388">
            <v>357.21</v>
          </cell>
          <cell r="BC388">
            <v>363.18</v>
          </cell>
          <cell r="BD388">
            <v>369.15</v>
          </cell>
          <cell r="BE388">
            <v>375.12</v>
          </cell>
          <cell r="BF388">
            <v>381.09</v>
          </cell>
          <cell r="BG388">
            <v>291.55</v>
          </cell>
          <cell r="BH388">
            <v>164</v>
          </cell>
          <cell r="BL388">
            <v>332.95</v>
          </cell>
          <cell r="BM388">
            <v>341.31</v>
          </cell>
          <cell r="BN388">
            <v>349.66</v>
          </cell>
          <cell r="BO388">
            <v>358.02</v>
          </cell>
          <cell r="BP388">
            <v>366.38</v>
          </cell>
          <cell r="BQ388">
            <v>374.74</v>
          </cell>
          <cell r="BR388">
            <v>383.09</v>
          </cell>
          <cell r="BS388">
            <v>391.45</v>
          </cell>
          <cell r="BT388">
            <v>399.81</v>
          </cell>
          <cell r="BU388">
            <v>408.17</v>
          </cell>
          <cell r="BV388">
            <v>416.52</v>
          </cell>
          <cell r="BW388">
            <v>424.88</v>
          </cell>
          <cell r="BX388">
            <v>433.24</v>
          </cell>
          <cell r="BY388">
            <v>441.6</v>
          </cell>
          <cell r="BZ388">
            <v>449.95</v>
          </cell>
          <cell r="CA388">
            <v>458.31</v>
          </cell>
          <cell r="CB388">
            <v>466.67</v>
          </cell>
          <cell r="CC388">
            <v>475.03</v>
          </cell>
          <cell r="CD388">
            <v>483.38</v>
          </cell>
          <cell r="CE388">
            <v>491.74</v>
          </cell>
          <cell r="CF388">
            <v>500.1</v>
          </cell>
          <cell r="CG388">
            <v>508.46</v>
          </cell>
          <cell r="CH388">
            <v>516.80999999999995</v>
          </cell>
          <cell r="CI388">
            <v>525.16999999999996</v>
          </cell>
          <cell r="CJ388">
            <v>533.53</v>
          </cell>
          <cell r="CK388">
            <v>408.17</v>
          </cell>
        </row>
        <row r="389">
          <cell r="AD389">
            <v>165</v>
          </cell>
          <cell r="AH389">
            <v>239.27</v>
          </cell>
          <cell r="AI389">
            <v>245.28</v>
          </cell>
          <cell r="AJ389">
            <v>251.29</v>
          </cell>
          <cell r="AK389">
            <v>257.29000000000002</v>
          </cell>
          <cell r="AL389">
            <v>263.3</v>
          </cell>
          <cell r="AM389">
            <v>269.3</v>
          </cell>
          <cell r="AN389">
            <v>275.31</v>
          </cell>
          <cell r="AO389">
            <v>281.32</v>
          </cell>
          <cell r="AP389">
            <v>287.32</v>
          </cell>
          <cell r="AQ389">
            <v>293.33</v>
          </cell>
          <cell r="AR389">
            <v>299.33</v>
          </cell>
          <cell r="AS389">
            <v>305.33999999999997</v>
          </cell>
          <cell r="AT389">
            <v>311.35000000000002</v>
          </cell>
          <cell r="AU389">
            <v>317.35000000000002</v>
          </cell>
          <cell r="AV389">
            <v>323.36</v>
          </cell>
          <cell r="AW389">
            <v>329.36</v>
          </cell>
          <cell r="AX389">
            <v>335.37</v>
          </cell>
          <cell r="AY389">
            <v>341.38</v>
          </cell>
          <cell r="AZ389">
            <v>347.38</v>
          </cell>
          <cell r="BA389">
            <v>353.39</v>
          </cell>
          <cell r="BB389">
            <v>359.39</v>
          </cell>
          <cell r="BC389">
            <v>365.4</v>
          </cell>
          <cell r="BD389">
            <v>371.41</v>
          </cell>
          <cell r="BE389">
            <v>377.41</v>
          </cell>
          <cell r="BF389">
            <v>383.42</v>
          </cell>
          <cell r="BG389">
            <v>293.33</v>
          </cell>
          <cell r="BH389">
            <v>165</v>
          </cell>
          <cell r="BL389">
            <v>334.98</v>
          </cell>
          <cell r="BM389">
            <v>343.39</v>
          </cell>
          <cell r="BN389">
            <v>351.8</v>
          </cell>
          <cell r="BO389">
            <v>360.21</v>
          </cell>
          <cell r="BP389">
            <v>368.62</v>
          </cell>
          <cell r="BQ389">
            <v>377.02</v>
          </cell>
          <cell r="BR389">
            <v>385.43</v>
          </cell>
          <cell r="BS389">
            <v>393.84</v>
          </cell>
          <cell r="BT389">
            <v>402.25</v>
          </cell>
          <cell r="BU389">
            <v>410.66</v>
          </cell>
          <cell r="BV389">
            <v>419.07</v>
          </cell>
          <cell r="BW389">
            <v>427.47</v>
          </cell>
          <cell r="BX389">
            <v>435.88</v>
          </cell>
          <cell r="BY389">
            <v>444.29</v>
          </cell>
          <cell r="BZ389">
            <v>452.7</v>
          </cell>
          <cell r="CA389">
            <v>461.11</v>
          </cell>
          <cell r="CB389">
            <v>469.52</v>
          </cell>
          <cell r="CC389">
            <v>477.93</v>
          </cell>
          <cell r="CD389">
            <v>486.33</v>
          </cell>
          <cell r="CE389">
            <v>494.74</v>
          </cell>
          <cell r="CF389">
            <v>503.15</v>
          </cell>
          <cell r="CG389">
            <v>511.56</v>
          </cell>
          <cell r="CH389">
            <v>519.97</v>
          </cell>
          <cell r="CI389">
            <v>528.38</v>
          </cell>
          <cell r="CJ389">
            <v>536.78</v>
          </cell>
          <cell r="CK389">
            <v>410.66</v>
          </cell>
        </row>
        <row r="390">
          <cell r="AD390">
            <v>166</v>
          </cell>
          <cell r="AH390">
            <v>240.73</v>
          </cell>
          <cell r="AI390">
            <v>246.77</v>
          </cell>
          <cell r="AJ390">
            <v>252.81</v>
          </cell>
          <cell r="AK390">
            <v>258.86</v>
          </cell>
          <cell r="AL390">
            <v>264.89999999999998</v>
          </cell>
          <cell r="AM390">
            <v>270.94</v>
          </cell>
          <cell r="AN390">
            <v>276.98</v>
          </cell>
          <cell r="AO390">
            <v>283.02</v>
          </cell>
          <cell r="AP390">
            <v>289.07</v>
          </cell>
          <cell r="AQ390">
            <v>295.11</v>
          </cell>
          <cell r="AR390">
            <v>301.14999999999998</v>
          </cell>
          <cell r="AS390">
            <v>307.19</v>
          </cell>
          <cell r="AT390">
            <v>313.24</v>
          </cell>
          <cell r="AU390">
            <v>319.27999999999997</v>
          </cell>
          <cell r="AV390">
            <v>325.32</v>
          </cell>
          <cell r="AW390">
            <v>331.36</v>
          </cell>
          <cell r="AX390">
            <v>337.41</v>
          </cell>
          <cell r="AY390">
            <v>343.45</v>
          </cell>
          <cell r="AZ390">
            <v>349.49</v>
          </cell>
          <cell r="BA390">
            <v>355.53</v>
          </cell>
          <cell r="BB390">
            <v>361.58</v>
          </cell>
          <cell r="BC390">
            <v>367.62</v>
          </cell>
          <cell r="BD390">
            <v>373.66</v>
          </cell>
          <cell r="BE390">
            <v>379.7</v>
          </cell>
          <cell r="BF390">
            <v>385.75</v>
          </cell>
          <cell r="BG390">
            <v>295.11</v>
          </cell>
          <cell r="BH390">
            <v>166</v>
          </cell>
          <cell r="BL390">
            <v>337.02</v>
          </cell>
          <cell r="BM390">
            <v>345.48</v>
          </cell>
          <cell r="BN390">
            <v>353.94</v>
          </cell>
          <cell r="BO390">
            <v>362.4</v>
          </cell>
          <cell r="BP390">
            <v>370.86</v>
          </cell>
          <cell r="BQ390">
            <v>379.32</v>
          </cell>
          <cell r="BR390">
            <v>387.78</v>
          </cell>
          <cell r="BS390">
            <v>396.23</v>
          </cell>
          <cell r="BT390">
            <v>404.69</v>
          </cell>
          <cell r="BU390">
            <v>413.15</v>
          </cell>
          <cell r="BV390">
            <v>421.61</v>
          </cell>
          <cell r="BW390">
            <v>430.07</v>
          </cell>
          <cell r="BX390">
            <v>438.53</v>
          </cell>
          <cell r="BY390">
            <v>446.99</v>
          </cell>
          <cell r="BZ390">
            <v>455.45</v>
          </cell>
          <cell r="CA390">
            <v>463.91</v>
          </cell>
          <cell r="CB390">
            <v>472.37</v>
          </cell>
          <cell r="CC390">
            <v>480.83</v>
          </cell>
          <cell r="CD390">
            <v>489.29</v>
          </cell>
          <cell r="CE390">
            <v>497.75</v>
          </cell>
          <cell r="CF390">
            <v>506.21</v>
          </cell>
          <cell r="CG390">
            <v>514.66999999999996</v>
          </cell>
          <cell r="CH390">
            <v>523.13</v>
          </cell>
          <cell r="CI390">
            <v>531.58000000000004</v>
          </cell>
          <cell r="CJ390">
            <v>540.04</v>
          </cell>
          <cell r="CK390">
            <v>413.15</v>
          </cell>
        </row>
        <row r="391">
          <cell r="AD391">
            <v>167</v>
          </cell>
          <cell r="AH391">
            <v>242.19</v>
          </cell>
          <cell r="AI391">
            <v>248.27</v>
          </cell>
          <cell r="AJ391">
            <v>254.34</v>
          </cell>
          <cell r="AK391">
            <v>260.42</v>
          </cell>
          <cell r="AL391">
            <v>266.5</v>
          </cell>
          <cell r="AM391">
            <v>272.58</v>
          </cell>
          <cell r="AN391">
            <v>278.66000000000003</v>
          </cell>
          <cell r="AO391">
            <v>284.74</v>
          </cell>
          <cell r="AP391">
            <v>290.82</v>
          </cell>
          <cell r="AQ391">
            <v>296.89999999999998</v>
          </cell>
          <cell r="AR391">
            <v>302.97000000000003</v>
          </cell>
          <cell r="AS391">
            <v>309.05</v>
          </cell>
          <cell r="AT391">
            <v>315.13</v>
          </cell>
          <cell r="AU391">
            <v>321.20999999999998</v>
          </cell>
          <cell r="AV391">
            <v>327.29000000000002</v>
          </cell>
          <cell r="AW391">
            <v>333.37</v>
          </cell>
          <cell r="AX391">
            <v>339.45</v>
          </cell>
          <cell r="AY391">
            <v>345.53</v>
          </cell>
          <cell r="AZ391">
            <v>351.6</v>
          </cell>
          <cell r="BA391">
            <v>357.68</v>
          </cell>
          <cell r="BB391">
            <v>363.76</v>
          </cell>
          <cell r="BC391">
            <v>369.84</v>
          </cell>
          <cell r="BD391">
            <v>375.92</v>
          </cell>
          <cell r="BE391">
            <v>382</v>
          </cell>
          <cell r="BF391">
            <v>388.08</v>
          </cell>
          <cell r="BG391">
            <v>296.89999999999998</v>
          </cell>
          <cell r="BH391">
            <v>167</v>
          </cell>
          <cell r="BL391">
            <v>339.06</v>
          </cell>
          <cell r="BM391">
            <v>347.57</v>
          </cell>
          <cell r="BN391">
            <v>356.08</v>
          </cell>
          <cell r="BO391">
            <v>364.59</v>
          </cell>
          <cell r="BP391">
            <v>373.1</v>
          </cell>
          <cell r="BQ391">
            <v>381.61</v>
          </cell>
          <cell r="BR391">
            <v>390.12</v>
          </cell>
          <cell r="BS391">
            <v>298.63</v>
          </cell>
          <cell r="BT391">
            <v>407.14</v>
          </cell>
          <cell r="BU391">
            <v>415.65</v>
          </cell>
          <cell r="BV391">
            <v>424.16</v>
          </cell>
          <cell r="BW391">
            <v>432.67</v>
          </cell>
          <cell r="BX391">
            <v>441.18</v>
          </cell>
          <cell r="BY391">
            <v>449.7</v>
          </cell>
          <cell r="BZ391">
            <v>458.21</v>
          </cell>
          <cell r="CA391">
            <v>466.72</v>
          </cell>
          <cell r="CB391">
            <v>475.23</v>
          </cell>
          <cell r="CC391">
            <v>483.74</v>
          </cell>
          <cell r="CD391">
            <v>492.25</v>
          </cell>
          <cell r="CE391">
            <v>500.76</v>
          </cell>
          <cell r="CF391">
            <v>509.27</v>
          </cell>
          <cell r="CG391">
            <v>517.78</v>
          </cell>
          <cell r="CH391">
            <v>526.29</v>
          </cell>
          <cell r="CI391">
            <v>534.79999999999995</v>
          </cell>
          <cell r="CJ391">
            <v>543.30999999999995</v>
          </cell>
          <cell r="CK391">
            <v>410.5</v>
          </cell>
        </row>
        <row r="392">
          <cell r="AD392">
            <v>168</v>
          </cell>
          <cell r="AH392">
            <v>243.65</v>
          </cell>
          <cell r="AI392">
            <v>249.76</v>
          </cell>
          <cell r="AJ392">
            <v>255.88</v>
          </cell>
          <cell r="AK392">
            <v>261.99</v>
          </cell>
          <cell r="AL392">
            <v>268.11</v>
          </cell>
          <cell r="AM392">
            <v>274.22000000000003</v>
          </cell>
          <cell r="AN392">
            <v>280.33999999999997</v>
          </cell>
          <cell r="AO392">
            <v>286.45</v>
          </cell>
          <cell r="AP392">
            <v>292.57</v>
          </cell>
          <cell r="AQ392">
            <v>298.68</v>
          </cell>
          <cell r="AR392">
            <v>304.8</v>
          </cell>
          <cell r="AS392">
            <v>310.92</v>
          </cell>
          <cell r="AT392">
            <v>317.02999999999997</v>
          </cell>
          <cell r="AU392">
            <v>323.14999999999998</v>
          </cell>
          <cell r="AV392">
            <v>329.26</v>
          </cell>
          <cell r="AW392">
            <v>335.38</v>
          </cell>
          <cell r="AX392">
            <v>341.49</v>
          </cell>
          <cell r="AY392">
            <v>347.61</v>
          </cell>
          <cell r="AZ392">
            <v>353.72</v>
          </cell>
          <cell r="BA392">
            <v>359.84</v>
          </cell>
          <cell r="BB392">
            <v>365.95</v>
          </cell>
          <cell r="BC392">
            <v>372.07</v>
          </cell>
          <cell r="BD392">
            <v>378.18</v>
          </cell>
          <cell r="BE392">
            <v>384.3</v>
          </cell>
          <cell r="BF392">
            <v>390.41</v>
          </cell>
          <cell r="BG392">
            <v>298.68</v>
          </cell>
          <cell r="BH392">
            <v>168</v>
          </cell>
          <cell r="BL392">
            <v>341.11</v>
          </cell>
          <cell r="BM392">
            <v>349.67</v>
          </cell>
          <cell r="BN392">
            <v>358.23</v>
          </cell>
          <cell r="BO392">
            <v>366.79</v>
          </cell>
          <cell r="BP392">
            <v>375.35</v>
          </cell>
          <cell r="BQ392">
            <v>383.91</v>
          </cell>
          <cell r="BR392">
            <v>392.48</v>
          </cell>
          <cell r="BS392">
            <v>401.04</v>
          </cell>
          <cell r="BT392">
            <v>409.6</v>
          </cell>
          <cell r="BU392">
            <v>418.16</v>
          </cell>
          <cell r="BV392">
            <v>426.72</v>
          </cell>
          <cell r="BW392">
            <v>435.28</v>
          </cell>
          <cell r="BX392">
            <v>443.84</v>
          </cell>
          <cell r="BY392">
            <v>452.4</v>
          </cell>
          <cell r="BZ392">
            <v>460.97</v>
          </cell>
          <cell r="CA392">
            <v>469.53</v>
          </cell>
          <cell r="CB392">
            <v>478.09</v>
          </cell>
          <cell r="CC392">
            <v>486.65</v>
          </cell>
          <cell r="CD392">
            <v>495.21</v>
          </cell>
          <cell r="CE392">
            <v>503.77</v>
          </cell>
          <cell r="CF392">
            <v>512.33000000000004</v>
          </cell>
          <cell r="CG392">
            <v>520.89</v>
          </cell>
          <cell r="CH392">
            <v>529.46</v>
          </cell>
          <cell r="CI392">
            <v>538.02</v>
          </cell>
          <cell r="CJ392">
            <v>546.58000000000004</v>
          </cell>
          <cell r="CK392">
            <v>418.16</v>
          </cell>
        </row>
        <row r="393">
          <cell r="AD393">
            <v>169</v>
          </cell>
          <cell r="AH393">
            <v>244.84</v>
          </cell>
          <cell r="AI393">
            <v>250.99</v>
          </cell>
          <cell r="AJ393">
            <v>257.14</v>
          </cell>
          <cell r="AK393">
            <v>263.29000000000002</v>
          </cell>
          <cell r="AL393">
            <v>269.44</v>
          </cell>
          <cell r="AM393">
            <v>275.58999999999997</v>
          </cell>
          <cell r="AN393">
            <v>281.75</v>
          </cell>
          <cell r="AO393">
            <v>287.89999999999998</v>
          </cell>
          <cell r="AP393">
            <v>294.05</v>
          </cell>
          <cell r="AQ393">
            <v>300.2</v>
          </cell>
          <cell r="AR393">
            <v>306.35000000000002</v>
          </cell>
          <cell r="AS393">
            <v>312.5</v>
          </cell>
          <cell r="AT393">
            <v>318.64999999999998</v>
          </cell>
          <cell r="AU393">
            <v>324.81</v>
          </cell>
          <cell r="AV393">
            <v>330.96</v>
          </cell>
          <cell r="AW393">
            <v>337.11</v>
          </cell>
          <cell r="AX393">
            <v>343.26</v>
          </cell>
          <cell r="AY393">
            <v>349.41</v>
          </cell>
          <cell r="AZ393">
            <v>355.56</v>
          </cell>
          <cell r="BA393">
            <v>361.72</v>
          </cell>
          <cell r="BB393">
            <v>367.87</v>
          </cell>
          <cell r="BC393">
            <v>374.02</v>
          </cell>
          <cell r="BD393">
            <v>380.17</v>
          </cell>
          <cell r="BE393">
            <v>386.32</v>
          </cell>
          <cell r="BF393">
            <v>392.47</v>
          </cell>
          <cell r="BG393">
            <v>300.2</v>
          </cell>
          <cell r="BH393">
            <v>169</v>
          </cell>
          <cell r="BL393">
            <v>342.77</v>
          </cell>
          <cell r="BM393">
            <v>351.38</v>
          </cell>
          <cell r="BN393">
            <v>359.99</v>
          </cell>
          <cell r="BO393">
            <v>368.61</v>
          </cell>
          <cell r="BP393">
            <v>377.22</v>
          </cell>
          <cell r="BQ393">
            <v>385.83</v>
          </cell>
          <cell r="BR393">
            <v>394.44</v>
          </cell>
          <cell r="BS393">
            <v>403.06</v>
          </cell>
          <cell r="BT393">
            <v>411.67</v>
          </cell>
          <cell r="BU393">
            <v>420.28</v>
          </cell>
          <cell r="BV393">
            <v>428.89</v>
          </cell>
          <cell r="BW393">
            <v>437.5</v>
          </cell>
          <cell r="BX393">
            <v>446.12</v>
          </cell>
          <cell r="BY393">
            <v>454.73</v>
          </cell>
          <cell r="BZ393">
            <v>463.34</v>
          </cell>
          <cell r="CA393">
            <v>471.95</v>
          </cell>
          <cell r="CB393">
            <v>480.57</v>
          </cell>
          <cell r="CC393">
            <v>489.18</v>
          </cell>
          <cell r="CD393">
            <v>497.79</v>
          </cell>
          <cell r="CE393">
            <v>506.4</v>
          </cell>
          <cell r="CF393">
            <v>515.01</v>
          </cell>
          <cell r="CG393">
            <v>523.63</v>
          </cell>
          <cell r="CH393">
            <v>532.24</v>
          </cell>
          <cell r="CI393">
            <v>540.85</v>
          </cell>
          <cell r="CJ393">
            <v>549.46</v>
          </cell>
          <cell r="CK393">
            <v>420.28</v>
          </cell>
        </row>
        <row r="394">
          <cell r="AD394">
            <v>170</v>
          </cell>
          <cell r="AH394">
            <v>246.3</v>
          </cell>
          <cell r="AI394">
            <v>252.49</v>
          </cell>
          <cell r="AJ394">
            <v>258.68</v>
          </cell>
          <cell r="AK394">
            <v>264.86</v>
          </cell>
          <cell r="AL394">
            <v>271.05</v>
          </cell>
          <cell r="AM394">
            <v>277.24</v>
          </cell>
          <cell r="AN394">
            <v>283.43</v>
          </cell>
          <cell r="AO394">
            <v>289.62</v>
          </cell>
          <cell r="AP394">
            <v>295.8</v>
          </cell>
          <cell r="AQ394">
            <v>301.99</v>
          </cell>
          <cell r="AR394">
            <v>308.18</v>
          </cell>
          <cell r="AS394">
            <v>314.37</v>
          </cell>
          <cell r="AT394">
            <v>320.56</v>
          </cell>
          <cell r="AU394">
            <v>326.74</v>
          </cell>
          <cell r="AV394">
            <v>332.93</v>
          </cell>
          <cell r="AW394">
            <v>339.12</v>
          </cell>
          <cell r="AX394">
            <v>345.31</v>
          </cell>
          <cell r="AY394">
            <v>351.5</v>
          </cell>
          <cell r="AZ394">
            <v>357.68</v>
          </cell>
          <cell r="BA394">
            <v>363.87</v>
          </cell>
          <cell r="BB394">
            <v>370.06</v>
          </cell>
          <cell r="BC394">
            <v>376.25</v>
          </cell>
          <cell r="BD394">
            <v>382.44</v>
          </cell>
          <cell r="BE394">
            <v>388.62</v>
          </cell>
          <cell r="BF394">
            <v>394.81</v>
          </cell>
          <cell r="BG394">
            <v>302</v>
          </cell>
          <cell r="BH394">
            <v>170</v>
          </cell>
          <cell r="BL394">
            <v>344.82</v>
          </cell>
          <cell r="BM394">
            <v>353.48</v>
          </cell>
          <cell r="BN394">
            <v>362.15</v>
          </cell>
          <cell r="BO394">
            <v>370.81</v>
          </cell>
          <cell r="BP394">
            <v>379.47</v>
          </cell>
          <cell r="BQ394">
            <v>388.14</v>
          </cell>
          <cell r="BR394">
            <v>396.8</v>
          </cell>
          <cell r="BS394">
            <v>405.46</v>
          </cell>
          <cell r="BT394">
            <v>414.13</v>
          </cell>
          <cell r="BU394">
            <v>422.79</v>
          </cell>
          <cell r="BV394">
            <v>431.45</v>
          </cell>
          <cell r="BW394">
            <v>440.12</v>
          </cell>
          <cell r="BX394">
            <v>448.78</v>
          </cell>
          <cell r="BY394">
            <v>457.44</v>
          </cell>
          <cell r="BZ394">
            <v>466.11</v>
          </cell>
          <cell r="CA394">
            <v>474.77</v>
          </cell>
          <cell r="CB394">
            <v>483.43</v>
          </cell>
          <cell r="CC394">
            <v>492.1</v>
          </cell>
          <cell r="CD394">
            <v>500.76</v>
          </cell>
          <cell r="CE394">
            <v>509.42</v>
          </cell>
          <cell r="CF394">
            <v>518.09</v>
          </cell>
          <cell r="CG394">
            <v>526.75</v>
          </cell>
          <cell r="CH394">
            <v>535.41</v>
          </cell>
          <cell r="CI394">
            <v>544.07000000000005</v>
          </cell>
          <cell r="CJ394">
            <v>552.74</v>
          </cell>
          <cell r="CK394">
            <v>422.79</v>
          </cell>
        </row>
        <row r="395">
          <cell r="AD395">
            <v>171</v>
          </cell>
          <cell r="AH395">
            <v>247.77</v>
          </cell>
          <cell r="AI395">
            <v>253.99</v>
          </cell>
          <cell r="AJ395">
            <v>260.22000000000003</v>
          </cell>
          <cell r="AK395">
            <v>266.44</v>
          </cell>
          <cell r="AL395">
            <v>272.67</v>
          </cell>
          <cell r="AM395">
            <v>278.89</v>
          </cell>
          <cell r="AN395">
            <v>285.12</v>
          </cell>
          <cell r="AO395">
            <v>291.07</v>
          </cell>
          <cell r="AP395">
            <v>297.56</v>
          </cell>
          <cell r="AQ395">
            <v>303.79000000000002</v>
          </cell>
          <cell r="AR395">
            <v>310.01</v>
          </cell>
          <cell r="AS395">
            <v>316.24</v>
          </cell>
          <cell r="AT395">
            <v>322.45999999999998</v>
          </cell>
          <cell r="AU395">
            <v>328.69</v>
          </cell>
          <cell r="AV395">
            <v>334.91</v>
          </cell>
          <cell r="AW395">
            <v>341.14</v>
          </cell>
          <cell r="AX395">
            <v>347.36</v>
          </cell>
          <cell r="AY395">
            <v>353.58</v>
          </cell>
          <cell r="AZ395">
            <v>359.81</v>
          </cell>
          <cell r="BA395">
            <v>366.03</v>
          </cell>
          <cell r="BB395">
            <v>372.26</v>
          </cell>
          <cell r="BC395">
            <v>378.48</v>
          </cell>
          <cell r="BD395">
            <v>384.71</v>
          </cell>
          <cell r="BE395">
            <v>390.93</v>
          </cell>
          <cell r="BF395">
            <v>397.16</v>
          </cell>
          <cell r="BG395">
            <v>303.77</v>
          </cell>
          <cell r="BH395">
            <v>171</v>
          </cell>
          <cell r="BL395">
            <v>346.88</v>
          </cell>
          <cell r="BM395">
            <v>355.59</v>
          </cell>
          <cell r="BN395">
            <v>364.31</v>
          </cell>
          <cell r="BO395">
            <v>373.02</v>
          </cell>
          <cell r="BP395">
            <v>381.73</v>
          </cell>
          <cell r="BQ395">
            <v>390.45</v>
          </cell>
          <cell r="BR395">
            <v>399.16</v>
          </cell>
          <cell r="BS395">
            <v>407.88</v>
          </cell>
          <cell r="BT395">
            <v>416.59</v>
          </cell>
          <cell r="BU395">
            <v>425.3</v>
          </cell>
          <cell r="BV395">
            <v>434.02</v>
          </cell>
          <cell r="BW395">
            <v>442.73</v>
          </cell>
          <cell r="BX395">
            <v>451.45</v>
          </cell>
          <cell r="BY395">
            <v>460.16</v>
          </cell>
          <cell r="BZ395">
            <v>468.88</v>
          </cell>
          <cell r="CA395">
            <v>477.59</v>
          </cell>
          <cell r="CB395">
            <v>486.3</v>
          </cell>
          <cell r="CC395">
            <v>495.02</v>
          </cell>
          <cell r="CD395">
            <v>503.73</v>
          </cell>
          <cell r="CE395">
            <v>512.45000000000005</v>
          </cell>
          <cell r="CF395">
            <v>521.16</v>
          </cell>
          <cell r="CG395">
            <v>529.87</v>
          </cell>
          <cell r="CH395">
            <v>538.59</v>
          </cell>
          <cell r="CI395">
            <v>547.29999999999995</v>
          </cell>
          <cell r="CJ395">
            <v>556.02</v>
          </cell>
          <cell r="CK395">
            <v>425.31</v>
          </cell>
        </row>
        <row r="396">
          <cell r="AD396">
            <v>172</v>
          </cell>
          <cell r="AH396">
            <v>249.24</v>
          </cell>
          <cell r="AI396">
            <v>255.5</v>
          </cell>
          <cell r="AJ396">
            <v>261.76</v>
          </cell>
          <cell r="AK396">
            <v>268.02</v>
          </cell>
          <cell r="AL396">
            <v>274.27999999999997</v>
          </cell>
          <cell r="AM396">
            <v>280.55</v>
          </cell>
          <cell r="AN396">
            <v>286.81</v>
          </cell>
          <cell r="AO396">
            <v>293.07</v>
          </cell>
          <cell r="AP396">
            <v>299.33</v>
          </cell>
          <cell r="AQ396">
            <v>305.58999999999997</v>
          </cell>
          <cell r="AR396">
            <v>311.85000000000002</v>
          </cell>
          <cell r="AS396">
            <v>318.11</v>
          </cell>
          <cell r="AT396">
            <v>324.37</v>
          </cell>
          <cell r="AU396">
            <v>330.63</v>
          </cell>
          <cell r="AV396">
            <v>336.89</v>
          </cell>
          <cell r="AW396">
            <v>343.15</v>
          </cell>
          <cell r="AX396">
            <v>349.41</v>
          </cell>
          <cell r="AY396">
            <v>355.68</v>
          </cell>
          <cell r="AZ396">
            <v>361.94</v>
          </cell>
          <cell r="BA396">
            <v>368.2</v>
          </cell>
          <cell r="BB396">
            <v>374.46</v>
          </cell>
          <cell r="BC396">
            <v>380.72</v>
          </cell>
          <cell r="BD396">
            <v>386.98</v>
          </cell>
          <cell r="BE396">
            <v>393.24</v>
          </cell>
          <cell r="BF396">
            <v>399.5</v>
          </cell>
          <cell r="BG396">
            <v>305.58999999999997</v>
          </cell>
          <cell r="BH396">
            <v>172</v>
          </cell>
          <cell r="BL396">
            <v>348.94</v>
          </cell>
          <cell r="BM396">
            <v>357.7</v>
          </cell>
          <cell r="BN396">
            <v>366.47</v>
          </cell>
          <cell r="BO396">
            <v>375.23</v>
          </cell>
          <cell r="BP396">
            <v>384</v>
          </cell>
          <cell r="BQ396">
            <v>392.76</v>
          </cell>
          <cell r="BR396">
            <v>401.53</v>
          </cell>
          <cell r="BS396">
            <v>410.29</v>
          </cell>
          <cell r="BT396">
            <v>419.06</v>
          </cell>
          <cell r="BU396">
            <v>427.82</v>
          </cell>
          <cell r="BV396">
            <v>436.59</v>
          </cell>
          <cell r="BW396">
            <v>445.35</v>
          </cell>
          <cell r="BX396">
            <v>454.12</v>
          </cell>
          <cell r="BY396">
            <v>462.88</v>
          </cell>
          <cell r="BZ396">
            <v>471.65</v>
          </cell>
          <cell r="CA396">
            <v>480.42</v>
          </cell>
          <cell r="CB396">
            <v>489.18</v>
          </cell>
          <cell r="CC396">
            <v>497.95</v>
          </cell>
          <cell r="CD396">
            <v>506.71</v>
          </cell>
          <cell r="CE396">
            <v>515.48</v>
          </cell>
          <cell r="CF396">
            <v>524.24</v>
          </cell>
          <cell r="CG396">
            <v>533.01</v>
          </cell>
          <cell r="CH396">
            <v>541.77</v>
          </cell>
          <cell r="CI396">
            <v>550.54</v>
          </cell>
          <cell r="CJ396">
            <v>559.29999999999995</v>
          </cell>
          <cell r="CK396">
            <v>427.82</v>
          </cell>
        </row>
        <row r="397">
          <cell r="AD397">
            <v>173</v>
          </cell>
          <cell r="AH397">
            <v>250.72</v>
          </cell>
          <cell r="AI397">
            <v>257.01</v>
          </cell>
          <cell r="AJ397">
            <v>263.31</v>
          </cell>
          <cell r="AK397">
            <v>269.61</v>
          </cell>
          <cell r="AL397">
            <v>275.91000000000003</v>
          </cell>
          <cell r="AM397">
            <v>282.2</v>
          </cell>
          <cell r="AN397">
            <v>288.5</v>
          </cell>
          <cell r="AO397">
            <v>294.8</v>
          </cell>
          <cell r="AP397">
            <v>301.10000000000002</v>
          </cell>
          <cell r="AQ397">
            <v>307.39</v>
          </cell>
          <cell r="AR397">
            <v>313.69</v>
          </cell>
          <cell r="AS397">
            <v>319.99</v>
          </cell>
          <cell r="AT397">
            <v>326.27999999999997</v>
          </cell>
          <cell r="AU397">
            <v>332.58</v>
          </cell>
          <cell r="AV397">
            <v>338.88</v>
          </cell>
          <cell r="AW397">
            <v>345.18</v>
          </cell>
          <cell r="AX397">
            <v>351.47</v>
          </cell>
          <cell r="AY397">
            <v>357.77</v>
          </cell>
          <cell r="AZ397">
            <v>364.07</v>
          </cell>
          <cell r="BA397">
            <v>370.36</v>
          </cell>
          <cell r="BB397">
            <v>376.66</v>
          </cell>
          <cell r="BC397">
            <v>382.96</v>
          </cell>
          <cell r="BD397">
            <v>389.26</v>
          </cell>
          <cell r="BE397">
            <v>395.55</v>
          </cell>
          <cell r="BF397">
            <v>401.85</v>
          </cell>
          <cell r="BG397">
            <v>307.39</v>
          </cell>
          <cell r="BH397">
            <v>173</v>
          </cell>
          <cell r="BL397">
            <v>351</v>
          </cell>
          <cell r="BM397">
            <v>359.82</v>
          </cell>
          <cell r="BN397">
            <v>368.64</v>
          </cell>
          <cell r="BO397">
            <v>377.45</v>
          </cell>
          <cell r="BP397">
            <v>386.27</v>
          </cell>
          <cell r="BQ397">
            <v>395.09</v>
          </cell>
          <cell r="BR397">
            <v>403.9</v>
          </cell>
          <cell r="BS397">
            <v>412.72</v>
          </cell>
          <cell r="BT397">
            <v>421.53</v>
          </cell>
          <cell r="BU397">
            <v>430.35</v>
          </cell>
          <cell r="BV397">
            <v>439.17</v>
          </cell>
          <cell r="BW397">
            <v>447.98</v>
          </cell>
          <cell r="BX397">
            <v>456.8</v>
          </cell>
          <cell r="BY397">
            <v>465.61</v>
          </cell>
          <cell r="BZ397">
            <v>474.43</v>
          </cell>
          <cell r="CA397">
            <v>483.25</v>
          </cell>
          <cell r="CB397">
            <v>492.06</v>
          </cell>
          <cell r="CC397">
            <v>500.88</v>
          </cell>
          <cell r="CD397">
            <v>509.69</v>
          </cell>
          <cell r="CE397">
            <v>518.51</v>
          </cell>
          <cell r="CF397">
            <v>527.33000000000004</v>
          </cell>
          <cell r="CG397">
            <v>536.14</v>
          </cell>
          <cell r="CH397">
            <v>544.96</v>
          </cell>
          <cell r="CI397">
            <v>553.77</v>
          </cell>
          <cell r="CJ397">
            <v>562.59</v>
          </cell>
          <cell r="CK397">
            <v>430.35</v>
          </cell>
        </row>
        <row r="398">
          <cell r="AD398">
            <v>174</v>
          </cell>
          <cell r="AH398">
            <v>252.2</v>
          </cell>
          <cell r="AI398">
            <v>258.52999999999997</v>
          </cell>
          <cell r="AJ398">
            <v>264.86</v>
          </cell>
          <cell r="AK398">
            <v>271.2</v>
          </cell>
          <cell r="AL398">
            <v>277.52999999999997</v>
          </cell>
          <cell r="AM398">
            <v>283.87</v>
          </cell>
          <cell r="AN398">
            <v>290.2</v>
          </cell>
          <cell r="AO398">
            <v>296.52999999999997</v>
          </cell>
          <cell r="AP398">
            <v>302.87</v>
          </cell>
          <cell r="AQ398">
            <v>309.2</v>
          </cell>
          <cell r="AR398">
            <v>315.52999999999997</v>
          </cell>
          <cell r="AS398">
            <v>321.87</v>
          </cell>
          <cell r="AT398">
            <v>328.2</v>
          </cell>
          <cell r="AU398">
            <v>334.53</v>
          </cell>
          <cell r="AV398">
            <v>340.87</v>
          </cell>
          <cell r="AW398">
            <v>347.2</v>
          </cell>
          <cell r="AX398">
            <v>353.53</v>
          </cell>
          <cell r="AY398">
            <v>359.87</v>
          </cell>
          <cell r="AZ398">
            <v>366.2</v>
          </cell>
          <cell r="BA398">
            <v>372.54</v>
          </cell>
          <cell r="BB398">
            <v>378.87</v>
          </cell>
          <cell r="BC398">
            <v>385.2</v>
          </cell>
          <cell r="BD398">
            <v>391.54</v>
          </cell>
          <cell r="BE398">
            <v>397.87</v>
          </cell>
          <cell r="BF398">
            <v>404.2</v>
          </cell>
          <cell r="BG398">
            <v>309.2</v>
          </cell>
          <cell r="BH398">
            <v>174</v>
          </cell>
          <cell r="BL398">
            <v>353.08</v>
          </cell>
          <cell r="BM398">
            <v>361.94</v>
          </cell>
          <cell r="BN398">
            <v>370.81</v>
          </cell>
          <cell r="BO398">
            <v>379.68</v>
          </cell>
          <cell r="BP398">
            <v>388.54</v>
          </cell>
          <cell r="BQ398">
            <v>397.41</v>
          </cell>
          <cell r="BR398">
            <v>406.28</v>
          </cell>
          <cell r="BS398">
            <v>415.15</v>
          </cell>
          <cell r="BT398">
            <v>424.01</v>
          </cell>
          <cell r="BU398">
            <v>432.88</v>
          </cell>
          <cell r="BV398">
            <v>441.75</v>
          </cell>
          <cell r="BW398">
            <v>450.61</v>
          </cell>
          <cell r="BX398">
            <v>459.48</v>
          </cell>
          <cell r="BY398">
            <v>468.35</v>
          </cell>
          <cell r="BZ398">
            <v>477.21</v>
          </cell>
          <cell r="CA398">
            <v>486.08</v>
          </cell>
          <cell r="CB398">
            <v>494.95</v>
          </cell>
          <cell r="CC398">
            <v>503.82</v>
          </cell>
          <cell r="CD398">
            <v>512.67999999999995</v>
          </cell>
          <cell r="CE398">
            <v>521.54999999999995</v>
          </cell>
          <cell r="CF398">
            <v>530.41999999999996</v>
          </cell>
          <cell r="CG398">
            <v>539.28</v>
          </cell>
          <cell r="CH398">
            <v>548.15</v>
          </cell>
          <cell r="CI398">
            <v>557.02</v>
          </cell>
          <cell r="CJ398">
            <v>565.89</v>
          </cell>
          <cell r="CK398">
            <v>432.88</v>
          </cell>
        </row>
        <row r="399">
          <cell r="AD399">
            <v>175</v>
          </cell>
          <cell r="AH399">
            <v>253.68</v>
          </cell>
          <cell r="AI399">
            <v>260.05</v>
          </cell>
          <cell r="AJ399">
            <v>266.42</v>
          </cell>
          <cell r="AK399">
            <v>272.79000000000002</v>
          </cell>
          <cell r="AL399">
            <v>279.16000000000003</v>
          </cell>
          <cell r="AM399">
            <v>285.52999999999997</v>
          </cell>
          <cell r="AN399">
            <v>291.89999999999998</v>
          </cell>
          <cell r="AO399">
            <v>298.27</v>
          </cell>
          <cell r="AP399">
            <v>304.64</v>
          </cell>
          <cell r="AQ399">
            <v>311.01</v>
          </cell>
          <cell r="AR399">
            <v>317.38</v>
          </cell>
          <cell r="AS399">
            <v>323.75</v>
          </cell>
          <cell r="AT399">
            <v>330.12</v>
          </cell>
          <cell r="AU399">
            <v>336.49</v>
          </cell>
          <cell r="AV399">
            <v>342.86</v>
          </cell>
          <cell r="AW399">
            <v>349.23</v>
          </cell>
          <cell r="AX399">
            <v>355.6</v>
          </cell>
          <cell r="AY399">
            <v>361.97</v>
          </cell>
          <cell r="AZ399">
            <v>368.34</v>
          </cell>
          <cell r="BA399">
            <v>374.71</v>
          </cell>
          <cell r="BB399">
            <v>381.08</v>
          </cell>
          <cell r="BC399">
            <v>387.45</v>
          </cell>
          <cell r="BD399">
            <v>393.82</v>
          </cell>
          <cell r="BE399">
            <v>400.19</v>
          </cell>
          <cell r="BF399">
            <v>406.56</v>
          </cell>
          <cell r="BG399">
            <v>311.02</v>
          </cell>
          <cell r="BH399">
            <v>175</v>
          </cell>
          <cell r="BL399">
            <v>355.15</v>
          </cell>
          <cell r="BM399">
            <v>364.07</v>
          </cell>
          <cell r="BN399">
            <v>372.99</v>
          </cell>
          <cell r="BO399">
            <v>381.91</v>
          </cell>
          <cell r="BP399">
            <v>390.83</v>
          </cell>
          <cell r="BQ399">
            <v>399.74</v>
          </cell>
          <cell r="BR399">
            <v>408.66</v>
          </cell>
          <cell r="BS399">
            <v>417.58</v>
          </cell>
          <cell r="BT399">
            <v>426.5</v>
          </cell>
          <cell r="BU399">
            <v>435.42</v>
          </cell>
          <cell r="BV399">
            <v>444.33</v>
          </cell>
          <cell r="BW399">
            <v>453.25</v>
          </cell>
          <cell r="BX399">
            <v>462.17</v>
          </cell>
          <cell r="BY399">
            <v>471.09</v>
          </cell>
          <cell r="BZ399">
            <v>480.01</v>
          </cell>
          <cell r="CA399">
            <v>488.92</v>
          </cell>
          <cell r="CB399">
            <v>497.81</v>
          </cell>
          <cell r="CC399">
            <v>506.76</v>
          </cell>
          <cell r="CD399">
            <v>515.67999999999995</v>
          </cell>
          <cell r="CE399">
            <v>524.6</v>
          </cell>
          <cell r="CF399">
            <v>533.51</v>
          </cell>
          <cell r="CG399">
            <v>542.42999999999995</v>
          </cell>
          <cell r="CH399">
            <v>551.35</v>
          </cell>
          <cell r="CI399">
            <v>560.27</v>
          </cell>
          <cell r="CJ399">
            <v>569.19000000000005</v>
          </cell>
          <cell r="CK399">
            <v>435.41</v>
          </cell>
        </row>
        <row r="400">
          <cell r="AD400">
            <v>176</v>
          </cell>
          <cell r="AH400">
            <v>255.17</v>
          </cell>
          <cell r="AI400">
            <v>261.57</v>
          </cell>
          <cell r="AJ400">
            <v>267.98</v>
          </cell>
          <cell r="AK400">
            <v>274.39</v>
          </cell>
          <cell r="AL400">
            <v>280.79000000000002</v>
          </cell>
          <cell r="AM400">
            <v>287.2</v>
          </cell>
          <cell r="AN400">
            <v>293.61</v>
          </cell>
          <cell r="AO400">
            <v>300.01</v>
          </cell>
          <cell r="AP400">
            <v>306.42</v>
          </cell>
          <cell r="AQ400">
            <v>312.83</v>
          </cell>
          <cell r="AR400">
            <v>319.23</v>
          </cell>
          <cell r="AS400">
            <v>325.64</v>
          </cell>
          <cell r="AT400">
            <v>332.04</v>
          </cell>
          <cell r="AU400">
            <v>338.45</v>
          </cell>
          <cell r="AV400">
            <v>344.86</v>
          </cell>
          <cell r="AW400">
            <v>351.26</v>
          </cell>
          <cell r="AX400">
            <v>357.67</v>
          </cell>
          <cell r="AY400">
            <v>364.08</v>
          </cell>
          <cell r="AZ400">
            <v>370.48</v>
          </cell>
          <cell r="BA400">
            <v>376.89</v>
          </cell>
          <cell r="BB400">
            <v>383.3</v>
          </cell>
          <cell r="BC400">
            <v>389.7</v>
          </cell>
          <cell r="BD400">
            <v>396.11</v>
          </cell>
          <cell r="BE400">
            <v>402.52</v>
          </cell>
          <cell r="BF400">
            <v>408.92</v>
          </cell>
          <cell r="BG400">
            <v>312.83</v>
          </cell>
          <cell r="BH400">
            <v>176</v>
          </cell>
          <cell r="BL400">
            <v>357.24</v>
          </cell>
          <cell r="BM400">
            <v>366.2</v>
          </cell>
          <cell r="BN400">
            <v>375.17</v>
          </cell>
          <cell r="BO400">
            <v>384.14</v>
          </cell>
          <cell r="BP400">
            <v>393.11</v>
          </cell>
          <cell r="BQ400">
            <v>402.08</v>
          </cell>
          <cell r="BR400">
            <v>411.05</v>
          </cell>
          <cell r="BS400">
            <v>420.02</v>
          </cell>
          <cell r="BT400">
            <v>428.99</v>
          </cell>
          <cell r="BU400">
            <v>437.96</v>
          </cell>
          <cell r="BV400">
            <v>446.92</v>
          </cell>
          <cell r="BW400">
            <v>455.89</v>
          </cell>
          <cell r="BX400">
            <v>464.86</v>
          </cell>
          <cell r="BY400">
            <v>473.83</v>
          </cell>
          <cell r="BZ400">
            <v>482.8</v>
          </cell>
          <cell r="CA400">
            <v>491.77</v>
          </cell>
          <cell r="CB400">
            <v>500.74</v>
          </cell>
          <cell r="CC400">
            <v>509.71</v>
          </cell>
          <cell r="CD400">
            <v>518.67999999999995</v>
          </cell>
          <cell r="CE400">
            <v>527.65</v>
          </cell>
          <cell r="CF400">
            <v>536.61</v>
          </cell>
          <cell r="CG400">
            <v>545.58000000000004</v>
          </cell>
          <cell r="CH400">
            <v>554.54999999999995</v>
          </cell>
          <cell r="CI400">
            <v>563.52</v>
          </cell>
          <cell r="CJ400">
            <v>572.49</v>
          </cell>
          <cell r="CK400">
            <v>437.96</v>
          </cell>
        </row>
        <row r="401">
          <cell r="AD401">
            <v>177</v>
          </cell>
          <cell r="AH401">
            <v>256.66000000000003</v>
          </cell>
          <cell r="AI401">
            <v>263.10000000000002</v>
          </cell>
          <cell r="AJ401">
            <v>269.54000000000002</v>
          </cell>
          <cell r="AK401">
            <v>275.99</v>
          </cell>
          <cell r="AL401">
            <v>282.43</v>
          </cell>
          <cell r="AM401">
            <v>288.87</v>
          </cell>
          <cell r="AN401">
            <v>295.32</v>
          </cell>
          <cell r="AO401">
            <v>301.76</v>
          </cell>
          <cell r="AP401">
            <v>308.2</v>
          </cell>
          <cell r="AQ401">
            <v>314.64</v>
          </cell>
          <cell r="AR401">
            <v>321.08999999999997</v>
          </cell>
          <cell r="AS401">
            <v>327.52999999999997</v>
          </cell>
          <cell r="AT401">
            <v>333.97</v>
          </cell>
          <cell r="AU401">
            <v>340.42</v>
          </cell>
          <cell r="AV401">
            <v>346.86</v>
          </cell>
          <cell r="AW401">
            <v>353.3</v>
          </cell>
          <cell r="AX401">
            <v>359.74</v>
          </cell>
          <cell r="AY401">
            <v>366.19</v>
          </cell>
          <cell r="AZ401">
            <v>372.63</v>
          </cell>
          <cell r="BA401">
            <v>379.07</v>
          </cell>
          <cell r="BB401">
            <v>385.52</v>
          </cell>
          <cell r="BC401">
            <v>391.96</v>
          </cell>
          <cell r="BD401">
            <v>398.4</v>
          </cell>
          <cell r="BE401">
            <v>404.84</v>
          </cell>
          <cell r="BF401">
            <v>411.29</v>
          </cell>
          <cell r="BG401">
            <v>314.64</v>
          </cell>
          <cell r="BH401">
            <v>177</v>
          </cell>
          <cell r="BL401">
            <v>359.32</v>
          </cell>
          <cell r="BM401">
            <v>368.34</v>
          </cell>
          <cell r="BN401">
            <v>377.36</v>
          </cell>
          <cell r="BO401">
            <v>386.38</v>
          </cell>
          <cell r="BP401">
            <v>395.4</v>
          </cell>
          <cell r="BQ401">
            <v>404.42</v>
          </cell>
          <cell r="BR401">
            <v>413.44</v>
          </cell>
          <cell r="BS401">
            <v>422.46</v>
          </cell>
          <cell r="BT401">
            <v>431.48</v>
          </cell>
          <cell r="BU401">
            <v>440.5</v>
          </cell>
          <cell r="BV401">
            <v>449.52</v>
          </cell>
          <cell r="BW401">
            <v>458.54</v>
          </cell>
          <cell r="BX401">
            <v>467.56</v>
          </cell>
          <cell r="BY401">
            <v>476.58</v>
          </cell>
          <cell r="BZ401">
            <v>485.6</v>
          </cell>
          <cell r="CA401">
            <v>494.62</v>
          </cell>
          <cell r="CB401">
            <v>503.64</v>
          </cell>
          <cell r="CC401">
            <v>512.66</v>
          </cell>
          <cell r="CD401">
            <v>521.67999999999995</v>
          </cell>
          <cell r="CE401">
            <v>530.70000000000005</v>
          </cell>
          <cell r="CF401">
            <v>539.72</v>
          </cell>
          <cell r="CG401">
            <v>548.74</v>
          </cell>
          <cell r="CH401">
            <v>557.76</v>
          </cell>
          <cell r="CI401">
            <v>566.78</v>
          </cell>
          <cell r="CJ401">
            <v>575.79999999999995</v>
          </cell>
          <cell r="CK401">
            <v>440.5</v>
          </cell>
        </row>
        <row r="402">
          <cell r="AD402">
            <v>178</v>
          </cell>
          <cell r="AH402">
            <v>257.85000000000002</v>
          </cell>
          <cell r="AI402">
            <v>264.33</v>
          </cell>
          <cell r="AJ402">
            <v>270.81</v>
          </cell>
          <cell r="AK402">
            <v>277.27999999999997</v>
          </cell>
          <cell r="AL402">
            <v>283.76</v>
          </cell>
          <cell r="AM402">
            <v>290.24</v>
          </cell>
          <cell r="AN402">
            <v>296.72000000000003</v>
          </cell>
          <cell r="AO402">
            <v>303.2</v>
          </cell>
          <cell r="AP402">
            <v>309.68</v>
          </cell>
          <cell r="AQ402">
            <v>316.16000000000003</v>
          </cell>
          <cell r="AR402">
            <v>322.64</v>
          </cell>
          <cell r="AS402">
            <v>329.12</v>
          </cell>
          <cell r="AT402">
            <v>335.6</v>
          </cell>
          <cell r="AU402">
            <v>342.08</v>
          </cell>
          <cell r="AV402">
            <v>348.56</v>
          </cell>
          <cell r="AW402">
            <v>355.03</v>
          </cell>
          <cell r="AX402">
            <v>361.51</v>
          </cell>
          <cell r="AY402">
            <v>367.99</v>
          </cell>
          <cell r="AZ402">
            <v>374.47</v>
          </cell>
          <cell r="BA402">
            <v>380.95</v>
          </cell>
          <cell r="BB402">
            <v>387.43</v>
          </cell>
          <cell r="BC402">
            <v>393.91</v>
          </cell>
          <cell r="BD402">
            <v>400.39</v>
          </cell>
          <cell r="BE402">
            <v>406.87</v>
          </cell>
          <cell r="BF402">
            <v>413.35</v>
          </cell>
          <cell r="BG402">
            <v>316.16000000000003</v>
          </cell>
          <cell r="BH402">
            <v>178</v>
          </cell>
          <cell r="BL402">
            <v>360.99</v>
          </cell>
          <cell r="BM402">
            <v>370.06</v>
          </cell>
          <cell r="BN402">
            <v>379.13</v>
          </cell>
          <cell r="BO402">
            <v>388.2</v>
          </cell>
          <cell r="BP402">
            <v>397.27</v>
          </cell>
          <cell r="BQ402">
            <v>406.34</v>
          </cell>
          <cell r="BR402">
            <v>415.41</v>
          </cell>
          <cell r="BS402">
            <v>424.48</v>
          </cell>
          <cell r="BT402">
            <v>433.55</v>
          </cell>
          <cell r="BU402">
            <v>442.62</v>
          </cell>
          <cell r="BV402">
            <v>451.69</v>
          </cell>
          <cell r="BW402">
            <v>460.77</v>
          </cell>
          <cell r="BX402">
            <v>469.84</v>
          </cell>
          <cell r="BY402">
            <v>478.91</v>
          </cell>
          <cell r="BZ402">
            <v>487.98</v>
          </cell>
          <cell r="CA402">
            <v>497.05</v>
          </cell>
          <cell r="CB402">
            <v>506.12</v>
          </cell>
          <cell r="CC402">
            <v>515.19000000000005</v>
          </cell>
          <cell r="CD402">
            <v>524.26</v>
          </cell>
          <cell r="CE402">
            <v>533.33000000000004</v>
          </cell>
          <cell r="CF402">
            <v>542.4</v>
          </cell>
          <cell r="CG402">
            <v>551.47</v>
          </cell>
          <cell r="CH402">
            <v>560.54</v>
          </cell>
          <cell r="CI402">
            <v>569.62</v>
          </cell>
          <cell r="CJ402">
            <v>578.69000000000005</v>
          </cell>
          <cell r="CK402">
            <v>442.62</v>
          </cell>
        </row>
        <row r="403">
          <cell r="AD403">
            <v>179</v>
          </cell>
          <cell r="AH403">
            <v>259.33999999999997</v>
          </cell>
          <cell r="AI403">
            <v>265.86</v>
          </cell>
          <cell r="AJ403">
            <v>272.37</v>
          </cell>
          <cell r="AK403">
            <v>278.89</v>
          </cell>
          <cell r="AL403">
            <v>285.39999999999998</v>
          </cell>
          <cell r="AM403">
            <v>291.92</v>
          </cell>
          <cell r="AN403">
            <v>298.44</v>
          </cell>
          <cell r="AO403">
            <v>304.95</v>
          </cell>
          <cell r="AP403">
            <v>311.47000000000003</v>
          </cell>
          <cell r="AQ403">
            <v>317.98</v>
          </cell>
          <cell r="AR403">
            <v>324.5</v>
          </cell>
          <cell r="AS403">
            <v>331.01</v>
          </cell>
          <cell r="AT403">
            <v>337.53</v>
          </cell>
          <cell r="AU403">
            <v>344.04</v>
          </cell>
          <cell r="AV403">
            <v>350.56</v>
          </cell>
          <cell r="AW403">
            <v>357.08</v>
          </cell>
          <cell r="AX403">
            <v>363.59</v>
          </cell>
          <cell r="AY403">
            <v>370.11</v>
          </cell>
          <cell r="AZ403">
            <v>376.62</v>
          </cell>
          <cell r="BA403">
            <v>383.14</v>
          </cell>
          <cell r="BB403">
            <v>389.65</v>
          </cell>
          <cell r="BC403">
            <v>396.17</v>
          </cell>
          <cell r="BD403">
            <v>402.69</v>
          </cell>
          <cell r="BE403">
            <v>409.2</v>
          </cell>
          <cell r="BF403">
            <v>415.72</v>
          </cell>
          <cell r="BG403">
            <v>317.98</v>
          </cell>
          <cell r="BH403">
            <v>179</v>
          </cell>
          <cell r="BL403">
            <v>363.08</v>
          </cell>
          <cell r="BM403">
            <v>372.2</v>
          </cell>
          <cell r="BN403">
            <v>381.32</v>
          </cell>
          <cell r="BO403">
            <v>390.44</v>
          </cell>
          <cell r="BP403">
            <v>399.57</v>
          </cell>
          <cell r="BQ403">
            <v>408.69</v>
          </cell>
          <cell r="BR403">
            <v>417.81</v>
          </cell>
          <cell r="BS403">
            <v>426.93</v>
          </cell>
          <cell r="BT403">
            <v>436.05</v>
          </cell>
          <cell r="BU403">
            <v>445.18</v>
          </cell>
          <cell r="BV403">
            <v>454.3</v>
          </cell>
          <cell r="BW403">
            <v>463.42</v>
          </cell>
          <cell r="BX403">
            <v>472.54</v>
          </cell>
          <cell r="BY403">
            <v>481.66</v>
          </cell>
          <cell r="BZ403">
            <v>490.78</v>
          </cell>
          <cell r="CA403">
            <v>499.91</v>
          </cell>
          <cell r="CB403">
            <v>509.03</v>
          </cell>
          <cell r="CC403">
            <v>518.15</v>
          </cell>
          <cell r="CD403">
            <v>527.27</v>
          </cell>
          <cell r="CE403">
            <v>536.39</v>
          </cell>
          <cell r="CF403">
            <v>545.52</v>
          </cell>
          <cell r="CG403">
            <v>554.64</v>
          </cell>
          <cell r="CH403">
            <v>563.76</v>
          </cell>
          <cell r="CI403">
            <v>572.88</v>
          </cell>
          <cell r="CJ403">
            <v>582</v>
          </cell>
          <cell r="CK403">
            <v>445.18</v>
          </cell>
        </row>
        <row r="404">
          <cell r="AD404">
            <v>180</v>
          </cell>
          <cell r="AH404">
            <v>260.83999999999997</v>
          </cell>
          <cell r="AI404">
            <v>267.39</v>
          </cell>
          <cell r="AJ404">
            <v>273.95</v>
          </cell>
          <cell r="AK404">
            <v>280.5</v>
          </cell>
          <cell r="AL404">
            <v>287.05</v>
          </cell>
          <cell r="AM404">
            <v>293.60000000000002</v>
          </cell>
          <cell r="AN404">
            <v>300.14999999999998</v>
          </cell>
          <cell r="AO404">
            <v>306.70999999999998</v>
          </cell>
          <cell r="AP404">
            <v>313.26</v>
          </cell>
          <cell r="AQ404">
            <v>319.81</v>
          </cell>
          <cell r="AR404">
            <v>326.36</v>
          </cell>
          <cell r="AS404">
            <v>332.91</v>
          </cell>
          <cell r="AT404">
            <v>339.47</v>
          </cell>
          <cell r="AU404">
            <v>346.02</v>
          </cell>
          <cell r="AV404">
            <v>352.57</v>
          </cell>
          <cell r="AW404">
            <v>359.12</v>
          </cell>
          <cell r="AX404">
            <v>365.67</v>
          </cell>
          <cell r="AY404">
            <v>372.23</v>
          </cell>
          <cell r="AZ404">
            <v>378.78</v>
          </cell>
          <cell r="BA404">
            <v>385.33</v>
          </cell>
          <cell r="BB404">
            <v>391.88</v>
          </cell>
          <cell r="BC404">
            <v>398.43</v>
          </cell>
          <cell r="BD404">
            <v>404.99</v>
          </cell>
          <cell r="BE404">
            <v>411.54</v>
          </cell>
          <cell r="BF404">
            <v>418.09</v>
          </cell>
          <cell r="BG404">
            <v>319.8</v>
          </cell>
          <cell r="BH404">
            <v>180</v>
          </cell>
          <cell r="BL404">
            <v>365.18</v>
          </cell>
          <cell r="BM404">
            <v>374.35</v>
          </cell>
          <cell r="BN404">
            <v>383.52</v>
          </cell>
          <cell r="BO404">
            <v>392.7</v>
          </cell>
          <cell r="BP404">
            <v>401.87</v>
          </cell>
          <cell r="BQ404">
            <v>411.04</v>
          </cell>
          <cell r="BR404">
            <v>420.21</v>
          </cell>
          <cell r="BS404">
            <v>429.39</v>
          </cell>
          <cell r="BT404">
            <v>438.56</v>
          </cell>
          <cell r="BU404">
            <v>447.73</v>
          </cell>
          <cell r="BV404">
            <v>456.91</v>
          </cell>
          <cell r="BW404">
            <v>466.08</v>
          </cell>
          <cell r="BX404">
            <v>475.25</v>
          </cell>
          <cell r="BY404">
            <v>484.42</v>
          </cell>
          <cell r="BZ404">
            <v>493.6</v>
          </cell>
          <cell r="CA404">
            <v>502.77</v>
          </cell>
          <cell r="CB404">
            <v>511.04</v>
          </cell>
          <cell r="CC404">
            <v>521.12</v>
          </cell>
          <cell r="CD404">
            <v>530.29</v>
          </cell>
          <cell r="CE404">
            <v>539.46</v>
          </cell>
          <cell r="CF404">
            <v>548.67999999999995</v>
          </cell>
          <cell r="CG404">
            <v>557.80999999999995</v>
          </cell>
          <cell r="CH404">
            <v>566.98</v>
          </cell>
          <cell r="CI404">
            <v>576.15</v>
          </cell>
          <cell r="CJ404">
            <v>585.33000000000004</v>
          </cell>
          <cell r="CK404">
            <v>447.7</v>
          </cell>
        </row>
        <row r="405">
          <cell r="AD405">
            <v>181</v>
          </cell>
          <cell r="AH405">
            <v>262.33999999999997</v>
          </cell>
          <cell r="AI405">
            <v>268.93</v>
          </cell>
          <cell r="AJ405">
            <v>275.52</v>
          </cell>
          <cell r="AK405">
            <v>282.11</v>
          </cell>
          <cell r="AL405">
            <v>288.7</v>
          </cell>
          <cell r="AM405">
            <v>295.29000000000002</v>
          </cell>
          <cell r="AN405">
            <v>301.88</v>
          </cell>
          <cell r="AO405">
            <v>308.45999999999998</v>
          </cell>
          <cell r="AP405">
            <v>315.05</v>
          </cell>
          <cell r="AQ405">
            <v>321.64</v>
          </cell>
          <cell r="AR405">
            <v>328.23</v>
          </cell>
          <cell r="AS405">
            <v>334.82</v>
          </cell>
          <cell r="AT405">
            <v>341.41</v>
          </cell>
          <cell r="AU405">
            <v>347.99</v>
          </cell>
          <cell r="AV405">
            <v>354.58</v>
          </cell>
          <cell r="AW405">
            <v>361.17</v>
          </cell>
          <cell r="AX405">
            <v>367.76</v>
          </cell>
          <cell r="AY405">
            <v>374.35</v>
          </cell>
          <cell r="AZ405">
            <v>380.94</v>
          </cell>
          <cell r="BA405">
            <v>387.52</v>
          </cell>
          <cell r="BB405">
            <v>394.11</v>
          </cell>
          <cell r="BC405">
            <v>400.7</v>
          </cell>
          <cell r="BD405">
            <v>407.29</v>
          </cell>
          <cell r="BE405">
            <v>413.88</v>
          </cell>
          <cell r="BF405">
            <v>420.47</v>
          </cell>
          <cell r="BG405">
            <v>321.64</v>
          </cell>
          <cell r="BH405">
            <v>181</v>
          </cell>
          <cell r="BL405">
            <v>367.28</v>
          </cell>
          <cell r="BM405">
            <v>376.51</v>
          </cell>
          <cell r="BN405">
            <v>385.73</v>
          </cell>
          <cell r="BO405">
            <v>394.95</v>
          </cell>
          <cell r="BP405">
            <v>404.18</v>
          </cell>
          <cell r="BQ405">
            <v>413.4</v>
          </cell>
          <cell r="BR405">
            <v>422.63</v>
          </cell>
          <cell r="BS405">
            <v>431.85</v>
          </cell>
          <cell r="BT405">
            <v>441.07</v>
          </cell>
          <cell r="BU405">
            <v>450.3</v>
          </cell>
          <cell r="BV405">
            <v>459.52</v>
          </cell>
          <cell r="BW405">
            <v>468.74</v>
          </cell>
          <cell r="BX405">
            <v>477.97</v>
          </cell>
          <cell r="BY405">
            <v>487.19</v>
          </cell>
          <cell r="BZ405">
            <v>496.42</v>
          </cell>
          <cell r="CA405">
            <v>505.64</v>
          </cell>
          <cell r="CB405">
            <v>514.86</v>
          </cell>
          <cell r="CC405">
            <v>524.09</v>
          </cell>
          <cell r="CD405">
            <v>533.30999999999995</v>
          </cell>
          <cell r="CE405">
            <v>542.53</v>
          </cell>
          <cell r="CF405">
            <v>551.76</v>
          </cell>
          <cell r="CG405">
            <v>560.98</v>
          </cell>
          <cell r="CH405">
            <v>570.21</v>
          </cell>
          <cell r="CI405">
            <v>579.42999999999995</v>
          </cell>
          <cell r="CJ405">
            <v>588.65</v>
          </cell>
          <cell r="CK405">
            <v>450.29</v>
          </cell>
        </row>
        <row r="406">
          <cell r="AD406">
            <v>182</v>
          </cell>
          <cell r="AH406">
            <v>263.85000000000002</v>
          </cell>
          <cell r="AI406">
            <v>270.48</v>
          </cell>
          <cell r="AJ406">
            <v>277.10000000000002</v>
          </cell>
          <cell r="AK406">
            <v>283.73</v>
          </cell>
          <cell r="AL406">
            <v>290.35000000000002</v>
          </cell>
          <cell r="AM406">
            <v>296.98</v>
          </cell>
          <cell r="AN406">
            <v>303.60000000000002</v>
          </cell>
          <cell r="AO406">
            <v>310.23</v>
          </cell>
          <cell r="AP406">
            <v>316.85000000000002</v>
          </cell>
          <cell r="AQ406">
            <v>323.48</v>
          </cell>
          <cell r="AR406">
            <v>330.1</v>
          </cell>
          <cell r="AS406">
            <v>336.73</v>
          </cell>
          <cell r="AT406">
            <v>343.35</v>
          </cell>
          <cell r="AU406">
            <v>349.98</v>
          </cell>
          <cell r="AV406">
            <v>356.6</v>
          </cell>
          <cell r="AW406">
            <v>363.22</v>
          </cell>
          <cell r="AX406">
            <v>369.85</v>
          </cell>
          <cell r="AY406">
            <v>376.47</v>
          </cell>
          <cell r="AZ406">
            <v>383.1</v>
          </cell>
          <cell r="BA406">
            <v>389.72</v>
          </cell>
          <cell r="BB406">
            <v>396.35</v>
          </cell>
          <cell r="BC406">
            <v>402.97</v>
          </cell>
          <cell r="BD406">
            <v>409.6</v>
          </cell>
          <cell r="BE406">
            <v>416.22</v>
          </cell>
          <cell r="BF406">
            <v>422.85</v>
          </cell>
          <cell r="BG406">
            <v>323.48</v>
          </cell>
          <cell r="BH406">
            <v>182</v>
          </cell>
          <cell r="BL406">
            <v>369.39</v>
          </cell>
          <cell r="BM406">
            <v>378.67</v>
          </cell>
          <cell r="BN406">
            <v>387.94</v>
          </cell>
          <cell r="BO406">
            <v>397.22</v>
          </cell>
          <cell r="BP406">
            <v>406.49</v>
          </cell>
          <cell r="BQ406">
            <v>415.77</v>
          </cell>
          <cell r="BR406">
            <v>425.04</v>
          </cell>
          <cell r="BS406">
            <v>434.32</v>
          </cell>
          <cell r="BT406">
            <v>443.59</v>
          </cell>
          <cell r="BU406">
            <v>452.87</v>
          </cell>
          <cell r="BV406">
            <v>462.14</v>
          </cell>
          <cell r="BW406">
            <v>471.42</v>
          </cell>
          <cell r="BX406">
            <v>480.69</v>
          </cell>
          <cell r="BY406">
            <v>489.97</v>
          </cell>
          <cell r="BZ406">
            <v>499.24</v>
          </cell>
          <cell r="CA406">
            <v>508.51</v>
          </cell>
          <cell r="CB406">
            <v>517.79</v>
          </cell>
          <cell r="CC406">
            <v>527.08000000000004</v>
          </cell>
          <cell r="CD406">
            <v>536.34</v>
          </cell>
          <cell r="CE406">
            <v>545.61</v>
          </cell>
          <cell r="CF406">
            <v>554.89</v>
          </cell>
          <cell r="CG406">
            <v>564.16</v>
          </cell>
          <cell r="CH406">
            <v>573.44000000000005</v>
          </cell>
          <cell r="CI406">
            <v>582.71</v>
          </cell>
          <cell r="CJ406">
            <v>591.99</v>
          </cell>
          <cell r="CK406">
            <v>452.86</v>
          </cell>
        </row>
        <row r="407">
          <cell r="AD407">
            <v>183</v>
          </cell>
          <cell r="AH407">
            <v>265.36</v>
          </cell>
          <cell r="AI407">
            <v>272.02999999999997</v>
          </cell>
          <cell r="AJ407">
            <v>278.69</v>
          </cell>
          <cell r="AK407">
            <v>285.35000000000002</v>
          </cell>
          <cell r="AL407">
            <v>292.01</v>
          </cell>
          <cell r="AM407">
            <v>298.67</v>
          </cell>
          <cell r="AN407">
            <v>305.33</v>
          </cell>
          <cell r="AO407">
            <v>311.99</v>
          </cell>
          <cell r="AP407">
            <v>318.64999999999998</v>
          </cell>
          <cell r="AQ407">
            <v>325.32</v>
          </cell>
          <cell r="AR407">
            <v>331.98</v>
          </cell>
          <cell r="AS407">
            <v>338.64</v>
          </cell>
          <cell r="AT407">
            <v>345.3</v>
          </cell>
          <cell r="AU407">
            <v>351.96</v>
          </cell>
          <cell r="AV407">
            <v>358.62</v>
          </cell>
          <cell r="AW407">
            <v>365.28</v>
          </cell>
          <cell r="AX407">
            <v>371.94</v>
          </cell>
          <cell r="AY407">
            <v>378.61</v>
          </cell>
          <cell r="AZ407">
            <v>385.27</v>
          </cell>
          <cell r="BA407">
            <v>391.93</v>
          </cell>
          <cell r="BB407">
            <v>398.59</v>
          </cell>
          <cell r="BC407">
            <v>405.25</v>
          </cell>
          <cell r="BD407">
            <v>411.91</v>
          </cell>
          <cell r="BE407">
            <v>418.57</v>
          </cell>
          <cell r="BF407">
            <v>425.23</v>
          </cell>
          <cell r="BG407">
            <v>325.32</v>
          </cell>
          <cell r="BH407">
            <v>183</v>
          </cell>
          <cell r="BL407">
            <v>371.51</v>
          </cell>
          <cell r="BM407">
            <v>380.84</v>
          </cell>
          <cell r="BN407">
            <v>390.16</v>
          </cell>
          <cell r="BO407">
            <v>399.49</v>
          </cell>
          <cell r="BP407">
            <v>408.81</v>
          </cell>
          <cell r="BQ407">
            <v>418.14</v>
          </cell>
          <cell r="BR407">
            <v>427.47</v>
          </cell>
          <cell r="BS407">
            <v>436.79</v>
          </cell>
          <cell r="BT407">
            <v>446.12</v>
          </cell>
          <cell r="BU407">
            <v>455.44</v>
          </cell>
          <cell r="BV407">
            <v>464.77</v>
          </cell>
          <cell r="BW407">
            <v>474.09</v>
          </cell>
          <cell r="BX407">
            <v>483.42</v>
          </cell>
          <cell r="BY407">
            <v>492.74</v>
          </cell>
          <cell r="BZ407">
            <v>502.07</v>
          </cell>
          <cell r="CA407">
            <v>511.4</v>
          </cell>
          <cell r="CB407">
            <v>520.72</v>
          </cell>
          <cell r="CC407">
            <v>530.04999999999995</v>
          </cell>
          <cell r="CD407">
            <v>539.37</v>
          </cell>
          <cell r="CE407">
            <v>548.70000000000005</v>
          </cell>
          <cell r="CF407">
            <v>558.02</v>
          </cell>
          <cell r="CG407">
            <v>567.35</v>
          </cell>
          <cell r="CH407">
            <v>576.67999999999995</v>
          </cell>
          <cell r="CI407">
            <v>586</v>
          </cell>
          <cell r="CJ407">
            <v>595.33000000000004</v>
          </cell>
          <cell r="CK407">
            <v>455.44</v>
          </cell>
        </row>
        <row r="408">
          <cell r="AD408">
            <v>184</v>
          </cell>
          <cell r="AH408">
            <v>266.55</v>
          </cell>
          <cell r="AI408">
            <v>273.25</v>
          </cell>
          <cell r="AJ408">
            <v>279.95</v>
          </cell>
          <cell r="AK408">
            <v>286.64999999999998</v>
          </cell>
          <cell r="AL408">
            <v>293.33999999999997</v>
          </cell>
          <cell r="AM408">
            <v>300.04000000000002</v>
          </cell>
          <cell r="AN408">
            <v>306.74</v>
          </cell>
          <cell r="AO408">
            <v>313.44</v>
          </cell>
          <cell r="AP408">
            <v>320.13</v>
          </cell>
          <cell r="AQ408">
            <v>326.83</v>
          </cell>
          <cell r="AR408">
            <v>333.53</v>
          </cell>
          <cell r="AS408">
            <v>340.23</v>
          </cell>
          <cell r="AT408">
            <v>346.92</v>
          </cell>
          <cell r="AU408">
            <v>353.62</v>
          </cell>
          <cell r="AV408">
            <v>360.32</v>
          </cell>
          <cell r="AW408">
            <v>367.02</v>
          </cell>
          <cell r="AX408">
            <v>373.71</v>
          </cell>
          <cell r="AY408">
            <v>380.41</v>
          </cell>
          <cell r="AZ408">
            <v>387.11</v>
          </cell>
          <cell r="BA408">
            <v>393.81</v>
          </cell>
          <cell r="BB408">
            <v>400.5</v>
          </cell>
          <cell r="BC408">
            <v>407.2</v>
          </cell>
          <cell r="BD408">
            <v>413.9</v>
          </cell>
          <cell r="BE408">
            <v>420.6</v>
          </cell>
          <cell r="BF408">
            <v>427.29</v>
          </cell>
          <cell r="BG408">
            <v>326.83</v>
          </cell>
          <cell r="BH408">
            <v>184</v>
          </cell>
          <cell r="BL408">
            <v>373.17</v>
          </cell>
          <cell r="BM408">
            <v>382.55</v>
          </cell>
          <cell r="BN408">
            <v>391.93</v>
          </cell>
          <cell r="BO408">
            <v>401.3</v>
          </cell>
          <cell r="BP408">
            <v>410.68</v>
          </cell>
          <cell r="BQ408">
            <v>420.06</v>
          </cell>
          <cell r="BR408">
            <v>429.43</v>
          </cell>
          <cell r="BS408">
            <v>438.81</v>
          </cell>
          <cell r="BT408">
            <v>448.19</v>
          </cell>
          <cell r="BU408">
            <v>457.56</v>
          </cell>
          <cell r="BV408">
            <v>466.94</v>
          </cell>
          <cell r="BW408">
            <v>476.32</v>
          </cell>
          <cell r="BX408">
            <v>485.69</v>
          </cell>
          <cell r="BY408">
            <v>495.07</v>
          </cell>
          <cell r="BZ408">
            <v>504.45</v>
          </cell>
          <cell r="CA408">
            <v>513.82000000000005</v>
          </cell>
          <cell r="CB408">
            <v>523.20000000000005</v>
          </cell>
          <cell r="CC408">
            <v>532.58000000000004</v>
          </cell>
          <cell r="CD408">
            <v>541.95000000000005</v>
          </cell>
          <cell r="CE408">
            <v>551.33000000000004</v>
          </cell>
          <cell r="CF408">
            <v>560.71</v>
          </cell>
          <cell r="CG408">
            <v>570.08000000000004</v>
          </cell>
          <cell r="CH408">
            <v>579.46</v>
          </cell>
          <cell r="CI408">
            <v>588.84</v>
          </cell>
          <cell r="CJ408">
            <v>598.21</v>
          </cell>
          <cell r="CK408">
            <v>457.56</v>
          </cell>
        </row>
        <row r="409">
          <cell r="AD409">
            <v>185</v>
          </cell>
          <cell r="AH409">
            <v>268.07</v>
          </cell>
          <cell r="AI409">
            <v>274.8</v>
          </cell>
          <cell r="AJ409">
            <v>281.54000000000002</v>
          </cell>
          <cell r="AK409">
            <v>288.27</v>
          </cell>
          <cell r="AL409">
            <v>295.01</v>
          </cell>
          <cell r="AM409">
            <v>301.74</v>
          </cell>
          <cell r="AN409">
            <v>308.47000000000003</v>
          </cell>
          <cell r="AO409">
            <v>315.20999999999998</v>
          </cell>
          <cell r="AP409">
            <v>321.94</v>
          </cell>
          <cell r="AQ409">
            <v>328.68</v>
          </cell>
          <cell r="AR409">
            <v>335.41</v>
          </cell>
          <cell r="AS409">
            <v>342.14</v>
          </cell>
          <cell r="AT409">
            <v>348.88</v>
          </cell>
          <cell r="AU409">
            <v>355.61</v>
          </cell>
          <cell r="AV409">
            <v>362.35</v>
          </cell>
          <cell r="AW409">
            <v>369.08</v>
          </cell>
          <cell r="AX409">
            <v>375.81</v>
          </cell>
          <cell r="AY409">
            <v>382.55</v>
          </cell>
          <cell r="AZ409">
            <v>389.28</v>
          </cell>
          <cell r="BA409">
            <v>396.02</v>
          </cell>
          <cell r="BB409">
            <v>402.75</v>
          </cell>
          <cell r="BC409">
            <v>409.48</v>
          </cell>
          <cell r="BD409">
            <v>416.22</v>
          </cell>
          <cell r="BE409">
            <v>422.95</v>
          </cell>
          <cell r="BF409">
            <v>429.69</v>
          </cell>
          <cell r="BG409">
            <v>328.67</v>
          </cell>
          <cell r="BH409">
            <v>185</v>
          </cell>
          <cell r="BL409">
            <v>375.3</v>
          </cell>
          <cell r="BM409">
            <v>384.72</v>
          </cell>
          <cell r="BN409">
            <v>394.15</v>
          </cell>
          <cell r="BO409">
            <v>403.58</v>
          </cell>
          <cell r="BP409">
            <v>413.01</v>
          </cell>
          <cell r="BQ409">
            <v>422.43</v>
          </cell>
          <cell r="BR409">
            <v>431.86</v>
          </cell>
          <cell r="BS409">
            <v>441.29</v>
          </cell>
          <cell r="BT409">
            <v>450.72</v>
          </cell>
          <cell r="BU409">
            <v>460.15</v>
          </cell>
          <cell r="BV409">
            <v>469.57</v>
          </cell>
          <cell r="BW409">
            <v>479</v>
          </cell>
          <cell r="BX409">
            <v>488.43</v>
          </cell>
          <cell r="BY409">
            <v>497.86</v>
          </cell>
          <cell r="BZ409">
            <v>507.28</v>
          </cell>
          <cell r="CA409">
            <v>516.71</v>
          </cell>
          <cell r="CB409">
            <v>526.14</v>
          </cell>
          <cell r="CC409">
            <v>535.57000000000005</v>
          </cell>
          <cell r="CD409">
            <v>544.98</v>
          </cell>
          <cell r="CE409">
            <v>554.41999999999996</v>
          </cell>
          <cell r="CF409">
            <v>563.85</v>
          </cell>
          <cell r="CG409">
            <v>573.28</v>
          </cell>
          <cell r="CH409">
            <v>582.70000000000005</v>
          </cell>
          <cell r="CI409">
            <v>592.13</v>
          </cell>
          <cell r="CJ409">
            <v>601.55999999999995</v>
          </cell>
          <cell r="CK409">
            <v>460.15</v>
          </cell>
        </row>
        <row r="410">
          <cell r="AD410">
            <v>186</v>
          </cell>
          <cell r="AH410">
            <v>269.58999999999997</v>
          </cell>
          <cell r="AI410">
            <v>276.36</v>
          </cell>
          <cell r="AJ410">
            <v>283.13</v>
          </cell>
          <cell r="AK410">
            <v>289.89999999999998</v>
          </cell>
          <cell r="AL410">
            <v>296.67</v>
          </cell>
          <cell r="AM410">
            <v>303.44</v>
          </cell>
          <cell r="AN410">
            <v>310.20999999999998</v>
          </cell>
          <cell r="AO410">
            <v>316.98</v>
          </cell>
          <cell r="AP410">
            <v>323.75</v>
          </cell>
          <cell r="AQ410">
            <v>330.52</v>
          </cell>
          <cell r="AR410">
            <v>337.29</v>
          </cell>
          <cell r="AS410">
            <v>344.06</v>
          </cell>
          <cell r="AT410">
            <v>350.83</v>
          </cell>
          <cell r="AU410">
            <v>357.61</v>
          </cell>
          <cell r="AV410">
            <v>364.38</v>
          </cell>
          <cell r="AW410">
            <v>371.15</v>
          </cell>
          <cell r="AX410">
            <v>377.92</v>
          </cell>
          <cell r="AY410">
            <v>384.69</v>
          </cell>
          <cell r="AZ410">
            <v>291.45999999999998</v>
          </cell>
          <cell r="BA410">
            <v>398.23</v>
          </cell>
          <cell r="BB410">
            <v>405</v>
          </cell>
          <cell r="BC410">
            <v>411.77</v>
          </cell>
          <cell r="BD410">
            <v>418.54</v>
          </cell>
          <cell r="BE410">
            <v>425.31</v>
          </cell>
          <cell r="BF410">
            <v>432.08</v>
          </cell>
          <cell r="BG410">
            <v>327.91</v>
          </cell>
          <cell r="BH410">
            <v>186</v>
          </cell>
          <cell r="BL410">
            <v>377.4</v>
          </cell>
          <cell r="BM410">
            <v>386.9</v>
          </cell>
          <cell r="BN410">
            <v>396.38</v>
          </cell>
          <cell r="BO410">
            <v>405.86</v>
          </cell>
          <cell r="BP410">
            <v>415.34</v>
          </cell>
          <cell r="BQ410">
            <v>424.82</v>
          </cell>
          <cell r="BR410">
            <v>434.3</v>
          </cell>
          <cell r="BS410">
            <v>443.78</v>
          </cell>
          <cell r="BT410">
            <v>453.25</v>
          </cell>
          <cell r="BU410">
            <v>462.73</v>
          </cell>
          <cell r="BV410">
            <v>472.21</v>
          </cell>
          <cell r="BW410">
            <v>481.69</v>
          </cell>
          <cell r="BX410">
            <v>491.17</v>
          </cell>
          <cell r="BY410">
            <v>500.65</v>
          </cell>
          <cell r="BZ410">
            <v>510.13</v>
          </cell>
          <cell r="CA410">
            <v>519.6</v>
          </cell>
          <cell r="CB410">
            <v>529.08000000000004</v>
          </cell>
          <cell r="CC410">
            <v>538.55999999999995</v>
          </cell>
          <cell r="CD410">
            <v>548.04</v>
          </cell>
          <cell r="CE410">
            <v>557.52</v>
          </cell>
          <cell r="CF410">
            <v>567</v>
          </cell>
          <cell r="CG410">
            <v>576.48</v>
          </cell>
          <cell r="CH410">
            <v>585.95000000000005</v>
          </cell>
          <cell r="CI410">
            <v>595.42999999999995</v>
          </cell>
          <cell r="CJ410">
            <v>604.91</v>
          </cell>
          <cell r="CK410">
            <v>462.73</v>
          </cell>
        </row>
        <row r="411">
          <cell r="AD411">
            <v>187</v>
          </cell>
          <cell r="AH411">
            <v>271.12</v>
          </cell>
          <cell r="AI411">
            <v>277.92</v>
          </cell>
          <cell r="AJ411">
            <v>284.73</v>
          </cell>
          <cell r="AK411">
            <v>291.54000000000002</v>
          </cell>
          <cell r="AL411">
            <v>298.33999999999997</v>
          </cell>
          <cell r="AM411">
            <v>305.14999999999998</v>
          </cell>
          <cell r="AN411">
            <v>311.95999999999998</v>
          </cell>
          <cell r="AO411">
            <v>318.76</v>
          </cell>
          <cell r="AP411">
            <v>325.57</v>
          </cell>
          <cell r="AQ411">
            <v>332.38</v>
          </cell>
          <cell r="AR411">
            <v>339.18</v>
          </cell>
          <cell r="AS411">
            <v>345.99</v>
          </cell>
          <cell r="AT411">
            <v>352.8</v>
          </cell>
          <cell r="AU411">
            <v>359.6</v>
          </cell>
          <cell r="AV411">
            <v>366.41</v>
          </cell>
          <cell r="AW411">
            <v>373.22</v>
          </cell>
          <cell r="AX411">
            <v>380.02</v>
          </cell>
          <cell r="AY411">
            <v>386.83</v>
          </cell>
          <cell r="AZ411">
            <v>393.64</v>
          </cell>
          <cell r="BA411">
            <v>400.45</v>
          </cell>
          <cell r="BB411">
            <v>407.25</v>
          </cell>
          <cell r="BC411">
            <v>414.06</v>
          </cell>
          <cell r="BD411">
            <v>420.87</v>
          </cell>
          <cell r="BE411">
            <v>427.67</v>
          </cell>
          <cell r="BF411">
            <v>434.48</v>
          </cell>
          <cell r="BG411">
            <v>332.38</v>
          </cell>
          <cell r="BH411">
            <v>187</v>
          </cell>
          <cell r="BL411">
            <v>379.56</v>
          </cell>
          <cell r="BM411">
            <v>389.09</v>
          </cell>
          <cell r="BN411">
            <v>398.62</v>
          </cell>
          <cell r="BO411">
            <v>408.15</v>
          </cell>
          <cell r="BP411">
            <v>417.68</v>
          </cell>
          <cell r="BQ411">
            <v>427.21</v>
          </cell>
          <cell r="BR411">
            <v>436.74</v>
          </cell>
          <cell r="BS411">
            <v>446.27</v>
          </cell>
          <cell r="BT411">
            <v>455.8</v>
          </cell>
          <cell r="BU411">
            <v>465.33</v>
          </cell>
          <cell r="BV411">
            <v>474.86</v>
          </cell>
          <cell r="BW411">
            <v>484.39</v>
          </cell>
          <cell r="BX411">
            <v>493.92</v>
          </cell>
          <cell r="BY411">
            <v>503.45</v>
          </cell>
          <cell r="BZ411">
            <v>512.98</v>
          </cell>
          <cell r="CA411">
            <v>522.51</v>
          </cell>
          <cell r="CB411">
            <v>532.03</v>
          </cell>
          <cell r="CC411">
            <v>541.55999999999995</v>
          </cell>
          <cell r="CD411">
            <v>551.09</v>
          </cell>
          <cell r="CE411">
            <v>560.62</v>
          </cell>
          <cell r="CF411">
            <v>570.15</v>
          </cell>
          <cell r="CG411">
            <v>579.67999999999995</v>
          </cell>
          <cell r="CH411">
            <v>589.21</v>
          </cell>
          <cell r="CI411">
            <v>598.74</v>
          </cell>
          <cell r="CJ411">
            <v>608.27</v>
          </cell>
          <cell r="CK411">
            <v>465.33</v>
          </cell>
        </row>
        <row r="412">
          <cell r="AD412">
            <v>188</v>
          </cell>
          <cell r="AH412">
            <v>272.3</v>
          </cell>
          <cell r="AI412">
            <v>279.14999999999998</v>
          </cell>
          <cell r="AJ412">
            <v>285.99</v>
          </cell>
          <cell r="AK412">
            <v>292.83</v>
          </cell>
          <cell r="AL412">
            <v>299.68</v>
          </cell>
          <cell r="AM412">
            <v>306.52</v>
          </cell>
          <cell r="AN412">
            <v>313.36</v>
          </cell>
          <cell r="AO412">
            <v>320.20999999999998</v>
          </cell>
          <cell r="AP412">
            <v>327.05</v>
          </cell>
          <cell r="AQ412">
            <v>333.89</v>
          </cell>
          <cell r="AR412">
            <v>340.74</v>
          </cell>
          <cell r="AS412">
            <v>347.58</v>
          </cell>
          <cell r="AT412">
            <v>354.42</v>
          </cell>
          <cell r="AU412">
            <v>361.27</v>
          </cell>
          <cell r="AV412">
            <v>368.11</v>
          </cell>
          <cell r="AW412">
            <v>374.95</v>
          </cell>
          <cell r="AX412">
            <v>381.79</v>
          </cell>
          <cell r="AY412">
            <v>388.64</v>
          </cell>
          <cell r="AZ412">
            <v>395.48</v>
          </cell>
          <cell r="BA412">
            <v>402.32</v>
          </cell>
          <cell r="BB412">
            <v>409.17</v>
          </cell>
          <cell r="BC412">
            <v>416.01</v>
          </cell>
          <cell r="BD412">
            <v>422.85</v>
          </cell>
          <cell r="BE412">
            <v>429.7</v>
          </cell>
          <cell r="BF412">
            <v>436.54</v>
          </cell>
          <cell r="BG412">
            <v>333.9</v>
          </cell>
          <cell r="BH412">
            <v>188</v>
          </cell>
          <cell r="BL412">
            <v>381.22</v>
          </cell>
          <cell r="BM412">
            <v>390.81</v>
          </cell>
          <cell r="BN412">
            <v>400.39</v>
          </cell>
          <cell r="BO412">
            <v>409.97</v>
          </cell>
          <cell r="BP412">
            <v>419.55</v>
          </cell>
          <cell r="BQ412">
            <v>429.13</v>
          </cell>
          <cell r="BR412">
            <v>438.71</v>
          </cell>
          <cell r="BS412">
            <v>448.29</v>
          </cell>
          <cell r="BT412">
            <v>457.87</v>
          </cell>
          <cell r="BU412">
            <v>467.45</v>
          </cell>
          <cell r="BV412">
            <v>477.03</v>
          </cell>
          <cell r="BW412">
            <v>486.61</v>
          </cell>
          <cell r="BX412">
            <v>496.19</v>
          </cell>
          <cell r="BY412">
            <v>505.77</v>
          </cell>
          <cell r="BZ412">
            <v>515.35</v>
          </cell>
          <cell r="CA412">
            <v>524.92999999999995</v>
          </cell>
          <cell r="CB412">
            <v>534.51</v>
          </cell>
          <cell r="CC412">
            <v>544.09</v>
          </cell>
          <cell r="CD412">
            <v>553.66999999999996</v>
          </cell>
          <cell r="CE412">
            <v>563.25</v>
          </cell>
          <cell r="CF412">
            <v>572.83000000000004</v>
          </cell>
          <cell r="CG412">
            <v>582.41</v>
          </cell>
          <cell r="CH412">
            <v>592</v>
          </cell>
          <cell r="CI412">
            <v>601.58000000000004</v>
          </cell>
          <cell r="CJ412">
            <v>611.16</v>
          </cell>
          <cell r="CK412">
            <v>467.45</v>
          </cell>
        </row>
        <row r="413">
          <cell r="AD413">
            <v>189</v>
          </cell>
          <cell r="AH413">
            <v>273.83</v>
          </cell>
          <cell r="AI413">
            <v>280.70999999999998</v>
          </cell>
          <cell r="AJ413">
            <v>287.58999999999997</v>
          </cell>
          <cell r="AK413">
            <v>294.47000000000003</v>
          </cell>
          <cell r="AL413">
            <v>301.35000000000002</v>
          </cell>
          <cell r="AM413">
            <v>308.23</v>
          </cell>
          <cell r="AN413">
            <v>315.11</v>
          </cell>
          <cell r="AO413">
            <v>321.99</v>
          </cell>
          <cell r="AP413">
            <v>328.87</v>
          </cell>
          <cell r="AQ413">
            <v>335.75</v>
          </cell>
          <cell r="AR413">
            <v>342.63</v>
          </cell>
          <cell r="AS413">
            <v>349.51</v>
          </cell>
          <cell r="AT413">
            <v>365.39</v>
          </cell>
          <cell r="AU413">
            <v>363.27</v>
          </cell>
          <cell r="AV413">
            <v>370.15</v>
          </cell>
          <cell r="AW413">
            <v>377.03</v>
          </cell>
          <cell r="AX413">
            <v>383.91</v>
          </cell>
          <cell r="AY413">
            <v>390.79</v>
          </cell>
          <cell r="AZ413">
            <v>397.67</v>
          </cell>
          <cell r="BA413">
            <v>404.55</v>
          </cell>
          <cell r="BB413">
            <v>411.43</v>
          </cell>
          <cell r="BC413">
            <v>418.31</v>
          </cell>
          <cell r="BD413">
            <v>425.19</v>
          </cell>
          <cell r="BE413">
            <v>432.06</v>
          </cell>
          <cell r="BF413">
            <v>438.94</v>
          </cell>
          <cell r="BG413">
            <v>336.11</v>
          </cell>
          <cell r="BH413">
            <v>189</v>
          </cell>
          <cell r="BL413">
            <v>383.37</v>
          </cell>
          <cell r="BM413">
            <v>393</v>
          </cell>
          <cell r="BN413">
            <v>402.63</v>
          </cell>
          <cell r="BO413">
            <v>412.26</v>
          </cell>
          <cell r="BP413">
            <v>421.89</v>
          </cell>
          <cell r="BQ413">
            <v>431.52</v>
          </cell>
          <cell r="BR413">
            <v>441.16</v>
          </cell>
          <cell r="BS413">
            <v>450.79</v>
          </cell>
          <cell r="BT413">
            <v>460.42</v>
          </cell>
          <cell r="BU413">
            <v>470.05</v>
          </cell>
          <cell r="BV413">
            <v>479.68</v>
          </cell>
          <cell r="BW413">
            <v>489.31</v>
          </cell>
          <cell r="BX413">
            <v>498.94</v>
          </cell>
          <cell r="BY413">
            <v>508.58</v>
          </cell>
          <cell r="BZ413">
            <v>518.21</v>
          </cell>
          <cell r="CA413">
            <v>527.84</v>
          </cell>
          <cell r="CB413">
            <v>537.47</v>
          </cell>
          <cell r="CC413">
            <v>547.1</v>
          </cell>
          <cell r="CD413">
            <v>556.73</v>
          </cell>
          <cell r="CE413">
            <v>566.36</v>
          </cell>
          <cell r="CF413">
            <v>576</v>
          </cell>
          <cell r="CG413">
            <v>585.63</v>
          </cell>
          <cell r="CH413">
            <v>595.26</v>
          </cell>
          <cell r="CI413">
            <v>604.89</v>
          </cell>
          <cell r="CJ413">
            <v>614.52</v>
          </cell>
          <cell r="CK413">
            <v>470.05</v>
          </cell>
        </row>
        <row r="414">
          <cell r="AD414">
            <v>190</v>
          </cell>
          <cell r="AH414">
            <v>275.37</v>
          </cell>
          <cell r="AI414">
            <v>282.29000000000002</v>
          </cell>
          <cell r="AJ414">
            <v>289.2</v>
          </cell>
          <cell r="AK414">
            <v>296.12</v>
          </cell>
          <cell r="AL414">
            <v>303.02999999999997</v>
          </cell>
          <cell r="AM414">
            <v>309.95</v>
          </cell>
          <cell r="AN414">
            <v>316.87</v>
          </cell>
          <cell r="AO414">
            <v>323.77999999999997</v>
          </cell>
          <cell r="AP414">
            <v>330.7</v>
          </cell>
          <cell r="AQ414">
            <v>337.61</v>
          </cell>
          <cell r="AR414">
            <v>344.53</v>
          </cell>
          <cell r="AS414">
            <v>351.45</v>
          </cell>
          <cell r="AT414">
            <v>358.36</v>
          </cell>
          <cell r="AU414">
            <v>365.28</v>
          </cell>
          <cell r="AV414">
            <v>372.19</v>
          </cell>
          <cell r="AW414">
            <v>379.11</v>
          </cell>
          <cell r="AX414">
            <v>386.03</v>
          </cell>
          <cell r="AY414">
            <v>392.94</v>
          </cell>
          <cell r="AZ414">
            <v>399.86</v>
          </cell>
          <cell r="BA414">
            <v>406.77</v>
          </cell>
          <cell r="BB414">
            <v>413.69</v>
          </cell>
          <cell r="BC414">
            <v>420.61</v>
          </cell>
          <cell r="BD414">
            <v>427.52</v>
          </cell>
          <cell r="BE414">
            <v>434.44</v>
          </cell>
          <cell r="BF414">
            <v>441.35</v>
          </cell>
          <cell r="BG414">
            <v>337.61</v>
          </cell>
          <cell r="BH414">
            <v>190</v>
          </cell>
          <cell r="BL414">
            <v>385.52</v>
          </cell>
          <cell r="BM414">
            <v>395.2</v>
          </cell>
          <cell r="BN414">
            <v>404.88</v>
          </cell>
          <cell r="BO414">
            <v>414.5</v>
          </cell>
          <cell r="BP414">
            <v>424.25</v>
          </cell>
          <cell r="BQ414">
            <v>433.93</v>
          </cell>
          <cell r="BR414">
            <v>443.61</v>
          </cell>
          <cell r="BS414">
            <v>453.29</v>
          </cell>
          <cell r="BT414">
            <v>462.98</v>
          </cell>
          <cell r="BU414">
            <v>472.66</v>
          </cell>
          <cell r="BV414">
            <v>482.34</v>
          </cell>
          <cell r="BW414">
            <v>492.02</v>
          </cell>
          <cell r="BX414">
            <v>501.71</v>
          </cell>
          <cell r="BY414">
            <v>511.39</v>
          </cell>
          <cell r="BZ414">
            <v>521.07000000000005</v>
          </cell>
          <cell r="CA414">
            <v>530.75</v>
          </cell>
          <cell r="CB414">
            <v>540.44000000000005</v>
          </cell>
          <cell r="CC414">
            <v>550.12</v>
          </cell>
          <cell r="CD414">
            <v>559.79999999999995</v>
          </cell>
          <cell r="CE414">
            <v>569.48</v>
          </cell>
          <cell r="CF414">
            <v>579.16999999999996</v>
          </cell>
          <cell r="CG414">
            <v>588.85</v>
          </cell>
          <cell r="CH414">
            <v>598.53</v>
          </cell>
          <cell r="CI414">
            <v>608.21</v>
          </cell>
          <cell r="CJ414">
            <v>617.89</v>
          </cell>
          <cell r="CK414">
            <v>472.66</v>
          </cell>
        </row>
        <row r="415">
          <cell r="AD415">
            <v>191</v>
          </cell>
          <cell r="AH415">
            <v>276.91000000000003</v>
          </cell>
          <cell r="AI415">
            <v>283.86</v>
          </cell>
          <cell r="AJ415">
            <v>290.81</v>
          </cell>
          <cell r="AK415">
            <v>297.77</v>
          </cell>
          <cell r="AL415">
            <v>304.72000000000003</v>
          </cell>
          <cell r="AM415">
            <v>311.67</v>
          </cell>
          <cell r="AN415">
            <v>318.62</v>
          </cell>
          <cell r="AO415">
            <v>325.58</v>
          </cell>
          <cell r="AP415">
            <v>332.53</v>
          </cell>
          <cell r="AQ415">
            <v>339.48</v>
          </cell>
          <cell r="AR415">
            <v>346.43</v>
          </cell>
          <cell r="AS415">
            <v>353.39</v>
          </cell>
          <cell r="AT415">
            <v>360.34</v>
          </cell>
          <cell r="AU415">
            <v>367.29</v>
          </cell>
          <cell r="AV415">
            <v>374.24</v>
          </cell>
          <cell r="AW415">
            <v>381.2</v>
          </cell>
          <cell r="AX415">
            <v>388.15</v>
          </cell>
          <cell r="AY415">
            <v>395.1</v>
          </cell>
          <cell r="AZ415">
            <v>402.05</v>
          </cell>
          <cell r="BA415">
            <v>409.01</v>
          </cell>
          <cell r="BB415">
            <v>415.96</v>
          </cell>
          <cell r="BC415">
            <v>422.91</v>
          </cell>
          <cell r="BD415">
            <v>429.86</v>
          </cell>
          <cell r="BE415">
            <v>436.81</v>
          </cell>
          <cell r="BF415">
            <v>443.77</v>
          </cell>
          <cell r="BG415">
            <v>339.48</v>
          </cell>
          <cell r="BH415">
            <v>191</v>
          </cell>
          <cell r="BL415">
            <v>387.67</v>
          </cell>
          <cell r="BM415">
            <v>397.41</v>
          </cell>
          <cell r="BN415">
            <v>407.14</v>
          </cell>
          <cell r="BO415">
            <v>416.87</v>
          </cell>
          <cell r="BP415">
            <v>426.61</v>
          </cell>
          <cell r="BQ415">
            <v>436.34</v>
          </cell>
          <cell r="BR415">
            <v>446.07</v>
          </cell>
          <cell r="BS415">
            <v>455.81</v>
          </cell>
          <cell r="BT415">
            <v>465.54</v>
          </cell>
          <cell r="BU415">
            <v>475.27</v>
          </cell>
          <cell r="BV415">
            <v>485.01</v>
          </cell>
          <cell r="BW415">
            <v>494.74</v>
          </cell>
          <cell r="BX415">
            <v>504.47</v>
          </cell>
          <cell r="BY415">
            <v>514.21</v>
          </cell>
          <cell r="BZ415">
            <v>523.94000000000005</v>
          </cell>
          <cell r="CA415">
            <v>533.66999999999996</v>
          </cell>
          <cell r="CB415">
            <v>543.41</v>
          </cell>
          <cell r="CC415">
            <v>553.14</v>
          </cell>
          <cell r="CD415">
            <v>562.87</v>
          </cell>
          <cell r="CE415">
            <v>572.61</v>
          </cell>
          <cell r="CF415">
            <v>582.34</v>
          </cell>
          <cell r="CG415">
            <v>592.07000000000005</v>
          </cell>
          <cell r="CH415">
            <v>601.80999999999995</v>
          </cell>
          <cell r="CI415">
            <v>611.5</v>
          </cell>
          <cell r="CJ415">
            <v>621.27</v>
          </cell>
          <cell r="CK415">
            <v>475.27</v>
          </cell>
        </row>
        <row r="416">
          <cell r="AD416">
            <v>192</v>
          </cell>
          <cell r="AH416">
            <v>278.10000000000002</v>
          </cell>
          <cell r="AI416">
            <v>285.08999999999997</v>
          </cell>
          <cell r="AJ416">
            <v>292.07</v>
          </cell>
          <cell r="AK416">
            <v>299.06</v>
          </cell>
          <cell r="AL416">
            <v>306.05</v>
          </cell>
          <cell r="AM416">
            <v>313.04000000000002</v>
          </cell>
          <cell r="AN416">
            <v>320.02999999999997</v>
          </cell>
          <cell r="AO416">
            <v>327.02</v>
          </cell>
          <cell r="AP416">
            <v>334.01</v>
          </cell>
          <cell r="AQ416">
            <v>341</v>
          </cell>
          <cell r="AR416">
            <v>347.99</v>
          </cell>
          <cell r="AS416">
            <v>354.97</v>
          </cell>
          <cell r="AT416">
            <v>361.96</v>
          </cell>
          <cell r="AU416">
            <v>368.95</v>
          </cell>
          <cell r="AV416">
            <v>375.94</v>
          </cell>
          <cell r="AW416">
            <v>382.93</v>
          </cell>
          <cell r="AX416">
            <v>389.92</v>
          </cell>
          <cell r="AY416">
            <v>396.91</v>
          </cell>
          <cell r="AZ416">
            <v>403.9</v>
          </cell>
          <cell r="BA416">
            <v>410.88</v>
          </cell>
          <cell r="BB416">
            <v>417.87</v>
          </cell>
          <cell r="BC416">
            <v>424.86</v>
          </cell>
          <cell r="BD416">
            <v>431.85</v>
          </cell>
          <cell r="BE416">
            <v>438.84</v>
          </cell>
          <cell r="BF416">
            <v>445.83</v>
          </cell>
          <cell r="BG416">
            <v>341</v>
          </cell>
          <cell r="BH416">
            <v>192</v>
          </cell>
          <cell r="BL416">
            <v>389.34</v>
          </cell>
          <cell r="BM416">
            <v>399.12</v>
          </cell>
          <cell r="BN416">
            <v>408.9</v>
          </cell>
          <cell r="BO416">
            <v>418.69</v>
          </cell>
          <cell r="BP416">
            <v>428.47</v>
          </cell>
          <cell r="BQ416">
            <v>438.26</v>
          </cell>
          <cell r="BR416">
            <v>448.04</v>
          </cell>
          <cell r="BS416">
            <v>457.83</v>
          </cell>
          <cell r="BT416">
            <v>467.61</v>
          </cell>
          <cell r="BU416">
            <v>477.39</v>
          </cell>
          <cell r="BV416">
            <v>487.18</v>
          </cell>
          <cell r="BW416">
            <v>496.96</v>
          </cell>
          <cell r="BX416">
            <v>506.75</v>
          </cell>
          <cell r="BY416">
            <v>516.53</v>
          </cell>
          <cell r="BZ416">
            <v>526.32000000000005</v>
          </cell>
          <cell r="CA416">
            <v>536.1</v>
          </cell>
          <cell r="CB416">
            <v>545.89</v>
          </cell>
          <cell r="CC416">
            <v>555.66999999999996</v>
          </cell>
          <cell r="CD416">
            <v>565.45000000000005</v>
          </cell>
          <cell r="CE416">
            <v>575.24</v>
          </cell>
          <cell r="CF416">
            <v>585.02</v>
          </cell>
          <cell r="CG416">
            <v>594.80999999999995</v>
          </cell>
          <cell r="CH416">
            <v>604.59</v>
          </cell>
          <cell r="CI416">
            <v>614.38</v>
          </cell>
          <cell r="CJ416">
            <v>624.16</v>
          </cell>
          <cell r="CK416">
            <v>477.4</v>
          </cell>
        </row>
        <row r="417">
          <cell r="AD417">
            <v>193</v>
          </cell>
          <cell r="AH417">
            <v>279.64</v>
          </cell>
          <cell r="AI417">
            <v>286.67</v>
          </cell>
          <cell r="AJ417">
            <v>293.69</v>
          </cell>
          <cell r="AK417">
            <v>300.72000000000003</v>
          </cell>
          <cell r="AL417">
            <v>307.74</v>
          </cell>
          <cell r="AM417">
            <v>314.77</v>
          </cell>
          <cell r="AN417">
            <v>321.79000000000002</v>
          </cell>
          <cell r="AO417">
            <v>328.82</v>
          </cell>
          <cell r="AP417">
            <v>335.84</v>
          </cell>
          <cell r="AQ417">
            <v>342.87</v>
          </cell>
          <cell r="AR417">
            <v>349.89</v>
          </cell>
          <cell r="AS417">
            <v>356.92</v>
          </cell>
          <cell r="AT417">
            <v>363.94</v>
          </cell>
          <cell r="AU417">
            <v>370.97</v>
          </cell>
          <cell r="AV417">
            <v>378</v>
          </cell>
          <cell r="AW417">
            <v>385.02</v>
          </cell>
          <cell r="AX417">
            <v>392.05</v>
          </cell>
          <cell r="AY417">
            <v>399.07</v>
          </cell>
          <cell r="AZ417">
            <v>406.1</v>
          </cell>
          <cell r="BA417">
            <v>413.12</v>
          </cell>
          <cell r="BB417">
            <v>420.15</v>
          </cell>
          <cell r="BC417">
            <v>427.17</v>
          </cell>
          <cell r="BD417">
            <v>434.2</v>
          </cell>
          <cell r="BE417">
            <v>441.22</v>
          </cell>
          <cell r="BF417">
            <v>448.25</v>
          </cell>
          <cell r="BG417">
            <v>342.87</v>
          </cell>
          <cell r="BH417">
            <v>193</v>
          </cell>
          <cell r="BL417">
            <v>391.5</v>
          </cell>
          <cell r="BM417">
            <v>401.33</v>
          </cell>
          <cell r="BN417">
            <v>411.17</v>
          </cell>
          <cell r="BO417">
            <v>421.01</v>
          </cell>
          <cell r="BP417">
            <v>430.84</v>
          </cell>
          <cell r="BQ417">
            <v>440.68</v>
          </cell>
          <cell r="BR417">
            <v>450.51</v>
          </cell>
          <cell r="BS417">
            <v>460.35</v>
          </cell>
          <cell r="BT417">
            <v>470.18</v>
          </cell>
          <cell r="BU417">
            <v>480.02</v>
          </cell>
          <cell r="BV417">
            <v>489.85</v>
          </cell>
          <cell r="BW417">
            <v>499.69</v>
          </cell>
          <cell r="BX417">
            <v>509.52</v>
          </cell>
          <cell r="BY417">
            <v>519.36</v>
          </cell>
          <cell r="BZ417">
            <v>529.19000000000005</v>
          </cell>
          <cell r="CA417">
            <v>539.03</v>
          </cell>
          <cell r="CB417">
            <v>548.86</v>
          </cell>
          <cell r="CC417">
            <v>558.70000000000005</v>
          </cell>
          <cell r="CD417">
            <v>568.53</v>
          </cell>
          <cell r="CE417">
            <v>578.37</v>
          </cell>
          <cell r="CF417">
            <v>588.21</v>
          </cell>
          <cell r="CG417">
            <v>598.04</v>
          </cell>
          <cell r="CH417">
            <v>607.88</v>
          </cell>
          <cell r="CI417">
            <v>617.71</v>
          </cell>
          <cell r="CJ417">
            <v>627.54999999999995</v>
          </cell>
          <cell r="CK417">
            <v>480.01</v>
          </cell>
        </row>
        <row r="418">
          <cell r="AD418">
            <v>194</v>
          </cell>
          <cell r="AH418">
            <v>281.19</v>
          </cell>
          <cell r="AI418">
            <v>288.25</v>
          </cell>
          <cell r="AJ418">
            <v>295.32</v>
          </cell>
          <cell r="AK418">
            <v>302.38</v>
          </cell>
          <cell r="AL418">
            <v>309.44</v>
          </cell>
          <cell r="AM418">
            <v>316.5</v>
          </cell>
          <cell r="AN418">
            <v>323.56</v>
          </cell>
          <cell r="AO418">
            <v>330.62</v>
          </cell>
          <cell r="AP418">
            <v>337.69</v>
          </cell>
          <cell r="AQ418">
            <v>344.75</v>
          </cell>
          <cell r="AR418">
            <v>351.81</v>
          </cell>
          <cell r="AS418">
            <v>358.87</v>
          </cell>
          <cell r="AT418">
            <v>365.93</v>
          </cell>
          <cell r="AU418">
            <v>372.99</v>
          </cell>
          <cell r="AV418">
            <v>380.06</v>
          </cell>
          <cell r="AW418">
            <v>387.12</v>
          </cell>
          <cell r="AX418">
            <v>394.18</v>
          </cell>
          <cell r="AY418">
            <v>401.24</v>
          </cell>
          <cell r="AZ418">
            <v>408.3</v>
          </cell>
          <cell r="BA418">
            <v>415.36</v>
          </cell>
          <cell r="BB418">
            <v>422.43</v>
          </cell>
          <cell r="BC418">
            <v>429.49</v>
          </cell>
          <cell r="BD418">
            <v>436.55</v>
          </cell>
          <cell r="BE418">
            <v>443.61</v>
          </cell>
          <cell r="BF418">
            <v>450.67</v>
          </cell>
          <cell r="BG418">
            <v>344.75</v>
          </cell>
          <cell r="BH418">
            <v>194</v>
          </cell>
          <cell r="BL418">
            <v>393.67</v>
          </cell>
          <cell r="BM418">
            <v>403.56</v>
          </cell>
          <cell r="BN418">
            <v>413.44</v>
          </cell>
          <cell r="BO418">
            <v>423.33</v>
          </cell>
          <cell r="BP418">
            <v>433.22</v>
          </cell>
          <cell r="BQ418">
            <v>443.1</v>
          </cell>
          <cell r="BR418">
            <v>452.99</v>
          </cell>
          <cell r="BS418">
            <v>462.87</v>
          </cell>
          <cell r="BT418">
            <v>472.76</v>
          </cell>
          <cell r="BU418">
            <v>482.65</v>
          </cell>
          <cell r="BV418">
            <v>492.53</v>
          </cell>
          <cell r="BW418">
            <v>502.42</v>
          </cell>
          <cell r="BX418">
            <v>512.30999999999995</v>
          </cell>
          <cell r="BY418">
            <v>522.19000000000005</v>
          </cell>
          <cell r="BZ418">
            <v>532.08000000000004</v>
          </cell>
          <cell r="CA418">
            <v>541.96</v>
          </cell>
          <cell r="CB418">
            <v>551.85</v>
          </cell>
          <cell r="CC418">
            <v>561.74</v>
          </cell>
          <cell r="CD418">
            <v>571.62</v>
          </cell>
          <cell r="CE418">
            <v>581.51</v>
          </cell>
          <cell r="CF418">
            <v>591.4</v>
          </cell>
          <cell r="CG418">
            <v>601.28</v>
          </cell>
          <cell r="CH418">
            <v>611.16999999999996</v>
          </cell>
          <cell r="CI418">
            <v>621.04999999999995</v>
          </cell>
          <cell r="CJ418">
            <v>630.94000000000005</v>
          </cell>
          <cell r="CK418">
            <v>482.64</v>
          </cell>
        </row>
        <row r="419">
          <cell r="AD419">
            <v>195</v>
          </cell>
          <cell r="AH419">
            <v>282.75</v>
          </cell>
          <cell r="AI419">
            <v>289.85000000000002</v>
          </cell>
          <cell r="AJ419">
            <v>296.94</v>
          </cell>
          <cell r="AK419">
            <v>304.04000000000002</v>
          </cell>
          <cell r="AL419">
            <v>311.14</v>
          </cell>
          <cell r="AM419">
            <v>318.24</v>
          </cell>
          <cell r="AN419">
            <v>325.33999999999997</v>
          </cell>
          <cell r="AO419">
            <v>332.43</v>
          </cell>
          <cell r="AP419">
            <v>339.53</v>
          </cell>
          <cell r="AQ419">
            <v>346.63</v>
          </cell>
          <cell r="AR419">
            <v>353.73</v>
          </cell>
          <cell r="AS419">
            <v>360.83</v>
          </cell>
          <cell r="AT419">
            <v>367.92</v>
          </cell>
          <cell r="AU419">
            <v>375.02</v>
          </cell>
          <cell r="AV419">
            <v>382.12</v>
          </cell>
          <cell r="AW419">
            <v>389.22</v>
          </cell>
          <cell r="AX419">
            <v>396.32</v>
          </cell>
          <cell r="AY419">
            <v>403.41</v>
          </cell>
          <cell r="AZ419">
            <v>410.51</v>
          </cell>
          <cell r="BA419">
            <v>417.61</v>
          </cell>
          <cell r="BB419">
            <v>424.71</v>
          </cell>
          <cell r="BC419">
            <v>431.81</v>
          </cell>
          <cell r="BD419">
            <v>438.9</v>
          </cell>
          <cell r="BE419">
            <v>446</v>
          </cell>
          <cell r="BF419">
            <v>453.1</v>
          </cell>
          <cell r="BG419">
            <v>346.63</v>
          </cell>
          <cell r="BH419">
            <v>195</v>
          </cell>
          <cell r="BL419">
            <v>395.85</v>
          </cell>
          <cell r="BM419">
            <v>405.79</v>
          </cell>
          <cell r="BN419">
            <v>415.72</v>
          </cell>
          <cell r="BO419">
            <v>425.66</v>
          </cell>
          <cell r="BP419">
            <v>435.6</v>
          </cell>
          <cell r="BQ419">
            <v>445.53</v>
          </cell>
          <cell r="BR419">
            <v>455.47</v>
          </cell>
          <cell r="BS419">
            <v>465.41</v>
          </cell>
          <cell r="BT419">
            <v>475.35</v>
          </cell>
          <cell r="BU419">
            <v>485.28</v>
          </cell>
          <cell r="BV419">
            <v>495.22</v>
          </cell>
          <cell r="BW419">
            <v>505.16</v>
          </cell>
          <cell r="BX419">
            <v>515.09</v>
          </cell>
          <cell r="BY419">
            <v>525.03</v>
          </cell>
          <cell r="BZ419">
            <v>534.97</v>
          </cell>
          <cell r="CA419">
            <v>544.91</v>
          </cell>
          <cell r="CB419">
            <v>554.84</v>
          </cell>
          <cell r="CC419">
            <v>564.78</v>
          </cell>
          <cell r="CD419">
            <v>574.72</v>
          </cell>
          <cell r="CE419">
            <v>584.66</v>
          </cell>
          <cell r="CF419">
            <v>594.59</v>
          </cell>
          <cell r="CG419">
            <v>604.53</v>
          </cell>
          <cell r="CH419">
            <v>614.47</v>
          </cell>
          <cell r="CI419">
            <v>624.4</v>
          </cell>
          <cell r="CJ419">
            <v>634.34</v>
          </cell>
          <cell r="CK419">
            <v>485.28</v>
          </cell>
        </row>
        <row r="420">
          <cell r="AD420">
            <v>196</v>
          </cell>
          <cell r="AH420">
            <v>283.94</v>
          </cell>
          <cell r="AI420">
            <v>291.07</v>
          </cell>
          <cell r="AJ420">
            <v>298.20999999999998</v>
          </cell>
          <cell r="AK420">
            <v>305.33999999999997</v>
          </cell>
          <cell r="AL420">
            <v>312.47000000000003</v>
          </cell>
          <cell r="AM420">
            <v>319.61</v>
          </cell>
          <cell r="AN420">
            <v>326.74</v>
          </cell>
          <cell r="AO420">
            <v>333.88</v>
          </cell>
          <cell r="AP420">
            <v>341.01</v>
          </cell>
          <cell r="AQ420">
            <v>348.15</v>
          </cell>
          <cell r="AR420">
            <v>355.28</v>
          </cell>
          <cell r="AS420">
            <v>362.41</v>
          </cell>
          <cell r="AT420">
            <v>369.55</v>
          </cell>
          <cell r="AU420">
            <v>376.68</v>
          </cell>
          <cell r="AV420">
            <v>383.82</v>
          </cell>
          <cell r="AW420">
            <v>390.95</v>
          </cell>
          <cell r="AX420">
            <v>398.09</v>
          </cell>
          <cell r="AY420">
            <v>405.22</v>
          </cell>
          <cell r="AZ420">
            <v>412.36</v>
          </cell>
          <cell r="BA420">
            <v>419.49</v>
          </cell>
          <cell r="BB420">
            <v>426.62</v>
          </cell>
          <cell r="BC420">
            <v>433.76</v>
          </cell>
          <cell r="BD420">
            <v>440.89</v>
          </cell>
          <cell r="BE420">
            <v>448.03</v>
          </cell>
          <cell r="BF420">
            <v>455.16</v>
          </cell>
          <cell r="BG420">
            <v>348.15</v>
          </cell>
          <cell r="BH420">
            <v>196</v>
          </cell>
          <cell r="BL420">
            <v>397.51</v>
          </cell>
          <cell r="BM420">
            <v>407.5</v>
          </cell>
          <cell r="BN420">
            <v>417.49</v>
          </cell>
          <cell r="BO420">
            <v>427.48</v>
          </cell>
          <cell r="BP420">
            <v>437.46</v>
          </cell>
          <cell r="BQ420">
            <v>447.45</v>
          </cell>
          <cell r="BR420">
            <v>457.44</v>
          </cell>
          <cell r="BS420">
            <v>467.43</v>
          </cell>
          <cell r="BT420">
            <v>477.42</v>
          </cell>
          <cell r="BU420">
            <v>487.4</v>
          </cell>
          <cell r="BV420">
            <v>497.39</v>
          </cell>
          <cell r="BW420">
            <v>507.38</v>
          </cell>
          <cell r="BX420">
            <v>517.37</v>
          </cell>
          <cell r="BY420">
            <v>527.36</v>
          </cell>
          <cell r="BZ420">
            <v>537.34</v>
          </cell>
          <cell r="CA420">
            <v>547.33000000000004</v>
          </cell>
          <cell r="CB420">
            <v>557.32000000000005</v>
          </cell>
          <cell r="CC420">
            <v>567.30999999999995</v>
          </cell>
          <cell r="CD420">
            <v>577.29999999999995</v>
          </cell>
          <cell r="CE420">
            <v>587.29</v>
          </cell>
          <cell r="CF420">
            <v>597.27</v>
          </cell>
          <cell r="CG420">
            <v>607.26</v>
          </cell>
          <cell r="CH420">
            <v>617.25</v>
          </cell>
          <cell r="CI420">
            <v>627.24</v>
          </cell>
          <cell r="CJ420">
            <v>637.23</v>
          </cell>
          <cell r="CK420">
            <v>487.4</v>
          </cell>
        </row>
        <row r="421">
          <cell r="AD421">
            <v>197</v>
          </cell>
          <cell r="AH421">
            <v>285.5</v>
          </cell>
          <cell r="AI421">
            <v>292.67</v>
          </cell>
          <cell r="AJ421">
            <v>299.83999999999997</v>
          </cell>
          <cell r="AK421">
            <v>307.01</v>
          </cell>
          <cell r="AL421">
            <v>314.18</v>
          </cell>
          <cell r="AM421">
            <v>321.35000000000002</v>
          </cell>
          <cell r="AN421">
            <v>328.52</v>
          </cell>
          <cell r="AO421">
            <v>335.69</v>
          </cell>
          <cell r="AP421">
            <v>342.86</v>
          </cell>
          <cell r="AQ421">
            <v>350.03</v>
          </cell>
          <cell r="AR421">
            <v>357.21</v>
          </cell>
          <cell r="AS421">
            <v>364.38</v>
          </cell>
          <cell r="AT421">
            <v>371.55</v>
          </cell>
          <cell r="AU421">
            <v>378.72</v>
          </cell>
          <cell r="AV421">
            <v>385.89</v>
          </cell>
          <cell r="AW421">
            <v>393.06</v>
          </cell>
          <cell r="AX421">
            <v>400.23</v>
          </cell>
          <cell r="AY421">
            <v>407.4</v>
          </cell>
          <cell r="AZ421">
            <v>414.57</v>
          </cell>
          <cell r="BA421">
            <v>421.74</v>
          </cell>
          <cell r="BB421">
            <v>428.91</v>
          </cell>
          <cell r="BC421">
            <v>436.08</v>
          </cell>
          <cell r="BD421">
            <v>443.25</v>
          </cell>
          <cell r="BE421">
            <v>450.43</v>
          </cell>
          <cell r="BF421">
            <v>457.6</v>
          </cell>
          <cell r="BG421">
            <v>350.03</v>
          </cell>
          <cell r="BH421">
            <v>197</v>
          </cell>
          <cell r="BL421">
            <v>399.7</v>
          </cell>
          <cell r="BM421">
            <v>409.74</v>
          </cell>
          <cell r="BN421">
            <v>419.77</v>
          </cell>
          <cell r="BO421">
            <v>429.81</v>
          </cell>
          <cell r="BP421">
            <v>439.85</v>
          </cell>
          <cell r="BQ421">
            <v>449.89</v>
          </cell>
          <cell r="BR421">
            <v>459.93</v>
          </cell>
          <cell r="BS421">
            <v>469.97</v>
          </cell>
          <cell r="BT421">
            <v>480.01</v>
          </cell>
          <cell r="BU421">
            <v>490.05</v>
          </cell>
          <cell r="BV421">
            <v>500.09</v>
          </cell>
          <cell r="BW421">
            <v>510.13</v>
          </cell>
          <cell r="BX421">
            <v>520.16999999999996</v>
          </cell>
          <cell r="BY421">
            <v>530.20000000000005</v>
          </cell>
          <cell r="BZ421">
            <v>540.24</v>
          </cell>
          <cell r="CA421">
            <v>550.28</v>
          </cell>
          <cell r="CB421">
            <v>560.32000000000005</v>
          </cell>
          <cell r="CC421">
            <v>570.36</v>
          </cell>
          <cell r="CD421">
            <v>580.4</v>
          </cell>
          <cell r="CE421">
            <v>590.44000000000005</v>
          </cell>
          <cell r="CF421">
            <v>600.48</v>
          </cell>
          <cell r="CG421">
            <v>610.52</v>
          </cell>
          <cell r="CH421">
            <v>620.55999999999995</v>
          </cell>
          <cell r="CI421">
            <v>630.6</v>
          </cell>
          <cell r="CJ421">
            <v>640.64</v>
          </cell>
          <cell r="CK421">
            <v>490.05</v>
          </cell>
        </row>
        <row r="422">
          <cell r="AD422">
            <v>198</v>
          </cell>
          <cell r="AH422">
            <v>287.06</v>
          </cell>
          <cell r="AI422">
            <v>294.27</v>
          </cell>
          <cell r="AJ422">
            <v>301.48</v>
          </cell>
          <cell r="AK422">
            <v>308.69</v>
          </cell>
          <cell r="AL422">
            <v>315.89</v>
          </cell>
          <cell r="AM422">
            <v>323.10000000000002</v>
          </cell>
          <cell r="AN422">
            <v>330.31</v>
          </cell>
          <cell r="AO422">
            <v>337.51</v>
          </cell>
          <cell r="AP422">
            <v>344.72</v>
          </cell>
          <cell r="AQ422">
            <v>351.93</v>
          </cell>
          <cell r="AR422">
            <v>359.14</v>
          </cell>
          <cell r="AS422">
            <v>366.34</v>
          </cell>
          <cell r="AT422">
            <v>373.55</v>
          </cell>
          <cell r="AU422">
            <v>380.76</v>
          </cell>
          <cell r="AV422">
            <v>387.96</v>
          </cell>
          <cell r="AW422">
            <v>395.17</v>
          </cell>
          <cell r="AX422">
            <v>402.38</v>
          </cell>
          <cell r="AY422">
            <v>409.59</v>
          </cell>
          <cell r="AZ422">
            <v>416.79</v>
          </cell>
          <cell r="BA422">
            <v>424</v>
          </cell>
          <cell r="BB422">
            <v>431.21</v>
          </cell>
          <cell r="BC422">
            <v>438.42</v>
          </cell>
          <cell r="BD422">
            <v>445.62</v>
          </cell>
          <cell r="BE422">
            <v>452.83</v>
          </cell>
          <cell r="BF422">
            <v>460.04</v>
          </cell>
          <cell r="BG422">
            <v>351.93</v>
          </cell>
          <cell r="BH422">
            <v>198</v>
          </cell>
          <cell r="BL422">
            <v>401.89</v>
          </cell>
          <cell r="BM422">
            <v>411.98</v>
          </cell>
          <cell r="BN422">
            <v>422.07</v>
          </cell>
          <cell r="BO422">
            <v>432.16</v>
          </cell>
          <cell r="BP422">
            <v>442.25</v>
          </cell>
          <cell r="BQ422">
            <v>452.34</v>
          </cell>
          <cell r="BR422">
            <v>462.43</v>
          </cell>
          <cell r="BS422">
            <v>472.52</v>
          </cell>
          <cell r="BT422">
            <v>482.61</v>
          </cell>
          <cell r="BU422">
            <v>492.7</v>
          </cell>
          <cell r="BV422">
            <v>502.79</v>
          </cell>
          <cell r="BW422">
            <v>512.88</v>
          </cell>
          <cell r="BX422">
            <v>522.97</v>
          </cell>
          <cell r="BY422">
            <v>533.05999999999995</v>
          </cell>
          <cell r="BZ422">
            <v>543.15</v>
          </cell>
          <cell r="CA422">
            <v>553.24</v>
          </cell>
          <cell r="CB422">
            <v>563.33000000000004</v>
          </cell>
          <cell r="CC422">
            <v>573.41999999999996</v>
          </cell>
          <cell r="CD422">
            <v>583.51</v>
          </cell>
          <cell r="CE422">
            <v>593.6</v>
          </cell>
          <cell r="CF422">
            <v>603.69000000000005</v>
          </cell>
          <cell r="CG422">
            <v>613.78</v>
          </cell>
          <cell r="CH422">
            <v>623.87</v>
          </cell>
          <cell r="CI422">
            <v>633.96</v>
          </cell>
          <cell r="CJ422">
            <v>644.04999999999995</v>
          </cell>
          <cell r="CK422">
            <v>492.71</v>
          </cell>
        </row>
        <row r="423">
          <cell r="AD423">
            <v>199</v>
          </cell>
          <cell r="AH423">
            <v>288.25</v>
          </cell>
          <cell r="AI423">
            <v>295.5</v>
          </cell>
          <cell r="AJ423">
            <v>302.74</v>
          </cell>
          <cell r="AK423">
            <v>309.98</v>
          </cell>
          <cell r="AL423">
            <v>317.23</v>
          </cell>
          <cell r="AM423">
            <v>324.47000000000003</v>
          </cell>
          <cell r="AN423">
            <v>331.71</v>
          </cell>
          <cell r="AO423">
            <v>338.96</v>
          </cell>
          <cell r="AP423">
            <v>346.2</v>
          </cell>
          <cell r="AQ423">
            <v>353.44</v>
          </cell>
          <cell r="AR423">
            <v>360.69</v>
          </cell>
          <cell r="AS423">
            <v>367.93</v>
          </cell>
          <cell r="AT423">
            <v>375.17</v>
          </cell>
          <cell r="AU423">
            <v>382.42</v>
          </cell>
          <cell r="AV423">
            <v>389.66</v>
          </cell>
          <cell r="AW423">
            <v>396.91</v>
          </cell>
          <cell r="AX423">
            <v>401.15</v>
          </cell>
          <cell r="AY423">
            <v>411.39</v>
          </cell>
          <cell r="AZ423">
            <v>418.64</v>
          </cell>
          <cell r="BA423">
            <v>425.88</v>
          </cell>
          <cell r="BB423">
            <v>433.12</v>
          </cell>
          <cell r="BC423">
            <v>440.37</v>
          </cell>
          <cell r="BD423">
            <v>447.61</v>
          </cell>
          <cell r="BE423">
            <v>454.85</v>
          </cell>
          <cell r="BF423">
            <v>462.1</v>
          </cell>
          <cell r="BG423">
            <v>353.35</v>
          </cell>
          <cell r="BH423">
            <v>199</v>
          </cell>
          <cell r="BL423">
            <v>403.55</v>
          </cell>
          <cell r="BM423">
            <v>413.69</v>
          </cell>
          <cell r="BN423">
            <v>423.83</v>
          </cell>
          <cell r="BO423">
            <v>433.98</v>
          </cell>
          <cell r="BP423">
            <v>444.12</v>
          </cell>
          <cell r="BQ423">
            <v>454.26</v>
          </cell>
          <cell r="BR423">
            <v>464.4</v>
          </cell>
          <cell r="BS423">
            <v>474.54</v>
          </cell>
          <cell r="BT423">
            <v>484.68</v>
          </cell>
          <cell r="BU423">
            <v>494.82</v>
          </cell>
          <cell r="BV423">
            <v>504.96</v>
          </cell>
          <cell r="BW423">
            <v>515.1</v>
          </cell>
          <cell r="BX423">
            <v>525.24</v>
          </cell>
          <cell r="BY423">
            <v>535.39</v>
          </cell>
          <cell r="BZ423">
            <v>545.53</v>
          </cell>
          <cell r="CA423">
            <v>555.66999999999996</v>
          </cell>
          <cell r="CB423">
            <v>565.80999999999995</v>
          </cell>
          <cell r="CC423">
            <v>575.95000000000005</v>
          </cell>
          <cell r="CD423">
            <v>586.09</v>
          </cell>
          <cell r="CE423">
            <v>596.23</v>
          </cell>
          <cell r="CF423">
            <v>606.37</v>
          </cell>
          <cell r="CG423">
            <v>616.51</v>
          </cell>
          <cell r="CH423">
            <v>626.65</v>
          </cell>
          <cell r="CI423">
            <v>636.79999999999995</v>
          </cell>
          <cell r="CJ423">
            <v>646.94000000000005</v>
          </cell>
          <cell r="CK423">
            <v>494.82</v>
          </cell>
        </row>
        <row r="424">
          <cell r="AD424">
            <v>200</v>
          </cell>
          <cell r="AH424">
            <v>289.82</v>
          </cell>
          <cell r="AI424">
            <v>297.10000000000002</v>
          </cell>
          <cell r="AJ424">
            <v>304.38</v>
          </cell>
          <cell r="AK424">
            <v>311.66000000000003</v>
          </cell>
          <cell r="AL424">
            <v>318.94</v>
          </cell>
          <cell r="AM424">
            <v>326.22000000000003</v>
          </cell>
          <cell r="AN424">
            <v>333.5</v>
          </cell>
          <cell r="AO424">
            <v>340.78</v>
          </cell>
          <cell r="AP424">
            <v>348.06</v>
          </cell>
          <cell r="AQ424">
            <v>355.34</v>
          </cell>
          <cell r="AR424">
            <v>362.62</v>
          </cell>
          <cell r="AS424">
            <v>369.9</v>
          </cell>
          <cell r="AT424">
            <v>377.18</v>
          </cell>
          <cell r="AU424">
            <v>384.48</v>
          </cell>
          <cell r="AV424">
            <v>391.74</v>
          </cell>
          <cell r="AW424">
            <v>399.02</v>
          </cell>
          <cell r="AX424">
            <v>406.3</v>
          </cell>
          <cell r="AY424">
            <v>413.58</v>
          </cell>
          <cell r="AZ424">
            <v>420.86</v>
          </cell>
          <cell r="BA424">
            <v>428.14</v>
          </cell>
          <cell r="BB424">
            <v>435.42</v>
          </cell>
          <cell r="BC424">
            <v>442.7</v>
          </cell>
          <cell r="BD424">
            <v>449.98</v>
          </cell>
          <cell r="BE424">
            <v>457.26</v>
          </cell>
          <cell r="BF424">
            <v>464.54</v>
          </cell>
          <cell r="BG424">
            <v>355.34</v>
          </cell>
          <cell r="BH424">
            <v>200</v>
          </cell>
          <cell r="BL424">
            <v>405.75</v>
          </cell>
          <cell r="BM424">
            <v>415.93</v>
          </cell>
          <cell r="BN424">
            <v>426.14</v>
          </cell>
          <cell r="BO424">
            <v>436.33</v>
          </cell>
          <cell r="BP424">
            <v>446.52</v>
          </cell>
          <cell r="BQ424">
            <v>456.71</v>
          </cell>
          <cell r="BR424">
            <v>466.91</v>
          </cell>
          <cell r="BS424">
            <v>477.1</v>
          </cell>
          <cell r="BT424">
            <v>487.29</v>
          </cell>
          <cell r="BU424">
            <v>497.48</v>
          </cell>
          <cell r="BV424">
            <v>507.67</v>
          </cell>
          <cell r="BW424">
            <v>517.87</v>
          </cell>
          <cell r="BX424">
            <v>528.05999999999995</v>
          </cell>
          <cell r="BY424">
            <v>538.25</v>
          </cell>
          <cell r="BZ424">
            <v>548.44000000000005</v>
          </cell>
          <cell r="CA424">
            <v>558.63</v>
          </cell>
          <cell r="CB424">
            <v>568.83000000000004</v>
          </cell>
          <cell r="CC424">
            <v>579.02</v>
          </cell>
          <cell r="CD424">
            <v>589.21</v>
          </cell>
          <cell r="CE424">
            <v>599.4</v>
          </cell>
          <cell r="CF424">
            <v>609.59</v>
          </cell>
          <cell r="CG424">
            <v>619.79</v>
          </cell>
          <cell r="CH424">
            <v>629.98</v>
          </cell>
          <cell r="CI424">
            <v>640.16999999999996</v>
          </cell>
          <cell r="CJ424">
            <v>650.36</v>
          </cell>
          <cell r="CK424">
            <v>497.47</v>
          </cell>
        </row>
        <row r="428">
          <cell r="AD428">
            <v>1</v>
          </cell>
          <cell r="AH428">
            <v>2.75</v>
          </cell>
          <cell r="AI428">
            <v>2.78</v>
          </cell>
          <cell r="AJ428">
            <v>2.81</v>
          </cell>
          <cell r="AK428">
            <v>2.83</v>
          </cell>
          <cell r="AL428">
            <v>2.86</v>
          </cell>
          <cell r="AM428">
            <v>2.88</v>
          </cell>
          <cell r="AN428">
            <v>2.91</v>
          </cell>
          <cell r="AO428">
            <v>2.93</v>
          </cell>
          <cell r="AP428">
            <v>2.96</v>
          </cell>
          <cell r="AQ428">
            <v>2.99</v>
          </cell>
          <cell r="AR428">
            <v>3.01</v>
          </cell>
          <cell r="AS428">
            <v>3.04</v>
          </cell>
          <cell r="AT428">
            <v>3.06</v>
          </cell>
          <cell r="AU428">
            <v>3.09</v>
          </cell>
          <cell r="AV428">
            <v>3.11</v>
          </cell>
          <cell r="AW428">
            <v>3.14</v>
          </cell>
          <cell r="AX428">
            <v>3.17</v>
          </cell>
          <cell r="AY428">
            <v>3.19</v>
          </cell>
          <cell r="AZ428">
            <v>3.22</v>
          </cell>
          <cell r="BA428">
            <v>3.24</v>
          </cell>
          <cell r="BB428">
            <v>3.27</v>
          </cell>
          <cell r="BC428">
            <v>3.29</v>
          </cell>
          <cell r="BD428">
            <v>3.32</v>
          </cell>
          <cell r="BE428">
            <v>3.35</v>
          </cell>
          <cell r="BF428">
            <v>3.37</v>
          </cell>
          <cell r="BG428">
            <v>2.98</v>
          </cell>
          <cell r="BH428">
            <v>1</v>
          </cell>
          <cell r="BL428">
            <v>3.86</v>
          </cell>
          <cell r="BM428">
            <v>3.89</v>
          </cell>
          <cell r="BN428">
            <v>3.93</v>
          </cell>
          <cell r="BO428">
            <v>3.96</v>
          </cell>
          <cell r="BP428">
            <v>4</v>
          </cell>
          <cell r="BQ428">
            <v>4.04</v>
          </cell>
          <cell r="BR428">
            <v>4.07</v>
          </cell>
          <cell r="BS428">
            <v>4.1100000000000003</v>
          </cell>
          <cell r="BT428">
            <v>4.1399999999999997</v>
          </cell>
          <cell r="BU428">
            <v>4.18</v>
          </cell>
          <cell r="BV428">
            <v>4.22</v>
          </cell>
          <cell r="BW428">
            <v>4.25</v>
          </cell>
          <cell r="BX428">
            <v>4.29</v>
          </cell>
          <cell r="BY428">
            <v>4.32</v>
          </cell>
          <cell r="BZ428">
            <v>4.3600000000000003</v>
          </cell>
          <cell r="CA428">
            <v>4.4000000000000004</v>
          </cell>
          <cell r="CB428">
            <v>4.43</v>
          </cell>
          <cell r="CC428">
            <v>4.47</v>
          </cell>
          <cell r="CD428">
            <v>4.5</v>
          </cell>
          <cell r="CE428">
            <v>4.54</v>
          </cell>
          <cell r="CF428">
            <v>4.58</v>
          </cell>
          <cell r="CG428">
            <v>4.6100000000000003</v>
          </cell>
          <cell r="CH428">
            <v>4.6500000000000004</v>
          </cell>
          <cell r="CI428">
            <v>4.68</v>
          </cell>
          <cell r="CJ428">
            <v>4.72</v>
          </cell>
          <cell r="CK428">
            <v>4.18</v>
          </cell>
        </row>
        <row r="429">
          <cell r="AD429">
            <v>2</v>
          </cell>
          <cell r="AH429">
            <v>3.57</v>
          </cell>
          <cell r="AI429">
            <v>3.62</v>
          </cell>
          <cell r="AJ429">
            <v>3.67</v>
          </cell>
          <cell r="AK429">
            <v>3.72</v>
          </cell>
          <cell r="AL429">
            <v>3.77</v>
          </cell>
          <cell r="AM429">
            <v>3.82</v>
          </cell>
          <cell r="AN429">
            <v>3.87</v>
          </cell>
          <cell r="AO429">
            <v>3.93</v>
          </cell>
          <cell r="AP429">
            <v>3.98</v>
          </cell>
          <cell r="AQ429">
            <v>4.03</v>
          </cell>
          <cell r="AR429">
            <v>4.08</v>
          </cell>
          <cell r="AS429">
            <v>4.13</v>
          </cell>
          <cell r="AT429">
            <v>4.18</v>
          </cell>
          <cell r="AU429">
            <v>4.2300000000000004</v>
          </cell>
          <cell r="AV429">
            <v>4.29</v>
          </cell>
          <cell r="AW429">
            <v>4.34</v>
          </cell>
          <cell r="AX429">
            <v>4.3899999999999997</v>
          </cell>
          <cell r="AY429">
            <v>4.4400000000000004</v>
          </cell>
          <cell r="AZ429">
            <v>4.49</v>
          </cell>
          <cell r="BA429">
            <v>4.54</v>
          </cell>
          <cell r="BB429">
            <v>4.59</v>
          </cell>
          <cell r="BC429">
            <v>4.6500000000000004</v>
          </cell>
          <cell r="BD429">
            <v>4.7</v>
          </cell>
          <cell r="BE429">
            <v>4.75</v>
          </cell>
          <cell r="BF429">
            <v>4.8</v>
          </cell>
          <cell r="BG429">
            <v>4.03</v>
          </cell>
          <cell r="BH429">
            <v>2</v>
          </cell>
          <cell r="BL429">
            <v>4.99</v>
          </cell>
          <cell r="BM429">
            <v>5.0599999999999996</v>
          </cell>
          <cell r="BN429">
            <v>5.14</v>
          </cell>
          <cell r="BO429">
            <v>5.21</v>
          </cell>
          <cell r="BP429">
            <v>5.28</v>
          </cell>
          <cell r="BQ429">
            <v>5.35</v>
          </cell>
          <cell r="BR429">
            <v>5.42</v>
          </cell>
          <cell r="BS429">
            <v>5.5</v>
          </cell>
          <cell r="BT429">
            <v>5.57</v>
          </cell>
          <cell r="BU429">
            <v>5.64</v>
          </cell>
          <cell r="BV429">
            <v>5.71</v>
          </cell>
          <cell r="BW429">
            <v>5.78</v>
          </cell>
          <cell r="BX429">
            <v>5.86</v>
          </cell>
          <cell r="BY429">
            <v>5.93</v>
          </cell>
          <cell r="BZ429">
            <v>6</v>
          </cell>
          <cell r="CA429">
            <v>6.07</v>
          </cell>
          <cell r="CB429">
            <v>6.14</v>
          </cell>
          <cell r="CC429">
            <v>6.22</v>
          </cell>
          <cell r="CD429">
            <v>6.29</v>
          </cell>
          <cell r="CE429">
            <v>6.36</v>
          </cell>
          <cell r="CF429">
            <v>6.43</v>
          </cell>
          <cell r="CG429">
            <v>6.5</v>
          </cell>
          <cell r="CH429">
            <v>6.58</v>
          </cell>
          <cell r="CI429">
            <v>6.65</v>
          </cell>
          <cell r="CJ429">
            <v>6.72</v>
          </cell>
          <cell r="CK429">
            <v>5.64</v>
          </cell>
        </row>
        <row r="430">
          <cell r="AD430">
            <v>3</v>
          </cell>
          <cell r="AH430">
            <v>4.38</v>
          </cell>
          <cell r="AI430">
            <v>4.45</v>
          </cell>
          <cell r="AJ430">
            <v>4.53</v>
          </cell>
          <cell r="AK430">
            <v>4.6100000000000003</v>
          </cell>
          <cell r="AL430">
            <v>4.6900000000000004</v>
          </cell>
          <cell r="AM430">
            <v>4.76</v>
          </cell>
          <cell r="AN430">
            <v>4.84</v>
          </cell>
          <cell r="AO430">
            <v>4.92</v>
          </cell>
          <cell r="AP430">
            <v>4.99</v>
          </cell>
          <cell r="AQ430">
            <v>5.07</v>
          </cell>
          <cell r="AR430">
            <v>5.15</v>
          </cell>
          <cell r="AS430">
            <v>5.23</v>
          </cell>
          <cell r="AT430">
            <v>5.3</v>
          </cell>
          <cell r="AU430">
            <v>5.38</v>
          </cell>
          <cell r="AV430">
            <v>5.46</v>
          </cell>
          <cell r="AW430">
            <v>5.53</v>
          </cell>
          <cell r="AX430">
            <v>5.61</v>
          </cell>
          <cell r="AY430">
            <v>5.69</v>
          </cell>
          <cell r="AZ430">
            <v>5.77</v>
          </cell>
          <cell r="BA430">
            <v>5.84</v>
          </cell>
          <cell r="BB430">
            <v>5.92</v>
          </cell>
          <cell r="BC430">
            <v>6</v>
          </cell>
          <cell r="BD430">
            <v>6.07</v>
          </cell>
          <cell r="BE430">
            <v>6.15</v>
          </cell>
          <cell r="BF430">
            <v>6.23</v>
          </cell>
          <cell r="BG430">
            <v>5.07</v>
          </cell>
          <cell r="BH430">
            <v>3</v>
          </cell>
          <cell r="BL430">
            <v>6.13</v>
          </cell>
          <cell r="BM430">
            <v>6.24</v>
          </cell>
          <cell r="BN430">
            <v>6.34</v>
          </cell>
          <cell r="BO430">
            <v>6.45</v>
          </cell>
          <cell r="BP430">
            <v>6.56</v>
          </cell>
          <cell r="BQ430">
            <v>6.67</v>
          </cell>
          <cell r="BR430">
            <v>6.78</v>
          </cell>
          <cell r="BS430">
            <v>6.88</v>
          </cell>
          <cell r="BT430">
            <v>6.99</v>
          </cell>
          <cell r="BU430">
            <v>7.1</v>
          </cell>
          <cell r="BV430">
            <v>7.21</v>
          </cell>
          <cell r="BW430">
            <v>7.32</v>
          </cell>
          <cell r="BX430">
            <v>7.42</v>
          </cell>
          <cell r="BY430">
            <v>7.53</v>
          </cell>
          <cell r="BZ430">
            <v>7.64</v>
          </cell>
          <cell r="CA430">
            <v>7.75</v>
          </cell>
          <cell r="CB430">
            <v>7.86</v>
          </cell>
          <cell r="CC430">
            <v>7.96</v>
          </cell>
          <cell r="CD430">
            <v>8.07</v>
          </cell>
          <cell r="CE430">
            <v>8.18</v>
          </cell>
          <cell r="CF430">
            <v>8.2899999999999991</v>
          </cell>
          <cell r="CG430">
            <v>8.4</v>
          </cell>
          <cell r="CH430">
            <v>8.5</v>
          </cell>
          <cell r="CI430">
            <v>8.61</v>
          </cell>
          <cell r="CJ430">
            <v>8.7200000000000006</v>
          </cell>
          <cell r="CK430">
            <v>7.1</v>
          </cell>
        </row>
        <row r="431">
          <cell r="AD431">
            <v>4</v>
          </cell>
          <cell r="AH431">
            <v>5.19</v>
          </cell>
          <cell r="AI431">
            <v>5.29</v>
          </cell>
          <cell r="AJ431">
            <v>5.39</v>
          </cell>
          <cell r="AK431">
            <v>5.5</v>
          </cell>
          <cell r="AL431">
            <v>5.6</v>
          </cell>
          <cell r="AM431">
            <v>5.7</v>
          </cell>
          <cell r="AN431">
            <v>5.8</v>
          </cell>
          <cell r="AO431">
            <v>5.91</v>
          </cell>
          <cell r="AP431">
            <v>6.01</v>
          </cell>
          <cell r="AQ431">
            <v>6.11</v>
          </cell>
          <cell r="AR431">
            <v>6.22</v>
          </cell>
          <cell r="AS431">
            <v>6.32</v>
          </cell>
          <cell r="AT431">
            <v>6.42</v>
          </cell>
          <cell r="AU431">
            <v>6.52</v>
          </cell>
          <cell r="AV431">
            <v>6.63</v>
          </cell>
          <cell r="AW431">
            <v>6.73</v>
          </cell>
          <cell r="AX431">
            <v>6.83</v>
          </cell>
          <cell r="AY431">
            <v>6.94</v>
          </cell>
          <cell r="AZ431">
            <v>7.04</v>
          </cell>
          <cell r="BA431">
            <v>7.14</v>
          </cell>
          <cell r="BB431">
            <v>7.24</v>
          </cell>
          <cell r="BC431">
            <v>7.35</v>
          </cell>
          <cell r="BD431">
            <v>7.45</v>
          </cell>
          <cell r="BE431">
            <v>7.55</v>
          </cell>
          <cell r="BF431">
            <v>7.66</v>
          </cell>
          <cell r="BG431">
            <v>6.11</v>
          </cell>
          <cell r="BH431">
            <v>4</v>
          </cell>
          <cell r="BL431">
            <v>7.26</v>
          </cell>
          <cell r="BM431">
            <v>7.41</v>
          </cell>
          <cell r="BN431">
            <v>7.55</v>
          </cell>
          <cell r="BO431">
            <v>7.7</v>
          </cell>
          <cell r="BP431">
            <v>7.84</v>
          </cell>
          <cell r="BQ431">
            <v>7.98</v>
          </cell>
          <cell r="BR431">
            <v>8.1300000000000008</v>
          </cell>
          <cell r="BS431">
            <v>8.27</v>
          </cell>
          <cell r="BT431">
            <v>8.41</v>
          </cell>
          <cell r="BU431">
            <v>8.56</v>
          </cell>
          <cell r="BV431">
            <v>8.6999999999999993</v>
          </cell>
          <cell r="BW431">
            <v>8.85</v>
          </cell>
          <cell r="BX431">
            <v>8.99</v>
          </cell>
          <cell r="BY431">
            <v>9.1300000000000008</v>
          </cell>
          <cell r="BZ431">
            <v>9.2799999999999994</v>
          </cell>
          <cell r="CA431">
            <v>9.42</v>
          </cell>
          <cell r="CB431">
            <v>9.57</v>
          </cell>
          <cell r="CC431">
            <v>9.7100000000000009</v>
          </cell>
          <cell r="CD431">
            <v>9.85</v>
          </cell>
          <cell r="CE431">
            <v>10</v>
          </cell>
          <cell r="CF431">
            <v>10.14</v>
          </cell>
          <cell r="CG431">
            <v>10.29</v>
          </cell>
          <cell r="CH431">
            <v>10.43</v>
          </cell>
          <cell r="CI431">
            <v>10.57</v>
          </cell>
          <cell r="CJ431">
            <v>10.72</v>
          </cell>
          <cell r="CK431">
            <v>8.56</v>
          </cell>
        </row>
        <row r="432">
          <cell r="AD432">
            <v>5</v>
          </cell>
          <cell r="AH432">
            <v>6</v>
          </cell>
          <cell r="AI432">
            <v>6.13</v>
          </cell>
          <cell r="AJ432">
            <v>6.26</v>
          </cell>
          <cell r="AK432">
            <v>6.38</v>
          </cell>
          <cell r="AL432">
            <v>6.51</v>
          </cell>
          <cell r="AM432">
            <v>6.64</v>
          </cell>
          <cell r="AN432">
            <v>6.77</v>
          </cell>
          <cell r="AO432">
            <v>6.9</v>
          </cell>
          <cell r="AP432">
            <v>7.03</v>
          </cell>
          <cell r="AQ432">
            <v>7.16</v>
          </cell>
          <cell r="AR432">
            <v>7.28</v>
          </cell>
          <cell r="AS432">
            <v>7.41</v>
          </cell>
          <cell r="AT432">
            <v>7.54</v>
          </cell>
          <cell r="AU432">
            <v>7.67</v>
          </cell>
          <cell r="AV432">
            <v>7.8</v>
          </cell>
          <cell r="AW432">
            <v>7.93</v>
          </cell>
          <cell r="AX432">
            <v>8.0500000000000007</v>
          </cell>
          <cell r="AY432">
            <v>8.18</v>
          </cell>
          <cell r="AZ432">
            <v>8.31</v>
          </cell>
          <cell r="BA432">
            <v>8.44</v>
          </cell>
          <cell r="BB432">
            <v>8.57</v>
          </cell>
          <cell r="BC432">
            <v>8.6999999999999993</v>
          </cell>
          <cell r="BD432">
            <v>8.83</v>
          </cell>
          <cell r="BE432">
            <v>8.9499999999999993</v>
          </cell>
          <cell r="BF432">
            <v>9.08</v>
          </cell>
          <cell r="BG432">
            <v>7.15</v>
          </cell>
          <cell r="BH432">
            <v>5</v>
          </cell>
          <cell r="BL432">
            <v>8.4</v>
          </cell>
          <cell r="BM432">
            <v>8.58</v>
          </cell>
          <cell r="BN432">
            <v>8.76</v>
          </cell>
          <cell r="BO432">
            <v>8.94</v>
          </cell>
          <cell r="BP432">
            <v>9.1199999999999992</v>
          </cell>
          <cell r="BQ432">
            <v>9.3000000000000007</v>
          </cell>
          <cell r="BR432">
            <v>9.48</v>
          </cell>
          <cell r="BS432">
            <v>9.66</v>
          </cell>
          <cell r="BT432">
            <v>9.84</v>
          </cell>
          <cell r="BU432">
            <v>10.02</v>
          </cell>
          <cell r="BV432">
            <v>10.199999999999999</v>
          </cell>
          <cell r="BW432">
            <v>10.38</v>
          </cell>
          <cell r="BX432">
            <v>10.56</v>
          </cell>
          <cell r="BY432">
            <v>10.74</v>
          </cell>
          <cell r="BZ432">
            <v>10.92</v>
          </cell>
          <cell r="CA432">
            <v>11.1</v>
          </cell>
          <cell r="CB432">
            <v>11.28</v>
          </cell>
          <cell r="CC432">
            <v>11.46</v>
          </cell>
          <cell r="CD432">
            <v>11.64</v>
          </cell>
          <cell r="CE432">
            <v>11.82</v>
          </cell>
          <cell r="CF432">
            <v>12</v>
          </cell>
          <cell r="CG432">
            <v>12.18</v>
          </cell>
          <cell r="CH432">
            <v>12.36</v>
          </cell>
          <cell r="CI432">
            <v>12.54</v>
          </cell>
          <cell r="CJ432">
            <v>12.72</v>
          </cell>
          <cell r="CK432">
            <v>10.02</v>
          </cell>
        </row>
        <row r="433">
          <cell r="AD433">
            <v>6</v>
          </cell>
          <cell r="AH433">
            <v>6.81</v>
          </cell>
          <cell r="AI433">
            <v>6.96</v>
          </cell>
          <cell r="AJ433">
            <v>7.12</v>
          </cell>
          <cell r="AK433">
            <v>7.27</v>
          </cell>
          <cell r="AL433">
            <v>7.43</v>
          </cell>
          <cell r="AM433">
            <v>7.58</v>
          </cell>
          <cell r="AN433">
            <v>7.74</v>
          </cell>
          <cell r="AO433">
            <v>7.86</v>
          </cell>
          <cell r="AP433">
            <v>8.0399999999999991</v>
          </cell>
          <cell r="AQ433">
            <v>8.1999999999999993</v>
          </cell>
          <cell r="AR433">
            <v>8.35</v>
          </cell>
          <cell r="AS433">
            <v>8.51</v>
          </cell>
          <cell r="AT433">
            <v>8.66</v>
          </cell>
          <cell r="AU433">
            <v>8.82</v>
          </cell>
          <cell r="AV433">
            <v>8.9700000000000006</v>
          </cell>
          <cell r="AW433">
            <v>9.1199999999999992</v>
          </cell>
          <cell r="AX433">
            <v>9.2799999999999994</v>
          </cell>
          <cell r="AY433">
            <v>9.43</v>
          </cell>
          <cell r="AZ433">
            <v>9.59</v>
          </cell>
          <cell r="BA433">
            <v>9.74</v>
          </cell>
          <cell r="BB433">
            <v>9.89</v>
          </cell>
          <cell r="BC433">
            <v>10.050000000000001</v>
          </cell>
          <cell r="BD433">
            <v>10.199999999999999</v>
          </cell>
          <cell r="BE433">
            <v>10.36</v>
          </cell>
          <cell r="BF433">
            <v>10.51</v>
          </cell>
          <cell r="BG433">
            <v>8.1999999999999993</v>
          </cell>
          <cell r="BH433">
            <v>6</v>
          </cell>
          <cell r="BL433">
            <v>9.5299999999999994</v>
          </cell>
          <cell r="BM433">
            <v>9.75</v>
          </cell>
          <cell r="BN433">
            <v>9.9700000000000006</v>
          </cell>
          <cell r="BO433">
            <v>10.18</v>
          </cell>
          <cell r="BP433">
            <v>10.4</v>
          </cell>
          <cell r="BQ433">
            <v>10.61</v>
          </cell>
          <cell r="BR433">
            <v>10.83</v>
          </cell>
          <cell r="BS433">
            <v>11.05</v>
          </cell>
          <cell r="BT433">
            <v>11.26</v>
          </cell>
          <cell r="BU433">
            <v>11.48</v>
          </cell>
          <cell r="BV433">
            <v>11.69</v>
          </cell>
          <cell r="BW433">
            <v>11.91</v>
          </cell>
          <cell r="BX433">
            <v>12.13</v>
          </cell>
          <cell r="BY433">
            <v>12.34</v>
          </cell>
          <cell r="BZ433">
            <v>12.56</v>
          </cell>
          <cell r="CA433">
            <v>12.77</v>
          </cell>
          <cell r="CB433">
            <v>12.99</v>
          </cell>
          <cell r="CC433">
            <v>13.2</v>
          </cell>
          <cell r="CD433">
            <v>13.42</v>
          </cell>
          <cell r="CE433">
            <v>13.64</v>
          </cell>
          <cell r="CF433">
            <v>13.85</v>
          </cell>
          <cell r="CG433">
            <v>14.07</v>
          </cell>
          <cell r="CH433">
            <v>14.28</v>
          </cell>
          <cell r="CI433">
            <v>14.5</v>
          </cell>
          <cell r="CJ433">
            <v>14.72</v>
          </cell>
          <cell r="CK433">
            <v>11.48</v>
          </cell>
        </row>
        <row r="434">
          <cell r="AD434">
            <v>7</v>
          </cell>
          <cell r="AH434">
            <v>7.62</v>
          </cell>
          <cell r="AI434">
            <v>7.8</v>
          </cell>
          <cell r="AJ434">
            <v>7.98</v>
          </cell>
          <cell r="AK434">
            <v>8.16</v>
          </cell>
          <cell r="AL434">
            <v>8.34</v>
          </cell>
          <cell r="AM434">
            <v>8.52</v>
          </cell>
          <cell r="AN434">
            <v>8.6999999999999993</v>
          </cell>
          <cell r="AO434">
            <v>8.8800000000000008</v>
          </cell>
          <cell r="AP434">
            <v>9.06</v>
          </cell>
          <cell r="AQ434">
            <v>9.24</v>
          </cell>
          <cell r="AR434">
            <v>9.42</v>
          </cell>
          <cell r="AS434">
            <v>9.6</v>
          </cell>
          <cell r="AT434">
            <v>9.7799999999999994</v>
          </cell>
          <cell r="AU434">
            <v>9.9600000000000009</v>
          </cell>
          <cell r="AV434">
            <v>10.14</v>
          </cell>
          <cell r="AW434">
            <v>10.32</v>
          </cell>
          <cell r="AX434">
            <v>10.5</v>
          </cell>
          <cell r="AY434">
            <v>10.68</v>
          </cell>
          <cell r="AZ434">
            <v>10.86</v>
          </cell>
          <cell r="BA434">
            <v>11.04</v>
          </cell>
          <cell r="BB434">
            <v>11.22</v>
          </cell>
          <cell r="BC434">
            <v>11.4</v>
          </cell>
          <cell r="BD434">
            <v>11.58</v>
          </cell>
          <cell r="BE434">
            <v>11.76</v>
          </cell>
          <cell r="BF434">
            <v>11.94</v>
          </cell>
          <cell r="BG434">
            <v>9.24</v>
          </cell>
          <cell r="BH434">
            <v>7</v>
          </cell>
          <cell r="BL434">
            <v>10.67</v>
          </cell>
          <cell r="BM434">
            <v>10.92</v>
          </cell>
          <cell r="BN434">
            <v>11.17</v>
          </cell>
          <cell r="BO434">
            <v>11.43</v>
          </cell>
          <cell r="BP434">
            <v>11.68</v>
          </cell>
          <cell r="BQ434">
            <v>11.93</v>
          </cell>
          <cell r="BR434">
            <v>12.18</v>
          </cell>
          <cell r="BS434">
            <v>12.43</v>
          </cell>
          <cell r="BT434">
            <v>12.69</v>
          </cell>
          <cell r="BU434">
            <v>12.94</v>
          </cell>
          <cell r="BV434">
            <v>13.19</v>
          </cell>
          <cell r="BW434">
            <v>13.44</v>
          </cell>
          <cell r="BX434">
            <v>13.69</v>
          </cell>
          <cell r="BY434">
            <v>13.95</v>
          </cell>
          <cell r="BZ434">
            <v>14.2</v>
          </cell>
          <cell r="CA434">
            <v>14.45</v>
          </cell>
          <cell r="CB434">
            <v>14.7</v>
          </cell>
          <cell r="CC434">
            <v>14.95</v>
          </cell>
          <cell r="CD434">
            <v>15.2</v>
          </cell>
          <cell r="CE434">
            <v>15.46</v>
          </cell>
          <cell r="CF434">
            <v>15.71</v>
          </cell>
          <cell r="CG434">
            <v>15.96</v>
          </cell>
          <cell r="CH434">
            <v>16.21</v>
          </cell>
          <cell r="CI434">
            <v>16.46</v>
          </cell>
          <cell r="CJ434">
            <v>16.72</v>
          </cell>
          <cell r="CK434">
            <v>12.94</v>
          </cell>
        </row>
        <row r="435">
          <cell r="AD435">
            <v>8</v>
          </cell>
          <cell r="AH435">
            <v>8.43</v>
          </cell>
          <cell r="AI435">
            <v>8.64</v>
          </cell>
          <cell r="AJ435">
            <v>8.84</v>
          </cell>
          <cell r="AK435">
            <v>9.0500000000000007</v>
          </cell>
          <cell r="AL435">
            <v>9.26</v>
          </cell>
          <cell r="AM435">
            <v>9.4600000000000009</v>
          </cell>
          <cell r="AN435">
            <v>9.67</v>
          </cell>
          <cell r="AO435">
            <v>9.8699999999999992</v>
          </cell>
          <cell r="AP435">
            <v>10.08</v>
          </cell>
          <cell r="AQ435">
            <v>10.28</v>
          </cell>
          <cell r="AR435">
            <v>10.49</v>
          </cell>
          <cell r="AS435">
            <v>10.69</v>
          </cell>
          <cell r="AT435">
            <v>10.9</v>
          </cell>
          <cell r="AU435">
            <v>11.11</v>
          </cell>
          <cell r="AV435">
            <v>11.31</v>
          </cell>
          <cell r="AW435">
            <v>11.52</v>
          </cell>
          <cell r="AX435">
            <v>11.72</v>
          </cell>
          <cell r="AY435">
            <v>11.93</v>
          </cell>
          <cell r="AZ435">
            <v>12.13</v>
          </cell>
          <cell r="BA435">
            <v>12.34</v>
          </cell>
          <cell r="BB435">
            <v>12.54</v>
          </cell>
          <cell r="BC435">
            <v>12.75</v>
          </cell>
          <cell r="BD435">
            <v>12.96</v>
          </cell>
          <cell r="BE435">
            <v>13.16</v>
          </cell>
          <cell r="BF435">
            <v>13.37</v>
          </cell>
          <cell r="BG435">
            <v>10.28</v>
          </cell>
          <cell r="BH435">
            <v>8</v>
          </cell>
          <cell r="BL435">
            <v>11.81</v>
          </cell>
          <cell r="BM435">
            <v>12.09</v>
          </cell>
          <cell r="BN435">
            <v>12.38</v>
          </cell>
          <cell r="BO435">
            <v>12.67</v>
          </cell>
          <cell r="BP435">
            <v>12.96</v>
          </cell>
          <cell r="BQ435">
            <v>13.24</v>
          </cell>
          <cell r="BR435">
            <v>13.53</v>
          </cell>
          <cell r="BS435">
            <v>13.82</v>
          </cell>
          <cell r="BT435">
            <v>14.11</v>
          </cell>
          <cell r="BU435">
            <v>14.4</v>
          </cell>
          <cell r="BV435">
            <v>14.68</v>
          </cell>
          <cell r="BW435">
            <v>14.97</v>
          </cell>
          <cell r="BX435">
            <v>15.26</v>
          </cell>
          <cell r="BY435">
            <v>15.55</v>
          </cell>
          <cell r="BZ435">
            <v>15.84</v>
          </cell>
          <cell r="CA435">
            <v>16.12</v>
          </cell>
          <cell r="CB435">
            <v>16.41</v>
          </cell>
          <cell r="CC435">
            <v>16.7</v>
          </cell>
          <cell r="CD435">
            <v>16.989999999999998</v>
          </cell>
          <cell r="CE435">
            <v>17.27</v>
          </cell>
          <cell r="CF435">
            <v>17.559999999999999</v>
          </cell>
          <cell r="CG435">
            <v>17.850000000000001</v>
          </cell>
          <cell r="CH435">
            <v>18.14</v>
          </cell>
          <cell r="CI435">
            <v>18.43</v>
          </cell>
          <cell r="CJ435">
            <v>18.71</v>
          </cell>
          <cell r="CK435">
            <v>14.4</v>
          </cell>
        </row>
        <row r="436">
          <cell r="AD436">
            <v>9</v>
          </cell>
          <cell r="AH436">
            <v>9.24</v>
          </cell>
          <cell r="AI436">
            <v>9.48</v>
          </cell>
          <cell r="AJ436">
            <v>9.7100000000000009</v>
          </cell>
          <cell r="AK436">
            <v>9.94</v>
          </cell>
          <cell r="AL436">
            <v>10.17</v>
          </cell>
          <cell r="AM436">
            <v>10.4</v>
          </cell>
          <cell r="AN436">
            <v>10.63</v>
          </cell>
          <cell r="AO436">
            <v>10.86</v>
          </cell>
          <cell r="AP436">
            <v>11.09</v>
          </cell>
          <cell r="AQ436">
            <v>11.33</v>
          </cell>
          <cell r="AR436">
            <v>11.56</v>
          </cell>
          <cell r="AS436">
            <v>11.79</v>
          </cell>
          <cell r="AT436">
            <v>12.02</v>
          </cell>
          <cell r="AU436">
            <v>12.25</v>
          </cell>
          <cell r="AV436">
            <v>12.48</v>
          </cell>
          <cell r="AW436">
            <v>12.71</v>
          </cell>
          <cell r="AX436">
            <v>12.95</v>
          </cell>
          <cell r="AY436">
            <v>13.18</v>
          </cell>
          <cell r="AZ436">
            <v>13.41</v>
          </cell>
          <cell r="BA436">
            <v>13.64</v>
          </cell>
          <cell r="BB436">
            <v>13.87</v>
          </cell>
          <cell r="BC436">
            <v>14.1</v>
          </cell>
          <cell r="BD436">
            <v>14.33</v>
          </cell>
          <cell r="BE436">
            <v>14.56</v>
          </cell>
          <cell r="BF436">
            <v>14.8</v>
          </cell>
          <cell r="BG436">
            <v>11.33</v>
          </cell>
          <cell r="BH436">
            <v>9</v>
          </cell>
          <cell r="BL436">
            <v>12.94</v>
          </cell>
          <cell r="BM436">
            <v>13.27</v>
          </cell>
          <cell r="BN436">
            <v>13.59</v>
          </cell>
          <cell r="BO436">
            <v>13.91</v>
          </cell>
          <cell r="BP436">
            <v>14.24</v>
          </cell>
          <cell r="BQ436">
            <v>14.56</v>
          </cell>
          <cell r="BR436">
            <v>14.89</v>
          </cell>
          <cell r="BS436">
            <v>15.21</v>
          </cell>
          <cell r="BT436">
            <v>15.53</v>
          </cell>
          <cell r="BU436">
            <v>15.86</v>
          </cell>
          <cell r="BV436">
            <v>16.18</v>
          </cell>
          <cell r="BW436">
            <v>16.5</v>
          </cell>
          <cell r="BX436">
            <v>16.829999999999998</v>
          </cell>
          <cell r="BY436">
            <v>17.149999999999999</v>
          </cell>
          <cell r="BZ436">
            <v>17.48</v>
          </cell>
          <cell r="CA436">
            <v>17.8</v>
          </cell>
          <cell r="CB436">
            <v>18.12</v>
          </cell>
          <cell r="CC436">
            <v>18.45</v>
          </cell>
          <cell r="CD436">
            <v>18.77</v>
          </cell>
          <cell r="CE436">
            <v>19.09</v>
          </cell>
          <cell r="CF436">
            <v>19.420000000000002</v>
          </cell>
          <cell r="CG436">
            <v>19.739999999999998</v>
          </cell>
          <cell r="CH436">
            <v>20.07</v>
          </cell>
          <cell r="CI436">
            <v>20.39</v>
          </cell>
          <cell r="CJ436">
            <v>20.71</v>
          </cell>
          <cell r="CK436">
            <v>15.86</v>
          </cell>
        </row>
        <row r="437">
          <cell r="AD437">
            <v>10</v>
          </cell>
          <cell r="AH437">
            <v>10.06</v>
          </cell>
          <cell r="AI437">
            <v>10.31</v>
          </cell>
          <cell r="AJ437">
            <v>10.57</v>
          </cell>
          <cell r="AK437">
            <v>10.83</v>
          </cell>
          <cell r="AL437">
            <v>11.08</v>
          </cell>
          <cell r="AM437">
            <v>11.34</v>
          </cell>
          <cell r="AN437">
            <v>11.6</v>
          </cell>
          <cell r="AO437">
            <v>11.85</v>
          </cell>
          <cell r="AP437">
            <v>12.11</v>
          </cell>
          <cell r="AQ437">
            <v>12.37</v>
          </cell>
          <cell r="AR437">
            <v>12.63</v>
          </cell>
          <cell r="AS437">
            <v>12.88</v>
          </cell>
          <cell r="AT437">
            <v>13.14</v>
          </cell>
          <cell r="AU437">
            <v>13.4</v>
          </cell>
          <cell r="AV437">
            <v>13.65</v>
          </cell>
          <cell r="AW437">
            <v>13.91</v>
          </cell>
          <cell r="AX437">
            <v>14.17</v>
          </cell>
          <cell r="AY437">
            <v>14.42</v>
          </cell>
          <cell r="AZ437">
            <v>14.68</v>
          </cell>
          <cell r="BA437">
            <v>14.94</v>
          </cell>
          <cell r="BB437">
            <v>15.2</v>
          </cell>
          <cell r="BC437">
            <v>15.45</v>
          </cell>
          <cell r="BD437">
            <v>15.71</v>
          </cell>
          <cell r="BE437">
            <v>15.97</v>
          </cell>
          <cell r="BF437">
            <v>16.22</v>
          </cell>
          <cell r="BG437">
            <v>12.37</v>
          </cell>
          <cell r="BH437">
            <v>10</v>
          </cell>
          <cell r="BL437">
            <v>14.08</v>
          </cell>
          <cell r="BM437">
            <v>14.44</v>
          </cell>
          <cell r="BN437">
            <v>14.8</v>
          </cell>
          <cell r="BO437">
            <v>15.16</v>
          </cell>
          <cell r="BP437">
            <v>15.52</v>
          </cell>
          <cell r="BQ437">
            <v>15.88</v>
          </cell>
          <cell r="BR437">
            <v>16.239999999999998</v>
          </cell>
          <cell r="BS437">
            <v>16.600000000000001</v>
          </cell>
          <cell r="BT437">
            <v>16.96</v>
          </cell>
          <cell r="BU437">
            <v>17.32</v>
          </cell>
          <cell r="BV437">
            <v>17.68</v>
          </cell>
          <cell r="BW437">
            <v>18.03</v>
          </cell>
          <cell r="BX437">
            <v>18.39</v>
          </cell>
          <cell r="BY437">
            <v>18.75</v>
          </cell>
          <cell r="BZ437">
            <v>19.11</v>
          </cell>
          <cell r="CA437">
            <v>19.47</v>
          </cell>
          <cell r="CB437">
            <v>19.829999999999998</v>
          </cell>
          <cell r="CC437">
            <v>20.190000000000001</v>
          </cell>
          <cell r="CD437">
            <v>20.55</v>
          </cell>
          <cell r="CE437">
            <v>20.91</v>
          </cell>
          <cell r="CF437">
            <v>21.27</v>
          </cell>
          <cell r="CG437">
            <v>21.63</v>
          </cell>
          <cell r="CH437">
            <v>21.99</v>
          </cell>
          <cell r="CI437">
            <v>22.35</v>
          </cell>
          <cell r="CJ437">
            <v>22.71</v>
          </cell>
          <cell r="CK437">
            <v>17.32</v>
          </cell>
        </row>
        <row r="438">
          <cell r="AD438">
            <v>11</v>
          </cell>
          <cell r="AH438">
            <v>10.87</v>
          </cell>
          <cell r="AI438">
            <v>11.15</v>
          </cell>
          <cell r="AJ438">
            <v>11.43</v>
          </cell>
          <cell r="AK438">
            <v>11.71</v>
          </cell>
          <cell r="AL438">
            <v>12</v>
          </cell>
          <cell r="AM438">
            <v>12.28</v>
          </cell>
          <cell r="AN438">
            <v>12.56</v>
          </cell>
          <cell r="AO438">
            <v>12.84</v>
          </cell>
          <cell r="AP438">
            <v>13.13</v>
          </cell>
          <cell r="AQ438">
            <v>13.41</v>
          </cell>
          <cell r="AR438">
            <v>13.69</v>
          </cell>
          <cell r="AS438">
            <v>13.98</v>
          </cell>
          <cell r="AT438">
            <v>14.26</v>
          </cell>
          <cell r="AU438">
            <v>14.54</v>
          </cell>
          <cell r="AV438">
            <v>14.82</v>
          </cell>
          <cell r="AW438">
            <v>15.11</v>
          </cell>
          <cell r="AX438">
            <v>15.39</v>
          </cell>
          <cell r="AY438">
            <v>15.67</v>
          </cell>
          <cell r="AZ438">
            <v>15.95</v>
          </cell>
          <cell r="BA438">
            <v>16.239999999999998</v>
          </cell>
          <cell r="BB438">
            <v>16.52</v>
          </cell>
          <cell r="BC438">
            <v>16.8</v>
          </cell>
          <cell r="BD438">
            <v>17.09</v>
          </cell>
          <cell r="BE438">
            <v>17.37</v>
          </cell>
          <cell r="BF438">
            <v>17.649999999999999</v>
          </cell>
          <cell r="BG438">
            <v>13.41</v>
          </cell>
          <cell r="BH438">
            <v>11</v>
          </cell>
          <cell r="BL438">
            <v>15.21</v>
          </cell>
          <cell r="BM438">
            <v>15.61</v>
          </cell>
          <cell r="BN438">
            <v>16</v>
          </cell>
          <cell r="BO438">
            <v>16.399999999999999</v>
          </cell>
          <cell r="BP438">
            <v>16.8</v>
          </cell>
          <cell r="BQ438">
            <v>17.190000000000001</v>
          </cell>
          <cell r="BR438">
            <v>17.59</v>
          </cell>
          <cell r="BS438">
            <v>17.98</v>
          </cell>
          <cell r="BT438">
            <v>18.38</v>
          </cell>
          <cell r="BU438">
            <v>18.77</v>
          </cell>
          <cell r="BV438">
            <v>19.170000000000002</v>
          </cell>
          <cell r="BW438">
            <v>19.57</v>
          </cell>
          <cell r="BX438">
            <v>19.96</v>
          </cell>
          <cell r="BY438">
            <v>20.36</v>
          </cell>
          <cell r="BZ438">
            <v>20.75</v>
          </cell>
          <cell r="CA438">
            <v>21.15</v>
          </cell>
          <cell r="CB438">
            <v>21.54</v>
          </cell>
          <cell r="CC438">
            <v>21.94</v>
          </cell>
          <cell r="CD438">
            <v>22.34</v>
          </cell>
          <cell r="CE438">
            <v>22.73</v>
          </cell>
          <cell r="CF438">
            <v>23.13</v>
          </cell>
          <cell r="CG438">
            <v>23.52</v>
          </cell>
          <cell r="CH438">
            <v>23.92</v>
          </cell>
          <cell r="CI438">
            <v>24.32</v>
          </cell>
          <cell r="CJ438">
            <v>24.71</v>
          </cell>
          <cell r="CK438">
            <v>18.77</v>
          </cell>
        </row>
        <row r="439">
          <cell r="AD439">
            <v>12</v>
          </cell>
          <cell r="AH439">
            <v>11.68</v>
          </cell>
          <cell r="AI439">
            <v>11.99</v>
          </cell>
          <cell r="AJ439">
            <v>12.29</v>
          </cell>
          <cell r="AK439">
            <v>12.6</v>
          </cell>
          <cell r="AL439">
            <v>12.91</v>
          </cell>
          <cell r="AM439">
            <v>13.22</v>
          </cell>
          <cell r="AN439">
            <v>13.53</v>
          </cell>
          <cell r="AO439">
            <v>13.84</v>
          </cell>
          <cell r="AP439">
            <v>14.14</v>
          </cell>
          <cell r="AQ439">
            <v>14.45</v>
          </cell>
          <cell r="AR439">
            <v>14.76</v>
          </cell>
          <cell r="AS439">
            <v>15.07</v>
          </cell>
          <cell r="AT439">
            <v>15.38</v>
          </cell>
          <cell r="AU439">
            <v>15.69</v>
          </cell>
          <cell r="AV439">
            <v>15.99</v>
          </cell>
          <cell r="AW439">
            <v>16.3</v>
          </cell>
          <cell r="AX439">
            <v>16.61</v>
          </cell>
          <cell r="AY439">
            <v>16.920000000000002</v>
          </cell>
          <cell r="AZ439">
            <v>17.23</v>
          </cell>
          <cell r="BA439">
            <v>17.54</v>
          </cell>
          <cell r="BB439">
            <v>17.850000000000001</v>
          </cell>
          <cell r="BC439">
            <v>18.149999999999999</v>
          </cell>
          <cell r="BD439">
            <v>18.46</v>
          </cell>
          <cell r="BE439">
            <v>18.77</v>
          </cell>
          <cell r="BF439">
            <v>19.079999999999998</v>
          </cell>
          <cell r="BG439">
            <v>14.45</v>
          </cell>
          <cell r="BH439">
            <v>12</v>
          </cell>
          <cell r="BL439">
            <v>16.350000000000001</v>
          </cell>
          <cell r="BM439">
            <v>16.78</v>
          </cell>
          <cell r="BN439">
            <v>17.21</v>
          </cell>
          <cell r="BO439">
            <v>17.64</v>
          </cell>
          <cell r="BP439">
            <v>18.079999999999998</v>
          </cell>
          <cell r="BQ439">
            <v>18.510000000000002</v>
          </cell>
          <cell r="BR439">
            <v>18.940000000000001</v>
          </cell>
          <cell r="BS439">
            <v>19.37</v>
          </cell>
          <cell r="BT439">
            <v>19.8</v>
          </cell>
          <cell r="BU439">
            <v>20.23</v>
          </cell>
          <cell r="BV439">
            <v>20.67</v>
          </cell>
          <cell r="BW439">
            <v>21.1</v>
          </cell>
          <cell r="BX439">
            <v>21.53</v>
          </cell>
          <cell r="BY439">
            <v>21.96</v>
          </cell>
          <cell r="BZ439">
            <v>22.39</v>
          </cell>
          <cell r="CA439">
            <v>22.82</v>
          </cell>
          <cell r="CB439">
            <v>23.26</v>
          </cell>
          <cell r="CC439">
            <v>23.69</v>
          </cell>
          <cell r="CD439">
            <v>24.12</v>
          </cell>
          <cell r="CE439">
            <v>24.55</v>
          </cell>
          <cell r="CF439">
            <v>24.98</v>
          </cell>
          <cell r="CG439">
            <v>25.42</v>
          </cell>
          <cell r="CH439">
            <v>25.85</v>
          </cell>
          <cell r="CI439">
            <v>26.28</v>
          </cell>
          <cell r="CJ439">
            <v>26.71</v>
          </cell>
          <cell r="CK439">
            <v>20.23</v>
          </cell>
        </row>
        <row r="440">
          <cell r="AD440">
            <v>13</v>
          </cell>
          <cell r="AH440">
            <v>12.49</v>
          </cell>
          <cell r="AI440">
            <v>12.82</v>
          </cell>
          <cell r="AJ440">
            <v>13.16</v>
          </cell>
          <cell r="AK440">
            <v>13.49</v>
          </cell>
          <cell r="AL440">
            <v>13.83</v>
          </cell>
          <cell r="AM440">
            <v>14.16</v>
          </cell>
          <cell r="AN440">
            <v>14.49</v>
          </cell>
          <cell r="AO440">
            <v>14.83</v>
          </cell>
          <cell r="AP440">
            <v>15.16</v>
          </cell>
          <cell r="AQ440">
            <v>15.5</v>
          </cell>
          <cell r="AR440">
            <v>15.83</v>
          </cell>
          <cell r="AS440">
            <v>16.16</v>
          </cell>
          <cell r="AT440">
            <v>16.5</v>
          </cell>
          <cell r="AU440">
            <v>16.829999999999998</v>
          </cell>
          <cell r="AV440">
            <v>17.170000000000002</v>
          </cell>
          <cell r="AW440">
            <v>17.5</v>
          </cell>
          <cell r="AX440">
            <v>17.829999999999998</v>
          </cell>
          <cell r="AY440">
            <v>18.170000000000002</v>
          </cell>
          <cell r="AZ440">
            <v>18.5</v>
          </cell>
          <cell r="BA440">
            <v>18.84</v>
          </cell>
          <cell r="BB440">
            <v>19.170000000000002</v>
          </cell>
          <cell r="BC440">
            <v>19.510000000000002</v>
          </cell>
          <cell r="BD440">
            <v>19.84</v>
          </cell>
          <cell r="BE440">
            <v>20.170000000000002</v>
          </cell>
          <cell r="BF440">
            <v>20.51</v>
          </cell>
          <cell r="BG440">
            <v>15.5</v>
          </cell>
          <cell r="BH440">
            <v>13</v>
          </cell>
          <cell r="BL440">
            <v>17.48</v>
          </cell>
          <cell r="BM440">
            <v>17.95</v>
          </cell>
          <cell r="BN440">
            <v>18.420000000000002</v>
          </cell>
          <cell r="BO440">
            <v>18.89</v>
          </cell>
          <cell r="BP440">
            <v>19.36</v>
          </cell>
          <cell r="BQ440">
            <v>19.82</v>
          </cell>
          <cell r="BR440">
            <v>20.29</v>
          </cell>
          <cell r="BS440">
            <v>20.76</v>
          </cell>
          <cell r="BT440">
            <v>21.23</v>
          </cell>
          <cell r="BU440">
            <v>21.69</v>
          </cell>
          <cell r="BV440">
            <v>22.16</v>
          </cell>
          <cell r="BW440">
            <v>22.63</v>
          </cell>
          <cell r="BX440">
            <v>23.1</v>
          </cell>
          <cell r="BY440">
            <v>23.57</v>
          </cell>
          <cell r="BZ440">
            <v>24.03</v>
          </cell>
          <cell r="CA440">
            <v>24.5</v>
          </cell>
          <cell r="CB440">
            <v>24.97</v>
          </cell>
          <cell r="CC440">
            <v>25.44</v>
          </cell>
          <cell r="CD440">
            <v>25.9</v>
          </cell>
          <cell r="CE440">
            <v>26.37</v>
          </cell>
          <cell r="CF440">
            <v>26.84</v>
          </cell>
          <cell r="CG440">
            <v>27.31</v>
          </cell>
          <cell r="CH440">
            <v>27.77</v>
          </cell>
          <cell r="CI440">
            <v>28.24</v>
          </cell>
          <cell r="CJ440">
            <v>28.71</v>
          </cell>
          <cell r="CK440">
            <v>21.69</v>
          </cell>
        </row>
        <row r="441">
          <cell r="AD441">
            <v>14</v>
          </cell>
          <cell r="AH441">
            <v>13.3</v>
          </cell>
          <cell r="AI441">
            <v>13.66</v>
          </cell>
          <cell r="AJ441">
            <v>14.02</v>
          </cell>
          <cell r="AK441">
            <v>14.38</v>
          </cell>
          <cell r="AL441">
            <v>14.74</v>
          </cell>
          <cell r="AM441">
            <v>15.1</v>
          </cell>
          <cell r="AN441">
            <v>15.46</v>
          </cell>
          <cell r="AO441">
            <v>15.82</v>
          </cell>
          <cell r="AP441">
            <v>16.18</v>
          </cell>
          <cell r="AQ441">
            <v>16.54</v>
          </cell>
          <cell r="AR441">
            <v>16.899999999999999</v>
          </cell>
          <cell r="AS441">
            <v>17.260000000000002</v>
          </cell>
          <cell r="AT441">
            <v>17.62</v>
          </cell>
          <cell r="AU441">
            <v>17.98</v>
          </cell>
          <cell r="AV441">
            <v>18.34</v>
          </cell>
          <cell r="AW441">
            <v>18.7</v>
          </cell>
          <cell r="AX441">
            <v>19.059999999999999</v>
          </cell>
          <cell r="AY441">
            <v>19.420000000000002</v>
          </cell>
          <cell r="AZ441">
            <v>19.78</v>
          </cell>
          <cell r="BA441">
            <v>20.14</v>
          </cell>
          <cell r="BB441">
            <v>20.5</v>
          </cell>
          <cell r="BC441">
            <v>20.86</v>
          </cell>
          <cell r="BD441">
            <v>21.22</v>
          </cell>
          <cell r="BE441">
            <v>21.58</v>
          </cell>
          <cell r="BF441">
            <v>21.94</v>
          </cell>
          <cell r="BG441">
            <v>16.54</v>
          </cell>
          <cell r="BH441">
            <v>14</v>
          </cell>
          <cell r="BL441">
            <v>18.62</v>
          </cell>
          <cell r="BM441">
            <v>19.12</v>
          </cell>
          <cell r="BN441">
            <v>19.63</v>
          </cell>
          <cell r="BO441">
            <v>20.13</v>
          </cell>
          <cell r="BP441">
            <v>20.64</v>
          </cell>
          <cell r="BQ441">
            <v>21.14</v>
          </cell>
          <cell r="BR441">
            <v>21.64</v>
          </cell>
          <cell r="BS441">
            <v>22.15</v>
          </cell>
          <cell r="BT441">
            <v>22.65</v>
          </cell>
          <cell r="BU441">
            <v>23.15</v>
          </cell>
          <cell r="BV441">
            <v>23.66</v>
          </cell>
          <cell r="BW441">
            <v>24.16</v>
          </cell>
          <cell r="BX441">
            <v>24.66</v>
          </cell>
          <cell r="BY441">
            <v>25.17</v>
          </cell>
          <cell r="BZ441">
            <v>25.67</v>
          </cell>
          <cell r="CA441">
            <v>26.18</v>
          </cell>
          <cell r="CB441">
            <v>26.68</v>
          </cell>
          <cell r="CC441">
            <v>27.18</v>
          </cell>
          <cell r="CD441">
            <v>27.69</v>
          </cell>
          <cell r="CE441">
            <v>28.19</v>
          </cell>
          <cell r="CF441">
            <v>28.69</v>
          </cell>
          <cell r="CG441">
            <v>29.2</v>
          </cell>
          <cell r="CH441">
            <v>29.7</v>
          </cell>
          <cell r="CI441">
            <v>30.21</v>
          </cell>
          <cell r="CJ441">
            <v>30.71</v>
          </cell>
          <cell r="CK441">
            <v>23.15</v>
          </cell>
        </row>
        <row r="442">
          <cell r="AD442">
            <v>15</v>
          </cell>
          <cell r="AH442">
            <v>14.15</v>
          </cell>
          <cell r="AI442">
            <v>14.53</v>
          </cell>
          <cell r="AJ442">
            <v>14.92</v>
          </cell>
          <cell r="AK442">
            <v>15.3</v>
          </cell>
          <cell r="AL442">
            <v>15.69</v>
          </cell>
          <cell r="AM442">
            <v>16.07</v>
          </cell>
          <cell r="AN442">
            <v>16.46</v>
          </cell>
          <cell r="AO442">
            <v>16.850000000000001</v>
          </cell>
          <cell r="AP442">
            <v>17.23</v>
          </cell>
          <cell r="AQ442">
            <v>17.62</v>
          </cell>
          <cell r="AR442">
            <v>18</v>
          </cell>
          <cell r="AS442">
            <v>18.39</v>
          </cell>
          <cell r="AT442">
            <v>18.77</v>
          </cell>
          <cell r="AU442">
            <v>19.16</v>
          </cell>
          <cell r="AV442">
            <v>19.54</v>
          </cell>
          <cell r="AW442">
            <v>19.93</v>
          </cell>
          <cell r="AX442">
            <v>20.309999999999999</v>
          </cell>
          <cell r="AY442">
            <v>20.7</v>
          </cell>
          <cell r="AZ442">
            <v>21.09</v>
          </cell>
          <cell r="BA442">
            <v>21.47</v>
          </cell>
          <cell r="BB442">
            <v>21.86</v>
          </cell>
          <cell r="BC442">
            <v>22.24</v>
          </cell>
          <cell r="BD442">
            <v>22.63</v>
          </cell>
          <cell r="BE442">
            <v>23.01</v>
          </cell>
          <cell r="BF442">
            <v>23.4</v>
          </cell>
          <cell r="BG442">
            <v>17.62</v>
          </cell>
          <cell r="BH442">
            <v>15</v>
          </cell>
          <cell r="BL442">
            <v>19.809999999999999</v>
          </cell>
          <cell r="BM442">
            <v>20.350000000000001</v>
          </cell>
          <cell r="BN442">
            <v>20.88</v>
          </cell>
          <cell r="BO442">
            <v>21.42</v>
          </cell>
          <cell r="BP442">
            <v>21.96</v>
          </cell>
          <cell r="BQ442">
            <v>22.5</v>
          </cell>
          <cell r="BR442">
            <v>23.04</v>
          </cell>
          <cell r="BS442">
            <v>23.58</v>
          </cell>
          <cell r="BT442">
            <v>24.12</v>
          </cell>
          <cell r="BU442">
            <v>24.66</v>
          </cell>
          <cell r="BV442">
            <v>25.2</v>
          </cell>
          <cell r="BW442">
            <v>25.74</v>
          </cell>
          <cell r="BX442">
            <v>26.28</v>
          </cell>
          <cell r="BY442">
            <v>26.82</v>
          </cell>
          <cell r="BZ442">
            <v>27.36</v>
          </cell>
          <cell r="CA442">
            <v>27.9</v>
          </cell>
          <cell r="CB442">
            <v>28.44</v>
          </cell>
          <cell r="CC442">
            <v>28.98</v>
          </cell>
          <cell r="CD442">
            <v>29.52</v>
          </cell>
          <cell r="CE442">
            <v>30.06</v>
          </cell>
          <cell r="CF442">
            <v>30.6</v>
          </cell>
          <cell r="CG442">
            <v>31.14</v>
          </cell>
          <cell r="CH442">
            <v>31.68</v>
          </cell>
          <cell r="CI442">
            <v>32.22</v>
          </cell>
          <cell r="CJ442">
            <v>32.76</v>
          </cell>
          <cell r="CK442">
            <v>24.66</v>
          </cell>
        </row>
        <row r="443">
          <cell r="AD443">
            <v>16</v>
          </cell>
          <cell r="AH443">
            <v>15.06</v>
          </cell>
          <cell r="AI443">
            <v>15.47</v>
          </cell>
          <cell r="AJ443">
            <v>15.89</v>
          </cell>
          <cell r="AK443">
            <v>16.3</v>
          </cell>
          <cell r="AL443">
            <v>16.71</v>
          </cell>
          <cell r="AM443">
            <v>17.12</v>
          </cell>
          <cell r="AN443">
            <v>17.53</v>
          </cell>
          <cell r="AO443">
            <v>17.940000000000001</v>
          </cell>
          <cell r="AP443">
            <v>18.350000000000001</v>
          </cell>
          <cell r="AQ443">
            <v>18.760000000000002</v>
          </cell>
          <cell r="AR443">
            <v>19.18</v>
          </cell>
          <cell r="AS443">
            <v>19.59</v>
          </cell>
          <cell r="AT443">
            <v>20</v>
          </cell>
          <cell r="AU443">
            <v>20.41</v>
          </cell>
          <cell r="AV443">
            <v>20.82</v>
          </cell>
          <cell r="AW443">
            <v>21.23</v>
          </cell>
          <cell r="AX443">
            <v>21.64</v>
          </cell>
          <cell r="AY443">
            <v>22.05</v>
          </cell>
          <cell r="AZ443">
            <v>22.47</v>
          </cell>
          <cell r="BA443">
            <v>22.88</v>
          </cell>
          <cell r="BB443">
            <v>23.29</v>
          </cell>
          <cell r="BC443">
            <v>23.7</v>
          </cell>
          <cell r="BD443">
            <v>24.11</v>
          </cell>
          <cell r="BE443">
            <v>24.52</v>
          </cell>
          <cell r="BF443">
            <v>24.93</v>
          </cell>
          <cell r="BG443">
            <v>18.760000000000002</v>
          </cell>
          <cell r="BH443">
            <v>16</v>
          </cell>
          <cell r="BL443">
            <v>21.09</v>
          </cell>
          <cell r="BM443">
            <v>21.66</v>
          </cell>
          <cell r="BN443">
            <v>22.24</v>
          </cell>
          <cell r="BO443">
            <v>22.82</v>
          </cell>
          <cell r="BP443">
            <v>23.39</v>
          </cell>
          <cell r="BQ443">
            <v>23.97</v>
          </cell>
          <cell r="BR443">
            <v>24.54</v>
          </cell>
          <cell r="BS443">
            <v>25.12</v>
          </cell>
          <cell r="BT443">
            <v>25.69</v>
          </cell>
          <cell r="BU443">
            <v>26.27</v>
          </cell>
          <cell r="BV443">
            <v>26.85</v>
          </cell>
          <cell r="BW443">
            <v>27.42</v>
          </cell>
          <cell r="BX443">
            <v>28</v>
          </cell>
          <cell r="BY443">
            <v>28.57</v>
          </cell>
          <cell r="BZ443">
            <v>29.15</v>
          </cell>
          <cell r="CA443">
            <v>29.72</v>
          </cell>
          <cell r="CB443">
            <v>30.3</v>
          </cell>
          <cell r="CC443">
            <v>30.88</v>
          </cell>
          <cell r="CD443">
            <v>31.45</v>
          </cell>
          <cell r="CE443">
            <v>32.03</v>
          </cell>
          <cell r="CF443">
            <v>32.6</v>
          </cell>
          <cell r="CG443">
            <v>33.18</v>
          </cell>
          <cell r="CH443">
            <v>33.75</v>
          </cell>
          <cell r="CI443">
            <v>34.33</v>
          </cell>
          <cell r="CJ443">
            <v>37.909999999999997</v>
          </cell>
          <cell r="CK443">
            <v>26.31</v>
          </cell>
        </row>
        <row r="444">
          <cell r="AD444">
            <v>17</v>
          </cell>
          <cell r="AH444">
            <v>15.98</v>
          </cell>
          <cell r="AI444">
            <v>16.420000000000002</v>
          </cell>
          <cell r="AJ444">
            <v>16.850000000000001</v>
          </cell>
          <cell r="AK444">
            <v>17.29</v>
          </cell>
          <cell r="AL444">
            <v>17.73</v>
          </cell>
          <cell r="AM444">
            <v>18.170000000000002</v>
          </cell>
          <cell r="AN444">
            <v>18.600000000000001</v>
          </cell>
          <cell r="AO444">
            <v>19.04</v>
          </cell>
          <cell r="AP444">
            <v>19.48</v>
          </cell>
          <cell r="AQ444">
            <v>19.91</v>
          </cell>
          <cell r="AR444">
            <v>20.350000000000001</v>
          </cell>
          <cell r="AS444">
            <v>20.79</v>
          </cell>
          <cell r="AT444">
            <v>21.22</v>
          </cell>
          <cell r="AU444">
            <v>21.66</v>
          </cell>
          <cell r="AV444">
            <v>22.1</v>
          </cell>
          <cell r="AW444">
            <v>22.53</v>
          </cell>
          <cell r="AX444">
            <v>22.97</v>
          </cell>
          <cell r="AY444">
            <v>23.41</v>
          </cell>
          <cell r="AZ444">
            <v>23.84</v>
          </cell>
          <cell r="BA444">
            <v>24.28</v>
          </cell>
          <cell r="BB444">
            <v>24.72</v>
          </cell>
          <cell r="BC444">
            <v>25.16</v>
          </cell>
          <cell r="BD444">
            <v>25.59</v>
          </cell>
          <cell r="BE444">
            <v>26.03</v>
          </cell>
          <cell r="BF444">
            <v>26.47</v>
          </cell>
          <cell r="BG444">
            <v>19.91</v>
          </cell>
          <cell r="BH444">
            <v>17</v>
          </cell>
          <cell r="BL444">
            <v>22.37</v>
          </cell>
          <cell r="BM444">
            <v>22.98</v>
          </cell>
          <cell r="BN444">
            <v>23.6</v>
          </cell>
          <cell r="BO444">
            <v>24.21</v>
          </cell>
          <cell r="BP444">
            <v>24.82</v>
          </cell>
          <cell r="BQ444">
            <v>25.43</v>
          </cell>
          <cell r="BR444">
            <v>26.04</v>
          </cell>
          <cell r="BS444">
            <v>26.65</v>
          </cell>
          <cell r="BT444">
            <v>27.27</v>
          </cell>
          <cell r="BU444">
            <v>27.88</v>
          </cell>
          <cell r="BV444">
            <v>28.49</v>
          </cell>
          <cell r="BW444">
            <v>29.1</v>
          </cell>
          <cell r="BX444">
            <v>29.71</v>
          </cell>
          <cell r="BY444">
            <v>30.32</v>
          </cell>
          <cell r="BZ444">
            <v>30.94</v>
          </cell>
          <cell r="CA444">
            <v>31.55</v>
          </cell>
          <cell r="CB444">
            <v>32.159999999999997</v>
          </cell>
          <cell r="CC444">
            <v>32.770000000000003</v>
          </cell>
          <cell r="CD444">
            <v>33.380000000000003</v>
          </cell>
          <cell r="CE444">
            <v>33.99</v>
          </cell>
          <cell r="CF444">
            <v>34.61</v>
          </cell>
          <cell r="CG444">
            <v>35.22</v>
          </cell>
          <cell r="CH444">
            <v>35.83</v>
          </cell>
          <cell r="CI444">
            <v>36.44</v>
          </cell>
          <cell r="CJ444">
            <v>37.049999999999997</v>
          </cell>
          <cell r="CK444">
            <v>27.88</v>
          </cell>
        </row>
        <row r="445">
          <cell r="AD445">
            <v>18</v>
          </cell>
          <cell r="AH445">
            <v>16.899999999999999</v>
          </cell>
          <cell r="AI445">
            <v>17.36</v>
          </cell>
          <cell r="AJ445">
            <v>17.82</v>
          </cell>
          <cell r="AK445">
            <v>18.29</v>
          </cell>
          <cell r="AL445">
            <v>18.75</v>
          </cell>
          <cell r="AM445">
            <v>19.21</v>
          </cell>
          <cell r="AN445">
            <v>19.670000000000002</v>
          </cell>
          <cell r="AO445">
            <v>20.14</v>
          </cell>
          <cell r="AP445">
            <v>20.6</v>
          </cell>
          <cell r="AQ445">
            <v>21.06</v>
          </cell>
          <cell r="AR445">
            <v>21.52</v>
          </cell>
          <cell r="AS445">
            <v>21.99</v>
          </cell>
          <cell r="AT445">
            <v>22.45</v>
          </cell>
          <cell r="AU445">
            <v>22.91</v>
          </cell>
          <cell r="AV445">
            <v>23.37</v>
          </cell>
          <cell r="AW445">
            <v>23.84</v>
          </cell>
          <cell r="AX445">
            <v>24.3</v>
          </cell>
          <cell r="AY445">
            <v>24.76</v>
          </cell>
          <cell r="AZ445">
            <v>25.22</v>
          </cell>
          <cell r="BA445">
            <v>25.69</v>
          </cell>
          <cell r="BB445">
            <v>26.15</v>
          </cell>
          <cell r="BC445">
            <v>26.61</v>
          </cell>
          <cell r="BD445">
            <v>27.08</v>
          </cell>
          <cell r="BE445">
            <v>27.54</v>
          </cell>
          <cell r="BF445">
            <v>28</v>
          </cell>
          <cell r="BG445">
            <v>21.06</v>
          </cell>
          <cell r="BH445">
            <v>18</v>
          </cell>
          <cell r="BL445">
            <v>23.66</v>
          </cell>
          <cell r="BM445">
            <v>24.3</v>
          </cell>
          <cell r="BN445">
            <v>24.95</v>
          </cell>
          <cell r="BO445">
            <v>25.6</v>
          </cell>
          <cell r="BP445">
            <v>26.25</v>
          </cell>
          <cell r="BQ445">
            <v>26.9</v>
          </cell>
          <cell r="BR445">
            <v>27.54</v>
          </cell>
          <cell r="BS445">
            <v>28.19</v>
          </cell>
          <cell r="BT445">
            <v>28.84</v>
          </cell>
          <cell r="BU445">
            <v>29.49</v>
          </cell>
          <cell r="BV445">
            <v>30.13</v>
          </cell>
          <cell r="BW445">
            <v>30.78</v>
          </cell>
          <cell r="BX445">
            <v>31.43</v>
          </cell>
          <cell r="BY445">
            <v>32.08</v>
          </cell>
          <cell r="BZ445">
            <v>32.72</v>
          </cell>
          <cell r="CA445">
            <v>33.369999999999997</v>
          </cell>
          <cell r="CB445">
            <v>34.020000000000003</v>
          </cell>
          <cell r="CC445">
            <v>34.67</v>
          </cell>
          <cell r="CD445">
            <v>35.31</v>
          </cell>
          <cell r="CE445">
            <v>35.96</v>
          </cell>
          <cell r="CF445">
            <v>36.61</v>
          </cell>
          <cell r="CG445">
            <v>37.26</v>
          </cell>
          <cell r="CH445">
            <v>37.909999999999997</v>
          </cell>
          <cell r="CI445">
            <v>38.549999999999997</v>
          </cell>
          <cell r="CJ445">
            <v>39.200000000000003</v>
          </cell>
          <cell r="CK445">
            <v>29.49</v>
          </cell>
        </row>
        <row r="446">
          <cell r="AD446">
            <v>19</v>
          </cell>
          <cell r="AH446">
            <v>17.82</v>
          </cell>
          <cell r="AI446">
            <v>18.3</v>
          </cell>
          <cell r="AJ446">
            <v>18.79</v>
          </cell>
          <cell r="AK446">
            <v>19.28</v>
          </cell>
          <cell r="AL446">
            <v>19.77</v>
          </cell>
          <cell r="AM446">
            <v>20.260000000000002</v>
          </cell>
          <cell r="AN446">
            <v>20.75</v>
          </cell>
          <cell r="AO446">
            <v>21.23</v>
          </cell>
          <cell r="AP446">
            <v>21.72</v>
          </cell>
          <cell r="AQ446">
            <v>22.21</v>
          </cell>
          <cell r="AR446">
            <v>22.7</v>
          </cell>
          <cell r="AS446">
            <v>23.19</v>
          </cell>
          <cell r="AT446">
            <v>23.68</v>
          </cell>
          <cell r="AU446">
            <v>24.16</v>
          </cell>
          <cell r="AV446">
            <v>24.65</v>
          </cell>
          <cell r="AW446">
            <v>25.14</v>
          </cell>
          <cell r="AX446">
            <v>25.63</v>
          </cell>
          <cell r="AY446">
            <v>26.12</v>
          </cell>
          <cell r="AZ446">
            <v>26.6</v>
          </cell>
          <cell r="BA446">
            <v>27.09</v>
          </cell>
          <cell r="BB446">
            <v>27.58</v>
          </cell>
          <cell r="BC446">
            <v>28.07</v>
          </cell>
          <cell r="BD446">
            <v>28.56</v>
          </cell>
          <cell r="BE446">
            <v>29.05</v>
          </cell>
          <cell r="BF446">
            <v>29.53</v>
          </cell>
          <cell r="BG446">
            <v>22.21</v>
          </cell>
          <cell r="BH446">
            <v>19</v>
          </cell>
          <cell r="BL446">
            <v>24.94</v>
          </cell>
          <cell r="BM446">
            <v>25.63</v>
          </cell>
          <cell r="BN446">
            <v>26.31</v>
          </cell>
          <cell r="BO446">
            <v>26.99</v>
          </cell>
          <cell r="BP446">
            <v>27.68</v>
          </cell>
          <cell r="BQ446">
            <v>28.36</v>
          </cell>
          <cell r="BR446">
            <v>29.04</v>
          </cell>
          <cell r="BS446">
            <v>29.73</v>
          </cell>
          <cell r="BT446">
            <v>30.41</v>
          </cell>
          <cell r="BU446">
            <v>31.09</v>
          </cell>
          <cell r="BV446">
            <v>31.78</v>
          </cell>
          <cell r="BW446">
            <v>32.46</v>
          </cell>
          <cell r="BX446">
            <v>33.15</v>
          </cell>
          <cell r="BY446">
            <v>33.83</v>
          </cell>
          <cell r="BZ446">
            <v>34.51</v>
          </cell>
          <cell r="CA446">
            <v>35.200000000000003</v>
          </cell>
          <cell r="CB446">
            <v>35.880000000000003</v>
          </cell>
          <cell r="CC446">
            <v>36.56</v>
          </cell>
          <cell r="CD446">
            <v>37.25</v>
          </cell>
          <cell r="CE446">
            <v>37.93</v>
          </cell>
          <cell r="CF446">
            <v>38.61</v>
          </cell>
          <cell r="CG446">
            <v>39.299999999999997</v>
          </cell>
          <cell r="CH446">
            <v>39.979999999999997</v>
          </cell>
          <cell r="CI446">
            <v>40.67</v>
          </cell>
          <cell r="CJ446">
            <v>41.35</v>
          </cell>
          <cell r="CK446">
            <v>31.09</v>
          </cell>
        </row>
        <row r="447">
          <cell r="AD447">
            <v>20</v>
          </cell>
          <cell r="AH447">
            <v>18.73</v>
          </cell>
          <cell r="AI447">
            <v>19.25</v>
          </cell>
          <cell r="AJ447">
            <v>19.760000000000002</v>
          </cell>
          <cell r="AK447">
            <v>20.27</v>
          </cell>
          <cell r="AL447">
            <v>20.79</v>
          </cell>
          <cell r="AM447">
            <v>21.3</v>
          </cell>
          <cell r="AN447">
            <v>21.82</v>
          </cell>
          <cell r="AO447">
            <v>22.33</v>
          </cell>
          <cell r="AP447">
            <v>22.84</v>
          </cell>
          <cell r="AQ447">
            <v>23.36</v>
          </cell>
          <cell r="AR447">
            <v>23.87</v>
          </cell>
          <cell r="AS447">
            <v>24.39</v>
          </cell>
          <cell r="AT447">
            <v>24.9</v>
          </cell>
          <cell r="AU447">
            <v>25.41</v>
          </cell>
          <cell r="AV447">
            <v>25.93</v>
          </cell>
          <cell r="AW447">
            <v>26.44</v>
          </cell>
          <cell r="AX447">
            <v>26.96</v>
          </cell>
          <cell r="AY447">
            <v>27.47</v>
          </cell>
          <cell r="AZ447">
            <v>27.98</v>
          </cell>
          <cell r="BA447">
            <v>28.5</v>
          </cell>
          <cell r="BB447">
            <v>29.01</v>
          </cell>
          <cell r="BC447">
            <v>29.53</v>
          </cell>
          <cell r="BD447">
            <v>30.04</v>
          </cell>
          <cell r="BE447">
            <v>30.55</v>
          </cell>
          <cell r="BF447">
            <v>31.07</v>
          </cell>
          <cell r="BG447">
            <v>23.36</v>
          </cell>
          <cell r="BH447">
            <v>20</v>
          </cell>
          <cell r="BL447">
            <v>26.23</v>
          </cell>
          <cell r="BM447">
            <v>26.95</v>
          </cell>
          <cell r="BN447">
            <v>27.67</v>
          </cell>
          <cell r="BO447">
            <v>28.38</v>
          </cell>
          <cell r="BP447">
            <v>29.1</v>
          </cell>
          <cell r="BQ447">
            <v>29.82</v>
          </cell>
          <cell r="BR447">
            <v>30.54</v>
          </cell>
          <cell r="BS447">
            <v>31.26</v>
          </cell>
          <cell r="BT447">
            <v>31.98</v>
          </cell>
          <cell r="BU447">
            <v>32.700000000000003</v>
          </cell>
          <cell r="BV447">
            <v>33.42</v>
          </cell>
          <cell r="BW447">
            <v>34.14</v>
          </cell>
          <cell r="BX447">
            <v>34.86</v>
          </cell>
          <cell r="BY447">
            <v>35.58</v>
          </cell>
          <cell r="BZ447">
            <v>36.299999999999997</v>
          </cell>
          <cell r="CA447">
            <v>37.020000000000003</v>
          </cell>
          <cell r="CB447">
            <v>37.74</v>
          </cell>
          <cell r="CC447">
            <v>38.46</v>
          </cell>
          <cell r="CD447">
            <v>39.18</v>
          </cell>
          <cell r="CE447">
            <v>39.9</v>
          </cell>
          <cell r="CF447">
            <v>40.619999999999997</v>
          </cell>
          <cell r="CG447">
            <v>41.34</v>
          </cell>
          <cell r="CH447">
            <v>42.06</v>
          </cell>
          <cell r="CI447">
            <v>42.78</v>
          </cell>
          <cell r="CJ447">
            <v>43.5</v>
          </cell>
          <cell r="CK447">
            <v>32.700000000000003</v>
          </cell>
        </row>
        <row r="448">
          <cell r="AD448">
            <v>21</v>
          </cell>
          <cell r="AH448">
            <v>19.649999999999999</v>
          </cell>
          <cell r="AI448">
            <v>20.190000000000001</v>
          </cell>
          <cell r="AJ448">
            <v>20.73</v>
          </cell>
          <cell r="AK448">
            <v>21.27</v>
          </cell>
          <cell r="AL448">
            <v>21.81</v>
          </cell>
          <cell r="AM448">
            <v>22.35</v>
          </cell>
          <cell r="AN448">
            <v>22.89</v>
          </cell>
          <cell r="AO448">
            <v>23.43</v>
          </cell>
          <cell r="AP448">
            <v>23.97</v>
          </cell>
          <cell r="AQ448">
            <v>24.51</v>
          </cell>
          <cell r="AR448">
            <v>25.05</v>
          </cell>
          <cell r="AS448">
            <v>25.59</v>
          </cell>
          <cell r="AT448">
            <v>26.13</v>
          </cell>
          <cell r="AU448">
            <v>26.67</v>
          </cell>
          <cell r="AV448">
            <v>27.21</v>
          </cell>
          <cell r="AW448">
            <v>27.75</v>
          </cell>
          <cell r="AX448">
            <v>28.29</v>
          </cell>
          <cell r="AY448">
            <v>28.83</v>
          </cell>
          <cell r="AZ448">
            <v>29.37</v>
          </cell>
          <cell r="BA448">
            <v>29.9</v>
          </cell>
          <cell r="BB448">
            <v>30.44</v>
          </cell>
          <cell r="BC448">
            <v>30.98</v>
          </cell>
          <cell r="BD448">
            <v>31.52</v>
          </cell>
          <cell r="BE448">
            <v>32.06</v>
          </cell>
          <cell r="BF448">
            <v>32.6</v>
          </cell>
          <cell r="BG448">
            <v>24.51</v>
          </cell>
          <cell r="BH448">
            <v>21</v>
          </cell>
          <cell r="BL448">
            <v>27.51</v>
          </cell>
          <cell r="BM448">
            <v>28.27</v>
          </cell>
          <cell r="BN448">
            <v>29.02</v>
          </cell>
          <cell r="BO448">
            <v>29.78</v>
          </cell>
          <cell r="BP448">
            <v>30.53</v>
          </cell>
          <cell r="BQ448">
            <v>31.29</v>
          </cell>
          <cell r="BR448">
            <v>32.04</v>
          </cell>
          <cell r="BS448">
            <v>32.799999999999997</v>
          </cell>
          <cell r="BT448">
            <v>33.56</v>
          </cell>
          <cell r="BU448">
            <v>34.31</v>
          </cell>
          <cell r="BV448">
            <v>35.07</v>
          </cell>
          <cell r="BW448">
            <v>35.82</v>
          </cell>
          <cell r="BX448">
            <v>36.58</v>
          </cell>
          <cell r="BY448">
            <v>37.33</v>
          </cell>
          <cell r="BZ448">
            <v>38.090000000000003</v>
          </cell>
          <cell r="CA448">
            <v>38.840000000000003</v>
          </cell>
          <cell r="CB448">
            <v>39.6</v>
          </cell>
          <cell r="CC448">
            <v>40.36</v>
          </cell>
          <cell r="CD448">
            <v>41.11</v>
          </cell>
          <cell r="CE448">
            <v>41.87</v>
          </cell>
          <cell r="CF448">
            <v>42.62</v>
          </cell>
          <cell r="CG448">
            <v>43.38</v>
          </cell>
          <cell r="CH448">
            <v>44.13</v>
          </cell>
          <cell r="CI448">
            <v>44.89</v>
          </cell>
          <cell r="CJ448">
            <v>45.64</v>
          </cell>
          <cell r="CK448">
            <v>34.31</v>
          </cell>
        </row>
        <row r="449">
          <cell r="AD449">
            <v>22</v>
          </cell>
          <cell r="AH449">
            <v>20.57</v>
          </cell>
          <cell r="AI449">
            <v>21.13</v>
          </cell>
          <cell r="AJ449">
            <v>21.7</v>
          </cell>
          <cell r="AK449">
            <v>22.26</v>
          </cell>
          <cell r="AL449">
            <v>22.83</v>
          </cell>
          <cell r="AM449">
            <v>23.39</v>
          </cell>
          <cell r="AN449">
            <v>23.96</v>
          </cell>
          <cell r="AO449">
            <v>24.52</v>
          </cell>
          <cell r="AP449">
            <v>25.09</v>
          </cell>
          <cell r="AQ449">
            <v>25.65</v>
          </cell>
          <cell r="AR449">
            <v>26.22</v>
          </cell>
          <cell r="AS449">
            <v>26.79</v>
          </cell>
          <cell r="AT449">
            <v>27.35</v>
          </cell>
          <cell r="AU449">
            <v>27.92</v>
          </cell>
          <cell r="AV449">
            <v>28.48</v>
          </cell>
          <cell r="AW449">
            <v>29.05</v>
          </cell>
          <cell r="AX449">
            <v>29.61</v>
          </cell>
          <cell r="AY449">
            <v>30.18</v>
          </cell>
          <cell r="AZ449">
            <v>30.74</v>
          </cell>
          <cell r="BA449">
            <v>31.31</v>
          </cell>
          <cell r="BB449">
            <v>31.87</v>
          </cell>
          <cell r="BC449">
            <v>32.44</v>
          </cell>
          <cell r="BD449">
            <v>33.01</v>
          </cell>
          <cell r="BE449">
            <v>33.57</v>
          </cell>
          <cell r="BF449">
            <v>34.14</v>
          </cell>
          <cell r="BG449">
            <v>25.65</v>
          </cell>
          <cell r="BH449">
            <v>22</v>
          </cell>
          <cell r="BL449">
            <v>28.79</v>
          </cell>
          <cell r="BM449">
            <v>29.58</v>
          </cell>
          <cell r="BN449">
            <v>30.38</v>
          </cell>
          <cell r="BO449">
            <v>31.17</v>
          </cell>
          <cell r="BP449">
            <v>31.96</v>
          </cell>
          <cell r="BQ449">
            <v>32.75</v>
          </cell>
          <cell r="BR449">
            <v>33.54</v>
          </cell>
          <cell r="BS449">
            <v>34.33</v>
          </cell>
          <cell r="BT449">
            <v>35.130000000000003</v>
          </cell>
          <cell r="BU449">
            <v>35.92</v>
          </cell>
          <cell r="BV449">
            <v>36.71</v>
          </cell>
          <cell r="BW449">
            <v>37.5</v>
          </cell>
          <cell r="BX449">
            <v>38.29</v>
          </cell>
          <cell r="BY449">
            <v>39.08</v>
          </cell>
          <cell r="BZ449">
            <v>39.869999999999997</v>
          </cell>
          <cell r="CA449">
            <v>40.67</v>
          </cell>
          <cell r="CB449">
            <v>41.46</v>
          </cell>
          <cell r="CC449">
            <v>42.25</v>
          </cell>
          <cell r="CD449">
            <v>43.04</v>
          </cell>
          <cell r="CE449">
            <v>43.83</v>
          </cell>
          <cell r="CF449">
            <v>44.62</v>
          </cell>
          <cell r="CG449">
            <v>45.42</v>
          </cell>
          <cell r="CH449">
            <v>46.21</v>
          </cell>
          <cell r="CI449">
            <v>47</v>
          </cell>
          <cell r="CJ449">
            <v>47.79</v>
          </cell>
          <cell r="CK449">
            <v>35.92</v>
          </cell>
        </row>
        <row r="450">
          <cell r="AD450">
            <v>23</v>
          </cell>
          <cell r="AH450">
            <v>21.49</v>
          </cell>
          <cell r="AI450">
            <v>22.08</v>
          </cell>
          <cell r="AJ450">
            <v>22.67</v>
          </cell>
          <cell r="AK450">
            <v>23.26</v>
          </cell>
          <cell r="AL450">
            <v>23.85</v>
          </cell>
          <cell r="AM450">
            <v>24.44</v>
          </cell>
          <cell r="AN450">
            <v>25.03</v>
          </cell>
          <cell r="AO450">
            <v>25.62</v>
          </cell>
          <cell r="AP450">
            <v>26.21</v>
          </cell>
          <cell r="AQ450">
            <v>26.81</v>
          </cell>
          <cell r="AR450">
            <v>27.4</v>
          </cell>
          <cell r="AS450">
            <v>27.99</v>
          </cell>
          <cell r="AT450">
            <v>28.58</v>
          </cell>
          <cell r="AU450">
            <v>29.17</v>
          </cell>
          <cell r="AV450">
            <v>29.76</v>
          </cell>
          <cell r="AW450">
            <v>30.35</v>
          </cell>
          <cell r="AX450">
            <v>30.94</v>
          </cell>
          <cell r="AY450">
            <v>31.53</v>
          </cell>
          <cell r="AZ450">
            <v>32.130000000000003</v>
          </cell>
          <cell r="BA450">
            <v>32.72</v>
          </cell>
          <cell r="BB450">
            <v>33.31</v>
          </cell>
          <cell r="BC450">
            <v>33.9</v>
          </cell>
          <cell r="BD450">
            <v>34.49</v>
          </cell>
          <cell r="BE450">
            <v>35.08</v>
          </cell>
          <cell r="BF450">
            <v>35.67</v>
          </cell>
          <cell r="BG450">
            <v>26.81</v>
          </cell>
          <cell r="BH450">
            <v>23</v>
          </cell>
          <cell r="BL450">
            <v>30.08</v>
          </cell>
          <cell r="BM450">
            <v>30.91</v>
          </cell>
          <cell r="BN450">
            <v>31.73</v>
          </cell>
          <cell r="BO450">
            <v>32.56</v>
          </cell>
          <cell r="BP450">
            <v>33.39</v>
          </cell>
          <cell r="BQ450">
            <v>34.22</v>
          </cell>
          <cell r="BR450">
            <v>35.04</v>
          </cell>
          <cell r="BS450">
            <v>35.869999999999997</v>
          </cell>
          <cell r="BT450">
            <v>36.700000000000003</v>
          </cell>
          <cell r="BU450">
            <v>37.53</v>
          </cell>
          <cell r="BV450">
            <v>38.36</v>
          </cell>
          <cell r="BW450">
            <v>39.18</v>
          </cell>
          <cell r="BX450">
            <v>40.01</v>
          </cell>
          <cell r="BY450">
            <v>40.840000000000003</v>
          </cell>
          <cell r="BZ450">
            <v>41.67</v>
          </cell>
          <cell r="CA450">
            <v>42.49</v>
          </cell>
          <cell r="CB450">
            <v>43.32</v>
          </cell>
          <cell r="CC450">
            <v>44.15</v>
          </cell>
          <cell r="CD450">
            <v>44.98</v>
          </cell>
          <cell r="CE450">
            <v>45.8</v>
          </cell>
          <cell r="CF450">
            <v>46.63</v>
          </cell>
          <cell r="CG450">
            <v>47.46</v>
          </cell>
          <cell r="CH450">
            <v>48.29</v>
          </cell>
          <cell r="CI450">
            <v>49.11</v>
          </cell>
          <cell r="CJ450">
            <v>49.94</v>
          </cell>
          <cell r="CK450">
            <v>37.53</v>
          </cell>
        </row>
        <row r="451">
          <cell r="AD451">
            <v>24</v>
          </cell>
          <cell r="AH451">
            <v>22.4</v>
          </cell>
          <cell r="AI451">
            <v>23.02</v>
          </cell>
          <cell r="AJ451">
            <v>23.63</v>
          </cell>
          <cell r="AK451">
            <v>24.25</v>
          </cell>
          <cell r="AL451">
            <v>24.87</v>
          </cell>
          <cell r="AM451">
            <v>25.49</v>
          </cell>
          <cell r="AN451">
            <v>26.1</v>
          </cell>
          <cell r="AO451">
            <v>26.72</v>
          </cell>
          <cell r="AP451">
            <v>27.34</v>
          </cell>
          <cell r="AQ451">
            <v>27.95</v>
          </cell>
          <cell r="AR451">
            <v>28.57</v>
          </cell>
          <cell r="AS451">
            <v>29.19</v>
          </cell>
          <cell r="AT451">
            <v>29.8</v>
          </cell>
          <cell r="AU451">
            <v>30.42</v>
          </cell>
          <cell r="AV451">
            <v>31.04</v>
          </cell>
          <cell r="AW451">
            <v>31.65</v>
          </cell>
          <cell r="AX451">
            <v>32.270000000000003</v>
          </cell>
          <cell r="AY451">
            <v>32.89</v>
          </cell>
          <cell r="AZ451">
            <v>33.5</v>
          </cell>
          <cell r="BA451">
            <v>34.119999999999997</v>
          </cell>
          <cell r="BB451">
            <v>34.74</v>
          </cell>
          <cell r="BC451">
            <v>35.35</v>
          </cell>
          <cell r="BD451">
            <v>35.97</v>
          </cell>
          <cell r="BE451">
            <v>36.590000000000003</v>
          </cell>
          <cell r="BF451">
            <v>37.200000000000003</v>
          </cell>
          <cell r="BG451">
            <v>27.95</v>
          </cell>
          <cell r="BH451">
            <v>24</v>
          </cell>
          <cell r="BL451">
            <v>31.36</v>
          </cell>
          <cell r="BM451">
            <v>32.229999999999997</v>
          </cell>
          <cell r="BN451">
            <v>33.090000000000003</v>
          </cell>
          <cell r="BO451">
            <v>33.950000000000003</v>
          </cell>
          <cell r="BP451">
            <v>34.82</v>
          </cell>
          <cell r="BQ451">
            <v>35.68</v>
          </cell>
          <cell r="BR451">
            <v>36.54</v>
          </cell>
          <cell r="BS451">
            <v>37.409999999999997</v>
          </cell>
          <cell r="BT451">
            <v>38.270000000000003</v>
          </cell>
          <cell r="BU451">
            <v>39.130000000000003</v>
          </cell>
          <cell r="BV451">
            <v>40</v>
          </cell>
          <cell r="BW451">
            <v>40.86</v>
          </cell>
          <cell r="BX451">
            <v>41.72</v>
          </cell>
          <cell r="BY451">
            <v>42.59</v>
          </cell>
          <cell r="BZ451">
            <v>43.45</v>
          </cell>
          <cell r="CA451">
            <v>44.31</v>
          </cell>
          <cell r="CB451">
            <v>45.18</v>
          </cell>
          <cell r="CC451">
            <v>46.04</v>
          </cell>
          <cell r="CD451">
            <v>46.91</v>
          </cell>
          <cell r="CE451">
            <v>47.77</v>
          </cell>
          <cell r="CF451">
            <v>48.63</v>
          </cell>
          <cell r="CG451">
            <v>49.5</v>
          </cell>
          <cell r="CH451">
            <v>50.36</v>
          </cell>
          <cell r="CI451">
            <v>51.22</v>
          </cell>
          <cell r="CJ451">
            <v>52.09</v>
          </cell>
          <cell r="CK451">
            <v>39.130000000000003</v>
          </cell>
        </row>
        <row r="452">
          <cell r="AD452">
            <v>25</v>
          </cell>
          <cell r="AH452">
            <v>23.32</v>
          </cell>
          <cell r="AI452">
            <v>23.96</v>
          </cell>
          <cell r="AJ452">
            <v>24.6</v>
          </cell>
          <cell r="AK452">
            <v>25.25</v>
          </cell>
          <cell r="AL452">
            <v>25.89</v>
          </cell>
          <cell r="AM452">
            <v>26.53</v>
          </cell>
          <cell r="AN452">
            <v>27.17</v>
          </cell>
          <cell r="AO452">
            <v>27.82</v>
          </cell>
          <cell r="AP452">
            <v>28.46</v>
          </cell>
          <cell r="AQ452">
            <v>29.1</v>
          </cell>
          <cell r="AR452">
            <v>29.74</v>
          </cell>
          <cell r="AS452">
            <v>30.39</v>
          </cell>
          <cell r="AT452">
            <v>31.03</v>
          </cell>
          <cell r="AU452">
            <v>31.67</v>
          </cell>
          <cell r="AV452">
            <v>32.31</v>
          </cell>
          <cell r="AW452">
            <v>32.96</v>
          </cell>
          <cell r="AX452">
            <v>33.6</v>
          </cell>
          <cell r="AY452">
            <v>34.24</v>
          </cell>
          <cell r="AZ452">
            <v>34.880000000000003</v>
          </cell>
          <cell r="BA452">
            <v>35.53</v>
          </cell>
          <cell r="BB452">
            <v>36.17</v>
          </cell>
          <cell r="BC452">
            <v>36.81</v>
          </cell>
          <cell r="BD452">
            <v>37.450000000000003</v>
          </cell>
          <cell r="BE452">
            <v>38.1</v>
          </cell>
          <cell r="BF452">
            <v>38.74</v>
          </cell>
          <cell r="BG452">
            <v>29.1</v>
          </cell>
          <cell r="BH452">
            <v>25</v>
          </cell>
          <cell r="BL452">
            <v>32.65</v>
          </cell>
          <cell r="BM452">
            <v>33.549999999999997</v>
          </cell>
          <cell r="BN452">
            <v>34.450000000000003</v>
          </cell>
          <cell r="BO452">
            <v>35.35</v>
          </cell>
          <cell r="BP452">
            <v>36.25</v>
          </cell>
          <cell r="BQ452">
            <v>37.14</v>
          </cell>
          <cell r="BR452">
            <v>38.04</v>
          </cell>
          <cell r="BS452">
            <v>38.94</v>
          </cell>
          <cell r="BT452">
            <v>39.840000000000003</v>
          </cell>
          <cell r="BU452">
            <v>40.74</v>
          </cell>
          <cell r="BV452">
            <v>41.64</v>
          </cell>
          <cell r="BW452">
            <v>42.54</v>
          </cell>
          <cell r="BX452">
            <v>43.44</v>
          </cell>
          <cell r="BY452">
            <v>44.34</v>
          </cell>
          <cell r="BZ452">
            <v>45.24</v>
          </cell>
          <cell r="CA452">
            <v>46.14</v>
          </cell>
          <cell r="CB452">
            <v>47.04</v>
          </cell>
          <cell r="CC452">
            <v>47.94</v>
          </cell>
          <cell r="CD452">
            <v>48.84</v>
          </cell>
          <cell r="CE452">
            <v>49.74</v>
          </cell>
          <cell r="CF452">
            <v>50.64</v>
          </cell>
          <cell r="CG452">
            <v>51.54</v>
          </cell>
          <cell r="CH452">
            <v>52.44</v>
          </cell>
          <cell r="CI452">
            <v>53.34</v>
          </cell>
          <cell r="CJ452">
            <v>54.24</v>
          </cell>
          <cell r="CK452">
            <v>40.74</v>
          </cell>
        </row>
        <row r="453">
          <cell r="AD453">
            <v>26</v>
          </cell>
          <cell r="AH453">
            <v>24.24</v>
          </cell>
          <cell r="AI453">
            <v>24.9</v>
          </cell>
          <cell r="AJ453">
            <v>25.57</v>
          </cell>
          <cell r="AK453">
            <v>26.24</v>
          </cell>
          <cell r="AL453">
            <v>26.91</v>
          </cell>
          <cell r="AM453">
            <v>27.58</v>
          </cell>
          <cell r="AN453">
            <v>28.24</v>
          </cell>
          <cell r="AO453">
            <v>28.91</v>
          </cell>
          <cell r="AP453">
            <v>29.58</v>
          </cell>
          <cell r="AQ453">
            <v>30.25</v>
          </cell>
          <cell r="AR453">
            <v>30.92</v>
          </cell>
          <cell r="AS453">
            <v>31.59</v>
          </cell>
          <cell r="AT453">
            <v>32.25</v>
          </cell>
          <cell r="AU453">
            <v>32.92</v>
          </cell>
          <cell r="AV453">
            <v>33.590000000000003</v>
          </cell>
          <cell r="AW453">
            <v>34.26</v>
          </cell>
          <cell r="AX453">
            <v>34.93</v>
          </cell>
          <cell r="AY453">
            <v>35.590000000000003</v>
          </cell>
          <cell r="AZ453">
            <v>36.26</v>
          </cell>
          <cell r="BA453">
            <v>36.93</v>
          </cell>
          <cell r="BB453">
            <v>37.6</v>
          </cell>
          <cell r="BC453">
            <v>38.270000000000003</v>
          </cell>
          <cell r="BD453">
            <v>38.94</v>
          </cell>
          <cell r="BE453">
            <v>39.6</v>
          </cell>
          <cell r="BF453">
            <v>40.270000000000003</v>
          </cell>
          <cell r="BG453">
            <v>30.25</v>
          </cell>
          <cell r="BH453">
            <v>26</v>
          </cell>
          <cell r="BL453">
            <v>33.93</v>
          </cell>
          <cell r="BM453">
            <v>34.86</v>
          </cell>
          <cell r="BN453">
            <v>35.799999999999997</v>
          </cell>
          <cell r="BO453">
            <v>36.74</v>
          </cell>
          <cell r="BP453">
            <v>37.67</v>
          </cell>
          <cell r="BQ453">
            <v>38.61</v>
          </cell>
          <cell r="BR453">
            <v>39.54</v>
          </cell>
          <cell r="BS453">
            <v>40.479999999999997</v>
          </cell>
          <cell r="BT453">
            <v>41.41</v>
          </cell>
          <cell r="BU453">
            <v>42.35</v>
          </cell>
          <cell r="BV453">
            <v>43.28</v>
          </cell>
          <cell r="BW453">
            <v>44.22</v>
          </cell>
          <cell r="BX453">
            <v>45.15</v>
          </cell>
          <cell r="BY453">
            <v>46.09</v>
          </cell>
          <cell r="BZ453">
            <v>47.03</v>
          </cell>
          <cell r="CA453">
            <v>47.96</v>
          </cell>
          <cell r="CB453">
            <v>48.9</v>
          </cell>
          <cell r="CC453">
            <v>49.83</v>
          </cell>
          <cell r="CD453">
            <v>50.77</v>
          </cell>
          <cell r="CE453">
            <v>51.7</v>
          </cell>
          <cell r="CF453">
            <v>52.64</v>
          </cell>
          <cell r="CG453">
            <v>53.57</v>
          </cell>
          <cell r="CH453">
            <v>54.51</v>
          </cell>
          <cell r="CI453">
            <v>55.45</v>
          </cell>
          <cell r="CJ453">
            <v>56.38</v>
          </cell>
          <cell r="CK453">
            <v>42.35</v>
          </cell>
        </row>
        <row r="454">
          <cell r="AD454">
            <v>27</v>
          </cell>
          <cell r="AH454">
            <v>25.15</v>
          </cell>
          <cell r="AI454">
            <v>25.85</v>
          </cell>
          <cell r="AJ454">
            <v>26.54</v>
          </cell>
          <cell r="AK454">
            <v>27.23</v>
          </cell>
          <cell r="AL454">
            <v>27.93</v>
          </cell>
          <cell r="AM454">
            <v>28.62</v>
          </cell>
          <cell r="AN454">
            <v>29.32</v>
          </cell>
          <cell r="AO454">
            <v>30.01</v>
          </cell>
          <cell r="AP454">
            <v>30.7</v>
          </cell>
          <cell r="AQ454">
            <v>31.4</v>
          </cell>
          <cell r="AR454">
            <v>32.090000000000003</v>
          </cell>
          <cell r="AS454">
            <v>32.79</v>
          </cell>
          <cell r="AT454">
            <v>33.479999999999997</v>
          </cell>
          <cell r="AU454">
            <v>34.17</v>
          </cell>
          <cell r="AV454">
            <v>34.869999999999997</v>
          </cell>
          <cell r="AW454">
            <v>35.56</v>
          </cell>
          <cell r="AX454">
            <v>36.26</v>
          </cell>
          <cell r="AY454">
            <v>36.950000000000003</v>
          </cell>
          <cell r="AZ454">
            <v>37.64</v>
          </cell>
          <cell r="BA454">
            <v>38.340000000000003</v>
          </cell>
          <cell r="BB454">
            <v>39.03</v>
          </cell>
          <cell r="BC454">
            <v>39.72</v>
          </cell>
          <cell r="BD454">
            <v>40.42</v>
          </cell>
          <cell r="BE454">
            <v>41.11</v>
          </cell>
          <cell r="BF454">
            <v>41.81</v>
          </cell>
          <cell r="BG454">
            <v>31.4</v>
          </cell>
          <cell r="BH454">
            <v>27</v>
          </cell>
          <cell r="BL454">
            <v>35.21</v>
          </cell>
          <cell r="BM454">
            <v>36.19</v>
          </cell>
          <cell r="BN454">
            <v>37.159999999999997</v>
          </cell>
          <cell r="BO454">
            <v>38.130000000000003</v>
          </cell>
          <cell r="BP454">
            <v>39.1</v>
          </cell>
          <cell r="BQ454">
            <v>40.07</v>
          </cell>
          <cell r="BR454">
            <v>41.04</v>
          </cell>
          <cell r="BS454">
            <v>42.01</v>
          </cell>
          <cell r="BT454">
            <v>42.99</v>
          </cell>
          <cell r="BU454">
            <v>43.96</v>
          </cell>
          <cell r="BV454">
            <v>44.93</v>
          </cell>
          <cell r="BW454">
            <v>45.9</v>
          </cell>
          <cell r="BX454">
            <v>46.87</v>
          </cell>
          <cell r="BY454">
            <v>47.84</v>
          </cell>
          <cell r="BZ454">
            <v>48.81</v>
          </cell>
          <cell r="CA454">
            <v>49.79</v>
          </cell>
          <cell r="CB454">
            <v>50.76</v>
          </cell>
          <cell r="CC454">
            <v>51.73</v>
          </cell>
          <cell r="CD454">
            <v>52.7</v>
          </cell>
          <cell r="CE454">
            <v>53.67</v>
          </cell>
          <cell r="CF454">
            <v>54.64</v>
          </cell>
          <cell r="CG454">
            <v>55.61</v>
          </cell>
          <cell r="CH454">
            <v>56.59</v>
          </cell>
          <cell r="CI454">
            <v>57.56</v>
          </cell>
          <cell r="CJ454">
            <v>58.53</v>
          </cell>
          <cell r="CK454">
            <v>43.96</v>
          </cell>
        </row>
        <row r="455">
          <cell r="AD455">
            <v>28</v>
          </cell>
          <cell r="AH455">
            <v>26.07</v>
          </cell>
          <cell r="AI455">
            <v>26.79</v>
          </cell>
          <cell r="AJ455">
            <v>27.51</v>
          </cell>
          <cell r="AK455">
            <v>28.23</v>
          </cell>
          <cell r="AL455">
            <v>28.95</v>
          </cell>
          <cell r="AM455">
            <v>29.67</v>
          </cell>
          <cell r="AN455">
            <v>30.39</v>
          </cell>
          <cell r="AO455">
            <v>31.11</v>
          </cell>
          <cell r="AP455">
            <v>31.83</v>
          </cell>
          <cell r="AQ455">
            <v>32.549999999999997</v>
          </cell>
          <cell r="AR455">
            <v>33.270000000000003</v>
          </cell>
          <cell r="AS455">
            <v>33.99</v>
          </cell>
          <cell r="AT455">
            <v>34.71</v>
          </cell>
          <cell r="AU455">
            <v>35.43</v>
          </cell>
          <cell r="AV455">
            <v>36.15</v>
          </cell>
          <cell r="AW455">
            <v>36.869999999999997</v>
          </cell>
          <cell r="AX455">
            <v>37.590000000000003</v>
          </cell>
          <cell r="AY455">
            <v>38.31</v>
          </cell>
          <cell r="AZ455">
            <v>39.020000000000003</v>
          </cell>
          <cell r="BA455">
            <v>39.74</v>
          </cell>
          <cell r="BB455">
            <v>40.46</v>
          </cell>
          <cell r="BC455">
            <v>41.18</v>
          </cell>
          <cell r="BD455">
            <v>41.9</v>
          </cell>
          <cell r="BE455">
            <v>42.62</v>
          </cell>
          <cell r="BF455">
            <v>43.34</v>
          </cell>
          <cell r="BG455">
            <v>32.549999999999997</v>
          </cell>
          <cell r="BH455">
            <v>28</v>
          </cell>
          <cell r="BL455">
            <v>36.5</v>
          </cell>
          <cell r="BM455">
            <v>37.51</v>
          </cell>
          <cell r="BN455">
            <v>38.520000000000003</v>
          </cell>
          <cell r="BO455">
            <v>39.520000000000003</v>
          </cell>
          <cell r="BP455">
            <v>40.53</v>
          </cell>
          <cell r="BQ455">
            <v>41.54</v>
          </cell>
          <cell r="BR455">
            <v>42.55</v>
          </cell>
          <cell r="BS455">
            <v>43.55</v>
          </cell>
          <cell r="BT455">
            <v>44.56</v>
          </cell>
          <cell r="BU455">
            <v>45.57</v>
          </cell>
          <cell r="BV455">
            <v>46.58</v>
          </cell>
          <cell r="BW455">
            <v>47.58</v>
          </cell>
          <cell r="BX455">
            <v>48.59</v>
          </cell>
          <cell r="BY455">
            <v>49.6</v>
          </cell>
          <cell r="BZ455">
            <v>50.6</v>
          </cell>
          <cell r="CA455">
            <v>51.61</v>
          </cell>
          <cell r="CB455">
            <v>52.62</v>
          </cell>
          <cell r="CC455">
            <v>53.63</v>
          </cell>
          <cell r="CD455">
            <v>54.63</v>
          </cell>
          <cell r="CE455">
            <v>55.64</v>
          </cell>
          <cell r="CF455">
            <v>56.65</v>
          </cell>
          <cell r="CG455">
            <v>59.66</v>
          </cell>
          <cell r="CH455">
            <v>58.66</v>
          </cell>
          <cell r="CI455">
            <v>59.67</v>
          </cell>
          <cell r="CJ455">
            <v>60.68</v>
          </cell>
          <cell r="CK455">
            <v>45.61</v>
          </cell>
        </row>
        <row r="456">
          <cell r="AD456">
            <v>29</v>
          </cell>
          <cell r="AH456">
            <v>26.99</v>
          </cell>
          <cell r="AI456">
            <v>27.73</v>
          </cell>
          <cell r="AJ456">
            <v>28.48</v>
          </cell>
          <cell r="AK456">
            <v>29.22</v>
          </cell>
          <cell r="AL456">
            <v>29.97</v>
          </cell>
          <cell r="AM456">
            <v>30.71</v>
          </cell>
          <cell r="AN456">
            <v>31.46</v>
          </cell>
          <cell r="AO456">
            <v>32.200000000000003</v>
          </cell>
          <cell r="AP456">
            <v>32.950000000000003</v>
          </cell>
          <cell r="AQ456">
            <v>33.69</v>
          </cell>
          <cell r="AR456">
            <v>34.44</v>
          </cell>
          <cell r="AS456">
            <v>35.19</v>
          </cell>
          <cell r="AT456">
            <v>35.93</v>
          </cell>
          <cell r="AU456">
            <v>36.68</v>
          </cell>
          <cell r="AV456">
            <v>37.42</v>
          </cell>
          <cell r="AW456">
            <v>38.17</v>
          </cell>
          <cell r="AX456">
            <v>38.909999999999997</v>
          </cell>
          <cell r="AY456">
            <v>39.659999999999997</v>
          </cell>
          <cell r="AZ456">
            <v>40.4</v>
          </cell>
          <cell r="BA456">
            <v>41.15</v>
          </cell>
          <cell r="BB456">
            <v>41.89</v>
          </cell>
          <cell r="BC456">
            <v>42.64</v>
          </cell>
          <cell r="BD456">
            <v>43.38</v>
          </cell>
          <cell r="BE456">
            <v>44.13</v>
          </cell>
          <cell r="BF456">
            <v>44.87</v>
          </cell>
          <cell r="BG456">
            <v>33.69</v>
          </cell>
          <cell r="BH456">
            <v>29</v>
          </cell>
          <cell r="BL456">
            <v>37.78</v>
          </cell>
          <cell r="BM456">
            <v>38.83</v>
          </cell>
          <cell r="BN456">
            <v>39.869999999999997</v>
          </cell>
          <cell r="BO456">
            <v>40.909999999999997</v>
          </cell>
          <cell r="BP456">
            <v>41.96</v>
          </cell>
          <cell r="BQ456">
            <v>43</v>
          </cell>
          <cell r="BR456">
            <v>44.04</v>
          </cell>
          <cell r="BS456">
            <v>45.09</v>
          </cell>
          <cell r="BT456">
            <v>46.13</v>
          </cell>
          <cell r="BU456">
            <v>47.17</v>
          </cell>
          <cell r="BV456">
            <v>48.22</v>
          </cell>
          <cell r="BW456">
            <v>49.26</v>
          </cell>
          <cell r="BX456">
            <v>50.3</v>
          </cell>
          <cell r="BY456">
            <v>51.35</v>
          </cell>
          <cell r="BZ456">
            <v>52.39</v>
          </cell>
          <cell r="CA456">
            <v>53.43</v>
          </cell>
          <cell r="CB456">
            <v>54.48</v>
          </cell>
          <cell r="CC456">
            <v>55.52</v>
          </cell>
          <cell r="CD456">
            <v>56.56</v>
          </cell>
          <cell r="CE456">
            <v>57.61</v>
          </cell>
          <cell r="CF456">
            <v>58.65</v>
          </cell>
          <cell r="CG456">
            <v>59.69</v>
          </cell>
          <cell r="CH456">
            <v>60.74</v>
          </cell>
          <cell r="CI456">
            <v>61.78</v>
          </cell>
          <cell r="CJ456">
            <v>62.82</v>
          </cell>
          <cell r="CK456">
            <v>47.17</v>
          </cell>
        </row>
        <row r="457">
          <cell r="AD457">
            <v>30</v>
          </cell>
          <cell r="AH457">
            <v>27.91</v>
          </cell>
          <cell r="AI457">
            <v>28.68</v>
          </cell>
          <cell r="AJ457">
            <v>29.45</v>
          </cell>
          <cell r="AK457">
            <v>30.22</v>
          </cell>
          <cell r="AL457">
            <v>30.99</v>
          </cell>
          <cell r="AM457">
            <v>31.76</v>
          </cell>
          <cell r="AN457">
            <v>32.53</v>
          </cell>
          <cell r="AO457">
            <v>33.299999999999997</v>
          </cell>
          <cell r="AP457">
            <v>34.07</v>
          </cell>
          <cell r="AQ457">
            <v>34.840000000000003</v>
          </cell>
          <cell r="AR457">
            <v>35.619999999999997</v>
          </cell>
          <cell r="AS457">
            <v>36.39</v>
          </cell>
          <cell r="AT457">
            <v>37.159999999999997</v>
          </cell>
          <cell r="AU457">
            <v>37.93</v>
          </cell>
          <cell r="AV457">
            <v>38.700000000000003</v>
          </cell>
          <cell r="AW457">
            <v>39.47</v>
          </cell>
          <cell r="AX457">
            <v>40.24</v>
          </cell>
          <cell r="AY457">
            <v>41.01</v>
          </cell>
          <cell r="AZ457">
            <v>41.78</v>
          </cell>
          <cell r="BA457">
            <v>42.55</v>
          </cell>
          <cell r="BB457">
            <v>43.33</v>
          </cell>
          <cell r="BC457">
            <v>44.1</v>
          </cell>
          <cell r="BD457">
            <v>44.87</v>
          </cell>
          <cell r="BE457">
            <v>45.64</v>
          </cell>
          <cell r="BF457">
            <v>46.41</v>
          </cell>
          <cell r="BG457">
            <v>34.85</v>
          </cell>
          <cell r="BH457">
            <v>30</v>
          </cell>
          <cell r="BL457">
            <v>39.07</v>
          </cell>
          <cell r="BM457">
            <v>40.15</v>
          </cell>
          <cell r="BN457">
            <v>41.23</v>
          </cell>
          <cell r="BO457">
            <v>42.31</v>
          </cell>
          <cell r="BP457">
            <v>43.39</v>
          </cell>
          <cell r="BQ457">
            <v>44.47</v>
          </cell>
          <cell r="BR457">
            <v>45.54</v>
          </cell>
          <cell r="BS457">
            <v>46.62</v>
          </cell>
          <cell r="BT457">
            <v>47.7</v>
          </cell>
          <cell r="BU457">
            <v>48.78</v>
          </cell>
          <cell r="BV457">
            <v>49.86</v>
          </cell>
          <cell r="BW457">
            <v>50.94</v>
          </cell>
          <cell r="BX457">
            <v>52.02</v>
          </cell>
          <cell r="BY457">
            <v>53.1</v>
          </cell>
          <cell r="BZ457">
            <v>54.18</v>
          </cell>
          <cell r="CA457">
            <v>55.26</v>
          </cell>
          <cell r="CB457">
            <v>56.34</v>
          </cell>
          <cell r="CC457">
            <v>57.42</v>
          </cell>
          <cell r="CD457">
            <v>58.5</v>
          </cell>
          <cell r="CE457">
            <v>59.58</v>
          </cell>
          <cell r="CF457">
            <v>60.66</v>
          </cell>
          <cell r="CG457">
            <v>61.74</v>
          </cell>
          <cell r="CH457">
            <v>62.82</v>
          </cell>
          <cell r="CI457">
            <v>63.89</v>
          </cell>
          <cell r="CJ457">
            <v>64.97</v>
          </cell>
          <cell r="CK457">
            <v>48.78</v>
          </cell>
        </row>
        <row r="458">
          <cell r="AD458">
            <v>31</v>
          </cell>
          <cell r="AH458">
            <v>28.82</v>
          </cell>
          <cell r="AI458">
            <v>29.62</v>
          </cell>
          <cell r="AJ458">
            <v>30.42</v>
          </cell>
          <cell r="AK458">
            <v>31.21</v>
          </cell>
          <cell r="AL458">
            <v>32.01</v>
          </cell>
          <cell r="AM458">
            <v>32.81</v>
          </cell>
          <cell r="AN458">
            <v>33.6</v>
          </cell>
          <cell r="AO458">
            <v>34.4</v>
          </cell>
          <cell r="AP458">
            <v>35.200000000000003</v>
          </cell>
          <cell r="AQ458">
            <v>35.99</v>
          </cell>
          <cell r="AR458">
            <v>36.79</v>
          </cell>
          <cell r="AS458">
            <v>37.590000000000003</v>
          </cell>
          <cell r="AT458">
            <v>38.380000000000003</v>
          </cell>
          <cell r="AU458">
            <v>39.18</v>
          </cell>
          <cell r="AV458">
            <v>39.979999999999997</v>
          </cell>
          <cell r="AW458">
            <v>40.770000000000003</v>
          </cell>
          <cell r="AX458">
            <v>41.57</v>
          </cell>
          <cell r="AY458">
            <v>42.37</v>
          </cell>
          <cell r="AZ458">
            <v>43.16</v>
          </cell>
          <cell r="BA458">
            <v>43.96</v>
          </cell>
          <cell r="BB458">
            <v>44.76</v>
          </cell>
          <cell r="BC458">
            <v>45.55</v>
          </cell>
          <cell r="BD458">
            <v>46.35</v>
          </cell>
          <cell r="BE458">
            <v>47.15</v>
          </cell>
          <cell r="BF458">
            <v>47.94</v>
          </cell>
          <cell r="BG458">
            <v>35.99</v>
          </cell>
          <cell r="BH458">
            <v>31</v>
          </cell>
          <cell r="BL458">
            <v>40.35</v>
          </cell>
          <cell r="BM458">
            <v>41.47</v>
          </cell>
          <cell r="BN458">
            <v>42.58</v>
          </cell>
          <cell r="BO458">
            <v>43.7</v>
          </cell>
          <cell r="BP458">
            <v>44.81</v>
          </cell>
          <cell r="BQ458">
            <v>45.93</v>
          </cell>
          <cell r="BR458">
            <v>47.04</v>
          </cell>
          <cell r="BS458">
            <v>48.16</v>
          </cell>
          <cell r="BT458">
            <v>49.27</v>
          </cell>
          <cell r="BU458">
            <v>50.39</v>
          </cell>
          <cell r="BV458">
            <v>51.51</v>
          </cell>
          <cell r="BW458">
            <v>52.62</v>
          </cell>
          <cell r="BX458">
            <v>53.74</v>
          </cell>
          <cell r="BY458">
            <v>54.85</v>
          </cell>
          <cell r="BZ458">
            <v>55.97</v>
          </cell>
          <cell r="CA458">
            <v>57.08</v>
          </cell>
          <cell r="CB458">
            <v>58.2</v>
          </cell>
          <cell r="CC458">
            <v>59.31</v>
          </cell>
          <cell r="CD458">
            <v>60.43</v>
          </cell>
          <cell r="CE458">
            <v>61.54</v>
          </cell>
          <cell r="CF458">
            <v>62.66</v>
          </cell>
          <cell r="CG458">
            <v>63.77</v>
          </cell>
          <cell r="CH458">
            <v>64.89</v>
          </cell>
          <cell r="CI458">
            <v>66.010000000000005</v>
          </cell>
          <cell r="CJ458">
            <v>67.12</v>
          </cell>
          <cell r="CK458">
            <v>50.39</v>
          </cell>
        </row>
        <row r="459">
          <cell r="AD459">
            <v>32</v>
          </cell>
          <cell r="AH459">
            <v>29.74</v>
          </cell>
          <cell r="AI459">
            <v>30.56</v>
          </cell>
          <cell r="AJ459">
            <v>31.38</v>
          </cell>
          <cell r="AK459">
            <v>32.21</v>
          </cell>
          <cell r="AL459">
            <v>33.03</v>
          </cell>
          <cell r="AM459">
            <v>33.85</v>
          </cell>
          <cell r="AN459">
            <v>34.67</v>
          </cell>
          <cell r="AO459">
            <v>35.5</v>
          </cell>
          <cell r="AP459">
            <v>36.32</v>
          </cell>
          <cell r="AQ459">
            <v>37.14</v>
          </cell>
          <cell r="AR459">
            <v>37.96</v>
          </cell>
          <cell r="AS459">
            <v>38.79</v>
          </cell>
          <cell r="AT459">
            <v>39.61</v>
          </cell>
          <cell r="AU459">
            <v>40.43</v>
          </cell>
          <cell r="AV459">
            <v>41.25</v>
          </cell>
          <cell r="AW459">
            <v>42.08</v>
          </cell>
          <cell r="AX459">
            <v>42.9</v>
          </cell>
          <cell r="AY459">
            <v>43.72</v>
          </cell>
          <cell r="AZ459">
            <v>44.54</v>
          </cell>
          <cell r="BA459">
            <v>45.36</v>
          </cell>
          <cell r="BB459">
            <v>46.19</v>
          </cell>
          <cell r="BC459">
            <v>47.01</v>
          </cell>
          <cell r="BD459">
            <v>47.83</v>
          </cell>
          <cell r="BE459">
            <v>48.65</v>
          </cell>
          <cell r="BF459">
            <v>49.48</v>
          </cell>
          <cell r="BG459">
            <v>37.14</v>
          </cell>
          <cell r="BH459">
            <v>32</v>
          </cell>
          <cell r="BL459">
            <v>41.64</v>
          </cell>
          <cell r="BM459">
            <v>42.79</v>
          </cell>
          <cell r="BN459">
            <v>43.94</v>
          </cell>
          <cell r="BO459">
            <v>45.09</v>
          </cell>
          <cell r="BP459">
            <v>46.24</v>
          </cell>
          <cell r="BQ459">
            <v>47.39</v>
          </cell>
          <cell r="BR459">
            <v>48.54</v>
          </cell>
          <cell r="BS459">
            <v>49.69</v>
          </cell>
          <cell r="BT459">
            <v>50.85</v>
          </cell>
          <cell r="BU459">
            <v>52</v>
          </cell>
          <cell r="BV459">
            <v>53.15</v>
          </cell>
          <cell r="BW459">
            <v>54.3</v>
          </cell>
          <cell r="BX459">
            <v>55.45</v>
          </cell>
          <cell r="BY459">
            <v>56.6</v>
          </cell>
          <cell r="BZ459">
            <v>57.75</v>
          </cell>
          <cell r="CA459">
            <v>85.91</v>
          </cell>
          <cell r="CB459">
            <v>60.06</v>
          </cell>
          <cell r="CC459">
            <v>61.21</v>
          </cell>
          <cell r="CD459">
            <v>62.36</v>
          </cell>
          <cell r="CE459">
            <v>63.51</v>
          </cell>
          <cell r="CF459">
            <v>64.66</v>
          </cell>
          <cell r="CG459">
            <v>65.81</v>
          </cell>
          <cell r="CH459">
            <v>66.959999999999994</v>
          </cell>
          <cell r="CI459">
            <v>68.12</v>
          </cell>
          <cell r="CJ459">
            <v>69.27</v>
          </cell>
          <cell r="CK459">
            <v>52.89</v>
          </cell>
        </row>
        <row r="460">
          <cell r="AD460">
            <v>33</v>
          </cell>
          <cell r="AH460">
            <v>30.66</v>
          </cell>
          <cell r="AI460">
            <v>31.5</v>
          </cell>
          <cell r="AJ460">
            <v>32.35</v>
          </cell>
          <cell r="AK460">
            <v>33.200000000000003</v>
          </cell>
          <cell r="AL460">
            <v>34.049999999999997</v>
          </cell>
          <cell r="AM460">
            <v>34.9</v>
          </cell>
          <cell r="AN460">
            <v>35.74</v>
          </cell>
          <cell r="AO460">
            <v>36.590000000000003</v>
          </cell>
          <cell r="AP460">
            <v>37.44</v>
          </cell>
          <cell r="AQ460">
            <v>38.29</v>
          </cell>
          <cell r="AR460">
            <v>39.14</v>
          </cell>
          <cell r="AS460">
            <v>39.99</v>
          </cell>
          <cell r="AT460">
            <v>40.83</v>
          </cell>
          <cell r="AU460">
            <v>41.68</v>
          </cell>
          <cell r="AV460">
            <v>42.53</v>
          </cell>
          <cell r="AW460">
            <v>43.38</v>
          </cell>
          <cell r="AX460">
            <v>44.23</v>
          </cell>
          <cell r="AY460">
            <v>45.07</v>
          </cell>
          <cell r="AZ460">
            <v>45.92</v>
          </cell>
          <cell r="BA460">
            <v>46.77</v>
          </cell>
          <cell r="BB460">
            <v>47.62</v>
          </cell>
          <cell r="BC460">
            <v>48.47</v>
          </cell>
          <cell r="BD460">
            <v>49.31</v>
          </cell>
          <cell r="BE460">
            <v>50.16</v>
          </cell>
          <cell r="BF460">
            <v>51.01</v>
          </cell>
          <cell r="BG460">
            <v>38.29</v>
          </cell>
          <cell r="BH460">
            <v>33</v>
          </cell>
          <cell r="BL460">
            <v>42.92</v>
          </cell>
          <cell r="BM460">
            <v>44.11</v>
          </cell>
          <cell r="BN460">
            <v>45.29</v>
          </cell>
          <cell r="BO460">
            <v>46.48</v>
          </cell>
          <cell r="BP460">
            <v>47.67</v>
          </cell>
          <cell r="BQ460">
            <v>48.86</v>
          </cell>
          <cell r="BR460">
            <v>50.04</v>
          </cell>
          <cell r="BS460">
            <v>51.23</v>
          </cell>
          <cell r="BT460">
            <v>52.42</v>
          </cell>
          <cell r="BU460">
            <v>53.6</v>
          </cell>
          <cell r="BV460">
            <v>54.79</v>
          </cell>
          <cell r="BW460">
            <v>55.98</v>
          </cell>
          <cell r="BX460">
            <v>57.17</v>
          </cell>
          <cell r="BY460">
            <v>58.35</v>
          </cell>
          <cell r="BZ460">
            <v>59.54</v>
          </cell>
          <cell r="CA460">
            <v>60.73</v>
          </cell>
          <cell r="CB460">
            <v>61.92</v>
          </cell>
          <cell r="CC460">
            <v>63.1</v>
          </cell>
          <cell r="CD460">
            <v>64.290000000000006</v>
          </cell>
          <cell r="CE460">
            <v>65.48</v>
          </cell>
          <cell r="CF460">
            <v>66.67</v>
          </cell>
          <cell r="CG460">
            <v>67.849999999999994</v>
          </cell>
          <cell r="CH460">
            <v>69.040000000000006</v>
          </cell>
          <cell r="CI460">
            <v>70.23</v>
          </cell>
          <cell r="CJ460">
            <v>71.42</v>
          </cell>
          <cell r="CK460">
            <v>53.61</v>
          </cell>
        </row>
        <row r="461">
          <cell r="AD461">
            <v>34</v>
          </cell>
          <cell r="AH461">
            <v>31.57</v>
          </cell>
          <cell r="AI461">
            <v>32.450000000000003</v>
          </cell>
          <cell r="AJ461">
            <v>33.32</v>
          </cell>
          <cell r="AK461">
            <v>34.19</v>
          </cell>
          <cell r="AL461">
            <v>35.07</v>
          </cell>
          <cell r="AM461">
            <v>35.94</v>
          </cell>
          <cell r="AN461">
            <v>36.82</v>
          </cell>
          <cell r="AO461">
            <v>37.69</v>
          </cell>
          <cell r="AP461">
            <v>38.56</v>
          </cell>
          <cell r="AQ461">
            <v>39.44</v>
          </cell>
          <cell r="AR461">
            <v>40.31</v>
          </cell>
          <cell r="AS461">
            <v>41.19</v>
          </cell>
          <cell r="AT461">
            <v>42.06</v>
          </cell>
          <cell r="AU461">
            <v>42.93</v>
          </cell>
          <cell r="AV461">
            <v>43.81</v>
          </cell>
          <cell r="AW461">
            <v>44.68</v>
          </cell>
          <cell r="AX461">
            <v>45.55</v>
          </cell>
          <cell r="AY461">
            <v>46.43</v>
          </cell>
          <cell r="AZ461">
            <v>47.3</v>
          </cell>
          <cell r="BA461">
            <v>48.18</v>
          </cell>
          <cell r="BB461">
            <v>49.05</v>
          </cell>
          <cell r="BC461">
            <v>49.92</v>
          </cell>
          <cell r="BD461">
            <v>50.8</v>
          </cell>
          <cell r="BE461">
            <v>51.67</v>
          </cell>
          <cell r="BF461">
            <v>52.54</v>
          </cell>
          <cell r="BG461">
            <v>39.44</v>
          </cell>
          <cell r="BH461">
            <v>34</v>
          </cell>
          <cell r="BL461">
            <v>44.2</v>
          </cell>
          <cell r="BM461">
            <v>45.43</v>
          </cell>
          <cell r="BN461">
            <v>46.65</v>
          </cell>
          <cell r="BO461">
            <v>47.87</v>
          </cell>
          <cell r="BP461">
            <v>49.1</v>
          </cell>
          <cell r="BQ461">
            <v>50.32</v>
          </cell>
          <cell r="BR461">
            <v>51.54</v>
          </cell>
          <cell r="BS461">
            <v>52.77</v>
          </cell>
          <cell r="BT461">
            <v>53.99</v>
          </cell>
          <cell r="BU461">
            <v>55.21</v>
          </cell>
          <cell r="BV461">
            <v>56.44</v>
          </cell>
          <cell r="BW461">
            <v>57.66</v>
          </cell>
          <cell r="BX461">
            <v>58.88</v>
          </cell>
          <cell r="BY461">
            <v>60.11</v>
          </cell>
          <cell r="BZ461">
            <v>61.33</v>
          </cell>
          <cell r="CA461">
            <v>62.55</v>
          </cell>
          <cell r="CB461">
            <v>63.78</v>
          </cell>
          <cell r="CC461">
            <v>65</v>
          </cell>
          <cell r="CD461">
            <v>66.22</v>
          </cell>
          <cell r="CE461">
            <v>67.45</v>
          </cell>
          <cell r="CF461">
            <v>68.67</v>
          </cell>
          <cell r="CG461">
            <v>69.89</v>
          </cell>
          <cell r="CH461">
            <v>71.12</v>
          </cell>
          <cell r="CI461">
            <v>72.34</v>
          </cell>
          <cell r="CJ461">
            <v>73.56</v>
          </cell>
          <cell r="CK461">
            <v>55.21</v>
          </cell>
        </row>
        <row r="462">
          <cell r="AD462">
            <v>35</v>
          </cell>
          <cell r="AH462">
            <v>32.49</v>
          </cell>
          <cell r="AI462">
            <v>33.39</v>
          </cell>
          <cell r="AJ462">
            <v>34.29</v>
          </cell>
          <cell r="AK462">
            <v>35.19</v>
          </cell>
          <cell r="AL462">
            <v>36.090000000000003</v>
          </cell>
          <cell r="AM462">
            <v>36.99</v>
          </cell>
          <cell r="AN462">
            <v>37.89</v>
          </cell>
          <cell r="AO462">
            <v>38.79</v>
          </cell>
          <cell r="AP462">
            <v>39.69</v>
          </cell>
          <cell r="AQ462">
            <v>40.590000000000003</v>
          </cell>
          <cell r="AR462">
            <v>41.48</v>
          </cell>
          <cell r="AS462">
            <v>42.38</v>
          </cell>
          <cell r="AT462">
            <v>43.28</v>
          </cell>
          <cell r="AU462">
            <v>44.18</v>
          </cell>
          <cell r="AV462">
            <v>45.08</v>
          </cell>
          <cell r="AW462">
            <v>45.98</v>
          </cell>
          <cell r="AX462">
            <v>46.88</v>
          </cell>
          <cell r="AY462">
            <v>47.78</v>
          </cell>
          <cell r="AZ462">
            <v>48.68</v>
          </cell>
          <cell r="BA462">
            <v>49.58</v>
          </cell>
          <cell r="BB462">
            <v>50.48</v>
          </cell>
          <cell r="BC462">
            <v>51.38</v>
          </cell>
          <cell r="BD462">
            <v>52.28</v>
          </cell>
          <cell r="BE462">
            <v>53.18</v>
          </cell>
          <cell r="BF462">
            <v>54.08</v>
          </cell>
          <cell r="BG462">
            <v>40.590000000000003</v>
          </cell>
          <cell r="BH462">
            <v>35</v>
          </cell>
          <cell r="BL462">
            <v>45.49</v>
          </cell>
          <cell r="BM462">
            <v>46.74</v>
          </cell>
          <cell r="BN462">
            <v>48</v>
          </cell>
          <cell r="BO462">
            <v>49.26</v>
          </cell>
          <cell r="BP462">
            <v>50.52</v>
          </cell>
          <cell r="BQ462">
            <v>51.78</v>
          </cell>
          <cell r="BR462">
            <v>53.04</v>
          </cell>
          <cell r="BS462">
            <v>54.3</v>
          </cell>
          <cell r="BT462">
            <v>55.56</v>
          </cell>
          <cell r="BU462">
            <v>56.82</v>
          </cell>
          <cell r="BV462">
            <v>58.08</v>
          </cell>
          <cell r="BW462">
            <v>59.34</v>
          </cell>
          <cell r="BX462">
            <v>60.6</v>
          </cell>
          <cell r="BY462">
            <v>61.86</v>
          </cell>
          <cell r="BZ462">
            <v>63.12</v>
          </cell>
          <cell r="CA462">
            <v>64.38</v>
          </cell>
          <cell r="CB462">
            <v>65.63</v>
          </cell>
          <cell r="CC462">
            <v>66.89</v>
          </cell>
          <cell r="CD462">
            <v>68.150000000000006</v>
          </cell>
          <cell r="CE462">
            <v>69.41</v>
          </cell>
          <cell r="CF462">
            <v>70.67</v>
          </cell>
          <cell r="CG462">
            <v>71.930000000000007</v>
          </cell>
          <cell r="CH462">
            <v>73.19</v>
          </cell>
          <cell r="CI462">
            <v>74.45</v>
          </cell>
          <cell r="CJ462">
            <v>75.709999999999994</v>
          </cell>
          <cell r="CK462">
            <v>56.82</v>
          </cell>
        </row>
        <row r="463">
          <cell r="AD463">
            <v>36</v>
          </cell>
          <cell r="AH463">
            <v>33.409999999999997</v>
          </cell>
          <cell r="AI463">
            <v>34.33</v>
          </cell>
          <cell r="AJ463">
            <v>35.26</v>
          </cell>
          <cell r="AK463">
            <v>36.19</v>
          </cell>
          <cell r="AL463">
            <v>37.11</v>
          </cell>
          <cell r="AM463">
            <v>38.04</v>
          </cell>
          <cell r="AN463">
            <v>38.96</v>
          </cell>
          <cell r="AO463">
            <v>39.89</v>
          </cell>
          <cell r="AP463">
            <v>40.81</v>
          </cell>
          <cell r="AQ463">
            <v>41.74</v>
          </cell>
          <cell r="AR463">
            <v>42.66</v>
          </cell>
          <cell r="AS463">
            <v>43.59</v>
          </cell>
          <cell r="AT463">
            <v>44.51</v>
          </cell>
          <cell r="AU463">
            <v>45.44</v>
          </cell>
          <cell r="AV463">
            <v>46.36</v>
          </cell>
          <cell r="AW463">
            <v>47.29</v>
          </cell>
          <cell r="AX463">
            <v>48.21</v>
          </cell>
          <cell r="AY463">
            <v>49.14</v>
          </cell>
          <cell r="AZ463">
            <v>50.06</v>
          </cell>
          <cell r="BA463">
            <v>50.99</v>
          </cell>
          <cell r="BB463">
            <v>51.91</v>
          </cell>
          <cell r="BC463">
            <v>52.84</v>
          </cell>
          <cell r="BD463">
            <v>53.76</v>
          </cell>
          <cell r="BE463">
            <v>54.69</v>
          </cell>
          <cell r="BF463">
            <v>55.61</v>
          </cell>
          <cell r="BG463">
            <v>41.74</v>
          </cell>
          <cell r="BH463">
            <v>36</v>
          </cell>
          <cell r="BL463">
            <v>46.77</v>
          </cell>
          <cell r="BM463">
            <v>48.07</v>
          </cell>
          <cell r="BN463">
            <v>49.36</v>
          </cell>
          <cell r="BO463">
            <v>50.66</v>
          </cell>
          <cell r="BP463">
            <v>51.95</v>
          </cell>
          <cell r="BQ463">
            <v>53.25</v>
          </cell>
          <cell r="BR463">
            <v>54.55</v>
          </cell>
          <cell r="BS463">
            <v>55.84</v>
          </cell>
          <cell r="BT463">
            <v>57.14</v>
          </cell>
          <cell r="BU463">
            <v>58.43</v>
          </cell>
          <cell r="BV463">
            <v>59.73</v>
          </cell>
          <cell r="BW463">
            <v>61.02</v>
          </cell>
          <cell r="BX463">
            <v>62.32</v>
          </cell>
          <cell r="BY463">
            <v>63.61</v>
          </cell>
          <cell r="BZ463">
            <v>64.91</v>
          </cell>
          <cell r="CA463">
            <v>66.2</v>
          </cell>
          <cell r="CB463">
            <v>67.5</v>
          </cell>
          <cell r="CC463">
            <v>68.790000000000006</v>
          </cell>
          <cell r="CD463">
            <v>70.09</v>
          </cell>
          <cell r="CE463">
            <v>71.38</v>
          </cell>
          <cell r="CF463">
            <v>72.680000000000007</v>
          </cell>
          <cell r="CG463">
            <v>73.97</v>
          </cell>
          <cell r="CH463">
            <v>75.27</v>
          </cell>
          <cell r="CI463">
            <v>76.569999999999993</v>
          </cell>
          <cell r="CJ463">
            <v>77.86</v>
          </cell>
          <cell r="CK463">
            <v>58.43</v>
          </cell>
        </row>
        <row r="464">
          <cell r="AD464">
            <v>37</v>
          </cell>
          <cell r="AH464">
            <v>34.32</v>
          </cell>
          <cell r="AI464">
            <v>35.28</v>
          </cell>
          <cell r="AJ464">
            <v>36.229999999999997</v>
          </cell>
          <cell r="AK464">
            <v>37.18</v>
          </cell>
          <cell r="AL464">
            <v>38.130000000000003</v>
          </cell>
          <cell r="AM464">
            <v>39.08</v>
          </cell>
          <cell r="AN464">
            <v>40.03</v>
          </cell>
          <cell r="AO464">
            <v>40.98</v>
          </cell>
          <cell r="AP464">
            <v>41.93</v>
          </cell>
          <cell r="AQ464">
            <v>42.88</v>
          </cell>
          <cell r="AR464">
            <v>43.83</v>
          </cell>
          <cell r="AS464">
            <v>44.78</v>
          </cell>
          <cell r="AT464">
            <v>45.74</v>
          </cell>
          <cell r="AU464">
            <v>46.69</v>
          </cell>
          <cell r="AV464">
            <v>47.64</v>
          </cell>
          <cell r="AW464">
            <v>48.59</v>
          </cell>
          <cell r="AX464">
            <v>49.54</v>
          </cell>
          <cell r="AY464">
            <v>50.49</v>
          </cell>
          <cell r="AZ464">
            <v>51.44</v>
          </cell>
          <cell r="BA464">
            <v>52.39</v>
          </cell>
          <cell r="BB464">
            <v>53.34</v>
          </cell>
          <cell r="BC464">
            <v>54.29</v>
          </cell>
          <cell r="BD464">
            <v>55.24</v>
          </cell>
          <cell r="BE464">
            <v>56.19</v>
          </cell>
          <cell r="BF464">
            <v>57.15</v>
          </cell>
          <cell r="BG464">
            <v>42.88</v>
          </cell>
          <cell r="BH464">
            <v>37</v>
          </cell>
          <cell r="BL464">
            <v>48.05</v>
          </cell>
          <cell r="BM464">
            <v>49.39</v>
          </cell>
          <cell r="BN464">
            <v>50.72</v>
          </cell>
          <cell r="BO464">
            <v>52.05</v>
          </cell>
          <cell r="BP464">
            <v>53.38</v>
          </cell>
          <cell r="BQ464">
            <v>54.71</v>
          </cell>
          <cell r="BR464">
            <v>56.04</v>
          </cell>
          <cell r="BS464">
            <v>57.37</v>
          </cell>
          <cell r="BT464">
            <v>58.7</v>
          </cell>
          <cell r="BU464">
            <v>60.04</v>
          </cell>
          <cell r="BV464">
            <v>61.37</v>
          </cell>
          <cell r="BW464">
            <v>62.7</v>
          </cell>
          <cell r="BX464">
            <v>64.03</v>
          </cell>
          <cell r="BY464">
            <v>65.36</v>
          </cell>
          <cell r="BZ464">
            <v>66.69</v>
          </cell>
          <cell r="CA464">
            <v>68.02</v>
          </cell>
          <cell r="CB464">
            <v>69.349999999999994</v>
          </cell>
          <cell r="CC464">
            <v>70.69</v>
          </cell>
          <cell r="CD464">
            <v>72.02</v>
          </cell>
          <cell r="CE464">
            <v>73.349999999999994</v>
          </cell>
          <cell r="CF464">
            <v>74.680000000000007</v>
          </cell>
          <cell r="CG464">
            <v>76.010000000000005</v>
          </cell>
          <cell r="CH464">
            <v>77.34</v>
          </cell>
          <cell r="CI464">
            <v>78.67</v>
          </cell>
          <cell r="CJ464">
            <v>80</v>
          </cell>
          <cell r="CK464">
            <v>60.04</v>
          </cell>
        </row>
        <row r="465">
          <cell r="AD465">
            <v>38</v>
          </cell>
          <cell r="AH465">
            <v>35.24</v>
          </cell>
          <cell r="AI465">
            <v>36.22</v>
          </cell>
          <cell r="AJ465">
            <v>37.200000000000003</v>
          </cell>
          <cell r="AK465">
            <v>38.17</v>
          </cell>
          <cell r="AL465">
            <v>39.15</v>
          </cell>
          <cell r="AM465">
            <v>40.130000000000003</v>
          </cell>
          <cell r="AN465">
            <v>41.1</v>
          </cell>
          <cell r="AO465">
            <v>42.08</v>
          </cell>
          <cell r="AP465">
            <v>43.05</v>
          </cell>
          <cell r="AQ465">
            <v>44.03</v>
          </cell>
          <cell r="AR465">
            <v>45.01</v>
          </cell>
          <cell r="AS465">
            <v>45.98</v>
          </cell>
          <cell r="AT465">
            <v>46.96</v>
          </cell>
          <cell r="AU465">
            <v>47.94</v>
          </cell>
          <cell r="AV465">
            <v>48.91</v>
          </cell>
          <cell r="AW465">
            <v>49.89</v>
          </cell>
          <cell r="AX465">
            <v>50.87</v>
          </cell>
          <cell r="AY465">
            <v>51.84</v>
          </cell>
          <cell r="AZ465">
            <v>52.82</v>
          </cell>
          <cell r="BA465">
            <v>53.8</v>
          </cell>
          <cell r="BB465">
            <v>54.77</v>
          </cell>
          <cell r="BC465">
            <v>55.75</v>
          </cell>
          <cell r="BD465">
            <v>56.73</v>
          </cell>
          <cell r="BE465">
            <v>57.7</v>
          </cell>
          <cell r="BF465">
            <v>58.68</v>
          </cell>
          <cell r="BG465">
            <v>44.03</v>
          </cell>
          <cell r="BH465">
            <v>38</v>
          </cell>
          <cell r="BL465">
            <v>49.34</v>
          </cell>
          <cell r="BM465">
            <v>50.71</v>
          </cell>
          <cell r="BN465">
            <v>52.07</v>
          </cell>
          <cell r="BO465">
            <v>53.44</v>
          </cell>
          <cell r="BP465">
            <v>54.81</v>
          </cell>
          <cell r="BQ465">
            <v>56.18</v>
          </cell>
          <cell r="BR465">
            <v>57.54</v>
          </cell>
          <cell r="BS465">
            <v>58.91</v>
          </cell>
          <cell r="BT465">
            <v>60.28</v>
          </cell>
          <cell r="BU465">
            <v>61.64</v>
          </cell>
          <cell r="BV465">
            <v>63.01</v>
          </cell>
          <cell r="BW465">
            <v>64.38</v>
          </cell>
          <cell r="BX465">
            <v>65.75</v>
          </cell>
          <cell r="BY465">
            <v>67.11</v>
          </cell>
          <cell r="BZ465">
            <v>68.48</v>
          </cell>
          <cell r="CA465">
            <v>69.849999999999994</v>
          </cell>
          <cell r="CB465">
            <v>71.209999999999994</v>
          </cell>
          <cell r="CC465">
            <v>72.58</v>
          </cell>
          <cell r="CD465">
            <v>73.95</v>
          </cell>
          <cell r="CE465">
            <v>75.319999999999993</v>
          </cell>
          <cell r="CF465">
            <v>76.680000000000007</v>
          </cell>
          <cell r="CG465">
            <v>78.05</v>
          </cell>
          <cell r="CH465">
            <v>79.42</v>
          </cell>
          <cell r="CI465">
            <v>80.790000000000006</v>
          </cell>
          <cell r="CJ465">
            <v>82.15</v>
          </cell>
          <cell r="CK465">
            <v>61.64</v>
          </cell>
        </row>
        <row r="466">
          <cell r="AD466">
            <v>39</v>
          </cell>
          <cell r="AH466">
            <v>36.159999999999997</v>
          </cell>
          <cell r="AI466">
            <v>37.17</v>
          </cell>
          <cell r="AJ466">
            <v>38.17</v>
          </cell>
          <cell r="AK466">
            <v>39.17</v>
          </cell>
          <cell r="AL466">
            <v>40.17</v>
          </cell>
          <cell r="AM466">
            <v>41.17</v>
          </cell>
          <cell r="AN466">
            <v>42.18</v>
          </cell>
          <cell r="AO466">
            <v>43.18</v>
          </cell>
          <cell r="AP466">
            <v>44.18</v>
          </cell>
          <cell r="AQ466">
            <v>45.18</v>
          </cell>
          <cell r="AR466">
            <v>46.19</v>
          </cell>
          <cell r="AS466">
            <v>47.19</v>
          </cell>
          <cell r="AT466">
            <v>48.19</v>
          </cell>
          <cell r="AU466">
            <v>49.19</v>
          </cell>
          <cell r="AV466">
            <v>50.2</v>
          </cell>
          <cell r="AW466">
            <v>51.2</v>
          </cell>
          <cell r="AX466">
            <v>52.2</v>
          </cell>
          <cell r="AY466">
            <v>53.2</v>
          </cell>
          <cell r="AZ466">
            <v>54.2</v>
          </cell>
          <cell r="BA466">
            <v>55.21</v>
          </cell>
          <cell r="BB466">
            <v>56.21</v>
          </cell>
          <cell r="BC466">
            <v>57.21</v>
          </cell>
          <cell r="BD466">
            <v>58.21</v>
          </cell>
          <cell r="BE466">
            <v>59.22</v>
          </cell>
          <cell r="BF466">
            <v>60.22</v>
          </cell>
          <cell r="BG466">
            <v>45.18</v>
          </cell>
          <cell r="BH466">
            <v>39</v>
          </cell>
          <cell r="BL466">
            <v>50.63</v>
          </cell>
          <cell r="BM466">
            <v>52.03</v>
          </cell>
          <cell r="BN466">
            <v>53.44</v>
          </cell>
          <cell r="BO466">
            <v>54.84</v>
          </cell>
          <cell r="BP466">
            <v>56.24</v>
          </cell>
          <cell r="BQ466">
            <v>57.64</v>
          </cell>
          <cell r="BR466">
            <v>59.05</v>
          </cell>
          <cell r="BS466">
            <v>60.45</v>
          </cell>
          <cell r="BT466">
            <v>61.85</v>
          </cell>
          <cell r="BU466">
            <v>63.26</v>
          </cell>
          <cell r="BV466">
            <v>64.66</v>
          </cell>
          <cell r="BW466">
            <v>66.06</v>
          </cell>
          <cell r="BX466">
            <v>67.47</v>
          </cell>
          <cell r="BY466">
            <v>68.87</v>
          </cell>
          <cell r="BZ466">
            <v>70.27</v>
          </cell>
          <cell r="CA466">
            <v>71.680000000000007</v>
          </cell>
          <cell r="CB466">
            <v>73.08</v>
          </cell>
          <cell r="CC466">
            <v>74.48</v>
          </cell>
          <cell r="CD466">
            <v>75.89</v>
          </cell>
          <cell r="CE466">
            <v>77.290000000000006</v>
          </cell>
          <cell r="CF466">
            <v>78.69</v>
          </cell>
          <cell r="CG466">
            <v>80.099999999999994</v>
          </cell>
          <cell r="CH466">
            <v>81.5</v>
          </cell>
          <cell r="CI466">
            <v>82.9</v>
          </cell>
          <cell r="CJ466">
            <v>84.31</v>
          </cell>
          <cell r="CK466">
            <v>63.26</v>
          </cell>
        </row>
        <row r="467">
          <cell r="AD467">
            <v>40</v>
          </cell>
          <cell r="AH467">
            <v>37.08</v>
          </cell>
          <cell r="AI467">
            <v>38.11</v>
          </cell>
          <cell r="AJ467">
            <v>39.130000000000003</v>
          </cell>
          <cell r="AK467">
            <v>40.159999999999997</v>
          </cell>
          <cell r="AL467">
            <v>41.19</v>
          </cell>
          <cell r="AM467">
            <v>42.22</v>
          </cell>
          <cell r="AN467">
            <v>43.25</v>
          </cell>
          <cell r="AO467">
            <v>44.27</v>
          </cell>
          <cell r="AP467">
            <v>45.3</v>
          </cell>
          <cell r="AQ467">
            <v>46.33</v>
          </cell>
          <cell r="AR467">
            <v>47.36</v>
          </cell>
          <cell r="AS467">
            <v>48.39</v>
          </cell>
          <cell r="AT467">
            <v>49.41</v>
          </cell>
          <cell r="AU467">
            <v>50.44</v>
          </cell>
          <cell r="AV467">
            <v>51.47</v>
          </cell>
          <cell r="AW467">
            <v>52.5</v>
          </cell>
          <cell r="AX467">
            <v>53.53</v>
          </cell>
          <cell r="AY467">
            <v>54.55</v>
          </cell>
          <cell r="AZ467">
            <v>55.58</v>
          </cell>
          <cell r="BA467">
            <v>56.61</v>
          </cell>
          <cell r="BB467">
            <v>57.64</v>
          </cell>
          <cell r="BC467">
            <v>58.67</v>
          </cell>
          <cell r="BD467">
            <v>59.69</v>
          </cell>
          <cell r="BE467">
            <v>60.72</v>
          </cell>
          <cell r="BF467">
            <v>61.75</v>
          </cell>
          <cell r="BG467">
            <v>46.33</v>
          </cell>
          <cell r="BH467">
            <v>40</v>
          </cell>
          <cell r="BL467">
            <v>51.91</v>
          </cell>
          <cell r="BM467">
            <v>53.35</v>
          </cell>
          <cell r="BN467">
            <v>54.79</v>
          </cell>
          <cell r="BO467">
            <v>56.23</v>
          </cell>
          <cell r="BP467">
            <v>57.67</v>
          </cell>
          <cell r="BQ467">
            <v>59.1</v>
          </cell>
          <cell r="BR467">
            <v>60.54</v>
          </cell>
          <cell r="BS467">
            <v>61.98</v>
          </cell>
          <cell r="BT467">
            <v>63.42</v>
          </cell>
          <cell r="BU467">
            <v>64.86</v>
          </cell>
          <cell r="BV467">
            <v>66.3</v>
          </cell>
          <cell r="BW467">
            <v>67.739999999999995</v>
          </cell>
          <cell r="BX467">
            <v>69.180000000000007</v>
          </cell>
          <cell r="BY467">
            <v>70.62</v>
          </cell>
          <cell r="BZ467">
            <v>72.06</v>
          </cell>
          <cell r="CA467">
            <v>73.5</v>
          </cell>
          <cell r="CB467">
            <v>74.94</v>
          </cell>
          <cell r="CC467">
            <v>76.38</v>
          </cell>
          <cell r="CD467">
            <v>77.81</v>
          </cell>
          <cell r="CE467">
            <v>79.25</v>
          </cell>
          <cell r="CF467">
            <v>80.69</v>
          </cell>
          <cell r="CG467">
            <v>82.13</v>
          </cell>
          <cell r="CH467">
            <v>83.57</v>
          </cell>
          <cell r="CI467">
            <v>85.01</v>
          </cell>
          <cell r="CJ467">
            <v>86.45</v>
          </cell>
          <cell r="CK467">
            <v>64.86</v>
          </cell>
        </row>
        <row r="468">
          <cell r="AD468">
            <v>41</v>
          </cell>
          <cell r="AH468">
            <v>37.99</v>
          </cell>
          <cell r="AI468">
            <v>39.049999999999997</v>
          </cell>
          <cell r="AJ468">
            <v>40.1</v>
          </cell>
          <cell r="AK468">
            <v>41.16</v>
          </cell>
          <cell r="AL468">
            <v>42.21</v>
          </cell>
          <cell r="AM468">
            <v>43.26</v>
          </cell>
          <cell r="AN468">
            <v>44.32</v>
          </cell>
          <cell r="AO468">
            <v>45.37</v>
          </cell>
          <cell r="AP468">
            <v>46.42</v>
          </cell>
          <cell r="AQ468">
            <v>47.48</v>
          </cell>
          <cell r="AR468">
            <v>48.53</v>
          </cell>
          <cell r="AS468">
            <v>49.59</v>
          </cell>
          <cell r="AT468">
            <v>50.64</v>
          </cell>
          <cell r="AU468">
            <v>51.69</v>
          </cell>
          <cell r="AV468">
            <v>52.75</v>
          </cell>
          <cell r="AW468">
            <v>53.8</v>
          </cell>
          <cell r="AX468">
            <v>54.85</v>
          </cell>
          <cell r="AY468">
            <v>55.91</v>
          </cell>
          <cell r="AZ468">
            <v>56.96</v>
          </cell>
          <cell r="BA468">
            <v>58.02</v>
          </cell>
          <cell r="BB468">
            <v>59.07</v>
          </cell>
          <cell r="BC468">
            <v>60.12</v>
          </cell>
          <cell r="BD468">
            <v>61.18</v>
          </cell>
          <cell r="BE468">
            <v>62.23</v>
          </cell>
          <cell r="BF468">
            <v>63.28</v>
          </cell>
          <cell r="BG468">
            <v>47.48</v>
          </cell>
          <cell r="BH468">
            <v>41</v>
          </cell>
          <cell r="BL468">
            <v>53.19</v>
          </cell>
          <cell r="BM468">
            <v>54.67</v>
          </cell>
          <cell r="BN468">
            <v>56.14</v>
          </cell>
          <cell r="BO468">
            <v>57.62</v>
          </cell>
          <cell r="BP468">
            <v>59.09</v>
          </cell>
          <cell r="BQ468">
            <v>60.57</v>
          </cell>
          <cell r="BR468">
            <v>62.04</v>
          </cell>
          <cell r="BS468">
            <v>63.52</v>
          </cell>
          <cell r="BT468">
            <v>64.989999999999995</v>
          </cell>
          <cell r="BU468">
            <v>66.47</v>
          </cell>
          <cell r="BV468">
            <v>67.94</v>
          </cell>
          <cell r="BW468">
            <v>69.42</v>
          </cell>
          <cell r="BX468">
            <v>70.900000000000006</v>
          </cell>
          <cell r="BY468">
            <v>72.37</v>
          </cell>
          <cell r="BZ468">
            <v>73.849999999999994</v>
          </cell>
          <cell r="CA468">
            <v>75.319999999999993</v>
          </cell>
          <cell r="CB468">
            <v>76.8</v>
          </cell>
          <cell r="CC468">
            <v>78.27</v>
          </cell>
          <cell r="CD468">
            <v>79.75</v>
          </cell>
          <cell r="CE468">
            <v>81.22</v>
          </cell>
          <cell r="CF468">
            <v>82.7</v>
          </cell>
          <cell r="CG468">
            <v>84.17</v>
          </cell>
          <cell r="CH468">
            <v>85.65</v>
          </cell>
          <cell r="CI468">
            <v>87.12</v>
          </cell>
          <cell r="CJ468">
            <v>88.6</v>
          </cell>
          <cell r="CK468">
            <v>66.47</v>
          </cell>
        </row>
        <row r="469">
          <cell r="AD469">
            <v>42</v>
          </cell>
          <cell r="AH469">
            <v>38.92</v>
          </cell>
          <cell r="AI469">
            <v>39.99</v>
          </cell>
          <cell r="AJ469">
            <v>41.07</v>
          </cell>
          <cell r="AK469">
            <v>42.15</v>
          </cell>
          <cell r="AL469">
            <v>43.23</v>
          </cell>
          <cell r="AM469">
            <v>44.31</v>
          </cell>
          <cell r="AN469">
            <v>45.39</v>
          </cell>
          <cell r="AO469">
            <v>46.47</v>
          </cell>
          <cell r="AP469">
            <v>47.55</v>
          </cell>
          <cell r="AQ469">
            <v>48.63</v>
          </cell>
          <cell r="AR469">
            <v>49.71</v>
          </cell>
          <cell r="AS469">
            <v>50.79</v>
          </cell>
          <cell r="AT469">
            <v>51.87</v>
          </cell>
          <cell r="AU469">
            <v>52.95</v>
          </cell>
          <cell r="AV469">
            <v>54.03</v>
          </cell>
          <cell r="AW469">
            <v>55.11</v>
          </cell>
          <cell r="AX469">
            <v>56.19</v>
          </cell>
          <cell r="AY469">
            <v>57.27</v>
          </cell>
          <cell r="AZ469">
            <v>58.34</v>
          </cell>
          <cell r="BA469">
            <v>59.42</v>
          </cell>
          <cell r="BB469">
            <v>60.5</v>
          </cell>
          <cell r="BC469">
            <v>61.58</v>
          </cell>
          <cell r="BD469">
            <v>62.66</v>
          </cell>
          <cell r="BE469">
            <v>63.74</v>
          </cell>
          <cell r="BF469">
            <v>64.819999999999993</v>
          </cell>
          <cell r="BG469">
            <v>48.63</v>
          </cell>
          <cell r="BH469">
            <v>42</v>
          </cell>
          <cell r="BL469">
            <v>54.48</v>
          </cell>
          <cell r="BM469">
            <v>55.99</v>
          </cell>
          <cell r="BN469">
            <v>57.5</v>
          </cell>
          <cell r="BO469">
            <v>59.01</v>
          </cell>
          <cell r="BP469">
            <v>60.53</v>
          </cell>
          <cell r="BQ469">
            <v>62.04</v>
          </cell>
          <cell r="BR469">
            <v>63.55</v>
          </cell>
          <cell r="BS469">
            <v>65.06</v>
          </cell>
          <cell r="BT469">
            <v>66.569999999999993</v>
          </cell>
          <cell r="BU469">
            <v>68.08</v>
          </cell>
          <cell r="BV469">
            <v>69.59</v>
          </cell>
          <cell r="BW469">
            <v>71.099999999999994</v>
          </cell>
          <cell r="BX469">
            <v>72.62</v>
          </cell>
          <cell r="BY469">
            <v>74.13</v>
          </cell>
          <cell r="BZ469">
            <v>75.64</v>
          </cell>
          <cell r="CA469">
            <v>77.150000000000006</v>
          </cell>
          <cell r="CB469">
            <v>78.66</v>
          </cell>
          <cell r="CC469">
            <v>80.17</v>
          </cell>
          <cell r="CD469">
            <v>81.680000000000007</v>
          </cell>
          <cell r="CE469">
            <v>83.19</v>
          </cell>
          <cell r="CF469">
            <v>84.7</v>
          </cell>
          <cell r="CG469">
            <v>86.22</v>
          </cell>
          <cell r="CH469">
            <v>87.73</v>
          </cell>
          <cell r="CI469">
            <v>89.24</v>
          </cell>
          <cell r="CJ469">
            <v>90.75</v>
          </cell>
          <cell r="CK469">
            <v>68.08</v>
          </cell>
        </row>
        <row r="470">
          <cell r="AD470">
            <v>43</v>
          </cell>
          <cell r="AH470">
            <v>39.83</v>
          </cell>
          <cell r="AI470">
            <v>40.93</v>
          </cell>
          <cell r="AJ470">
            <v>42.04</v>
          </cell>
          <cell r="AK470">
            <v>43.14</v>
          </cell>
          <cell r="AL470">
            <v>44.25</v>
          </cell>
          <cell r="AM470">
            <v>45.35</v>
          </cell>
          <cell r="AN470">
            <v>46.46</v>
          </cell>
          <cell r="AO470">
            <v>47.56</v>
          </cell>
          <cell r="AP470">
            <v>48.67</v>
          </cell>
          <cell r="AQ470">
            <v>49.77</v>
          </cell>
          <cell r="AR470">
            <v>50.88</v>
          </cell>
          <cell r="AS470">
            <v>51.98</v>
          </cell>
          <cell r="AT470">
            <v>53.09</v>
          </cell>
          <cell r="AU470">
            <v>54.19</v>
          </cell>
          <cell r="AV470">
            <v>55.3</v>
          </cell>
          <cell r="AW470">
            <v>56.4</v>
          </cell>
          <cell r="AX470">
            <v>57.51</v>
          </cell>
          <cell r="AY470">
            <v>58.61</v>
          </cell>
          <cell r="AZ470">
            <v>59.72</v>
          </cell>
          <cell r="BA470">
            <v>60.82</v>
          </cell>
          <cell r="BB470">
            <v>61.93</v>
          </cell>
          <cell r="BC470">
            <v>63.03</v>
          </cell>
          <cell r="BD470">
            <v>64.14</v>
          </cell>
          <cell r="BE470">
            <v>65.239999999999995</v>
          </cell>
          <cell r="BF470">
            <v>66.349999999999994</v>
          </cell>
          <cell r="BG470">
            <v>49.77</v>
          </cell>
          <cell r="BH470">
            <v>43</v>
          </cell>
          <cell r="BL470">
            <v>55.76</v>
          </cell>
          <cell r="BM470">
            <v>57.31</v>
          </cell>
          <cell r="BN470">
            <v>58.85</v>
          </cell>
          <cell r="BO470">
            <v>60.4</v>
          </cell>
          <cell r="BP470">
            <v>61.95</v>
          </cell>
          <cell r="BQ470">
            <v>63.49</v>
          </cell>
          <cell r="BR470">
            <v>65.040000000000006</v>
          </cell>
          <cell r="BS470">
            <v>66.59</v>
          </cell>
          <cell r="BT470">
            <v>68.14</v>
          </cell>
          <cell r="BU470">
            <v>69.680000000000007</v>
          </cell>
          <cell r="BV470">
            <v>71.23</v>
          </cell>
          <cell r="BW470">
            <v>72.78</v>
          </cell>
          <cell r="BX470">
            <v>74.319999999999993</v>
          </cell>
          <cell r="BY470">
            <v>75.87</v>
          </cell>
          <cell r="BZ470">
            <v>77.42</v>
          </cell>
          <cell r="CA470">
            <v>78.97</v>
          </cell>
          <cell r="CB470">
            <v>80.510000000000005</v>
          </cell>
          <cell r="CC470">
            <v>82.06</v>
          </cell>
          <cell r="CD470">
            <v>83.61</v>
          </cell>
          <cell r="CE470">
            <v>85.15</v>
          </cell>
          <cell r="CF470">
            <v>86.7</v>
          </cell>
          <cell r="CG470">
            <v>88.25</v>
          </cell>
          <cell r="CH470">
            <v>89.8</v>
          </cell>
          <cell r="CI470">
            <v>91.34</v>
          </cell>
          <cell r="CJ470">
            <v>92.89</v>
          </cell>
          <cell r="CK470">
            <v>69.680000000000007</v>
          </cell>
        </row>
        <row r="471">
          <cell r="AD471">
            <v>44</v>
          </cell>
          <cell r="AH471">
            <v>40.75</v>
          </cell>
          <cell r="AI471">
            <v>41.88</v>
          </cell>
          <cell r="AJ471">
            <v>43.01</v>
          </cell>
          <cell r="AK471">
            <v>44.14</v>
          </cell>
          <cell r="AL471">
            <v>45.27</v>
          </cell>
          <cell r="AM471">
            <v>46.4</v>
          </cell>
          <cell r="AN471">
            <v>47.53</v>
          </cell>
          <cell r="AO471">
            <v>48.66</v>
          </cell>
          <cell r="AP471">
            <v>49.79</v>
          </cell>
          <cell r="AQ471">
            <v>50.92</v>
          </cell>
          <cell r="AR471">
            <v>52.06</v>
          </cell>
          <cell r="AS471">
            <v>53.19</v>
          </cell>
          <cell r="AT471">
            <v>54.32</v>
          </cell>
          <cell r="AU471">
            <v>55.45</v>
          </cell>
          <cell r="AV471">
            <v>56.58</v>
          </cell>
          <cell r="AW471">
            <v>57.71</v>
          </cell>
          <cell r="AX471">
            <v>58.84</v>
          </cell>
          <cell r="AY471">
            <v>59.97</v>
          </cell>
          <cell r="AZ471">
            <v>61.1</v>
          </cell>
          <cell r="BA471">
            <v>62.23</v>
          </cell>
          <cell r="BB471">
            <v>63.36</v>
          </cell>
          <cell r="BC471">
            <v>64.489999999999995</v>
          </cell>
          <cell r="BD471">
            <v>65.63</v>
          </cell>
          <cell r="BE471">
            <v>66.760000000000005</v>
          </cell>
          <cell r="BF471">
            <v>67.89</v>
          </cell>
          <cell r="BG471">
            <v>50.92</v>
          </cell>
          <cell r="BH471">
            <v>44</v>
          </cell>
          <cell r="BL471">
            <v>57.05</v>
          </cell>
          <cell r="BM471">
            <v>58.63</v>
          </cell>
          <cell r="BN471">
            <v>60.21</v>
          </cell>
          <cell r="BO471">
            <v>61.8</v>
          </cell>
          <cell r="BP471">
            <v>63.38</v>
          </cell>
          <cell r="BQ471">
            <v>64.959999999999994</v>
          </cell>
          <cell r="BR471">
            <v>66.55</v>
          </cell>
          <cell r="BS471">
            <v>68.13</v>
          </cell>
          <cell r="BT471">
            <v>69.709999999999994</v>
          </cell>
          <cell r="BU471">
            <v>71.290000000000006</v>
          </cell>
          <cell r="BV471">
            <v>72.88</v>
          </cell>
          <cell r="BW471">
            <v>74.459999999999994</v>
          </cell>
          <cell r="BX471">
            <v>76.040000000000006</v>
          </cell>
          <cell r="BY471">
            <v>77.63</v>
          </cell>
          <cell r="BZ471">
            <v>79.209999999999994</v>
          </cell>
          <cell r="CA471">
            <v>80.790000000000006</v>
          </cell>
          <cell r="CB471">
            <v>82.38</v>
          </cell>
          <cell r="CC471">
            <v>83.96</v>
          </cell>
          <cell r="CD471">
            <v>85.54</v>
          </cell>
          <cell r="CE471">
            <v>87.13</v>
          </cell>
          <cell r="CF471">
            <v>88.71</v>
          </cell>
          <cell r="CG471">
            <v>90.29</v>
          </cell>
          <cell r="CH471">
            <v>91.88</v>
          </cell>
          <cell r="CI471">
            <v>93.46</v>
          </cell>
          <cell r="CJ471">
            <v>95.04</v>
          </cell>
          <cell r="CK471">
            <v>71.290000000000006</v>
          </cell>
        </row>
        <row r="472">
          <cell r="AD472">
            <v>45</v>
          </cell>
          <cell r="AH472">
            <v>41.67</v>
          </cell>
          <cell r="AI472">
            <v>42.82</v>
          </cell>
          <cell r="AJ472">
            <v>43.98</v>
          </cell>
          <cell r="AK472">
            <v>45.13</v>
          </cell>
          <cell r="AL472">
            <v>46.29</v>
          </cell>
          <cell r="AM472">
            <v>47.45</v>
          </cell>
          <cell r="AN472">
            <v>48.6</v>
          </cell>
          <cell r="AO472">
            <v>49.76</v>
          </cell>
          <cell r="AP472">
            <v>50.92</v>
          </cell>
          <cell r="AQ472">
            <v>52.07</v>
          </cell>
          <cell r="AR472">
            <v>53.23</v>
          </cell>
          <cell r="AS472">
            <v>54.39</v>
          </cell>
          <cell r="AT472">
            <v>55.54</v>
          </cell>
          <cell r="AU472">
            <v>56.7</v>
          </cell>
          <cell r="AV472">
            <v>57.86</v>
          </cell>
          <cell r="AW472">
            <v>59.01</v>
          </cell>
          <cell r="AX472">
            <v>60.17</v>
          </cell>
          <cell r="AY472">
            <v>61.33</v>
          </cell>
          <cell r="AZ472">
            <v>62.48</v>
          </cell>
          <cell r="BA472">
            <v>63.64</v>
          </cell>
          <cell r="BB472">
            <v>64.8</v>
          </cell>
          <cell r="BC472">
            <v>65.95</v>
          </cell>
          <cell r="BD472">
            <v>67.11</v>
          </cell>
          <cell r="BE472">
            <v>68.260000000000005</v>
          </cell>
          <cell r="BF472">
            <v>69.42</v>
          </cell>
          <cell r="BG472">
            <v>52.07</v>
          </cell>
          <cell r="BH472">
            <v>45</v>
          </cell>
          <cell r="BL472">
            <v>58.33</v>
          </cell>
          <cell r="BM472">
            <v>59.95</v>
          </cell>
          <cell r="BN472">
            <v>61.57</v>
          </cell>
          <cell r="BO472">
            <v>63.19</v>
          </cell>
          <cell r="BP472">
            <v>64.81</v>
          </cell>
          <cell r="BQ472">
            <v>66.430000000000007</v>
          </cell>
          <cell r="BR472">
            <v>68.05</v>
          </cell>
          <cell r="BS472">
            <v>69.66</v>
          </cell>
          <cell r="BT472">
            <v>71.28</v>
          </cell>
          <cell r="BU472">
            <v>72.900000000000006</v>
          </cell>
          <cell r="BV472">
            <v>74.52</v>
          </cell>
          <cell r="BW472">
            <v>76.14</v>
          </cell>
          <cell r="BX472">
            <v>77.760000000000005</v>
          </cell>
          <cell r="BY472">
            <v>79.38</v>
          </cell>
          <cell r="BZ472">
            <v>81</v>
          </cell>
          <cell r="CA472">
            <v>82.62</v>
          </cell>
          <cell r="CB472">
            <v>84.24</v>
          </cell>
          <cell r="CC472">
            <v>85.86</v>
          </cell>
          <cell r="CD472">
            <v>87.47</v>
          </cell>
          <cell r="CE472">
            <v>89.09</v>
          </cell>
          <cell r="CF472">
            <v>90.71</v>
          </cell>
          <cell r="CG472">
            <v>92.33</v>
          </cell>
          <cell r="CH472">
            <v>93.95</v>
          </cell>
          <cell r="CI472">
            <v>95.57</v>
          </cell>
          <cell r="CJ472">
            <v>97.19</v>
          </cell>
          <cell r="CK472">
            <v>72.900000000000006</v>
          </cell>
        </row>
        <row r="473">
          <cell r="AD473">
            <v>46</v>
          </cell>
          <cell r="AH473">
            <v>42.59</v>
          </cell>
          <cell r="AI473">
            <v>43.77</v>
          </cell>
          <cell r="AJ473">
            <v>44.95</v>
          </cell>
          <cell r="AK473">
            <v>46.13</v>
          </cell>
          <cell r="AL473">
            <v>47.31</v>
          </cell>
          <cell r="AM473">
            <v>48.5</v>
          </cell>
          <cell r="AN473">
            <v>49.68</v>
          </cell>
          <cell r="AO473">
            <v>50.86</v>
          </cell>
          <cell r="AP473">
            <v>52.04</v>
          </cell>
          <cell r="AQ473">
            <v>53.23</v>
          </cell>
          <cell r="AR473">
            <v>54.41</v>
          </cell>
          <cell r="AS473">
            <v>55.59</v>
          </cell>
          <cell r="AT473">
            <v>56.77</v>
          </cell>
          <cell r="AU473">
            <v>57.97</v>
          </cell>
          <cell r="AV473">
            <v>59.14</v>
          </cell>
          <cell r="AW473">
            <v>60.32</v>
          </cell>
          <cell r="AX473">
            <v>61.5</v>
          </cell>
          <cell r="AY473">
            <v>62.68</v>
          </cell>
          <cell r="AZ473">
            <v>63.86</v>
          </cell>
          <cell r="BA473">
            <v>65.05</v>
          </cell>
          <cell r="BB473">
            <v>66.23</v>
          </cell>
          <cell r="BC473">
            <v>67.41</v>
          </cell>
          <cell r="BD473">
            <v>68.59</v>
          </cell>
          <cell r="BE473">
            <v>69.78</v>
          </cell>
          <cell r="BF473">
            <v>70.959999999999994</v>
          </cell>
          <cell r="BG473">
            <v>53.23</v>
          </cell>
          <cell r="BH473">
            <v>46</v>
          </cell>
          <cell r="BL473">
            <v>59.62</v>
          </cell>
          <cell r="BM473">
            <v>61.27</v>
          </cell>
          <cell r="BN473">
            <v>62.93</v>
          </cell>
          <cell r="BO473">
            <v>64.58</v>
          </cell>
          <cell r="BP473">
            <v>66.239999999999995</v>
          </cell>
          <cell r="BQ473">
            <v>67.89</v>
          </cell>
          <cell r="BR473">
            <v>69.55</v>
          </cell>
          <cell r="BS473">
            <v>71.2</v>
          </cell>
          <cell r="BT473">
            <v>72.86</v>
          </cell>
          <cell r="BU473">
            <v>74.52</v>
          </cell>
          <cell r="BV473">
            <v>76.17</v>
          </cell>
          <cell r="BW473">
            <v>77.83</v>
          </cell>
          <cell r="BX473">
            <v>79.48</v>
          </cell>
          <cell r="BY473">
            <v>81.14</v>
          </cell>
          <cell r="BZ473">
            <v>82.79</v>
          </cell>
          <cell r="CA473">
            <v>84.45</v>
          </cell>
          <cell r="CB473">
            <v>86.1</v>
          </cell>
          <cell r="CC473">
            <v>87.76</v>
          </cell>
          <cell r="CD473">
            <v>89.41</v>
          </cell>
          <cell r="CE473">
            <v>91.07</v>
          </cell>
          <cell r="CF473">
            <v>92.72</v>
          </cell>
          <cell r="CG473">
            <v>94.38</v>
          </cell>
          <cell r="CH473">
            <v>96.03</v>
          </cell>
          <cell r="CI473">
            <v>97.69</v>
          </cell>
          <cell r="CJ473">
            <v>99.34</v>
          </cell>
          <cell r="CK473">
            <v>74.510000000000005</v>
          </cell>
        </row>
        <row r="474">
          <cell r="AD474">
            <v>47</v>
          </cell>
          <cell r="AH474">
            <v>43.5</v>
          </cell>
          <cell r="AI474">
            <v>44.71</v>
          </cell>
          <cell r="AJ474">
            <v>45.92</v>
          </cell>
          <cell r="AK474">
            <v>47.13</v>
          </cell>
          <cell r="AL474">
            <v>48.33</v>
          </cell>
          <cell r="AM474">
            <v>49.54</v>
          </cell>
          <cell r="AN474">
            <v>50.75</v>
          </cell>
          <cell r="AO474">
            <v>51.96</v>
          </cell>
          <cell r="AP474">
            <v>53.16</v>
          </cell>
          <cell r="AQ474">
            <v>54.37</v>
          </cell>
          <cell r="AR474">
            <v>55.58</v>
          </cell>
          <cell r="AS474">
            <v>56.79</v>
          </cell>
          <cell r="AT474">
            <v>58</v>
          </cell>
          <cell r="AU474">
            <v>59.2</v>
          </cell>
          <cell r="AV474">
            <v>60.41</v>
          </cell>
          <cell r="AW474">
            <v>61.62</v>
          </cell>
          <cell r="AX474">
            <v>62.83</v>
          </cell>
          <cell r="AY474">
            <v>64.040000000000006</v>
          </cell>
          <cell r="AZ474">
            <v>65.239999999999995</v>
          </cell>
          <cell r="BA474">
            <v>66.45</v>
          </cell>
          <cell r="BB474">
            <v>67.66</v>
          </cell>
          <cell r="BC474">
            <v>68.87</v>
          </cell>
          <cell r="BD474">
            <v>70.08</v>
          </cell>
          <cell r="BE474">
            <v>71.28</v>
          </cell>
          <cell r="BF474">
            <v>72.489999999999995</v>
          </cell>
          <cell r="BG474">
            <v>54.37</v>
          </cell>
          <cell r="BH474">
            <v>47</v>
          </cell>
          <cell r="BL474">
            <v>60.9</v>
          </cell>
          <cell r="BM474">
            <v>62.59</v>
          </cell>
          <cell r="BN474">
            <v>64.28</v>
          </cell>
          <cell r="BO474">
            <v>65.98</v>
          </cell>
          <cell r="BP474">
            <v>67.67</v>
          </cell>
          <cell r="BQ474">
            <v>69.36</v>
          </cell>
          <cell r="BR474">
            <v>71.05</v>
          </cell>
          <cell r="BS474">
            <v>72.739999999999995</v>
          </cell>
          <cell r="BT474">
            <v>74.430000000000007</v>
          </cell>
          <cell r="BU474">
            <v>76.12</v>
          </cell>
          <cell r="BV474">
            <v>77.81</v>
          </cell>
          <cell r="BW474">
            <v>79.5</v>
          </cell>
          <cell r="BX474">
            <v>81.19</v>
          </cell>
          <cell r="BY474">
            <v>82.89</v>
          </cell>
          <cell r="BZ474">
            <v>84.58</v>
          </cell>
          <cell r="CA474">
            <v>86.27</v>
          </cell>
          <cell r="CB474">
            <v>87.96</v>
          </cell>
          <cell r="CC474">
            <v>89.65</v>
          </cell>
          <cell r="CD474">
            <v>91.34</v>
          </cell>
          <cell r="CE474">
            <v>93.03</v>
          </cell>
          <cell r="CF474">
            <v>94.72</v>
          </cell>
          <cell r="CG474">
            <v>96.41</v>
          </cell>
          <cell r="CH474">
            <v>98.11</v>
          </cell>
          <cell r="CI474">
            <v>99.8</v>
          </cell>
          <cell r="CJ474">
            <v>101.49</v>
          </cell>
          <cell r="CK474">
            <v>76.12</v>
          </cell>
        </row>
        <row r="475">
          <cell r="AD475">
            <v>48</v>
          </cell>
          <cell r="AH475">
            <v>44.41</v>
          </cell>
          <cell r="AI475">
            <v>45.65</v>
          </cell>
          <cell r="AJ475">
            <v>46.88</v>
          </cell>
          <cell r="AK475">
            <v>48.11</v>
          </cell>
          <cell r="AL475">
            <v>49.35</v>
          </cell>
          <cell r="AM475">
            <v>50.58</v>
          </cell>
          <cell r="AN475">
            <v>51.81</v>
          </cell>
          <cell r="AO475">
            <v>53.05</v>
          </cell>
          <cell r="AP475">
            <v>54.28</v>
          </cell>
          <cell r="AQ475">
            <v>55.52</v>
          </cell>
          <cell r="AR475">
            <v>56.75</v>
          </cell>
          <cell r="AS475">
            <v>57.98</v>
          </cell>
          <cell r="AT475">
            <v>59.22</v>
          </cell>
          <cell r="AU475">
            <v>60.45</v>
          </cell>
          <cell r="AV475">
            <v>61.68</v>
          </cell>
          <cell r="AW475">
            <v>62.92</v>
          </cell>
          <cell r="AX475">
            <v>64.150000000000006</v>
          </cell>
          <cell r="AY475">
            <v>65.38</v>
          </cell>
          <cell r="AZ475">
            <v>66.62</v>
          </cell>
          <cell r="BA475">
            <v>67.849999999999994</v>
          </cell>
          <cell r="BB475">
            <v>69.09</v>
          </cell>
          <cell r="BC475">
            <v>70.319999999999993</v>
          </cell>
          <cell r="BD475">
            <v>71.55</v>
          </cell>
          <cell r="BE475">
            <v>72.790000000000006</v>
          </cell>
          <cell r="BF475">
            <v>74.02</v>
          </cell>
          <cell r="BG475">
            <v>55.52</v>
          </cell>
          <cell r="BH475">
            <v>48</v>
          </cell>
          <cell r="BL475">
            <v>62.18</v>
          </cell>
          <cell r="BM475">
            <v>63.91</v>
          </cell>
          <cell r="BN475">
            <v>65.63</v>
          </cell>
          <cell r="BO475">
            <v>67.36</v>
          </cell>
          <cell r="BP475">
            <v>69.09</v>
          </cell>
          <cell r="BQ475">
            <v>70.81</v>
          </cell>
          <cell r="BR475">
            <v>72.540000000000006</v>
          </cell>
          <cell r="BS475">
            <v>74.27</v>
          </cell>
          <cell r="BT475">
            <v>75.989999999999995</v>
          </cell>
          <cell r="BU475">
            <v>77.72</v>
          </cell>
          <cell r="BV475">
            <v>79.45</v>
          </cell>
          <cell r="BW475">
            <v>81.180000000000007</v>
          </cell>
          <cell r="BX475">
            <v>82.9</v>
          </cell>
          <cell r="BY475">
            <v>84.63</v>
          </cell>
          <cell r="BZ475">
            <v>86.36</v>
          </cell>
          <cell r="CA475">
            <v>88.08</v>
          </cell>
          <cell r="CB475">
            <v>89.81</v>
          </cell>
          <cell r="CC475">
            <v>91.54</v>
          </cell>
          <cell r="CD475">
            <v>93.27</v>
          </cell>
          <cell r="CE475">
            <v>94.99</v>
          </cell>
          <cell r="CF475">
            <v>96.72</v>
          </cell>
          <cell r="CG475">
            <v>98.45</v>
          </cell>
          <cell r="CH475">
            <v>100.17</v>
          </cell>
          <cell r="CI475">
            <v>101.9</v>
          </cell>
          <cell r="CJ475">
            <v>103.63</v>
          </cell>
          <cell r="CK475">
            <v>77.72</v>
          </cell>
        </row>
        <row r="476">
          <cell r="AD476">
            <v>49</v>
          </cell>
          <cell r="AH476">
            <v>45.33</v>
          </cell>
          <cell r="AI476">
            <v>46.59</v>
          </cell>
          <cell r="AJ476">
            <v>47.85</v>
          </cell>
          <cell r="AK476">
            <v>49.11</v>
          </cell>
          <cell r="AL476">
            <v>50.37</v>
          </cell>
          <cell r="AM476">
            <v>51.63</v>
          </cell>
          <cell r="AN476">
            <v>52.89</v>
          </cell>
          <cell r="AO476">
            <v>54.15</v>
          </cell>
          <cell r="AP476">
            <v>55.41</v>
          </cell>
          <cell r="AQ476">
            <v>56.67</v>
          </cell>
          <cell r="AR476">
            <v>57.93</v>
          </cell>
          <cell r="AS476">
            <v>59.19</v>
          </cell>
          <cell r="AT476">
            <v>60.45</v>
          </cell>
          <cell r="AU476">
            <v>61.71</v>
          </cell>
          <cell r="AV476">
            <v>62.96</v>
          </cell>
          <cell r="AW476">
            <v>64.22</v>
          </cell>
          <cell r="AX476">
            <v>65.48</v>
          </cell>
          <cell r="AY476">
            <v>66.739999999999995</v>
          </cell>
          <cell r="AZ476">
            <v>68</v>
          </cell>
          <cell r="BA476">
            <v>69.260000000000005</v>
          </cell>
          <cell r="BB476">
            <v>70.52</v>
          </cell>
          <cell r="BC476">
            <v>71.78</v>
          </cell>
          <cell r="BD476">
            <v>73.040000000000006</v>
          </cell>
          <cell r="BE476">
            <v>74.3</v>
          </cell>
          <cell r="BF476">
            <v>75.56</v>
          </cell>
          <cell r="BG476">
            <v>56.67</v>
          </cell>
          <cell r="BH476">
            <v>49</v>
          </cell>
          <cell r="BL476">
            <v>63.47</v>
          </cell>
          <cell r="BM476">
            <v>65.23</v>
          </cell>
          <cell r="BN476">
            <v>66.989999999999995</v>
          </cell>
          <cell r="BO476">
            <v>68.760000000000005</v>
          </cell>
          <cell r="BP476">
            <v>70.52</v>
          </cell>
          <cell r="BQ476">
            <v>72.28</v>
          </cell>
          <cell r="BR476">
            <v>74.05</v>
          </cell>
          <cell r="BS476">
            <v>75.81</v>
          </cell>
          <cell r="BT476">
            <v>77.569999999999993</v>
          </cell>
          <cell r="BU476">
            <v>79.34</v>
          </cell>
          <cell r="BV476">
            <v>81.099999999999994</v>
          </cell>
          <cell r="BW476">
            <v>82.86</v>
          </cell>
          <cell r="BX476">
            <v>84.62</v>
          </cell>
          <cell r="BY476">
            <v>86.39</v>
          </cell>
          <cell r="BZ476">
            <v>88.15</v>
          </cell>
          <cell r="CA476">
            <v>89.91</v>
          </cell>
          <cell r="CB476">
            <v>91.68</v>
          </cell>
          <cell r="CC476">
            <v>93.44</v>
          </cell>
          <cell r="CD476">
            <v>95.2</v>
          </cell>
          <cell r="CE476">
            <v>96.97</v>
          </cell>
          <cell r="CF476">
            <v>98.73</v>
          </cell>
          <cell r="CG476">
            <v>100.49</v>
          </cell>
          <cell r="CH476">
            <v>102.25</v>
          </cell>
          <cell r="CI476">
            <v>104.02</v>
          </cell>
          <cell r="CJ476">
            <v>105.78</v>
          </cell>
          <cell r="CK476">
            <v>79.33</v>
          </cell>
        </row>
        <row r="477">
          <cell r="AD477">
            <v>50</v>
          </cell>
          <cell r="AH477">
            <v>46.25</v>
          </cell>
          <cell r="AI477">
            <v>47.54</v>
          </cell>
          <cell r="AJ477">
            <v>48.82</v>
          </cell>
          <cell r="AK477">
            <v>50.11</v>
          </cell>
          <cell r="AL477">
            <v>51.39</v>
          </cell>
          <cell r="AM477">
            <v>52.68</v>
          </cell>
          <cell r="AN477">
            <v>53.96</v>
          </cell>
          <cell r="AO477">
            <v>55.25</v>
          </cell>
          <cell r="AP477">
            <v>56.53</v>
          </cell>
          <cell r="AQ477">
            <v>57.82</v>
          </cell>
          <cell r="AR477">
            <v>59.1</v>
          </cell>
          <cell r="AS477">
            <v>60.39</v>
          </cell>
          <cell r="AT477">
            <v>61.67</v>
          </cell>
          <cell r="AU477">
            <v>62.96</v>
          </cell>
          <cell r="AV477">
            <v>64.239999999999995</v>
          </cell>
          <cell r="AW477">
            <v>65.53</v>
          </cell>
          <cell r="AX477">
            <v>66.81</v>
          </cell>
          <cell r="AY477">
            <v>68.099999999999994</v>
          </cell>
          <cell r="AZ477">
            <v>69.38</v>
          </cell>
          <cell r="BA477">
            <v>70.67</v>
          </cell>
          <cell r="BB477">
            <v>71.95</v>
          </cell>
          <cell r="BC477">
            <v>73.239999999999995</v>
          </cell>
          <cell r="BD477">
            <v>74.52</v>
          </cell>
          <cell r="BE477">
            <v>75.81</v>
          </cell>
          <cell r="BF477">
            <v>77.09</v>
          </cell>
          <cell r="BG477">
            <v>57.82</v>
          </cell>
          <cell r="BH477">
            <v>50</v>
          </cell>
          <cell r="BL477">
            <v>64.75</v>
          </cell>
          <cell r="BM477">
            <v>66.55</v>
          </cell>
          <cell r="BN477">
            <v>68.349999999999994</v>
          </cell>
          <cell r="BO477">
            <v>70.150000000000006</v>
          </cell>
          <cell r="BP477">
            <v>71.95</v>
          </cell>
          <cell r="BQ477">
            <v>73.75</v>
          </cell>
          <cell r="BR477">
            <v>75.55</v>
          </cell>
          <cell r="BS477">
            <v>77.34</v>
          </cell>
          <cell r="BT477">
            <v>79.14</v>
          </cell>
          <cell r="BU477">
            <v>80.94</v>
          </cell>
          <cell r="BV477">
            <v>82.74</v>
          </cell>
          <cell r="BW477">
            <v>84.54</v>
          </cell>
          <cell r="BX477">
            <v>86.34</v>
          </cell>
          <cell r="BY477">
            <v>88.14</v>
          </cell>
          <cell r="BZ477">
            <v>89.94</v>
          </cell>
          <cell r="CA477">
            <v>91.74</v>
          </cell>
          <cell r="CB477">
            <v>93.54</v>
          </cell>
          <cell r="CC477">
            <v>95.33</v>
          </cell>
          <cell r="CD477">
            <v>97.13</v>
          </cell>
          <cell r="CE477">
            <v>98.93</v>
          </cell>
          <cell r="CF477">
            <v>100.73</v>
          </cell>
          <cell r="CG477">
            <v>102.53</v>
          </cell>
          <cell r="CH477">
            <v>104.33</v>
          </cell>
          <cell r="CI477">
            <v>106.13</v>
          </cell>
          <cell r="CJ477">
            <v>107.93</v>
          </cell>
          <cell r="CK477">
            <v>80.94</v>
          </cell>
        </row>
        <row r="478">
          <cell r="AD478">
            <v>51</v>
          </cell>
          <cell r="AH478">
            <v>47.17</v>
          </cell>
          <cell r="AI478">
            <v>48.48</v>
          </cell>
          <cell r="AJ478">
            <v>49.79</v>
          </cell>
          <cell r="AK478">
            <v>51.1</v>
          </cell>
          <cell r="AL478">
            <v>52.41</v>
          </cell>
          <cell r="AM478">
            <v>53.72</v>
          </cell>
          <cell r="AN478">
            <v>55.03</v>
          </cell>
          <cell r="AO478">
            <v>56.35</v>
          </cell>
          <cell r="AP478">
            <v>57.66</v>
          </cell>
          <cell r="AQ478">
            <v>58.97</v>
          </cell>
          <cell r="AR478">
            <v>60.28</v>
          </cell>
          <cell r="AS478">
            <v>61.59</v>
          </cell>
          <cell r="AT478">
            <v>62.9</v>
          </cell>
          <cell r="AU478">
            <v>64.209999999999994</v>
          </cell>
          <cell r="AV478">
            <v>65.52</v>
          </cell>
          <cell r="AW478">
            <v>66.83</v>
          </cell>
          <cell r="AX478">
            <v>68.14</v>
          </cell>
          <cell r="AY478">
            <v>69.45</v>
          </cell>
          <cell r="AZ478">
            <v>70.760000000000005</v>
          </cell>
          <cell r="BA478">
            <v>72.069999999999993</v>
          </cell>
          <cell r="BB478">
            <v>73.38</v>
          </cell>
          <cell r="BC478">
            <v>74.7</v>
          </cell>
          <cell r="BD478">
            <v>76.010000000000005</v>
          </cell>
          <cell r="BE478">
            <v>77.319999999999993</v>
          </cell>
          <cell r="BF478">
            <v>78.63</v>
          </cell>
          <cell r="BG478">
            <v>58.97</v>
          </cell>
          <cell r="BH478">
            <v>51</v>
          </cell>
          <cell r="BL478">
            <v>66.040000000000006</v>
          </cell>
          <cell r="BM478">
            <v>67.87</v>
          </cell>
          <cell r="BN478">
            <v>69.709999999999994</v>
          </cell>
          <cell r="BO478">
            <v>71.540000000000006</v>
          </cell>
          <cell r="BP478">
            <v>73.38</v>
          </cell>
          <cell r="BQ478">
            <v>75.209999999999994</v>
          </cell>
          <cell r="BR478">
            <v>77.05</v>
          </cell>
          <cell r="BS478">
            <v>78.88</v>
          </cell>
          <cell r="BT478">
            <v>80.72</v>
          </cell>
          <cell r="BU478">
            <v>82.55</v>
          </cell>
          <cell r="BV478">
            <v>84.39</v>
          </cell>
          <cell r="BW478">
            <v>86.22</v>
          </cell>
          <cell r="BX478">
            <v>88.06</v>
          </cell>
          <cell r="BY478">
            <v>89.89</v>
          </cell>
          <cell r="BZ478">
            <v>91.73</v>
          </cell>
          <cell r="CA478">
            <v>93.56</v>
          </cell>
          <cell r="CB478">
            <v>95.4</v>
          </cell>
          <cell r="CC478">
            <v>97.23</v>
          </cell>
          <cell r="CD478">
            <v>99.07</v>
          </cell>
          <cell r="CE478">
            <v>100.9</v>
          </cell>
          <cell r="CF478">
            <v>102.74</v>
          </cell>
          <cell r="CG478">
            <v>104.57</v>
          </cell>
          <cell r="CH478">
            <v>106.41</v>
          </cell>
          <cell r="CI478">
            <v>108.24</v>
          </cell>
          <cell r="CJ478">
            <v>110.08</v>
          </cell>
          <cell r="CK478">
            <v>82.55</v>
          </cell>
        </row>
        <row r="479">
          <cell r="AD479">
            <v>52</v>
          </cell>
          <cell r="AH479">
            <v>48.08</v>
          </cell>
          <cell r="AI479">
            <v>49.42</v>
          </cell>
          <cell r="AJ479">
            <v>50.76</v>
          </cell>
          <cell r="AK479">
            <v>52.09</v>
          </cell>
          <cell r="AL479">
            <v>53.43</v>
          </cell>
          <cell r="AM479">
            <v>54.77</v>
          </cell>
          <cell r="AN479">
            <v>56.1</v>
          </cell>
          <cell r="AO479">
            <v>57.44</v>
          </cell>
          <cell r="AP479">
            <v>58.78</v>
          </cell>
          <cell r="AQ479">
            <v>60.11</v>
          </cell>
          <cell r="AR479">
            <v>61.45</v>
          </cell>
          <cell r="AS479">
            <v>62.78</v>
          </cell>
          <cell r="AT479">
            <v>64.12</v>
          </cell>
          <cell r="AU479">
            <v>65.459999999999994</v>
          </cell>
          <cell r="AV479">
            <v>66.790000000000006</v>
          </cell>
          <cell r="AW479">
            <v>68.13</v>
          </cell>
          <cell r="AX479">
            <v>69.47</v>
          </cell>
          <cell r="AY479">
            <v>70.8</v>
          </cell>
          <cell r="AZ479">
            <v>72.14</v>
          </cell>
          <cell r="BA479">
            <v>73.48</v>
          </cell>
          <cell r="BB479">
            <v>74.81</v>
          </cell>
          <cell r="BC479">
            <v>76.150000000000006</v>
          </cell>
          <cell r="BD479">
            <v>77.48</v>
          </cell>
          <cell r="BE479">
            <v>78.819999999999993</v>
          </cell>
          <cell r="BF479">
            <v>80.16</v>
          </cell>
          <cell r="BG479">
            <v>60.11</v>
          </cell>
          <cell r="BH479">
            <v>52</v>
          </cell>
          <cell r="BL479">
            <v>67.319999999999993</v>
          </cell>
          <cell r="BM479">
            <v>69.19</v>
          </cell>
          <cell r="BN479">
            <v>71.06</v>
          </cell>
          <cell r="BO479">
            <v>72.930000000000007</v>
          </cell>
          <cell r="BP479">
            <v>74.8</v>
          </cell>
          <cell r="BQ479">
            <v>76.67</v>
          </cell>
          <cell r="BR479">
            <v>78.540000000000006</v>
          </cell>
          <cell r="BS479">
            <v>80.41</v>
          </cell>
          <cell r="BT479">
            <v>82.29</v>
          </cell>
          <cell r="BU479">
            <v>84.16</v>
          </cell>
          <cell r="BV479">
            <v>86.03</v>
          </cell>
          <cell r="BW479">
            <v>87.9</v>
          </cell>
          <cell r="BX479">
            <v>89.77</v>
          </cell>
          <cell r="BY479">
            <v>91.64</v>
          </cell>
          <cell r="BZ479">
            <v>93.51</v>
          </cell>
          <cell r="CA479">
            <v>95.38</v>
          </cell>
          <cell r="CB479">
            <v>97.25</v>
          </cell>
          <cell r="CC479">
            <v>99.12</v>
          </cell>
          <cell r="CD479">
            <v>100.99</v>
          </cell>
          <cell r="CE479">
            <v>102.87</v>
          </cell>
          <cell r="CF479">
            <v>104.74</v>
          </cell>
          <cell r="CG479">
            <v>106.61</v>
          </cell>
          <cell r="CH479">
            <v>108.48</v>
          </cell>
          <cell r="CI479">
            <v>110.35</v>
          </cell>
          <cell r="CJ479">
            <v>112.22</v>
          </cell>
          <cell r="CK479">
            <v>84.16</v>
          </cell>
        </row>
        <row r="480">
          <cell r="AD480">
            <v>53</v>
          </cell>
          <cell r="AH480">
            <v>49</v>
          </cell>
          <cell r="AI480">
            <v>50.36</v>
          </cell>
          <cell r="AJ480">
            <v>51.72</v>
          </cell>
          <cell r="AK480">
            <v>53.09</v>
          </cell>
          <cell r="AL480">
            <v>54.45</v>
          </cell>
          <cell r="AM480">
            <v>55.81</v>
          </cell>
          <cell r="AN480">
            <v>57.17</v>
          </cell>
          <cell r="AO480">
            <v>58.53</v>
          </cell>
          <cell r="AP480">
            <v>59.9</v>
          </cell>
          <cell r="AQ480">
            <v>61.26</v>
          </cell>
          <cell r="AR480">
            <v>62.62</v>
          </cell>
          <cell r="AS480">
            <v>63.98</v>
          </cell>
          <cell r="AT480">
            <v>65.34</v>
          </cell>
          <cell r="AU480">
            <v>66.709999999999994</v>
          </cell>
          <cell r="AV480">
            <v>68.069999999999993</v>
          </cell>
          <cell r="AW480">
            <v>69.430000000000007</v>
          </cell>
          <cell r="AX480">
            <v>70.790000000000006</v>
          </cell>
          <cell r="AY480">
            <v>72.16</v>
          </cell>
          <cell r="AZ480">
            <v>73.52</v>
          </cell>
          <cell r="BA480">
            <v>74.88</v>
          </cell>
          <cell r="BB480">
            <v>76.239999999999995</v>
          </cell>
          <cell r="BC480">
            <v>77.599999999999994</v>
          </cell>
          <cell r="BD480">
            <v>78.97</v>
          </cell>
          <cell r="BE480">
            <v>80.33</v>
          </cell>
          <cell r="BF480">
            <v>81.69</v>
          </cell>
          <cell r="BG480">
            <v>61.26</v>
          </cell>
          <cell r="BH480">
            <v>53</v>
          </cell>
          <cell r="BL480">
            <v>68.599999999999994</v>
          </cell>
          <cell r="BM480">
            <v>70.510000000000005</v>
          </cell>
          <cell r="BN480">
            <v>72.41</v>
          </cell>
          <cell r="BO480">
            <v>74.319999999999993</v>
          </cell>
          <cell r="BP480">
            <v>76.23</v>
          </cell>
          <cell r="BQ480">
            <v>78.13</v>
          </cell>
          <cell r="BR480">
            <v>80.040000000000006</v>
          </cell>
          <cell r="BS480">
            <v>81.95</v>
          </cell>
          <cell r="BT480">
            <v>83.85</v>
          </cell>
          <cell r="BU480">
            <v>85.76</v>
          </cell>
          <cell r="BV480">
            <v>87.67</v>
          </cell>
          <cell r="BW480">
            <v>89.58</v>
          </cell>
          <cell r="BX480">
            <v>91.48</v>
          </cell>
          <cell r="BY480">
            <v>93.39</v>
          </cell>
          <cell r="BZ480">
            <v>95.3</v>
          </cell>
          <cell r="CA480">
            <v>97.2</v>
          </cell>
          <cell r="CB480">
            <v>99.11</v>
          </cell>
          <cell r="CC480">
            <v>101.02</v>
          </cell>
          <cell r="CD480">
            <v>102.92</v>
          </cell>
          <cell r="CE480">
            <v>104.83</v>
          </cell>
          <cell r="CF480">
            <v>106.74</v>
          </cell>
          <cell r="CG480">
            <v>108.65</v>
          </cell>
          <cell r="CH480">
            <v>110.55</v>
          </cell>
          <cell r="CI480">
            <v>112.46</v>
          </cell>
          <cell r="CJ480">
            <v>114.37</v>
          </cell>
          <cell r="CK480">
            <v>85.76</v>
          </cell>
        </row>
        <row r="481">
          <cell r="AD481">
            <v>54</v>
          </cell>
          <cell r="AH481">
            <v>49.92</v>
          </cell>
          <cell r="AI481">
            <v>51.13</v>
          </cell>
          <cell r="AJ481">
            <v>52.69</v>
          </cell>
          <cell r="AK481">
            <v>54.08</v>
          </cell>
          <cell r="AL481">
            <v>55.47</v>
          </cell>
          <cell r="AM481">
            <v>56.86</v>
          </cell>
          <cell r="AN481">
            <v>58.24</v>
          </cell>
          <cell r="AO481">
            <v>59.63</v>
          </cell>
          <cell r="AP481">
            <v>61.02</v>
          </cell>
          <cell r="AQ481">
            <v>62.41</v>
          </cell>
          <cell r="AR481">
            <v>63.8</v>
          </cell>
          <cell r="AS481">
            <v>65.180000000000007</v>
          </cell>
          <cell r="AT481">
            <v>66.569999999999993</v>
          </cell>
          <cell r="AU481">
            <v>67.959999999999994</v>
          </cell>
          <cell r="AV481">
            <v>69.349999999999994</v>
          </cell>
          <cell r="AW481">
            <v>70.73</v>
          </cell>
          <cell r="AX481">
            <v>72.12</v>
          </cell>
          <cell r="AY481">
            <v>73.510000000000005</v>
          </cell>
          <cell r="AZ481">
            <v>74.900000000000006</v>
          </cell>
          <cell r="BA481">
            <v>76.290000000000006</v>
          </cell>
          <cell r="BB481">
            <v>77.67</v>
          </cell>
          <cell r="BC481">
            <v>79.06</v>
          </cell>
          <cell r="BD481">
            <v>80.45</v>
          </cell>
          <cell r="BE481">
            <v>81.84</v>
          </cell>
          <cell r="BF481">
            <v>83.22</v>
          </cell>
          <cell r="BG481">
            <v>62.4</v>
          </cell>
          <cell r="BH481">
            <v>54</v>
          </cell>
          <cell r="BL481">
            <v>69.88</v>
          </cell>
          <cell r="BM481">
            <v>71.83</v>
          </cell>
          <cell r="BN481">
            <v>73.77</v>
          </cell>
          <cell r="BO481">
            <v>75.709999999999994</v>
          </cell>
          <cell r="BP481">
            <v>77.66</v>
          </cell>
          <cell r="BQ481">
            <v>79.599999999999994</v>
          </cell>
          <cell r="BR481">
            <v>81.540000000000006</v>
          </cell>
          <cell r="BS481">
            <v>83.49</v>
          </cell>
          <cell r="BT481">
            <v>85.43</v>
          </cell>
          <cell r="BU481">
            <v>87.37</v>
          </cell>
          <cell r="BV481">
            <v>89.31</v>
          </cell>
          <cell r="BW481">
            <v>91.26</v>
          </cell>
          <cell r="BX481">
            <v>93.2</v>
          </cell>
          <cell r="BY481">
            <v>95.14</v>
          </cell>
          <cell r="BZ481">
            <v>97.09</v>
          </cell>
          <cell r="CA481">
            <v>99.03</v>
          </cell>
          <cell r="CB481">
            <v>100.97</v>
          </cell>
          <cell r="CC481">
            <v>102.91</v>
          </cell>
          <cell r="CD481">
            <v>104.86</v>
          </cell>
          <cell r="CE481">
            <v>106.8</v>
          </cell>
          <cell r="CF481">
            <v>108.74</v>
          </cell>
          <cell r="CG481">
            <v>110.69</v>
          </cell>
          <cell r="CH481">
            <v>112.63</v>
          </cell>
          <cell r="CI481">
            <v>114.57</v>
          </cell>
          <cell r="CJ481">
            <v>116.51</v>
          </cell>
          <cell r="CK481">
            <v>87.37</v>
          </cell>
        </row>
        <row r="482">
          <cell r="AD482">
            <v>55</v>
          </cell>
          <cell r="AH482">
            <v>50.84</v>
          </cell>
          <cell r="AI482">
            <v>52.25</v>
          </cell>
          <cell r="AJ482">
            <v>53.67</v>
          </cell>
          <cell r="AK482">
            <v>55.08</v>
          </cell>
          <cell r="AL482">
            <v>56.49</v>
          </cell>
          <cell r="AM482">
            <v>57.91</v>
          </cell>
          <cell r="AN482">
            <v>59.32</v>
          </cell>
          <cell r="AO482">
            <v>60.73</v>
          </cell>
          <cell r="AP482">
            <v>62.15</v>
          </cell>
          <cell r="AQ482">
            <v>63.56</v>
          </cell>
          <cell r="AR482">
            <v>64.97</v>
          </cell>
          <cell r="AS482">
            <v>66.39</v>
          </cell>
          <cell r="AT482">
            <v>67.8</v>
          </cell>
          <cell r="AU482">
            <v>69.209999999999994</v>
          </cell>
          <cell r="AV482">
            <v>70.63</v>
          </cell>
          <cell r="AW482">
            <v>72.040000000000006</v>
          </cell>
          <cell r="AX482">
            <v>73.45</v>
          </cell>
          <cell r="AY482">
            <v>74.87</v>
          </cell>
          <cell r="AZ482">
            <v>76.28</v>
          </cell>
          <cell r="BA482">
            <v>77.69</v>
          </cell>
          <cell r="BB482">
            <v>79.11</v>
          </cell>
          <cell r="BC482">
            <v>80.52</v>
          </cell>
          <cell r="BD482">
            <v>81.94</v>
          </cell>
          <cell r="BE482">
            <v>83.35</v>
          </cell>
          <cell r="BF482">
            <v>84.76</v>
          </cell>
          <cell r="BG482">
            <v>63.56</v>
          </cell>
          <cell r="BH482">
            <v>55</v>
          </cell>
          <cell r="BL482">
            <v>71.17</v>
          </cell>
          <cell r="BM482">
            <v>73.150000000000006</v>
          </cell>
          <cell r="BN482">
            <v>75.13</v>
          </cell>
          <cell r="BO482">
            <v>77.11</v>
          </cell>
          <cell r="BP482">
            <v>79.09</v>
          </cell>
          <cell r="BQ482">
            <v>81.069999999999993</v>
          </cell>
          <cell r="BR482">
            <v>83.05</v>
          </cell>
          <cell r="BS482">
            <v>85.03</v>
          </cell>
          <cell r="BT482">
            <v>87</v>
          </cell>
          <cell r="BU482">
            <v>88.98</v>
          </cell>
          <cell r="BV482">
            <v>90.96</v>
          </cell>
          <cell r="BW482">
            <v>92.94</v>
          </cell>
          <cell r="BX482">
            <v>94.92</v>
          </cell>
          <cell r="BY482">
            <v>96.9</v>
          </cell>
          <cell r="BZ482">
            <v>98.88</v>
          </cell>
          <cell r="CA482">
            <v>100.86</v>
          </cell>
          <cell r="CB482">
            <v>102.84</v>
          </cell>
          <cell r="CC482">
            <v>104.81</v>
          </cell>
          <cell r="CD482">
            <v>106.79</v>
          </cell>
          <cell r="CE482">
            <v>108.77</v>
          </cell>
          <cell r="CF482">
            <v>110.75</v>
          </cell>
          <cell r="CG482">
            <v>112.73</v>
          </cell>
          <cell r="CH482">
            <v>114.71</v>
          </cell>
          <cell r="CI482">
            <v>116.69</v>
          </cell>
          <cell r="CJ482">
            <v>118.67</v>
          </cell>
          <cell r="CK482">
            <v>88.98</v>
          </cell>
        </row>
        <row r="483">
          <cell r="AD483">
            <v>56</v>
          </cell>
          <cell r="AH483">
            <v>51.75</v>
          </cell>
          <cell r="AI483">
            <v>53.19</v>
          </cell>
          <cell r="AJ483">
            <v>54.63</v>
          </cell>
          <cell r="AK483">
            <v>56.07</v>
          </cell>
          <cell r="AL483">
            <v>57.51</v>
          </cell>
          <cell r="AM483">
            <v>58.95</v>
          </cell>
          <cell r="AN483">
            <v>60.39</v>
          </cell>
          <cell r="AO483">
            <v>61.83</v>
          </cell>
          <cell r="AP483">
            <v>63.27</v>
          </cell>
          <cell r="AQ483">
            <v>64.7</v>
          </cell>
          <cell r="AR483">
            <v>66.14</v>
          </cell>
          <cell r="AS483">
            <v>67.58</v>
          </cell>
          <cell r="AT483">
            <v>69.02</v>
          </cell>
          <cell r="AU483">
            <v>70.459999999999994</v>
          </cell>
          <cell r="AV483">
            <v>71.900000000000006</v>
          </cell>
          <cell r="AW483">
            <v>73.34</v>
          </cell>
          <cell r="AX483">
            <v>74.78</v>
          </cell>
          <cell r="AY483">
            <v>76.22</v>
          </cell>
          <cell r="AZ483">
            <v>77.66</v>
          </cell>
          <cell r="BA483">
            <v>79.099999999999994</v>
          </cell>
          <cell r="BB483">
            <v>80.540000000000006</v>
          </cell>
          <cell r="BC483">
            <v>81.98</v>
          </cell>
          <cell r="BD483">
            <v>83.41</v>
          </cell>
          <cell r="BE483">
            <v>84.85</v>
          </cell>
          <cell r="BF483">
            <v>86.29</v>
          </cell>
          <cell r="BG483">
            <v>64.709999999999994</v>
          </cell>
          <cell r="BH483">
            <v>56</v>
          </cell>
          <cell r="BL483">
            <v>72.45</v>
          </cell>
          <cell r="BM483">
            <v>74.47</v>
          </cell>
          <cell r="BN483">
            <v>76.48</v>
          </cell>
          <cell r="BO483">
            <v>78.5</v>
          </cell>
          <cell r="BP483">
            <v>80.510000000000005</v>
          </cell>
          <cell r="BQ483">
            <v>82.53</v>
          </cell>
          <cell r="BR483">
            <v>84.54</v>
          </cell>
          <cell r="BS483">
            <v>86.56</v>
          </cell>
          <cell r="BT483">
            <v>88.57</v>
          </cell>
          <cell r="BU483">
            <v>90.59</v>
          </cell>
          <cell r="BV483">
            <v>92.6</v>
          </cell>
          <cell r="BW483">
            <v>94.62</v>
          </cell>
          <cell r="BX483">
            <v>96.63</v>
          </cell>
          <cell r="BY483">
            <v>98.65</v>
          </cell>
          <cell r="BZ483">
            <v>100.66</v>
          </cell>
          <cell r="CA483">
            <v>102.68</v>
          </cell>
          <cell r="CB483">
            <v>104.69</v>
          </cell>
          <cell r="CC483">
            <v>106.71</v>
          </cell>
          <cell r="CD483">
            <v>108.72</v>
          </cell>
          <cell r="CE483">
            <v>110.74</v>
          </cell>
          <cell r="CF483">
            <v>112.75</v>
          </cell>
          <cell r="CG483">
            <v>114.77</v>
          </cell>
          <cell r="CH483">
            <v>116.78</v>
          </cell>
          <cell r="CI483">
            <v>118.79</v>
          </cell>
          <cell r="CJ483">
            <v>120.81</v>
          </cell>
          <cell r="CK483">
            <v>90.59</v>
          </cell>
        </row>
        <row r="484">
          <cell r="AD484">
            <v>57</v>
          </cell>
          <cell r="AH484">
            <v>52.67</v>
          </cell>
          <cell r="AI484">
            <v>54.13</v>
          </cell>
          <cell r="AJ484">
            <v>55.6</v>
          </cell>
          <cell r="AK484">
            <v>57.06</v>
          </cell>
          <cell r="AL484">
            <v>58.53</v>
          </cell>
          <cell r="AM484">
            <v>59.99</v>
          </cell>
          <cell r="AN484">
            <v>61.46</v>
          </cell>
          <cell r="AO484">
            <v>62.92</v>
          </cell>
          <cell r="AP484">
            <v>64.39</v>
          </cell>
          <cell r="AQ484">
            <v>65.849999999999994</v>
          </cell>
          <cell r="AR484">
            <v>67.319999999999993</v>
          </cell>
          <cell r="AS484">
            <v>68.78</v>
          </cell>
          <cell r="AT484">
            <v>70.25</v>
          </cell>
          <cell r="AU484">
            <v>71.709999999999994</v>
          </cell>
          <cell r="AV484">
            <v>73.180000000000007</v>
          </cell>
          <cell r="AW484">
            <v>74.64</v>
          </cell>
          <cell r="AX484">
            <v>76.11</v>
          </cell>
          <cell r="AY484">
            <v>77.569999999999993</v>
          </cell>
          <cell r="AZ484">
            <v>79.040000000000006</v>
          </cell>
          <cell r="BA484">
            <v>80.5</v>
          </cell>
          <cell r="BB484">
            <v>81.97</v>
          </cell>
          <cell r="BC484">
            <v>83.43</v>
          </cell>
          <cell r="BD484">
            <v>84.9</v>
          </cell>
          <cell r="BE484">
            <v>86.36</v>
          </cell>
          <cell r="BF484">
            <v>87.83</v>
          </cell>
          <cell r="BG484">
            <v>65.849999999999994</v>
          </cell>
          <cell r="BH484">
            <v>57</v>
          </cell>
          <cell r="BL484">
            <v>73.73</v>
          </cell>
          <cell r="BM484">
            <v>75.790000000000006</v>
          </cell>
          <cell r="BN484">
            <v>77.84</v>
          </cell>
          <cell r="BO484">
            <v>79.89</v>
          </cell>
          <cell r="BP484">
            <v>81.94</v>
          </cell>
          <cell r="BQ484">
            <v>83.99</v>
          </cell>
          <cell r="BR484">
            <v>86.04</v>
          </cell>
          <cell r="BS484">
            <v>88.09</v>
          </cell>
          <cell r="BT484">
            <v>90.14</v>
          </cell>
          <cell r="BU484">
            <v>92.19</v>
          </cell>
          <cell r="BV484">
            <v>94.24</v>
          </cell>
          <cell r="BW484">
            <v>96.29</v>
          </cell>
          <cell r="BX484">
            <v>98.34</v>
          </cell>
          <cell r="BY484">
            <v>100.4</v>
          </cell>
          <cell r="BZ484">
            <v>102.45</v>
          </cell>
          <cell r="CA484">
            <v>104.5</v>
          </cell>
          <cell r="CB484">
            <v>106.55</v>
          </cell>
          <cell r="CC484">
            <v>108.6</v>
          </cell>
          <cell r="CD484">
            <v>110.65</v>
          </cell>
          <cell r="CE484">
            <v>112.7</v>
          </cell>
          <cell r="CF484">
            <v>114.75</v>
          </cell>
          <cell r="CG484">
            <v>116.8</v>
          </cell>
          <cell r="CH484">
            <v>118.85</v>
          </cell>
          <cell r="CI484">
            <v>120.9</v>
          </cell>
          <cell r="CJ484">
            <v>122.96</v>
          </cell>
          <cell r="CK484">
            <v>92.19</v>
          </cell>
        </row>
        <row r="485">
          <cell r="AD485">
            <v>58</v>
          </cell>
          <cell r="AH485">
            <v>53.59</v>
          </cell>
          <cell r="AI485">
            <v>55.08</v>
          </cell>
          <cell r="AJ485">
            <v>56.57</v>
          </cell>
          <cell r="AK485">
            <v>58.06</v>
          </cell>
          <cell r="AL485">
            <v>59.55</v>
          </cell>
          <cell r="AM485">
            <v>61.04</v>
          </cell>
          <cell r="AN485">
            <v>62.53</v>
          </cell>
          <cell r="AO485">
            <v>64.02</v>
          </cell>
          <cell r="AP485">
            <v>65.510000000000005</v>
          </cell>
          <cell r="AQ485">
            <v>67</v>
          </cell>
          <cell r="AR485">
            <v>68.489999999999995</v>
          </cell>
          <cell r="AS485">
            <v>69.98</v>
          </cell>
          <cell r="AT485">
            <v>71.47</v>
          </cell>
          <cell r="AU485">
            <v>72.959999999999994</v>
          </cell>
          <cell r="AV485">
            <v>74.45</v>
          </cell>
          <cell r="AW485">
            <v>75.94</v>
          </cell>
          <cell r="AX485">
            <v>77.44</v>
          </cell>
          <cell r="AY485">
            <v>78.930000000000007</v>
          </cell>
          <cell r="AZ485">
            <v>80.42</v>
          </cell>
          <cell r="BA485">
            <v>81.91</v>
          </cell>
          <cell r="BB485">
            <v>83.4</v>
          </cell>
          <cell r="BC485">
            <v>84.89</v>
          </cell>
          <cell r="BD485">
            <v>86.38</v>
          </cell>
          <cell r="BE485">
            <v>87.87</v>
          </cell>
          <cell r="BF485">
            <v>89.36</v>
          </cell>
          <cell r="BG485">
            <v>67</v>
          </cell>
          <cell r="BH485">
            <v>58</v>
          </cell>
          <cell r="BL485">
            <v>75.02</v>
          </cell>
          <cell r="BM485">
            <v>77.11</v>
          </cell>
          <cell r="BN485">
            <v>79.19</v>
          </cell>
          <cell r="BO485">
            <v>81.28</v>
          </cell>
          <cell r="BP485">
            <v>83.37</v>
          </cell>
          <cell r="BQ485">
            <v>85.45</v>
          </cell>
          <cell r="BR485">
            <v>87.54</v>
          </cell>
          <cell r="BS485">
            <v>89.63</v>
          </cell>
          <cell r="BT485">
            <v>91.71</v>
          </cell>
          <cell r="BU485">
            <v>93.8</v>
          </cell>
          <cell r="BV485">
            <v>95.89</v>
          </cell>
          <cell r="BW485">
            <v>97.97</v>
          </cell>
          <cell r="BX485">
            <v>100.06</v>
          </cell>
          <cell r="BY485">
            <v>102.15</v>
          </cell>
          <cell r="BZ485">
            <v>104.24</v>
          </cell>
          <cell r="CA485">
            <v>106.32</v>
          </cell>
          <cell r="CB485">
            <v>108.41</v>
          </cell>
          <cell r="CC485">
            <v>110.5</v>
          </cell>
          <cell r="CD485">
            <v>112.58</v>
          </cell>
          <cell r="CE485">
            <v>114.67</v>
          </cell>
          <cell r="CF485">
            <v>116.76</v>
          </cell>
          <cell r="CG485">
            <v>118.84</v>
          </cell>
          <cell r="CH485">
            <v>120.93</v>
          </cell>
          <cell r="CI485">
            <v>123.02</v>
          </cell>
          <cell r="CJ485">
            <v>125.1</v>
          </cell>
          <cell r="CK485">
            <v>93.8</v>
          </cell>
        </row>
        <row r="486">
          <cell r="AD486">
            <v>59</v>
          </cell>
          <cell r="AH486">
            <v>54.51</v>
          </cell>
          <cell r="AI486">
            <v>56.02</v>
          </cell>
          <cell r="AJ486">
            <v>57.54</v>
          </cell>
          <cell r="AK486">
            <v>59.05</v>
          </cell>
          <cell r="AL486">
            <v>60.57</v>
          </cell>
          <cell r="AM486">
            <v>62.09</v>
          </cell>
          <cell r="AN486">
            <v>63.6</v>
          </cell>
          <cell r="AO486">
            <v>65.12</v>
          </cell>
          <cell r="AP486">
            <v>66.64</v>
          </cell>
          <cell r="AQ486">
            <v>68.150000000000006</v>
          </cell>
          <cell r="AR486">
            <v>69.67</v>
          </cell>
          <cell r="AS486">
            <v>71.180000000000007</v>
          </cell>
          <cell r="AT486">
            <v>72.7</v>
          </cell>
          <cell r="AU486">
            <v>74.22</v>
          </cell>
          <cell r="AV486">
            <v>75.73</v>
          </cell>
          <cell r="AW486">
            <v>77.25</v>
          </cell>
          <cell r="AX486">
            <v>78.77</v>
          </cell>
          <cell r="AY486">
            <v>80.28</v>
          </cell>
          <cell r="AZ486">
            <v>81.8</v>
          </cell>
          <cell r="BA486">
            <v>83.32</v>
          </cell>
          <cell r="BB486">
            <v>84.83</v>
          </cell>
          <cell r="BC486">
            <v>86.35</v>
          </cell>
          <cell r="BD486">
            <v>87.86</v>
          </cell>
          <cell r="BE486">
            <v>89.38</v>
          </cell>
          <cell r="BF486">
            <v>90.9</v>
          </cell>
          <cell r="BG486">
            <v>68.150000000000006</v>
          </cell>
          <cell r="BH486">
            <v>59</v>
          </cell>
          <cell r="BL486">
            <v>76.31</v>
          </cell>
          <cell r="BM486">
            <v>78.430000000000007</v>
          </cell>
          <cell r="BN486">
            <v>80.55</v>
          </cell>
          <cell r="BO486">
            <v>82.68</v>
          </cell>
          <cell r="BP486">
            <v>84.8</v>
          </cell>
          <cell r="BQ486">
            <v>86.92</v>
          </cell>
          <cell r="BR486">
            <v>89.04</v>
          </cell>
          <cell r="BS486">
            <v>91.17</v>
          </cell>
          <cell r="BT486">
            <v>93.29</v>
          </cell>
          <cell r="BU486">
            <v>95.41</v>
          </cell>
          <cell r="BV486">
            <v>97.54</v>
          </cell>
          <cell r="BW486">
            <v>99.66</v>
          </cell>
          <cell r="BX486">
            <v>101.78</v>
          </cell>
          <cell r="BY486">
            <v>103.9</v>
          </cell>
          <cell r="BZ486">
            <v>106.03</v>
          </cell>
          <cell r="CA486">
            <v>108.15</v>
          </cell>
          <cell r="CB486">
            <v>110.27</v>
          </cell>
          <cell r="CC486">
            <v>112.4</v>
          </cell>
          <cell r="CD486">
            <v>114.52</v>
          </cell>
          <cell r="CE486">
            <v>116.64</v>
          </cell>
          <cell r="CF486">
            <v>118.76</v>
          </cell>
          <cell r="CG486">
            <v>120.89</v>
          </cell>
          <cell r="CH486">
            <v>123.01</v>
          </cell>
          <cell r="CI486">
            <v>125.13</v>
          </cell>
          <cell r="CJ486">
            <v>127.26</v>
          </cell>
          <cell r="CK486">
            <v>95.41</v>
          </cell>
        </row>
        <row r="487">
          <cell r="AD487">
            <v>60</v>
          </cell>
          <cell r="AH487">
            <v>55.43</v>
          </cell>
          <cell r="AI487">
            <v>56.97</v>
          </cell>
          <cell r="AJ487">
            <v>58.51</v>
          </cell>
          <cell r="AK487">
            <v>60.05</v>
          </cell>
          <cell r="AL487">
            <v>61.6</v>
          </cell>
          <cell r="AM487">
            <v>63.14</v>
          </cell>
          <cell r="AN487">
            <v>64.680000000000007</v>
          </cell>
          <cell r="AO487">
            <v>66.22</v>
          </cell>
          <cell r="AP487">
            <v>67.760000000000005</v>
          </cell>
          <cell r="AQ487">
            <v>69.31</v>
          </cell>
          <cell r="AR487">
            <v>70.849999999999994</v>
          </cell>
          <cell r="AS487">
            <v>72.39</v>
          </cell>
          <cell r="AT487">
            <v>73.930000000000007</v>
          </cell>
          <cell r="AU487">
            <v>75.47</v>
          </cell>
          <cell r="AV487">
            <v>77.02</v>
          </cell>
          <cell r="AW487">
            <v>78.56</v>
          </cell>
          <cell r="AX487">
            <v>80.099999999999994</v>
          </cell>
          <cell r="AY487">
            <v>81.64</v>
          </cell>
          <cell r="AZ487">
            <v>83.18</v>
          </cell>
          <cell r="BA487">
            <v>84.73</v>
          </cell>
          <cell r="BB487">
            <v>86.27</v>
          </cell>
          <cell r="BC487">
            <v>87.81</v>
          </cell>
          <cell r="BD487">
            <v>89.35</v>
          </cell>
          <cell r="BE487">
            <v>90.89</v>
          </cell>
          <cell r="BF487">
            <v>92.44</v>
          </cell>
          <cell r="BG487">
            <v>69.31</v>
          </cell>
          <cell r="BH487">
            <v>60</v>
          </cell>
          <cell r="BL487">
            <v>77.599999999999994</v>
          </cell>
          <cell r="BM487">
            <v>79.760000000000005</v>
          </cell>
          <cell r="BN487">
            <v>81.92</v>
          </cell>
          <cell r="BO487">
            <v>84.08</v>
          </cell>
          <cell r="BP487">
            <v>86.23</v>
          </cell>
          <cell r="BQ487">
            <v>88.39</v>
          </cell>
          <cell r="BR487">
            <v>90.55</v>
          </cell>
          <cell r="BS487">
            <v>92.71</v>
          </cell>
          <cell r="BT487">
            <v>94.87</v>
          </cell>
          <cell r="BU487">
            <v>97.03</v>
          </cell>
          <cell r="BV487">
            <v>99.19</v>
          </cell>
          <cell r="BW487">
            <v>101.35</v>
          </cell>
          <cell r="BX487">
            <v>103.51</v>
          </cell>
          <cell r="BY487">
            <v>105.66</v>
          </cell>
          <cell r="BZ487">
            <v>107.82</v>
          </cell>
          <cell r="CA487">
            <v>109.98</v>
          </cell>
          <cell r="CB487">
            <v>112.14</v>
          </cell>
          <cell r="CC487">
            <v>114.3</v>
          </cell>
          <cell r="CD487">
            <v>116.46</v>
          </cell>
          <cell r="CE487">
            <v>118.62</v>
          </cell>
          <cell r="CF487">
            <v>120.78</v>
          </cell>
          <cell r="CG487">
            <v>122.93</v>
          </cell>
          <cell r="CH487">
            <v>125.09</v>
          </cell>
          <cell r="CI487">
            <v>127.25</v>
          </cell>
          <cell r="CJ487">
            <v>129.41</v>
          </cell>
          <cell r="CK487">
            <v>97.03</v>
          </cell>
        </row>
        <row r="488">
          <cell r="AD488">
            <v>61</v>
          </cell>
          <cell r="AH488">
            <v>56.34</v>
          </cell>
          <cell r="AI488">
            <v>57.91</v>
          </cell>
          <cell r="AJ488">
            <v>59.48</v>
          </cell>
          <cell r="AK488">
            <v>61.05</v>
          </cell>
          <cell r="AL488">
            <v>62.61</v>
          </cell>
          <cell r="AM488">
            <v>64.180000000000007</v>
          </cell>
          <cell r="AN488">
            <v>65.75</v>
          </cell>
          <cell r="AO488">
            <v>67.319999999999993</v>
          </cell>
          <cell r="AP488">
            <v>68.88</v>
          </cell>
          <cell r="AQ488">
            <v>70.45</v>
          </cell>
          <cell r="AR488">
            <v>72.02</v>
          </cell>
          <cell r="AS488">
            <v>73.59</v>
          </cell>
          <cell r="AT488">
            <v>75.150000000000006</v>
          </cell>
          <cell r="AU488">
            <v>76.72</v>
          </cell>
          <cell r="AV488">
            <v>78.290000000000006</v>
          </cell>
          <cell r="AW488">
            <v>79.86</v>
          </cell>
          <cell r="AX488">
            <v>81.430000000000007</v>
          </cell>
          <cell r="AY488">
            <v>82.99</v>
          </cell>
          <cell r="AZ488">
            <v>84.56</v>
          </cell>
          <cell r="BA488">
            <v>86.13</v>
          </cell>
          <cell r="BB488">
            <v>87.7</v>
          </cell>
          <cell r="BC488">
            <v>89.26</v>
          </cell>
          <cell r="BD488">
            <v>90.83</v>
          </cell>
          <cell r="BE488">
            <v>92.4</v>
          </cell>
          <cell r="BF488">
            <v>93.97</v>
          </cell>
          <cell r="BG488">
            <v>70.45</v>
          </cell>
          <cell r="BH488">
            <v>61</v>
          </cell>
          <cell r="BL488">
            <v>78.88</v>
          </cell>
          <cell r="BM488">
            <v>81.069999999999993</v>
          </cell>
          <cell r="BN488">
            <v>83.27</v>
          </cell>
          <cell r="BO488">
            <v>85.46</v>
          </cell>
          <cell r="BP488">
            <v>87.66</v>
          </cell>
          <cell r="BQ488">
            <v>89.85</v>
          </cell>
          <cell r="BR488">
            <v>92.05</v>
          </cell>
          <cell r="BS488">
            <v>94.24</v>
          </cell>
          <cell r="BT488">
            <v>96.44</v>
          </cell>
          <cell r="BU488">
            <v>98.63</v>
          </cell>
          <cell r="BV488">
            <v>100.83</v>
          </cell>
          <cell r="BW488">
            <v>103.02</v>
          </cell>
          <cell r="BX488">
            <v>105.22</v>
          </cell>
          <cell r="BY488">
            <v>107.41</v>
          </cell>
          <cell r="BZ488">
            <v>109.61</v>
          </cell>
          <cell r="CA488">
            <v>111.8</v>
          </cell>
          <cell r="CB488">
            <v>114</v>
          </cell>
          <cell r="CC488">
            <v>116.19</v>
          </cell>
          <cell r="CD488">
            <v>118.39</v>
          </cell>
          <cell r="CE488">
            <v>120.58</v>
          </cell>
          <cell r="CF488">
            <v>122.77</v>
          </cell>
          <cell r="CG488">
            <v>124.97</v>
          </cell>
          <cell r="CH488">
            <v>127.16</v>
          </cell>
          <cell r="CI488">
            <v>129.36000000000001</v>
          </cell>
          <cell r="CJ488">
            <v>131.55000000000001</v>
          </cell>
          <cell r="CK488">
            <v>98.63</v>
          </cell>
        </row>
        <row r="489">
          <cell r="AD489">
            <v>62</v>
          </cell>
          <cell r="AH489">
            <v>57.26</v>
          </cell>
          <cell r="AI489">
            <v>58.85</v>
          </cell>
          <cell r="AJ489">
            <v>60.44</v>
          </cell>
          <cell r="AK489">
            <v>62.04</v>
          </cell>
          <cell r="AL489">
            <v>63.63</v>
          </cell>
          <cell r="AM489">
            <v>65.23</v>
          </cell>
          <cell r="AN489">
            <v>66.819999999999993</v>
          </cell>
          <cell r="AO489">
            <v>68.41</v>
          </cell>
          <cell r="AP489">
            <v>70.010000000000005</v>
          </cell>
          <cell r="AQ489">
            <v>71.599999999999994</v>
          </cell>
          <cell r="AR489">
            <v>73.19</v>
          </cell>
          <cell r="AS489">
            <v>74.790000000000006</v>
          </cell>
          <cell r="AT489">
            <v>76.38</v>
          </cell>
          <cell r="AU489">
            <v>77.97</v>
          </cell>
          <cell r="AV489">
            <v>79.569999999999993</v>
          </cell>
          <cell r="AW489">
            <v>81.16</v>
          </cell>
          <cell r="AX489">
            <v>82.75</v>
          </cell>
          <cell r="AY489">
            <v>84.35</v>
          </cell>
          <cell r="AZ489">
            <v>85.94</v>
          </cell>
          <cell r="BA489">
            <v>87.53</v>
          </cell>
          <cell r="BB489">
            <v>89.13</v>
          </cell>
          <cell r="BC489">
            <v>90.72</v>
          </cell>
          <cell r="BD489">
            <v>92.31</v>
          </cell>
          <cell r="BE489">
            <v>93.91</v>
          </cell>
          <cell r="BF489">
            <v>95.5</v>
          </cell>
          <cell r="BG489">
            <v>71.599999999999994</v>
          </cell>
          <cell r="BH489">
            <v>62</v>
          </cell>
          <cell r="BL489">
            <v>80.16</v>
          </cell>
          <cell r="BM489">
            <v>82.39</v>
          </cell>
          <cell r="BN489">
            <v>84.62</v>
          </cell>
          <cell r="BO489">
            <v>86.85</v>
          </cell>
          <cell r="BP489">
            <v>89.08</v>
          </cell>
          <cell r="BQ489">
            <v>91.32</v>
          </cell>
          <cell r="BR489">
            <v>93.55</v>
          </cell>
          <cell r="BS489">
            <v>95.78</v>
          </cell>
          <cell r="BT489">
            <v>98.01</v>
          </cell>
          <cell r="BU489">
            <v>100.24</v>
          </cell>
          <cell r="BV489">
            <v>102.47</v>
          </cell>
          <cell r="BW489">
            <v>104.7</v>
          </cell>
          <cell r="BX489">
            <v>106.93</v>
          </cell>
          <cell r="BY489">
            <v>109.16</v>
          </cell>
          <cell r="BZ489">
            <v>111.39</v>
          </cell>
          <cell r="CA489">
            <v>113.62</v>
          </cell>
          <cell r="CB489">
            <v>115.85</v>
          </cell>
          <cell r="CC489">
            <v>118.08</v>
          </cell>
          <cell r="CD489">
            <v>120.32</v>
          </cell>
          <cell r="CE489">
            <v>122.55</v>
          </cell>
          <cell r="CF489">
            <v>124.78</v>
          </cell>
          <cell r="CG489">
            <v>127.01</v>
          </cell>
          <cell r="CH489">
            <v>129.24</v>
          </cell>
          <cell r="CI489">
            <v>131.47</v>
          </cell>
          <cell r="CJ489">
            <v>133.69999999999999</v>
          </cell>
          <cell r="CK489">
            <v>100.24</v>
          </cell>
        </row>
        <row r="490">
          <cell r="AD490">
            <v>63</v>
          </cell>
          <cell r="AH490">
            <v>58.18</v>
          </cell>
          <cell r="AI490">
            <v>59.8</v>
          </cell>
          <cell r="AJ490">
            <v>61.41</v>
          </cell>
          <cell r="AK490">
            <v>63.03</v>
          </cell>
          <cell r="AL490">
            <v>64.650000000000006</v>
          </cell>
          <cell r="AM490">
            <v>66.27</v>
          </cell>
          <cell r="AN490">
            <v>67.89</v>
          </cell>
          <cell r="AO490">
            <v>69.510000000000005</v>
          </cell>
          <cell r="AP490">
            <v>71.13</v>
          </cell>
          <cell r="AQ490">
            <v>72.75</v>
          </cell>
          <cell r="AR490">
            <v>74.37</v>
          </cell>
          <cell r="AS490">
            <v>75.989999999999995</v>
          </cell>
          <cell r="AT490">
            <v>77.61</v>
          </cell>
          <cell r="AU490">
            <v>79.22</v>
          </cell>
          <cell r="AV490">
            <v>80.84</v>
          </cell>
          <cell r="AW490">
            <v>82.46</v>
          </cell>
          <cell r="AX490">
            <v>84.08</v>
          </cell>
          <cell r="AY490">
            <v>85.7</v>
          </cell>
          <cell r="AZ490">
            <v>87.32</v>
          </cell>
          <cell r="BA490">
            <v>88.94</v>
          </cell>
          <cell r="BB490">
            <v>90.56</v>
          </cell>
          <cell r="BC490">
            <v>92.18</v>
          </cell>
          <cell r="BD490">
            <v>93.8</v>
          </cell>
          <cell r="BE490">
            <v>95.42</v>
          </cell>
          <cell r="BF490">
            <v>97.03</v>
          </cell>
          <cell r="BG490">
            <v>72.75</v>
          </cell>
          <cell r="BH490">
            <v>63</v>
          </cell>
          <cell r="BL490">
            <v>81.45</v>
          </cell>
          <cell r="BM490">
            <v>83.71</v>
          </cell>
          <cell r="BN490">
            <v>85.98</v>
          </cell>
          <cell r="BO490">
            <v>88.25</v>
          </cell>
          <cell r="BP490">
            <v>90.51</v>
          </cell>
          <cell r="BQ490">
            <v>92.78</v>
          </cell>
          <cell r="BR490">
            <v>95.05</v>
          </cell>
          <cell r="BS490">
            <v>97.31</v>
          </cell>
          <cell r="BT490">
            <v>99.58</v>
          </cell>
          <cell r="BU490">
            <v>101.85</v>
          </cell>
          <cell r="BV490">
            <v>104.11</v>
          </cell>
          <cell r="BW490">
            <v>106.38</v>
          </cell>
          <cell r="BX490">
            <v>108.65</v>
          </cell>
          <cell r="BY490">
            <v>110.91</v>
          </cell>
          <cell r="BZ490">
            <v>113.18</v>
          </cell>
          <cell r="CA490">
            <v>115.45</v>
          </cell>
          <cell r="CB490">
            <v>117.71</v>
          </cell>
          <cell r="CC490">
            <v>119.98</v>
          </cell>
          <cell r="CD490">
            <v>122.25</v>
          </cell>
          <cell r="CE490">
            <v>124.51</v>
          </cell>
          <cell r="CF490">
            <v>126.78</v>
          </cell>
          <cell r="CG490">
            <v>129.05000000000001</v>
          </cell>
          <cell r="CH490">
            <v>131.31</v>
          </cell>
          <cell r="CI490">
            <v>133.58000000000001</v>
          </cell>
          <cell r="CJ490">
            <v>135.85</v>
          </cell>
          <cell r="CK490">
            <v>101.85</v>
          </cell>
        </row>
        <row r="491">
          <cell r="AD491">
            <v>64</v>
          </cell>
          <cell r="AH491">
            <v>59.1</v>
          </cell>
          <cell r="AI491">
            <v>60.74</v>
          </cell>
          <cell r="AJ491">
            <v>62.39</v>
          </cell>
          <cell r="AK491">
            <v>64.03</v>
          </cell>
          <cell r="AL491">
            <v>65.680000000000007</v>
          </cell>
          <cell r="AM491">
            <v>67.319999999999993</v>
          </cell>
          <cell r="AN491">
            <v>68.97</v>
          </cell>
          <cell r="AO491">
            <v>70.61</v>
          </cell>
          <cell r="AP491">
            <v>72.25</v>
          </cell>
          <cell r="AQ491">
            <v>73.900000000000006</v>
          </cell>
          <cell r="AR491">
            <v>75.540000000000006</v>
          </cell>
          <cell r="AS491">
            <v>77.19</v>
          </cell>
          <cell r="AT491">
            <v>78.83</v>
          </cell>
          <cell r="AU491">
            <v>80.48</v>
          </cell>
          <cell r="AV491">
            <v>82.12</v>
          </cell>
          <cell r="AW491">
            <v>83.77</v>
          </cell>
          <cell r="AX491">
            <v>85.41</v>
          </cell>
          <cell r="AY491">
            <v>87.06</v>
          </cell>
          <cell r="AZ491">
            <v>88.7</v>
          </cell>
          <cell r="BA491">
            <v>90.35</v>
          </cell>
          <cell r="BB491">
            <v>91.99</v>
          </cell>
          <cell r="BC491">
            <v>93.64</v>
          </cell>
          <cell r="BD491">
            <v>95.28</v>
          </cell>
          <cell r="BE491">
            <v>96.93</v>
          </cell>
          <cell r="BF491">
            <v>98.57</v>
          </cell>
          <cell r="BG491">
            <v>73.900000000000006</v>
          </cell>
          <cell r="BH491">
            <v>64</v>
          </cell>
          <cell r="BL491">
            <v>82.73</v>
          </cell>
          <cell r="BM491">
            <v>85.04</v>
          </cell>
          <cell r="BN491">
            <v>87.34</v>
          </cell>
          <cell r="BO491">
            <v>89.64</v>
          </cell>
          <cell r="BP491">
            <v>91.95</v>
          </cell>
          <cell r="BQ491">
            <v>94.25</v>
          </cell>
          <cell r="BR491">
            <v>96.55</v>
          </cell>
          <cell r="BS491">
            <v>98.85</v>
          </cell>
          <cell r="BT491">
            <v>101.16</v>
          </cell>
          <cell r="BU491">
            <v>103.46</v>
          </cell>
          <cell r="BV491">
            <v>105.76</v>
          </cell>
          <cell r="BW491">
            <v>108.06</v>
          </cell>
          <cell r="BX491">
            <v>110.37</v>
          </cell>
          <cell r="BY491">
            <v>112.67</v>
          </cell>
          <cell r="BZ491">
            <v>114.97</v>
          </cell>
          <cell r="CA491">
            <v>117.28</v>
          </cell>
          <cell r="CB491">
            <v>119.58</v>
          </cell>
          <cell r="CC491">
            <v>121.88</v>
          </cell>
          <cell r="CD491">
            <v>124.18</v>
          </cell>
          <cell r="CE491">
            <v>126.49</v>
          </cell>
          <cell r="CF491">
            <v>128.79</v>
          </cell>
          <cell r="CG491">
            <v>131.09</v>
          </cell>
          <cell r="CH491">
            <v>133.38999999999999</v>
          </cell>
          <cell r="CI491">
            <v>135.69999999999999</v>
          </cell>
          <cell r="CJ491">
            <v>138</v>
          </cell>
          <cell r="CK491">
            <v>103.46</v>
          </cell>
        </row>
        <row r="492">
          <cell r="AD492">
            <v>65</v>
          </cell>
          <cell r="AH492">
            <v>60.01</v>
          </cell>
          <cell r="AI492">
            <v>61.68</v>
          </cell>
          <cell r="AJ492">
            <v>63.35</v>
          </cell>
          <cell r="AK492">
            <v>65.02</v>
          </cell>
          <cell r="AL492">
            <v>66.69</v>
          </cell>
          <cell r="AM492">
            <v>68.36</v>
          </cell>
          <cell r="AN492">
            <v>70.03</v>
          </cell>
          <cell r="AO492">
            <v>71.7</v>
          </cell>
          <cell r="AP492">
            <v>73.37</v>
          </cell>
          <cell r="AQ492">
            <v>75.040000000000006</v>
          </cell>
          <cell r="AR492">
            <v>76.709999999999994</v>
          </cell>
          <cell r="AS492">
            <v>78.38</v>
          </cell>
          <cell r="AT492">
            <v>80.05</v>
          </cell>
          <cell r="AU492">
            <v>81.72</v>
          </cell>
          <cell r="AV492">
            <v>83.39</v>
          </cell>
          <cell r="AW492">
            <v>85.06</v>
          </cell>
          <cell r="AX492">
            <v>86.73</v>
          </cell>
          <cell r="AY492">
            <v>88.4</v>
          </cell>
          <cell r="AZ492">
            <v>90.07</v>
          </cell>
          <cell r="BA492">
            <v>91.75</v>
          </cell>
          <cell r="BB492">
            <v>93.42</v>
          </cell>
          <cell r="BC492">
            <v>95.09</v>
          </cell>
          <cell r="BD492">
            <v>96.76</v>
          </cell>
          <cell r="BE492">
            <v>98.43</v>
          </cell>
          <cell r="BF492">
            <v>100.1</v>
          </cell>
          <cell r="BG492">
            <v>75.040000000000006</v>
          </cell>
          <cell r="BH492">
            <v>65</v>
          </cell>
          <cell r="BL492">
            <v>84.01</v>
          </cell>
          <cell r="BM492">
            <v>86.35</v>
          </cell>
          <cell r="BN492">
            <v>88.69</v>
          </cell>
          <cell r="BO492">
            <v>91.02</v>
          </cell>
          <cell r="BP492">
            <v>93.36</v>
          </cell>
          <cell r="BQ492">
            <v>95.7</v>
          </cell>
          <cell r="BR492">
            <v>98.04</v>
          </cell>
          <cell r="BS492">
            <v>100.38</v>
          </cell>
          <cell r="BT492">
            <v>102.72</v>
          </cell>
          <cell r="BU492">
            <v>105.06</v>
          </cell>
          <cell r="BV492">
            <v>107.4</v>
          </cell>
          <cell r="BW492">
            <v>109.73</v>
          </cell>
          <cell r="BX492">
            <v>112.07</v>
          </cell>
          <cell r="BY492">
            <v>114.41</v>
          </cell>
          <cell r="BZ492">
            <v>116.75</v>
          </cell>
          <cell r="CA492">
            <v>119.09</v>
          </cell>
          <cell r="CB492">
            <v>121.43</v>
          </cell>
          <cell r="CC492">
            <v>123.77</v>
          </cell>
          <cell r="CD492">
            <v>126.1</v>
          </cell>
          <cell r="CE492">
            <v>128.44</v>
          </cell>
          <cell r="CF492">
            <v>130.78</v>
          </cell>
          <cell r="CG492">
            <v>133.12</v>
          </cell>
          <cell r="CH492">
            <v>135.46</v>
          </cell>
          <cell r="CI492">
            <v>137.80000000000001</v>
          </cell>
          <cell r="CJ492">
            <v>140.13999999999999</v>
          </cell>
          <cell r="CK492">
            <v>105.06</v>
          </cell>
        </row>
        <row r="493">
          <cell r="AD493">
            <v>66</v>
          </cell>
          <cell r="AH493">
            <v>60.93</v>
          </cell>
          <cell r="AI493">
            <v>62.63</v>
          </cell>
          <cell r="AJ493">
            <v>64.319999999999993</v>
          </cell>
          <cell r="AK493">
            <v>66.02</v>
          </cell>
          <cell r="AL493">
            <v>67.709999999999994</v>
          </cell>
          <cell r="AM493">
            <v>69.41</v>
          </cell>
          <cell r="AN493">
            <v>71.11</v>
          </cell>
          <cell r="AO493">
            <v>72.8</v>
          </cell>
          <cell r="AP493">
            <v>74.5</v>
          </cell>
          <cell r="AQ493">
            <v>76.2</v>
          </cell>
          <cell r="AR493">
            <v>77.89</v>
          </cell>
          <cell r="AS493">
            <v>79.59</v>
          </cell>
          <cell r="AT493">
            <v>81.28</v>
          </cell>
          <cell r="AU493">
            <v>82.98</v>
          </cell>
          <cell r="AV493">
            <v>84.68</v>
          </cell>
          <cell r="AW493">
            <v>86.37</v>
          </cell>
          <cell r="AX493">
            <v>88.07</v>
          </cell>
          <cell r="AY493">
            <v>89.77</v>
          </cell>
          <cell r="AZ493">
            <v>91.46</v>
          </cell>
          <cell r="BA493">
            <v>93.16</v>
          </cell>
          <cell r="BB493">
            <v>94.85</v>
          </cell>
          <cell r="BC493">
            <v>96.55</v>
          </cell>
          <cell r="BD493">
            <v>98.25</v>
          </cell>
          <cell r="BE493">
            <v>99.94</v>
          </cell>
          <cell r="BF493">
            <v>101.64</v>
          </cell>
          <cell r="BG493">
            <v>76.19</v>
          </cell>
          <cell r="BH493">
            <v>66</v>
          </cell>
          <cell r="BL493">
            <v>85.3</v>
          </cell>
          <cell r="BM493">
            <v>87.68</v>
          </cell>
          <cell r="BN493">
            <v>90.05</v>
          </cell>
          <cell r="BO493">
            <v>92.43</v>
          </cell>
          <cell r="BP493">
            <v>94.8</v>
          </cell>
          <cell r="BQ493">
            <v>97.18</v>
          </cell>
          <cell r="BR493">
            <v>99.55</v>
          </cell>
          <cell r="BS493">
            <v>101.92</v>
          </cell>
          <cell r="BT493">
            <v>104.3</v>
          </cell>
          <cell r="BU493">
            <v>106.67</v>
          </cell>
          <cell r="BV493">
            <v>109.05</v>
          </cell>
          <cell r="BW493">
            <v>111.42</v>
          </cell>
          <cell r="BX493">
            <v>113.8</v>
          </cell>
          <cell r="BY493">
            <v>116.17</v>
          </cell>
          <cell r="BZ493">
            <v>118.55</v>
          </cell>
          <cell r="CA493">
            <v>120.92</v>
          </cell>
          <cell r="CB493">
            <v>123.3</v>
          </cell>
          <cell r="CC493">
            <v>125.67</v>
          </cell>
          <cell r="CD493">
            <v>128.05000000000001</v>
          </cell>
          <cell r="CE493">
            <v>130.41999999999999</v>
          </cell>
          <cell r="CF493">
            <v>132.80000000000001</v>
          </cell>
          <cell r="CG493">
            <v>135.16999999999999</v>
          </cell>
          <cell r="CH493">
            <v>137.55000000000001</v>
          </cell>
          <cell r="CI493">
            <v>139.91999999999999</v>
          </cell>
          <cell r="CJ493">
            <v>142.29</v>
          </cell>
          <cell r="CK493">
            <v>106.67</v>
          </cell>
        </row>
        <row r="494">
          <cell r="AD494">
            <v>67</v>
          </cell>
          <cell r="AH494">
            <v>61.84</v>
          </cell>
          <cell r="AI494">
            <v>63.57</v>
          </cell>
          <cell r="AJ494">
            <v>65.290000000000006</v>
          </cell>
          <cell r="AK494">
            <v>67.010000000000005</v>
          </cell>
          <cell r="AL494">
            <v>68.73</v>
          </cell>
          <cell r="AM494">
            <v>70.45</v>
          </cell>
          <cell r="AN494">
            <v>72.17</v>
          </cell>
          <cell r="AO494">
            <v>73.900000000000006</v>
          </cell>
          <cell r="AP494">
            <v>75.62</v>
          </cell>
          <cell r="AQ494">
            <v>77.34</v>
          </cell>
          <cell r="AR494">
            <v>79.06</v>
          </cell>
          <cell r="AS494">
            <v>80.78</v>
          </cell>
          <cell r="AT494">
            <v>82.51</v>
          </cell>
          <cell r="AU494">
            <v>84.23</v>
          </cell>
          <cell r="AV494">
            <v>85.95</v>
          </cell>
          <cell r="AW494">
            <v>87.67</v>
          </cell>
          <cell r="AX494">
            <v>89.39</v>
          </cell>
          <cell r="AY494">
            <v>91.12</v>
          </cell>
          <cell r="AZ494">
            <v>92.84</v>
          </cell>
          <cell r="BA494">
            <v>94.56</v>
          </cell>
          <cell r="BB494">
            <v>96.28</v>
          </cell>
          <cell r="BC494">
            <v>98</v>
          </cell>
          <cell r="BD494">
            <v>99.73</v>
          </cell>
          <cell r="BE494">
            <v>101.45</v>
          </cell>
          <cell r="BF494">
            <v>103.17</v>
          </cell>
          <cell r="BG494">
            <v>77.34</v>
          </cell>
          <cell r="BH494">
            <v>67</v>
          </cell>
          <cell r="BL494">
            <v>86.58</v>
          </cell>
          <cell r="BM494">
            <v>88.99</v>
          </cell>
          <cell r="BN494">
            <v>91.4</v>
          </cell>
          <cell r="BO494">
            <v>93.81</v>
          </cell>
          <cell r="BP494">
            <v>96.22</v>
          </cell>
          <cell r="BQ494">
            <v>98.63</v>
          </cell>
          <cell r="BR494">
            <v>101.04</v>
          </cell>
          <cell r="BS494">
            <v>103.46</v>
          </cell>
          <cell r="BT494">
            <v>105.87</v>
          </cell>
          <cell r="BU494">
            <v>108.28</v>
          </cell>
          <cell r="BV494">
            <v>110.69</v>
          </cell>
          <cell r="BW494">
            <v>113.1</v>
          </cell>
          <cell r="BX494">
            <v>115.51</v>
          </cell>
          <cell r="BY494">
            <v>117.92</v>
          </cell>
          <cell r="BZ494">
            <v>120.33</v>
          </cell>
          <cell r="CA494">
            <v>122.74</v>
          </cell>
          <cell r="CB494">
            <v>125.15</v>
          </cell>
          <cell r="CC494">
            <v>127.56</v>
          </cell>
          <cell r="CD494">
            <v>129.97</v>
          </cell>
          <cell r="CE494">
            <v>132.38</v>
          </cell>
          <cell r="CF494">
            <v>134.79</v>
          </cell>
          <cell r="CG494">
            <v>137.19999999999999</v>
          </cell>
          <cell r="CH494">
            <v>139.62</v>
          </cell>
          <cell r="CI494">
            <v>142.03</v>
          </cell>
          <cell r="CJ494">
            <v>144.44</v>
          </cell>
          <cell r="CK494">
            <v>108.28</v>
          </cell>
        </row>
        <row r="495">
          <cell r="AD495">
            <v>68</v>
          </cell>
          <cell r="AH495">
            <v>62.76</v>
          </cell>
          <cell r="AI495">
            <v>64.510000000000005</v>
          </cell>
          <cell r="AJ495">
            <v>66.25</v>
          </cell>
          <cell r="AK495">
            <v>68</v>
          </cell>
          <cell r="AL495">
            <v>69.75</v>
          </cell>
          <cell r="AM495">
            <v>71.5</v>
          </cell>
          <cell r="AN495">
            <v>73.239999999999995</v>
          </cell>
          <cell r="AO495">
            <v>74.989999999999995</v>
          </cell>
          <cell r="AP495">
            <v>76.739999999999995</v>
          </cell>
          <cell r="AQ495">
            <v>78.489999999999995</v>
          </cell>
          <cell r="AR495">
            <v>80.23</v>
          </cell>
          <cell r="AS495">
            <v>81.98</v>
          </cell>
          <cell r="AT495">
            <v>83.73</v>
          </cell>
          <cell r="AU495">
            <v>85.48</v>
          </cell>
          <cell r="AV495">
            <v>87.22</v>
          </cell>
          <cell r="AW495">
            <v>88.97</v>
          </cell>
          <cell r="AX495">
            <v>90.72</v>
          </cell>
          <cell r="AY495">
            <v>92.47</v>
          </cell>
          <cell r="AZ495">
            <v>94.22</v>
          </cell>
          <cell r="BA495">
            <v>95.96</v>
          </cell>
          <cell r="BB495">
            <v>97.71</v>
          </cell>
          <cell r="BC495">
            <v>99.46</v>
          </cell>
          <cell r="BD495">
            <v>101.21</v>
          </cell>
          <cell r="BE495">
            <v>102.95</v>
          </cell>
          <cell r="BF495">
            <v>104.7</v>
          </cell>
          <cell r="BG495">
            <v>78.489999999999995</v>
          </cell>
          <cell r="BH495">
            <v>68</v>
          </cell>
          <cell r="BL495">
            <v>87.86</v>
          </cell>
          <cell r="BM495">
            <v>90.31</v>
          </cell>
          <cell r="BN495">
            <v>92.76</v>
          </cell>
          <cell r="BO495">
            <v>95.2</v>
          </cell>
          <cell r="BP495">
            <v>97.65</v>
          </cell>
          <cell r="BQ495">
            <v>100.1</v>
          </cell>
          <cell r="BR495">
            <v>102.54</v>
          </cell>
          <cell r="BS495">
            <v>104.99</v>
          </cell>
          <cell r="BT495">
            <v>107.44</v>
          </cell>
          <cell r="BU495">
            <v>109.88</v>
          </cell>
          <cell r="BV495">
            <v>112.33</v>
          </cell>
          <cell r="BW495">
            <v>114.77</v>
          </cell>
          <cell r="BX495">
            <v>117.22</v>
          </cell>
          <cell r="BY495">
            <v>119.67</v>
          </cell>
          <cell r="BZ495">
            <v>122.11</v>
          </cell>
          <cell r="CA495">
            <v>124.56</v>
          </cell>
          <cell r="CB495">
            <v>127.01</v>
          </cell>
          <cell r="CC495">
            <v>129.44999999999999</v>
          </cell>
          <cell r="CD495">
            <v>131.9</v>
          </cell>
          <cell r="CE495">
            <v>134.35</v>
          </cell>
          <cell r="CF495">
            <v>136.79</v>
          </cell>
          <cell r="CG495">
            <v>139.24</v>
          </cell>
          <cell r="CH495">
            <v>141.69</v>
          </cell>
          <cell r="CI495">
            <v>144.13</v>
          </cell>
          <cell r="CJ495">
            <v>146.58000000000001</v>
          </cell>
          <cell r="CK495">
            <v>109.88</v>
          </cell>
        </row>
        <row r="496">
          <cell r="AD496">
            <v>69</v>
          </cell>
          <cell r="AH496">
            <v>63.68</v>
          </cell>
          <cell r="AI496">
            <v>65.45</v>
          </cell>
          <cell r="AJ496">
            <v>67.22</v>
          </cell>
          <cell r="AK496">
            <v>69</v>
          </cell>
          <cell r="AL496">
            <v>70.77</v>
          </cell>
          <cell r="AM496">
            <v>72.540000000000006</v>
          </cell>
          <cell r="AN496">
            <v>74.319999999999993</v>
          </cell>
          <cell r="AO496">
            <v>76.09</v>
          </cell>
          <cell r="AP496">
            <v>77.86</v>
          </cell>
          <cell r="AQ496">
            <v>79.64</v>
          </cell>
          <cell r="AR496">
            <v>81.41</v>
          </cell>
          <cell r="AS496">
            <v>83.18</v>
          </cell>
          <cell r="AT496">
            <v>84.96</v>
          </cell>
          <cell r="AU496">
            <v>86.73</v>
          </cell>
          <cell r="AV496">
            <v>88.5</v>
          </cell>
          <cell r="AW496">
            <v>90.27</v>
          </cell>
          <cell r="AX496">
            <v>92.05</v>
          </cell>
          <cell r="AY496">
            <v>93.82</v>
          </cell>
          <cell r="AZ496">
            <v>95.59</v>
          </cell>
          <cell r="BA496">
            <v>97.37</v>
          </cell>
          <cell r="BB496">
            <v>99.14</v>
          </cell>
          <cell r="BC496">
            <v>100.91</v>
          </cell>
          <cell r="BD496">
            <v>102.69</v>
          </cell>
          <cell r="BE496">
            <v>104.46</v>
          </cell>
          <cell r="BF496">
            <v>106.23</v>
          </cell>
          <cell r="BG496">
            <v>79.64</v>
          </cell>
          <cell r="BH496">
            <v>69</v>
          </cell>
          <cell r="BL496">
            <v>89.15</v>
          </cell>
          <cell r="BM496">
            <v>91.63</v>
          </cell>
          <cell r="BN496">
            <v>94.11</v>
          </cell>
          <cell r="BO496">
            <v>96.59</v>
          </cell>
          <cell r="BP496">
            <v>99.08</v>
          </cell>
          <cell r="BQ496">
            <v>101.56</v>
          </cell>
          <cell r="BR496">
            <v>104.04</v>
          </cell>
          <cell r="BS496">
            <v>106.52</v>
          </cell>
          <cell r="BT496">
            <v>109.01</v>
          </cell>
          <cell r="BU496">
            <v>111.49</v>
          </cell>
          <cell r="BV496">
            <v>113.97</v>
          </cell>
          <cell r="BW496">
            <v>116.45</v>
          </cell>
          <cell r="BX496">
            <v>118.94</v>
          </cell>
          <cell r="BY496">
            <v>121.42</v>
          </cell>
          <cell r="BZ496">
            <v>123.9</v>
          </cell>
          <cell r="CA496">
            <v>126.38</v>
          </cell>
          <cell r="CB496">
            <v>128.87</v>
          </cell>
          <cell r="CC496">
            <v>131.35</v>
          </cell>
          <cell r="CD496">
            <v>133.83000000000001</v>
          </cell>
          <cell r="CE496">
            <v>136.32</v>
          </cell>
          <cell r="CF496">
            <v>138.80000000000001</v>
          </cell>
          <cell r="CG496">
            <v>141.28</v>
          </cell>
          <cell r="CH496">
            <v>143.76</v>
          </cell>
          <cell r="CI496">
            <v>146.25</v>
          </cell>
          <cell r="CJ496">
            <v>148.72999999999999</v>
          </cell>
          <cell r="CK496">
            <v>111.49</v>
          </cell>
        </row>
        <row r="497">
          <cell r="AD497">
            <v>70</v>
          </cell>
          <cell r="AH497">
            <v>64.59</v>
          </cell>
          <cell r="AI497">
            <v>66.39</v>
          </cell>
          <cell r="AJ497">
            <v>68.19</v>
          </cell>
          <cell r="AK497">
            <v>69.989999999999995</v>
          </cell>
          <cell r="AL497">
            <v>71.790000000000006</v>
          </cell>
          <cell r="AM497">
            <v>73.59</v>
          </cell>
          <cell r="AN497">
            <v>75.39</v>
          </cell>
          <cell r="AO497">
            <v>77.19</v>
          </cell>
          <cell r="AP497">
            <v>78.989999999999995</v>
          </cell>
          <cell r="AQ497">
            <v>80.790000000000006</v>
          </cell>
          <cell r="AR497">
            <v>82.58</v>
          </cell>
          <cell r="AS497">
            <v>84.38</v>
          </cell>
          <cell r="AT497">
            <v>86.18</v>
          </cell>
          <cell r="AU497">
            <v>87.98</v>
          </cell>
          <cell r="AV497">
            <v>89.78</v>
          </cell>
          <cell r="AW497">
            <v>91.58</v>
          </cell>
          <cell r="AX497">
            <v>93.38</v>
          </cell>
          <cell r="AY497">
            <v>95.18</v>
          </cell>
          <cell r="AZ497">
            <v>96.98</v>
          </cell>
          <cell r="BA497">
            <v>98.78</v>
          </cell>
          <cell r="BB497">
            <v>100.57</v>
          </cell>
          <cell r="BC497">
            <v>102.37</v>
          </cell>
          <cell r="BD497">
            <v>104.17</v>
          </cell>
          <cell r="BE497">
            <v>105.97</v>
          </cell>
          <cell r="BF497">
            <v>107.77</v>
          </cell>
          <cell r="BG497">
            <v>80.78</v>
          </cell>
          <cell r="BH497">
            <v>70</v>
          </cell>
          <cell r="BL497">
            <v>90.43</v>
          </cell>
          <cell r="BM497">
            <v>92.95</v>
          </cell>
          <cell r="BN497">
            <v>95.47</v>
          </cell>
          <cell r="BO497">
            <v>97.99</v>
          </cell>
          <cell r="BP497">
            <v>100.51</v>
          </cell>
          <cell r="BQ497">
            <v>103.02</v>
          </cell>
          <cell r="BR497">
            <v>105.54</v>
          </cell>
          <cell r="BS497">
            <v>108.06</v>
          </cell>
          <cell r="BT497">
            <v>110.58</v>
          </cell>
          <cell r="BU497">
            <v>113.1</v>
          </cell>
          <cell r="BV497">
            <v>115.62</v>
          </cell>
          <cell r="BW497">
            <v>118.14</v>
          </cell>
          <cell r="BX497">
            <v>120.66</v>
          </cell>
          <cell r="BY497">
            <v>123.17</v>
          </cell>
          <cell r="BZ497">
            <v>125.69</v>
          </cell>
          <cell r="CA497">
            <v>128.21</v>
          </cell>
          <cell r="CB497">
            <v>130.72999999999999</v>
          </cell>
          <cell r="CC497">
            <v>133.25</v>
          </cell>
          <cell r="CD497">
            <v>135.77000000000001</v>
          </cell>
          <cell r="CE497">
            <v>138.29</v>
          </cell>
          <cell r="CF497">
            <v>140.80000000000001</v>
          </cell>
          <cell r="CG497">
            <v>143.32</v>
          </cell>
          <cell r="CH497">
            <v>145.84</v>
          </cell>
          <cell r="CI497">
            <v>148.36000000000001</v>
          </cell>
          <cell r="CJ497">
            <v>150.88</v>
          </cell>
          <cell r="CK497">
            <v>113.1</v>
          </cell>
        </row>
        <row r="498">
          <cell r="AD498">
            <v>71</v>
          </cell>
          <cell r="AH498">
            <v>65.52</v>
          </cell>
          <cell r="AI498">
            <v>67.34</v>
          </cell>
          <cell r="AJ498">
            <v>69.16</v>
          </cell>
          <cell r="AK498">
            <v>70.989999999999995</v>
          </cell>
          <cell r="AL498">
            <v>72.81</v>
          </cell>
          <cell r="AM498">
            <v>74.64</v>
          </cell>
          <cell r="AN498">
            <v>76.459999999999994</v>
          </cell>
          <cell r="AO498">
            <v>78.290000000000006</v>
          </cell>
          <cell r="AP498">
            <v>80.11</v>
          </cell>
          <cell r="AQ498">
            <v>81.94</v>
          </cell>
          <cell r="AR498">
            <v>83.76</v>
          </cell>
          <cell r="AS498">
            <v>85.59</v>
          </cell>
          <cell r="AT498">
            <v>87.41</v>
          </cell>
          <cell r="AU498">
            <v>89.24</v>
          </cell>
          <cell r="AV498">
            <v>91.06</v>
          </cell>
          <cell r="AW498">
            <v>92.89</v>
          </cell>
          <cell r="AX498">
            <v>94.71</v>
          </cell>
          <cell r="AY498">
            <v>96.54</v>
          </cell>
          <cell r="AZ498">
            <v>98.36</v>
          </cell>
          <cell r="BA498">
            <v>100.18</v>
          </cell>
          <cell r="BB498">
            <v>102.01</v>
          </cell>
          <cell r="BC498">
            <v>103.83</v>
          </cell>
          <cell r="BD498">
            <v>105.66</v>
          </cell>
          <cell r="BE498">
            <v>107.48</v>
          </cell>
          <cell r="BF498">
            <v>109.31</v>
          </cell>
          <cell r="BG498">
            <v>81.94</v>
          </cell>
          <cell r="BH498">
            <v>71</v>
          </cell>
          <cell r="BL498">
            <v>91.72</v>
          </cell>
          <cell r="BM498">
            <v>94.28</v>
          </cell>
          <cell r="BN498">
            <v>96.83</v>
          </cell>
          <cell r="BO498">
            <v>99.38</v>
          </cell>
          <cell r="BP498">
            <v>101.94</v>
          </cell>
          <cell r="BQ498">
            <v>104.49</v>
          </cell>
          <cell r="BR498">
            <v>107.05</v>
          </cell>
          <cell r="BS498">
            <v>109.6</v>
          </cell>
          <cell r="BT498">
            <v>112.16</v>
          </cell>
          <cell r="BU498">
            <v>114.71</v>
          </cell>
          <cell r="BV498">
            <v>117.27</v>
          </cell>
          <cell r="BW498">
            <v>119.82</v>
          </cell>
          <cell r="BX498">
            <v>122.38</v>
          </cell>
          <cell r="BY498">
            <v>124.93</v>
          </cell>
          <cell r="BZ498">
            <v>127.49</v>
          </cell>
          <cell r="CA498">
            <v>130.04</v>
          </cell>
          <cell r="CB498">
            <v>132.59</v>
          </cell>
          <cell r="CC498">
            <v>135.15</v>
          </cell>
          <cell r="CD498">
            <v>137.69999999999999</v>
          </cell>
          <cell r="CE498">
            <v>140.26</v>
          </cell>
          <cell r="CF498">
            <v>142.81</v>
          </cell>
          <cell r="CG498">
            <v>145.37</v>
          </cell>
          <cell r="CH498">
            <v>147.91999999999999</v>
          </cell>
          <cell r="CI498">
            <v>150.47999999999999</v>
          </cell>
          <cell r="CJ498">
            <v>153.03</v>
          </cell>
          <cell r="CK498">
            <v>114.71</v>
          </cell>
        </row>
        <row r="499">
          <cell r="AD499">
            <v>72</v>
          </cell>
          <cell r="AH499">
            <v>66.44</v>
          </cell>
          <cell r="AI499">
            <v>68.290000000000006</v>
          </cell>
          <cell r="AJ499">
            <v>70.14</v>
          </cell>
          <cell r="AK499">
            <v>71.989999999999995</v>
          </cell>
          <cell r="AL499">
            <v>73.84</v>
          </cell>
          <cell r="AM499">
            <v>75.69</v>
          </cell>
          <cell r="AN499">
            <v>77.540000000000006</v>
          </cell>
          <cell r="AO499">
            <v>79.39</v>
          </cell>
          <cell r="AP499">
            <v>81.239999999999995</v>
          </cell>
          <cell r="AQ499">
            <v>83.09</v>
          </cell>
          <cell r="AR499">
            <v>84.94</v>
          </cell>
          <cell r="AS499">
            <v>86.79</v>
          </cell>
          <cell r="AT499">
            <v>88.64</v>
          </cell>
          <cell r="AU499">
            <v>90.49</v>
          </cell>
          <cell r="AV499">
            <v>92.34</v>
          </cell>
          <cell r="AW499">
            <v>94.19</v>
          </cell>
          <cell r="AX499">
            <v>96.04</v>
          </cell>
          <cell r="AY499">
            <v>97.89</v>
          </cell>
          <cell r="AZ499">
            <v>99.75</v>
          </cell>
          <cell r="BA499">
            <v>101.6</v>
          </cell>
          <cell r="BB499">
            <v>103.45</v>
          </cell>
          <cell r="BC499">
            <v>105.3</v>
          </cell>
          <cell r="BD499">
            <v>107.15</v>
          </cell>
          <cell r="BE499">
            <v>109</v>
          </cell>
          <cell r="BF499">
            <v>110.85</v>
          </cell>
          <cell r="BG499">
            <v>83.09</v>
          </cell>
          <cell r="BH499">
            <v>72</v>
          </cell>
          <cell r="BL499">
            <v>93.01</v>
          </cell>
          <cell r="BM499">
            <v>95.6</v>
          </cell>
          <cell r="BN499">
            <v>98.19</v>
          </cell>
          <cell r="BO499">
            <v>100.79</v>
          </cell>
          <cell r="BP499">
            <v>103.38</v>
          </cell>
          <cell r="BQ499">
            <v>105.97</v>
          </cell>
          <cell r="BR499">
            <v>108.56</v>
          </cell>
          <cell r="BS499">
            <v>111.15</v>
          </cell>
          <cell r="BT499">
            <v>113.74</v>
          </cell>
          <cell r="BU499">
            <v>116.33</v>
          </cell>
          <cell r="BV499">
            <v>118.92</v>
          </cell>
          <cell r="BW499">
            <v>121.51</v>
          </cell>
          <cell r="BX499">
            <v>124.1</v>
          </cell>
          <cell r="BY499">
            <v>126.69</v>
          </cell>
          <cell r="BZ499">
            <v>129.28</v>
          </cell>
          <cell r="CA499">
            <v>131.87</v>
          </cell>
          <cell r="CB499">
            <v>134.46</v>
          </cell>
          <cell r="CC499">
            <v>137.05000000000001</v>
          </cell>
          <cell r="CD499">
            <v>139.63999999999999</v>
          </cell>
          <cell r="CE499">
            <v>142.22999999999999</v>
          </cell>
          <cell r="CF499">
            <v>144.82</v>
          </cell>
          <cell r="CG499">
            <v>147.41999999999999</v>
          </cell>
          <cell r="CH499">
            <v>150.01</v>
          </cell>
          <cell r="CI499">
            <v>152.6</v>
          </cell>
          <cell r="CJ499">
            <v>155.19</v>
          </cell>
          <cell r="CK499">
            <v>116.33</v>
          </cell>
        </row>
        <row r="500">
          <cell r="AD500">
            <v>73</v>
          </cell>
          <cell r="AH500">
            <v>67.349999999999994</v>
          </cell>
          <cell r="AI500">
            <v>69.22</v>
          </cell>
          <cell r="AJ500">
            <v>71.099999999999994</v>
          </cell>
          <cell r="AK500">
            <v>72.98</v>
          </cell>
          <cell r="AL500">
            <v>74.849999999999994</v>
          </cell>
          <cell r="AM500">
            <v>76.73</v>
          </cell>
          <cell r="AN500">
            <v>78.599999999999994</v>
          </cell>
          <cell r="AO500">
            <v>80.48</v>
          </cell>
          <cell r="AP500">
            <v>82.36</v>
          </cell>
          <cell r="AQ500">
            <v>84.23</v>
          </cell>
          <cell r="AR500">
            <v>86.11</v>
          </cell>
          <cell r="AS500">
            <v>87.98</v>
          </cell>
          <cell r="AT500">
            <v>89.86</v>
          </cell>
          <cell r="AU500">
            <v>91.74</v>
          </cell>
          <cell r="AV500">
            <v>93.61</v>
          </cell>
          <cell r="AW500">
            <v>95.49</v>
          </cell>
          <cell r="AX500">
            <v>97.36</v>
          </cell>
          <cell r="AY500">
            <v>99.24</v>
          </cell>
          <cell r="AZ500">
            <v>101.12</v>
          </cell>
          <cell r="BA500">
            <v>102.99</v>
          </cell>
          <cell r="BB500">
            <v>104.87</v>
          </cell>
          <cell r="BC500">
            <v>106.75</v>
          </cell>
          <cell r="BD500">
            <v>108.62</v>
          </cell>
          <cell r="BE500">
            <v>110.5</v>
          </cell>
          <cell r="BF500">
            <v>112.37</v>
          </cell>
          <cell r="BG500">
            <v>84.23</v>
          </cell>
          <cell r="BH500">
            <v>73</v>
          </cell>
          <cell r="BL500">
            <v>94.29</v>
          </cell>
          <cell r="BM500">
            <v>96.91</v>
          </cell>
          <cell r="BN500">
            <v>99.54</v>
          </cell>
          <cell r="BO500">
            <v>102.17</v>
          </cell>
          <cell r="BP500">
            <v>104.79</v>
          </cell>
          <cell r="BQ500">
            <v>107.42</v>
          </cell>
          <cell r="BR500">
            <v>110.05</v>
          </cell>
          <cell r="BS500">
            <v>112.67</v>
          </cell>
          <cell r="BT500">
            <v>115.3</v>
          </cell>
          <cell r="BU500">
            <v>117.93</v>
          </cell>
          <cell r="BV500">
            <v>120.55</v>
          </cell>
          <cell r="BW500">
            <v>123.18</v>
          </cell>
          <cell r="BX500">
            <v>125.8</v>
          </cell>
          <cell r="BY500">
            <v>128.43</v>
          </cell>
          <cell r="BZ500">
            <v>131.06</v>
          </cell>
          <cell r="CA500">
            <v>133.68</v>
          </cell>
          <cell r="CB500">
            <v>136.31</v>
          </cell>
          <cell r="CC500">
            <v>138.94</v>
          </cell>
          <cell r="CD500">
            <v>141.56</v>
          </cell>
          <cell r="CE500">
            <v>144.19</v>
          </cell>
          <cell r="CF500">
            <v>146.82</v>
          </cell>
          <cell r="CG500">
            <v>149.44</v>
          </cell>
          <cell r="CH500">
            <v>152.07</v>
          </cell>
          <cell r="CI500">
            <v>154.69999999999999</v>
          </cell>
          <cell r="CJ500">
            <v>157.32</v>
          </cell>
          <cell r="CK500">
            <v>117.92</v>
          </cell>
        </row>
        <row r="501">
          <cell r="AD501">
            <v>74</v>
          </cell>
          <cell r="AH501">
            <v>68.27</v>
          </cell>
          <cell r="AI501">
            <v>70.180000000000007</v>
          </cell>
          <cell r="AJ501">
            <v>72.08</v>
          </cell>
          <cell r="AK501">
            <v>73.98</v>
          </cell>
          <cell r="AL501">
            <v>75.88</v>
          </cell>
          <cell r="AM501">
            <v>77.78</v>
          </cell>
          <cell r="AN501">
            <v>79.69</v>
          </cell>
          <cell r="AO501">
            <v>81.59</v>
          </cell>
          <cell r="AP501">
            <v>83.49</v>
          </cell>
          <cell r="AQ501">
            <v>85.39</v>
          </cell>
          <cell r="AR501">
            <v>87.29</v>
          </cell>
          <cell r="AS501">
            <v>89.19</v>
          </cell>
          <cell r="AT501">
            <v>91.1</v>
          </cell>
          <cell r="AU501">
            <v>93</v>
          </cell>
          <cell r="AV501">
            <v>94.9</v>
          </cell>
          <cell r="AW501">
            <v>96.8</v>
          </cell>
          <cell r="AX501">
            <v>98.7</v>
          </cell>
          <cell r="AY501">
            <v>100.6</v>
          </cell>
          <cell r="AZ501">
            <v>102.51</v>
          </cell>
          <cell r="BA501">
            <v>104.41</v>
          </cell>
          <cell r="BB501">
            <v>106.31</v>
          </cell>
          <cell r="BC501">
            <v>108.21</v>
          </cell>
          <cell r="BD501">
            <v>110.11</v>
          </cell>
          <cell r="BE501">
            <v>112.02</v>
          </cell>
          <cell r="BF501">
            <v>113.92</v>
          </cell>
          <cell r="BG501">
            <v>85.39</v>
          </cell>
          <cell r="BH501">
            <v>74</v>
          </cell>
          <cell r="BL501">
            <v>95.58</v>
          </cell>
          <cell r="BM501">
            <v>98.25</v>
          </cell>
          <cell r="BN501">
            <v>100.91</v>
          </cell>
          <cell r="BO501">
            <v>103.57</v>
          </cell>
          <cell r="BP501">
            <v>106.23</v>
          </cell>
          <cell r="BQ501">
            <v>108.9</v>
          </cell>
          <cell r="BR501">
            <v>111.56</v>
          </cell>
          <cell r="BS501">
            <v>114.22</v>
          </cell>
          <cell r="BT501">
            <v>116.88</v>
          </cell>
          <cell r="BU501">
            <v>119.55</v>
          </cell>
          <cell r="BV501">
            <v>122.21</v>
          </cell>
          <cell r="BW501">
            <v>124.87</v>
          </cell>
          <cell r="BX501">
            <v>127.53</v>
          </cell>
          <cell r="BY501">
            <v>130.19999999999999</v>
          </cell>
          <cell r="BZ501">
            <v>132.86000000000001</v>
          </cell>
          <cell r="CA501">
            <v>135.52000000000001</v>
          </cell>
          <cell r="CB501">
            <v>138.18</v>
          </cell>
          <cell r="CC501">
            <v>140.85</v>
          </cell>
          <cell r="CD501">
            <v>143.51</v>
          </cell>
          <cell r="CE501">
            <v>146.16999999999999</v>
          </cell>
          <cell r="CF501">
            <v>148.83000000000001</v>
          </cell>
          <cell r="CG501">
            <v>151.5</v>
          </cell>
          <cell r="CH501">
            <v>154.16</v>
          </cell>
          <cell r="CI501">
            <v>156.82</v>
          </cell>
          <cell r="CJ501">
            <v>159.47999999999999</v>
          </cell>
          <cell r="CK501">
            <v>119.55</v>
          </cell>
        </row>
        <row r="502">
          <cell r="AD502">
            <v>75</v>
          </cell>
          <cell r="AH502">
            <v>69.19</v>
          </cell>
          <cell r="AI502">
            <v>71.11</v>
          </cell>
          <cell r="AJ502">
            <v>73.040000000000006</v>
          </cell>
          <cell r="AK502">
            <v>74.97</v>
          </cell>
          <cell r="AL502">
            <v>76.900000000000006</v>
          </cell>
          <cell r="AM502">
            <v>78.819999999999993</v>
          </cell>
          <cell r="AN502">
            <v>80.75</v>
          </cell>
          <cell r="AO502">
            <v>82.68</v>
          </cell>
          <cell r="AP502">
            <v>84.61</v>
          </cell>
          <cell r="AQ502">
            <v>86.53</v>
          </cell>
          <cell r="AR502">
            <v>88.46</v>
          </cell>
          <cell r="AS502">
            <v>90.39</v>
          </cell>
          <cell r="AT502">
            <v>92.32</v>
          </cell>
          <cell r="AU502">
            <v>94.24</v>
          </cell>
          <cell r="AV502">
            <v>96.17</v>
          </cell>
          <cell r="AW502">
            <v>98.1</v>
          </cell>
          <cell r="AX502">
            <v>100.03</v>
          </cell>
          <cell r="AY502">
            <v>101.95</v>
          </cell>
          <cell r="AZ502">
            <v>103.88</v>
          </cell>
          <cell r="BA502">
            <v>105.81</v>
          </cell>
          <cell r="BB502">
            <v>107.74</v>
          </cell>
          <cell r="BC502">
            <v>109.66</v>
          </cell>
          <cell r="BD502">
            <v>111.59</v>
          </cell>
          <cell r="BE502">
            <v>113.52</v>
          </cell>
          <cell r="BF502">
            <v>115.45</v>
          </cell>
          <cell r="BG502">
            <v>86.53</v>
          </cell>
          <cell r="BH502">
            <v>75</v>
          </cell>
          <cell r="BL502">
            <v>96.86</v>
          </cell>
          <cell r="BM502">
            <v>99.56</v>
          </cell>
          <cell r="BN502">
            <v>102.26</v>
          </cell>
          <cell r="BO502">
            <v>104.96</v>
          </cell>
          <cell r="BP502">
            <v>107.66</v>
          </cell>
          <cell r="BQ502">
            <v>110.35</v>
          </cell>
          <cell r="BR502">
            <v>113.05</v>
          </cell>
          <cell r="BS502">
            <v>115.75</v>
          </cell>
          <cell r="BT502">
            <v>118.45</v>
          </cell>
          <cell r="BU502">
            <v>121.15</v>
          </cell>
          <cell r="BV502">
            <v>123.85</v>
          </cell>
          <cell r="BW502">
            <v>126.55</v>
          </cell>
          <cell r="BX502">
            <v>129.24</v>
          </cell>
          <cell r="BY502">
            <v>131.94</v>
          </cell>
          <cell r="BZ502">
            <v>134.63999999999999</v>
          </cell>
          <cell r="CA502">
            <v>137.34</v>
          </cell>
          <cell r="CB502">
            <v>140.04</v>
          </cell>
          <cell r="CC502">
            <v>142.74</v>
          </cell>
          <cell r="CD502">
            <v>145.43</v>
          </cell>
          <cell r="CE502">
            <v>148.13</v>
          </cell>
          <cell r="CF502">
            <v>150.83000000000001</v>
          </cell>
          <cell r="CG502">
            <v>153.53</v>
          </cell>
          <cell r="CH502">
            <v>156.22999999999999</v>
          </cell>
          <cell r="CI502">
            <v>158.93</v>
          </cell>
          <cell r="CJ502">
            <v>161.63</v>
          </cell>
          <cell r="CK502">
            <v>121.15</v>
          </cell>
        </row>
        <row r="503">
          <cell r="AD503">
            <v>76</v>
          </cell>
          <cell r="AH503">
            <v>70.099999999999994</v>
          </cell>
          <cell r="AI503">
            <v>72.05</v>
          </cell>
          <cell r="AJ503">
            <v>74.010000000000005</v>
          </cell>
          <cell r="AK503">
            <v>75.959999999999994</v>
          </cell>
          <cell r="AL503">
            <v>77.91</v>
          </cell>
          <cell r="AM503">
            <v>79.87</v>
          </cell>
          <cell r="AN503">
            <v>81.819999999999993</v>
          </cell>
          <cell r="AO503">
            <v>83.77</v>
          </cell>
          <cell r="AP503">
            <v>85.73</v>
          </cell>
          <cell r="AQ503">
            <v>87.68</v>
          </cell>
          <cell r="AR503">
            <v>89.63</v>
          </cell>
          <cell r="AS503">
            <v>91.59</v>
          </cell>
          <cell r="AT503">
            <v>93.54</v>
          </cell>
          <cell r="AU503">
            <v>95.49</v>
          </cell>
          <cell r="AV503">
            <v>97.45</v>
          </cell>
          <cell r="AW503">
            <v>99.4</v>
          </cell>
          <cell r="AX503">
            <v>101.35</v>
          </cell>
          <cell r="AY503">
            <v>103.31</v>
          </cell>
          <cell r="AZ503">
            <v>105.26</v>
          </cell>
          <cell r="BA503">
            <v>107.21</v>
          </cell>
          <cell r="BB503">
            <v>109.17</v>
          </cell>
          <cell r="BC503">
            <v>111.12</v>
          </cell>
          <cell r="BD503">
            <v>113.07</v>
          </cell>
          <cell r="BE503">
            <v>115.02</v>
          </cell>
          <cell r="BF503">
            <v>116.98</v>
          </cell>
          <cell r="BG503">
            <v>87.68</v>
          </cell>
          <cell r="BH503">
            <v>76</v>
          </cell>
          <cell r="BL503">
            <v>98.14</v>
          </cell>
          <cell r="BM503">
            <v>100.88</v>
          </cell>
          <cell r="BN503">
            <v>103.61</v>
          </cell>
          <cell r="BO503">
            <v>106.34</v>
          </cell>
          <cell r="BP503">
            <v>109.08</v>
          </cell>
          <cell r="BQ503">
            <v>111.81</v>
          </cell>
          <cell r="BR503">
            <v>114.55</v>
          </cell>
          <cell r="BS503">
            <v>117.28</v>
          </cell>
          <cell r="BT503">
            <v>120.02</v>
          </cell>
          <cell r="BU503">
            <v>122.75</v>
          </cell>
          <cell r="BV503">
            <v>125.49</v>
          </cell>
          <cell r="BW503">
            <v>128.22</v>
          </cell>
          <cell r="BX503">
            <v>130.96</v>
          </cell>
          <cell r="BY503">
            <v>133.69</v>
          </cell>
          <cell r="BZ503">
            <v>136.62</v>
          </cell>
          <cell r="CA503">
            <v>139.16</v>
          </cell>
          <cell r="CB503">
            <v>141.88999999999999</v>
          </cell>
          <cell r="CC503">
            <v>144.63</v>
          </cell>
          <cell r="CD503">
            <v>147.36000000000001</v>
          </cell>
          <cell r="CE503">
            <v>150.1</v>
          </cell>
          <cell r="CF503">
            <v>152.83000000000001</v>
          </cell>
          <cell r="CG503">
            <v>155.57</v>
          </cell>
          <cell r="CH503">
            <v>158.30000000000001</v>
          </cell>
          <cell r="CI503">
            <v>161.03</v>
          </cell>
          <cell r="CJ503">
            <v>163.77000000000001</v>
          </cell>
          <cell r="CK503">
            <v>122.76</v>
          </cell>
        </row>
        <row r="504">
          <cell r="AD504">
            <v>77</v>
          </cell>
          <cell r="AH504">
            <v>71.02</v>
          </cell>
          <cell r="AI504">
            <v>73</v>
          </cell>
          <cell r="AJ504">
            <v>74.97</v>
          </cell>
          <cell r="AK504">
            <v>76.95</v>
          </cell>
          <cell r="AL504">
            <v>78.930000000000007</v>
          </cell>
          <cell r="AM504">
            <v>80.91</v>
          </cell>
          <cell r="AN504">
            <v>82.89</v>
          </cell>
          <cell r="AO504">
            <v>84.87</v>
          </cell>
          <cell r="AP504">
            <v>86.85</v>
          </cell>
          <cell r="AQ504">
            <v>88.83</v>
          </cell>
          <cell r="AR504">
            <v>90.81</v>
          </cell>
          <cell r="AS504">
            <v>92.78</v>
          </cell>
          <cell r="AT504">
            <v>94.76</v>
          </cell>
          <cell r="AU504">
            <v>96.74</v>
          </cell>
          <cell r="AV504">
            <v>98.72</v>
          </cell>
          <cell r="AW504">
            <v>100.7</v>
          </cell>
          <cell r="AX504">
            <v>102.68</v>
          </cell>
          <cell r="AY504">
            <v>104.66</v>
          </cell>
          <cell r="AZ504">
            <v>106.64</v>
          </cell>
          <cell r="BA504">
            <v>108.62</v>
          </cell>
          <cell r="BB504">
            <v>110.59</v>
          </cell>
          <cell r="BC504">
            <v>112.57</v>
          </cell>
          <cell r="BD504">
            <v>114.55</v>
          </cell>
          <cell r="BE504">
            <v>116.53</v>
          </cell>
          <cell r="BF504">
            <v>118.51</v>
          </cell>
          <cell r="BG504">
            <v>88.83</v>
          </cell>
          <cell r="BH504">
            <v>77</v>
          </cell>
          <cell r="BL504">
            <v>99.42</v>
          </cell>
          <cell r="BM504">
            <v>102.19</v>
          </cell>
          <cell r="BN504">
            <v>104.96</v>
          </cell>
          <cell r="BO504">
            <v>107.73</v>
          </cell>
          <cell r="BP504">
            <v>110.51</v>
          </cell>
          <cell r="BQ504">
            <v>113.28</v>
          </cell>
          <cell r="BR504">
            <v>116.05</v>
          </cell>
          <cell r="BS504">
            <v>118.82</v>
          </cell>
          <cell r="BT504">
            <v>121.59</v>
          </cell>
          <cell r="BU504">
            <v>124.36</v>
          </cell>
          <cell r="BV504">
            <v>127.13</v>
          </cell>
          <cell r="BW504">
            <v>129.9</v>
          </cell>
          <cell r="BX504">
            <v>132.66999999999999</v>
          </cell>
          <cell r="BY504">
            <v>135.44</v>
          </cell>
          <cell r="BZ504">
            <v>138.21</v>
          </cell>
          <cell r="CA504">
            <v>140.97999999999999</v>
          </cell>
          <cell r="CB504">
            <v>143.75</v>
          </cell>
          <cell r="CC504">
            <v>146.52000000000001</v>
          </cell>
          <cell r="CD504">
            <v>149.29</v>
          </cell>
          <cell r="CE504">
            <v>152.06</v>
          </cell>
          <cell r="CF504">
            <v>154.83000000000001</v>
          </cell>
          <cell r="CG504">
            <v>157.6</v>
          </cell>
          <cell r="CH504">
            <v>160.37</v>
          </cell>
          <cell r="CI504">
            <v>163.13999999999999</v>
          </cell>
          <cell r="CJ504">
            <v>165.91</v>
          </cell>
          <cell r="CK504">
            <v>124.36</v>
          </cell>
        </row>
        <row r="505">
          <cell r="AD505">
            <v>78</v>
          </cell>
          <cell r="AH505">
            <v>71.930000000000007</v>
          </cell>
          <cell r="AI505">
            <v>73.94</v>
          </cell>
          <cell r="AJ505">
            <v>75.94</v>
          </cell>
          <cell r="AK505">
            <v>77.95</v>
          </cell>
          <cell r="AL505">
            <v>79.95</v>
          </cell>
          <cell r="AM505">
            <v>81.96</v>
          </cell>
          <cell r="AN505">
            <v>83.96</v>
          </cell>
          <cell r="AO505">
            <v>85.97</v>
          </cell>
          <cell r="AP505">
            <v>87.97</v>
          </cell>
          <cell r="AQ505">
            <v>89.98</v>
          </cell>
          <cell r="AR505">
            <v>91.98</v>
          </cell>
          <cell r="AS505">
            <v>93.98</v>
          </cell>
          <cell r="AT505">
            <v>95.99</v>
          </cell>
          <cell r="AU505">
            <v>97.99</v>
          </cell>
          <cell r="AV505">
            <v>100</v>
          </cell>
          <cell r="AW505">
            <v>102</v>
          </cell>
          <cell r="AX505">
            <v>104.01</v>
          </cell>
          <cell r="AY505">
            <v>106.01</v>
          </cell>
          <cell r="AZ505">
            <v>108.02</v>
          </cell>
          <cell r="BA505">
            <v>110.02</v>
          </cell>
          <cell r="BB505">
            <v>112.03</v>
          </cell>
          <cell r="BC505">
            <v>114.03</v>
          </cell>
          <cell r="BD505">
            <v>116.04</v>
          </cell>
          <cell r="BE505">
            <v>118.04</v>
          </cell>
          <cell r="BF505">
            <v>120.04</v>
          </cell>
          <cell r="BG505">
            <v>89.97</v>
          </cell>
          <cell r="BH505">
            <v>78</v>
          </cell>
          <cell r="BL505">
            <v>100.71</v>
          </cell>
          <cell r="BM505">
            <v>103.51</v>
          </cell>
          <cell r="BN505">
            <v>106.32</v>
          </cell>
          <cell r="BO505">
            <v>109.13</v>
          </cell>
          <cell r="BP505">
            <v>111.93</v>
          </cell>
          <cell r="BQ505">
            <v>114.74</v>
          </cell>
          <cell r="BR505">
            <v>117.55</v>
          </cell>
          <cell r="BS505">
            <v>120.35</v>
          </cell>
          <cell r="BT505">
            <v>123.16</v>
          </cell>
          <cell r="BU505">
            <v>125.97</v>
          </cell>
          <cell r="BV505">
            <v>128.77000000000001</v>
          </cell>
          <cell r="BW505">
            <v>131.58000000000001</v>
          </cell>
          <cell r="BX505">
            <v>134.38999999999999</v>
          </cell>
          <cell r="BY505">
            <v>137.19</v>
          </cell>
          <cell r="BZ505">
            <v>140</v>
          </cell>
          <cell r="CA505">
            <v>142.80000000000001</v>
          </cell>
          <cell r="CB505">
            <v>145.61000000000001</v>
          </cell>
          <cell r="CC505">
            <v>148.41999999999999</v>
          </cell>
          <cell r="CD505">
            <v>151.22</v>
          </cell>
          <cell r="CE505">
            <v>154.03</v>
          </cell>
          <cell r="CF505">
            <v>156.84</v>
          </cell>
          <cell r="CG505">
            <v>159.63999999999999</v>
          </cell>
          <cell r="CH505">
            <v>162.44999999999999</v>
          </cell>
          <cell r="CI505">
            <v>165.26</v>
          </cell>
          <cell r="CJ505">
            <v>168.06</v>
          </cell>
          <cell r="CK505">
            <v>125.96</v>
          </cell>
        </row>
        <row r="506">
          <cell r="AD506">
            <v>79</v>
          </cell>
          <cell r="AH506">
            <v>72.849999999999994</v>
          </cell>
          <cell r="AI506">
            <v>74.88</v>
          </cell>
          <cell r="AJ506">
            <v>76.91</v>
          </cell>
          <cell r="AK506">
            <v>78.94</v>
          </cell>
          <cell r="AL506">
            <v>80.97</v>
          </cell>
          <cell r="AM506">
            <v>83</v>
          </cell>
          <cell r="AN506">
            <v>85.04</v>
          </cell>
          <cell r="AO506">
            <v>87.07</v>
          </cell>
          <cell r="AP506">
            <v>89.1</v>
          </cell>
          <cell r="AQ506">
            <v>91.13</v>
          </cell>
          <cell r="AR506">
            <v>93.16</v>
          </cell>
          <cell r="AS506">
            <v>95.19</v>
          </cell>
          <cell r="AT506">
            <v>97.22</v>
          </cell>
          <cell r="AU506">
            <v>99.25</v>
          </cell>
          <cell r="AV506">
            <v>101.28</v>
          </cell>
          <cell r="AW506">
            <v>103.31</v>
          </cell>
          <cell r="AX506">
            <v>105.34</v>
          </cell>
          <cell r="AY506">
            <v>107.37</v>
          </cell>
          <cell r="AZ506">
            <v>109.4</v>
          </cell>
          <cell r="BA506">
            <v>111.43</v>
          </cell>
          <cell r="BB506">
            <v>113.46</v>
          </cell>
          <cell r="BC506">
            <v>115.49</v>
          </cell>
          <cell r="BD506">
            <v>117.52</v>
          </cell>
          <cell r="BE506">
            <v>119.55</v>
          </cell>
          <cell r="BF506">
            <v>121.58</v>
          </cell>
          <cell r="BG506">
            <v>91.13</v>
          </cell>
          <cell r="BH506">
            <v>79</v>
          </cell>
          <cell r="BL506">
            <v>101.99</v>
          </cell>
          <cell r="BM506">
            <v>104.84</v>
          </cell>
          <cell r="BN506">
            <v>107.68</v>
          </cell>
          <cell r="BO506">
            <v>110.52</v>
          </cell>
          <cell r="BP506">
            <v>113.36</v>
          </cell>
          <cell r="BQ506">
            <v>116.21</v>
          </cell>
          <cell r="BR506">
            <v>119.05</v>
          </cell>
          <cell r="BS506">
            <v>121.89</v>
          </cell>
          <cell r="BT506">
            <v>124.73</v>
          </cell>
          <cell r="BU506">
            <v>127.58</v>
          </cell>
          <cell r="BV506">
            <v>130.41999999999999</v>
          </cell>
          <cell r="BW506">
            <v>133.26</v>
          </cell>
          <cell r="BX506">
            <v>136.1</v>
          </cell>
          <cell r="BY506">
            <v>138.94999999999999</v>
          </cell>
          <cell r="BZ506">
            <v>141.79</v>
          </cell>
          <cell r="CA506">
            <v>144.63</v>
          </cell>
          <cell r="CB506">
            <v>147.47</v>
          </cell>
          <cell r="CC506">
            <v>150.32</v>
          </cell>
          <cell r="CD506">
            <v>153.16</v>
          </cell>
          <cell r="CE506">
            <v>156</v>
          </cell>
          <cell r="CF506">
            <v>158.84</v>
          </cell>
          <cell r="CG506">
            <v>161.69</v>
          </cell>
          <cell r="CH506">
            <v>164.53</v>
          </cell>
          <cell r="CI506">
            <v>167.37</v>
          </cell>
          <cell r="CJ506">
            <v>170.21</v>
          </cell>
          <cell r="CK506">
            <v>127.58</v>
          </cell>
        </row>
        <row r="507">
          <cell r="AD507">
            <v>80</v>
          </cell>
          <cell r="AH507">
            <v>73.77</v>
          </cell>
          <cell r="AI507">
            <v>75.83</v>
          </cell>
          <cell r="AJ507">
            <v>77.89</v>
          </cell>
          <cell r="AK507">
            <v>79.94</v>
          </cell>
          <cell r="AL507">
            <v>82</v>
          </cell>
          <cell r="AM507">
            <v>84.05</v>
          </cell>
          <cell r="AN507">
            <v>86.11</v>
          </cell>
          <cell r="AO507">
            <v>88.17</v>
          </cell>
          <cell r="AP507">
            <v>90.22</v>
          </cell>
          <cell r="AQ507">
            <v>92.28</v>
          </cell>
          <cell r="AR507">
            <v>94.33</v>
          </cell>
          <cell r="AS507">
            <v>96.39</v>
          </cell>
          <cell r="AT507">
            <v>98.45</v>
          </cell>
          <cell r="AU507">
            <v>100.5</v>
          </cell>
          <cell r="AV507">
            <v>102.56</v>
          </cell>
          <cell r="AW507">
            <v>104.61</v>
          </cell>
          <cell r="AX507">
            <v>106.67</v>
          </cell>
          <cell r="AY507">
            <v>108.73</v>
          </cell>
          <cell r="AZ507">
            <v>110.78</v>
          </cell>
          <cell r="BA507">
            <v>112.84</v>
          </cell>
          <cell r="BB507">
            <v>114.89</v>
          </cell>
          <cell r="BC507">
            <v>116.95</v>
          </cell>
          <cell r="BD507">
            <v>119.01</v>
          </cell>
          <cell r="BE507">
            <v>121.06</v>
          </cell>
          <cell r="BF507">
            <v>123.12</v>
          </cell>
          <cell r="BG507">
            <v>92.28</v>
          </cell>
          <cell r="BH507">
            <v>80</v>
          </cell>
          <cell r="BL507">
            <v>103.28</v>
          </cell>
          <cell r="BM507">
            <v>106.16</v>
          </cell>
          <cell r="BN507">
            <v>109.04</v>
          </cell>
          <cell r="BO507">
            <v>111.92</v>
          </cell>
          <cell r="BP507">
            <v>114.8</v>
          </cell>
          <cell r="BQ507">
            <v>117.68</v>
          </cell>
          <cell r="BR507">
            <v>120.55</v>
          </cell>
          <cell r="BS507">
            <v>123.43</v>
          </cell>
          <cell r="BT507">
            <v>126.31</v>
          </cell>
          <cell r="BU507">
            <v>129.19</v>
          </cell>
          <cell r="BV507">
            <v>132.07</v>
          </cell>
          <cell r="BW507">
            <v>134.94999999999999</v>
          </cell>
          <cell r="BX507">
            <v>137.83000000000001</v>
          </cell>
          <cell r="BY507">
            <v>140.69999999999999</v>
          </cell>
          <cell r="BZ507">
            <v>143.58000000000001</v>
          </cell>
          <cell r="CA507">
            <v>146.46</v>
          </cell>
          <cell r="CB507">
            <v>149.34</v>
          </cell>
          <cell r="CC507">
            <v>152.22</v>
          </cell>
          <cell r="CD507">
            <v>155.1</v>
          </cell>
          <cell r="CE507">
            <v>157.97</v>
          </cell>
          <cell r="CF507">
            <v>160.85</v>
          </cell>
          <cell r="CG507">
            <v>163.72999999999999</v>
          </cell>
          <cell r="CH507">
            <v>166.61</v>
          </cell>
          <cell r="CI507">
            <v>169.49</v>
          </cell>
          <cell r="CJ507">
            <v>172.37</v>
          </cell>
          <cell r="CK507">
            <v>129.19</v>
          </cell>
        </row>
        <row r="508">
          <cell r="AD508">
            <v>81</v>
          </cell>
          <cell r="AH508">
            <v>74.7</v>
          </cell>
          <cell r="AI508">
            <v>76.78</v>
          </cell>
          <cell r="AJ508">
            <v>78.86</v>
          </cell>
          <cell r="AK508">
            <v>80.94</v>
          </cell>
          <cell r="AL508">
            <v>83.02</v>
          </cell>
          <cell r="AM508">
            <v>85.11</v>
          </cell>
          <cell r="AN508">
            <v>87.19</v>
          </cell>
          <cell r="AO508">
            <v>89.27</v>
          </cell>
          <cell r="AP508">
            <v>91.35</v>
          </cell>
          <cell r="AQ508">
            <v>93.43</v>
          </cell>
          <cell r="AR508">
            <v>95.51</v>
          </cell>
          <cell r="AS508">
            <v>97.6</v>
          </cell>
          <cell r="AT508">
            <v>99.68</v>
          </cell>
          <cell r="AU508">
            <v>101.76</v>
          </cell>
          <cell r="AV508">
            <v>103.84</v>
          </cell>
          <cell r="AW508">
            <v>105.92</v>
          </cell>
          <cell r="AX508">
            <v>108</v>
          </cell>
          <cell r="AY508">
            <v>110.09</v>
          </cell>
          <cell r="AZ508">
            <v>112.17</v>
          </cell>
          <cell r="BA508">
            <v>114.25</v>
          </cell>
          <cell r="BB508">
            <v>116.33</v>
          </cell>
          <cell r="BC508">
            <v>118.41</v>
          </cell>
          <cell r="BD508">
            <v>120.49</v>
          </cell>
          <cell r="BE508">
            <v>122.58</v>
          </cell>
          <cell r="BF508">
            <v>124.66</v>
          </cell>
          <cell r="BG508">
            <v>93.43</v>
          </cell>
          <cell r="BH508">
            <v>81</v>
          </cell>
          <cell r="BL508">
            <v>104.58</v>
          </cell>
          <cell r="BM508">
            <v>107.49</v>
          </cell>
          <cell r="BN508">
            <v>110.41</v>
          </cell>
          <cell r="BO508">
            <v>113.32</v>
          </cell>
          <cell r="BP508">
            <v>116.23</v>
          </cell>
          <cell r="BQ508">
            <v>119.15</v>
          </cell>
          <cell r="BR508">
            <v>122.06</v>
          </cell>
          <cell r="BS508">
            <v>124.98</v>
          </cell>
          <cell r="BT508">
            <v>127.89</v>
          </cell>
          <cell r="BU508">
            <v>130.81</v>
          </cell>
          <cell r="BV508">
            <v>133.72</v>
          </cell>
          <cell r="BW508">
            <v>136.63</v>
          </cell>
          <cell r="BX508">
            <v>139.55000000000001</v>
          </cell>
          <cell r="BY508">
            <v>142.46</v>
          </cell>
          <cell r="BZ508">
            <v>145.38</v>
          </cell>
          <cell r="CA508">
            <v>148.29</v>
          </cell>
          <cell r="CB508">
            <v>151.21</v>
          </cell>
          <cell r="CC508">
            <v>154.12</v>
          </cell>
          <cell r="CD508">
            <v>157.04</v>
          </cell>
          <cell r="CE508">
            <v>159.94999999999999</v>
          </cell>
          <cell r="CF508">
            <v>162.86000000000001</v>
          </cell>
          <cell r="CG508">
            <v>165.78</v>
          </cell>
          <cell r="CH508">
            <v>168.69</v>
          </cell>
          <cell r="CI508">
            <v>171.61</v>
          </cell>
          <cell r="CJ508">
            <v>174.52</v>
          </cell>
          <cell r="CK508">
            <v>130.81</v>
          </cell>
        </row>
        <row r="509">
          <cell r="AD509">
            <v>82</v>
          </cell>
          <cell r="AH509">
            <v>75.599999999999994</v>
          </cell>
          <cell r="AI509">
            <v>77.709999999999994</v>
          </cell>
          <cell r="AJ509">
            <v>79.819999999999993</v>
          </cell>
          <cell r="AK509">
            <v>81.92</v>
          </cell>
          <cell r="AL509">
            <v>84.03</v>
          </cell>
          <cell r="AM509">
            <v>86.14</v>
          </cell>
          <cell r="AN509">
            <v>88.25</v>
          </cell>
          <cell r="AO509">
            <v>90.35</v>
          </cell>
          <cell r="AP509">
            <v>92.46</v>
          </cell>
          <cell r="AQ509">
            <v>94.57</v>
          </cell>
          <cell r="AR509">
            <v>96.68</v>
          </cell>
          <cell r="AS509">
            <v>98.78</v>
          </cell>
          <cell r="AT509">
            <v>100.89</v>
          </cell>
          <cell r="AU509">
            <v>103</v>
          </cell>
          <cell r="AV509">
            <v>105.11</v>
          </cell>
          <cell r="AW509">
            <v>107.21</v>
          </cell>
          <cell r="AX509">
            <v>109.32</v>
          </cell>
          <cell r="AY509">
            <v>111.43</v>
          </cell>
          <cell r="AZ509">
            <v>113.54</v>
          </cell>
          <cell r="BA509">
            <v>115.64</v>
          </cell>
          <cell r="BB509">
            <v>117.75</v>
          </cell>
          <cell r="BC509">
            <v>119.86</v>
          </cell>
          <cell r="BD509">
            <v>121.97</v>
          </cell>
          <cell r="BE509">
            <v>124.07</v>
          </cell>
          <cell r="BF509">
            <v>126.18</v>
          </cell>
          <cell r="BG509">
            <v>94.57</v>
          </cell>
          <cell r="BH509">
            <v>82</v>
          </cell>
          <cell r="BL509">
            <v>105.84</v>
          </cell>
          <cell r="BM509">
            <v>108.79</v>
          </cell>
          <cell r="BN509">
            <v>111.74</v>
          </cell>
          <cell r="BO509">
            <v>114.69</v>
          </cell>
          <cell r="BP509">
            <v>117.64</v>
          </cell>
          <cell r="BQ509">
            <v>120.6</v>
          </cell>
          <cell r="BR509">
            <v>123.55</v>
          </cell>
          <cell r="BS509">
            <v>126.5</v>
          </cell>
          <cell r="BT509">
            <v>129.44999999999999</v>
          </cell>
          <cell r="BU509">
            <v>132.4</v>
          </cell>
          <cell r="BV509">
            <v>135.35</v>
          </cell>
          <cell r="BW509">
            <v>138.30000000000001</v>
          </cell>
          <cell r="BX509">
            <v>141.25</v>
          </cell>
          <cell r="BY509">
            <v>144.19999999999999</v>
          </cell>
          <cell r="BZ509">
            <v>147.15</v>
          </cell>
          <cell r="CA509">
            <v>150.1</v>
          </cell>
          <cell r="CB509">
            <v>153.05000000000001</v>
          </cell>
          <cell r="CC509">
            <v>156</v>
          </cell>
          <cell r="CD509">
            <v>158.94999999999999</v>
          </cell>
          <cell r="CE509">
            <v>161.9</v>
          </cell>
          <cell r="CF509">
            <v>164.85</v>
          </cell>
          <cell r="CG509">
            <v>167.8</v>
          </cell>
          <cell r="CH509">
            <v>170.75</v>
          </cell>
          <cell r="CI509">
            <v>173.7</v>
          </cell>
          <cell r="CJ509">
            <v>176.65</v>
          </cell>
          <cell r="CK509">
            <v>132.4</v>
          </cell>
        </row>
        <row r="510">
          <cell r="AD510">
            <v>83</v>
          </cell>
          <cell r="AH510">
            <v>76.53</v>
          </cell>
          <cell r="AI510">
            <v>78.66</v>
          </cell>
          <cell r="AJ510">
            <v>80.8</v>
          </cell>
          <cell r="AK510">
            <v>82.93</v>
          </cell>
          <cell r="AL510">
            <v>85.06</v>
          </cell>
          <cell r="AM510">
            <v>87.19</v>
          </cell>
          <cell r="AN510">
            <v>89.33</v>
          </cell>
          <cell r="AO510">
            <v>91.46</v>
          </cell>
          <cell r="AP510">
            <v>93.59</v>
          </cell>
          <cell r="AQ510">
            <v>95.73</v>
          </cell>
          <cell r="AR510">
            <v>97.86</v>
          </cell>
          <cell r="AS510">
            <v>99.99</v>
          </cell>
          <cell r="AT510">
            <v>102.13</v>
          </cell>
          <cell r="AU510">
            <v>104.26</v>
          </cell>
          <cell r="AV510">
            <v>106.36</v>
          </cell>
          <cell r="AW510">
            <v>108.53</v>
          </cell>
          <cell r="AX510">
            <v>110.66</v>
          </cell>
          <cell r="AY510">
            <v>112.79</v>
          </cell>
          <cell r="AZ510">
            <v>114.92</v>
          </cell>
          <cell r="BA510">
            <v>117.06</v>
          </cell>
          <cell r="BB510">
            <v>119.19</v>
          </cell>
          <cell r="BC510">
            <v>121.32</v>
          </cell>
          <cell r="BD510">
            <v>123.46</v>
          </cell>
          <cell r="BE510">
            <v>125.59</v>
          </cell>
          <cell r="BF510">
            <v>127.72</v>
          </cell>
          <cell r="BG510">
            <v>95.73</v>
          </cell>
          <cell r="BH510">
            <v>83</v>
          </cell>
          <cell r="BL510">
            <v>107.14</v>
          </cell>
          <cell r="BM510">
            <v>110.13</v>
          </cell>
          <cell r="BN510">
            <v>113.11</v>
          </cell>
          <cell r="BO510">
            <v>116.1</v>
          </cell>
          <cell r="BP510">
            <v>119.09</v>
          </cell>
          <cell r="BQ510">
            <v>122.07</v>
          </cell>
          <cell r="BR510">
            <v>125.06</v>
          </cell>
          <cell r="BS510">
            <v>128.04</v>
          </cell>
          <cell r="BT510">
            <v>131.03</v>
          </cell>
          <cell r="BU510">
            <v>134.02000000000001</v>
          </cell>
          <cell r="BV510">
            <v>137</v>
          </cell>
          <cell r="BW510">
            <v>139.99</v>
          </cell>
          <cell r="BX510">
            <v>142.97999999999999</v>
          </cell>
          <cell r="BY510">
            <v>145.96</v>
          </cell>
          <cell r="BZ510">
            <v>148.94999999999999</v>
          </cell>
          <cell r="CA510">
            <v>151.94</v>
          </cell>
          <cell r="CB510">
            <v>154.91999999999999</v>
          </cell>
          <cell r="CC510">
            <v>157.91</v>
          </cell>
          <cell r="CD510">
            <v>160.88999999999999</v>
          </cell>
          <cell r="CE510">
            <v>163.88</v>
          </cell>
          <cell r="CF510">
            <v>166.87</v>
          </cell>
          <cell r="CG510">
            <v>169.85</v>
          </cell>
          <cell r="CH510">
            <v>172.84</v>
          </cell>
          <cell r="CI510">
            <v>175.83</v>
          </cell>
          <cell r="CJ510">
            <v>178.81</v>
          </cell>
          <cell r="CK510">
            <v>134.02000000000001</v>
          </cell>
        </row>
        <row r="511">
          <cell r="AD511">
            <v>84</v>
          </cell>
          <cell r="AH511">
            <v>77.44</v>
          </cell>
          <cell r="AI511">
            <v>79.599999999999994</v>
          </cell>
          <cell r="AJ511">
            <v>81.75</v>
          </cell>
          <cell r="AK511">
            <v>83.91</v>
          </cell>
          <cell r="AL511">
            <v>86.07</v>
          </cell>
          <cell r="AM511">
            <v>88.23</v>
          </cell>
          <cell r="AN511">
            <v>90.39</v>
          </cell>
          <cell r="AO511">
            <v>92.55</v>
          </cell>
          <cell r="AP511">
            <v>94.71</v>
          </cell>
          <cell r="AQ511">
            <v>96.87</v>
          </cell>
          <cell r="AR511">
            <v>99.02</v>
          </cell>
          <cell r="AS511">
            <v>101.18</v>
          </cell>
          <cell r="AT511">
            <v>103.34</v>
          </cell>
          <cell r="AU511">
            <v>105.5</v>
          </cell>
          <cell r="AV511">
            <v>107.66</v>
          </cell>
          <cell r="AW511">
            <v>109.82</v>
          </cell>
          <cell r="AX511">
            <v>111.98</v>
          </cell>
          <cell r="AY511">
            <v>114.14</v>
          </cell>
          <cell r="AZ511">
            <v>116.3</v>
          </cell>
          <cell r="BA511">
            <v>118.45</v>
          </cell>
          <cell r="BB511">
            <v>120.61</v>
          </cell>
          <cell r="BC511">
            <v>122.77</v>
          </cell>
          <cell r="BD511">
            <v>124.93</v>
          </cell>
          <cell r="BE511">
            <v>127.09</v>
          </cell>
          <cell r="BF511">
            <v>129.25</v>
          </cell>
          <cell r="BG511">
            <v>96.87</v>
          </cell>
          <cell r="BH511">
            <v>84</v>
          </cell>
          <cell r="BL511">
            <v>108.41</v>
          </cell>
          <cell r="BM511">
            <v>111.43</v>
          </cell>
          <cell r="BN511">
            <v>114.46</v>
          </cell>
          <cell r="BO511">
            <v>117.48</v>
          </cell>
          <cell r="BP511">
            <v>120.5</v>
          </cell>
          <cell r="BQ511">
            <v>123.52</v>
          </cell>
          <cell r="BR511">
            <v>126.55</v>
          </cell>
          <cell r="BS511">
            <v>129.57</v>
          </cell>
          <cell r="BT511">
            <v>132.59</v>
          </cell>
          <cell r="BU511">
            <v>135.61000000000001</v>
          </cell>
          <cell r="BV511">
            <v>138.63</v>
          </cell>
          <cell r="BW511">
            <v>141.66</v>
          </cell>
          <cell r="BX511">
            <v>144.68</v>
          </cell>
          <cell r="BY511">
            <v>147.69999999999999</v>
          </cell>
          <cell r="BZ511">
            <v>150.72</v>
          </cell>
          <cell r="CA511">
            <v>153.75</v>
          </cell>
          <cell r="CB511">
            <v>156.77000000000001</v>
          </cell>
          <cell r="CC511">
            <v>159.79</v>
          </cell>
          <cell r="CD511">
            <v>162.81</v>
          </cell>
          <cell r="CE511">
            <v>165.84</v>
          </cell>
          <cell r="CF511">
            <v>168.86</v>
          </cell>
          <cell r="CG511">
            <v>171.88</v>
          </cell>
          <cell r="CH511">
            <v>174.9</v>
          </cell>
          <cell r="CI511">
            <v>177.92</v>
          </cell>
          <cell r="CJ511">
            <v>180.95</v>
          </cell>
          <cell r="CK511">
            <v>135.61000000000001</v>
          </cell>
        </row>
        <row r="512">
          <cell r="AD512">
            <v>85</v>
          </cell>
          <cell r="AH512">
            <v>78.37</v>
          </cell>
          <cell r="AI512">
            <v>80.55</v>
          </cell>
          <cell r="AJ512">
            <v>82.74</v>
          </cell>
          <cell r="AK512">
            <v>84.92</v>
          </cell>
          <cell r="AL512">
            <v>87.1</v>
          </cell>
          <cell r="AM512">
            <v>89.29</v>
          </cell>
          <cell r="AN512">
            <v>91.47</v>
          </cell>
          <cell r="AO512">
            <v>93.66</v>
          </cell>
          <cell r="AP512">
            <v>95.84</v>
          </cell>
          <cell r="AQ512">
            <v>98.03</v>
          </cell>
          <cell r="AR512">
            <v>100.21</v>
          </cell>
          <cell r="AS512">
            <v>102.4</v>
          </cell>
          <cell r="AT512">
            <v>104.58</v>
          </cell>
          <cell r="AU512">
            <v>106.77</v>
          </cell>
          <cell r="AV512">
            <v>108.95</v>
          </cell>
          <cell r="AW512">
            <v>111.13</v>
          </cell>
          <cell r="AX512">
            <v>113.32</v>
          </cell>
          <cell r="AY512">
            <v>115.5</v>
          </cell>
          <cell r="AZ512">
            <v>117.69</v>
          </cell>
          <cell r="BA512">
            <v>119.87</v>
          </cell>
          <cell r="BB512">
            <v>122.06</v>
          </cell>
          <cell r="BC512">
            <v>124.24</v>
          </cell>
          <cell r="BD512">
            <v>126.43</v>
          </cell>
          <cell r="BE512">
            <v>128.61000000000001</v>
          </cell>
          <cell r="BF512">
            <v>130.79</v>
          </cell>
          <cell r="BG512">
            <v>98.03</v>
          </cell>
          <cell r="BH512">
            <v>85</v>
          </cell>
          <cell r="BL512">
            <v>109.71</v>
          </cell>
          <cell r="BM512">
            <v>112.77</v>
          </cell>
          <cell r="BN512">
            <v>115.38</v>
          </cell>
          <cell r="BO512">
            <v>118.89</v>
          </cell>
          <cell r="BP512">
            <v>121.95</v>
          </cell>
          <cell r="BQ512">
            <v>125</v>
          </cell>
          <cell r="BR512">
            <v>128.06</v>
          </cell>
          <cell r="BS512">
            <v>131.12</v>
          </cell>
          <cell r="BT512">
            <v>134.18</v>
          </cell>
          <cell r="BU512">
            <v>137.24</v>
          </cell>
          <cell r="BV512">
            <v>140.30000000000001</v>
          </cell>
          <cell r="BW512">
            <v>143.35</v>
          </cell>
          <cell r="BX512">
            <v>146.41</v>
          </cell>
          <cell r="BY512">
            <v>149.47</v>
          </cell>
          <cell r="BZ512">
            <v>152.53</v>
          </cell>
          <cell r="CA512">
            <v>155.59</v>
          </cell>
          <cell r="CB512">
            <v>158.65</v>
          </cell>
          <cell r="CC512">
            <v>161.69999999999999</v>
          </cell>
          <cell r="CD512">
            <v>164.76</v>
          </cell>
          <cell r="CE512">
            <v>167.82</v>
          </cell>
          <cell r="CF512">
            <v>170.88</v>
          </cell>
          <cell r="CG512">
            <v>173.94</v>
          </cell>
          <cell r="CH512">
            <v>177</v>
          </cell>
          <cell r="CI512">
            <v>180.05</v>
          </cell>
          <cell r="CJ512">
            <v>183.11</v>
          </cell>
          <cell r="CK512">
            <v>137.21</v>
          </cell>
        </row>
        <row r="513">
          <cell r="AD513">
            <v>86</v>
          </cell>
          <cell r="AH513">
            <v>79.28</v>
          </cell>
          <cell r="AI513">
            <v>81.489999999999995</v>
          </cell>
          <cell r="AJ513">
            <v>83.7</v>
          </cell>
          <cell r="AK513">
            <v>85.91</v>
          </cell>
          <cell r="AL513">
            <v>88.12</v>
          </cell>
          <cell r="AM513">
            <v>90.33</v>
          </cell>
          <cell r="AN513">
            <v>92.54</v>
          </cell>
          <cell r="AO513">
            <v>94.75</v>
          </cell>
          <cell r="AP513">
            <v>96.96</v>
          </cell>
          <cell r="AQ513">
            <v>99.17</v>
          </cell>
          <cell r="AR513">
            <v>101.38</v>
          </cell>
          <cell r="AS513">
            <v>103.59</v>
          </cell>
          <cell r="AT513">
            <v>105.8</v>
          </cell>
          <cell r="AU513">
            <v>108.01</v>
          </cell>
          <cell r="AV513">
            <v>110.22</v>
          </cell>
          <cell r="AW513">
            <v>112.43</v>
          </cell>
          <cell r="AX513">
            <v>114.64</v>
          </cell>
          <cell r="AY513">
            <v>116.85</v>
          </cell>
          <cell r="AZ513">
            <v>119.06</v>
          </cell>
          <cell r="BA513">
            <v>121.27</v>
          </cell>
          <cell r="BB513">
            <v>123.48</v>
          </cell>
          <cell r="BC513">
            <v>125.69</v>
          </cell>
          <cell r="BD513">
            <v>127.9</v>
          </cell>
          <cell r="BE513">
            <v>130.11000000000001</v>
          </cell>
          <cell r="BF513">
            <v>132.32</v>
          </cell>
          <cell r="BG513">
            <v>99.17</v>
          </cell>
          <cell r="BH513">
            <v>86</v>
          </cell>
          <cell r="BL513">
            <v>110.99</v>
          </cell>
          <cell r="BM513">
            <v>114.08</v>
          </cell>
          <cell r="BN513">
            <v>117.18</v>
          </cell>
          <cell r="BO513">
            <v>120.27</v>
          </cell>
          <cell r="BP513">
            <v>123.37</v>
          </cell>
          <cell r="BQ513">
            <v>126.46</v>
          </cell>
          <cell r="BR513">
            <v>129.55000000000001</v>
          </cell>
          <cell r="BS513">
            <v>132.65</v>
          </cell>
          <cell r="BT513">
            <v>135.74</v>
          </cell>
          <cell r="BU513">
            <v>138.84</v>
          </cell>
          <cell r="BV513">
            <v>141.93</v>
          </cell>
          <cell r="BW513">
            <v>145.03</v>
          </cell>
          <cell r="BX513">
            <v>148.12</v>
          </cell>
          <cell r="BY513">
            <v>151.21</v>
          </cell>
          <cell r="BZ513">
            <v>154.31</v>
          </cell>
          <cell r="CA513">
            <v>157.4</v>
          </cell>
          <cell r="CB513">
            <v>160.5</v>
          </cell>
          <cell r="CC513">
            <v>163.59</v>
          </cell>
          <cell r="CD513">
            <v>166.69</v>
          </cell>
          <cell r="CE513">
            <v>169.78</v>
          </cell>
          <cell r="CF513">
            <v>172.87</v>
          </cell>
          <cell r="CG513">
            <v>175.97</v>
          </cell>
          <cell r="CH513">
            <v>179.06</v>
          </cell>
          <cell r="CI513">
            <v>182.16</v>
          </cell>
          <cell r="CJ513">
            <v>185.25</v>
          </cell>
          <cell r="CK513">
            <v>138.84</v>
          </cell>
        </row>
        <row r="514">
          <cell r="AD514">
            <v>87</v>
          </cell>
          <cell r="AH514">
            <v>80.19</v>
          </cell>
          <cell r="AI514">
            <v>82.43</v>
          </cell>
          <cell r="AJ514">
            <v>84.66</v>
          </cell>
          <cell r="AK514">
            <v>86.9</v>
          </cell>
          <cell r="AL514">
            <v>89.13</v>
          </cell>
          <cell r="AM514">
            <v>91.37</v>
          </cell>
          <cell r="AN514">
            <v>93.6</v>
          </cell>
          <cell r="AO514">
            <v>95.84</v>
          </cell>
          <cell r="AP514">
            <v>98.08</v>
          </cell>
          <cell r="AQ514">
            <v>100.31</v>
          </cell>
          <cell r="AR514">
            <v>102.55</v>
          </cell>
          <cell r="AS514">
            <v>104.78</v>
          </cell>
          <cell r="AT514">
            <v>107.02</v>
          </cell>
          <cell r="AU514">
            <v>109.26</v>
          </cell>
          <cell r="AV514">
            <v>111.49</v>
          </cell>
          <cell r="AW514">
            <v>113.73</v>
          </cell>
          <cell r="AX514">
            <v>115.96</v>
          </cell>
          <cell r="AY514">
            <v>118.2</v>
          </cell>
          <cell r="AZ514">
            <v>120.44</v>
          </cell>
          <cell r="BA514">
            <v>122.67</v>
          </cell>
          <cell r="BB514">
            <v>124.91</v>
          </cell>
          <cell r="BC514">
            <v>127.14</v>
          </cell>
          <cell r="BD514">
            <v>129.38</v>
          </cell>
          <cell r="BE514">
            <v>131.61000000000001</v>
          </cell>
          <cell r="BF514">
            <v>133.85</v>
          </cell>
          <cell r="BG514">
            <v>100.31</v>
          </cell>
          <cell r="BH514">
            <v>87</v>
          </cell>
          <cell r="BL514">
            <v>112.27</v>
          </cell>
          <cell r="BM514">
            <v>115.4</v>
          </cell>
          <cell r="BN514">
            <v>118.53</v>
          </cell>
          <cell r="BO514">
            <v>121.66</v>
          </cell>
          <cell r="BP514">
            <v>124.79</v>
          </cell>
          <cell r="BQ514">
            <v>127.92</v>
          </cell>
          <cell r="BR514">
            <v>131.05000000000001</v>
          </cell>
          <cell r="BS514">
            <v>134.18</v>
          </cell>
          <cell r="BT514">
            <v>137.31</v>
          </cell>
          <cell r="BU514">
            <v>140.44</v>
          </cell>
          <cell r="BV514">
            <v>143.57</v>
          </cell>
          <cell r="BW514">
            <v>146.69999999999999</v>
          </cell>
          <cell r="BX514">
            <v>149.83000000000001</v>
          </cell>
          <cell r="BY514">
            <v>152.96</v>
          </cell>
          <cell r="BZ514">
            <v>156.09</v>
          </cell>
          <cell r="CA514">
            <v>159.22</v>
          </cell>
          <cell r="CB514">
            <v>162.35</v>
          </cell>
          <cell r="CC514">
            <v>165.48</v>
          </cell>
          <cell r="CD514">
            <v>168.61</v>
          </cell>
          <cell r="CE514">
            <v>171.74</v>
          </cell>
          <cell r="CF514">
            <v>174.87</v>
          </cell>
          <cell r="CG514">
            <v>178</v>
          </cell>
          <cell r="CH514">
            <v>181.13</v>
          </cell>
          <cell r="CI514">
            <v>184.26</v>
          </cell>
          <cell r="CJ514">
            <v>187.39</v>
          </cell>
          <cell r="CK514">
            <v>140.44</v>
          </cell>
        </row>
        <row r="515">
          <cell r="AD515">
            <v>88</v>
          </cell>
          <cell r="AH515">
            <v>81.099999999999994</v>
          </cell>
          <cell r="AI515">
            <v>83.36</v>
          </cell>
          <cell r="AJ515">
            <v>85.63</v>
          </cell>
          <cell r="AK515">
            <v>87.89</v>
          </cell>
          <cell r="AL515">
            <v>90.15</v>
          </cell>
          <cell r="AM515">
            <v>92.41</v>
          </cell>
          <cell r="AN515">
            <v>94.67</v>
          </cell>
          <cell r="AO515">
            <v>96.93</v>
          </cell>
          <cell r="AP515">
            <v>99.2</v>
          </cell>
          <cell r="AQ515">
            <v>101.46</v>
          </cell>
          <cell r="AR515">
            <v>103.72</v>
          </cell>
          <cell r="AS515">
            <v>105.98</v>
          </cell>
          <cell r="AT515">
            <v>108.24</v>
          </cell>
          <cell r="AU515">
            <v>110.5</v>
          </cell>
          <cell r="AV515">
            <v>112.76</v>
          </cell>
          <cell r="AW515">
            <v>115.03</v>
          </cell>
          <cell r="AX515">
            <v>117.29</v>
          </cell>
          <cell r="AY515">
            <v>119.55</v>
          </cell>
          <cell r="AZ515">
            <v>121.81</v>
          </cell>
          <cell r="BA515">
            <v>124.07</v>
          </cell>
          <cell r="BB515">
            <v>126.33</v>
          </cell>
          <cell r="BC515">
            <v>128.6</v>
          </cell>
          <cell r="BD515">
            <v>130.86000000000001</v>
          </cell>
          <cell r="BE515">
            <v>133.12</v>
          </cell>
          <cell r="BF515">
            <v>135.38</v>
          </cell>
          <cell r="BG515">
            <v>101.46</v>
          </cell>
          <cell r="BH515">
            <v>88</v>
          </cell>
          <cell r="BL515">
            <v>113.54</v>
          </cell>
          <cell r="BM515">
            <v>116.71</v>
          </cell>
          <cell r="BN515">
            <v>119.88</v>
          </cell>
          <cell r="BO515">
            <v>123.04</v>
          </cell>
          <cell r="BP515">
            <v>126.21</v>
          </cell>
          <cell r="BQ515">
            <v>129.37</v>
          </cell>
          <cell r="BR515">
            <v>132.54</v>
          </cell>
          <cell r="BS515">
            <v>135.71</v>
          </cell>
          <cell r="BT515">
            <v>138.87</v>
          </cell>
          <cell r="BU515">
            <v>142.04</v>
          </cell>
          <cell r="BV515">
            <v>145.21</v>
          </cell>
          <cell r="BW515">
            <v>148.37</v>
          </cell>
          <cell r="BX515">
            <v>151.54</v>
          </cell>
          <cell r="BY515">
            <v>154.69999999999999</v>
          </cell>
          <cell r="BZ515">
            <v>157.87</v>
          </cell>
          <cell r="CA515">
            <v>161.04</v>
          </cell>
          <cell r="CB515">
            <v>164.2</v>
          </cell>
          <cell r="CC515">
            <v>167.37</v>
          </cell>
          <cell r="CD515">
            <v>170.54</v>
          </cell>
          <cell r="CE515">
            <v>173.7</v>
          </cell>
          <cell r="CF515">
            <v>176.87</v>
          </cell>
          <cell r="CG515">
            <v>180.03</v>
          </cell>
          <cell r="CH515">
            <v>183.2</v>
          </cell>
          <cell r="CI515">
            <v>186.37</v>
          </cell>
          <cell r="CJ515">
            <v>189.53</v>
          </cell>
          <cell r="CK515">
            <v>142.04</v>
          </cell>
        </row>
        <row r="516">
          <cell r="AD516">
            <v>89</v>
          </cell>
          <cell r="AH516">
            <v>82.02</v>
          </cell>
          <cell r="AI516">
            <v>84.3</v>
          </cell>
          <cell r="AJ516">
            <v>86.59</v>
          </cell>
          <cell r="AK516">
            <v>88.88</v>
          </cell>
          <cell r="AL516">
            <v>91.17</v>
          </cell>
          <cell r="AM516">
            <v>93.45</v>
          </cell>
          <cell r="AN516">
            <v>95.74</v>
          </cell>
          <cell r="AO516">
            <v>98.03</v>
          </cell>
          <cell r="AP516">
            <v>100.32</v>
          </cell>
          <cell r="AQ516">
            <v>102.6</v>
          </cell>
          <cell r="AR516">
            <v>104.89</v>
          </cell>
          <cell r="AS516">
            <v>107.18</v>
          </cell>
          <cell r="AT516">
            <v>109.46</v>
          </cell>
          <cell r="AU516">
            <v>111.75</v>
          </cell>
          <cell r="AV516">
            <v>114.04</v>
          </cell>
          <cell r="AW516">
            <v>116.33</v>
          </cell>
          <cell r="AX516">
            <v>118.61</v>
          </cell>
          <cell r="AY516">
            <v>120.9</v>
          </cell>
          <cell r="AZ516">
            <v>123.19</v>
          </cell>
          <cell r="BA516">
            <v>125.48</v>
          </cell>
          <cell r="BB516">
            <v>127.76</v>
          </cell>
          <cell r="BC516">
            <v>130.05000000000001</v>
          </cell>
          <cell r="BD516">
            <v>132.34</v>
          </cell>
          <cell r="BE516">
            <v>134.63</v>
          </cell>
          <cell r="BF516">
            <v>136.91</v>
          </cell>
          <cell r="BG516">
            <v>102.6</v>
          </cell>
          <cell r="BH516">
            <v>89</v>
          </cell>
          <cell r="BL516">
            <v>114.82</v>
          </cell>
          <cell r="BM516">
            <v>118.03</v>
          </cell>
          <cell r="BN516">
            <v>121.23</v>
          </cell>
          <cell r="BO516">
            <v>124.43</v>
          </cell>
          <cell r="BP516">
            <v>127.63</v>
          </cell>
          <cell r="BQ516">
            <v>130.84</v>
          </cell>
          <cell r="BR516">
            <v>134.04</v>
          </cell>
          <cell r="BS516">
            <v>137.24</v>
          </cell>
          <cell r="BT516">
            <v>140.44</v>
          </cell>
          <cell r="BU516">
            <v>143.63999999999999</v>
          </cell>
          <cell r="BV516">
            <v>146.85</v>
          </cell>
          <cell r="BW516">
            <v>150.05000000000001</v>
          </cell>
          <cell r="BX516">
            <v>153.25</v>
          </cell>
          <cell r="BY516">
            <v>156.44999999999999</v>
          </cell>
          <cell r="BZ516">
            <v>159.66</v>
          </cell>
          <cell r="CA516">
            <v>162.86000000000001</v>
          </cell>
          <cell r="CB516">
            <v>166.06</v>
          </cell>
          <cell r="CC516">
            <v>169.26</v>
          </cell>
          <cell r="CD516">
            <v>172.46</v>
          </cell>
          <cell r="CE516">
            <v>175.67</v>
          </cell>
          <cell r="CF516">
            <v>178.87</v>
          </cell>
          <cell r="CG516">
            <v>182.07</v>
          </cell>
          <cell r="CH516">
            <v>185.27</v>
          </cell>
          <cell r="CI516">
            <v>188.48</v>
          </cell>
          <cell r="CJ516">
            <v>191.68</v>
          </cell>
          <cell r="CK516">
            <v>143.65</v>
          </cell>
        </row>
        <row r="517">
          <cell r="AD517">
            <v>90</v>
          </cell>
          <cell r="AH517">
            <v>82.96</v>
          </cell>
          <cell r="AI517">
            <v>85.27</v>
          </cell>
          <cell r="AJ517">
            <v>87.58</v>
          </cell>
          <cell r="AK517">
            <v>89.9</v>
          </cell>
          <cell r="AL517">
            <v>92.21</v>
          </cell>
          <cell r="AM517">
            <v>94.52</v>
          </cell>
          <cell r="AN517">
            <v>96.83</v>
          </cell>
          <cell r="AO517">
            <v>99.15</v>
          </cell>
          <cell r="AP517">
            <v>101.46</v>
          </cell>
          <cell r="AQ517">
            <v>103.77</v>
          </cell>
          <cell r="AR517">
            <v>106.09</v>
          </cell>
          <cell r="AS517">
            <v>108.4</v>
          </cell>
          <cell r="AT517">
            <v>110.71</v>
          </cell>
          <cell r="AU517">
            <v>113.03</v>
          </cell>
          <cell r="AV517">
            <v>115.34</v>
          </cell>
          <cell r="AW517">
            <v>117.65</v>
          </cell>
          <cell r="AX517">
            <v>119.96</v>
          </cell>
          <cell r="AY517">
            <v>122.28</v>
          </cell>
          <cell r="AZ517">
            <v>124.59</v>
          </cell>
          <cell r="BA517">
            <v>126.9</v>
          </cell>
          <cell r="BB517">
            <v>129.22</v>
          </cell>
          <cell r="BC517">
            <v>131.53</v>
          </cell>
          <cell r="BD517">
            <v>133.84</v>
          </cell>
          <cell r="BE517">
            <v>136.16</v>
          </cell>
          <cell r="BF517">
            <v>138.47</v>
          </cell>
          <cell r="BG517">
            <v>103.77</v>
          </cell>
          <cell r="BH517">
            <v>90</v>
          </cell>
          <cell r="BL517">
            <v>116.14</v>
          </cell>
          <cell r="BM517">
            <v>119.38</v>
          </cell>
          <cell r="BN517">
            <v>122.62</v>
          </cell>
          <cell r="BO517">
            <v>125.85</v>
          </cell>
          <cell r="BP517">
            <v>129.09</v>
          </cell>
          <cell r="BQ517">
            <v>132.33000000000001</v>
          </cell>
          <cell r="BR517">
            <v>135.57</v>
          </cell>
          <cell r="BS517">
            <v>138.81</v>
          </cell>
          <cell r="BT517">
            <v>142.05000000000001</v>
          </cell>
          <cell r="BU517">
            <v>145.28</v>
          </cell>
          <cell r="BV517">
            <v>148.52000000000001</v>
          </cell>
          <cell r="BW517">
            <v>151.76</v>
          </cell>
          <cell r="BX517">
            <v>155</v>
          </cell>
          <cell r="BY517">
            <v>158.24</v>
          </cell>
          <cell r="BZ517">
            <v>161.47</v>
          </cell>
          <cell r="CA517">
            <v>164.71</v>
          </cell>
          <cell r="CB517">
            <v>167.95</v>
          </cell>
          <cell r="CC517">
            <v>171.19</v>
          </cell>
          <cell r="CD517">
            <v>174.43</v>
          </cell>
          <cell r="CE517">
            <v>177.67</v>
          </cell>
          <cell r="CF517">
            <v>180.9</v>
          </cell>
          <cell r="CG517">
            <v>184.14</v>
          </cell>
          <cell r="CH517">
            <v>187.38</v>
          </cell>
          <cell r="CI517">
            <v>190.62</v>
          </cell>
          <cell r="CJ517">
            <v>193.86</v>
          </cell>
          <cell r="CK517">
            <v>145.28</v>
          </cell>
        </row>
        <row r="518">
          <cell r="AD518">
            <v>91</v>
          </cell>
          <cell r="AH518">
            <v>83.87</v>
          </cell>
          <cell r="AI518">
            <v>86.21</v>
          </cell>
          <cell r="AJ518">
            <v>88.55</v>
          </cell>
          <cell r="AK518">
            <v>90.89</v>
          </cell>
          <cell r="AL518">
            <v>93.23</v>
          </cell>
          <cell r="AM518">
            <v>95.57</v>
          </cell>
          <cell r="AN518">
            <v>97.91</v>
          </cell>
          <cell r="AO518">
            <v>100.25</v>
          </cell>
          <cell r="AP518">
            <v>102.58</v>
          </cell>
          <cell r="AQ518">
            <v>104.92</v>
          </cell>
          <cell r="AR518">
            <v>107.26</v>
          </cell>
          <cell r="AS518">
            <v>109.6</v>
          </cell>
          <cell r="AT518">
            <v>111.94</v>
          </cell>
          <cell r="AU518">
            <v>114.28</v>
          </cell>
          <cell r="AV518">
            <v>116.62</v>
          </cell>
          <cell r="AW518">
            <v>118.96</v>
          </cell>
          <cell r="AX518">
            <v>121.29</v>
          </cell>
          <cell r="AY518">
            <v>123.63</v>
          </cell>
          <cell r="AZ518">
            <v>125.97</v>
          </cell>
          <cell r="BA518">
            <v>128.31</v>
          </cell>
          <cell r="BB518">
            <v>130.65</v>
          </cell>
          <cell r="BC518">
            <v>132.99</v>
          </cell>
          <cell r="BD518">
            <v>135.33000000000001</v>
          </cell>
          <cell r="BE518">
            <v>137.66</v>
          </cell>
          <cell r="BF518">
            <v>140</v>
          </cell>
          <cell r="BG518">
            <v>104.92</v>
          </cell>
          <cell r="BH518">
            <v>91</v>
          </cell>
          <cell r="BL518">
            <v>117.42</v>
          </cell>
          <cell r="BM518">
            <v>120.7</v>
          </cell>
          <cell r="BN518">
            <v>123.97</v>
          </cell>
          <cell r="BO518">
            <v>127.25</v>
          </cell>
          <cell r="BP518">
            <v>130.52000000000001</v>
          </cell>
          <cell r="BQ518">
            <v>133.80000000000001</v>
          </cell>
          <cell r="BR518">
            <v>137.07</v>
          </cell>
          <cell r="BS518">
            <v>140.34</v>
          </cell>
          <cell r="BT518">
            <v>143.62</v>
          </cell>
          <cell r="BU518">
            <v>146.88999999999999</v>
          </cell>
          <cell r="BV518">
            <v>150.16999999999999</v>
          </cell>
          <cell r="BW518">
            <v>153.44</v>
          </cell>
          <cell r="BX518">
            <v>156.71</v>
          </cell>
          <cell r="BY518">
            <v>159.99</v>
          </cell>
          <cell r="BZ518">
            <v>163.26</v>
          </cell>
          <cell r="CA518">
            <v>166.54</v>
          </cell>
          <cell r="CB518">
            <v>169.81</v>
          </cell>
          <cell r="CC518">
            <v>173.09</v>
          </cell>
          <cell r="CD518">
            <v>176.36</v>
          </cell>
          <cell r="CE518">
            <v>179.63</v>
          </cell>
          <cell r="CF518">
            <v>182.91</v>
          </cell>
          <cell r="CG518">
            <v>186.18</v>
          </cell>
          <cell r="CH518">
            <v>189.46</v>
          </cell>
          <cell r="CI518">
            <v>192.73</v>
          </cell>
          <cell r="CJ518">
            <v>196.01</v>
          </cell>
          <cell r="CK518">
            <v>146.88999999999999</v>
          </cell>
        </row>
        <row r="519">
          <cell r="AD519">
            <v>92</v>
          </cell>
          <cell r="AH519">
            <v>84.77</v>
          </cell>
          <cell r="AI519">
            <v>87.13</v>
          </cell>
          <cell r="AJ519">
            <v>89.5</v>
          </cell>
          <cell r="AK519">
            <v>91.86</v>
          </cell>
          <cell r="AL519">
            <v>94.23</v>
          </cell>
          <cell r="AM519">
            <v>96.59</v>
          </cell>
          <cell r="AN519">
            <v>98.96</v>
          </cell>
          <cell r="AO519">
            <v>101.32</v>
          </cell>
          <cell r="AP519">
            <v>103.69</v>
          </cell>
          <cell r="AQ519">
            <v>106.05</v>
          </cell>
          <cell r="AR519">
            <v>108.41</v>
          </cell>
          <cell r="AS519">
            <v>110.78</v>
          </cell>
          <cell r="AT519">
            <v>113.14</v>
          </cell>
          <cell r="AU519">
            <v>115.51</v>
          </cell>
          <cell r="AV519">
            <v>117.87</v>
          </cell>
          <cell r="AW519">
            <v>120.24</v>
          </cell>
          <cell r="AX519">
            <v>122.6</v>
          </cell>
          <cell r="AY519">
            <v>124.96</v>
          </cell>
          <cell r="AZ519">
            <v>127.33</v>
          </cell>
          <cell r="BA519">
            <v>129.69</v>
          </cell>
          <cell r="BB519">
            <v>132.06</v>
          </cell>
          <cell r="BC519">
            <v>134.41999999999999</v>
          </cell>
          <cell r="BD519">
            <v>136.79</v>
          </cell>
          <cell r="BE519">
            <v>139.15</v>
          </cell>
          <cell r="BF519">
            <v>141.52000000000001</v>
          </cell>
          <cell r="BG519">
            <v>106.05</v>
          </cell>
          <cell r="BH519">
            <v>92</v>
          </cell>
          <cell r="BL519">
            <v>118.68</v>
          </cell>
          <cell r="BM519">
            <v>121.99</v>
          </cell>
          <cell r="BN519">
            <v>125.3</v>
          </cell>
          <cell r="BO519">
            <v>128.61000000000001</v>
          </cell>
          <cell r="BP519">
            <v>131.91999999999999</v>
          </cell>
          <cell r="BQ519">
            <v>135.22999999999999</v>
          </cell>
          <cell r="BR519">
            <v>138.54</v>
          </cell>
          <cell r="BS519">
            <v>141.85</v>
          </cell>
          <cell r="BT519">
            <v>145.16</v>
          </cell>
          <cell r="BU519">
            <v>148.47</v>
          </cell>
          <cell r="BV519">
            <v>151.78</v>
          </cell>
          <cell r="BW519">
            <v>155.09</v>
          </cell>
          <cell r="BX519">
            <v>158.4</v>
          </cell>
          <cell r="BY519">
            <v>161.71</v>
          </cell>
          <cell r="BZ519">
            <v>165.02</v>
          </cell>
          <cell r="CA519">
            <v>168.33</v>
          </cell>
          <cell r="CB519">
            <v>171.64</v>
          </cell>
          <cell r="CC519">
            <v>174.95</v>
          </cell>
          <cell r="CD519">
            <v>178.26</v>
          </cell>
          <cell r="CE519">
            <v>181.57</v>
          </cell>
          <cell r="CF519">
            <v>184.88</v>
          </cell>
          <cell r="CG519">
            <v>188.19</v>
          </cell>
          <cell r="CH519">
            <v>191.5</v>
          </cell>
          <cell r="CI519">
            <v>194.81</v>
          </cell>
          <cell r="CJ519">
            <v>198.12</v>
          </cell>
          <cell r="CK519">
            <v>148.47</v>
          </cell>
        </row>
        <row r="520">
          <cell r="AD520">
            <v>93</v>
          </cell>
          <cell r="AH520">
            <v>85.69</v>
          </cell>
          <cell r="AI520">
            <v>88.08</v>
          </cell>
          <cell r="AJ520">
            <v>90.47</v>
          </cell>
          <cell r="AK520">
            <v>92.86</v>
          </cell>
          <cell r="AL520">
            <v>95.25</v>
          </cell>
          <cell r="AM520">
            <v>97.64</v>
          </cell>
          <cell r="AN520">
            <v>100.03</v>
          </cell>
          <cell r="AO520">
            <v>102.42</v>
          </cell>
          <cell r="AP520">
            <v>104.81</v>
          </cell>
          <cell r="AQ520">
            <v>107.02</v>
          </cell>
          <cell r="AR520">
            <v>109.59</v>
          </cell>
          <cell r="AS520">
            <v>111.98</v>
          </cell>
          <cell r="AT520">
            <v>114.37</v>
          </cell>
          <cell r="AU520">
            <v>116.76</v>
          </cell>
          <cell r="AV520">
            <v>119.15</v>
          </cell>
          <cell r="AW520">
            <v>121.54</v>
          </cell>
          <cell r="AX520">
            <v>123.93</v>
          </cell>
          <cell r="AY520">
            <v>126.32</v>
          </cell>
          <cell r="AZ520">
            <v>128.71</v>
          </cell>
          <cell r="BA520">
            <v>131.1</v>
          </cell>
          <cell r="BB520">
            <v>133.49</v>
          </cell>
          <cell r="BC520">
            <v>135.88</v>
          </cell>
          <cell r="BD520">
            <v>138.27000000000001</v>
          </cell>
          <cell r="BE520">
            <v>140.66</v>
          </cell>
          <cell r="BF520">
            <v>143.05000000000001</v>
          </cell>
          <cell r="BG520">
            <v>107.19</v>
          </cell>
          <cell r="BH520">
            <v>93</v>
          </cell>
          <cell r="BL520">
            <v>119.97</v>
          </cell>
          <cell r="BM520">
            <v>123.31</v>
          </cell>
          <cell r="BN520">
            <v>126.66</v>
          </cell>
          <cell r="BO520">
            <v>130.01</v>
          </cell>
          <cell r="BP520">
            <v>133.35</v>
          </cell>
          <cell r="BQ520">
            <v>136.69999999999999</v>
          </cell>
          <cell r="BR520">
            <v>140.04</v>
          </cell>
          <cell r="BS520">
            <v>143.38999999999999</v>
          </cell>
          <cell r="BT520">
            <v>146.74</v>
          </cell>
          <cell r="BU520">
            <v>150.08000000000001</v>
          </cell>
          <cell r="BV520">
            <v>153.43</v>
          </cell>
          <cell r="BW520">
            <v>156.77000000000001</v>
          </cell>
          <cell r="BX520">
            <v>160.12</v>
          </cell>
          <cell r="BY520">
            <v>163.47</v>
          </cell>
          <cell r="BZ520">
            <v>166.81</v>
          </cell>
          <cell r="CA520">
            <v>170.16</v>
          </cell>
          <cell r="CB520">
            <v>173.5</v>
          </cell>
          <cell r="CC520">
            <v>176.85</v>
          </cell>
          <cell r="CD520">
            <v>180.2</v>
          </cell>
          <cell r="CE520">
            <v>183.54</v>
          </cell>
          <cell r="CF520">
            <v>186.89</v>
          </cell>
          <cell r="CG520">
            <v>190.24</v>
          </cell>
          <cell r="CH520">
            <v>193.58</v>
          </cell>
          <cell r="CI520">
            <v>196.93</v>
          </cell>
          <cell r="CJ520">
            <v>200.27</v>
          </cell>
          <cell r="CK520">
            <v>150.08000000000001</v>
          </cell>
        </row>
        <row r="521">
          <cell r="AD521">
            <v>94</v>
          </cell>
          <cell r="AH521">
            <v>86.61</v>
          </cell>
          <cell r="AI521">
            <v>89.03</v>
          </cell>
          <cell r="AJ521">
            <v>91.44</v>
          </cell>
          <cell r="AK521">
            <v>93.86</v>
          </cell>
          <cell r="AL521">
            <v>96.28</v>
          </cell>
          <cell r="AM521">
            <v>98.69</v>
          </cell>
          <cell r="AN521">
            <v>101.11</v>
          </cell>
          <cell r="AO521">
            <v>103.52</v>
          </cell>
          <cell r="AP521">
            <v>105.94</v>
          </cell>
          <cell r="AQ521">
            <v>108.35</v>
          </cell>
          <cell r="AR521">
            <v>110.77</v>
          </cell>
          <cell r="AS521">
            <v>113.19</v>
          </cell>
          <cell r="AT521">
            <v>115.6</v>
          </cell>
          <cell r="AU521">
            <v>118.02</v>
          </cell>
          <cell r="AV521">
            <v>120.43</v>
          </cell>
          <cell r="AW521">
            <v>122.85</v>
          </cell>
          <cell r="AX521">
            <v>125.27</v>
          </cell>
          <cell r="AY521">
            <v>127.68</v>
          </cell>
          <cell r="AZ521">
            <v>130.1</v>
          </cell>
          <cell r="BA521">
            <v>132.51</v>
          </cell>
          <cell r="BB521">
            <v>134.93</v>
          </cell>
          <cell r="BC521">
            <v>137.34</v>
          </cell>
          <cell r="BD521">
            <v>139.76</v>
          </cell>
          <cell r="BE521">
            <v>142.18</v>
          </cell>
          <cell r="BF521">
            <v>144.59</v>
          </cell>
          <cell r="BG521">
            <v>108.35</v>
          </cell>
          <cell r="BH521">
            <v>94</v>
          </cell>
          <cell r="BL521">
            <v>121.26</v>
          </cell>
          <cell r="BM521">
            <v>124.64</v>
          </cell>
          <cell r="BN521">
            <v>128.02000000000001</v>
          </cell>
          <cell r="BO521">
            <v>131.4</v>
          </cell>
          <cell r="BP521">
            <v>134.79</v>
          </cell>
          <cell r="BQ521">
            <v>138.16999999999999</v>
          </cell>
          <cell r="BR521">
            <v>141.55000000000001</v>
          </cell>
          <cell r="BS521">
            <v>144.93</v>
          </cell>
          <cell r="BT521">
            <v>148.31</v>
          </cell>
          <cell r="BU521">
            <v>151.69999999999999</v>
          </cell>
          <cell r="BV521">
            <v>155.08000000000001</v>
          </cell>
          <cell r="BW521">
            <v>158.46</v>
          </cell>
          <cell r="BX521">
            <v>161.84</v>
          </cell>
          <cell r="BY521">
            <v>165.23</v>
          </cell>
          <cell r="BZ521">
            <v>168.61</v>
          </cell>
          <cell r="CA521">
            <v>171.99</v>
          </cell>
          <cell r="CB521">
            <v>175.37</v>
          </cell>
          <cell r="CC521">
            <v>178.75</v>
          </cell>
          <cell r="CD521">
            <v>182.14</v>
          </cell>
          <cell r="CE521">
            <v>185.52</v>
          </cell>
          <cell r="CF521">
            <v>188.9</v>
          </cell>
          <cell r="CG521">
            <v>192.28</v>
          </cell>
          <cell r="CH521">
            <v>195.66</v>
          </cell>
          <cell r="CI521">
            <v>199.05</v>
          </cell>
          <cell r="CJ521">
            <v>202.43</v>
          </cell>
          <cell r="CK521">
            <v>151.69999999999999</v>
          </cell>
        </row>
        <row r="522">
          <cell r="AD522">
            <v>95</v>
          </cell>
          <cell r="AH522">
            <v>87.54</v>
          </cell>
          <cell r="AI522">
            <v>89.98</v>
          </cell>
          <cell r="AJ522">
            <v>92.42</v>
          </cell>
          <cell r="AK522">
            <v>94.86</v>
          </cell>
          <cell r="AL522">
            <v>97.3</v>
          </cell>
          <cell r="AM522">
            <v>99.74</v>
          </cell>
          <cell r="AN522">
            <v>102.19</v>
          </cell>
          <cell r="AO522">
            <v>104.63</v>
          </cell>
          <cell r="AP522">
            <v>107.07</v>
          </cell>
          <cell r="AQ522">
            <v>109.51</v>
          </cell>
          <cell r="AR522">
            <v>111.95</v>
          </cell>
          <cell r="AS522">
            <v>114.39</v>
          </cell>
          <cell r="AT522">
            <v>116.83</v>
          </cell>
          <cell r="AU522">
            <v>119.28</v>
          </cell>
          <cell r="AV522">
            <v>121.72</v>
          </cell>
          <cell r="AW522">
            <v>124.16</v>
          </cell>
          <cell r="AX522">
            <v>126.6</v>
          </cell>
          <cell r="AY522">
            <v>129.04</v>
          </cell>
          <cell r="AZ522">
            <v>131.47999999999999</v>
          </cell>
          <cell r="BA522">
            <v>133.93</v>
          </cell>
          <cell r="BB522">
            <v>136.37</v>
          </cell>
          <cell r="BC522">
            <v>138.81</v>
          </cell>
          <cell r="BD522">
            <v>141.25</v>
          </cell>
          <cell r="BE522">
            <v>143.69</v>
          </cell>
          <cell r="BF522">
            <v>146.13</v>
          </cell>
          <cell r="BG522">
            <v>109.51</v>
          </cell>
          <cell r="BH522">
            <v>95</v>
          </cell>
          <cell r="BL522">
            <v>122.55</v>
          </cell>
          <cell r="BM522">
            <v>125.97</v>
          </cell>
          <cell r="BN522">
            <v>129.38999999999999</v>
          </cell>
          <cell r="BO522">
            <v>132.81</v>
          </cell>
          <cell r="BP522">
            <v>136.22</v>
          </cell>
          <cell r="BQ522">
            <v>139.63999999999999</v>
          </cell>
          <cell r="BR522">
            <v>143.06</v>
          </cell>
          <cell r="BS522">
            <v>146.47999999999999</v>
          </cell>
          <cell r="BT522">
            <v>149.9</v>
          </cell>
          <cell r="BU522">
            <v>153.31</v>
          </cell>
          <cell r="BV522">
            <v>156.72999999999999</v>
          </cell>
          <cell r="BW522">
            <v>160.15</v>
          </cell>
          <cell r="BX522">
            <v>163.57</v>
          </cell>
          <cell r="BY522">
            <v>166.99</v>
          </cell>
          <cell r="BZ522">
            <v>170.4</v>
          </cell>
          <cell r="CA522">
            <v>173.82</v>
          </cell>
          <cell r="CB522">
            <v>177.24</v>
          </cell>
          <cell r="CC522">
            <v>180.66</v>
          </cell>
          <cell r="CD522">
            <v>184.08</v>
          </cell>
          <cell r="CE522">
            <v>187.5</v>
          </cell>
          <cell r="CF522">
            <v>190.91</v>
          </cell>
          <cell r="CG522">
            <v>194.33</v>
          </cell>
          <cell r="CH522">
            <v>197.75</v>
          </cell>
          <cell r="CI522">
            <v>201.17</v>
          </cell>
          <cell r="CJ522">
            <v>204.59</v>
          </cell>
          <cell r="CK522">
            <v>153.31</v>
          </cell>
        </row>
        <row r="523">
          <cell r="AD523">
            <v>96</v>
          </cell>
          <cell r="AH523">
            <v>88.46</v>
          </cell>
          <cell r="AI523">
            <v>90.93</v>
          </cell>
          <cell r="AJ523">
            <v>93.4</v>
          </cell>
          <cell r="AK523">
            <v>95.86</v>
          </cell>
          <cell r="AL523">
            <v>98.33</v>
          </cell>
          <cell r="AM523">
            <v>100.8</v>
          </cell>
          <cell r="AN523">
            <v>103.27</v>
          </cell>
          <cell r="AO523">
            <v>105.73</v>
          </cell>
          <cell r="AP523">
            <v>108.2</v>
          </cell>
          <cell r="AQ523">
            <v>110.67</v>
          </cell>
          <cell r="AR523">
            <v>113.13</v>
          </cell>
          <cell r="AS523">
            <v>115.6</v>
          </cell>
          <cell r="AT523">
            <v>118.07</v>
          </cell>
          <cell r="AU523">
            <v>120.54</v>
          </cell>
          <cell r="AV523">
            <v>123</v>
          </cell>
          <cell r="AW523">
            <v>125.47</v>
          </cell>
          <cell r="AX523">
            <v>127.94</v>
          </cell>
          <cell r="AY523">
            <v>130.4</v>
          </cell>
          <cell r="AZ523">
            <v>132.87</v>
          </cell>
          <cell r="BA523">
            <v>135.34</v>
          </cell>
          <cell r="BB523">
            <v>137.81</v>
          </cell>
          <cell r="BC523">
            <v>140.27000000000001</v>
          </cell>
          <cell r="BD523">
            <v>142.74</v>
          </cell>
          <cell r="BE523">
            <v>145.21</v>
          </cell>
          <cell r="BF523">
            <v>147.66999999999999</v>
          </cell>
          <cell r="BG523">
            <v>110.67</v>
          </cell>
          <cell r="BH523">
            <v>96</v>
          </cell>
          <cell r="BL523">
            <v>123.85</v>
          </cell>
          <cell r="BM523">
            <v>127.3</v>
          </cell>
          <cell r="BN523">
            <v>130.76</v>
          </cell>
          <cell r="BO523">
            <v>134.21</v>
          </cell>
          <cell r="BP523">
            <v>137.66</v>
          </cell>
          <cell r="BQ523">
            <v>141.12</v>
          </cell>
          <cell r="BR523">
            <v>144.57</v>
          </cell>
          <cell r="BS523">
            <v>148.03</v>
          </cell>
          <cell r="BT523">
            <v>151.47999999999999</v>
          </cell>
          <cell r="BU523">
            <v>154.93</v>
          </cell>
          <cell r="BV523">
            <v>158.38999999999999</v>
          </cell>
          <cell r="BW523">
            <v>161.84</v>
          </cell>
          <cell r="BX523">
            <v>165.3</v>
          </cell>
          <cell r="BY523">
            <v>168.75</v>
          </cell>
          <cell r="BZ523">
            <v>172.2</v>
          </cell>
          <cell r="CA523">
            <v>175.66</v>
          </cell>
          <cell r="CB523">
            <v>179.11</v>
          </cell>
          <cell r="CC523">
            <v>182.57</v>
          </cell>
          <cell r="CD523">
            <v>186.02</v>
          </cell>
          <cell r="CE523">
            <v>189.47</v>
          </cell>
          <cell r="CF523">
            <v>192.93</v>
          </cell>
          <cell r="CG523">
            <v>196.38</v>
          </cell>
          <cell r="CH523">
            <v>199.84</v>
          </cell>
          <cell r="CI523">
            <v>203.29</v>
          </cell>
          <cell r="CJ523">
            <v>206.74</v>
          </cell>
          <cell r="CK523">
            <v>154.94</v>
          </cell>
        </row>
        <row r="524">
          <cell r="AD524">
            <v>97</v>
          </cell>
          <cell r="AH524">
            <v>89.36</v>
          </cell>
          <cell r="AI524">
            <v>91.86</v>
          </cell>
          <cell r="AJ524">
            <v>94.35</v>
          </cell>
          <cell r="AK524">
            <v>96.84</v>
          </cell>
          <cell r="AL524">
            <v>99.33</v>
          </cell>
          <cell r="AM524">
            <v>101.83</v>
          </cell>
          <cell r="AN524">
            <v>104.32</v>
          </cell>
          <cell r="AO524">
            <v>106.81</v>
          </cell>
          <cell r="AP524">
            <v>109.31</v>
          </cell>
          <cell r="AQ524">
            <v>111.8</v>
          </cell>
          <cell r="AR524">
            <v>114.29</v>
          </cell>
          <cell r="AS524">
            <v>116.78</v>
          </cell>
          <cell r="AT524">
            <v>119.28</v>
          </cell>
          <cell r="AU524">
            <v>121.77</v>
          </cell>
          <cell r="AV524">
            <v>124.26</v>
          </cell>
          <cell r="AW524">
            <v>126.76</v>
          </cell>
          <cell r="AX524">
            <v>129.25</v>
          </cell>
          <cell r="AY524">
            <v>131.74</v>
          </cell>
          <cell r="AZ524">
            <v>134.22999999999999</v>
          </cell>
          <cell r="BA524">
            <v>136.72999999999999</v>
          </cell>
          <cell r="BB524">
            <v>139.22</v>
          </cell>
          <cell r="BC524">
            <v>141.71</v>
          </cell>
          <cell r="BD524">
            <v>144.21</v>
          </cell>
          <cell r="BE524">
            <v>146.69999999999999</v>
          </cell>
          <cell r="BF524">
            <v>149.19</v>
          </cell>
          <cell r="BG524">
            <v>111.8</v>
          </cell>
          <cell r="BH524">
            <v>97</v>
          </cell>
          <cell r="BL524">
            <v>125.11</v>
          </cell>
          <cell r="BM524">
            <v>128.6</v>
          </cell>
          <cell r="BN524">
            <v>132.09</v>
          </cell>
          <cell r="BO524">
            <v>135.58000000000001</v>
          </cell>
          <cell r="BP524">
            <v>139.07</v>
          </cell>
          <cell r="BQ524">
            <v>142.56</v>
          </cell>
          <cell r="BR524">
            <v>146.05000000000001</v>
          </cell>
          <cell r="BS524">
            <v>149.54</v>
          </cell>
          <cell r="BT524">
            <v>153.03</v>
          </cell>
          <cell r="BU524">
            <v>156.52000000000001</v>
          </cell>
          <cell r="BV524">
            <v>160.01</v>
          </cell>
          <cell r="BW524">
            <v>163.5</v>
          </cell>
          <cell r="BX524">
            <v>166.99</v>
          </cell>
          <cell r="BY524">
            <v>170.48</v>
          </cell>
          <cell r="BZ524">
            <v>173.97</v>
          </cell>
          <cell r="CA524">
            <v>177.46</v>
          </cell>
          <cell r="CB524">
            <v>180.95</v>
          </cell>
          <cell r="CC524">
            <v>184.44</v>
          </cell>
          <cell r="CD524">
            <v>187.93</v>
          </cell>
          <cell r="CE524">
            <v>191.42</v>
          </cell>
          <cell r="CF524">
            <v>194.91</v>
          </cell>
          <cell r="CG524">
            <v>198.4</v>
          </cell>
          <cell r="CH524">
            <v>201.89</v>
          </cell>
          <cell r="CI524">
            <v>205.38</v>
          </cell>
          <cell r="CJ524">
            <v>208.87</v>
          </cell>
          <cell r="CK524">
            <v>156.52000000000001</v>
          </cell>
        </row>
        <row r="525">
          <cell r="AD525">
            <v>98</v>
          </cell>
          <cell r="AH525">
            <v>90.29</v>
          </cell>
          <cell r="AI525">
            <v>92.81</v>
          </cell>
          <cell r="AJ525">
            <v>95.33</v>
          </cell>
          <cell r="AK525">
            <v>97.85</v>
          </cell>
          <cell r="AL525">
            <v>100.37</v>
          </cell>
          <cell r="AM525">
            <v>102.88</v>
          </cell>
          <cell r="AN525">
            <v>105.4</v>
          </cell>
          <cell r="AO525">
            <v>107.92</v>
          </cell>
          <cell r="AP525">
            <v>110.44</v>
          </cell>
          <cell r="AQ525">
            <v>112.96</v>
          </cell>
          <cell r="AR525">
            <v>115.48</v>
          </cell>
          <cell r="AS525">
            <v>118</v>
          </cell>
          <cell r="AT525">
            <v>120.51</v>
          </cell>
          <cell r="AU525">
            <v>123.03</v>
          </cell>
          <cell r="AV525">
            <v>125.55</v>
          </cell>
          <cell r="AW525">
            <v>128.07</v>
          </cell>
          <cell r="AX525">
            <v>130.59</v>
          </cell>
          <cell r="AY525">
            <v>133.11000000000001</v>
          </cell>
          <cell r="AZ525">
            <v>135.63</v>
          </cell>
          <cell r="BA525">
            <v>138.13999999999999</v>
          </cell>
          <cell r="BB525">
            <v>140.66</v>
          </cell>
          <cell r="BC525">
            <v>143.18</v>
          </cell>
          <cell r="BD525">
            <v>145.69999999999999</v>
          </cell>
          <cell r="BE525">
            <v>148.22</v>
          </cell>
          <cell r="BF525">
            <v>150.74</v>
          </cell>
          <cell r="BG525">
            <v>112.96</v>
          </cell>
          <cell r="BH525">
            <v>98</v>
          </cell>
          <cell r="BL525">
            <v>126.41</v>
          </cell>
          <cell r="BM525">
            <v>129.93</v>
          </cell>
          <cell r="BN525">
            <v>133.46</v>
          </cell>
          <cell r="BO525">
            <v>136.99</v>
          </cell>
          <cell r="BP525">
            <v>140.51</v>
          </cell>
          <cell r="BQ525">
            <v>144.04</v>
          </cell>
          <cell r="BR525">
            <v>147.56</v>
          </cell>
          <cell r="BS525">
            <v>151.09</v>
          </cell>
          <cell r="BT525">
            <v>154.62</v>
          </cell>
          <cell r="BU525">
            <v>158.13999999999999</v>
          </cell>
          <cell r="BV525">
            <v>161.66999999999999</v>
          </cell>
          <cell r="BW525">
            <v>165.19</v>
          </cell>
          <cell r="BX525">
            <v>168.72</v>
          </cell>
          <cell r="BY525">
            <v>172.25</v>
          </cell>
          <cell r="BZ525">
            <v>175.77</v>
          </cell>
          <cell r="CA525">
            <v>179.3</v>
          </cell>
          <cell r="CB525">
            <v>182.82</v>
          </cell>
          <cell r="CC525">
            <v>186.35</v>
          </cell>
          <cell r="CD525">
            <v>189.88</v>
          </cell>
          <cell r="CE525">
            <v>193.4</v>
          </cell>
          <cell r="CF525">
            <v>196.93</v>
          </cell>
          <cell r="CG525">
            <v>200.45</v>
          </cell>
          <cell r="CH525">
            <v>203.98</v>
          </cell>
          <cell r="CI525">
            <v>207.51</v>
          </cell>
          <cell r="CJ525">
            <v>211.03</v>
          </cell>
          <cell r="CK525">
            <v>158.13999999999999</v>
          </cell>
        </row>
        <row r="526">
          <cell r="AD526">
            <v>99</v>
          </cell>
          <cell r="AH526">
            <v>91.19</v>
          </cell>
          <cell r="AI526">
            <v>93.74</v>
          </cell>
          <cell r="AJ526">
            <v>96.28</v>
          </cell>
          <cell r="AK526">
            <v>98.83</v>
          </cell>
          <cell r="AL526">
            <v>101.37</v>
          </cell>
          <cell r="AM526">
            <v>103.91</v>
          </cell>
          <cell r="AN526">
            <v>106.46</v>
          </cell>
          <cell r="AO526">
            <v>109</v>
          </cell>
          <cell r="AP526">
            <v>111.55</v>
          </cell>
          <cell r="AQ526">
            <v>114.09</v>
          </cell>
          <cell r="AR526">
            <v>116.64</v>
          </cell>
          <cell r="AS526">
            <v>119.18</v>
          </cell>
          <cell r="AT526">
            <v>121.72</v>
          </cell>
          <cell r="AU526">
            <v>124.27</v>
          </cell>
          <cell r="AV526">
            <v>126.81</v>
          </cell>
          <cell r="AW526">
            <v>129.36000000000001</v>
          </cell>
          <cell r="AX526">
            <v>131.9</v>
          </cell>
          <cell r="AY526">
            <v>134.44999999999999</v>
          </cell>
          <cell r="AZ526">
            <v>136.99</v>
          </cell>
          <cell r="BA526">
            <v>139.53</v>
          </cell>
          <cell r="BB526">
            <v>142.08000000000001</v>
          </cell>
          <cell r="BC526">
            <v>144.62</v>
          </cell>
          <cell r="BD526">
            <v>147.16999999999999</v>
          </cell>
          <cell r="BE526">
            <v>149.71</v>
          </cell>
          <cell r="BF526">
            <v>152.26</v>
          </cell>
          <cell r="BG526">
            <v>114.09</v>
          </cell>
          <cell r="BH526">
            <v>99</v>
          </cell>
          <cell r="BL526">
            <v>127.67</v>
          </cell>
          <cell r="BM526">
            <v>131.22999999999999</v>
          </cell>
          <cell r="BN526">
            <v>134.79</v>
          </cell>
          <cell r="BO526">
            <v>138.36000000000001</v>
          </cell>
          <cell r="BP526">
            <v>141.91999999999999</v>
          </cell>
          <cell r="BQ526">
            <v>145.47999999999999</v>
          </cell>
          <cell r="BR526">
            <v>149.04</v>
          </cell>
          <cell r="BS526">
            <v>152.6</v>
          </cell>
          <cell r="BT526">
            <v>156.16999999999999</v>
          </cell>
          <cell r="BU526">
            <v>159.72999999999999</v>
          </cell>
          <cell r="BV526">
            <v>163.29</v>
          </cell>
          <cell r="BW526">
            <v>166.85</v>
          </cell>
          <cell r="BX526">
            <v>170.41</v>
          </cell>
          <cell r="BY526">
            <v>173.98</v>
          </cell>
          <cell r="BZ526">
            <v>177.54</v>
          </cell>
          <cell r="CA526">
            <v>181.1</v>
          </cell>
          <cell r="CB526">
            <v>184.66</v>
          </cell>
          <cell r="CC526">
            <v>188.22</v>
          </cell>
          <cell r="CD526">
            <v>191.79</v>
          </cell>
          <cell r="CE526">
            <v>195.35</v>
          </cell>
          <cell r="CF526">
            <v>198.91</v>
          </cell>
          <cell r="CG526">
            <v>202.47</v>
          </cell>
          <cell r="CH526">
            <v>206.04</v>
          </cell>
          <cell r="CI526">
            <v>209.6</v>
          </cell>
          <cell r="CJ526">
            <v>213.16</v>
          </cell>
          <cell r="CK526">
            <v>159.72999999999999</v>
          </cell>
        </row>
        <row r="527">
          <cell r="AD527">
            <v>100</v>
          </cell>
          <cell r="AH527">
            <v>92.13</v>
          </cell>
          <cell r="AI527">
            <v>94.7</v>
          </cell>
          <cell r="AJ527">
            <v>97.27</v>
          </cell>
          <cell r="AK527">
            <v>99.84</v>
          </cell>
          <cell r="AL527">
            <v>102.41</v>
          </cell>
          <cell r="AM527">
            <v>104.98</v>
          </cell>
          <cell r="AN527">
            <v>107.55</v>
          </cell>
          <cell r="AO527">
            <v>110.12</v>
          </cell>
          <cell r="AP527">
            <v>112.69</v>
          </cell>
          <cell r="AQ527">
            <v>115.26</v>
          </cell>
          <cell r="AR527">
            <v>117.83</v>
          </cell>
          <cell r="AS527">
            <v>120.4</v>
          </cell>
          <cell r="AT527">
            <v>122.97</v>
          </cell>
          <cell r="AU527">
            <v>125.54</v>
          </cell>
          <cell r="AV527">
            <v>128.11000000000001</v>
          </cell>
          <cell r="AW527">
            <v>130.68</v>
          </cell>
          <cell r="AX527">
            <v>133.25</v>
          </cell>
          <cell r="AY527">
            <v>135.82</v>
          </cell>
          <cell r="AZ527">
            <v>138.38999999999999</v>
          </cell>
          <cell r="BA527">
            <v>140.96</v>
          </cell>
          <cell r="BB527">
            <v>143.53</v>
          </cell>
          <cell r="BC527">
            <v>146.1</v>
          </cell>
          <cell r="BD527">
            <v>148.66999999999999</v>
          </cell>
          <cell r="BE527">
            <v>151.24</v>
          </cell>
          <cell r="BF527">
            <v>153.81</v>
          </cell>
          <cell r="BG527">
            <v>115.26</v>
          </cell>
          <cell r="BH527">
            <v>100</v>
          </cell>
          <cell r="BL527">
            <v>128.97999999999999</v>
          </cell>
          <cell r="BM527">
            <v>132.57</v>
          </cell>
          <cell r="BN527">
            <v>136.16999999999999</v>
          </cell>
          <cell r="BO527">
            <v>139.77000000000001</v>
          </cell>
          <cell r="BP527">
            <v>143.37</v>
          </cell>
          <cell r="BQ527">
            <v>146.97</v>
          </cell>
          <cell r="BR527">
            <v>150.56</v>
          </cell>
          <cell r="BS527">
            <v>154.16</v>
          </cell>
          <cell r="BT527">
            <v>157.76</v>
          </cell>
          <cell r="BU527">
            <v>161.36000000000001</v>
          </cell>
          <cell r="BV527">
            <v>164.96</v>
          </cell>
          <cell r="BW527">
            <v>168.55</v>
          </cell>
          <cell r="BX527">
            <v>172.15</v>
          </cell>
          <cell r="BY527">
            <v>175.75</v>
          </cell>
          <cell r="BZ527">
            <v>179.35</v>
          </cell>
          <cell r="CA527">
            <v>182.95</v>
          </cell>
          <cell r="CB527">
            <v>186.54</v>
          </cell>
          <cell r="CC527">
            <v>190.14</v>
          </cell>
          <cell r="CD527">
            <v>193.74</v>
          </cell>
          <cell r="CE527">
            <v>197.34</v>
          </cell>
          <cell r="CF527">
            <v>200.94</v>
          </cell>
          <cell r="CG527">
            <v>204.53</v>
          </cell>
          <cell r="CH527">
            <v>208.13</v>
          </cell>
          <cell r="CI527">
            <v>211.73</v>
          </cell>
          <cell r="CJ527">
            <v>215.33</v>
          </cell>
          <cell r="CK527">
            <v>161.36000000000001</v>
          </cell>
        </row>
        <row r="528">
          <cell r="AD528">
            <v>101</v>
          </cell>
          <cell r="AH528">
            <v>93.03</v>
          </cell>
          <cell r="AI528">
            <v>95.63</v>
          </cell>
          <cell r="AJ528">
            <v>98.22</v>
          </cell>
          <cell r="AK528">
            <v>100.82</v>
          </cell>
          <cell r="AL528">
            <v>103.41</v>
          </cell>
          <cell r="AM528">
            <v>106.01</v>
          </cell>
          <cell r="AN528">
            <v>108.6</v>
          </cell>
          <cell r="AO528">
            <v>111.2</v>
          </cell>
          <cell r="AP528">
            <v>113.8</v>
          </cell>
          <cell r="AQ528">
            <v>116.39</v>
          </cell>
          <cell r="AR528">
            <v>118.99</v>
          </cell>
          <cell r="AS528">
            <v>121.58</v>
          </cell>
          <cell r="AT528">
            <v>124.18</v>
          </cell>
          <cell r="AU528">
            <v>126.77</v>
          </cell>
          <cell r="AV528">
            <v>129.37</v>
          </cell>
          <cell r="AW528">
            <v>131.96</v>
          </cell>
          <cell r="AX528">
            <v>134.56</v>
          </cell>
          <cell r="AY528">
            <v>137.16</v>
          </cell>
          <cell r="AZ528">
            <v>139.75</v>
          </cell>
          <cell r="BA528">
            <v>142.35</v>
          </cell>
          <cell r="BB528">
            <v>144.94</v>
          </cell>
          <cell r="BC528">
            <v>147.54</v>
          </cell>
          <cell r="BD528">
            <v>150.13</v>
          </cell>
          <cell r="BE528">
            <v>152.72999999999999</v>
          </cell>
          <cell r="BF528">
            <v>155.33000000000001</v>
          </cell>
          <cell r="BG528">
            <v>116.39</v>
          </cell>
          <cell r="BH528">
            <v>101</v>
          </cell>
          <cell r="BL528">
            <v>130.24</v>
          </cell>
          <cell r="BM528">
            <v>133.88</v>
          </cell>
          <cell r="BN528">
            <v>137.51</v>
          </cell>
          <cell r="BO528">
            <v>141.13999999999999</v>
          </cell>
          <cell r="BP528">
            <v>144.78</v>
          </cell>
          <cell r="BQ528">
            <v>148.41</v>
          </cell>
          <cell r="BR528">
            <v>152.05000000000001</v>
          </cell>
          <cell r="BS528">
            <v>155.68</v>
          </cell>
          <cell r="BT528">
            <v>159.31</v>
          </cell>
          <cell r="BU528">
            <v>162.94999999999999</v>
          </cell>
          <cell r="BV528">
            <v>166.58</v>
          </cell>
          <cell r="BW528">
            <v>170.22</v>
          </cell>
          <cell r="BX528">
            <v>173.85</v>
          </cell>
          <cell r="BY528">
            <v>177.48</v>
          </cell>
          <cell r="BZ528">
            <v>181.12</v>
          </cell>
          <cell r="CA528">
            <v>184.75</v>
          </cell>
          <cell r="CB528">
            <v>188.38</v>
          </cell>
          <cell r="CC528">
            <v>192.02</v>
          </cell>
          <cell r="CD528">
            <v>195.65</v>
          </cell>
          <cell r="CE528">
            <v>199.29</v>
          </cell>
          <cell r="CF528">
            <v>202.92</v>
          </cell>
          <cell r="CG528">
            <v>206.55</v>
          </cell>
          <cell r="CH528">
            <v>210.19</v>
          </cell>
          <cell r="CI528">
            <v>213.82</v>
          </cell>
          <cell r="CJ528">
            <v>217.46</v>
          </cell>
          <cell r="CK528">
            <v>162.94999999999999</v>
          </cell>
        </row>
        <row r="529">
          <cell r="AD529">
            <v>102</v>
          </cell>
          <cell r="AH529">
            <v>93.96</v>
          </cell>
          <cell r="AI529">
            <v>96.59</v>
          </cell>
          <cell r="AJ529">
            <v>99.21</v>
          </cell>
          <cell r="AK529">
            <v>101.83</v>
          </cell>
          <cell r="AL529">
            <v>104.45</v>
          </cell>
          <cell r="AM529">
            <v>107.07</v>
          </cell>
          <cell r="AN529">
            <v>109.69</v>
          </cell>
          <cell r="AO529">
            <v>112.31</v>
          </cell>
          <cell r="AP529">
            <v>114.94</v>
          </cell>
          <cell r="AQ529">
            <v>117.56</v>
          </cell>
          <cell r="AR529">
            <v>120.18</v>
          </cell>
          <cell r="AS529">
            <v>122.8</v>
          </cell>
          <cell r="AT529">
            <v>125.42</v>
          </cell>
          <cell r="AU529">
            <v>128.04</v>
          </cell>
          <cell r="AV529">
            <v>130.66</v>
          </cell>
          <cell r="AW529">
            <v>133.29</v>
          </cell>
          <cell r="AX529">
            <v>135.91</v>
          </cell>
          <cell r="AY529">
            <v>138.53</v>
          </cell>
          <cell r="AZ529">
            <v>141.15</v>
          </cell>
          <cell r="BA529">
            <v>143.77000000000001</v>
          </cell>
          <cell r="BB529">
            <v>146.38999999999999</v>
          </cell>
          <cell r="BC529">
            <v>149.01</v>
          </cell>
          <cell r="BD529">
            <v>151.63999999999999</v>
          </cell>
          <cell r="BE529">
            <v>154.26</v>
          </cell>
          <cell r="BF529">
            <v>156.88</v>
          </cell>
          <cell r="BG529">
            <v>117.56</v>
          </cell>
          <cell r="BH529">
            <v>102</v>
          </cell>
          <cell r="BL529">
            <v>131.55000000000001</v>
          </cell>
          <cell r="BM529">
            <v>135.22</v>
          </cell>
          <cell r="BN529">
            <v>138.88999999999999</v>
          </cell>
          <cell r="BO529">
            <v>142.56</v>
          </cell>
          <cell r="BP529">
            <v>146.22999999999999</v>
          </cell>
          <cell r="BQ529">
            <v>149.9</v>
          </cell>
          <cell r="BR529">
            <v>153.57</v>
          </cell>
          <cell r="BS529">
            <v>157.24</v>
          </cell>
          <cell r="BT529">
            <v>160.91</v>
          </cell>
          <cell r="BU529">
            <v>164.58</v>
          </cell>
          <cell r="BV529">
            <v>168.25</v>
          </cell>
          <cell r="BW529">
            <v>171.92</v>
          </cell>
          <cell r="BX529">
            <v>175.59</v>
          </cell>
          <cell r="BY529">
            <v>179.26</v>
          </cell>
          <cell r="BZ529">
            <v>182.93</v>
          </cell>
          <cell r="CA529">
            <v>186.6</v>
          </cell>
          <cell r="CB529">
            <v>190.27</v>
          </cell>
          <cell r="CC529">
            <v>193.94</v>
          </cell>
          <cell r="CD529">
            <v>197.61</v>
          </cell>
          <cell r="CE529">
            <v>201.28</v>
          </cell>
          <cell r="CF529">
            <v>204.95</v>
          </cell>
          <cell r="CG529">
            <v>208.62</v>
          </cell>
          <cell r="CH529">
            <v>212.29</v>
          </cell>
          <cell r="CI529">
            <v>215.96</v>
          </cell>
          <cell r="CJ529">
            <v>219.63</v>
          </cell>
          <cell r="CK529">
            <v>164.58</v>
          </cell>
        </row>
        <row r="530">
          <cell r="AD530">
            <v>103</v>
          </cell>
          <cell r="AH530">
            <v>94.87</v>
          </cell>
          <cell r="AI530">
            <v>97.52</v>
          </cell>
          <cell r="AJ530">
            <v>100.17</v>
          </cell>
          <cell r="AK530">
            <v>102.81</v>
          </cell>
          <cell r="AL530">
            <v>105.46</v>
          </cell>
          <cell r="AM530">
            <v>108.11</v>
          </cell>
          <cell r="AN530">
            <v>110.75</v>
          </cell>
          <cell r="AO530">
            <v>113.4</v>
          </cell>
          <cell r="AP530">
            <v>116.05</v>
          </cell>
          <cell r="AQ530">
            <v>118.7</v>
          </cell>
          <cell r="AR530">
            <v>121.34</v>
          </cell>
          <cell r="AS530">
            <v>123.99</v>
          </cell>
          <cell r="AT530">
            <v>126.64</v>
          </cell>
          <cell r="AU530">
            <v>129.28</v>
          </cell>
          <cell r="AV530">
            <v>131.93</v>
          </cell>
          <cell r="AW530">
            <v>134.58000000000001</v>
          </cell>
          <cell r="AX530">
            <v>137.22</v>
          </cell>
          <cell r="AY530">
            <v>139.87</v>
          </cell>
          <cell r="AZ530">
            <v>142.52000000000001</v>
          </cell>
          <cell r="BA530">
            <v>145.16999999999999</v>
          </cell>
          <cell r="BB530">
            <v>147.81</v>
          </cell>
          <cell r="BC530">
            <v>150.46</v>
          </cell>
          <cell r="BD530">
            <v>153.11000000000001</v>
          </cell>
          <cell r="BE530">
            <v>155.75</v>
          </cell>
          <cell r="BF530">
            <v>158.4</v>
          </cell>
          <cell r="BG530">
            <v>118.69</v>
          </cell>
          <cell r="BH530">
            <v>103</v>
          </cell>
          <cell r="BL530">
            <v>132.82</v>
          </cell>
          <cell r="BM530">
            <v>136.53</v>
          </cell>
          <cell r="BN530">
            <v>140.22999999999999</v>
          </cell>
          <cell r="BO530">
            <v>143.94</v>
          </cell>
          <cell r="BP530">
            <v>147.63999999999999</v>
          </cell>
          <cell r="BQ530">
            <v>151.35</v>
          </cell>
          <cell r="BR530">
            <v>155.06</v>
          </cell>
          <cell r="BS530">
            <v>158.76</v>
          </cell>
          <cell r="BT530">
            <v>162.47</v>
          </cell>
          <cell r="BU530">
            <v>166.17</v>
          </cell>
          <cell r="BV530">
            <v>169.88</v>
          </cell>
          <cell r="BW530">
            <v>173.59</v>
          </cell>
          <cell r="BX530">
            <v>177.29</v>
          </cell>
          <cell r="BY530">
            <v>181</v>
          </cell>
          <cell r="BZ530">
            <v>184.7</v>
          </cell>
          <cell r="CA530">
            <v>188.41</v>
          </cell>
          <cell r="CB530">
            <v>192.11</v>
          </cell>
          <cell r="CC530">
            <v>195.82</v>
          </cell>
          <cell r="CD530">
            <v>199.53</v>
          </cell>
          <cell r="CE530">
            <v>203.23</v>
          </cell>
          <cell r="CF530">
            <v>206.94</v>
          </cell>
          <cell r="CG530">
            <v>210.64</v>
          </cell>
          <cell r="CH530">
            <v>214.35</v>
          </cell>
          <cell r="CI530">
            <v>218.06</v>
          </cell>
          <cell r="CJ530">
            <v>221.76</v>
          </cell>
          <cell r="CK530">
            <v>166.17</v>
          </cell>
        </row>
        <row r="531">
          <cell r="AD531">
            <v>104</v>
          </cell>
          <cell r="AH531">
            <v>95.78</v>
          </cell>
          <cell r="AI531">
            <v>98.45</v>
          </cell>
          <cell r="AJ531">
            <v>101.12</v>
          </cell>
          <cell r="AK531">
            <v>103.8</v>
          </cell>
          <cell r="AL531">
            <v>106.47</v>
          </cell>
          <cell r="AM531">
            <v>109.14</v>
          </cell>
          <cell r="AN531">
            <v>111.82</v>
          </cell>
          <cell r="AO531">
            <v>114.49</v>
          </cell>
          <cell r="AP531">
            <v>117.16</v>
          </cell>
          <cell r="AQ531">
            <v>119.83</v>
          </cell>
          <cell r="AR531">
            <v>122.51</v>
          </cell>
          <cell r="AS531">
            <v>125.18</v>
          </cell>
          <cell r="AT531">
            <v>127.85</v>
          </cell>
          <cell r="AU531">
            <v>130.53</v>
          </cell>
          <cell r="AV531">
            <v>133.19999999999999</v>
          </cell>
          <cell r="AW531">
            <v>135.87</v>
          </cell>
          <cell r="AX531">
            <v>138.54</v>
          </cell>
          <cell r="AY531">
            <v>141.22</v>
          </cell>
          <cell r="AZ531">
            <v>143.88999999999999</v>
          </cell>
          <cell r="BA531">
            <v>146.56</v>
          </cell>
          <cell r="BB531">
            <v>149.24</v>
          </cell>
          <cell r="BC531">
            <v>151.91</v>
          </cell>
          <cell r="BD531">
            <v>154.58000000000001</v>
          </cell>
          <cell r="BE531">
            <v>157.25</v>
          </cell>
          <cell r="BF531">
            <v>159.93</v>
          </cell>
          <cell r="BG531">
            <v>119.84</v>
          </cell>
          <cell r="BH531">
            <v>104</v>
          </cell>
          <cell r="BL531">
            <v>134.09</v>
          </cell>
          <cell r="BM531">
            <v>137.83000000000001</v>
          </cell>
          <cell r="BN531">
            <v>141.57</v>
          </cell>
          <cell r="BO531">
            <v>145.32</v>
          </cell>
          <cell r="BP531">
            <v>149.06</v>
          </cell>
          <cell r="BQ531">
            <v>152.80000000000001</v>
          </cell>
          <cell r="BR531">
            <v>156.54</v>
          </cell>
          <cell r="BS531">
            <v>160.28</v>
          </cell>
          <cell r="BT531">
            <v>164.03</v>
          </cell>
          <cell r="BU531">
            <v>167.77</v>
          </cell>
          <cell r="BV531">
            <v>171.51</v>
          </cell>
          <cell r="BW531">
            <v>175.25</v>
          </cell>
          <cell r="BX531">
            <v>178.99</v>
          </cell>
          <cell r="BY531">
            <v>182.74</v>
          </cell>
          <cell r="BZ531">
            <v>186.48</v>
          </cell>
          <cell r="CA531">
            <v>190.22</v>
          </cell>
          <cell r="CB531">
            <v>193.96</v>
          </cell>
          <cell r="CC531">
            <v>197.7</v>
          </cell>
          <cell r="CD531">
            <v>201.45</v>
          </cell>
          <cell r="CE531">
            <v>205.19</v>
          </cell>
          <cell r="CF531">
            <v>208.93</v>
          </cell>
          <cell r="CG531">
            <v>212.67</v>
          </cell>
          <cell r="CH531">
            <v>216.41</v>
          </cell>
          <cell r="CI531">
            <v>220.15</v>
          </cell>
          <cell r="CJ531">
            <v>223.9</v>
          </cell>
          <cell r="CK531">
            <v>167.77</v>
          </cell>
        </row>
        <row r="532">
          <cell r="AD532">
            <v>105</v>
          </cell>
          <cell r="AH532">
            <v>96.72</v>
          </cell>
          <cell r="AI532">
            <v>99.42</v>
          </cell>
          <cell r="AJ532">
            <v>102.12</v>
          </cell>
          <cell r="AK532">
            <v>104.81</v>
          </cell>
          <cell r="AL532">
            <v>107.51</v>
          </cell>
          <cell r="AM532">
            <v>110.21</v>
          </cell>
          <cell r="AN532">
            <v>112.91</v>
          </cell>
          <cell r="AO532">
            <v>115.61</v>
          </cell>
          <cell r="AP532">
            <v>118.31</v>
          </cell>
          <cell r="AQ532">
            <v>121.01</v>
          </cell>
          <cell r="AR532">
            <v>123.7</v>
          </cell>
          <cell r="AS532">
            <v>126.4</v>
          </cell>
          <cell r="AT532">
            <v>129.1</v>
          </cell>
          <cell r="AU532">
            <v>131.80000000000001</v>
          </cell>
          <cell r="AV532">
            <v>134.5</v>
          </cell>
          <cell r="AW532">
            <v>137.19999999999999</v>
          </cell>
          <cell r="AX532">
            <v>139.9</v>
          </cell>
          <cell r="AY532">
            <v>142.59</v>
          </cell>
          <cell r="AZ532">
            <v>145.29</v>
          </cell>
          <cell r="BA532">
            <v>147.99</v>
          </cell>
          <cell r="BB532">
            <v>150.69</v>
          </cell>
          <cell r="BC532">
            <v>153.38999999999999</v>
          </cell>
          <cell r="BD532">
            <v>156.09</v>
          </cell>
          <cell r="BE532">
            <v>158.78</v>
          </cell>
          <cell r="BF532">
            <v>161.47999999999999</v>
          </cell>
          <cell r="BG532">
            <v>121.01</v>
          </cell>
          <cell r="BH532">
            <v>105</v>
          </cell>
          <cell r="BL532">
            <v>135.41</v>
          </cell>
          <cell r="BM532">
            <v>139.18</v>
          </cell>
          <cell r="BN532">
            <v>142.96</v>
          </cell>
          <cell r="BO532">
            <v>146.74</v>
          </cell>
          <cell r="BP532">
            <v>150.52000000000001</v>
          </cell>
          <cell r="BQ532">
            <v>154.30000000000001</v>
          </cell>
          <cell r="BR532">
            <v>158.07</v>
          </cell>
          <cell r="BS532">
            <v>161.85</v>
          </cell>
          <cell r="BT532">
            <v>165.63</v>
          </cell>
          <cell r="BU532">
            <v>169.41</v>
          </cell>
          <cell r="BV532">
            <v>173.19</v>
          </cell>
          <cell r="BW532">
            <v>176.96</v>
          </cell>
          <cell r="BX532">
            <v>180.74</v>
          </cell>
          <cell r="BY532">
            <v>184.52</v>
          </cell>
          <cell r="BZ532">
            <v>188.3</v>
          </cell>
          <cell r="CA532">
            <v>192.08</v>
          </cell>
          <cell r="CB532">
            <v>195.85</v>
          </cell>
          <cell r="CC532">
            <v>199.63</v>
          </cell>
          <cell r="CD532">
            <v>203.41</v>
          </cell>
          <cell r="CE532">
            <v>207.19</v>
          </cell>
          <cell r="CF532">
            <v>210.96</v>
          </cell>
          <cell r="CG532">
            <v>214.74</v>
          </cell>
          <cell r="CH532">
            <v>218.52</v>
          </cell>
          <cell r="CI532">
            <v>222.3</v>
          </cell>
          <cell r="CJ532">
            <v>226.08</v>
          </cell>
          <cell r="CK532">
            <v>169.41</v>
          </cell>
        </row>
        <row r="533">
          <cell r="AD533">
            <v>106</v>
          </cell>
          <cell r="AH533">
            <v>97.63</v>
          </cell>
          <cell r="AI533">
            <v>100.35</v>
          </cell>
          <cell r="AJ533">
            <v>103.08</v>
          </cell>
          <cell r="AK533">
            <v>105.8</v>
          </cell>
          <cell r="AL533">
            <v>108.53</v>
          </cell>
          <cell r="AM533">
            <v>111.25</v>
          </cell>
          <cell r="AN533">
            <v>113.97</v>
          </cell>
          <cell r="AO533">
            <v>116.7</v>
          </cell>
          <cell r="AP533">
            <v>119.42</v>
          </cell>
          <cell r="AQ533">
            <v>122.15</v>
          </cell>
          <cell r="AR533">
            <v>124.87</v>
          </cell>
          <cell r="AS533">
            <v>127.6</v>
          </cell>
          <cell r="AT533">
            <v>130.32</v>
          </cell>
          <cell r="AU533">
            <v>133.04</v>
          </cell>
          <cell r="AV533">
            <v>135.77000000000001</v>
          </cell>
          <cell r="AW533">
            <v>138.49</v>
          </cell>
          <cell r="AX533">
            <v>141.22</v>
          </cell>
          <cell r="AY533">
            <v>143.94</v>
          </cell>
          <cell r="AZ533">
            <v>146.66999999999999</v>
          </cell>
          <cell r="BA533">
            <v>149.38999999999999</v>
          </cell>
          <cell r="BB533">
            <v>152.11000000000001</v>
          </cell>
          <cell r="BC533">
            <v>154.84</v>
          </cell>
          <cell r="BD533">
            <v>157.56</v>
          </cell>
          <cell r="BE533">
            <v>160.29</v>
          </cell>
          <cell r="BF533">
            <v>163.01</v>
          </cell>
          <cell r="BG533">
            <v>122.15</v>
          </cell>
          <cell r="BH533">
            <v>106</v>
          </cell>
          <cell r="BL533">
            <v>136.68</v>
          </cell>
          <cell r="BM533">
            <v>140.5</v>
          </cell>
          <cell r="BN533">
            <v>144.31</v>
          </cell>
          <cell r="BO533">
            <v>148.12</v>
          </cell>
          <cell r="BP533">
            <v>151.94</v>
          </cell>
          <cell r="BQ533">
            <v>155.75</v>
          </cell>
          <cell r="BR533">
            <v>159.56</v>
          </cell>
          <cell r="BS533">
            <v>163.38</v>
          </cell>
          <cell r="BT533">
            <v>167.19</v>
          </cell>
          <cell r="BU533">
            <v>171.01</v>
          </cell>
          <cell r="BV533">
            <v>174.82</v>
          </cell>
          <cell r="BW533">
            <v>178.63</v>
          </cell>
          <cell r="BX533">
            <v>182.45</v>
          </cell>
          <cell r="BY533">
            <v>186.26</v>
          </cell>
          <cell r="BZ533">
            <v>190.08</v>
          </cell>
          <cell r="CA533">
            <v>193.89</v>
          </cell>
          <cell r="CB533">
            <v>197.7</v>
          </cell>
          <cell r="CC533">
            <v>201.52</v>
          </cell>
          <cell r="CD533">
            <v>205.33</v>
          </cell>
          <cell r="CE533">
            <v>209.14</v>
          </cell>
          <cell r="CF533">
            <v>212.96</v>
          </cell>
          <cell r="CG533">
            <v>216.77</v>
          </cell>
          <cell r="CH533">
            <v>220.59</v>
          </cell>
          <cell r="CI533">
            <v>224.4</v>
          </cell>
          <cell r="CJ533">
            <v>228.21</v>
          </cell>
          <cell r="CK533">
            <v>171.01</v>
          </cell>
        </row>
        <row r="534">
          <cell r="AD534">
            <v>107</v>
          </cell>
          <cell r="AH534">
            <v>98.54</v>
          </cell>
          <cell r="AI534">
            <v>101.29</v>
          </cell>
          <cell r="AJ534">
            <v>104.04</v>
          </cell>
          <cell r="AK534">
            <v>106.79</v>
          </cell>
          <cell r="AL534">
            <v>109.54</v>
          </cell>
          <cell r="AM534">
            <v>112.29</v>
          </cell>
          <cell r="AN534">
            <v>115.04</v>
          </cell>
          <cell r="AO534">
            <v>117.79</v>
          </cell>
          <cell r="AP534">
            <v>120.54</v>
          </cell>
          <cell r="AQ534">
            <v>123.29</v>
          </cell>
          <cell r="AR534">
            <v>126.04</v>
          </cell>
          <cell r="AS534">
            <v>128.79</v>
          </cell>
          <cell r="AT534">
            <v>131.54</v>
          </cell>
          <cell r="AU534">
            <v>134.29</v>
          </cell>
          <cell r="AV534">
            <v>137.04</v>
          </cell>
          <cell r="AW534">
            <v>139.79</v>
          </cell>
          <cell r="AX534">
            <v>142.54</v>
          </cell>
          <cell r="AY534">
            <v>145.29</v>
          </cell>
          <cell r="AZ534">
            <v>148.04</v>
          </cell>
          <cell r="BA534">
            <v>150.79</v>
          </cell>
          <cell r="BB534">
            <v>153.54</v>
          </cell>
          <cell r="BC534">
            <v>156.29</v>
          </cell>
          <cell r="BD534">
            <v>159.04</v>
          </cell>
          <cell r="BE534">
            <v>161.79</v>
          </cell>
          <cell r="BF534">
            <v>164.54</v>
          </cell>
          <cell r="BG534">
            <v>123.29</v>
          </cell>
          <cell r="BH534">
            <v>107</v>
          </cell>
          <cell r="BL534">
            <v>137.96</v>
          </cell>
          <cell r="BM534">
            <v>141.81</v>
          </cell>
          <cell r="BN534">
            <v>145.66</v>
          </cell>
          <cell r="BO534">
            <v>149.51</v>
          </cell>
          <cell r="BP534">
            <v>153.36000000000001</v>
          </cell>
          <cell r="BQ534">
            <v>157.21</v>
          </cell>
          <cell r="BR534">
            <v>161.06</v>
          </cell>
          <cell r="BS534">
            <v>164.91</v>
          </cell>
          <cell r="BT534">
            <v>168.76</v>
          </cell>
          <cell r="BU534">
            <v>172.61</v>
          </cell>
          <cell r="BV534">
            <v>176.46</v>
          </cell>
          <cell r="BW534">
            <v>180.31</v>
          </cell>
          <cell r="BX534">
            <v>184.16</v>
          </cell>
          <cell r="BY534">
            <v>188.01</v>
          </cell>
          <cell r="BZ534">
            <v>191.86</v>
          </cell>
          <cell r="CA534">
            <v>195.7</v>
          </cell>
          <cell r="CB534">
            <v>199.55</v>
          </cell>
          <cell r="CC534">
            <v>203.4</v>
          </cell>
          <cell r="CD534">
            <v>207.25</v>
          </cell>
          <cell r="CE534">
            <v>211.1</v>
          </cell>
          <cell r="CF534">
            <v>214.95</v>
          </cell>
          <cell r="CG534">
            <v>218.8</v>
          </cell>
          <cell r="CH534">
            <v>222.65</v>
          </cell>
          <cell r="CI534">
            <v>226.5</v>
          </cell>
          <cell r="CJ534">
            <v>230.35</v>
          </cell>
          <cell r="CK534">
            <v>172.61</v>
          </cell>
        </row>
        <row r="535">
          <cell r="AD535">
            <v>108</v>
          </cell>
          <cell r="AH535">
            <v>99.45</v>
          </cell>
          <cell r="AI535">
            <v>102.23</v>
          </cell>
          <cell r="AJ535">
            <v>105</v>
          </cell>
          <cell r="AK535">
            <v>107.78</v>
          </cell>
          <cell r="AL535">
            <v>110.56</v>
          </cell>
          <cell r="AM535">
            <v>113.33</v>
          </cell>
          <cell r="AN535">
            <v>116.11</v>
          </cell>
          <cell r="AO535">
            <v>118.88</v>
          </cell>
          <cell r="AP535">
            <v>121.66</v>
          </cell>
          <cell r="AQ535">
            <v>124.43</v>
          </cell>
          <cell r="AR535">
            <v>127.21</v>
          </cell>
          <cell r="AS535">
            <v>129.97999999999999</v>
          </cell>
          <cell r="AT535">
            <v>132.76</v>
          </cell>
          <cell r="AU535">
            <v>135.54</v>
          </cell>
          <cell r="AV535">
            <v>138.31</v>
          </cell>
          <cell r="AW535">
            <v>141.09</v>
          </cell>
          <cell r="AX535">
            <v>143.86000000000001</v>
          </cell>
          <cell r="AY535">
            <v>146.63999999999999</v>
          </cell>
          <cell r="AZ535">
            <v>149.41</v>
          </cell>
          <cell r="BA535">
            <v>152.19</v>
          </cell>
          <cell r="BB535">
            <v>157.97</v>
          </cell>
          <cell r="BC535">
            <v>157.74</v>
          </cell>
          <cell r="BD535">
            <v>160.52000000000001</v>
          </cell>
          <cell r="BE535">
            <v>163.29</v>
          </cell>
          <cell r="BF535">
            <v>166.07</v>
          </cell>
          <cell r="BG535">
            <v>124.5</v>
          </cell>
          <cell r="BH535">
            <v>108</v>
          </cell>
          <cell r="BL535">
            <v>139.22999999999999</v>
          </cell>
          <cell r="BM535">
            <v>143.12</v>
          </cell>
          <cell r="BN535">
            <v>147.01</v>
          </cell>
          <cell r="BO535">
            <v>150.88999999999999</v>
          </cell>
          <cell r="BP535">
            <v>154.78</v>
          </cell>
          <cell r="BQ535">
            <v>158.66</v>
          </cell>
          <cell r="BR535">
            <v>162.55000000000001</v>
          </cell>
          <cell r="BS535">
            <v>166.44</v>
          </cell>
          <cell r="BT535">
            <v>170.32</v>
          </cell>
          <cell r="BU535">
            <v>174.21</v>
          </cell>
          <cell r="BV535">
            <v>178.09</v>
          </cell>
          <cell r="BW535">
            <v>181.98</v>
          </cell>
          <cell r="BX535">
            <v>185.86</v>
          </cell>
          <cell r="BY535">
            <v>189.75</v>
          </cell>
          <cell r="BZ535">
            <v>193.64</v>
          </cell>
          <cell r="CA535">
            <v>197.52</v>
          </cell>
          <cell r="CB535">
            <v>201.41</v>
          </cell>
          <cell r="CC535">
            <v>205.29</v>
          </cell>
          <cell r="CD535">
            <v>209.18</v>
          </cell>
          <cell r="CE535">
            <v>213.07</v>
          </cell>
          <cell r="CF535">
            <v>216.95</v>
          </cell>
          <cell r="CG535">
            <v>220.84</v>
          </cell>
          <cell r="CH535">
            <v>224.72</v>
          </cell>
          <cell r="CI535">
            <v>228.61</v>
          </cell>
          <cell r="CJ535">
            <v>232.49</v>
          </cell>
          <cell r="CK535">
            <v>174.21</v>
          </cell>
        </row>
        <row r="536">
          <cell r="AD536">
            <v>109</v>
          </cell>
          <cell r="AH536">
            <v>100.37</v>
          </cell>
          <cell r="AI536">
            <v>103.17</v>
          </cell>
          <cell r="AJ536">
            <v>105.97</v>
          </cell>
          <cell r="AK536">
            <v>108.77</v>
          </cell>
          <cell r="AL536">
            <v>111.57</v>
          </cell>
          <cell r="AM536">
            <v>114.37</v>
          </cell>
          <cell r="AN536">
            <v>117.17</v>
          </cell>
          <cell r="AO536">
            <v>119.98</v>
          </cell>
          <cell r="AP536">
            <v>122.78</v>
          </cell>
          <cell r="AQ536">
            <v>125.58</v>
          </cell>
          <cell r="AR536">
            <v>128.38</v>
          </cell>
          <cell r="AS536">
            <v>131.18</v>
          </cell>
          <cell r="AT536">
            <v>133.97999999999999</v>
          </cell>
          <cell r="AU536">
            <v>136.78</v>
          </cell>
          <cell r="AV536">
            <v>139.58000000000001</v>
          </cell>
          <cell r="AW536">
            <v>142.38999999999999</v>
          </cell>
          <cell r="AX536">
            <v>145.19</v>
          </cell>
          <cell r="AY536">
            <v>147.99</v>
          </cell>
          <cell r="AZ536">
            <v>150.79</v>
          </cell>
          <cell r="BA536">
            <v>153.59</v>
          </cell>
          <cell r="BB536">
            <v>156.38999999999999</v>
          </cell>
          <cell r="BC536">
            <v>159.19</v>
          </cell>
          <cell r="BD536">
            <v>162</v>
          </cell>
          <cell r="BE536">
            <v>164.8</v>
          </cell>
          <cell r="BF536">
            <v>167.6</v>
          </cell>
          <cell r="BG536">
            <v>125.58</v>
          </cell>
          <cell r="BH536">
            <v>109</v>
          </cell>
          <cell r="BL536">
            <v>140.51</v>
          </cell>
          <cell r="BM536">
            <v>144.43</v>
          </cell>
          <cell r="BN536">
            <v>148.36000000000001</v>
          </cell>
          <cell r="BO536">
            <v>152.28</v>
          </cell>
          <cell r="BP536">
            <v>156.19999999999999</v>
          </cell>
          <cell r="BQ536">
            <v>160.12</v>
          </cell>
          <cell r="BR536">
            <v>164.04</v>
          </cell>
          <cell r="BS536">
            <v>167.97</v>
          </cell>
          <cell r="BT536">
            <v>171.89</v>
          </cell>
          <cell r="BU536">
            <v>175.81</v>
          </cell>
          <cell r="BV536">
            <v>179.73</v>
          </cell>
          <cell r="BW536">
            <v>183.65</v>
          </cell>
          <cell r="BX536">
            <v>187.57</v>
          </cell>
          <cell r="BY536">
            <v>191.5</v>
          </cell>
          <cell r="BZ536">
            <v>195.42</v>
          </cell>
          <cell r="CA536">
            <v>199.34</v>
          </cell>
          <cell r="CB536">
            <v>203.26</v>
          </cell>
          <cell r="CC536">
            <v>207.18</v>
          </cell>
          <cell r="CD536">
            <v>211.11</v>
          </cell>
          <cell r="CE536">
            <v>215.03</v>
          </cell>
          <cell r="CF536">
            <v>218.95</v>
          </cell>
          <cell r="CG536">
            <v>222.87</v>
          </cell>
          <cell r="CH536">
            <v>226.79</v>
          </cell>
          <cell r="CI536">
            <v>230.71</v>
          </cell>
          <cell r="CJ536">
            <v>234.64</v>
          </cell>
          <cell r="CK536">
            <v>175.81</v>
          </cell>
        </row>
        <row r="537">
          <cell r="AD537">
            <v>110</v>
          </cell>
          <cell r="AH537">
            <v>101.28</v>
          </cell>
          <cell r="AI537">
            <v>104.11</v>
          </cell>
          <cell r="AJ537">
            <v>106.94</v>
          </cell>
          <cell r="AK537">
            <v>109.76</v>
          </cell>
          <cell r="AL537">
            <v>112.59</v>
          </cell>
          <cell r="AM537">
            <v>115.42</v>
          </cell>
          <cell r="AN537">
            <v>118.24</v>
          </cell>
          <cell r="AO537">
            <v>121.07</v>
          </cell>
          <cell r="AP537">
            <v>123.9</v>
          </cell>
          <cell r="AQ537">
            <v>126.72</v>
          </cell>
          <cell r="AR537">
            <v>129.55000000000001</v>
          </cell>
          <cell r="AS537">
            <v>132.38</v>
          </cell>
          <cell r="AT537">
            <v>135.21</v>
          </cell>
          <cell r="AU537">
            <v>138.03</v>
          </cell>
          <cell r="AV537">
            <v>140.86000000000001</v>
          </cell>
          <cell r="AW537">
            <v>143.69</v>
          </cell>
          <cell r="AX537">
            <v>146.51</v>
          </cell>
          <cell r="AY537">
            <v>149.34</v>
          </cell>
          <cell r="AZ537">
            <v>152.16999999999999</v>
          </cell>
          <cell r="BA537">
            <v>154.99</v>
          </cell>
          <cell r="BB537">
            <v>157.82</v>
          </cell>
          <cell r="BC537">
            <v>160.65</v>
          </cell>
          <cell r="BD537">
            <v>163.47999999999999</v>
          </cell>
          <cell r="BE537">
            <v>166.3</v>
          </cell>
          <cell r="BF537">
            <v>169.13</v>
          </cell>
          <cell r="BG537">
            <v>126.73</v>
          </cell>
          <cell r="BH537">
            <v>110</v>
          </cell>
          <cell r="BL537">
            <v>141.79</v>
          </cell>
          <cell r="BM537">
            <v>145.75</v>
          </cell>
          <cell r="BN537">
            <v>149.71</v>
          </cell>
          <cell r="BO537">
            <v>153.66999999999999</v>
          </cell>
          <cell r="BP537">
            <v>157.62</v>
          </cell>
          <cell r="BQ537">
            <v>161.58000000000001</v>
          </cell>
          <cell r="BR537">
            <v>165.54</v>
          </cell>
          <cell r="BS537">
            <v>169.5</v>
          </cell>
          <cell r="BT537">
            <v>173.46</v>
          </cell>
          <cell r="BU537">
            <v>177.41</v>
          </cell>
          <cell r="BV537">
            <v>181.37</v>
          </cell>
          <cell r="BW537">
            <v>185.33</v>
          </cell>
          <cell r="BX537">
            <v>189.29</v>
          </cell>
          <cell r="BY537">
            <v>193.24</v>
          </cell>
          <cell r="BZ537">
            <v>197.2</v>
          </cell>
          <cell r="CA537">
            <v>201.16</v>
          </cell>
          <cell r="CB537">
            <v>205.12</v>
          </cell>
          <cell r="CC537">
            <v>209.08</v>
          </cell>
          <cell r="CD537">
            <v>213.03</v>
          </cell>
          <cell r="CE537">
            <v>216.99</v>
          </cell>
          <cell r="CF537">
            <v>220.95</v>
          </cell>
          <cell r="CG537">
            <v>224.91</v>
          </cell>
          <cell r="CH537">
            <v>228.87</v>
          </cell>
          <cell r="CI537">
            <v>232.82</v>
          </cell>
          <cell r="CJ537">
            <v>236.78</v>
          </cell>
          <cell r="CK537">
            <v>177.41</v>
          </cell>
        </row>
        <row r="538">
          <cell r="AD538">
            <v>111</v>
          </cell>
          <cell r="AH538">
            <v>102.2</v>
          </cell>
          <cell r="AI538">
            <v>105.05</v>
          </cell>
          <cell r="AJ538">
            <v>107.9</v>
          </cell>
          <cell r="AK538">
            <v>110.75</v>
          </cell>
          <cell r="AL538">
            <v>113.61</v>
          </cell>
          <cell r="AM538">
            <v>116.46</v>
          </cell>
          <cell r="AN538">
            <v>119.31</v>
          </cell>
          <cell r="AO538">
            <v>122.17</v>
          </cell>
          <cell r="AP538">
            <v>125.02</v>
          </cell>
          <cell r="AQ538">
            <v>127.87</v>
          </cell>
          <cell r="AR538">
            <v>130.72</v>
          </cell>
          <cell r="AS538">
            <v>133.58000000000001</v>
          </cell>
          <cell r="AT538">
            <v>136.43</v>
          </cell>
          <cell r="AU538">
            <v>139.28</v>
          </cell>
          <cell r="AV538">
            <v>142.13</v>
          </cell>
          <cell r="AW538">
            <v>144.99</v>
          </cell>
          <cell r="AX538">
            <v>147.84</v>
          </cell>
          <cell r="AY538">
            <v>150.69</v>
          </cell>
          <cell r="AZ538">
            <v>153.55000000000001</v>
          </cell>
          <cell r="BA538">
            <v>156.4</v>
          </cell>
          <cell r="BB538">
            <v>159.25</v>
          </cell>
          <cell r="BC538">
            <v>162.1</v>
          </cell>
          <cell r="BD538">
            <v>164.96</v>
          </cell>
          <cell r="BE538">
            <v>167.81</v>
          </cell>
          <cell r="BF538">
            <v>170.66</v>
          </cell>
          <cell r="BG538">
            <v>127.87</v>
          </cell>
          <cell r="BH538">
            <v>111</v>
          </cell>
          <cell r="BL538">
            <v>143.08000000000001</v>
          </cell>
          <cell r="BM538">
            <v>147.07</v>
          </cell>
          <cell r="BN538">
            <v>151.06</v>
          </cell>
          <cell r="BO538">
            <v>155.06</v>
          </cell>
          <cell r="BP538">
            <v>159.05000000000001</v>
          </cell>
          <cell r="BQ538">
            <v>163.04</v>
          </cell>
          <cell r="BR538">
            <v>167.04</v>
          </cell>
          <cell r="BS538">
            <v>171.03</v>
          </cell>
          <cell r="BT538">
            <v>175.03</v>
          </cell>
          <cell r="BU538">
            <v>179.02</v>
          </cell>
          <cell r="BV538">
            <v>183.01</v>
          </cell>
          <cell r="BW538">
            <v>187.01</v>
          </cell>
          <cell r="BX538">
            <v>191</v>
          </cell>
          <cell r="BY538">
            <v>194.99</v>
          </cell>
          <cell r="BZ538">
            <v>198.99</v>
          </cell>
          <cell r="CA538">
            <v>202.98</v>
          </cell>
          <cell r="CB538">
            <v>206.98</v>
          </cell>
          <cell r="CC538">
            <v>210.97</v>
          </cell>
          <cell r="CD538">
            <v>214.96</v>
          </cell>
          <cell r="CE538">
            <v>218.96</v>
          </cell>
          <cell r="CF538">
            <v>222.95</v>
          </cell>
          <cell r="CG538">
            <v>226.94</v>
          </cell>
          <cell r="CH538">
            <v>230.94</v>
          </cell>
          <cell r="CI538">
            <v>234.93</v>
          </cell>
          <cell r="CJ538">
            <v>238.93</v>
          </cell>
          <cell r="CK538">
            <v>179.02</v>
          </cell>
        </row>
        <row r="539">
          <cell r="AD539">
            <v>112</v>
          </cell>
          <cell r="AH539">
            <v>103.11</v>
          </cell>
          <cell r="AI539">
            <v>105.99</v>
          </cell>
          <cell r="AJ539">
            <v>108.87</v>
          </cell>
          <cell r="AK539">
            <v>111.75</v>
          </cell>
          <cell r="AL539">
            <v>114.63</v>
          </cell>
          <cell r="AM539">
            <v>117.51</v>
          </cell>
          <cell r="AN539">
            <v>120.38</v>
          </cell>
          <cell r="AO539">
            <v>123.26</v>
          </cell>
          <cell r="AP539">
            <v>126.14</v>
          </cell>
          <cell r="AQ539">
            <v>129.02000000000001</v>
          </cell>
          <cell r="AR539">
            <v>131.9</v>
          </cell>
          <cell r="AS539">
            <v>134.78</v>
          </cell>
          <cell r="AT539">
            <v>137.65</v>
          </cell>
          <cell r="AU539">
            <v>140.53</v>
          </cell>
          <cell r="AV539">
            <v>143.41</v>
          </cell>
          <cell r="AW539">
            <v>146.29</v>
          </cell>
          <cell r="AX539">
            <v>149.16999999999999</v>
          </cell>
          <cell r="AY539">
            <v>152.05000000000001</v>
          </cell>
          <cell r="AZ539">
            <v>154.91999999999999</v>
          </cell>
          <cell r="BA539">
            <v>157.80000000000001</v>
          </cell>
          <cell r="BB539">
            <v>160.68</v>
          </cell>
          <cell r="BC539">
            <v>163.56</v>
          </cell>
          <cell r="BD539">
            <v>166.44</v>
          </cell>
          <cell r="BE539">
            <v>169.32</v>
          </cell>
          <cell r="BF539">
            <v>172.2</v>
          </cell>
          <cell r="BG539">
            <v>129.02000000000001</v>
          </cell>
          <cell r="BH539">
            <v>112</v>
          </cell>
          <cell r="BL539">
            <v>144.36000000000001</v>
          </cell>
          <cell r="BM539">
            <v>148.38999999999999</v>
          </cell>
          <cell r="BN539">
            <v>152.41999999999999</v>
          </cell>
          <cell r="BO539">
            <v>156.44999999999999</v>
          </cell>
          <cell r="BP539">
            <v>160.47999999999999</v>
          </cell>
          <cell r="BQ539">
            <v>164.51</v>
          </cell>
          <cell r="BR539">
            <v>168.54</v>
          </cell>
          <cell r="BS539">
            <v>172.57</v>
          </cell>
          <cell r="BT539">
            <v>176.6</v>
          </cell>
          <cell r="BU539">
            <v>180.63</v>
          </cell>
          <cell r="BV539">
            <v>184.66</v>
          </cell>
          <cell r="BW539">
            <v>188.69</v>
          </cell>
          <cell r="BX539">
            <v>192.72</v>
          </cell>
          <cell r="BY539">
            <v>196.75</v>
          </cell>
          <cell r="BZ539">
            <v>200.78</v>
          </cell>
          <cell r="CA539">
            <v>204.81</v>
          </cell>
          <cell r="CB539">
            <v>208.84</v>
          </cell>
          <cell r="CC539">
            <v>212.87</v>
          </cell>
          <cell r="CD539">
            <v>216.89</v>
          </cell>
          <cell r="CE539">
            <v>220.92</v>
          </cell>
          <cell r="CF539">
            <v>224.95</v>
          </cell>
          <cell r="CG539">
            <v>228.98</v>
          </cell>
          <cell r="CH539">
            <v>233.01</v>
          </cell>
          <cell r="CI539">
            <v>237.04</v>
          </cell>
          <cell r="CJ539">
            <v>241.07</v>
          </cell>
          <cell r="CK539">
            <v>180.63</v>
          </cell>
        </row>
        <row r="540">
          <cell r="AD540">
            <v>113</v>
          </cell>
          <cell r="AH540">
            <v>104.03</v>
          </cell>
          <cell r="AI540">
            <v>106.94</v>
          </cell>
          <cell r="AJ540">
            <v>109.84</v>
          </cell>
          <cell r="AK540">
            <v>112.74</v>
          </cell>
          <cell r="AL540">
            <v>115.65</v>
          </cell>
          <cell r="AM540">
            <v>118.55</v>
          </cell>
          <cell r="AN540">
            <v>121.46</v>
          </cell>
          <cell r="AO540">
            <v>124.36</v>
          </cell>
          <cell r="AP540">
            <v>127.26</v>
          </cell>
          <cell r="AQ540">
            <v>130.16999999999999</v>
          </cell>
          <cell r="AR540">
            <v>133.07</v>
          </cell>
          <cell r="AS540">
            <v>135.97999999999999</v>
          </cell>
          <cell r="AT540">
            <v>138.88</v>
          </cell>
          <cell r="AU540">
            <v>141.79</v>
          </cell>
          <cell r="AV540">
            <v>144.69</v>
          </cell>
          <cell r="AW540">
            <v>147.59</v>
          </cell>
          <cell r="AX540">
            <v>150.5</v>
          </cell>
          <cell r="AY540">
            <v>153.4</v>
          </cell>
          <cell r="AZ540">
            <v>156.31</v>
          </cell>
          <cell r="BA540">
            <v>159.21</v>
          </cell>
          <cell r="BB540">
            <v>162.11000000000001</v>
          </cell>
          <cell r="BC540">
            <v>165.02</v>
          </cell>
          <cell r="BD540">
            <v>167.92</v>
          </cell>
          <cell r="BE540">
            <v>170.83</v>
          </cell>
          <cell r="BF540">
            <v>173.73</v>
          </cell>
          <cell r="BG540">
            <v>130.16999999999999</v>
          </cell>
          <cell r="BH540">
            <v>113</v>
          </cell>
          <cell r="BL540">
            <v>145.63999999999999</v>
          </cell>
          <cell r="BM540">
            <v>149.71</v>
          </cell>
          <cell r="BN540">
            <v>153.78</v>
          </cell>
          <cell r="BO540">
            <v>157.84</v>
          </cell>
          <cell r="BP540">
            <v>161.91</v>
          </cell>
          <cell r="BQ540">
            <v>165.97</v>
          </cell>
          <cell r="BR540">
            <v>170.04</v>
          </cell>
          <cell r="BS540">
            <v>174.1</v>
          </cell>
          <cell r="BT540">
            <v>178.17</v>
          </cell>
          <cell r="BU540">
            <v>182.24</v>
          </cell>
          <cell r="BV540">
            <v>186.3</v>
          </cell>
          <cell r="BW540">
            <v>190.37</v>
          </cell>
          <cell r="BX540">
            <v>194.43</v>
          </cell>
          <cell r="BY540">
            <v>198.5</v>
          </cell>
          <cell r="BZ540">
            <v>202.56</v>
          </cell>
          <cell r="CA540">
            <v>206.63</v>
          </cell>
          <cell r="CB540">
            <v>210.7</v>
          </cell>
          <cell r="CC540">
            <v>214.76</v>
          </cell>
          <cell r="CD540">
            <v>218.83</v>
          </cell>
          <cell r="CE540">
            <v>222.89</v>
          </cell>
          <cell r="CF540">
            <v>226.96</v>
          </cell>
          <cell r="CG540">
            <v>231.02</v>
          </cell>
          <cell r="CH540">
            <v>235.09</v>
          </cell>
          <cell r="CI540">
            <v>239.16</v>
          </cell>
          <cell r="CJ540">
            <v>243.22</v>
          </cell>
          <cell r="CK540">
            <v>182.23</v>
          </cell>
        </row>
        <row r="541">
          <cell r="AD541">
            <v>114</v>
          </cell>
          <cell r="AH541">
            <v>104.95</v>
          </cell>
          <cell r="AI541">
            <v>107.88</v>
          </cell>
          <cell r="AJ541">
            <v>110.81</v>
          </cell>
          <cell r="AK541">
            <v>113.74</v>
          </cell>
          <cell r="AL541">
            <v>116.67</v>
          </cell>
          <cell r="AM541">
            <v>119.6</v>
          </cell>
          <cell r="AN541">
            <v>122.53</v>
          </cell>
          <cell r="AO541">
            <v>125.46</v>
          </cell>
          <cell r="AP541">
            <v>128.38999999999999</v>
          </cell>
          <cell r="AQ541">
            <v>131.32</v>
          </cell>
          <cell r="AR541">
            <v>134.25</v>
          </cell>
          <cell r="AS541">
            <v>137.18</v>
          </cell>
          <cell r="AT541">
            <v>140.11000000000001</v>
          </cell>
          <cell r="AU541">
            <v>143.04</v>
          </cell>
          <cell r="AV541">
            <v>145.97</v>
          </cell>
          <cell r="AW541">
            <v>148.9</v>
          </cell>
          <cell r="AX541">
            <v>151.83000000000001</v>
          </cell>
          <cell r="AY541">
            <v>154.76</v>
          </cell>
          <cell r="AZ541">
            <v>157.69</v>
          </cell>
          <cell r="BA541">
            <v>160.62</v>
          </cell>
          <cell r="BB541">
            <v>163.55000000000001</v>
          </cell>
          <cell r="BC541">
            <v>166.48</v>
          </cell>
          <cell r="BD541">
            <v>169.41</v>
          </cell>
          <cell r="BE541">
            <v>172.34</v>
          </cell>
          <cell r="BF541">
            <v>175.27</v>
          </cell>
          <cell r="BG541">
            <v>131.32</v>
          </cell>
          <cell r="BH541">
            <v>114</v>
          </cell>
          <cell r="BL541">
            <v>146.93</v>
          </cell>
          <cell r="BM541">
            <v>151.03</v>
          </cell>
          <cell r="BN541">
            <v>155.13</v>
          </cell>
          <cell r="BO541">
            <v>159.24</v>
          </cell>
          <cell r="BP541">
            <v>163.34</v>
          </cell>
          <cell r="BQ541">
            <v>167.44</v>
          </cell>
          <cell r="BR541">
            <v>171.54</v>
          </cell>
          <cell r="BS541">
            <v>175.64</v>
          </cell>
          <cell r="BT541">
            <v>179.75</v>
          </cell>
          <cell r="BU541">
            <v>183.85</v>
          </cell>
          <cell r="BV541">
            <v>187.95</v>
          </cell>
          <cell r="BW541">
            <v>192.05</v>
          </cell>
          <cell r="BX541">
            <v>196.15</v>
          </cell>
          <cell r="BY541">
            <v>200.25</v>
          </cell>
          <cell r="BZ541">
            <v>204.36</v>
          </cell>
          <cell r="CA541">
            <v>208.46</v>
          </cell>
          <cell r="CB541">
            <v>212.56</v>
          </cell>
          <cell r="CC541">
            <v>216.66</v>
          </cell>
          <cell r="CD541">
            <v>220.71</v>
          </cell>
          <cell r="CE541">
            <v>224.86</v>
          </cell>
          <cell r="CF541">
            <v>228.97</v>
          </cell>
          <cell r="CG541">
            <v>233.07</v>
          </cell>
          <cell r="CH541">
            <v>237.17</v>
          </cell>
          <cell r="CI541">
            <v>241.27</v>
          </cell>
          <cell r="CJ541">
            <v>245.37</v>
          </cell>
          <cell r="CK541">
            <v>183.84</v>
          </cell>
        </row>
        <row r="542">
          <cell r="AD542">
            <v>115</v>
          </cell>
          <cell r="AH542">
            <v>105.87</v>
          </cell>
          <cell r="AI542">
            <v>108.83</v>
          </cell>
          <cell r="AJ542">
            <v>111.78</v>
          </cell>
          <cell r="AK542">
            <v>114.74</v>
          </cell>
          <cell r="AL542">
            <v>117.69</v>
          </cell>
          <cell r="AM542">
            <v>120.65</v>
          </cell>
          <cell r="AN542">
            <v>123.6</v>
          </cell>
          <cell r="AO542">
            <v>126.56</v>
          </cell>
          <cell r="AP542">
            <v>129.52000000000001</v>
          </cell>
          <cell r="AQ542">
            <v>132.47</v>
          </cell>
          <cell r="AR542">
            <v>135.43</v>
          </cell>
          <cell r="AS542">
            <v>138.38</v>
          </cell>
          <cell r="AT542">
            <v>141.34</v>
          </cell>
          <cell r="AU542">
            <v>144.29</v>
          </cell>
          <cell r="AV542">
            <v>147.25</v>
          </cell>
          <cell r="AW542">
            <v>150.19999999999999</v>
          </cell>
          <cell r="AX542">
            <v>153.16</v>
          </cell>
          <cell r="AY542">
            <v>156.12</v>
          </cell>
          <cell r="AZ542">
            <v>159.07</v>
          </cell>
          <cell r="BA542">
            <v>162.03</v>
          </cell>
          <cell r="BB542">
            <v>164.98</v>
          </cell>
          <cell r="BC542">
            <v>167.94</v>
          </cell>
          <cell r="BD542">
            <v>170.89</v>
          </cell>
          <cell r="BE542">
            <v>173.85</v>
          </cell>
          <cell r="BF542">
            <v>176.8</v>
          </cell>
          <cell r="BG542">
            <v>132.47</v>
          </cell>
          <cell r="BH542">
            <v>115</v>
          </cell>
          <cell r="BL542">
            <v>148.22</v>
          </cell>
          <cell r="BM542">
            <v>152.36000000000001</v>
          </cell>
          <cell r="BN542">
            <v>156.5</v>
          </cell>
          <cell r="BO542">
            <v>160.63</v>
          </cell>
          <cell r="BP542">
            <v>164.77</v>
          </cell>
          <cell r="BQ542">
            <v>168.91</v>
          </cell>
          <cell r="BR542">
            <v>173.05</v>
          </cell>
          <cell r="BS542">
            <v>177.18</v>
          </cell>
          <cell r="BT542">
            <v>181.32</v>
          </cell>
          <cell r="BU542">
            <v>185.46</v>
          </cell>
          <cell r="BV542">
            <v>189.6</v>
          </cell>
          <cell r="BW542">
            <v>193.74</v>
          </cell>
          <cell r="BX542">
            <v>197.87</v>
          </cell>
          <cell r="BY542">
            <v>202.01</v>
          </cell>
          <cell r="BZ542">
            <v>206.15</v>
          </cell>
          <cell r="CA542">
            <v>210.29</v>
          </cell>
          <cell r="CB542">
            <v>214.42</v>
          </cell>
          <cell r="CC542">
            <v>218.56</v>
          </cell>
          <cell r="CD542">
            <v>222.7</v>
          </cell>
          <cell r="CE542">
            <v>226.84</v>
          </cell>
          <cell r="CF542">
            <v>230.97</v>
          </cell>
          <cell r="CG542">
            <v>235.11</v>
          </cell>
          <cell r="CH542">
            <v>239.25</v>
          </cell>
          <cell r="CI542">
            <v>243.39</v>
          </cell>
          <cell r="CJ542">
            <v>247.53</v>
          </cell>
          <cell r="CK542">
            <v>185.46</v>
          </cell>
        </row>
        <row r="543">
          <cell r="AD543">
            <v>116</v>
          </cell>
          <cell r="AH543">
            <v>106.79</v>
          </cell>
          <cell r="AI543">
            <v>109.77</v>
          </cell>
          <cell r="AJ543">
            <v>112.76</v>
          </cell>
          <cell r="AK543">
            <v>115.74</v>
          </cell>
          <cell r="AL543">
            <v>118.72</v>
          </cell>
          <cell r="AM543">
            <v>121.7</v>
          </cell>
          <cell r="AN543">
            <v>124.68</v>
          </cell>
          <cell r="AO543">
            <v>127.66</v>
          </cell>
          <cell r="AP543">
            <v>130.63999999999999</v>
          </cell>
          <cell r="AQ543">
            <v>133.62</v>
          </cell>
          <cell r="AR543">
            <v>136.61000000000001</v>
          </cell>
          <cell r="AS543">
            <v>139.59</v>
          </cell>
          <cell r="AT543">
            <v>142.57</v>
          </cell>
          <cell r="AU543">
            <v>145.55000000000001</v>
          </cell>
          <cell r="AV543">
            <v>148.53</v>
          </cell>
          <cell r="AW543">
            <v>151.51</v>
          </cell>
          <cell r="AX543">
            <v>154.49</v>
          </cell>
          <cell r="AY543">
            <v>157.47</v>
          </cell>
          <cell r="AZ543">
            <v>160.46</v>
          </cell>
          <cell r="BA543">
            <v>163.44</v>
          </cell>
          <cell r="BB543">
            <v>166.42</v>
          </cell>
          <cell r="BC543">
            <v>169.4</v>
          </cell>
          <cell r="BD543">
            <v>172.38</v>
          </cell>
          <cell r="BE543">
            <v>175.36</v>
          </cell>
          <cell r="BF543">
            <v>178.34</v>
          </cell>
          <cell r="BG543">
            <v>133.62</v>
          </cell>
          <cell r="BH543">
            <v>116</v>
          </cell>
          <cell r="BL543">
            <v>149.51</v>
          </cell>
          <cell r="BM543">
            <v>153.68</v>
          </cell>
          <cell r="BN543">
            <v>157.86000000000001</v>
          </cell>
          <cell r="BO543">
            <v>162.03</v>
          </cell>
          <cell r="BP543">
            <v>166.21</v>
          </cell>
          <cell r="BQ543">
            <v>170.38</v>
          </cell>
          <cell r="BR543">
            <v>174.55</v>
          </cell>
          <cell r="BS543">
            <v>178.73</v>
          </cell>
          <cell r="BT543">
            <v>182.9</v>
          </cell>
          <cell r="BU543">
            <v>187.07</v>
          </cell>
          <cell r="BV543">
            <v>191.25</v>
          </cell>
          <cell r="BW543">
            <v>195.42</v>
          </cell>
          <cell r="BX543">
            <v>199.6</v>
          </cell>
          <cell r="BY543">
            <v>203.77</v>
          </cell>
          <cell r="BZ543">
            <v>207.94</v>
          </cell>
          <cell r="CA543">
            <v>212.12</v>
          </cell>
          <cell r="CB543">
            <v>216.29</v>
          </cell>
          <cell r="CC543">
            <v>220.46</v>
          </cell>
          <cell r="CD543">
            <v>224.64</v>
          </cell>
          <cell r="CE543">
            <v>228.81</v>
          </cell>
          <cell r="CF543">
            <v>232.98</v>
          </cell>
          <cell r="CG543">
            <v>237.16</v>
          </cell>
          <cell r="CH543">
            <v>241.33</v>
          </cell>
          <cell r="CI543">
            <v>245.51</v>
          </cell>
          <cell r="CJ543">
            <v>249.68</v>
          </cell>
          <cell r="CK543">
            <v>187.07</v>
          </cell>
        </row>
        <row r="544">
          <cell r="AD544">
            <v>117</v>
          </cell>
          <cell r="AH544">
            <v>107.72</v>
          </cell>
          <cell r="AI544">
            <v>110.72</v>
          </cell>
          <cell r="AJ544">
            <v>113.73</v>
          </cell>
          <cell r="AK544">
            <v>116.74</v>
          </cell>
          <cell r="AL544">
            <v>119.74</v>
          </cell>
          <cell r="AM544">
            <v>122.75</v>
          </cell>
          <cell r="AN544">
            <v>125.76</v>
          </cell>
          <cell r="AO544">
            <v>128.77000000000001</v>
          </cell>
          <cell r="AP544">
            <v>131.77000000000001</v>
          </cell>
          <cell r="AQ544">
            <v>134.78</v>
          </cell>
          <cell r="AR544">
            <v>137.79</v>
          </cell>
          <cell r="AS544">
            <v>140.79</v>
          </cell>
          <cell r="AT544">
            <v>143.80000000000001</v>
          </cell>
          <cell r="AU544">
            <v>146.81</v>
          </cell>
          <cell r="AV544">
            <v>149.81</v>
          </cell>
          <cell r="AW544">
            <v>152.82</v>
          </cell>
          <cell r="AX544">
            <v>155.83000000000001</v>
          </cell>
          <cell r="AY544">
            <v>158.83000000000001</v>
          </cell>
          <cell r="AZ544">
            <v>161.84</v>
          </cell>
          <cell r="BA544">
            <v>164.85</v>
          </cell>
          <cell r="BB544">
            <v>167.85</v>
          </cell>
          <cell r="BC544">
            <v>170.86</v>
          </cell>
          <cell r="BD544">
            <v>173.87</v>
          </cell>
          <cell r="BE544">
            <v>176.88</v>
          </cell>
          <cell r="BF544">
            <v>179.88</v>
          </cell>
          <cell r="BG544">
            <v>134.78</v>
          </cell>
          <cell r="BH544">
            <v>117</v>
          </cell>
          <cell r="BL544">
            <v>150.80000000000001</v>
          </cell>
          <cell r="BM544">
            <v>155.01</v>
          </cell>
          <cell r="BN544">
            <v>159.22</v>
          </cell>
          <cell r="BO544">
            <v>163.43</v>
          </cell>
          <cell r="BP544">
            <v>167.64</v>
          </cell>
          <cell r="BQ544">
            <v>171.85</v>
          </cell>
          <cell r="BR544">
            <v>176.06</v>
          </cell>
          <cell r="BS544">
            <v>180.27</v>
          </cell>
          <cell r="BT544">
            <v>184.48</v>
          </cell>
          <cell r="BU544">
            <v>188.69</v>
          </cell>
          <cell r="BV544">
            <v>192.9</v>
          </cell>
          <cell r="BW544">
            <v>197.11</v>
          </cell>
          <cell r="BX544">
            <v>201.32</v>
          </cell>
          <cell r="BY544">
            <v>205.53</v>
          </cell>
          <cell r="BZ544">
            <v>209.74</v>
          </cell>
          <cell r="CA544">
            <v>213.95</v>
          </cell>
          <cell r="CB544">
            <v>218.16</v>
          </cell>
          <cell r="CC544">
            <v>222.37</v>
          </cell>
          <cell r="CD544">
            <v>226.58</v>
          </cell>
          <cell r="CE544">
            <v>230.79</v>
          </cell>
          <cell r="CF544">
            <v>235</v>
          </cell>
          <cell r="CG544">
            <v>239.21</v>
          </cell>
          <cell r="CH544">
            <v>243.42</v>
          </cell>
          <cell r="CI544">
            <v>247.63</v>
          </cell>
          <cell r="CJ544">
            <v>251.84</v>
          </cell>
          <cell r="CK544">
            <v>188.69</v>
          </cell>
        </row>
        <row r="545">
          <cell r="AD545">
            <v>118</v>
          </cell>
          <cell r="AH545">
            <v>108.64</v>
          </cell>
          <cell r="AI545">
            <v>111.67</v>
          </cell>
          <cell r="AJ545">
            <v>114.71</v>
          </cell>
          <cell r="AK545">
            <v>117.74</v>
          </cell>
          <cell r="AL545">
            <v>120.77</v>
          </cell>
          <cell r="AM545">
            <v>123.8</v>
          </cell>
          <cell r="AN545">
            <v>126.84</v>
          </cell>
          <cell r="AO545">
            <v>129.87</v>
          </cell>
          <cell r="AP545">
            <v>132.9</v>
          </cell>
          <cell r="AQ545">
            <v>135.93</v>
          </cell>
          <cell r="AR545">
            <v>138.97</v>
          </cell>
          <cell r="AS545">
            <v>142</v>
          </cell>
          <cell r="AT545">
            <v>145.03</v>
          </cell>
          <cell r="AU545">
            <v>148.07</v>
          </cell>
          <cell r="AV545">
            <v>151.1</v>
          </cell>
          <cell r="AW545">
            <v>154.13</v>
          </cell>
          <cell r="AX545">
            <v>157.16</v>
          </cell>
          <cell r="AY545">
            <v>160.19999999999999</v>
          </cell>
          <cell r="AZ545">
            <v>163.22999999999999</v>
          </cell>
          <cell r="BA545">
            <v>166.26</v>
          </cell>
          <cell r="BB545">
            <v>169.29</v>
          </cell>
          <cell r="BC545">
            <v>172.33</v>
          </cell>
          <cell r="BD545">
            <v>175.36</v>
          </cell>
          <cell r="BE545">
            <v>178.39</v>
          </cell>
          <cell r="BF545">
            <v>181.42</v>
          </cell>
          <cell r="BG545">
            <v>135.93</v>
          </cell>
          <cell r="BH545">
            <v>118</v>
          </cell>
          <cell r="BL545">
            <v>152.1</v>
          </cell>
          <cell r="BM545">
            <v>156.34</v>
          </cell>
          <cell r="BN545">
            <v>160.59</v>
          </cell>
          <cell r="BO545">
            <v>164.84</v>
          </cell>
          <cell r="BP545">
            <v>169.08</v>
          </cell>
          <cell r="BQ545">
            <v>173.33</v>
          </cell>
          <cell r="BR545">
            <v>177.57</v>
          </cell>
          <cell r="BS545">
            <v>181.82</v>
          </cell>
          <cell r="BT545">
            <v>186.06</v>
          </cell>
          <cell r="BU545">
            <v>190.31</v>
          </cell>
          <cell r="BV545">
            <v>194.55</v>
          </cell>
          <cell r="BW545">
            <v>198.8</v>
          </cell>
          <cell r="BX545">
            <v>203.05</v>
          </cell>
          <cell r="BY545">
            <v>207.29</v>
          </cell>
          <cell r="BZ545">
            <v>211.54</v>
          </cell>
          <cell r="CA545">
            <v>215.78</v>
          </cell>
          <cell r="CB545">
            <v>220.03</v>
          </cell>
          <cell r="CC545">
            <v>224.27</v>
          </cell>
          <cell r="CD545">
            <v>228.52</v>
          </cell>
          <cell r="CE545">
            <v>232.77</v>
          </cell>
          <cell r="CF545">
            <v>237.01</v>
          </cell>
          <cell r="CG545">
            <v>241.26</v>
          </cell>
          <cell r="CH545">
            <v>245.5</v>
          </cell>
          <cell r="CI545">
            <v>249.75</v>
          </cell>
          <cell r="CJ545">
            <v>253.99</v>
          </cell>
          <cell r="CK545">
            <v>190.31</v>
          </cell>
        </row>
        <row r="546">
          <cell r="AD546">
            <v>119</v>
          </cell>
          <cell r="AH546">
            <v>109.57</v>
          </cell>
          <cell r="AI546">
            <v>112.63</v>
          </cell>
          <cell r="AJ546">
            <v>115.68</v>
          </cell>
          <cell r="AK546">
            <v>118.74</v>
          </cell>
          <cell r="AL546">
            <v>121.8</v>
          </cell>
          <cell r="AM546">
            <v>124.86</v>
          </cell>
          <cell r="AN546">
            <v>127.92</v>
          </cell>
          <cell r="AO546">
            <v>130.97999999999999</v>
          </cell>
          <cell r="AP546">
            <v>134.03</v>
          </cell>
          <cell r="AQ546">
            <v>137.09</v>
          </cell>
          <cell r="AR546">
            <v>140.15</v>
          </cell>
          <cell r="AS546">
            <v>143.21</v>
          </cell>
          <cell r="AT546">
            <v>146.27000000000001</v>
          </cell>
          <cell r="AU546">
            <v>149.33000000000001</v>
          </cell>
          <cell r="AV546">
            <v>152.38</v>
          </cell>
          <cell r="AW546">
            <v>155.44</v>
          </cell>
          <cell r="AX546">
            <v>158.5</v>
          </cell>
          <cell r="AY546">
            <v>161.56</v>
          </cell>
          <cell r="AZ546">
            <v>164.62</v>
          </cell>
          <cell r="BA546">
            <v>167.68</v>
          </cell>
          <cell r="BB546">
            <v>170.73</v>
          </cell>
          <cell r="BC546">
            <v>173.79</v>
          </cell>
          <cell r="BD546">
            <v>176.85</v>
          </cell>
          <cell r="BE546">
            <v>179.91</v>
          </cell>
          <cell r="BF546">
            <v>182.97</v>
          </cell>
          <cell r="BG546">
            <v>137.09</v>
          </cell>
          <cell r="BH546">
            <v>119</v>
          </cell>
          <cell r="BL546">
            <v>153.38999999999999</v>
          </cell>
          <cell r="BM546">
            <v>157.68</v>
          </cell>
          <cell r="BN546">
            <v>161.96</v>
          </cell>
          <cell r="BO546">
            <v>166.24</v>
          </cell>
          <cell r="BP546">
            <v>170.52</v>
          </cell>
          <cell r="BQ546">
            <v>174.8</v>
          </cell>
          <cell r="BR546">
            <v>179.08</v>
          </cell>
          <cell r="BS546">
            <v>183.37</v>
          </cell>
          <cell r="BT546">
            <v>187.65</v>
          </cell>
          <cell r="BU546">
            <v>191.93</v>
          </cell>
          <cell r="BV546">
            <v>196.21</v>
          </cell>
          <cell r="BW546">
            <v>200.49</v>
          </cell>
          <cell r="BX546">
            <v>204.77</v>
          </cell>
          <cell r="BY546">
            <v>209.06</v>
          </cell>
          <cell r="BZ546">
            <v>213.34</v>
          </cell>
          <cell r="CA546">
            <v>217.62</v>
          </cell>
          <cell r="CB546">
            <v>221.9</v>
          </cell>
          <cell r="CC546">
            <v>226.18</v>
          </cell>
          <cell r="CD546">
            <v>230.46</v>
          </cell>
          <cell r="CE546">
            <v>234.75</v>
          </cell>
          <cell r="CF546">
            <v>239.03</v>
          </cell>
          <cell r="CG546">
            <v>243.31</v>
          </cell>
          <cell r="CH546">
            <v>247.59</v>
          </cell>
          <cell r="CI546">
            <v>251.87</v>
          </cell>
          <cell r="CJ546">
            <v>256.14999999999998</v>
          </cell>
          <cell r="CK546">
            <v>191.93</v>
          </cell>
        </row>
        <row r="547">
          <cell r="AD547">
            <v>120</v>
          </cell>
          <cell r="AH547">
            <v>110.45</v>
          </cell>
          <cell r="AI547">
            <v>113.54</v>
          </cell>
          <cell r="AJ547">
            <v>116.62</v>
          </cell>
          <cell r="AK547">
            <v>119.71</v>
          </cell>
          <cell r="AL547">
            <v>122.79</v>
          </cell>
          <cell r="AM547">
            <v>125.87</v>
          </cell>
          <cell r="AN547">
            <v>128.96</v>
          </cell>
          <cell r="AO547">
            <v>132.04</v>
          </cell>
          <cell r="AP547">
            <v>135.13</v>
          </cell>
          <cell r="AQ547">
            <v>138.21</v>
          </cell>
          <cell r="AR547">
            <v>141.29</v>
          </cell>
          <cell r="AS547">
            <v>144.38</v>
          </cell>
          <cell r="AT547">
            <v>147.46</v>
          </cell>
          <cell r="AU547">
            <v>150.55000000000001</v>
          </cell>
          <cell r="AV547">
            <v>153.63</v>
          </cell>
          <cell r="AW547">
            <v>156.71</v>
          </cell>
          <cell r="AX547">
            <v>159.80000000000001</v>
          </cell>
          <cell r="AY547">
            <v>162.88</v>
          </cell>
          <cell r="AZ547">
            <v>165.97</v>
          </cell>
          <cell r="BA547">
            <v>169.05</v>
          </cell>
          <cell r="BB547">
            <v>172.13</v>
          </cell>
          <cell r="BC547">
            <v>175.22</v>
          </cell>
          <cell r="BD547">
            <v>178.3</v>
          </cell>
          <cell r="BE547">
            <v>181.39</v>
          </cell>
          <cell r="BF547">
            <v>184.47</v>
          </cell>
          <cell r="BG547">
            <v>138.21</v>
          </cell>
          <cell r="BH547">
            <v>120</v>
          </cell>
          <cell r="BL547">
            <v>154.63999999999999</v>
          </cell>
          <cell r="BM547">
            <v>158.94999999999999</v>
          </cell>
          <cell r="BN547">
            <v>163.27000000000001</v>
          </cell>
          <cell r="BO547">
            <v>167.59</v>
          </cell>
          <cell r="BP547">
            <v>171.91</v>
          </cell>
          <cell r="BQ547">
            <v>176.22</v>
          </cell>
          <cell r="BR547">
            <v>180.54</v>
          </cell>
          <cell r="BS547">
            <v>184.86</v>
          </cell>
          <cell r="BT547">
            <v>189.18</v>
          </cell>
          <cell r="BU547">
            <v>193.49</v>
          </cell>
          <cell r="BV547">
            <v>197.81</v>
          </cell>
          <cell r="BW547">
            <v>202.13</v>
          </cell>
          <cell r="BX547">
            <v>206.45</v>
          </cell>
          <cell r="BY547">
            <v>210.77</v>
          </cell>
          <cell r="BZ547">
            <v>215.08</v>
          </cell>
          <cell r="CA547">
            <v>219.4</v>
          </cell>
          <cell r="CB547">
            <v>223.72</v>
          </cell>
          <cell r="CC547">
            <v>228.04</v>
          </cell>
          <cell r="CD547">
            <v>232.35</v>
          </cell>
          <cell r="CE547">
            <v>236.67</v>
          </cell>
          <cell r="CF547">
            <v>240.99</v>
          </cell>
          <cell r="CG547">
            <v>245.31</v>
          </cell>
          <cell r="CH547">
            <v>249.62</v>
          </cell>
          <cell r="CI547">
            <v>253.94</v>
          </cell>
          <cell r="CJ547">
            <v>258.26</v>
          </cell>
          <cell r="CK547">
            <v>193.49</v>
          </cell>
        </row>
        <row r="548">
          <cell r="AD548">
            <v>121</v>
          </cell>
          <cell r="AH548">
            <v>111.38</v>
          </cell>
          <cell r="AI548">
            <v>114.49</v>
          </cell>
          <cell r="AJ548">
            <v>117.6</v>
          </cell>
          <cell r="AK548">
            <v>120.71</v>
          </cell>
          <cell r="AL548">
            <v>123.82</v>
          </cell>
          <cell r="AM548">
            <v>126.93</v>
          </cell>
          <cell r="AN548">
            <v>130.04</v>
          </cell>
          <cell r="AO548">
            <v>133.15</v>
          </cell>
          <cell r="AP548">
            <v>136.26</v>
          </cell>
          <cell r="AQ548">
            <v>139.37</v>
          </cell>
          <cell r="AR548">
            <v>142.47999999999999</v>
          </cell>
          <cell r="AS548">
            <v>145.59</v>
          </cell>
          <cell r="AT548">
            <v>148.69999999999999</v>
          </cell>
          <cell r="AU548">
            <v>151.81</v>
          </cell>
          <cell r="AV548">
            <v>154.91999999999999</v>
          </cell>
          <cell r="AW548">
            <v>158.03</v>
          </cell>
          <cell r="AX548">
            <v>161.13999999999999</v>
          </cell>
          <cell r="AY548">
            <v>164.25</v>
          </cell>
          <cell r="AZ548">
            <v>167.36</v>
          </cell>
          <cell r="BA548">
            <v>170.47</v>
          </cell>
          <cell r="BB548">
            <v>173.58</v>
          </cell>
          <cell r="BC548">
            <v>176.69</v>
          </cell>
          <cell r="BD548">
            <v>179.8</v>
          </cell>
          <cell r="BE548">
            <v>182.91</v>
          </cell>
          <cell r="BF548">
            <v>186.02</v>
          </cell>
          <cell r="BG548">
            <v>139.37</v>
          </cell>
          <cell r="BH548">
            <v>121</v>
          </cell>
          <cell r="BL548">
            <v>155.94</v>
          </cell>
          <cell r="BM548">
            <v>160.29</v>
          </cell>
          <cell r="BN548">
            <v>164.64</v>
          </cell>
          <cell r="BO548">
            <v>169</v>
          </cell>
          <cell r="BP548">
            <v>173.35</v>
          </cell>
          <cell r="BQ548">
            <v>177.7</v>
          </cell>
          <cell r="BR548">
            <v>182.06</v>
          </cell>
          <cell r="BS548">
            <v>186.41</v>
          </cell>
          <cell r="BT548">
            <v>190.76</v>
          </cell>
          <cell r="BU548">
            <v>195.12</v>
          </cell>
          <cell r="BV548">
            <v>199.47</v>
          </cell>
          <cell r="BW548">
            <v>203.83</v>
          </cell>
          <cell r="BX548">
            <v>208.18</v>
          </cell>
          <cell r="BY548">
            <v>212.53</v>
          </cell>
          <cell r="BZ548">
            <v>216.89</v>
          </cell>
          <cell r="CA548">
            <v>221.24</v>
          </cell>
          <cell r="CB548">
            <v>225.59</v>
          </cell>
          <cell r="CC548">
            <v>229.95</v>
          </cell>
          <cell r="CD548">
            <v>234.3</v>
          </cell>
          <cell r="CE548">
            <v>238.65</v>
          </cell>
          <cell r="CF548">
            <v>243.01</v>
          </cell>
          <cell r="CG548">
            <v>247.36</v>
          </cell>
          <cell r="CH548">
            <v>251.71</v>
          </cell>
          <cell r="CI548">
            <v>256.07</v>
          </cell>
          <cell r="CJ548">
            <v>260.42</v>
          </cell>
          <cell r="CK548">
            <v>195.12</v>
          </cell>
        </row>
        <row r="549">
          <cell r="AD549">
            <v>122</v>
          </cell>
          <cell r="AH549">
            <v>112.31</v>
          </cell>
          <cell r="AI549">
            <v>115.45</v>
          </cell>
          <cell r="AJ549">
            <v>118.58</v>
          </cell>
          <cell r="AK549">
            <v>121.72</v>
          </cell>
          <cell r="AL549">
            <v>124.85</v>
          </cell>
          <cell r="AM549">
            <v>127.99</v>
          </cell>
          <cell r="AN549">
            <v>131.13</v>
          </cell>
          <cell r="AO549">
            <v>134.26</v>
          </cell>
          <cell r="AP549">
            <v>137.4</v>
          </cell>
          <cell r="AQ549">
            <v>140.53</v>
          </cell>
          <cell r="AR549">
            <v>143.66999999999999</v>
          </cell>
          <cell r="AS549">
            <v>146.80000000000001</v>
          </cell>
          <cell r="AT549">
            <v>149.94</v>
          </cell>
          <cell r="AU549">
            <v>153.07</v>
          </cell>
          <cell r="AV549">
            <v>156.21</v>
          </cell>
          <cell r="AW549">
            <v>159.34</v>
          </cell>
          <cell r="AX549">
            <v>162.47999999999999</v>
          </cell>
          <cell r="AY549">
            <v>165.61</v>
          </cell>
          <cell r="AZ549">
            <v>168.75</v>
          </cell>
          <cell r="BA549">
            <v>171.89</v>
          </cell>
          <cell r="BB549">
            <v>175.02</v>
          </cell>
          <cell r="BC549">
            <v>178.16</v>
          </cell>
          <cell r="BD549">
            <v>181.29</v>
          </cell>
          <cell r="BE549">
            <v>184.43</v>
          </cell>
          <cell r="BF549">
            <v>187.56</v>
          </cell>
          <cell r="BG549">
            <v>140.53</v>
          </cell>
          <cell r="BH549">
            <v>122</v>
          </cell>
          <cell r="BL549">
            <v>157.24</v>
          </cell>
          <cell r="BM549">
            <v>161.63</v>
          </cell>
          <cell r="BN549">
            <v>166.02</v>
          </cell>
          <cell r="BO549">
            <v>170.41</v>
          </cell>
          <cell r="BP549">
            <v>174.8</v>
          </cell>
          <cell r="BQ549">
            <v>179.19</v>
          </cell>
          <cell r="BR549">
            <v>183.58</v>
          </cell>
          <cell r="BS549">
            <v>187.96</v>
          </cell>
          <cell r="BT549">
            <v>192.35</v>
          </cell>
          <cell r="BU549">
            <v>196.74</v>
          </cell>
          <cell r="BV549">
            <v>201.13</v>
          </cell>
          <cell r="BW549">
            <v>205.52</v>
          </cell>
          <cell r="BX549">
            <v>209.91</v>
          </cell>
          <cell r="BY549">
            <v>214.3</v>
          </cell>
          <cell r="BZ549">
            <v>218.69</v>
          </cell>
          <cell r="CA549">
            <v>223.08</v>
          </cell>
          <cell r="CB549">
            <v>227.47</v>
          </cell>
          <cell r="CC549">
            <v>231.86</v>
          </cell>
          <cell r="CD549">
            <v>236.25</v>
          </cell>
          <cell r="CE549">
            <v>240.64</v>
          </cell>
          <cell r="CF549">
            <v>245.03</v>
          </cell>
          <cell r="CG549">
            <v>249.42</v>
          </cell>
          <cell r="CH549">
            <v>253.81</v>
          </cell>
          <cell r="CI549">
            <v>258.2</v>
          </cell>
          <cell r="CJ549">
            <v>262.58999999999997</v>
          </cell>
          <cell r="CK549">
            <v>196.74</v>
          </cell>
        </row>
        <row r="550">
          <cell r="AD550">
            <v>123</v>
          </cell>
          <cell r="AH550">
            <v>113.2</v>
          </cell>
          <cell r="AI550">
            <v>116.36</v>
          </cell>
          <cell r="AJ550">
            <v>119.52</v>
          </cell>
          <cell r="AK550">
            <v>122.68</v>
          </cell>
          <cell r="AL550">
            <v>125.85</v>
          </cell>
          <cell r="AM550">
            <v>129.01</v>
          </cell>
          <cell r="AN550">
            <v>132.16999999999999</v>
          </cell>
          <cell r="AO550">
            <v>135.33000000000001</v>
          </cell>
          <cell r="AP550">
            <v>138.49</v>
          </cell>
          <cell r="AQ550">
            <v>141.65</v>
          </cell>
          <cell r="AR550">
            <v>144.81</v>
          </cell>
          <cell r="AS550">
            <v>147.97</v>
          </cell>
          <cell r="AT550">
            <v>151.13</v>
          </cell>
          <cell r="AU550">
            <v>154.30000000000001</v>
          </cell>
          <cell r="AV550">
            <v>157.46</v>
          </cell>
          <cell r="AW550">
            <v>160.62</v>
          </cell>
          <cell r="AX550">
            <v>163.78</v>
          </cell>
          <cell r="AY550">
            <v>166.94</v>
          </cell>
          <cell r="AZ550">
            <v>170.1</v>
          </cell>
          <cell r="BA550">
            <v>173.26</v>
          </cell>
          <cell r="BB550">
            <v>176.42</v>
          </cell>
          <cell r="BC550">
            <v>179.58</v>
          </cell>
          <cell r="BD550">
            <v>182.75</v>
          </cell>
          <cell r="BE550">
            <v>185.91</v>
          </cell>
          <cell r="BF550">
            <v>189.07</v>
          </cell>
          <cell r="BG550">
            <v>141.65</v>
          </cell>
          <cell r="BH550">
            <v>123</v>
          </cell>
          <cell r="BL550">
            <v>158.47999999999999</v>
          </cell>
          <cell r="BM550">
            <v>162.91</v>
          </cell>
          <cell r="BN550">
            <v>167.33</v>
          </cell>
          <cell r="BO550">
            <v>171.76</v>
          </cell>
          <cell r="BP550">
            <v>176.18</v>
          </cell>
          <cell r="BQ550">
            <v>180.61</v>
          </cell>
          <cell r="BR550">
            <v>185.04</v>
          </cell>
          <cell r="BS550">
            <v>189.46</v>
          </cell>
          <cell r="BT550">
            <v>193.89</v>
          </cell>
          <cell r="BU550">
            <v>198.31</v>
          </cell>
          <cell r="BV550">
            <v>202.74</v>
          </cell>
          <cell r="BW550">
            <v>207.16</v>
          </cell>
          <cell r="BX550">
            <v>211.59</v>
          </cell>
          <cell r="BY550">
            <v>216.01</v>
          </cell>
          <cell r="BZ550">
            <v>220.44</v>
          </cell>
          <cell r="CA550">
            <v>224.87</v>
          </cell>
          <cell r="CB550">
            <v>229.29</v>
          </cell>
          <cell r="CC550">
            <v>233.72</v>
          </cell>
          <cell r="CD550">
            <v>238.14</v>
          </cell>
          <cell r="CE550">
            <v>242.57</v>
          </cell>
          <cell r="CF550">
            <v>246.99</v>
          </cell>
          <cell r="CG550">
            <v>251.42</v>
          </cell>
          <cell r="CH550">
            <v>255.84</v>
          </cell>
          <cell r="CI550">
            <v>260.27</v>
          </cell>
          <cell r="CJ550">
            <v>264.69</v>
          </cell>
          <cell r="CK550">
            <v>198.31</v>
          </cell>
        </row>
        <row r="551">
          <cell r="AD551">
            <v>124</v>
          </cell>
          <cell r="AH551">
            <v>114.13</v>
          </cell>
          <cell r="AI551">
            <v>117.32</v>
          </cell>
          <cell r="AJ551">
            <v>120.51</v>
          </cell>
          <cell r="AK551">
            <v>123.69</v>
          </cell>
          <cell r="AL551">
            <v>126.88</v>
          </cell>
          <cell r="AM551">
            <v>130.07</v>
          </cell>
          <cell r="AN551">
            <v>133.25</v>
          </cell>
          <cell r="AO551">
            <v>136.44</v>
          </cell>
          <cell r="AP551">
            <v>139.63</v>
          </cell>
          <cell r="AQ551">
            <v>142.81</v>
          </cell>
          <cell r="AR551">
            <v>146</v>
          </cell>
          <cell r="AS551">
            <v>149.19</v>
          </cell>
          <cell r="AT551">
            <v>152.38</v>
          </cell>
          <cell r="AU551">
            <v>155.56</v>
          </cell>
          <cell r="AV551">
            <v>158.75</v>
          </cell>
          <cell r="AW551">
            <v>161.94</v>
          </cell>
          <cell r="AX551">
            <v>165.12</v>
          </cell>
          <cell r="AY551">
            <v>168.31</v>
          </cell>
          <cell r="AZ551">
            <v>171.5</v>
          </cell>
          <cell r="BA551">
            <v>174.68</v>
          </cell>
          <cell r="BB551">
            <v>177.87</v>
          </cell>
          <cell r="BC551">
            <v>181.06</v>
          </cell>
          <cell r="BD551">
            <v>184.24</v>
          </cell>
          <cell r="BE551">
            <v>187.43</v>
          </cell>
          <cell r="BF551">
            <v>190.62</v>
          </cell>
          <cell r="BG551">
            <v>142.81</v>
          </cell>
          <cell r="BH551">
            <v>124</v>
          </cell>
          <cell r="BL551">
            <v>159.79</v>
          </cell>
          <cell r="BM551">
            <v>164.25</v>
          </cell>
          <cell r="BN551">
            <v>168.71</v>
          </cell>
          <cell r="BO551">
            <v>173.17</v>
          </cell>
          <cell r="BP551">
            <v>177.63</v>
          </cell>
          <cell r="BQ551">
            <v>182.09</v>
          </cell>
          <cell r="BR551">
            <v>186.56</v>
          </cell>
          <cell r="BS551">
            <v>191.02</v>
          </cell>
          <cell r="BT551">
            <v>195.48</v>
          </cell>
          <cell r="BU551">
            <v>199.94</v>
          </cell>
          <cell r="BV551">
            <v>204.4</v>
          </cell>
          <cell r="BW551">
            <v>208.86</v>
          </cell>
          <cell r="BX551">
            <v>213.33</v>
          </cell>
          <cell r="BY551">
            <v>217.79</v>
          </cell>
          <cell r="BZ551">
            <v>222.25</v>
          </cell>
          <cell r="CA551">
            <v>226.71</v>
          </cell>
          <cell r="CB551">
            <v>231.17</v>
          </cell>
          <cell r="CC551">
            <v>235.63</v>
          </cell>
          <cell r="CD551">
            <v>240.09</v>
          </cell>
          <cell r="CE551">
            <v>244.56</v>
          </cell>
          <cell r="CF551">
            <v>249.02</v>
          </cell>
          <cell r="CG551">
            <v>253.48</v>
          </cell>
          <cell r="CH551">
            <v>257.94</v>
          </cell>
          <cell r="CI551">
            <v>262.39999999999998</v>
          </cell>
          <cell r="CJ551">
            <v>266.86</v>
          </cell>
          <cell r="CK551">
            <v>199.94</v>
          </cell>
        </row>
        <row r="552">
          <cell r="AD552">
            <v>125</v>
          </cell>
          <cell r="AH552">
            <v>115.07</v>
          </cell>
          <cell r="AI552">
            <v>118.28</v>
          </cell>
          <cell r="AJ552">
            <v>121.49</v>
          </cell>
          <cell r="AK552">
            <v>124.7</v>
          </cell>
          <cell r="AL552">
            <v>127.92</v>
          </cell>
          <cell r="AM552">
            <v>131.13</v>
          </cell>
          <cell r="AN552">
            <v>134.34</v>
          </cell>
          <cell r="AO552">
            <v>137.55000000000001</v>
          </cell>
          <cell r="AP552">
            <v>140.77000000000001</v>
          </cell>
          <cell r="AQ552">
            <v>143.97999999999999</v>
          </cell>
          <cell r="AR552">
            <v>147.19</v>
          </cell>
          <cell r="AS552">
            <v>150.4</v>
          </cell>
          <cell r="AT552">
            <v>153.62</v>
          </cell>
          <cell r="AU552">
            <v>156.83000000000001</v>
          </cell>
          <cell r="AV552">
            <v>160.04</v>
          </cell>
          <cell r="AW552">
            <v>163.25</v>
          </cell>
          <cell r="AX552">
            <v>166.47</v>
          </cell>
          <cell r="AY552">
            <v>169.68</v>
          </cell>
          <cell r="AZ552">
            <v>172.89</v>
          </cell>
          <cell r="BA552">
            <v>176.1</v>
          </cell>
          <cell r="BB552">
            <v>179.32</v>
          </cell>
          <cell r="BC552">
            <v>182.53</v>
          </cell>
          <cell r="BD552">
            <v>185.74</v>
          </cell>
          <cell r="BE552">
            <v>188.95</v>
          </cell>
          <cell r="BF552">
            <v>192.17</v>
          </cell>
          <cell r="BG552">
            <v>143.97999999999999</v>
          </cell>
          <cell r="BH552">
            <v>125</v>
          </cell>
          <cell r="BL552">
            <v>161.09</v>
          </cell>
          <cell r="BM552">
            <v>165.59</v>
          </cell>
          <cell r="BN552">
            <v>170.09</v>
          </cell>
          <cell r="BO552">
            <v>174.59</v>
          </cell>
          <cell r="BP552">
            <v>179.08</v>
          </cell>
          <cell r="BQ552">
            <v>183.58</v>
          </cell>
          <cell r="BR552">
            <v>188.08</v>
          </cell>
          <cell r="BS552">
            <v>192.58</v>
          </cell>
          <cell r="BT552">
            <v>197.07</v>
          </cell>
          <cell r="BU552">
            <v>201.57</v>
          </cell>
          <cell r="BV552">
            <v>206.07</v>
          </cell>
          <cell r="BW552">
            <v>210.57</v>
          </cell>
          <cell r="BX552">
            <v>215.06</v>
          </cell>
          <cell r="BY552">
            <v>219.56</v>
          </cell>
          <cell r="BZ552">
            <v>224.06</v>
          </cell>
          <cell r="CA552">
            <v>228.56</v>
          </cell>
          <cell r="CB552">
            <v>233.05</v>
          </cell>
          <cell r="CC552">
            <v>237.55</v>
          </cell>
          <cell r="CD552">
            <v>242.05</v>
          </cell>
          <cell r="CE552">
            <v>246.55</v>
          </cell>
          <cell r="CF552">
            <v>251.04</v>
          </cell>
          <cell r="CG552">
            <v>255.54</v>
          </cell>
          <cell r="CH552">
            <v>260.04000000000002</v>
          </cell>
          <cell r="CI552">
            <v>264.54000000000002</v>
          </cell>
          <cell r="CJ552">
            <v>269.02999999999997</v>
          </cell>
          <cell r="CK552">
            <v>201.57</v>
          </cell>
        </row>
        <row r="553">
          <cell r="AD553">
            <v>126</v>
          </cell>
          <cell r="AH553">
            <v>115.96</v>
          </cell>
          <cell r="AI553">
            <v>119.2</v>
          </cell>
          <cell r="AJ553">
            <v>122.43</v>
          </cell>
          <cell r="AK553">
            <v>125.67</v>
          </cell>
          <cell r="AL553">
            <v>128.91</v>
          </cell>
          <cell r="AM553">
            <v>132.15</v>
          </cell>
          <cell r="AN553">
            <v>135.38999999999999</v>
          </cell>
          <cell r="AO553">
            <v>138.63</v>
          </cell>
          <cell r="AP553">
            <v>141.86000000000001</v>
          </cell>
          <cell r="AQ553">
            <v>145.1</v>
          </cell>
          <cell r="AR553">
            <v>148.34</v>
          </cell>
          <cell r="AS553">
            <v>151.58000000000001</v>
          </cell>
          <cell r="AT553">
            <v>154.82</v>
          </cell>
          <cell r="AU553">
            <v>158.05000000000001</v>
          </cell>
          <cell r="AV553">
            <v>161.29</v>
          </cell>
          <cell r="AW553">
            <v>164.53</v>
          </cell>
          <cell r="AX553">
            <v>167.77</v>
          </cell>
          <cell r="AY553">
            <v>171.01</v>
          </cell>
          <cell r="AZ553">
            <v>174.25</v>
          </cell>
          <cell r="BA553">
            <v>177.48</v>
          </cell>
          <cell r="BB553">
            <v>180.72</v>
          </cell>
          <cell r="BC553">
            <v>183.96</v>
          </cell>
          <cell r="BD553">
            <v>187.2</v>
          </cell>
          <cell r="BE553">
            <v>190.44</v>
          </cell>
          <cell r="BF553">
            <v>193.67</v>
          </cell>
          <cell r="BG553">
            <v>145.1</v>
          </cell>
          <cell r="BH553">
            <v>126</v>
          </cell>
          <cell r="BL553">
            <v>162.34</v>
          </cell>
          <cell r="BM553">
            <v>166.87</v>
          </cell>
          <cell r="BN553">
            <v>171.41</v>
          </cell>
          <cell r="BO553">
            <v>175.94</v>
          </cell>
          <cell r="BP553">
            <v>180.48</v>
          </cell>
          <cell r="BQ553">
            <v>185.01</v>
          </cell>
          <cell r="BR553">
            <v>189.54</v>
          </cell>
          <cell r="BS553">
            <v>194.08</v>
          </cell>
          <cell r="BT553">
            <v>198.61</v>
          </cell>
          <cell r="BU553">
            <v>203.14</v>
          </cell>
          <cell r="BV553">
            <v>207.68</v>
          </cell>
          <cell r="BW553">
            <v>212.21</v>
          </cell>
          <cell r="BX553">
            <v>216.74</v>
          </cell>
          <cell r="BY553">
            <v>221.28</v>
          </cell>
          <cell r="BZ553">
            <v>225.81</v>
          </cell>
          <cell r="CA553">
            <v>230.34</v>
          </cell>
          <cell r="CB553">
            <v>234.88</v>
          </cell>
          <cell r="CC553">
            <v>239.41</v>
          </cell>
          <cell r="CD553">
            <v>243.94</v>
          </cell>
          <cell r="CE553">
            <v>248.48</v>
          </cell>
          <cell r="CF553">
            <v>253.01</v>
          </cell>
          <cell r="CG553">
            <v>257.54000000000002</v>
          </cell>
          <cell r="CH553">
            <v>262.08</v>
          </cell>
          <cell r="CI553">
            <v>266.61</v>
          </cell>
          <cell r="CJ553">
            <v>271.14</v>
          </cell>
          <cell r="CK553">
            <v>203.14</v>
          </cell>
        </row>
        <row r="554">
          <cell r="AD554">
            <v>127</v>
          </cell>
          <cell r="AH554">
            <v>116.89</v>
          </cell>
          <cell r="AI554">
            <v>120.16</v>
          </cell>
          <cell r="AJ554">
            <v>123.42</v>
          </cell>
          <cell r="AK554">
            <v>126.69</v>
          </cell>
          <cell r="AL554">
            <v>129.94999999999999</v>
          </cell>
          <cell r="AM554">
            <v>133.21</v>
          </cell>
          <cell r="AN554">
            <v>136.47999999999999</v>
          </cell>
          <cell r="AO554">
            <v>139.74</v>
          </cell>
          <cell r="AP554">
            <v>143.01</v>
          </cell>
          <cell r="AQ554">
            <v>146.27000000000001</v>
          </cell>
          <cell r="AR554">
            <v>149.53</v>
          </cell>
          <cell r="AS554">
            <v>152.80000000000001</v>
          </cell>
          <cell r="AT554">
            <v>156.06</v>
          </cell>
          <cell r="AU554">
            <v>159.33000000000001</v>
          </cell>
          <cell r="AV554">
            <v>162.59</v>
          </cell>
          <cell r="AW554">
            <v>165.85</v>
          </cell>
          <cell r="AX554">
            <v>169.12</v>
          </cell>
          <cell r="AY554">
            <v>172.38</v>
          </cell>
          <cell r="AZ554">
            <v>175.64</v>
          </cell>
          <cell r="BA554">
            <v>178.91</v>
          </cell>
          <cell r="BB554">
            <v>182.17</v>
          </cell>
          <cell r="BC554">
            <v>185.44</v>
          </cell>
          <cell r="BD554">
            <v>188.7</v>
          </cell>
          <cell r="BE554">
            <v>191.96</v>
          </cell>
          <cell r="BF554">
            <v>195.23</v>
          </cell>
          <cell r="BG554">
            <v>146.27000000000001</v>
          </cell>
          <cell r="BH554">
            <v>127</v>
          </cell>
          <cell r="BL554">
            <v>163.65</v>
          </cell>
          <cell r="BM554">
            <v>168.22</v>
          </cell>
          <cell r="BN554">
            <v>172.79</v>
          </cell>
          <cell r="BO554">
            <v>177.36</v>
          </cell>
          <cell r="BP554">
            <v>181.93</v>
          </cell>
          <cell r="BQ554">
            <v>186.5</v>
          </cell>
          <cell r="BR554">
            <v>191.07</v>
          </cell>
          <cell r="BS554">
            <v>195.64</v>
          </cell>
          <cell r="BT554">
            <v>200.21</v>
          </cell>
          <cell r="BU554">
            <v>204.78</v>
          </cell>
          <cell r="BV554">
            <v>209.35</v>
          </cell>
          <cell r="BW554">
            <v>213.92</v>
          </cell>
          <cell r="BX554">
            <v>218.49</v>
          </cell>
          <cell r="BY554">
            <v>223.06</v>
          </cell>
          <cell r="BZ554">
            <v>227.62</v>
          </cell>
          <cell r="CA554">
            <v>232.19</v>
          </cell>
          <cell r="CB554">
            <v>236.76</v>
          </cell>
          <cell r="CC554">
            <v>241.33</v>
          </cell>
          <cell r="CD554">
            <v>245.9</v>
          </cell>
          <cell r="CE554">
            <v>250.47</v>
          </cell>
          <cell r="CF554">
            <v>255.04</v>
          </cell>
          <cell r="CG554">
            <v>259.61</v>
          </cell>
          <cell r="CH554">
            <v>264.18</v>
          </cell>
          <cell r="CI554">
            <v>268.75</v>
          </cell>
          <cell r="CJ554">
            <v>273.32</v>
          </cell>
          <cell r="CK554">
            <v>204.78</v>
          </cell>
        </row>
        <row r="555">
          <cell r="AD555">
            <v>128</v>
          </cell>
          <cell r="AH555">
            <v>117.83</v>
          </cell>
          <cell r="AI555">
            <v>121.12</v>
          </cell>
          <cell r="AJ555">
            <v>124.41</v>
          </cell>
          <cell r="AK555">
            <v>127.7</v>
          </cell>
          <cell r="AL555">
            <v>130.99</v>
          </cell>
          <cell r="AM555">
            <v>134.28</v>
          </cell>
          <cell r="AN555">
            <v>137.57</v>
          </cell>
          <cell r="AO555">
            <v>140.86000000000001</v>
          </cell>
          <cell r="AP555">
            <v>144.15</v>
          </cell>
          <cell r="AQ555">
            <v>147.44</v>
          </cell>
          <cell r="AR555">
            <v>150.72999999999999</v>
          </cell>
          <cell r="AS555">
            <v>154.02000000000001</v>
          </cell>
          <cell r="AT555">
            <v>157.31</v>
          </cell>
          <cell r="AU555">
            <v>160.6</v>
          </cell>
          <cell r="AV555">
            <v>163.89</v>
          </cell>
          <cell r="AW555">
            <v>167.18</v>
          </cell>
          <cell r="AX555">
            <v>170.47</v>
          </cell>
          <cell r="AY555">
            <v>173.76</v>
          </cell>
          <cell r="AZ555">
            <v>177.05</v>
          </cell>
          <cell r="BA555">
            <v>180.33</v>
          </cell>
          <cell r="BB555">
            <v>183.62</v>
          </cell>
          <cell r="BC555">
            <v>186.91</v>
          </cell>
          <cell r="BD555">
            <v>190.2</v>
          </cell>
          <cell r="BE555">
            <v>193.49</v>
          </cell>
          <cell r="BF555">
            <v>196.78</v>
          </cell>
          <cell r="BG555">
            <v>147.44</v>
          </cell>
          <cell r="BH555">
            <v>128</v>
          </cell>
          <cell r="BL555">
            <v>164.97</v>
          </cell>
          <cell r="BM555">
            <v>169.57</v>
          </cell>
          <cell r="BN555">
            <v>174.18</v>
          </cell>
          <cell r="BO555">
            <v>178.78</v>
          </cell>
          <cell r="BP555">
            <v>183.39</v>
          </cell>
          <cell r="BQ555">
            <v>187.99</v>
          </cell>
          <cell r="BR555">
            <v>192.6</v>
          </cell>
          <cell r="BS555">
            <v>197.2</v>
          </cell>
          <cell r="BT555">
            <v>201.81</v>
          </cell>
          <cell r="BU555">
            <v>206.41</v>
          </cell>
          <cell r="BV555">
            <v>211.02</v>
          </cell>
          <cell r="BW555">
            <v>215.63</v>
          </cell>
          <cell r="BX555">
            <v>220.23</v>
          </cell>
          <cell r="BY555">
            <v>224.84</v>
          </cell>
          <cell r="BZ555">
            <v>229.44</v>
          </cell>
          <cell r="CA555">
            <v>234.05</v>
          </cell>
          <cell r="CB555">
            <v>238.65</v>
          </cell>
          <cell r="CC555">
            <v>243.26</v>
          </cell>
          <cell r="CD555">
            <v>247.86</v>
          </cell>
          <cell r="CE555">
            <v>252.47</v>
          </cell>
          <cell r="CF555">
            <v>257.07</v>
          </cell>
          <cell r="CG555">
            <v>261.68</v>
          </cell>
          <cell r="CH555">
            <v>266.29000000000002</v>
          </cell>
          <cell r="CI555">
            <v>270.89</v>
          </cell>
          <cell r="CJ555">
            <v>275.5</v>
          </cell>
          <cell r="CK555">
            <v>206.41</v>
          </cell>
        </row>
        <row r="556">
          <cell r="AD556">
            <v>129</v>
          </cell>
          <cell r="AH556">
            <v>118.73</v>
          </cell>
          <cell r="AI556">
            <v>122.04</v>
          </cell>
          <cell r="AJ556">
            <v>125.36</v>
          </cell>
          <cell r="AK556">
            <v>128.66999999999999</v>
          </cell>
          <cell r="AL556">
            <v>131.99</v>
          </cell>
          <cell r="AM556">
            <v>135.30000000000001</v>
          </cell>
          <cell r="AN556">
            <v>138.62</v>
          </cell>
          <cell r="AO556">
            <v>141.93</v>
          </cell>
          <cell r="AP556">
            <v>145.25</v>
          </cell>
          <cell r="AQ556">
            <v>148.56</v>
          </cell>
          <cell r="AR556">
            <v>151.88</v>
          </cell>
          <cell r="AS556">
            <v>155.19</v>
          </cell>
          <cell r="AT556">
            <v>158.51</v>
          </cell>
          <cell r="AU556">
            <v>161.82</v>
          </cell>
          <cell r="AV556">
            <v>165.14</v>
          </cell>
          <cell r="AW556">
            <v>168.46</v>
          </cell>
          <cell r="AX556">
            <v>171.77</v>
          </cell>
          <cell r="AY556">
            <v>175.09</v>
          </cell>
          <cell r="AZ556">
            <v>178.04</v>
          </cell>
          <cell r="BA556">
            <v>181.72</v>
          </cell>
          <cell r="BB556">
            <v>185.03</v>
          </cell>
          <cell r="BC556">
            <v>188.35</v>
          </cell>
          <cell r="BD556">
            <v>191.66</v>
          </cell>
          <cell r="BE556">
            <v>194.98</v>
          </cell>
          <cell r="BF556">
            <v>198.29</v>
          </cell>
          <cell r="BG556">
            <v>148.55000000000001</v>
          </cell>
          <cell r="BH556">
            <v>129</v>
          </cell>
          <cell r="BL556">
            <v>166.22</v>
          </cell>
          <cell r="BM556">
            <v>170.86</v>
          </cell>
          <cell r="BN556">
            <v>175.5</v>
          </cell>
          <cell r="BO556">
            <v>180.14</v>
          </cell>
          <cell r="BP556">
            <v>184.78</v>
          </cell>
          <cell r="BQ556">
            <v>189.42</v>
          </cell>
          <cell r="BR556">
            <v>194.06</v>
          </cell>
          <cell r="BS556">
            <v>198.71</v>
          </cell>
          <cell r="BT556">
            <v>203.35</v>
          </cell>
          <cell r="BU556">
            <v>207.99</v>
          </cell>
          <cell r="BV556">
            <v>212.63</v>
          </cell>
          <cell r="BW556">
            <v>217.27</v>
          </cell>
          <cell r="BX556">
            <v>221.91</v>
          </cell>
          <cell r="BY556">
            <v>226.55</v>
          </cell>
          <cell r="BZ556">
            <v>231.2</v>
          </cell>
          <cell r="CA556">
            <v>235.84</v>
          </cell>
          <cell r="CB556">
            <v>240.48</v>
          </cell>
          <cell r="CC556">
            <v>245.12</v>
          </cell>
          <cell r="CD556">
            <v>249.76</v>
          </cell>
          <cell r="CE556">
            <v>254.4</v>
          </cell>
          <cell r="CF556">
            <v>259.04000000000002</v>
          </cell>
          <cell r="CG556">
            <v>263.69</v>
          </cell>
          <cell r="CH556">
            <v>268.33</v>
          </cell>
          <cell r="CI556">
            <v>272.97000000000003</v>
          </cell>
          <cell r="CJ556">
            <v>277.61</v>
          </cell>
          <cell r="CK556">
            <v>207.99</v>
          </cell>
        </row>
        <row r="557">
          <cell r="AD557">
            <v>130</v>
          </cell>
          <cell r="AH557">
            <v>119.67</v>
          </cell>
          <cell r="AI557">
            <v>123.01</v>
          </cell>
          <cell r="AJ557">
            <v>126.35</v>
          </cell>
          <cell r="AK557">
            <v>129.69</v>
          </cell>
          <cell r="AL557">
            <v>133.03</v>
          </cell>
          <cell r="AM557">
            <v>136.37</v>
          </cell>
          <cell r="AN557">
            <v>139.71</v>
          </cell>
          <cell r="AO557">
            <v>143.05000000000001</v>
          </cell>
          <cell r="AP557">
            <v>146.38999999999999</v>
          </cell>
          <cell r="AQ557">
            <v>149.74</v>
          </cell>
          <cell r="AR557">
            <v>153.08000000000001</v>
          </cell>
          <cell r="AS557">
            <v>156.41999999999999</v>
          </cell>
          <cell r="AT557">
            <v>159.76</v>
          </cell>
          <cell r="AU557">
            <v>163.1</v>
          </cell>
          <cell r="AV557">
            <v>166.44</v>
          </cell>
          <cell r="AW557">
            <v>169.78</v>
          </cell>
          <cell r="AX557">
            <v>173.12</v>
          </cell>
          <cell r="AY557">
            <v>176.46</v>
          </cell>
          <cell r="AZ557">
            <v>179.8</v>
          </cell>
          <cell r="BA557">
            <v>183.15</v>
          </cell>
          <cell r="BB557">
            <v>186.49</v>
          </cell>
          <cell r="BC557">
            <v>189.83</v>
          </cell>
          <cell r="BD557">
            <v>193.17</v>
          </cell>
          <cell r="BE557">
            <v>196.51</v>
          </cell>
          <cell r="BF557">
            <v>199.85</v>
          </cell>
          <cell r="BG557">
            <v>149.74</v>
          </cell>
          <cell r="BH557">
            <v>130</v>
          </cell>
          <cell r="BL557">
            <v>167.53</v>
          </cell>
          <cell r="BM557">
            <v>172.21</v>
          </cell>
          <cell r="BN557">
            <v>176.89</v>
          </cell>
          <cell r="BO557">
            <v>181.57</v>
          </cell>
          <cell r="BP557">
            <v>186.24</v>
          </cell>
          <cell r="BQ557">
            <v>190.92</v>
          </cell>
          <cell r="BR557">
            <v>195.6</v>
          </cell>
          <cell r="BS557">
            <v>200.27</v>
          </cell>
          <cell r="BT557">
            <v>204.95</v>
          </cell>
          <cell r="BU557">
            <v>209.63</v>
          </cell>
          <cell r="BV557">
            <v>214.31</v>
          </cell>
          <cell r="BW557">
            <v>218.98</v>
          </cell>
          <cell r="BX557">
            <v>223.66</v>
          </cell>
          <cell r="BY557">
            <v>228.34</v>
          </cell>
          <cell r="BZ557">
            <v>233.02</v>
          </cell>
          <cell r="CA557">
            <v>237.69</v>
          </cell>
          <cell r="CB557">
            <v>242.37</v>
          </cell>
          <cell r="CC557">
            <v>247.05</v>
          </cell>
          <cell r="CD557">
            <v>251.73</v>
          </cell>
          <cell r="CE557">
            <v>256.39999999999998</v>
          </cell>
          <cell r="CF557">
            <v>261.08</v>
          </cell>
          <cell r="CG557">
            <v>265.76</v>
          </cell>
          <cell r="CH557">
            <v>270.44</v>
          </cell>
          <cell r="CI557">
            <v>275.11</v>
          </cell>
          <cell r="CJ557">
            <v>279.79000000000002</v>
          </cell>
          <cell r="CK557">
            <v>209.63</v>
          </cell>
        </row>
        <row r="558">
          <cell r="AD558">
            <v>131</v>
          </cell>
          <cell r="AH558">
            <v>120.56</v>
          </cell>
          <cell r="AI558">
            <v>123.93</v>
          </cell>
          <cell r="AJ558">
            <v>127.29</v>
          </cell>
          <cell r="AK558">
            <v>130.66</v>
          </cell>
          <cell r="AL558">
            <v>134.03</v>
          </cell>
          <cell r="AM558">
            <v>137.38999999999999</v>
          </cell>
          <cell r="AN558">
            <v>140.76</v>
          </cell>
          <cell r="AO558">
            <v>144.13</v>
          </cell>
          <cell r="AP558">
            <v>147.49</v>
          </cell>
          <cell r="AQ558">
            <v>150.86000000000001</v>
          </cell>
          <cell r="AR558">
            <v>154.22999999999999</v>
          </cell>
          <cell r="AS558">
            <v>157.59</v>
          </cell>
          <cell r="AT558">
            <v>160.96</v>
          </cell>
          <cell r="AU558">
            <v>164.33</v>
          </cell>
          <cell r="AV558">
            <v>167.69</v>
          </cell>
          <cell r="AW558">
            <v>171.06</v>
          </cell>
          <cell r="AX558">
            <v>174.43</v>
          </cell>
          <cell r="AY558">
            <v>177.79</v>
          </cell>
          <cell r="AZ558">
            <v>181.16</v>
          </cell>
          <cell r="BA558">
            <v>184.53</v>
          </cell>
          <cell r="BB558">
            <v>187.89</v>
          </cell>
          <cell r="BC558">
            <v>191.26</v>
          </cell>
          <cell r="BD558">
            <v>194.63</v>
          </cell>
          <cell r="BE558">
            <v>197.99</v>
          </cell>
          <cell r="BF558">
            <v>201.36</v>
          </cell>
          <cell r="BG558">
            <v>150.86000000000001</v>
          </cell>
          <cell r="BH558">
            <v>131</v>
          </cell>
          <cell r="BL558">
            <v>168.79</v>
          </cell>
          <cell r="BM558">
            <v>173.5</v>
          </cell>
          <cell r="BN558">
            <v>178.21</v>
          </cell>
          <cell r="BO558">
            <v>182.93</v>
          </cell>
          <cell r="BP558">
            <v>187.64</v>
          </cell>
          <cell r="BQ558">
            <v>192.35</v>
          </cell>
          <cell r="BR558">
            <v>197.07</v>
          </cell>
          <cell r="BS558">
            <v>201.78</v>
          </cell>
          <cell r="BT558">
            <v>206.49</v>
          </cell>
          <cell r="BU558">
            <v>211.21</v>
          </cell>
          <cell r="BV558">
            <v>215.92</v>
          </cell>
          <cell r="BW558">
            <v>220.63</v>
          </cell>
          <cell r="BX558">
            <v>225.35</v>
          </cell>
          <cell r="BY558">
            <v>230.06</v>
          </cell>
          <cell r="BZ558">
            <v>234.77</v>
          </cell>
          <cell r="CA558">
            <v>239.49</v>
          </cell>
          <cell r="CB558">
            <v>244.2</v>
          </cell>
          <cell r="CC558">
            <v>248.91</v>
          </cell>
          <cell r="CD558">
            <v>253.63</v>
          </cell>
          <cell r="CE558">
            <v>258.33999999999997</v>
          </cell>
          <cell r="CF558">
            <v>263.05</v>
          </cell>
          <cell r="CG558">
            <v>267.77</v>
          </cell>
          <cell r="CH558">
            <v>272.48</v>
          </cell>
          <cell r="CI558">
            <v>277.19</v>
          </cell>
          <cell r="CJ558">
            <v>281.91000000000003</v>
          </cell>
          <cell r="CK558">
            <v>211.21</v>
          </cell>
        </row>
        <row r="559">
          <cell r="AD559">
            <v>132</v>
          </cell>
          <cell r="AH559">
            <v>121.46</v>
          </cell>
          <cell r="AI559">
            <v>124.85</v>
          </cell>
          <cell r="AJ559">
            <v>128.24</v>
          </cell>
          <cell r="AK559">
            <v>131.63</v>
          </cell>
          <cell r="AL559">
            <v>135.03</v>
          </cell>
          <cell r="AM559">
            <v>138.41999999999999</v>
          </cell>
          <cell r="AN559">
            <v>141.81</v>
          </cell>
          <cell r="AO559">
            <v>145.19999999999999</v>
          </cell>
          <cell r="AP559">
            <v>148.59</v>
          </cell>
          <cell r="AQ559">
            <v>151.99</v>
          </cell>
          <cell r="AR559">
            <v>155.38</v>
          </cell>
          <cell r="AS559">
            <v>158.77000000000001</v>
          </cell>
          <cell r="AT559">
            <v>162.16</v>
          </cell>
          <cell r="AU559">
            <v>165.56</v>
          </cell>
          <cell r="AV559">
            <v>168.95</v>
          </cell>
          <cell r="AW559">
            <v>172.34</v>
          </cell>
          <cell r="AX559">
            <v>175.73</v>
          </cell>
          <cell r="AY559">
            <v>179.13</v>
          </cell>
          <cell r="AZ559">
            <v>182.52</v>
          </cell>
          <cell r="BA559">
            <v>185.91</v>
          </cell>
          <cell r="BB559">
            <v>189.3</v>
          </cell>
          <cell r="BC559">
            <v>192.7</v>
          </cell>
          <cell r="BD559">
            <v>196.09</v>
          </cell>
          <cell r="BE559">
            <v>199.48</v>
          </cell>
          <cell r="BF559">
            <v>202.87</v>
          </cell>
          <cell r="BG559">
            <v>151.99</v>
          </cell>
          <cell r="BH559">
            <v>132</v>
          </cell>
          <cell r="BL559">
            <v>170.04</v>
          </cell>
          <cell r="BM559">
            <v>174.79</v>
          </cell>
          <cell r="BN559">
            <v>179.54</v>
          </cell>
          <cell r="BO559">
            <v>184.29</v>
          </cell>
          <cell r="BP559">
            <v>189.04</v>
          </cell>
          <cell r="BQ559">
            <v>193.78</v>
          </cell>
          <cell r="BR559">
            <v>198.53</v>
          </cell>
          <cell r="BS559">
            <v>203.28</v>
          </cell>
          <cell r="BT559">
            <v>208.03</v>
          </cell>
          <cell r="BU559">
            <v>212.78</v>
          </cell>
          <cell r="BV559">
            <v>217.53</v>
          </cell>
          <cell r="BW559">
            <v>222.28</v>
          </cell>
          <cell r="BX559">
            <v>227.03</v>
          </cell>
          <cell r="BY559">
            <v>231.78</v>
          </cell>
          <cell r="BZ559">
            <v>236.53</v>
          </cell>
          <cell r="CA559">
            <v>241.28</v>
          </cell>
          <cell r="CB559">
            <v>246.03</v>
          </cell>
          <cell r="CC559">
            <v>250.78</v>
          </cell>
          <cell r="CD559">
            <v>255.53</v>
          </cell>
          <cell r="CE559">
            <v>260.27999999999997</v>
          </cell>
          <cell r="CF559">
            <v>265.02999999999997</v>
          </cell>
          <cell r="CG559">
            <v>269.77</v>
          </cell>
          <cell r="CH559">
            <v>274.52</v>
          </cell>
          <cell r="CI559">
            <v>279.27</v>
          </cell>
          <cell r="CJ559">
            <v>284.02</v>
          </cell>
          <cell r="CK559">
            <v>212.78</v>
          </cell>
        </row>
        <row r="560">
          <cell r="AD560">
            <v>133</v>
          </cell>
          <cell r="AH560">
            <v>122.4</v>
          </cell>
          <cell r="AI560">
            <v>125.82</v>
          </cell>
          <cell r="AJ560">
            <v>129.24</v>
          </cell>
          <cell r="AK560">
            <v>132.65</v>
          </cell>
          <cell r="AL560">
            <v>136.07</v>
          </cell>
          <cell r="AM560">
            <v>139.49</v>
          </cell>
          <cell r="AN560">
            <v>142.91</v>
          </cell>
          <cell r="AO560">
            <v>146.33000000000001</v>
          </cell>
          <cell r="AP560">
            <v>149.75</v>
          </cell>
          <cell r="AQ560">
            <v>153.16</v>
          </cell>
          <cell r="AR560">
            <v>156.58000000000001</v>
          </cell>
          <cell r="AS560">
            <v>160</v>
          </cell>
          <cell r="AT560">
            <v>163.41999999999999</v>
          </cell>
          <cell r="AU560">
            <v>166.84</v>
          </cell>
          <cell r="AV560">
            <v>170.25</v>
          </cell>
          <cell r="AW560">
            <v>173.67</v>
          </cell>
          <cell r="AX560">
            <v>177.09</v>
          </cell>
          <cell r="AY560">
            <v>180.51</v>
          </cell>
          <cell r="AZ560">
            <v>183.93</v>
          </cell>
          <cell r="BA560">
            <v>187.34</v>
          </cell>
          <cell r="BB560">
            <v>190.75</v>
          </cell>
          <cell r="BC560">
            <v>194.18</v>
          </cell>
          <cell r="BD560">
            <v>197.6</v>
          </cell>
          <cell r="BE560">
            <v>201.02</v>
          </cell>
          <cell r="BF560">
            <v>204.43</v>
          </cell>
          <cell r="BG560">
            <v>153.16</v>
          </cell>
          <cell r="BH560">
            <v>133</v>
          </cell>
          <cell r="BL560">
            <v>171.36</v>
          </cell>
          <cell r="BM560">
            <v>176.15</v>
          </cell>
          <cell r="BN560">
            <v>180.93</v>
          </cell>
          <cell r="BO560">
            <v>185.72</v>
          </cell>
          <cell r="BP560">
            <v>190.5</v>
          </cell>
          <cell r="BQ560">
            <v>195.29</v>
          </cell>
          <cell r="BR560">
            <v>200.07</v>
          </cell>
          <cell r="BS560">
            <v>204.86</v>
          </cell>
          <cell r="BT560">
            <v>209.64</v>
          </cell>
          <cell r="BU560">
            <v>214.43</v>
          </cell>
          <cell r="BV560">
            <v>219.21</v>
          </cell>
          <cell r="BW560">
            <v>224</v>
          </cell>
          <cell r="BX560">
            <v>228.78</v>
          </cell>
          <cell r="BY560">
            <v>233.57</v>
          </cell>
          <cell r="BZ560">
            <v>238.36</v>
          </cell>
          <cell r="CA560">
            <v>243.14</v>
          </cell>
          <cell r="CB560">
            <v>247.93</v>
          </cell>
          <cell r="CC560">
            <v>252.71</v>
          </cell>
          <cell r="CD560">
            <v>257.5</v>
          </cell>
          <cell r="CE560">
            <v>262.27999999999997</v>
          </cell>
          <cell r="CF560">
            <v>267.07</v>
          </cell>
          <cell r="CG560">
            <v>271.85000000000002</v>
          </cell>
          <cell r="CH560">
            <v>276.64</v>
          </cell>
          <cell r="CI560">
            <v>281.42</v>
          </cell>
          <cell r="CJ560">
            <v>286.20999999999998</v>
          </cell>
          <cell r="CK560">
            <v>214.43</v>
          </cell>
        </row>
        <row r="561">
          <cell r="AD561">
            <v>134</v>
          </cell>
          <cell r="AH561">
            <v>123.3</v>
          </cell>
          <cell r="AI561">
            <v>126.74</v>
          </cell>
          <cell r="AJ561">
            <v>130.18</v>
          </cell>
          <cell r="AK561">
            <v>133.63</v>
          </cell>
          <cell r="AL561">
            <v>137.07</v>
          </cell>
          <cell r="AM561">
            <v>140.52000000000001</v>
          </cell>
          <cell r="AN561">
            <v>143.96</v>
          </cell>
          <cell r="AO561">
            <v>147.4</v>
          </cell>
          <cell r="AP561">
            <v>150.85</v>
          </cell>
          <cell r="AQ561">
            <v>154.29</v>
          </cell>
          <cell r="AR561">
            <v>157.72999999999999</v>
          </cell>
          <cell r="AS561">
            <v>161.18</v>
          </cell>
          <cell r="AT561">
            <v>164.62</v>
          </cell>
          <cell r="AU561">
            <v>168.07</v>
          </cell>
          <cell r="AV561">
            <v>171.51</v>
          </cell>
          <cell r="AW561">
            <v>174.95</v>
          </cell>
          <cell r="AX561">
            <v>178.4</v>
          </cell>
          <cell r="AY561">
            <v>181.84</v>
          </cell>
          <cell r="AZ561">
            <v>185.29</v>
          </cell>
          <cell r="BA561">
            <v>188.73</v>
          </cell>
          <cell r="BB561">
            <v>192.17</v>
          </cell>
          <cell r="BC561">
            <v>195.62</v>
          </cell>
          <cell r="BD561">
            <v>199.06</v>
          </cell>
          <cell r="BE561">
            <v>202.5</v>
          </cell>
          <cell r="BF561">
            <v>205.95</v>
          </cell>
          <cell r="BG561">
            <v>154.29</v>
          </cell>
          <cell r="BH561">
            <v>134</v>
          </cell>
          <cell r="BL561">
            <v>172.62</v>
          </cell>
          <cell r="BM561">
            <v>177.44</v>
          </cell>
          <cell r="BN561">
            <v>182.26</v>
          </cell>
          <cell r="BO561">
            <v>187.08</v>
          </cell>
          <cell r="BP561">
            <v>191.9</v>
          </cell>
          <cell r="BQ561">
            <v>196.72</v>
          </cell>
          <cell r="BR561">
            <v>201.54</v>
          </cell>
          <cell r="BS561">
            <v>206.36</v>
          </cell>
          <cell r="BT561">
            <v>211.19</v>
          </cell>
          <cell r="BU561">
            <v>216.01</v>
          </cell>
          <cell r="BV561">
            <v>220.83</v>
          </cell>
          <cell r="BW561">
            <v>225.65</v>
          </cell>
          <cell r="BX561">
            <v>230.47</v>
          </cell>
          <cell r="BY561">
            <v>235.29</v>
          </cell>
          <cell r="BZ561">
            <v>240.11</v>
          </cell>
          <cell r="CA561">
            <v>244.94</v>
          </cell>
          <cell r="CB561">
            <v>249.76</v>
          </cell>
          <cell r="CC561">
            <v>254.58</v>
          </cell>
          <cell r="CD561">
            <v>259.39999999999998</v>
          </cell>
          <cell r="CE561">
            <v>264.22000000000003</v>
          </cell>
          <cell r="CF561">
            <v>269.04000000000002</v>
          </cell>
          <cell r="CG561">
            <v>273.86</v>
          </cell>
          <cell r="CH561">
            <v>278.68</v>
          </cell>
          <cell r="CI561">
            <v>283.51</v>
          </cell>
          <cell r="CJ561">
            <v>288.33</v>
          </cell>
          <cell r="CK561">
            <v>216.01</v>
          </cell>
        </row>
        <row r="562">
          <cell r="AD562">
            <v>135</v>
          </cell>
          <cell r="AH562">
            <v>124.24</v>
          </cell>
          <cell r="AI562">
            <v>127.71</v>
          </cell>
          <cell r="AJ562">
            <v>131.18</v>
          </cell>
          <cell r="AK562">
            <v>134.65</v>
          </cell>
          <cell r="AL562">
            <v>138.12</v>
          </cell>
          <cell r="AM562">
            <v>141.59</v>
          </cell>
          <cell r="AN562">
            <v>145.06</v>
          </cell>
          <cell r="AO562">
            <v>148.53</v>
          </cell>
          <cell r="AP562">
            <v>152</v>
          </cell>
          <cell r="AQ562">
            <v>155.47</v>
          </cell>
          <cell r="AR562">
            <v>158.94</v>
          </cell>
          <cell r="AS562">
            <v>162.41</v>
          </cell>
          <cell r="AT562">
            <v>165.88</v>
          </cell>
          <cell r="AU562">
            <v>169.35</v>
          </cell>
          <cell r="AV562">
            <v>172.82</v>
          </cell>
          <cell r="AW562">
            <v>176.29</v>
          </cell>
          <cell r="AX562">
            <v>179.76</v>
          </cell>
          <cell r="AY562">
            <v>183.23</v>
          </cell>
          <cell r="AZ562">
            <v>186.7</v>
          </cell>
          <cell r="BA562">
            <v>190.16</v>
          </cell>
          <cell r="BB562">
            <v>193.63</v>
          </cell>
          <cell r="BC562">
            <v>197.1</v>
          </cell>
          <cell r="BD562">
            <v>200.57</v>
          </cell>
          <cell r="BE562">
            <v>204.04</v>
          </cell>
          <cell r="BF562">
            <v>207.51</v>
          </cell>
          <cell r="BG562">
            <v>155.47</v>
          </cell>
          <cell r="BH562">
            <v>135</v>
          </cell>
          <cell r="BL562">
            <v>173.94</v>
          </cell>
          <cell r="BM562">
            <v>178.8</v>
          </cell>
          <cell r="BN562">
            <v>183.66</v>
          </cell>
          <cell r="BO562">
            <v>188.51</v>
          </cell>
          <cell r="BP562">
            <v>193.37</v>
          </cell>
          <cell r="BQ562">
            <v>198.23</v>
          </cell>
          <cell r="BR562">
            <v>203.09</v>
          </cell>
          <cell r="BS562">
            <v>207.94</v>
          </cell>
          <cell r="BT562">
            <v>212.8</v>
          </cell>
          <cell r="BU562">
            <v>217.66</v>
          </cell>
          <cell r="BV562">
            <v>222.51</v>
          </cell>
          <cell r="BW562">
            <v>227.37</v>
          </cell>
          <cell r="BX562">
            <v>232.23</v>
          </cell>
          <cell r="BY562">
            <v>237.09</v>
          </cell>
          <cell r="BZ562">
            <v>241.94</v>
          </cell>
          <cell r="CA562">
            <v>246.8</v>
          </cell>
          <cell r="CB562">
            <v>251.66</v>
          </cell>
          <cell r="CC562">
            <v>256.52</v>
          </cell>
          <cell r="CD562">
            <v>261.37</v>
          </cell>
          <cell r="CE562">
            <v>266.23</v>
          </cell>
          <cell r="CF562">
            <v>271.08999999999997</v>
          </cell>
          <cell r="CG562">
            <v>275.95</v>
          </cell>
          <cell r="CH562">
            <v>280.8</v>
          </cell>
          <cell r="CI562">
            <v>285.66000000000003</v>
          </cell>
          <cell r="CJ562">
            <v>290.52</v>
          </cell>
          <cell r="CK562">
            <v>217.66</v>
          </cell>
        </row>
        <row r="563">
          <cell r="AD563">
            <v>136</v>
          </cell>
          <cell r="AH563">
            <v>125.14</v>
          </cell>
          <cell r="AI563">
            <v>128.63999999999999</v>
          </cell>
          <cell r="AJ563">
            <v>132.13</v>
          </cell>
          <cell r="AK563">
            <v>135.63</v>
          </cell>
          <cell r="AL563">
            <v>139.12</v>
          </cell>
          <cell r="AM563">
            <v>142.62</v>
          </cell>
          <cell r="AN563">
            <v>146.11000000000001</v>
          </cell>
          <cell r="AO563">
            <v>149.61000000000001</v>
          </cell>
          <cell r="AP563">
            <v>153.1</v>
          </cell>
          <cell r="AQ563">
            <v>156.6</v>
          </cell>
          <cell r="AR563">
            <v>160.09</v>
          </cell>
          <cell r="AS563">
            <v>163.59</v>
          </cell>
          <cell r="AT563">
            <v>167.08</v>
          </cell>
          <cell r="AU563">
            <v>170.58</v>
          </cell>
          <cell r="AV563">
            <v>174.07</v>
          </cell>
          <cell r="AW563">
            <v>177.57</v>
          </cell>
          <cell r="AX563">
            <v>181.07</v>
          </cell>
          <cell r="AY563">
            <v>184.56</v>
          </cell>
          <cell r="AZ563">
            <v>188.06</v>
          </cell>
          <cell r="BA563">
            <v>191.55</v>
          </cell>
          <cell r="BB563">
            <v>195.05</v>
          </cell>
          <cell r="BC563">
            <v>198.54</v>
          </cell>
          <cell r="BD563">
            <v>202.04</v>
          </cell>
          <cell r="BE563">
            <v>205.53</v>
          </cell>
          <cell r="BF563">
            <v>209.03</v>
          </cell>
          <cell r="BG563">
            <v>156.6</v>
          </cell>
          <cell r="BH563">
            <v>136</v>
          </cell>
          <cell r="BL563">
            <v>175.2</v>
          </cell>
          <cell r="BM563">
            <v>180.09</v>
          </cell>
          <cell r="BN563">
            <v>184.99</v>
          </cell>
          <cell r="BO563">
            <v>189.88</v>
          </cell>
          <cell r="BP563">
            <v>194.77</v>
          </cell>
          <cell r="BQ563">
            <v>199.67</v>
          </cell>
          <cell r="BR563">
            <v>204.56</v>
          </cell>
          <cell r="BS563">
            <v>209.45</v>
          </cell>
          <cell r="BT563">
            <v>214.35</v>
          </cell>
          <cell r="BU563">
            <v>219.24</v>
          </cell>
          <cell r="BV563">
            <v>224.13</v>
          </cell>
          <cell r="BW563">
            <v>229.03</v>
          </cell>
          <cell r="BX563">
            <v>233.92</v>
          </cell>
          <cell r="BY563">
            <v>238.81</v>
          </cell>
          <cell r="BZ563">
            <v>243.7</v>
          </cell>
          <cell r="CA563">
            <v>248.6</v>
          </cell>
          <cell r="CB563">
            <v>253.49</v>
          </cell>
          <cell r="CC563">
            <v>258.38</v>
          </cell>
          <cell r="CD563">
            <v>263.27999999999997</v>
          </cell>
          <cell r="CE563">
            <v>268.17</v>
          </cell>
          <cell r="CF563">
            <v>273.06</v>
          </cell>
          <cell r="CG563">
            <v>277.95999999999998</v>
          </cell>
          <cell r="CH563">
            <v>282.85000000000002</v>
          </cell>
          <cell r="CI563">
            <v>287.74</v>
          </cell>
          <cell r="CJ563">
            <v>292.64</v>
          </cell>
          <cell r="CK563">
            <v>219.24</v>
          </cell>
        </row>
        <row r="564">
          <cell r="AD564">
            <v>137</v>
          </cell>
          <cell r="AH564">
            <v>126.09</v>
          </cell>
          <cell r="AI564">
            <v>129.61000000000001</v>
          </cell>
          <cell r="AJ564">
            <v>133.13</v>
          </cell>
          <cell r="AK564">
            <v>136.66</v>
          </cell>
          <cell r="AL564">
            <v>140.18</v>
          </cell>
          <cell r="AM564">
            <v>143.69999999999999</v>
          </cell>
          <cell r="AN564">
            <v>147.22</v>
          </cell>
          <cell r="AO564">
            <v>150.74</v>
          </cell>
          <cell r="AP564">
            <v>154.26</v>
          </cell>
          <cell r="AQ564">
            <v>157.78</v>
          </cell>
          <cell r="AR564">
            <v>161.30000000000001</v>
          </cell>
          <cell r="AS564">
            <v>164.82</v>
          </cell>
          <cell r="AT564">
            <v>168.34</v>
          </cell>
          <cell r="AU564">
            <v>171.86</v>
          </cell>
          <cell r="AV564">
            <v>175.39</v>
          </cell>
          <cell r="AW564">
            <v>178.91</v>
          </cell>
          <cell r="AX564">
            <v>182.43</v>
          </cell>
          <cell r="AY564">
            <v>185.95</v>
          </cell>
          <cell r="AZ564">
            <v>189.47</v>
          </cell>
          <cell r="BA564">
            <v>192.99</v>
          </cell>
          <cell r="BB564">
            <v>196.51</v>
          </cell>
          <cell r="BC564">
            <v>200.03</v>
          </cell>
          <cell r="BD564">
            <v>203.55</v>
          </cell>
          <cell r="BE564">
            <v>207.07</v>
          </cell>
          <cell r="BF564">
            <v>210.59</v>
          </cell>
          <cell r="BG564">
            <v>157.78</v>
          </cell>
          <cell r="BH564">
            <v>137</v>
          </cell>
          <cell r="BL564">
            <v>176.53</v>
          </cell>
          <cell r="BM564">
            <v>181.46</v>
          </cell>
          <cell r="BN564">
            <v>186.39</v>
          </cell>
          <cell r="BO564">
            <v>191.32</v>
          </cell>
          <cell r="BP564">
            <v>196.25</v>
          </cell>
          <cell r="BQ564">
            <v>201.18</v>
          </cell>
          <cell r="BR564">
            <v>206.11</v>
          </cell>
          <cell r="BS564">
            <v>211.04</v>
          </cell>
          <cell r="BT564">
            <v>215.96</v>
          </cell>
          <cell r="BU564">
            <v>220.89</v>
          </cell>
          <cell r="BV564">
            <v>225.82</v>
          </cell>
          <cell r="BW564">
            <v>230.75</v>
          </cell>
          <cell r="BX564">
            <v>235.68</v>
          </cell>
          <cell r="BY564">
            <v>240.61</v>
          </cell>
          <cell r="BZ564">
            <v>245.54</v>
          </cell>
          <cell r="CA564">
            <v>250.47</v>
          </cell>
          <cell r="CB564">
            <v>255.4</v>
          </cell>
          <cell r="CC564">
            <v>260.33</v>
          </cell>
          <cell r="CD564">
            <v>265.26</v>
          </cell>
          <cell r="CE564">
            <v>270.19</v>
          </cell>
          <cell r="CF564">
            <v>275.12</v>
          </cell>
          <cell r="CG564">
            <v>280.04000000000002</v>
          </cell>
          <cell r="CH564">
            <v>284.97000000000003</v>
          </cell>
          <cell r="CI564">
            <v>289.89999999999998</v>
          </cell>
          <cell r="CJ564">
            <v>294.83</v>
          </cell>
          <cell r="CK564">
            <v>220.9</v>
          </cell>
        </row>
        <row r="565">
          <cell r="AD565">
            <v>138</v>
          </cell>
          <cell r="AH565">
            <v>126.99</v>
          </cell>
          <cell r="AI565">
            <v>130.54</v>
          </cell>
          <cell r="AJ565">
            <v>134.09</v>
          </cell>
          <cell r="AK565">
            <v>137.63</v>
          </cell>
          <cell r="AL565">
            <v>141.18</v>
          </cell>
          <cell r="AM565">
            <v>144.72999999999999</v>
          </cell>
          <cell r="AN565">
            <v>148.27000000000001</v>
          </cell>
          <cell r="AO565">
            <v>151.82</v>
          </cell>
          <cell r="AP565">
            <v>155.37</v>
          </cell>
          <cell r="AQ565">
            <v>158.91</v>
          </cell>
          <cell r="AR565">
            <v>162.46</v>
          </cell>
          <cell r="AS565">
            <v>166.01</v>
          </cell>
          <cell r="AT565">
            <v>169.55</v>
          </cell>
          <cell r="AU565">
            <v>173.1</v>
          </cell>
          <cell r="AV565">
            <v>176.64</v>
          </cell>
          <cell r="AW565">
            <v>180.19</v>
          </cell>
          <cell r="AX565">
            <v>183.74</v>
          </cell>
          <cell r="AY565">
            <v>187.28</v>
          </cell>
          <cell r="AZ565">
            <v>190.83</v>
          </cell>
          <cell r="BA565">
            <v>194.38</v>
          </cell>
          <cell r="BB565">
            <v>197.92</v>
          </cell>
          <cell r="BC565">
            <v>201.47</v>
          </cell>
          <cell r="BD565">
            <v>205.02</v>
          </cell>
          <cell r="BE565">
            <v>208.56</v>
          </cell>
          <cell r="BF565">
            <v>212.11</v>
          </cell>
          <cell r="BG565">
            <v>158.91</v>
          </cell>
          <cell r="BH565">
            <v>138</v>
          </cell>
          <cell r="BL565">
            <v>177.79</v>
          </cell>
          <cell r="BM565">
            <v>182.75</v>
          </cell>
          <cell r="BN565">
            <v>187.72</v>
          </cell>
          <cell r="BO565">
            <v>192.69</v>
          </cell>
          <cell r="BP565">
            <v>197.65</v>
          </cell>
          <cell r="BQ565">
            <v>202.62</v>
          </cell>
          <cell r="BR565">
            <v>207.58</v>
          </cell>
          <cell r="BS565">
            <v>212.55</v>
          </cell>
          <cell r="BT565">
            <v>217.51</v>
          </cell>
          <cell r="BU565">
            <v>222.48</v>
          </cell>
          <cell r="BV565">
            <v>227.44</v>
          </cell>
          <cell r="BW565">
            <v>232.41</v>
          </cell>
          <cell r="BX565">
            <v>237.37</v>
          </cell>
          <cell r="BY565">
            <v>242.34</v>
          </cell>
          <cell r="BZ565">
            <v>247.3</v>
          </cell>
          <cell r="CA565">
            <v>252.27</v>
          </cell>
          <cell r="CB565">
            <v>257.23</v>
          </cell>
          <cell r="CC565">
            <v>262.2</v>
          </cell>
          <cell r="CD565">
            <v>267.16000000000003</v>
          </cell>
          <cell r="CE565">
            <v>272.13</v>
          </cell>
          <cell r="CF565">
            <v>277.08999999999997</v>
          </cell>
          <cell r="CG565">
            <v>282.06</v>
          </cell>
          <cell r="CH565">
            <v>287.02</v>
          </cell>
          <cell r="CI565">
            <v>291.99</v>
          </cell>
          <cell r="CJ565">
            <v>296.95999999999998</v>
          </cell>
          <cell r="CK565">
            <v>222.48</v>
          </cell>
        </row>
        <row r="566">
          <cell r="AD566">
            <v>139</v>
          </cell>
          <cell r="AH566">
            <v>127.89</v>
          </cell>
          <cell r="AI566">
            <v>131.46</v>
          </cell>
          <cell r="AJ566">
            <v>135.04</v>
          </cell>
          <cell r="AK566">
            <v>138.61000000000001</v>
          </cell>
          <cell r="AL566">
            <v>142.18</v>
          </cell>
          <cell r="AM566">
            <v>145.75</v>
          </cell>
          <cell r="AN566">
            <v>149.33000000000001</v>
          </cell>
          <cell r="AO566">
            <v>152.9</v>
          </cell>
          <cell r="AP566">
            <v>156.47</v>
          </cell>
          <cell r="AQ566">
            <v>160.04</v>
          </cell>
          <cell r="AR566">
            <v>163.62</v>
          </cell>
          <cell r="AS566">
            <v>167.19</v>
          </cell>
          <cell r="AT566">
            <v>170.76</v>
          </cell>
          <cell r="AU566">
            <v>174.33</v>
          </cell>
          <cell r="AV566">
            <v>177.9</v>
          </cell>
          <cell r="AW566">
            <v>181.48</v>
          </cell>
          <cell r="AX566">
            <v>185.05</v>
          </cell>
          <cell r="AY566">
            <v>188.62</v>
          </cell>
          <cell r="AZ566">
            <v>192.19</v>
          </cell>
          <cell r="BA566">
            <v>195.77</v>
          </cell>
          <cell r="BB566">
            <v>199.34</v>
          </cell>
          <cell r="BC566">
            <v>202.91</v>
          </cell>
          <cell r="BD566">
            <v>206.48</v>
          </cell>
          <cell r="BE566">
            <v>210.06</v>
          </cell>
          <cell r="BF566">
            <v>213.63</v>
          </cell>
          <cell r="BG566">
            <v>160.04</v>
          </cell>
          <cell r="BH566">
            <v>139</v>
          </cell>
          <cell r="BL566">
            <v>179.05</v>
          </cell>
          <cell r="BM566">
            <v>184.05</v>
          </cell>
          <cell r="BN566">
            <v>189.05</v>
          </cell>
          <cell r="BO566">
            <v>194.05</v>
          </cell>
          <cell r="BP566">
            <v>199.05</v>
          </cell>
          <cell r="BQ566">
            <v>204.06</v>
          </cell>
          <cell r="BR566">
            <v>209.06</v>
          </cell>
          <cell r="BS566">
            <v>214.06</v>
          </cell>
          <cell r="BT566">
            <v>219.06</v>
          </cell>
          <cell r="BU566">
            <v>224.06</v>
          </cell>
          <cell r="BV566">
            <v>229.06</v>
          </cell>
          <cell r="BW566">
            <v>234.06</v>
          </cell>
          <cell r="BX566">
            <v>239.06</v>
          </cell>
          <cell r="BY566">
            <v>244.07</v>
          </cell>
          <cell r="BZ566">
            <v>249.07</v>
          </cell>
          <cell r="CA566">
            <v>254.07</v>
          </cell>
          <cell r="CB566">
            <v>259.07</v>
          </cell>
          <cell r="CC566">
            <v>264.07</v>
          </cell>
          <cell r="CD566">
            <v>269.07</v>
          </cell>
          <cell r="CE566">
            <v>274.07</v>
          </cell>
          <cell r="CF566">
            <v>279.07</v>
          </cell>
          <cell r="CG566">
            <v>284.08</v>
          </cell>
          <cell r="CH566">
            <v>289.08</v>
          </cell>
          <cell r="CI566">
            <v>294.08</v>
          </cell>
          <cell r="CJ566">
            <v>299.08</v>
          </cell>
          <cell r="CK566">
            <v>224.06</v>
          </cell>
        </row>
        <row r="567">
          <cell r="AD567">
            <v>140</v>
          </cell>
          <cell r="AH567">
            <v>128.79</v>
          </cell>
          <cell r="AI567">
            <v>132.38999999999999</v>
          </cell>
          <cell r="AJ567">
            <v>135.99</v>
          </cell>
          <cell r="AK567">
            <v>139.59</v>
          </cell>
          <cell r="AL567">
            <v>143.19</v>
          </cell>
          <cell r="AM567">
            <v>146.78</v>
          </cell>
          <cell r="AN567">
            <v>150.38</v>
          </cell>
          <cell r="AO567">
            <v>153.97999999999999</v>
          </cell>
          <cell r="AP567">
            <v>157.58000000000001</v>
          </cell>
          <cell r="AQ567">
            <v>161.18</v>
          </cell>
          <cell r="AR567">
            <v>164.77</v>
          </cell>
          <cell r="AS567">
            <v>168.37</v>
          </cell>
          <cell r="AT567">
            <v>171.97</v>
          </cell>
          <cell r="AU567">
            <v>175.57</v>
          </cell>
          <cell r="AV567">
            <v>179.17</v>
          </cell>
          <cell r="AW567">
            <v>182.76</v>
          </cell>
          <cell r="AX567">
            <v>186.36</v>
          </cell>
          <cell r="AY567">
            <v>189.96</v>
          </cell>
          <cell r="AZ567">
            <v>193.56</v>
          </cell>
          <cell r="BA567">
            <v>197.16</v>
          </cell>
          <cell r="BB567">
            <v>200.75</v>
          </cell>
          <cell r="BC567">
            <v>204.35</v>
          </cell>
          <cell r="BD567">
            <v>207.95</v>
          </cell>
          <cell r="BE567">
            <v>211.55</v>
          </cell>
          <cell r="BF567">
            <v>215.15</v>
          </cell>
          <cell r="BG567">
            <v>161.18</v>
          </cell>
          <cell r="BH567">
            <v>140</v>
          </cell>
          <cell r="BL567">
            <v>180.31</v>
          </cell>
          <cell r="BM567">
            <v>185.35</v>
          </cell>
          <cell r="BN567">
            <v>190.38</v>
          </cell>
          <cell r="BO567">
            <v>195.42</v>
          </cell>
          <cell r="BP567">
            <v>200.46</v>
          </cell>
          <cell r="BQ567">
            <v>205.5</v>
          </cell>
          <cell r="BR567">
            <v>210.53</v>
          </cell>
          <cell r="BS567">
            <v>215.57</v>
          </cell>
          <cell r="BT567">
            <v>220.61</v>
          </cell>
          <cell r="BU567">
            <v>225.65</v>
          </cell>
          <cell r="BV567">
            <v>230.68</v>
          </cell>
          <cell r="BW567">
            <v>235.72</v>
          </cell>
          <cell r="BX567">
            <v>240.76</v>
          </cell>
          <cell r="BY567">
            <v>245.79</v>
          </cell>
          <cell r="BZ567">
            <v>250.83</v>
          </cell>
          <cell r="CA567">
            <v>255.87</v>
          </cell>
          <cell r="CB567">
            <v>260.91000000000003</v>
          </cell>
          <cell r="CC567">
            <v>265.94</v>
          </cell>
          <cell r="CD567">
            <v>270.98</v>
          </cell>
          <cell r="CE567">
            <v>276.02</v>
          </cell>
          <cell r="CF567">
            <v>281.05</v>
          </cell>
          <cell r="CG567">
            <v>286.08999999999997</v>
          </cell>
          <cell r="CH567">
            <v>291.13</v>
          </cell>
          <cell r="CI567">
            <v>296.17</v>
          </cell>
          <cell r="CJ567">
            <v>301.2</v>
          </cell>
          <cell r="CK567">
            <v>225.64</v>
          </cell>
        </row>
        <row r="568">
          <cell r="AD568">
            <v>141</v>
          </cell>
          <cell r="AH568">
            <v>129.75</v>
          </cell>
          <cell r="AI568">
            <v>133.37</v>
          </cell>
          <cell r="AJ568">
            <v>137</v>
          </cell>
          <cell r="AK568">
            <v>140.62</v>
          </cell>
          <cell r="AL568">
            <v>144.24</v>
          </cell>
          <cell r="AM568">
            <v>147.87</v>
          </cell>
          <cell r="AN568">
            <v>151.49</v>
          </cell>
          <cell r="AO568">
            <v>155.12</v>
          </cell>
          <cell r="AP568">
            <v>158.74</v>
          </cell>
          <cell r="AQ568">
            <v>162.36000000000001</v>
          </cell>
          <cell r="AR568">
            <v>165.99</v>
          </cell>
          <cell r="AS568">
            <v>169.61</v>
          </cell>
          <cell r="AT568">
            <v>173.23</v>
          </cell>
          <cell r="AU568">
            <v>176.86</v>
          </cell>
          <cell r="AV568">
            <v>180.48</v>
          </cell>
          <cell r="AW568">
            <v>184.11</v>
          </cell>
          <cell r="AX568">
            <v>187.73</v>
          </cell>
          <cell r="AY568">
            <v>191.35</v>
          </cell>
          <cell r="AZ568">
            <v>194.98</v>
          </cell>
          <cell r="BA568">
            <v>198.6</v>
          </cell>
          <cell r="BB568">
            <v>202.22</v>
          </cell>
          <cell r="BC568">
            <v>205.85</v>
          </cell>
          <cell r="BD568">
            <v>209.47</v>
          </cell>
          <cell r="BE568">
            <v>213.09</v>
          </cell>
          <cell r="BF568">
            <v>216.72</v>
          </cell>
          <cell r="BG568">
            <v>162.36000000000001</v>
          </cell>
          <cell r="BH568">
            <v>141</v>
          </cell>
          <cell r="BL568">
            <v>181.65</v>
          </cell>
          <cell r="BM568">
            <v>186.72</v>
          </cell>
          <cell r="BN568">
            <v>191.8</v>
          </cell>
          <cell r="BO568">
            <v>196.87</v>
          </cell>
          <cell r="BP568">
            <v>201.94</v>
          </cell>
          <cell r="BQ568">
            <v>207.02</v>
          </cell>
          <cell r="BR568">
            <v>212.09</v>
          </cell>
          <cell r="BS568">
            <v>217.16</v>
          </cell>
          <cell r="BT568">
            <v>222.23</v>
          </cell>
          <cell r="BU568">
            <v>227.31</v>
          </cell>
          <cell r="BV568">
            <v>232.38</v>
          </cell>
          <cell r="BW568">
            <v>237.45</v>
          </cell>
          <cell r="BX568">
            <v>242.53</v>
          </cell>
          <cell r="BY568">
            <v>247.6</v>
          </cell>
          <cell r="BZ568">
            <v>252.67</v>
          </cell>
          <cell r="CA568">
            <v>257.75</v>
          </cell>
          <cell r="CB568">
            <v>262.82</v>
          </cell>
          <cell r="CC568">
            <v>267.89</v>
          </cell>
          <cell r="CD568">
            <v>272.97000000000003</v>
          </cell>
          <cell r="CE568">
            <v>278.04000000000002</v>
          </cell>
          <cell r="CF568">
            <v>283.11</v>
          </cell>
          <cell r="CG568">
            <v>288.19</v>
          </cell>
          <cell r="CH568">
            <v>293.26</v>
          </cell>
          <cell r="CI568">
            <v>298.33</v>
          </cell>
          <cell r="CJ568">
            <v>303.41000000000003</v>
          </cell>
          <cell r="CK568">
            <v>227.3</v>
          </cell>
        </row>
        <row r="569">
          <cell r="AD569">
            <v>142</v>
          </cell>
          <cell r="AH569">
            <v>130.65</v>
          </cell>
          <cell r="AI569">
            <v>134.30000000000001</v>
          </cell>
          <cell r="AJ569">
            <v>137.94999999999999</v>
          </cell>
          <cell r="AK569">
            <v>141.6</v>
          </cell>
          <cell r="AL569">
            <v>145.25</v>
          </cell>
          <cell r="AM569">
            <v>148.9</v>
          </cell>
          <cell r="AN569">
            <v>152.55000000000001</v>
          </cell>
          <cell r="AO569">
            <v>156.19999999999999</v>
          </cell>
          <cell r="AP569">
            <v>159.85</v>
          </cell>
          <cell r="AQ569">
            <v>163.5</v>
          </cell>
          <cell r="AR569">
            <v>167.15</v>
          </cell>
          <cell r="AS569">
            <v>170.8</v>
          </cell>
          <cell r="AT569">
            <v>174.44</v>
          </cell>
          <cell r="AU569">
            <v>178.09</v>
          </cell>
          <cell r="AV569">
            <v>181.74</v>
          </cell>
          <cell r="AW569">
            <v>185.39</v>
          </cell>
          <cell r="AX569">
            <v>189.04</v>
          </cell>
          <cell r="AY569">
            <v>192.69</v>
          </cell>
          <cell r="AZ569">
            <v>196.34</v>
          </cell>
          <cell r="BA569">
            <v>199.99</v>
          </cell>
          <cell r="BB569">
            <v>203.64</v>
          </cell>
          <cell r="BC569">
            <v>207.29</v>
          </cell>
          <cell r="BD569">
            <v>210.94</v>
          </cell>
          <cell r="BE569">
            <v>214.59</v>
          </cell>
          <cell r="BF569">
            <v>218.24</v>
          </cell>
          <cell r="BG569">
            <v>163.5</v>
          </cell>
          <cell r="BH569">
            <v>142</v>
          </cell>
          <cell r="BL569">
            <v>182.91</v>
          </cell>
          <cell r="BM569">
            <v>188.02</v>
          </cell>
          <cell r="BN569">
            <v>193.13</v>
          </cell>
          <cell r="BO569">
            <v>198.24</v>
          </cell>
          <cell r="BP569">
            <v>203.35</v>
          </cell>
          <cell r="BQ569">
            <v>208.46</v>
          </cell>
          <cell r="BR569">
            <v>213.57</v>
          </cell>
          <cell r="BS569">
            <v>218.68</v>
          </cell>
          <cell r="BT569">
            <v>223.79</v>
          </cell>
          <cell r="BU569">
            <v>228.9</v>
          </cell>
          <cell r="BV569">
            <v>234</v>
          </cell>
          <cell r="BW569">
            <v>239.11</v>
          </cell>
          <cell r="BX569">
            <v>244.22</v>
          </cell>
          <cell r="BY569">
            <v>249.33</v>
          </cell>
          <cell r="BZ569">
            <v>254.44</v>
          </cell>
          <cell r="CA569">
            <v>259.55</v>
          </cell>
          <cell r="CB569">
            <v>264.66000000000003</v>
          </cell>
          <cell r="CC569">
            <v>269.77</v>
          </cell>
          <cell r="CD569">
            <v>274.88</v>
          </cell>
          <cell r="CE569">
            <v>279.99</v>
          </cell>
          <cell r="CF569">
            <v>285.10000000000002</v>
          </cell>
          <cell r="CG569">
            <v>290.20999999999998</v>
          </cell>
          <cell r="CH569">
            <v>295.31</v>
          </cell>
          <cell r="CI569">
            <v>300.42</v>
          </cell>
          <cell r="CJ569">
            <v>305.52999999999997</v>
          </cell>
          <cell r="CK569">
            <v>228.9</v>
          </cell>
        </row>
        <row r="570">
          <cell r="AD570">
            <v>143</v>
          </cell>
          <cell r="AH570">
            <v>131.56</v>
          </cell>
          <cell r="AI570">
            <v>135.22999999999999</v>
          </cell>
          <cell r="AJ570">
            <v>138.91</v>
          </cell>
          <cell r="AK570">
            <v>142.58000000000001</v>
          </cell>
          <cell r="AL570">
            <v>146.26</v>
          </cell>
          <cell r="AM570">
            <v>149.93</v>
          </cell>
          <cell r="AN570">
            <v>153.61000000000001</v>
          </cell>
          <cell r="AO570">
            <v>157.28</v>
          </cell>
          <cell r="AP570">
            <v>160.96</v>
          </cell>
          <cell r="AQ570">
            <v>164.63</v>
          </cell>
          <cell r="AR570">
            <v>168.31</v>
          </cell>
          <cell r="AS570">
            <v>171.98</v>
          </cell>
          <cell r="AT570">
            <v>175.66</v>
          </cell>
          <cell r="AU570">
            <v>179.33</v>
          </cell>
          <cell r="AV570">
            <v>183.01</v>
          </cell>
          <cell r="AW570">
            <v>186.68</v>
          </cell>
          <cell r="AX570">
            <v>190.36</v>
          </cell>
          <cell r="AY570">
            <v>194.03</v>
          </cell>
          <cell r="AZ570">
            <v>197.71</v>
          </cell>
          <cell r="BA570">
            <v>201.38</v>
          </cell>
          <cell r="BB570">
            <v>205.06</v>
          </cell>
          <cell r="BC570">
            <v>208.73</v>
          </cell>
          <cell r="BD570">
            <v>212.41</v>
          </cell>
          <cell r="BE570">
            <v>216.08</v>
          </cell>
          <cell r="BF570">
            <v>219.76</v>
          </cell>
          <cell r="BG570">
            <v>164.63</v>
          </cell>
          <cell r="BH570">
            <v>143</v>
          </cell>
          <cell r="BL570">
            <v>184.18</v>
          </cell>
          <cell r="BM570">
            <v>189.32</v>
          </cell>
          <cell r="BN570">
            <v>194.47</v>
          </cell>
          <cell r="BO570">
            <v>199.61</v>
          </cell>
          <cell r="BP570">
            <v>204.76</v>
          </cell>
          <cell r="BQ570">
            <v>209.9</v>
          </cell>
          <cell r="BR570">
            <v>215.05</v>
          </cell>
          <cell r="BS570">
            <v>220.19</v>
          </cell>
          <cell r="BT570">
            <v>225.34</v>
          </cell>
          <cell r="BU570">
            <v>230.48</v>
          </cell>
          <cell r="BV570">
            <v>235.63</v>
          </cell>
          <cell r="BW570">
            <v>240.77</v>
          </cell>
          <cell r="BX570">
            <v>245.92</v>
          </cell>
          <cell r="BY570">
            <v>251.06</v>
          </cell>
          <cell r="BZ570">
            <v>256.20999999999998</v>
          </cell>
          <cell r="CA570">
            <v>261.35000000000002</v>
          </cell>
          <cell r="CB570">
            <v>266.5</v>
          </cell>
          <cell r="CC570">
            <v>271.64</v>
          </cell>
          <cell r="CD570">
            <v>276.79000000000002</v>
          </cell>
          <cell r="CE570">
            <v>281.93</v>
          </cell>
          <cell r="CF570">
            <v>287.08</v>
          </cell>
          <cell r="CG570">
            <v>292.23</v>
          </cell>
          <cell r="CH570">
            <v>297.37</v>
          </cell>
          <cell r="CI570">
            <v>302.52</v>
          </cell>
          <cell r="CJ570">
            <v>307.66000000000003</v>
          </cell>
          <cell r="CK570">
            <v>230.49</v>
          </cell>
        </row>
        <row r="571">
          <cell r="AD571">
            <v>144</v>
          </cell>
          <cell r="AH571">
            <v>132.52000000000001</v>
          </cell>
          <cell r="AI571">
            <v>136.22</v>
          </cell>
          <cell r="AJ571">
            <v>139.91999999999999</v>
          </cell>
          <cell r="AK571">
            <v>143.62</v>
          </cell>
          <cell r="AL571">
            <v>147.32</v>
          </cell>
          <cell r="AM571">
            <v>151.02000000000001</v>
          </cell>
          <cell r="AN571">
            <v>154.72</v>
          </cell>
          <cell r="AO571">
            <v>158.41999999999999</v>
          </cell>
          <cell r="AP571">
            <v>162.12</v>
          </cell>
          <cell r="AQ571">
            <v>165.82</v>
          </cell>
          <cell r="AR571">
            <v>169.52</v>
          </cell>
          <cell r="AS571">
            <v>173.23</v>
          </cell>
          <cell r="AT571">
            <v>176.93</v>
          </cell>
          <cell r="AU571">
            <v>180.63</v>
          </cell>
          <cell r="AV571">
            <v>184.33</v>
          </cell>
          <cell r="AW571">
            <v>188.03</v>
          </cell>
          <cell r="AX571">
            <v>191.73</v>
          </cell>
          <cell r="AY571">
            <v>195.43</v>
          </cell>
          <cell r="AZ571">
            <v>199.13</v>
          </cell>
          <cell r="BA571">
            <v>202.83</v>
          </cell>
          <cell r="BB571">
            <v>206.53</v>
          </cell>
          <cell r="BC571">
            <v>210.23</v>
          </cell>
          <cell r="BD571">
            <v>213.93</v>
          </cell>
          <cell r="BE571">
            <v>217.63</v>
          </cell>
          <cell r="BF571">
            <v>221.34</v>
          </cell>
          <cell r="BG571">
            <v>165.82</v>
          </cell>
          <cell r="BH571">
            <v>144</v>
          </cell>
          <cell r="BL571">
            <v>185.52</v>
          </cell>
          <cell r="BM571">
            <v>190.7</v>
          </cell>
          <cell r="BN571">
            <v>195.89</v>
          </cell>
          <cell r="BO571">
            <v>201.07</v>
          </cell>
          <cell r="BP571">
            <v>206.25</v>
          </cell>
          <cell r="BQ571">
            <v>211.43</v>
          </cell>
          <cell r="BR571">
            <v>216.61</v>
          </cell>
          <cell r="BS571">
            <v>221.79</v>
          </cell>
          <cell r="BT571">
            <v>226.97</v>
          </cell>
          <cell r="BU571">
            <v>232.15</v>
          </cell>
          <cell r="BV571">
            <v>237.33</v>
          </cell>
          <cell r="BW571">
            <v>242.52</v>
          </cell>
          <cell r="BX571">
            <v>247.7</v>
          </cell>
          <cell r="BY571">
            <v>252.88</v>
          </cell>
          <cell r="BZ571">
            <v>258.06</v>
          </cell>
          <cell r="CA571">
            <v>263.24</v>
          </cell>
          <cell r="CB571">
            <v>268.42</v>
          </cell>
          <cell r="CC571">
            <v>273.60000000000002</v>
          </cell>
          <cell r="CD571">
            <v>278.77999999999997</v>
          </cell>
          <cell r="CE571">
            <v>283.95999999999998</v>
          </cell>
          <cell r="CF571">
            <v>289.14999999999998</v>
          </cell>
          <cell r="CG571">
            <v>294.33</v>
          </cell>
          <cell r="CH571">
            <v>299.51</v>
          </cell>
          <cell r="CI571">
            <v>304.69</v>
          </cell>
          <cell r="CJ571">
            <v>309.87</v>
          </cell>
          <cell r="CK571">
            <v>232.16</v>
          </cell>
        </row>
        <row r="572">
          <cell r="AD572">
            <v>145</v>
          </cell>
          <cell r="AH572">
            <v>133.41999999999999</v>
          </cell>
          <cell r="AI572">
            <v>137.15</v>
          </cell>
          <cell r="AJ572">
            <v>140.87</v>
          </cell>
          <cell r="AK572">
            <v>144.6</v>
          </cell>
          <cell r="AL572">
            <v>148.33000000000001</v>
          </cell>
          <cell r="AM572">
            <v>152.05000000000001</v>
          </cell>
          <cell r="AN572">
            <v>155.78</v>
          </cell>
          <cell r="AO572">
            <v>159.51</v>
          </cell>
          <cell r="AP572">
            <v>163.22999999999999</v>
          </cell>
          <cell r="AQ572">
            <v>166.96</v>
          </cell>
          <cell r="AR572">
            <v>170.69</v>
          </cell>
          <cell r="AS572">
            <v>174.41</v>
          </cell>
          <cell r="AT572">
            <v>178.14</v>
          </cell>
          <cell r="AU572">
            <v>181.87</v>
          </cell>
          <cell r="AV572">
            <v>185.59</v>
          </cell>
          <cell r="AW572">
            <v>189.32</v>
          </cell>
          <cell r="AX572">
            <v>193.05</v>
          </cell>
          <cell r="AY572">
            <v>196.77</v>
          </cell>
          <cell r="AZ572">
            <v>200.5</v>
          </cell>
          <cell r="BA572">
            <v>204.22</v>
          </cell>
          <cell r="BB572">
            <v>207.95</v>
          </cell>
          <cell r="BC572">
            <v>211.68</v>
          </cell>
          <cell r="BD572">
            <v>215.4</v>
          </cell>
          <cell r="BE572">
            <v>219.13</v>
          </cell>
          <cell r="BF572">
            <v>222.86</v>
          </cell>
          <cell r="BG572">
            <v>166.96</v>
          </cell>
          <cell r="BH572">
            <v>145</v>
          </cell>
          <cell r="BL572">
            <v>186.79</v>
          </cell>
          <cell r="BM572">
            <v>192.01</v>
          </cell>
          <cell r="BN572">
            <v>197.22</v>
          </cell>
          <cell r="BO572">
            <v>202.44</v>
          </cell>
          <cell r="BP572">
            <v>207.66</v>
          </cell>
          <cell r="BQ572">
            <v>212.88</v>
          </cell>
          <cell r="BR572">
            <v>218.09</v>
          </cell>
          <cell r="BS572">
            <v>223.31</v>
          </cell>
          <cell r="BT572">
            <v>228.53</v>
          </cell>
          <cell r="BU572">
            <v>233.74</v>
          </cell>
          <cell r="BV572">
            <v>238.96</v>
          </cell>
          <cell r="BW572">
            <v>244.18</v>
          </cell>
          <cell r="BX572">
            <v>249.39</v>
          </cell>
          <cell r="BY572">
            <v>254.61</v>
          </cell>
          <cell r="BZ572">
            <v>259.83</v>
          </cell>
          <cell r="CA572">
            <v>265.05</v>
          </cell>
          <cell r="CB572">
            <v>270.26</v>
          </cell>
          <cell r="CC572">
            <v>275.48</v>
          </cell>
          <cell r="CD572">
            <v>280.7</v>
          </cell>
          <cell r="CE572">
            <v>285.91000000000003</v>
          </cell>
          <cell r="CF572">
            <v>291.13</v>
          </cell>
          <cell r="CG572">
            <v>296.35000000000002</v>
          </cell>
          <cell r="CH572">
            <v>301.57</v>
          </cell>
          <cell r="CI572">
            <v>306.77999999999997</v>
          </cell>
          <cell r="CJ572">
            <v>312</v>
          </cell>
          <cell r="CK572">
            <v>233.75</v>
          </cell>
        </row>
        <row r="573">
          <cell r="AD573">
            <v>146</v>
          </cell>
          <cell r="AH573">
            <v>134.33000000000001</v>
          </cell>
          <cell r="AI573">
            <v>138.08000000000001</v>
          </cell>
          <cell r="AJ573">
            <v>141.83000000000001</v>
          </cell>
          <cell r="AK573">
            <v>145.58000000000001</v>
          </cell>
          <cell r="AL573">
            <v>149.34</v>
          </cell>
          <cell r="AM573">
            <v>153.09</v>
          </cell>
          <cell r="AN573">
            <v>156.84</v>
          </cell>
          <cell r="AO573">
            <v>160.59</v>
          </cell>
          <cell r="AP573">
            <v>164.34</v>
          </cell>
          <cell r="AQ573">
            <v>168.1</v>
          </cell>
          <cell r="AR573">
            <v>171.85</v>
          </cell>
          <cell r="AS573">
            <v>175.6</v>
          </cell>
          <cell r="AT573">
            <v>179.35</v>
          </cell>
          <cell r="AU573">
            <v>183.11</v>
          </cell>
          <cell r="AV573">
            <v>186.86</v>
          </cell>
          <cell r="AW573">
            <v>190.61</v>
          </cell>
          <cell r="AX573">
            <v>194.36</v>
          </cell>
          <cell r="AY573">
            <v>198.11</v>
          </cell>
          <cell r="AZ573">
            <v>201.87</v>
          </cell>
          <cell r="BA573">
            <v>205.62</v>
          </cell>
          <cell r="BB573">
            <v>209.37</v>
          </cell>
          <cell r="BC573">
            <v>213.12</v>
          </cell>
          <cell r="BD573">
            <v>216.88</v>
          </cell>
          <cell r="BE573">
            <v>220.63</v>
          </cell>
          <cell r="BF573">
            <v>224.38</v>
          </cell>
          <cell r="BG573">
            <v>168.1</v>
          </cell>
          <cell r="BH573">
            <v>146</v>
          </cell>
          <cell r="BL573">
            <v>188.06</v>
          </cell>
          <cell r="BM573">
            <v>193.31</v>
          </cell>
          <cell r="BN573">
            <v>198.56</v>
          </cell>
          <cell r="BO573">
            <v>203.82</v>
          </cell>
          <cell r="BP573">
            <v>209.07</v>
          </cell>
          <cell r="BQ573">
            <v>214.32</v>
          </cell>
          <cell r="BR573">
            <v>219.58</v>
          </cell>
          <cell r="BS573">
            <v>224.83</v>
          </cell>
          <cell r="BT573">
            <v>230.08</v>
          </cell>
          <cell r="BU573">
            <v>235.34</v>
          </cell>
          <cell r="BV573">
            <v>240.59</v>
          </cell>
          <cell r="BW573">
            <v>245.84</v>
          </cell>
          <cell r="BX573">
            <v>251.09</v>
          </cell>
          <cell r="BY573">
            <v>256.35000000000002</v>
          </cell>
          <cell r="BZ573">
            <v>261.60000000000002</v>
          </cell>
          <cell r="CA573">
            <v>266.85000000000002</v>
          </cell>
          <cell r="CB573">
            <v>272.11</v>
          </cell>
          <cell r="CC573">
            <v>277.36</v>
          </cell>
          <cell r="CD573">
            <v>282.61</v>
          </cell>
          <cell r="CE573">
            <v>287.87</v>
          </cell>
          <cell r="CF573">
            <v>293.12</v>
          </cell>
          <cell r="CG573">
            <v>298.37</v>
          </cell>
          <cell r="CH573">
            <v>303.63</v>
          </cell>
          <cell r="CI573">
            <v>308.88</v>
          </cell>
          <cell r="CJ573">
            <v>314.13</v>
          </cell>
          <cell r="CK573">
            <v>235.33</v>
          </cell>
        </row>
        <row r="574">
          <cell r="AD574">
            <v>147</v>
          </cell>
          <cell r="AH574">
            <v>135.22999999999999</v>
          </cell>
          <cell r="AI574">
            <v>139.01</v>
          </cell>
          <cell r="AJ574">
            <v>142.79</v>
          </cell>
          <cell r="AK574">
            <v>146.57</v>
          </cell>
          <cell r="AL574">
            <v>150.34</v>
          </cell>
          <cell r="AM574">
            <v>154.12</v>
          </cell>
          <cell r="AN574">
            <v>157.9</v>
          </cell>
          <cell r="AO574">
            <v>161.68</v>
          </cell>
          <cell r="AP574">
            <v>165.46</v>
          </cell>
          <cell r="AQ574">
            <v>169.23</v>
          </cell>
          <cell r="AR574">
            <v>173.01</v>
          </cell>
          <cell r="AS574">
            <v>176.79</v>
          </cell>
          <cell r="AT574">
            <v>180.57</v>
          </cell>
          <cell r="AU574">
            <v>184.35</v>
          </cell>
          <cell r="AV574">
            <v>188.12</v>
          </cell>
          <cell r="AW574">
            <v>191.9</v>
          </cell>
          <cell r="AX574">
            <v>195.68</v>
          </cell>
          <cell r="AY574">
            <v>199.46</v>
          </cell>
          <cell r="AZ574">
            <v>203.24</v>
          </cell>
          <cell r="BA574">
            <v>207.01</v>
          </cell>
          <cell r="BB574">
            <v>210.79</v>
          </cell>
          <cell r="BC574">
            <v>214.57</v>
          </cell>
          <cell r="BD574">
            <v>218.35</v>
          </cell>
          <cell r="BE574">
            <v>222.12</v>
          </cell>
          <cell r="BF574">
            <v>225.9</v>
          </cell>
          <cell r="BG574">
            <v>169.23</v>
          </cell>
          <cell r="BH574">
            <v>147</v>
          </cell>
          <cell r="BL574">
            <v>189.33</v>
          </cell>
          <cell r="BM574">
            <v>194.62</v>
          </cell>
          <cell r="BN574">
            <v>199.9</v>
          </cell>
          <cell r="BO574">
            <v>205.19</v>
          </cell>
          <cell r="BP574">
            <v>210.48</v>
          </cell>
          <cell r="BQ574">
            <v>215.77</v>
          </cell>
          <cell r="BR574">
            <v>221.06</v>
          </cell>
          <cell r="BS574">
            <v>226.35</v>
          </cell>
          <cell r="BT574">
            <v>231.64</v>
          </cell>
          <cell r="BU574">
            <v>236.93</v>
          </cell>
          <cell r="BV574">
            <v>242.22</v>
          </cell>
          <cell r="BW574">
            <v>247.51</v>
          </cell>
          <cell r="BX574">
            <v>252.79</v>
          </cell>
          <cell r="BY574">
            <v>258.08</v>
          </cell>
          <cell r="BZ574">
            <v>263.37</v>
          </cell>
          <cell r="CA574">
            <v>268.66000000000003</v>
          </cell>
          <cell r="CB574">
            <v>273.95</v>
          </cell>
          <cell r="CC574">
            <v>279.24</v>
          </cell>
          <cell r="CD574">
            <v>284.52999999999997</v>
          </cell>
          <cell r="CE574">
            <v>289.82</v>
          </cell>
          <cell r="CF574">
            <v>295.11</v>
          </cell>
          <cell r="CG574">
            <v>300.39999999999998</v>
          </cell>
          <cell r="CH574">
            <v>305.69</v>
          </cell>
          <cell r="CI574">
            <v>310.97000000000003</v>
          </cell>
          <cell r="CJ574">
            <v>316.26</v>
          </cell>
          <cell r="CK574">
            <v>236.93</v>
          </cell>
        </row>
        <row r="575">
          <cell r="AD575">
            <v>148</v>
          </cell>
          <cell r="AH575">
            <v>136.13999999999999</v>
          </cell>
          <cell r="AI575">
            <v>139.94</v>
          </cell>
          <cell r="AJ575">
            <v>143.75</v>
          </cell>
          <cell r="AK575">
            <v>147.55000000000001</v>
          </cell>
          <cell r="AL575">
            <v>151.35</v>
          </cell>
          <cell r="AM575">
            <v>155.16</v>
          </cell>
          <cell r="AN575">
            <v>158.96</v>
          </cell>
          <cell r="AO575">
            <v>162.76</v>
          </cell>
          <cell r="AP575">
            <v>166.57</v>
          </cell>
          <cell r="AQ575">
            <v>170.37</v>
          </cell>
          <cell r="AR575">
            <v>174.18</v>
          </cell>
          <cell r="AS575">
            <v>177.98</v>
          </cell>
          <cell r="AT575">
            <v>181.78</v>
          </cell>
          <cell r="AU575">
            <v>185.59</v>
          </cell>
          <cell r="AV575">
            <v>189.39</v>
          </cell>
          <cell r="AW575">
            <v>193.19</v>
          </cell>
          <cell r="AX575">
            <v>197</v>
          </cell>
          <cell r="AY575">
            <v>200.8</v>
          </cell>
          <cell r="AZ575">
            <v>204.6</v>
          </cell>
          <cell r="BA575">
            <v>208.41</v>
          </cell>
          <cell r="BB575">
            <v>212.21</v>
          </cell>
          <cell r="BC575">
            <v>216.02</v>
          </cell>
          <cell r="BD575">
            <v>219.82</v>
          </cell>
          <cell r="BE575">
            <v>223.62</v>
          </cell>
          <cell r="BF575">
            <v>227.43</v>
          </cell>
          <cell r="BG575">
            <v>170.37</v>
          </cell>
          <cell r="BH575">
            <v>148</v>
          </cell>
          <cell r="BL575">
            <v>190.6</v>
          </cell>
          <cell r="BM575">
            <v>195.92</v>
          </cell>
          <cell r="BN575">
            <v>201.25</v>
          </cell>
          <cell r="BO575">
            <v>206.57</v>
          </cell>
          <cell r="BP575">
            <v>211.9</v>
          </cell>
          <cell r="BQ575">
            <v>217.22</v>
          </cell>
          <cell r="BR575">
            <v>222.55</v>
          </cell>
          <cell r="BS575">
            <v>227.87</v>
          </cell>
          <cell r="BT575">
            <v>233.2</v>
          </cell>
          <cell r="BU575">
            <v>238.52</v>
          </cell>
          <cell r="BV575">
            <v>243.85</v>
          </cell>
          <cell r="BW575">
            <v>249.17</v>
          </cell>
          <cell r="BX575">
            <v>254.5</v>
          </cell>
          <cell r="BY575">
            <v>259.82</v>
          </cell>
          <cell r="BZ575">
            <v>265.14999999999998</v>
          </cell>
          <cell r="CA575">
            <v>270.47000000000003</v>
          </cell>
          <cell r="CB575">
            <v>275.8</v>
          </cell>
          <cell r="CC575">
            <v>281.12</v>
          </cell>
          <cell r="CD575">
            <v>286.45</v>
          </cell>
          <cell r="CE575">
            <v>291.77</v>
          </cell>
          <cell r="CF575">
            <v>297.10000000000002</v>
          </cell>
          <cell r="CG575">
            <v>302.42</v>
          </cell>
          <cell r="CH575">
            <v>307.75</v>
          </cell>
          <cell r="CI575">
            <v>313.07</v>
          </cell>
          <cell r="CJ575">
            <v>318.39999999999998</v>
          </cell>
          <cell r="CK575">
            <v>238.52</v>
          </cell>
        </row>
        <row r="576">
          <cell r="AD576">
            <v>149</v>
          </cell>
          <cell r="AH576">
            <v>137.11000000000001</v>
          </cell>
          <cell r="AI576">
            <v>140.94</v>
          </cell>
          <cell r="AJ576">
            <v>144.77000000000001</v>
          </cell>
          <cell r="AK576">
            <v>148.6</v>
          </cell>
          <cell r="AL576">
            <v>152.43</v>
          </cell>
          <cell r="AM576">
            <v>156.26</v>
          </cell>
          <cell r="AN576">
            <v>160.08000000000001</v>
          </cell>
          <cell r="AO576">
            <v>163.91</v>
          </cell>
          <cell r="AP576">
            <v>167.74</v>
          </cell>
          <cell r="AQ576">
            <v>171.57</v>
          </cell>
          <cell r="AR576">
            <v>175.4</v>
          </cell>
          <cell r="AS576">
            <v>179.23</v>
          </cell>
          <cell r="AT576">
            <v>183.06</v>
          </cell>
          <cell r="AU576">
            <v>186.89</v>
          </cell>
          <cell r="AV576">
            <v>190.72</v>
          </cell>
          <cell r="AW576">
            <v>194.55</v>
          </cell>
          <cell r="AX576">
            <v>198.38</v>
          </cell>
          <cell r="AY576">
            <v>202.21</v>
          </cell>
          <cell r="AZ576">
            <v>206.04</v>
          </cell>
          <cell r="BA576">
            <v>209.87</v>
          </cell>
          <cell r="BB576">
            <v>213.69</v>
          </cell>
          <cell r="BC576">
            <v>217.52</v>
          </cell>
          <cell r="BD576">
            <v>221.35</v>
          </cell>
          <cell r="BE576">
            <v>225.18</v>
          </cell>
          <cell r="BF576">
            <v>229.01</v>
          </cell>
          <cell r="BG576">
            <v>171.57</v>
          </cell>
          <cell r="BH576">
            <v>149</v>
          </cell>
          <cell r="BL576">
            <v>191.95</v>
          </cell>
          <cell r="BM576">
            <v>197.31</v>
          </cell>
          <cell r="BN576">
            <v>202.67</v>
          </cell>
          <cell r="BO576">
            <v>208.04</v>
          </cell>
          <cell r="BP576">
            <v>213.4</v>
          </cell>
          <cell r="BQ576">
            <v>218.76</v>
          </cell>
          <cell r="BR576">
            <v>224.12</v>
          </cell>
          <cell r="BS576">
            <v>229.48</v>
          </cell>
          <cell r="BT576">
            <v>234.84</v>
          </cell>
          <cell r="BU576">
            <v>240.2</v>
          </cell>
          <cell r="BV576">
            <v>245.56</v>
          </cell>
          <cell r="BW576">
            <v>250.92</v>
          </cell>
          <cell r="BX576">
            <v>256.27999999999997</v>
          </cell>
          <cell r="BY576">
            <v>261.64999999999998</v>
          </cell>
          <cell r="BZ576">
            <v>267.01</v>
          </cell>
          <cell r="CA576">
            <v>272.37</v>
          </cell>
          <cell r="CB576">
            <v>277.73</v>
          </cell>
          <cell r="CC576">
            <v>283.08999999999997</v>
          </cell>
          <cell r="CD576">
            <v>288.45</v>
          </cell>
          <cell r="CE576">
            <v>293.81</v>
          </cell>
          <cell r="CF576">
            <v>299.17</v>
          </cell>
          <cell r="CG576">
            <v>304.52999999999997</v>
          </cell>
          <cell r="CH576">
            <v>309.89</v>
          </cell>
          <cell r="CI576">
            <v>315.26</v>
          </cell>
          <cell r="CJ576">
            <v>320.62</v>
          </cell>
          <cell r="CK576">
            <v>240.2</v>
          </cell>
        </row>
        <row r="577">
          <cell r="AD577">
            <v>150</v>
          </cell>
          <cell r="AH577">
            <v>138.02000000000001</v>
          </cell>
          <cell r="AI577">
            <v>141.87</v>
          </cell>
          <cell r="AJ577">
            <v>145.72999999999999</v>
          </cell>
          <cell r="AK577">
            <v>149.58000000000001</v>
          </cell>
          <cell r="AL577">
            <v>153.44</v>
          </cell>
          <cell r="AM577">
            <v>157.29</v>
          </cell>
          <cell r="AN577">
            <v>161.15</v>
          </cell>
          <cell r="AO577">
            <v>165</v>
          </cell>
          <cell r="AP577">
            <v>168.86</v>
          </cell>
          <cell r="AQ577">
            <v>172.71</v>
          </cell>
          <cell r="AR577">
            <v>176.57</v>
          </cell>
          <cell r="AS577">
            <v>180.42</v>
          </cell>
          <cell r="AT577">
            <v>184.28</v>
          </cell>
          <cell r="AU577">
            <v>188.13</v>
          </cell>
          <cell r="AV577">
            <v>191.99</v>
          </cell>
          <cell r="AW577">
            <v>195.84</v>
          </cell>
          <cell r="AX577">
            <v>199.7</v>
          </cell>
          <cell r="AY577">
            <v>203.55</v>
          </cell>
          <cell r="AZ577">
            <v>207.41</v>
          </cell>
          <cell r="BA577">
            <v>211.26</v>
          </cell>
          <cell r="BB577">
            <v>215.12</v>
          </cell>
          <cell r="BC577">
            <v>218.97</v>
          </cell>
          <cell r="BD577">
            <v>222.83</v>
          </cell>
          <cell r="BE577">
            <v>226.68</v>
          </cell>
          <cell r="BF577">
            <v>230.54</v>
          </cell>
          <cell r="BG577">
            <v>172.71</v>
          </cell>
          <cell r="BH577">
            <v>150</v>
          </cell>
          <cell r="BL577">
            <v>193.22</v>
          </cell>
          <cell r="BM577">
            <v>198.62</v>
          </cell>
          <cell r="BN577">
            <v>204.02</v>
          </cell>
          <cell r="BO577">
            <v>209.42</v>
          </cell>
          <cell r="BP577">
            <v>214.81</v>
          </cell>
          <cell r="BQ577">
            <v>220.21</v>
          </cell>
          <cell r="BR577">
            <v>225.61</v>
          </cell>
          <cell r="BS577">
            <v>231</v>
          </cell>
          <cell r="BT577">
            <v>236.4</v>
          </cell>
          <cell r="BU577">
            <v>241.8</v>
          </cell>
          <cell r="BV577">
            <v>247.19</v>
          </cell>
          <cell r="BW577">
            <v>252.59</v>
          </cell>
          <cell r="BX577">
            <v>257.99</v>
          </cell>
          <cell r="BY577">
            <v>263.39</v>
          </cell>
          <cell r="BZ577">
            <v>268.77999999999997</v>
          </cell>
          <cell r="CA577">
            <v>274.18</v>
          </cell>
          <cell r="CB577">
            <v>279.58</v>
          </cell>
          <cell r="CC577">
            <v>284.97000000000003</v>
          </cell>
          <cell r="CD577">
            <v>290.37</v>
          </cell>
          <cell r="CE577">
            <v>295.77</v>
          </cell>
          <cell r="CF577">
            <v>301.16000000000003</v>
          </cell>
          <cell r="CG577">
            <v>306.56</v>
          </cell>
          <cell r="CH577">
            <v>311.95999999999998</v>
          </cell>
          <cell r="CI577">
            <v>317.36</v>
          </cell>
          <cell r="CJ577">
            <v>322.75</v>
          </cell>
          <cell r="CK577">
            <v>241.8</v>
          </cell>
        </row>
        <row r="578">
          <cell r="AD578">
            <v>151</v>
          </cell>
          <cell r="AH578">
            <v>138.93</v>
          </cell>
          <cell r="AI578">
            <v>142.81</v>
          </cell>
          <cell r="AJ578">
            <v>146.69</v>
          </cell>
          <cell r="AK578">
            <v>150.57</v>
          </cell>
          <cell r="AL578">
            <v>154.44999999999999</v>
          </cell>
          <cell r="AM578">
            <v>158.33000000000001</v>
          </cell>
          <cell r="AN578">
            <v>162.21</v>
          </cell>
          <cell r="AO578">
            <v>166.09</v>
          </cell>
          <cell r="AP578">
            <v>169.97</v>
          </cell>
          <cell r="AQ578">
            <v>173.85</v>
          </cell>
          <cell r="AR578">
            <v>177.73</v>
          </cell>
          <cell r="AS578">
            <v>181.62</v>
          </cell>
          <cell r="AT578">
            <v>185.5</v>
          </cell>
          <cell r="AU578">
            <v>189.38</v>
          </cell>
          <cell r="AV578">
            <v>193.26</v>
          </cell>
          <cell r="AW578">
            <v>197.14</v>
          </cell>
          <cell r="AX578">
            <v>201.02</v>
          </cell>
          <cell r="AY578">
            <v>204.9</v>
          </cell>
          <cell r="AZ578">
            <v>208.78</v>
          </cell>
          <cell r="BA578">
            <v>212.66</v>
          </cell>
          <cell r="BB578">
            <v>216.54</v>
          </cell>
          <cell r="BC578">
            <v>220.42</v>
          </cell>
          <cell r="BD578">
            <v>224.3</v>
          </cell>
          <cell r="BE578">
            <v>228.18</v>
          </cell>
          <cell r="BF578">
            <v>232.06</v>
          </cell>
          <cell r="BG578">
            <v>173.85</v>
          </cell>
          <cell r="BH578">
            <v>151</v>
          </cell>
          <cell r="BL578">
            <v>194.5</v>
          </cell>
          <cell r="BM578">
            <v>199.93</v>
          </cell>
          <cell r="BN578">
            <v>205.36</v>
          </cell>
          <cell r="BO578">
            <v>210.8</v>
          </cell>
          <cell r="BP578">
            <v>216.23</v>
          </cell>
          <cell r="BQ578">
            <v>221.66</v>
          </cell>
          <cell r="BR578">
            <v>227.1</v>
          </cell>
          <cell r="BS578">
            <v>232.53</v>
          </cell>
          <cell r="BT578">
            <v>237.96</v>
          </cell>
          <cell r="BU578">
            <v>243.4</v>
          </cell>
          <cell r="BV578">
            <v>248.83</v>
          </cell>
          <cell r="BW578">
            <v>254.26</v>
          </cell>
          <cell r="BX578">
            <v>259.69</v>
          </cell>
          <cell r="BY578">
            <v>265.13</v>
          </cell>
          <cell r="BZ578">
            <v>270.56</v>
          </cell>
          <cell r="CA578">
            <v>275.99</v>
          </cell>
          <cell r="CB578">
            <v>281.43</v>
          </cell>
          <cell r="CC578">
            <v>286.86</v>
          </cell>
          <cell r="CD578">
            <v>292.29000000000002</v>
          </cell>
          <cell r="CE578">
            <v>297.72000000000003</v>
          </cell>
          <cell r="CF578">
            <v>303.16000000000003</v>
          </cell>
          <cell r="CG578">
            <v>308.58999999999997</v>
          </cell>
          <cell r="CH578">
            <v>314.02</v>
          </cell>
          <cell r="CI578">
            <v>319.45999999999998</v>
          </cell>
          <cell r="CJ578">
            <v>324.89</v>
          </cell>
          <cell r="CK578">
            <v>243.4</v>
          </cell>
        </row>
        <row r="579">
          <cell r="AD579">
            <v>152</v>
          </cell>
          <cell r="AH579">
            <v>139.84</v>
          </cell>
          <cell r="AI579">
            <v>143.74</v>
          </cell>
          <cell r="AJ579">
            <v>147.65</v>
          </cell>
          <cell r="AK579">
            <v>151.56</v>
          </cell>
          <cell r="AL579">
            <v>155.46</v>
          </cell>
          <cell r="AM579">
            <v>159.37</v>
          </cell>
          <cell r="AN579">
            <v>163.28</v>
          </cell>
          <cell r="AO579">
            <v>167.18</v>
          </cell>
          <cell r="AP579">
            <v>171.09</v>
          </cell>
          <cell r="AQ579">
            <v>175</v>
          </cell>
          <cell r="AR579">
            <v>178.9</v>
          </cell>
          <cell r="AS579">
            <v>182.81</v>
          </cell>
          <cell r="AT579">
            <v>186.71</v>
          </cell>
          <cell r="AU579">
            <v>190.62</v>
          </cell>
          <cell r="AV579">
            <v>194.53</v>
          </cell>
          <cell r="AW579">
            <v>198.43</v>
          </cell>
          <cell r="AX579">
            <v>202.34</v>
          </cell>
          <cell r="AY579">
            <v>206.25</v>
          </cell>
          <cell r="AZ579">
            <v>210.15</v>
          </cell>
          <cell r="BA579">
            <v>214.06</v>
          </cell>
          <cell r="BB579">
            <v>217.97</v>
          </cell>
          <cell r="BC579">
            <v>221.87</v>
          </cell>
          <cell r="BD579">
            <v>225.78</v>
          </cell>
          <cell r="BE579">
            <v>229.68</v>
          </cell>
          <cell r="BF579">
            <v>233.59</v>
          </cell>
          <cell r="BG579">
            <v>175</v>
          </cell>
          <cell r="BH579">
            <v>152</v>
          </cell>
          <cell r="BL579">
            <v>195.77</v>
          </cell>
          <cell r="BM579">
            <v>201.24</v>
          </cell>
          <cell r="BN579">
            <v>206.71</v>
          </cell>
          <cell r="BO579">
            <v>212.18</v>
          </cell>
          <cell r="BP579">
            <v>217.65</v>
          </cell>
          <cell r="BQ579">
            <v>223.12</v>
          </cell>
          <cell r="BR579">
            <v>228.59</v>
          </cell>
          <cell r="BS579">
            <v>234.06</v>
          </cell>
          <cell r="BT579">
            <v>239.52</v>
          </cell>
          <cell r="BU579">
            <v>244.99</v>
          </cell>
          <cell r="BV579">
            <v>250.46</v>
          </cell>
          <cell r="BW579">
            <v>255.93</v>
          </cell>
          <cell r="BX579">
            <v>261.39999999999998</v>
          </cell>
          <cell r="BY579">
            <v>266.87</v>
          </cell>
          <cell r="BZ579">
            <v>272.33999999999997</v>
          </cell>
          <cell r="CA579">
            <v>277.81</v>
          </cell>
          <cell r="CB579">
            <v>283.27999999999997</v>
          </cell>
          <cell r="CC579">
            <v>288.75</v>
          </cell>
          <cell r="CD579">
            <v>294.20999999999998</v>
          </cell>
          <cell r="CE579">
            <v>299.68</v>
          </cell>
          <cell r="CF579">
            <v>305.14999999999998</v>
          </cell>
          <cell r="CG579">
            <v>310.62</v>
          </cell>
          <cell r="CH579">
            <v>316.08999999999997</v>
          </cell>
          <cell r="CI579">
            <v>321.56</v>
          </cell>
          <cell r="CJ579">
            <v>327.02999999999997</v>
          </cell>
          <cell r="CK579">
            <v>244.99</v>
          </cell>
        </row>
        <row r="580">
          <cell r="AD580">
            <v>153</v>
          </cell>
          <cell r="AH580">
            <v>140.75</v>
          </cell>
          <cell r="AI580">
            <v>144.68</v>
          </cell>
          <cell r="AJ580">
            <v>148.61000000000001</v>
          </cell>
          <cell r="AK580">
            <v>152.55000000000001</v>
          </cell>
          <cell r="AL580">
            <v>156.47999999999999</v>
          </cell>
          <cell r="AM580">
            <v>160.41</v>
          </cell>
          <cell r="AN580">
            <v>164.34</v>
          </cell>
          <cell r="AO580">
            <v>168.27</v>
          </cell>
          <cell r="AP580">
            <v>172.21</v>
          </cell>
          <cell r="AQ580">
            <v>176.14</v>
          </cell>
          <cell r="AR580">
            <v>180.07</v>
          </cell>
          <cell r="AS580">
            <v>184</v>
          </cell>
          <cell r="AT580">
            <v>187.93</v>
          </cell>
          <cell r="AU580">
            <v>191.87</v>
          </cell>
          <cell r="AV580">
            <v>195.8</v>
          </cell>
          <cell r="AW580">
            <v>199.73</v>
          </cell>
          <cell r="AX580">
            <v>203.66</v>
          </cell>
          <cell r="AY580">
            <v>207.59</v>
          </cell>
          <cell r="AZ580">
            <v>211.53</v>
          </cell>
          <cell r="BA580">
            <v>215.46</v>
          </cell>
          <cell r="BB580">
            <v>219.39</v>
          </cell>
          <cell r="BC580">
            <v>223.32</v>
          </cell>
          <cell r="BD580">
            <v>227.25</v>
          </cell>
          <cell r="BE580">
            <v>231.19</v>
          </cell>
          <cell r="BF580">
            <v>235.12</v>
          </cell>
          <cell r="BG580">
            <v>176.14</v>
          </cell>
          <cell r="BH580">
            <v>153</v>
          </cell>
          <cell r="BL580">
            <v>197.05</v>
          </cell>
          <cell r="BM580">
            <v>202.55</v>
          </cell>
          <cell r="BN580">
            <v>208.06</v>
          </cell>
          <cell r="BO580">
            <v>213.56</v>
          </cell>
          <cell r="BP580">
            <v>219.07</v>
          </cell>
          <cell r="BQ580">
            <v>224.57</v>
          </cell>
          <cell r="BR580">
            <v>230.08</v>
          </cell>
          <cell r="BS580">
            <v>235.58</v>
          </cell>
          <cell r="BT580">
            <v>241.09</v>
          </cell>
          <cell r="BU580">
            <v>246.59</v>
          </cell>
          <cell r="BV580">
            <v>252.1</v>
          </cell>
          <cell r="BW580">
            <v>257.60000000000002</v>
          </cell>
          <cell r="BX580">
            <v>263.11</v>
          </cell>
          <cell r="BY580">
            <v>268.61</v>
          </cell>
          <cell r="BZ580">
            <v>274.12</v>
          </cell>
          <cell r="CA580">
            <v>279.62</v>
          </cell>
          <cell r="CB580">
            <v>285.13</v>
          </cell>
          <cell r="CC580">
            <v>290.63</v>
          </cell>
          <cell r="CD580">
            <v>296.14</v>
          </cell>
          <cell r="CE580">
            <v>301.64</v>
          </cell>
          <cell r="CF580">
            <v>307.14999999999998</v>
          </cell>
          <cell r="CG580">
            <v>312.64999999999998</v>
          </cell>
          <cell r="CH580">
            <v>318.16000000000003</v>
          </cell>
          <cell r="CI580">
            <v>323.66000000000003</v>
          </cell>
          <cell r="CJ580">
            <v>329.17</v>
          </cell>
          <cell r="CK580">
            <v>246.59</v>
          </cell>
        </row>
        <row r="581">
          <cell r="AD581">
            <v>154</v>
          </cell>
          <cell r="AH581">
            <v>141.66</v>
          </cell>
          <cell r="AI581">
            <v>145.62</v>
          </cell>
          <cell r="AJ581">
            <v>149.58000000000001</v>
          </cell>
          <cell r="AK581">
            <v>153.53</v>
          </cell>
          <cell r="AL581">
            <v>157.49</v>
          </cell>
          <cell r="AM581">
            <v>161.44999999999999</v>
          </cell>
          <cell r="AN581">
            <v>165.41</v>
          </cell>
          <cell r="AO581">
            <v>169.37</v>
          </cell>
          <cell r="AP581">
            <v>173.32</v>
          </cell>
          <cell r="AQ581">
            <v>177.28</v>
          </cell>
          <cell r="AR581">
            <v>181.24</v>
          </cell>
          <cell r="AS581">
            <v>185.2</v>
          </cell>
          <cell r="AT581">
            <v>189.15</v>
          </cell>
          <cell r="AU581">
            <v>193.11</v>
          </cell>
          <cell r="AV581">
            <v>197.07</v>
          </cell>
          <cell r="AW581">
            <v>201.03</v>
          </cell>
          <cell r="AX581">
            <v>204.99</v>
          </cell>
          <cell r="AY581">
            <v>208.94</v>
          </cell>
          <cell r="AZ581">
            <v>212.9</v>
          </cell>
          <cell r="BA581">
            <v>216.86</v>
          </cell>
          <cell r="BB581">
            <v>220.82</v>
          </cell>
          <cell r="BC581">
            <v>224.77</v>
          </cell>
          <cell r="BD581">
            <v>228.73</v>
          </cell>
          <cell r="BE581">
            <v>232.69</v>
          </cell>
          <cell r="BF581">
            <v>236.65</v>
          </cell>
          <cell r="BG581">
            <v>177.28</v>
          </cell>
          <cell r="BH581">
            <v>154</v>
          </cell>
          <cell r="BL581">
            <v>198.32</v>
          </cell>
          <cell r="BM581">
            <v>203.87</v>
          </cell>
          <cell r="BN581">
            <v>209.41</v>
          </cell>
          <cell r="BO581">
            <v>214.95</v>
          </cell>
          <cell r="BP581">
            <v>220.49</v>
          </cell>
          <cell r="BQ581">
            <v>226.03</v>
          </cell>
          <cell r="BR581">
            <v>231.57</v>
          </cell>
          <cell r="BS581">
            <v>237.11</v>
          </cell>
          <cell r="BT581">
            <v>242.65</v>
          </cell>
          <cell r="BU581">
            <v>248.19</v>
          </cell>
          <cell r="BV581">
            <v>253.73</v>
          </cell>
          <cell r="BW581">
            <v>259.27</v>
          </cell>
          <cell r="BX581">
            <v>264.82</v>
          </cell>
          <cell r="BY581">
            <v>270.36</v>
          </cell>
          <cell r="BZ581">
            <v>275.89999999999998</v>
          </cell>
          <cell r="CA581">
            <v>281.44</v>
          </cell>
          <cell r="CB581">
            <v>286.98</v>
          </cell>
          <cell r="CC581">
            <v>292.52</v>
          </cell>
          <cell r="CD581">
            <v>298.06</v>
          </cell>
          <cell r="CE581">
            <v>303.60000000000002</v>
          </cell>
          <cell r="CF581">
            <v>309.14</v>
          </cell>
          <cell r="CG581">
            <v>314.68</v>
          </cell>
          <cell r="CH581">
            <v>320.23</v>
          </cell>
          <cell r="CI581">
            <v>325.77</v>
          </cell>
          <cell r="CJ581">
            <v>331.31</v>
          </cell>
          <cell r="CK581">
            <v>248.19</v>
          </cell>
        </row>
        <row r="582">
          <cell r="AD582">
            <v>155</v>
          </cell>
          <cell r="AH582">
            <v>142.57</v>
          </cell>
          <cell r="AI582">
            <v>146.56</v>
          </cell>
          <cell r="AJ582">
            <v>150.54</v>
          </cell>
          <cell r="AK582">
            <v>154.52000000000001</v>
          </cell>
          <cell r="AL582">
            <v>158.51</v>
          </cell>
          <cell r="AM582">
            <v>162.49</v>
          </cell>
          <cell r="AN582">
            <v>166.47</v>
          </cell>
          <cell r="AO582">
            <v>170.46</v>
          </cell>
          <cell r="AP582">
            <v>174.44</v>
          </cell>
          <cell r="AQ582">
            <v>178.42</v>
          </cell>
          <cell r="AR582">
            <v>182.41</v>
          </cell>
          <cell r="AS582">
            <v>186.39</v>
          </cell>
          <cell r="AT582">
            <v>190.38</v>
          </cell>
          <cell r="AU582">
            <v>194.36</v>
          </cell>
          <cell r="AV582">
            <v>198.34</v>
          </cell>
          <cell r="AW582">
            <v>202.33</v>
          </cell>
          <cell r="AX582">
            <v>206.31</v>
          </cell>
          <cell r="AY582">
            <v>210.29</v>
          </cell>
          <cell r="AZ582">
            <v>214.28</v>
          </cell>
          <cell r="BA582">
            <v>218.26</v>
          </cell>
          <cell r="BB582">
            <v>222.24</v>
          </cell>
          <cell r="BC582">
            <v>226.23</v>
          </cell>
          <cell r="BD582">
            <v>230.21</v>
          </cell>
          <cell r="BE582">
            <v>234.19</v>
          </cell>
          <cell r="BF582">
            <v>238.18</v>
          </cell>
          <cell r="BG582">
            <v>178.43</v>
          </cell>
          <cell r="BH582">
            <v>155</v>
          </cell>
          <cell r="BL582">
            <v>199.6</v>
          </cell>
          <cell r="BM582">
            <v>205.18</v>
          </cell>
          <cell r="BN582">
            <v>210.76</v>
          </cell>
          <cell r="BO582">
            <v>216.33</v>
          </cell>
          <cell r="BP582">
            <v>221.91</v>
          </cell>
          <cell r="BQ582">
            <v>227.49</v>
          </cell>
          <cell r="BR582">
            <v>233.06</v>
          </cell>
          <cell r="BS582">
            <v>238.64</v>
          </cell>
          <cell r="BT582">
            <v>244.22</v>
          </cell>
          <cell r="BU582">
            <v>249.79</v>
          </cell>
          <cell r="BV582">
            <v>255.37</v>
          </cell>
          <cell r="BW582">
            <v>260.95</v>
          </cell>
          <cell r="BX582">
            <v>266.52999999999997</v>
          </cell>
          <cell r="BY582">
            <v>272.10000000000002</v>
          </cell>
          <cell r="BZ582">
            <v>277.68</v>
          </cell>
          <cell r="CA582">
            <v>283.26</v>
          </cell>
          <cell r="CB582">
            <v>288.83</v>
          </cell>
          <cell r="CC582">
            <v>294.41000000000003</v>
          </cell>
          <cell r="CD582">
            <v>299.99</v>
          </cell>
          <cell r="CE582">
            <v>305.56</v>
          </cell>
          <cell r="CF582">
            <v>311.14</v>
          </cell>
          <cell r="CG582">
            <v>316.72000000000003</v>
          </cell>
          <cell r="CH582">
            <v>322.29000000000002</v>
          </cell>
          <cell r="CI582">
            <v>327.87</v>
          </cell>
          <cell r="CJ582">
            <v>333.45</v>
          </cell>
          <cell r="CK582">
            <v>249.79</v>
          </cell>
        </row>
        <row r="583">
          <cell r="AD583">
            <v>156</v>
          </cell>
          <cell r="AH583">
            <v>143.49</v>
          </cell>
          <cell r="AI583">
            <v>147.5</v>
          </cell>
          <cell r="AJ583">
            <v>151.5</v>
          </cell>
          <cell r="AK583">
            <v>155.51</v>
          </cell>
          <cell r="AL583">
            <v>159.52000000000001</v>
          </cell>
          <cell r="AM583">
            <v>163.53</v>
          </cell>
          <cell r="AN583">
            <v>167.54</v>
          </cell>
          <cell r="AO583">
            <v>171.55</v>
          </cell>
          <cell r="AP583">
            <v>175.56</v>
          </cell>
          <cell r="AQ583">
            <v>179.57</v>
          </cell>
          <cell r="AR583">
            <v>183.58</v>
          </cell>
          <cell r="AS583">
            <v>187.59</v>
          </cell>
          <cell r="AT583">
            <v>191.6</v>
          </cell>
          <cell r="AU583">
            <v>195.61</v>
          </cell>
          <cell r="AV583">
            <v>199.62</v>
          </cell>
          <cell r="AW583">
            <v>203.62</v>
          </cell>
          <cell r="AX583">
            <v>207.63</v>
          </cell>
          <cell r="AY583">
            <v>211.64</v>
          </cell>
          <cell r="AZ583">
            <v>215.65</v>
          </cell>
          <cell r="BA583">
            <v>219.66</v>
          </cell>
          <cell r="BB583">
            <v>223.67</v>
          </cell>
          <cell r="BC583">
            <v>227.68</v>
          </cell>
          <cell r="BD583">
            <v>231.69</v>
          </cell>
          <cell r="BE583">
            <v>235.7</v>
          </cell>
          <cell r="BF583">
            <v>239.71</v>
          </cell>
          <cell r="BG583">
            <v>179.57</v>
          </cell>
          <cell r="BH583">
            <v>156</v>
          </cell>
          <cell r="BL583">
            <v>200.88</v>
          </cell>
          <cell r="BM583">
            <v>206.49</v>
          </cell>
          <cell r="BN583">
            <v>212.11</v>
          </cell>
          <cell r="BO583">
            <v>217.72</v>
          </cell>
          <cell r="BP583">
            <v>223.33</v>
          </cell>
          <cell r="BQ583">
            <v>228.95</v>
          </cell>
          <cell r="BR583">
            <v>234.56</v>
          </cell>
          <cell r="BS583">
            <v>240.17</v>
          </cell>
          <cell r="BT583">
            <v>245.78</v>
          </cell>
          <cell r="BU583">
            <v>251.4</v>
          </cell>
          <cell r="BV583">
            <v>257.01</v>
          </cell>
          <cell r="BW583">
            <v>262.62</v>
          </cell>
          <cell r="BX583">
            <v>268.24</v>
          </cell>
          <cell r="BY583">
            <v>273.85000000000002</v>
          </cell>
          <cell r="BZ583">
            <v>279.45999999999998</v>
          </cell>
          <cell r="CA583">
            <v>285.07</v>
          </cell>
          <cell r="CB583">
            <v>290.69</v>
          </cell>
          <cell r="CC583">
            <v>296.3</v>
          </cell>
          <cell r="CD583">
            <v>301.91000000000003</v>
          </cell>
          <cell r="CE583">
            <v>307.52999999999997</v>
          </cell>
          <cell r="CF583">
            <v>313.14</v>
          </cell>
          <cell r="CG583">
            <v>318.75</v>
          </cell>
          <cell r="CH583">
            <v>324.36</v>
          </cell>
          <cell r="CI583">
            <v>329.98</v>
          </cell>
          <cell r="CJ583">
            <v>335.59</v>
          </cell>
          <cell r="CK583">
            <v>251.4</v>
          </cell>
        </row>
        <row r="584">
          <cell r="AD584">
            <v>157</v>
          </cell>
          <cell r="AH584">
            <v>144.4</v>
          </cell>
          <cell r="AI584">
            <v>148.44</v>
          </cell>
          <cell r="AJ584">
            <v>152.47</v>
          </cell>
          <cell r="AK584">
            <v>156.51</v>
          </cell>
          <cell r="AL584">
            <v>160.54</v>
          </cell>
          <cell r="AM584">
            <v>164.58</v>
          </cell>
          <cell r="AN584">
            <v>168.61</v>
          </cell>
          <cell r="AO584">
            <v>172.64</v>
          </cell>
          <cell r="AP584">
            <v>176.68</v>
          </cell>
          <cell r="AQ584">
            <v>180.71</v>
          </cell>
          <cell r="AR584">
            <v>184.75</v>
          </cell>
          <cell r="AS584">
            <v>188.78</v>
          </cell>
          <cell r="AT584">
            <v>192.82</v>
          </cell>
          <cell r="AU584">
            <v>196.85</v>
          </cell>
          <cell r="AV584">
            <v>200.89</v>
          </cell>
          <cell r="AW584">
            <v>204.92</v>
          </cell>
          <cell r="AX584">
            <v>208.96</v>
          </cell>
          <cell r="AY584">
            <v>212.99</v>
          </cell>
          <cell r="AZ584">
            <v>217.03</v>
          </cell>
          <cell r="BA584">
            <v>221.06</v>
          </cell>
          <cell r="BB584">
            <v>225.1</v>
          </cell>
          <cell r="BC584">
            <v>229.13</v>
          </cell>
          <cell r="BD584">
            <v>233.17</v>
          </cell>
          <cell r="BE584">
            <v>237.2</v>
          </cell>
          <cell r="BF584">
            <v>241.24</v>
          </cell>
          <cell r="BG584">
            <v>180.71</v>
          </cell>
          <cell r="BH584">
            <v>157</v>
          </cell>
          <cell r="BL584">
            <v>202.16</v>
          </cell>
          <cell r="BM584">
            <v>207.81</v>
          </cell>
          <cell r="BN584">
            <v>213.46</v>
          </cell>
          <cell r="BO584">
            <v>219.11</v>
          </cell>
          <cell r="BP584">
            <v>224.76</v>
          </cell>
          <cell r="BQ584">
            <v>230.41</v>
          </cell>
          <cell r="BR584">
            <v>236.05</v>
          </cell>
          <cell r="BS584">
            <v>241.7</v>
          </cell>
          <cell r="BT584">
            <v>247.35</v>
          </cell>
          <cell r="BU584">
            <v>253</v>
          </cell>
          <cell r="BV584">
            <v>258.64999999999998</v>
          </cell>
          <cell r="BW584">
            <v>264.3</v>
          </cell>
          <cell r="BX584">
            <v>269.95</v>
          </cell>
          <cell r="BY584">
            <v>275.60000000000002</v>
          </cell>
          <cell r="BZ584">
            <v>281.24</v>
          </cell>
          <cell r="CA584">
            <v>286.89</v>
          </cell>
          <cell r="CB584">
            <v>292.54000000000002</v>
          </cell>
          <cell r="CC584">
            <v>298.19</v>
          </cell>
          <cell r="CD584">
            <v>303.83999999999997</v>
          </cell>
          <cell r="CE584">
            <v>309.49</v>
          </cell>
          <cell r="CF584">
            <v>315.14</v>
          </cell>
          <cell r="CG584">
            <v>320.79000000000002</v>
          </cell>
          <cell r="CH584">
            <v>326.44</v>
          </cell>
          <cell r="CI584">
            <v>332.08</v>
          </cell>
          <cell r="CJ584">
            <v>337.73</v>
          </cell>
          <cell r="CK584">
            <v>253.01</v>
          </cell>
        </row>
        <row r="585">
          <cell r="AD585">
            <v>158</v>
          </cell>
          <cell r="AH585">
            <v>145.32</v>
          </cell>
          <cell r="AI585">
            <v>149.38</v>
          </cell>
          <cell r="AJ585">
            <v>153.44</v>
          </cell>
          <cell r="AK585">
            <v>157.5</v>
          </cell>
          <cell r="AL585">
            <v>161.56</v>
          </cell>
          <cell r="AM585">
            <v>165.62</v>
          </cell>
          <cell r="AN585">
            <v>169.68</v>
          </cell>
          <cell r="AO585">
            <v>173.74</v>
          </cell>
          <cell r="AP585">
            <v>177.8</v>
          </cell>
          <cell r="AQ585">
            <v>181.86</v>
          </cell>
          <cell r="AR585">
            <v>185.92</v>
          </cell>
          <cell r="AS585">
            <v>189.98</v>
          </cell>
          <cell r="AT585">
            <v>194.04</v>
          </cell>
          <cell r="AU585">
            <v>198.1</v>
          </cell>
          <cell r="AV585">
            <v>202.16</v>
          </cell>
          <cell r="AW585">
            <v>206.22</v>
          </cell>
          <cell r="AX585">
            <v>210.29</v>
          </cell>
          <cell r="AY585">
            <v>214.35</v>
          </cell>
          <cell r="AZ585">
            <v>218.41</v>
          </cell>
          <cell r="BA585">
            <v>222.47</v>
          </cell>
          <cell r="BB585">
            <v>226.53</v>
          </cell>
          <cell r="BC585">
            <v>230.59</v>
          </cell>
          <cell r="BD585">
            <v>234.65</v>
          </cell>
          <cell r="BE585">
            <v>238.71</v>
          </cell>
          <cell r="BF585">
            <v>242.77</v>
          </cell>
          <cell r="BG585">
            <v>181.86</v>
          </cell>
          <cell r="BH585">
            <v>158</v>
          </cell>
          <cell r="BL585">
            <v>203.44</v>
          </cell>
          <cell r="BM585">
            <v>209.13</v>
          </cell>
          <cell r="BN585">
            <v>214.81</v>
          </cell>
          <cell r="BO585">
            <v>220.5</v>
          </cell>
          <cell r="BP585">
            <v>226.18</v>
          </cell>
          <cell r="BQ585">
            <v>231.87</v>
          </cell>
          <cell r="BR585">
            <v>237.55</v>
          </cell>
          <cell r="BS585">
            <v>243.24</v>
          </cell>
          <cell r="BT585">
            <v>248.92</v>
          </cell>
          <cell r="BU585">
            <v>254.61</v>
          </cell>
          <cell r="BV585">
            <v>260.29000000000002</v>
          </cell>
          <cell r="BW585">
            <v>265.98</v>
          </cell>
          <cell r="BX585">
            <v>271.66000000000003</v>
          </cell>
          <cell r="BY585">
            <v>277.33999999999997</v>
          </cell>
          <cell r="BZ585">
            <v>283.02999999999997</v>
          </cell>
          <cell r="CA585">
            <v>288.70999999999998</v>
          </cell>
          <cell r="CB585">
            <v>294.39999999999998</v>
          </cell>
          <cell r="CC585">
            <v>300.08</v>
          </cell>
          <cell r="CD585">
            <v>305.77</v>
          </cell>
          <cell r="CE585">
            <v>311.45</v>
          </cell>
          <cell r="CF585">
            <v>317.14</v>
          </cell>
          <cell r="CG585">
            <v>322.82</v>
          </cell>
          <cell r="CH585">
            <v>328.51</v>
          </cell>
          <cell r="CI585">
            <v>334.19</v>
          </cell>
          <cell r="CJ585">
            <v>339.88</v>
          </cell>
          <cell r="CK585">
            <v>254.61</v>
          </cell>
        </row>
        <row r="586">
          <cell r="AD586">
            <v>159</v>
          </cell>
          <cell r="AH586">
            <v>146.22999999999999</v>
          </cell>
          <cell r="AI586">
            <v>150.32</v>
          </cell>
          <cell r="AJ586">
            <v>154.4</v>
          </cell>
          <cell r="AK586">
            <v>158.49</v>
          </cell>
          <cell r="AL586">
            <v>162.58000000000001</v>
          </cell>
          <cell r="AM586">
            <v>166.66</v>
          </cell>
          <cell r="AN586">
            <v>170.75</v>
          </cell>
          <cell r="AO586">
            <v>174.84</v>
          </cell>
          <cell r="AP586">
            <v>178.92</v>
          </cell>
          <cell r="AQ586">
            <v>183.01</v>
          </cell>
          <cell r="AR586">
            <v>187.09</v>
          </cell>
          <cell r="AS586">
            <v>191.18</v>
          </cell>
          <cell r="AT586">
            <v>195.27</v>
          </cell>
          <cell r="AU586">
            <v>199.35</v>
          </cell>
          <cell r="AV586">
            <v>203.44</v>
          </cell>
          <cell r="AW586">
            <v>207.53</v>
          </cell>
          <cell r="AX586">
            <v>211.61</v>
          </cell>
          <cell r="AY586">
            <v>215.7</v>
          </cell>
          <cell r="AZ586">
            <v>219.78</v>
          </cell>
          <cell r="BA586">
            <v>223.87</v>
          </cell>
          <cell r="BB586">
            <v>227.96</v>
          </cell>
          <cell r="BC586">
            <v>232.04</v>
          </cell>
          <cell r="BD586">
            <v>236.13</v>
          </cell>
          <cell r="BE586">
            <v>240.22</v>
          </cell>
          <cell r="BF586">
            <v>244.3</v>
          </cell>
          <cell r="BG586">
            <v>183.01</v>
          </cell>
          <cell r="BH586">
            <v>159</v>
          </cell>
          <cell r="BL586">
            <v>204.72</v>
          </cell>
          <cell r="BM586">
            <v>210.44</v>
          </cell>
          <cell r="BN586">
            <v>216.17</v>
          </cell>
          <cell r="BO586">
            <v>221.89</v>
          </cell>
          <cell r="BP586">
            <v>227.61</v>
          </cell>
          <cell r="BQ586">
            <v>233.33</v>
          </cell>
          <cell r="BR586">
            <v>239.05</v>
          </cell>
          <cell r="BS586">
            <v>244.77</v>
          </cell>
          <cell r="BT586">
            <v>250.49</v>
          </cell>
          <cell r="BU586">
            <v>256.20999999999998</v>
          </cell>
          <cell r="BV586">
            <v>261.93</v>
          </cell>
          <cell r="BW586">
            <v>267.64999999999998</v>
          </cell>
          <cell r="BX586">
            <v>273.37</v>
          </cell>
          <cell r="BY586">
            <v>279.08999999999997</v>
          </cell>
          <cell r="BZ586">
            <v>284.82</v>
          </cell>
          <cell r="CA586">
            <v>290.54000000000002</v>
          </cell>
          <cell r="CB586">
            <v>296.26</v>
          </cell>
          <cell r="CC586">
            <v>301.98</v>
          </cell>
          <cell r="CD586">
            <v>307.7</v>
          </cell>
          <cell r="CE586">
            <v>313.42</v>
          </cell>
          <cell r="CF586">
            <v>319.14</v>
          </cell>
          <cell r="CG586">
            <v>324.86</v>
          </cell>
          <cell r="CH586">
            <v>330.58</v>
          </cell>
          <cell r="CI586">
            <v>336.3</v>
          </cell>
          <cell r="CJ586">
            <v>342.02</v>
          </cell>
          <cell r="CK586">
            <v>256.20999999999998</v>
          </cell>
        </row>
        <row r="587">
          <cell r="AD587">
            <v>160</v>
          </cell>
          <cell r="AH587">
            <v>147.15</v>
          </cell>
          <cell r="AI587">
            <v>151.26</v>
          </cell>
          <cell r="AJ587">
            <v>155.37</v>
          </cell>
          <cell r="AK587">
            <v>159.47999999999999</v>
          </cell>
          <cell r="AL587">
            <v>163.6</v>
          </cell>
          <cell r="AM587">
            <v>167.71</v>
          </cell>
          <cell r="AN587">
            <v>171.82</v>
          </cell>
          <cell r="AO587">
            <v>175.93</v>
          </cell>
          <cell r="AP587">
            <v>180.04</v>
          </cell>
          <cell r="AQ587">
            <v>184.16</v>
          </cell>
          <cell r="AR587">
            <v>188.27</v>
          </cell>
          <cell r="AS587">
            <v>192.38</v>
          </cell>
          <cell r="AT587">
            <v>196.49</v>
          </cell>
          <cell r="AU587">
            <v>200.6</v>
          </cell>
          <cell r="AV587">
            <v>204.72</v>
          </cell>
          <cell r="AW587">
            <v>208.83</v>
          </cell>
          <cell r="AX587">
            <v>212.94</v>
          </cell>
          <cell r="AY587">
            <v>217.05</v>
          </cell>
          <cell r="AZ587">
            <v>221.16</v>
          </cell>
          <cell r="BA587">
            <v>225.28</v>
          </cell>
          <cell r="BB587">
            <v>229.39</v>
          </cell>
          <cell r="BC587">
            <v>233.5</v>
          </cell>
          <cell r="BD587">
            <v>237.61</v>
          </cell>
          <cell r="BE587">
            <v>241.72</v>
          </cell>
          <cell r="BF587">
            <v>245.84</v>
          </cell>
          <cell r="BG587">
            <v>184.16</v>
          </cell>
          <cell r="BH587">
            <v>160</v>
          </cell>
          <cell r="BL587">
            <v>206.01</v>
          </cell>
          <cell r="BM587">
            <v>211.76</v>
          </cell>
          <cell r="BN587">
            <v>217.52</v>
          </cell>
          <cell r="BO587">
            <v>223.28</v>
          </cell>
          <cell r="BP587">
            <v>229.03</v>
          </cell>
          <cell r="BQ587">
            <v>234.79</v>
          </cell>
          <cell r="BR587">
            <v>240.55</v>
          </cell>
          <cell r="BS587">
            <v>246.3</v>
          </cell>
          <cell r="BT587">
            <v>252.06</v>
          </cell>
          <cell r="BU587">
            <v>257.82</v>
          </cell>
          <cell r="BV587">
            <v>263.58</v>
          </cell>
          <cell r="BW587">
            <v>269.33</v>
          </cell>
          <cell r="BX587">
            <v>275.08999999999997</v>
          </cell>
          <cell r="BY587">
            <v>280.85000000000002</v>
          </cell>
          <cell r="BZ587">
            <v>286.60000000000002</v>
          </cell>
          <cell r="CA587">
            <v>292.36</v>
          </cell>
          <cell r="CB587">
            <v>298.12</v>
          </cell>
          <cell r="CC587">
            <v>303.87</v>
          </cell>
          <cell r="CD587">
            <v>309.63</v>
          </cell>
          <cell r="CE587">
            <v>315.39</v>
          </cell>
          <cell r="CF587">
            <v>321.14</v>
          </cell>
          <cell r="CG587">
            <v>326.89999999999998</v>
          </cell>
          <cell r="CH587">
            <v>332.66</v>
          </cell>
          <cell r="CI587">
            <v>338.41</v>
          </cell>
          <cell r="CJ587">
            <v>344.17</v>
          </cell>
          <cell r="CK587">
            <v>257.82</v>
          </cell>
        </row>
        <row r="588">
          <cell r="AD588">
            <v>161</v>
          </cell>
          <cell r="AH588">
            <v>148.07</v>
          </cell>
          <cell r="AI588">
            <v>152.19999999999999</v>
          </cell>
          <cell r="AJ588">
            <v>156.34</v>
          </cell>
          <cell r="AK588">
            <v>160.47999999999999</v>
          </cell>
          <cell r="AL588">
            <v>164.62</v>
          </cell>
          <cell r="AM588">
            <v>168.75</v>
          </cell>
          <cell r="AN588">
            <v>172.89</v>
          </cell>
          <cell r="AO588">
            <v>177.03</v>
          </cell>
          <cell r="AP588">
            <v>181.17</v>
          </cell>
          <cell r="AQ588">
            <v>185.3</v>
          </cell>
          <cell r="AR588">
            <v>189.44</v>
          </cell>
          <cell r="AS588">
            <v>193.58</v>
          </cell>
          <cell r="AT588">
            <v>197.72</v>
          </cell>
          <cell r="AU588">
            <v>201.86</v>
          </cell>
          <cell r="AV588">
            <v>205.99</v>
          </cell>
          <cell r="AW588">
            <v>210.13</v>
          </cell>
          <cell r="AX588">
            <v>214.27</v>
          </cell>
          <cell r="AY588">
            <v>218.41</v>
          </cell>
          <cell r="AZ588">
            <v>222.54</v>
          </cell>
          <cell r="BA588">
            <v>226.68</v>
          </cell>
          <cell r="BB588">
            <v>230.82</v>
          </cell>
          <cell r="BC588">
            <v>234.96</v>
          </cell>
          <cell r="BD588">
            <v>239.09</v>
          </cell>
          <cell r="BE588">
            <v>243.23</v>
          </cell>
          <cell r="BF588">
            <v>247.37</v>
          </cell>
          <cell r="BG588">
            <v>185.3</v>
          </cell>
          <cell r="BH588">
            <v>161</v>
          </cell>
          <cell r="BL588">
            <v>207.29</v>
          </cell>
          <cell r="BM588">
            <v>213.08</v>
          </cell>
          <cell r="BN588">
            <v>218.88</v>
          </cell>
          <cell r="BO588">
            <v>224.67</v>
          </cell>
          <cell r="BP588">
            <v>230.46</v>
          </cell>
          <cell r="BQ588">
            <v>236.26</v>
          </cell>
          <cell r="BR588">
            <v>242.05</v>
          </cell>
          <cell r="BS588">
            <v>247.84</v>
          </cell>
          <cell r="BT588">
            <v>253.63</v>
          </cell>
          <cell r="BU588">
            <v>259.43</v>
          </cell>
          <cell r="BV588">
            <v>265.22000000000003</v>
          </cell>
          <cell r="BW588">
            <v>271.01</v>
          </cell>
          <cell r="BX588">
            <v>276.81</v>
          </cell>
          <cell r="BY588">
            <v>282.60000000000002</v>
          </cell>
          <cell r="BZ588">
            <v>288.39</v>
          </cell>
          <cell r="CA588">
            <v>294.18</v>
          </cell>
          <cell r="CB588">
            <v>299.98</v>
          </cell>
          <cell r="CC588">
            <v>305.77</v>
          </cell>
          <cell r="CD588">
            <v>311.56</v>
          </cell>
          <cell r="CE588">
            <v>317.35000000000002</v>
          </cell>
          <cell r="CF588">
            <v>323.14999999999998</v>
          </cell>
          <cell r="CG588">
            <v>328.94</v>
          </cell>
          <cell r="CH588">
            <v>334.73</v>
          </cell>
          <cell r="CI588">
            <v>340.53</v>
          </cell>
          <cell r="CJ588">
            <v>346.32</v>
          </cell>
          <cell r="CK588">
            <v>259.42</v>
          </cell>
        </row>
        <row r="589">
          <cell r="AD589">
            <v>162</v>
          </cell>
          <cell r="AH589">
            <v>148.97999999999999</v>
          </cell>
          <cell r="AI589">
            <v>153.15</v>
          </cell>
          <cell r="AJ589">
            <v>157.31</v>
          </cell>
          <cell r="AK589">
            <v>161.47</v>
          </cell>
          <cell r="AL589">
            <v>165.64</v>
          </cell>
          <cell r="AM589">
            <v>169.8</v>
          </cell>
          <cell r="AN589">
            <v>173.96</v>
          </cell>
          <cell r="AO589">
            <v>178.13</v>
          </cell>
          <cell r="AP589">
            <v>182.29</v>
          </cell>
          <cell r="AQ589">
            <v>186.45</v>
          </cell>
          <cell r="AR589">
            <v>190.62</v>
          </cell>
          <cell r="AS589">
            <v>194.78</v>
          </cell>
          <cell r="AT589">
            <v>198.94</v>
          </cell>
          <cell r="AU589">
            <v>203.11</v>
          </cell>
          <cell r="AV589">
            <v>207.27</v>
          </cell>
          <cell r="AW589">
            <v>211.43</v>
          </cell>
          <cell r="AX589">
            <v>215.6</v>
          </cell>
          <cell r="AY589">
            <v>219.76</v>
          </cell>
          <cell r="AZ589">
            <v>223.92</v>
          </cell>
          <cell r="BA589">
            <v>228.09</v>
          </cell>
          <cell r="BB589">
            <v>232.25</v>
          </cell>
          <cell r="BC589">
            <v>236.42</v>
          </cell>
          <cell r="BD589">
            <v>240.58</v>
          </cell>
          <cell r="BE589">
            <v>244.74</v>
          </cell>
          <cell r="BF589">
            <v>248.91</v>
          </cell>
          <cell r="BG589">
            <v>186.45</v>
          </cell>
          <cell r="BH589">
            <v>162</v>
          </cell>
          <cell r="BL589">
            <v>208.58</v>
          </cell>
          <cell r="BM589">
            <v>214.41</v>
          </cell>
          <cell r="BN589">
            <v>220.23</v>
          </cell>
          <cell r="BO589">
            <v>226.06</v>
          </cell>
          <cell r="BP589">
            <v>231.89</v>
          </cell>
          <cell r="BQ589">
            <v>237.72</v>
          </cell>
          <cell r="BR589">
            <v>243.55</v>
          </cell>
          <cell r="BS589">
            <v>249.38</v>
          </cell>
          <cell r="BT589">
            <v>255.21</v>
          </cell>
          <cell r="BU589">
            <v>261.04000000000002</v>
          </cell>
          <cell r="BV589">
            <v>266.86</v>
          </cell>
          <cell r="BW589">
            <v>272.69</v>
          </cell>
          <cell r="BX589">
            <v>278.52</v>
          </cell>
          <cell r="BY589">
            <v>284.35000000000002</v>
          </cell>
          <cell r="BZ589">
            <v>290.18</v>
          </cell>
          <cell r="CA589">
            <v>296.01</v>
          </cell>
          <cell r="CB589">
            <v>301.83999999999997</v>
          </cell>
          <cell r="CC589">
            <v>307.67</v>
          </cell>
          <cell r="CD589">
            <v>313.49</v>
          </cell>
          <cell r="CE589">
            <v>319.32</v>
          </cell>
          <cell r="CF589">
            <v>325.14999999999998</v>
          </cell>
          <cell r="CG589">
            <v>330.98</v>
          </cell>
          <cell r="CH589">
            <v>336.81</v>
          </cell>
          <cell r="CI589">
            <v>342.64</v>
          </cell>
          <cell r="CJ589">
            <v>348.47</v>
          </cell>
          <cell r="CK589">
            <v>261.04000000000002</v>
          </cell>
        </row>
        <row r="590">
          <cell r="AD590">
            <v>163</v>
          </cell>
          <cell r="AH590">
            <v>149.9</v>
          </cell>
          <cell r="AI590">
            <v>154.09</v>
          </cell>
          <cell r="AJ590">
            <v>158.28</v>
          </cell>
          <cell r="AK590">
            <v>162.47</v>
          </cell>
          <cell r="AL590">
            <v>166.66</v>
          </cell>
          <cell r="AM590">
            <v>170.85</v>
          </cell>
          <cell r="AN590">
            <v>175.04</v>
          </cell>
          <cell r="AO590">
            <v>179.23</v>
          </cell>
          <cell r="AP590">
            <v>183.42</v>
          </cell>
          <cell r="AQ590">
            <v>187.6</v>
          </cell>
          <cell r="AR590">
            <v>191.79</v>
          </cell>
          <cell r="AS590">
            <v>195.98</v>
          </cell>
          <cell r="AT590">
            <v>200.17</v>
          </cell>
          <cell r="AU590">
            <v>204.36</v>
          </cell>
          <cell r="AV590">
            <v>208.55</v>
          </cell>
          <cell r="AW590">
            <v>212.74</v>
          </cell>
          <cell r="AX590">
            <v>216.93</v>
          </cell>
          <cell r="AY590">
            <v>221.12</v>
          </cell>
          <cell r="AZ590">
            <v>225.31</v>
          </cell>
          <cell r="BA590">
            <v>229.5</v>
          </cell>
          <cell r="BB590">
            <v>233.69</v>
          </cell>
          <cell r="BC590">
            <v>237.87</v>
          </cell>
          <cell r="BD590">
            <v>242.06</v>
          </cell>
          <cell r="BE590">
            <v>246.25</v>
          </cell>
          <cell r="BF590">
            <v>250.44</v>
          </cell>
          <cell r="BG590">
            <v>187.6</v>
          </cell>
          <cell r="BH590">
            <v>163</v>
          </cell>
          <cell r="BL590">
            <v>209.86</v>
          </cell>
          <cell r="BM590">
            <v>215.73</v>
          </cell>
          <cell r="BN590">
            <v>221.59</v>
          </cell>
          <cell r="BO590">
            <v>227.46</v>
          </cell>
          <cell r="BP590">
            <v>233.32</v>
          </cell>
          <cell r="BQ590">
            <v>239.19</v>
          </cell>
          <cell r="BR590">
            <v>245.05</v>
          </cell>
          <cell r="BS590">
            <v>250.92</v>
          </cell>
          <cell r="BT590">
            <v>256.77999999999997</v>
          </cell>
          <cell r="BU590">
            <v>262.64999999999998</v>
          </cell>
          <cell r="BV590">
            <v>268.51</v>
          </cell>
          <cell r="BW590">
            <v>274.38</v>
          </cell>
          <cell r="BX590">
            <v>280.24</v>
          </cell>
          <cell r="BY590">
            <v>286.11</v>
          </cell>
          <cell r="BZ590">
            <v>291.97000000000003</v>
          </cell>
          <cell r="CA590">
            <v>297.83999999999997</v>
          </cell>
          <cell r="CB590">
            <v>303.7</v>
          </cell>
          <cell r="CC590">
            <v>309.56</v>
          </cell>
          <cell r="CD590">
            <v>315.43</v>
          </cell>
          <cell r="CE590">
            <v>321.29000000000002</v>
          </cell>
          <cell r="CF590">
            <v>327.16000000000003</v>
          </cell>
          <cell r="CG590">
            <v>333.02</v>
          </cell>
          <cell r="CH590">
            <v>338.89</v>
          </cell>
          <cell r="CI590">
            <v>344.75</v>
          </cell>
          <cell r="CJ590">
            <v>350.62</v>
          </cell>
          <cell r="CK590">
            <v>262.64999999999998</v>
          </cell>
        </row>
        <row r="591">
          <cell r="AD591">
            <v>164</v>
          </cell>
          <cell r="AH591">
            <v>150.82</v>
          </cell>
          <cell r="AI591">
            <v>155.04</v>
          </cell>
          <cell r="AJ591">
            <v>159.25</v>
          </cell>
          <cell r="AK591">
            <v>163.47</v>
          </cell>
          <cell r="AL591">
            <v>167.68</v>
          </cell>
          <cell r="AM591">
            <v>171.9</v>
          </cell>
          <cell r="AN591">
            <v>176.11</v>
          </cell>
          <cell r="AO591">
            <v>180.33</v>
          </cell>
          <cell r="AP591">
            <v>184.54</v>
          </cell>
          <cell r="AQ591">
            <v>188.76</v>
          </cell>
          <cell r="AR591">
            <v>192.97</v>
          </cell>
          <cell r="AS591">
            <v>197.19</v>
          </cell>
          <cell r="AT591">
            <v>201.4</v>
          </cell>
          <cell r="AU591">
            <v>205.62</v>
          </cell>
          <cell r="AV591">
            <v>209.83</v>
          </cell>
          <cell r="AW591">
            <v>214.05</v>
          </cell>
          <cell r="AX591">
            <v>218.26</v>
          </cell>
          <cell r="AY591">
            <v>222.47</v>
          </cell>
          <cell r="AZ591">
            <v>226.69</v>
          </cell>
          <cell r="BA591">
            <v>230.9</v>
          </cell>
          <cell r="BB591">
            <v>235.12</v>
          </cell>
          <cell r="BC591">
            <v>239.33</v>
          </cell>
          <cell r="BD591">
            <v>243.55</v>
          </cell>
          <cell r="BE591">
            <v>247.76</v>
          </cell>
          <cell r="BF591">
            <v>251.98</v>
          </cell>
          <cell r="BG591">
            <v>188.76</v>
          </cell>
          <cell r="BH591">
            <v>164</v>
          </cell>
          <cell r="BL591">
            <v>211.15</v>
          </cell>
          <cell r="BM591">
            <v>217.05</v>
          </cell>
          <cell r="BN591">
            <v>222.95</v>
          </cell>
          <cell r="BO591">
            <v>228.85</v>
          </cell>
          <cell r="BP591">
            <v>234.76</v>
          </cell>
          <cell r="BQ591">
            <v>240.66</v>
          </cell>
          <cell r="BR591">
            <v>246.56</v>
          </cell>
          <cell r="BS591">
            <v>252.46</v>
          </cell>
          <cell r="BT591">
            <v>258.36</v>
          </cell>
          <cell r="BU591">
            <v>264.26</v>
          </cell>
          <cell r="BV591">
            <v>270.16000000000003</v>
          </cell>
          <cell r="BW591">
            <v>276.06</v>
          </cell>
          <cell r="BX591">
            <v>281.95999999999998</v>
          </cell>
          <cell r="BY591">
            <v>287.86</v>
          </cell>
          <cell r="BZ591">
            <v>293.76</v>
          </cell>
          <cell r="CA591">
            <v>299.66000000000003</v>
          </cell>
          <cell r="CB591">
            <v>305.56</v>
          </cell>
          <cell r="CC591">
            <v>311.45999999999998</v>
          </cell>
          <cell r="CD591">
            <v>317.37</v>
          </cell>
          <cell r="CE591">
            <v>323.27</v>
          </cell>
          <cell r="CF591">
            <v>329.17</v>
          </cell>
          <cell r="CG591">
            <v>335.07</v>
          </cell>
          <cell r="CH591">
            <v>340.97</v>
          </cell>
          <cell r="CI591">
            <v>346.87</v>
          </cell>
          <cell r="CJ591">
            <v>352.77</v>
          </cell>
          <cell r="CK591">
            <v>264.26</v>
          </cell>
        </row>
        <row r="592">
          <cell r="AD592">
            <v>165</v>
          </cell>
          <cell r="AH592">
            <v>151.74</v>
          </cell>
          <cell r="AI592">
            <v>155.97999999999999</v>
          </cell>
          <cell r="AJ592">
            <v>160.22999999999999</v>
          </cell>
          <cell r="AK592">
            <v>164.47</v>
          </cell>
          <cell r="AL592">
            <v>168.71</v>
          </cell>
          <cell r="AM592">
            <v>172.95</v>
          </cell>
          <cell r="AN592">
            <v>177.19</v>
          </cell>
          <cell r="AO592">
            <v>181.43</v>
          </cell>
          <cell r="AP592">
            <v>185.67</v>
          </cell>
          <cell r="AQ592">
            <v>189.91</v>
          </cell>
          <cell r="AR592">
            <v>194.15</v>
          </cell>
          <cell r="AS592">
            <v>198.39</v>
          </cell>
          <cell r="AT592">
            <v>202.63</v>
          </cell>
          <cell r="AU592">
            <v>206.87</v>
          </cell>
          <cell r="AV592">
            <v>211.11</v>
          </cell>
          <cell r="AW592">
            <v>214.35</v>
          </cell>
          <cell r="AX592">
            <v>219.59</v>
          </cell>
          <cell r="AY592">
            <v>223.83</v>
          </cell>
          <cell r="AZ592">
            <v>228.07</v>
          </cell>
          <cell r="BA592">
            <v>232.31</v>
          </cell>
          <cell r="BB592">
            <v>236.55</v>
          </cell>
          <cell r="BC592">
            <v>240.79</v>
          </cell>
          <cell r="BD592">
            <v>245.04</v>
          </cell>
          <cell r="BE592">
            <v>249.28</v>
          </cell>
          <cell r="BF592">
            <v>253.52</v>
          </cell>
          <cell r="BG592">
            <v>189.88</v>
          </cell>
          <cell r="BH592">
            <v>165</v>
          </cell>
          <cell r="BL592">
            <v>212.44</v>
          </cell>
          <cell r="BM592">
            <v>218.38</v>
          </cell>
          <cell r="BN592">
            <v>224.32</v>
          </cell>
          <cell r="BO592">
            <v>230.25</v>
          </cell>
          <cell r="BP592">
            <v>236.19</v>
          </cell>
          <cell r="BQ592">
            <v>242.13</v>
          </cell>
          <cell r="BR592">
            <v>248.06</v>
          </cell>
          <cell r="BS592">
            <v>254</v>
          </cell>
          <cell r="BT592">
            <v>259.94</v>
          </cell>
          <cell r="BU592">
            <v>265.87</v>
          </cell>
          <cell r="BV592">
            <v>271.81</v>
          </cell>
          <cell r="BW592">
            <v>277.75</v>
          </cell>
          <cell r="BX592">
            <v>283.68</v>
          </cell>
          <cell r="BY592">
            <v>289.62</v>
          </cell>
          <cell r="BZ592">
            <v>295.56</v>
          </cell>
          <cell r="CA592">
            <v>301.49</v>
          </cell>
          <cell r="CB592">
            <v>307.43</v>
          </cell>
          <cell r="CC592">
            <v>313.37</v>
          </cell>
          <cell r="CD592">
            <v>319.3</v>
          </cell>
          <cell r="CE592">
            <v>325.24</v>
          </cell>
          <cell r="CF592">
            <v>331.18</v>
          </cell>
          <cell r="CG592">
            <v>337.11</v>
          </cell>
          <cell r="CH592">
            <v>343.05</v>
          </cell>
          <cell r="CI592">
            <v>348.99</v>
          </cell>
          <cell r="CJ592">
            <v>354.92</v>
          </cell>
          <cell r="CK592">
            <v>265.87</v>
          </cell>
        </row>
        <row r="593">
          <cell r="AD593">
            <v>166</v>
          </cell>
          <cell r="AH593">
            <v>152.66999999999999</v>
          </cell>
          <cell r="AI593">
            <v>156.93</v>
          </cell>
          <cell r="AJ593">
            <v>161.19999999999999</v>
          </cell>
          <cell r="AK593">
            <v>165.46</v>
          </cell>
          <cell r="AL593">
            <v>169.73</v>
          </cell>
          <cell r="AM593">
            <v>174</v>
          </cell>
          <cell r="AN593">
            <v>178.26</v>
          </cell>
          <cell r="AO593">
            <v>182.53</v>
          </cell>
          <cell r="AP593">
            <v>186.8</v>
          </cell>
          <cell r="AQ593">
            <v>191.06</v>
          </cell>
          <cell r="AR593">
            <v>195.33</v>
          </cell>
          <cell r="AS593">
            <v>199.59</v>
          </cell>
          <cell r="AT593">
            <v>203.86</v>
          </cell>
          <cell r="AU593">
            <v>208.13</v>
          </cell>
          <cell r="AV593">
            <v>212.39</v>
          </cell>
          <cell r="AW593">
            <v>216.66</v>
          </cell>
          <cell r="AX593">
            <v>220.93</v>
          </cell>
          <cell r="AY593">
            <v>225.19</v>
          </cell>
          <cell r="AZ593">
            <v>229.46</v>
          </cell>
          <cell r="BA593">
            <v>233.72</v>
          </cell>
          <cell r="BB593">
            <v>237.99</v>
          </cell>
          <cell r="BC593">
            <v>242.26</v>
          </cell>
          <cell r="BD593">
            <v>246.52</v>
          </cell>
          <cell r="BE593">
            <v>250.79</v>
          </cell>
          <cell r="BF593">
            <v>255.05</v>
          </cell>
          <cell r="BG593">
            <v>191.06</v>
          </cell>
          <cell r="BH593">
            <v>166</v>
          </cell>
          <cell r="BL593">
            <v>213.73</v>
          </cell>
          <cell r="BM593">
            <v>219.71</v>
          </cell>
          <cell r="BN593">
            <v>225.68</v>
          </cell>
          <cell r="BO593">
            <v>231.65</v>
          </cell>
          <cell r="BP593">
            <v>237.62</v>
          </cell>
          <cell r="BQ593">
            <v>243.6</v>
          </cell>
          <cell r="BR593">
            <v>249.57</v>
          </cell>
          <cell r="BS593">
            <v>255.54</v>
          </cell>
          <cell r="BT593">
            <v>261.51</v>
          </cell>
          <cell r="BU593">
            <v>267.49</v>
          </cell>
          <cell r="BV593">
            <v>273.45999999999998</v>
          </cell>
          <cell r="BW593">
            <v>279.43</v>
          </cell>
          <cell r="BX593">
            <v>285.39999999999998</v>
          </cell>
          <cell r="BY593">
            <v>291.38</v>
          </cell>
          <cell r="BZ593">
            <v>297.35000000000002</v>
          </cell>
          <cell r="CA593">
            <v>303.32</v>
          </cell>
          <cell r="CB593">
            <v>309.3</v>
          </cell>
          <cell r="CC593">
            <v>315.27</v>
          </cell>
          <cell r="CD593">
            <v>321.24</v>
          </cell>
          <cell r="CE593">
            <v>327.20999999999998</v>
          </cell>
          <cell r="CF593">
            <v>333.19</v>
          </cell>
          <cell r="CG593">
            <v>339.16</v>
          </cell>
          <cell r="CH593">
            <v>345.13</v>
          </cell>
          <cell r="CI593">
            <v>351.1</v>
          </cell>
          <cell r="CJ593">
            <v>357.08</v>
          </cell>
          <cell r="CK593">
            <v>267.49</v>
          </cell>
        </row>
        <row r="594">
          <cell r="AD594">
            <v>167</v>
          </cell>
          <cell r="AH594">
            <v>153.59</v>
          </cell>
          <cell r="AI594">
            <v>157.88</v>
          </cell>
          <cell r="AJ594">
            <v>162.16999999999999</v>
          </cell>
          <cell r="AK594">
            <v>166.46</v>
          </cell>
          <cell r="AL594">
            <v>170.76</v>
          </cell>
          <cell r="AM594">
            <v>175.05</v>
          </cell>
          <cell r="AN594">
            <v>179.34</v>
          </cell>
          <cell r="AO594">
            <v>183.63</v>
          </cell>
          <cell r="AP594">
            <v>187.92</v>
          </cell>
          <cell r="AQ594">
            <v>192.22</v>
          </cell>
          <cell r="AR594">
            <v>196.51</v>
          </cell>
          <cell r="AS594">
            <v>200.8</v>
          </cell>
          <cell r="AT594">
            <v>205.09</v>
          </cell>
          <cell r="AU594">
            <v>209.38</v>
          </cell>
          <cell r="AV594">
            <v>213.68</v>
          </cell>
          <cell r="AW594">
            <v>217.97</v>
          </cell>
          <cell r="AX594">
            <v>222.26</v>
          </cell>
          <cell r="AY594">
            <v>226.55</v>
          </cell>
          <cell r="AZ594">
            <v>230.84</v>
          </cell>
          <cell r="BA594">
            <v>235.14</v>
          </cell>
          <cell r="BB594">
            <v>239.43</v>
          </cell>
          <cell r="BC594">
            <v>243.72</v>
          </cell>
          <cell r="BD594">
            <v>248.01</v>
          </cell>
          <cell r="BE594">
            <v>252.3</v>
          </cell>
          <cell r="BF594">
            <v>256.58999999999997</v>
          </cell>
          <cell r="BG594">
            <v>192.22</v>
          </cell>
          <cell r="BH594">
            <v>167</v>
          </cell>
          <cell r="BL594">
            <v>215.02</v>
          </cell>
          <cell r="BM594">
            <v>221.03</v>
          </cell>
          <cell r="BN594">
            <v>227.04</v>
          </cell>
          <cell r="BO594">
            <v>233.05</v>
          </cell>
          <cell r="BP594">
            <v>239.06</v>
          </cell>
          <cell r="BQ594">
            <v>245.07</v>
          </cell>
          <cell r="BR594">
            <v>251.08</v>
          </cell>
          <cell r="BS594">
            <v>257.08999999999997</v>
          </cell>
          <cell r="BT594">
            <v>263.08999999999997</v>
          </cell>
          <cell r="BU594">
            <v>269.10000000000002</v>
          </cell>
          <cell r="BV594">
            <v>275.11</v>
          </cell>
          <cell r="BW594">
            <v>281.12</v>
          </cell>
          <cell r="BX594">
            <v>287.13</v>
          </cell>
          <cell r="BY594">
            <v>293.14</v>
          </cell>
          <cell r="BZ594">
            <v>299.14999999999998</v>
          </cell>
          <cell r="CA594">
            <v>305.14999999999998</v>
          </cell>
          <cell r="CB594">
            <v>311.16000000000003</v>
          </cell>
          <cell r="CC594">
            <v>317.17</v>
          </cell>
          <cell r="CD594">
            <v>323.18</v>
          </cell>
          <cell r="CE594">
            <v>329.19</v>
          </cell>
          <cell r="CF594">
            <v>335.2</v>
          </cell>
          <cell r="CG594">
            <v>341.21</v>
          </cell>
          <cell r="CH594">
            <v>347.22</v>
          </cell>
          <cell r="CI594">
            <v>353.22</v>
          </cell>
          <cell r="CJ594">
            <v>359.23</v>
          </cell>
          <cell r="CK594">
            <v>269.10000000000002</v>
          </cell>
        </row>
        <row r="595">
          <cell r="AD595">
            <v>168</v>
          </cell>
          <cell r="AH595">
            <v>154.51</v>
          </cell>
          <cell r="AI595">
            <v>158.83000000000001</v>
          </cell>
          <cell r="AJ595">
            <v>163.15</v>
          </cell>
          <cell r="AK595">
            <v>167.47</v>
          </cell>
          <cell r="AL595">
            <v>171.78</v>
          </cell>
          <cell r="AM595">
            <v>176.1</v>
          </cell>
          <cell r="AN595">
            <v>180.42</v>
          </cell>
          <cell r="AO595">
            <v>184.74</v>
          </cell>
          <cell r="AP595">
            <v>189.05</v>
          </cell>
          <cell r="AQ595">
            <v>193.37</v>
          </cell>
          <cell r="AR595">
            <v>197.69</v>
          </cell>
          <cell r="AS595">
            <v>202.01</v>
          </cell>
          <cell r="AT595">
            <v>206.32</v>
          </cell>
          <cell r="AU595">
            <v>210.64</v>
          </cell>
          <cell r="AV595">
            <v>214.96</v>
          </cell>
          <cell r="AW595">
            <v>219.28</v>
          </cell>
          <cell r="AX595">
            <v>223.59</v>
          </cell>
          <cell r="AY595">
            <v>227.91</v>
          </cell>
          <cell r="AZ595">
            <v>232.23</v>
          </cell>
          <cell r="BA595">
            <v>236.55</v>
          </cell>
          <cell r="BB595">
            <v>240.86</v>
          </cell>
          <cell r="BC595">
            <v>245.18</v>
          </cell>
          <cell r="BD595">
            <v>249.5</v>
          </cell>
          <cell r="BE595">
            <v>253.82</v>
          </cell>
          <cell r="BF595">
            <v>258.14</v>
          </cell>
          <cell r="BG595">
            <v>193.37</v>
          </cell>
          <cell r="BH595">
            <v>168</v>
          </cell>
          <cell r="BL595">
            <v>216.32</v>
          </cell>
          <cell r="BM595">
            <v>222.36</v>
          </cell>
          <cell r="BN595">
            <v>228.41</v>
          </cell>
          <cell r="BO595">
            <v>234.45</v>
          </cell>
          <cell r="BP595">
            <v>240.5</v>
          </cell>
          <cell r="BQ595">
            <v>246.54</v>
          </cell>
          <cell r="BR595">
            <v>252.59</v>
          </cell>
          <cell r="BS595">
            <v>258.63</v>
          </cell>
          <cell r="BT595">
            <v>264.68</v>
          </cell>
          <cell r="BU595">
            <v>270.72000000000003</v>
          </cell>
          <cell r="BV595">
            <v>276.76</v>
          </cell>
          <cell r="BW595">
            <v>282.81</v>
          </cell>
          <cell r="BX595">
            <v>288.85000000000002</v>
          </cell>
          <cell r="BY595">
            <v>294.89999999999998</v>
          </cell>
          <cell r="BZ595">
            <v>300.94</v>
          </cell>
          <cell r="CA595">
            <v>306.99</v>
          </cell>
          <cell r="CB595">
            <v>313.02999999999997</v>
          </cell>
          <cell r="CC595">
            <v>319.08</v>
          </cell>
          <cell r="CD595">
            <v>325.12</v>
          </cell>
          <cell r="CE595">
            <v>331.17</v>
          </cell>
          <cell r="CF595">
            <v>337.21</v>
          </cell>
          <cell r="CG595">
            <v>343.26</v>
          </cell>
          <cell r="CH595">
            <v>349.3</v>
          </cell>
          <cell r="CI595">
            <v>355.34</v>
          </cell>
          <cell r="CJ595">
            <v>361.39</v>
          </cell>
          <cell r="CK595">
            <v>270.72000000000003</v>
          </cell>
        </row>
        <row r="596">
          <cell r="AD596">
            <v>169</v>
          </cell>
          <cell r="AH596">
            <v>155.44</v>
          </cell>
          <cell r="AI596">
            <v>159.78</v>
          </cell>
          <cell r="AJ596">
            <v>164.12</v>
          </cell>
          <cell r="AK596">
            <v>168.47</v>
          </cell>
          <cell r="AL596">
            <v>172.81</v>
          </cell>
          <cell r="AM596">
            <v>177.15</v>
          </cell>
          <cell r="AN596">
            <v>181.5</v>
          </cell>
          <cell r="AO596">
            <v>185.84</v>
          </cell>
          <cell r="AP596">
            <v>190.18</v>
          </cell>
          <cell r="AQ596">
            <v>194.53</v>
          </cell>
          <cell r="AR596">
            <v>198.87</v>
          </cell>
          <cell r="AS596">
            <v>203.21</v>
          </cell>
          <cell r="AT596">
            <v>207.56</v>
          </cell>
          <cell r="AU596">
            <v>211.9</v>
          </cell>
          <cell r="AV596">
            <v>216.24</v>
          </cell>
          <cell r="AW596">
            <v>220.59</v>
          </cell>
          <cell r="AX596">
            <v>224.93</v>
          </cell>
          <cell r="AY596">
            <v>229.27</v>
          </cell>
          <cell r="AZ596">
            <v>233.62</v>
          </cell>
          <cell r="BA596">
            <v>237.96</v>
          </cell>
          <cell r="BB596">
            <v>242.3</v>
          </cell>
          <cell r="BC596">
            <v>246.65</v>
          </cell>
          <cell r="BD596">
            <v>250.99</v>
          </cell>
          <cell r="BE596">
            <v>255.33</v>
          </cell>
          <cell r="BF596">
            <v>259.68</v>
          </cell>
          <cell r="BG596">
            <v>194.53</v>
          </cell>
          <cell r="BH596">
            <v>169</v>
          </cell>
          <cell r="BL596">
            <v>217.61</v>
          </cell>
          <cell r="BM596">
            <v>223.69</v>
          </cell>
          <cell r="BN596">
            <v>229.77</v>
          </cell>
          <cell r="BO596">
            <v>235.85</v>
          </cell>
          <cell r="BP596">
            <v>241.94</v>
          </cell>
          <cell r="BQ596">
            <v>248.02</v>
          </cell>
          <cell r="BR596">
            <v>254.1</v>
          </cell>
          <cell r="BS596">
            <v>260.18</v>
          </cell>
          <cell r="BT596">
            <v>266.26</v>
          </cell>
          <cell r="BU596">
            <v>272.33999999999997</v>
          </cell>
          <cell r="BV596">
            <v>278.42</v>
          </cell>
          <cell r="BW596">
            <v>284.5</v>
          </cell>
          <cell r="BX596">
            <v>290.58</v>
          </cell>
          <cell r="BY596">
            <v>296.66000000000003</v>
          </cell>
          <cell r="BZ596">
            <v>302.74</v>
          </cell>
          <cell r="CA596">
            <v>308.82</v>
          </cell>
          <cell r="CB596">
            <v>314.89999999999998</v>
          </cell>
          <cell r="CC596">
            <v>320.98</v>
          </cell>
          <cell r="CD596">
            <v>327.06</v>
          </cell>
          <cell r="CE596">
            <v>333.14</v>
          </cell>
          <cell r="CF596">
            <v>339.23</v>
          </cell>
          <cell r="CG596">
            <v>345.31</v>
          </cell>
          <cell r="CH596">
            <v>351.39</v>
          </cell>
          <cell r="CI596">
            <v>357.47</v>
          </cell>
          <cell r="CJ596">
            <v>363.55</v>
          </cell>
          <cell r="CK596">
            <v>272.33999999999997</v>
          </cell>
        </row>
        <row r="597">
          <cell r="AD597">
            <v>170</v>
          </cell>
          <cell r="AH597">
            <v>156.36000000000001</v>
          </cell>
          <cell r="AI597">
            <v>160.72999999999999</v>
          </cell>
          <cell r="AJ597">
            <v>165.1</v>
          </cell>
          <cell r="AK597">
            <v>169.47</v>
          </cell>
          <cell r="AL597">
            <v>173.84</v>
          </cell>
          <cell r="AM597">
            <v>178.21</v>
          </cell>
          <cell r="AN597">
            <v>182.58</v>
          </cell>
          <cell r="AO597">
            <v>186.95</v>
          </cell>
          <cell r="AP597">
            <v>191.32</v>
          </cell>
          <cell r="AQ597">
            <v>195.68</v>
          </cell>
          <cell r="AR597">
            <v>200.05</v>
          </cell>
          <cell r="AS597">
            <v>204.42</v>
          </cell>
          <cell r="AT597">
            <v>208.79</v>
          </cell>
          <cell r="AU597">
            <v>213.16</v>
          </cell>
          <cell r="AV597">
            <v>217.53</v>
          </cell>
          <cell r="AW597">
            <v>221.9</v>
          </cell>
          <cell r="AX597">
            <v>226.27</v>
          </cell>
          <cell r="AY597">
            <v>230.64</v>
          </cell>
          <cell r="AZ597">
            <v>235.01</v>
          </cell>
          <cell r="BA597">
            <v>239.37</v>
          </cell>
          <cell r="BB597">
            <v>243.74</v>
          </cell>
          <cell r="BC597">
            <v>248.11</v>
          </cell>
          <cell r="BD597">
            <v>252.48</v>
          </cell>
          <cell r="BE597">
            <v>256.85000000000002</v>
          </cell>
          <cell r="BF597">
            <v>261.22000000000003</v>
          </cell>
          <cell r="BG597">
            <v>195.68</v>
          </cell>
          <cell r="BH597">
            <v>170</v>
          </cell>
          <cell r="BL597">
            <v>218.91</v>
          </cell>
          <cell r="BM597">
            <v>225.03</v>
          </cell>
          <cell r="BN597">
            <v>231.14</v>
          </cell>
          <cell r="BO597">
            <v>237.26</v>
          </cell>
          <cell r="BP597">
            <v>243.38</v>
          </cell>
          <cell r="BQ597">
            <v>249.49</v>
          </cell>
          <cell r="BR597">
            <v>255.61</v>
          </cell>
          <cell r="BS597">
            <v>261.73</v>
          </cell>
          <cell r="BT597">
            <v>267.83999999999997</v>
          </cell>
          <cell r="BU597">
            <v>273.95999999999998</v>
          </cell>
          <cell r="BV597">
            <v>280.07</v>
          </cell>
          <cell r="BW597">
            <v>286.19</v>
          </cell>
          <cell r="BX597">
            <v>292.31</v>
          </cell>
          <cell r="BY597">
            <v>298.42</v>
          </cell>
          <cell r="BZ597">
            <v>304.54000000000002</v>
          </cell>
          <cell r="CA597">
            <v>310.66000000000003</v>
          </cell>
          <cell r="CB597">
            <v>316.77</v>
          </cell>
          <cell r="CC597">
            <v>322.89</v>
          </cell>
          <cell r="CD597">
            <v>329.01</v>
          </cell>
          <cell r="CE597">
            <v>335.12</v>
          </cell>
          <cell r="CF597">
            <v>341.24</v>
          </cell>
          <cell r="CG597">
            <v>347.36</v>
          </cell>
          <cell r="CH597">
            <v>353.47</v>
          </cell>
          <cell r="CI597">
            <v>359.59</v>
          </cell>
          <cell r="CJ597">
            <v>365.71</v>
          </cell>
          <cell r="CK597">
            <v>273.95</v>
          </cell>
        </row>
        <row r="598">
          <cell r="AD598">
            <v>171</v>
          </cell>
          <cell r="AH598">
            <v>157.29</v>
          </cell>
          <cell r="AI598">
            <v>161.69</v>
          </cell>
          <cell r="AJ598">
            <v>166.08</v>
          </cell>
          <cell r="AK598">
            <v>170.47</v>
          </cell>
          <cell r="AL598">
            <v>174.87</v>
          </cell>
          <cell r="AM598">
            <v>179.26</v>
          </cell>
          <cell r="AN598">
            <v>183.66</v>
          </cell>
          <cell r="AO598">
            <v>188.05</v>
          </cell>
          <cell r="AP598">
            <v>192.45</v>
          </cell>
          <cell r="AQ598">
            <v>196.84</v>
          </cell>
          <cell r="AR598">
            <v>201.24</v>
          </cell>
          <cell r="AS598">
            <v>205.63</v>
          </cell>
          <cell r="AT598">
            <v>210.03</v>
          </cell>
          <cell r="AU598">
            <v>214.42</v>
          </cell>
          <cell r="AV598">
            <v>218.82</v>
          </cell>
          <cell r="AW598">
            <v>223.21</v>
          </cell>
          <cell r="AX598">
            <v>227.61</v>
          </cell>
          <cell r="AY598">
            <v>232</v>
          </cell>
          <cell r="AZ598">
            <v>236.39</v>
          </cell>
          <cell r="BA598">
            <v>240.79</v>
          </cell>
          <cell r="BB598">
            <v>245.18</v>
          </cell>
          <cell r="BC598">
            <v>249.58</v>
          </cell>
          <cell r="BD598">
            <v>253.97</v>
          </cell>
          <cell r="BE598">
            <v>258.37</v>
          </cell>
          <cell r="BF598">
            <v>262.76</v>
          </cell>
          <cell r="BG598">
            <v>196.84</v>
          </cell>
          <cell r="BH598">
            <v>171</v>
          </cell>
          <cell r="BL598">
            <v>220.21</v>
          </cell>
          <cell r="BM598">
            <v>226.36</v>
          </cell>
          <cell r="BN598">
            <v>232.51</v>
          </cell>
          <cell r="BO598">
            <v>238.66</v>
          </cell>
          <cell r="BP598">
            <v>244.82</v>
          </cell>
          <cell r="BQ598">
            <v>250.97</v>
          </cell>
          <cell r="BR598">
            <v>257.12</v>
          </cell>
          <cell r="BS598">
            <v>263.27</v>
          </cell>
          <cell r="BT598">
            <v>269.43</v>
          </cell>
          <cell r="BU598">
            <v>275.58</v>
          </cell>
          <cell r="BV598">
            <v>281.73</v>
          </cell>
          <cell r="BW598">
            <v>287.88</v>
          </cell>
          <cell r="BX598">
            <v>294.04000000000002</v>
          </cell>
          <cell r="BY598">
            <v>300.19</v>
          </cell>
          <cell r="BZ598">
            <v>306.33999999999997</v>
          </cell>
          <cell r="CA598">
            <v>312.5</v>
          </cell>
          <cell r="CB598">
            <v>318.64999999999998</v>
          </cell>
          <cell r="CC598">
            <v>324.8</v>
          </cell>
          <cell r="CD598">
            <v>330.95</v>
          </cell>
          <cell r="CE598">
            <v>337.11</v>
          </cell>
          <cell r="CF598">
            <v>343.26</v>
          </cell>
          <cell r="CG598">
            <v>349.41</v>
          </cell>
          <cell r="CH598">
            <v>355.56</v>
          </cell>
          <cell r="CI598">
            <v>361.72</v>
          </cell>
          <cell r="CJ598">
            <v>367.87</v>
          </cell>
          <cell r="CK598">
            <v>275.58</v>
          </cell>
        </row>
        <row r="599">
          <cell r="AD599">
            <v>172</v>
          </cell>
          <cell r="AH599">
            <v>158.22</v>
          </cell>
          <cell r="AI599">
            <v>162.63999999999999</v>
          </cell>
          <cell r="AJ599">
            <v>167.06</v>
          </cell>
          <cell r="AK599">
            <v>171.48</v>
          </cell>
          <cell r="AL599">
            <v>175.9</v>
          </cell>
          <cell r="AM599">
            <v>180.32</v>
          </cell>
          <cell r="AN599">
            <v>184.74</v>
          </cell>
          <cell r="AO599">
            <v>189.16</v>
          </cell>
          <cell r="AP599">
            <v>193.58</v>
          </cell>
          <cell r="AQ599">
            <v>198</v>
          </cell>
          <cell r="AR599">
            <v>202.42</v>
          </cell>
          <cell r="AS599">
            <v>206.84</v>
          </cell>
          <cell r="AT599">
            <v>211.26</v>
          </cell>
          <cell r="AU599">
            <v>215.68</v>
          </cell>
          <cell r="AV599">
            <v>220.1</v>
          </cell>
          <cell r="AW599">
            <v>224.52</v>
          </cell>
          <cell r="AX599">
            <v>228.94</v>
          </cell>
          <cell r="AY599">
            <v>233.37</v>
          </cell>
          <cell r="AZ599">
            <v>237.79</v>
          </cell>
          <cell r="BA599">
            <v>242.21</v>
          </cell>
          <cell r="BB599">
            <v>246.63</v>
          </cell>
          <cell r="BC599">
            <v>251.05</v>
          </cell>
          <cell r="BD599">
            <v>255.47</v>
          </cell>
          <cell r="BE599">
            <v>259.89</v>
          </cell>
          <cell r="BF599">
            <v>264.31</v>
          </cell>
          <cell r="BG599">
            <v>198</v>
          </cell>
          <cell r="BH599">
            <v>172</v>
          </cell>
          <cell r="BL599">
            <v>221.51</v>
          </cell>
          <cell r="BM599">
            <v>227.69</v>
          </cell>
          <cell r="BN599">
            <v>233.88</v>
          </cell>
          <cell r="BO599">
            <v>240.07</v>
          </cell>
          <cell r="BP599">
            <v>246.26</v>
          </cell>
          <cell r="BQ599">
            <v>252.45</v>
          </cell>
          <cell r="BR599">
            <v>258.64</v>
          </cell>
          <cell r="BS599">
            <v>264.83</v>
          </cell>
          <cell r="BT599">
            <v>271.01</v>
          </cell>
          <cell r="BU599">
            <v>277.2</v>
          </cell>
          <cell r="BV599">
            <v>283.39</v>
          </cell>
          <cell r="BW599">
            <v>289.58</v>
          </cell>
          <cell r="BX599">
            <v>295.77</v>
          </cell>
          <cell r="BY599">
            <v>301.95999999999998</v>
          </cell>
          <cell r="BZ599">
            <v>308.14999999999998</v>
          </cell>
          <cell r="CA599">
            <v>314.33</v>
          </cell>
          <cell r="CB599">
            <v>320.52</v>
          </cell>
          <cell r="CC599">
            <v>326.70999999999998</v>
          </cell>
          <cell r="CD599">
            <v>332.9</v>
          </cell>
          <cell r="CE599">
            <v>339.09</v>
          </cell>
          <cell r="CF599">
            <v>345.28</v>
          </cell>
          <cell r="CG599">
            <v>351.47</v>
          </cell>
          <cell r="CH599">
            <v>357.65</v>
          </cell>
          <cell r="CI599">
            <v>363.84</v>
          </cell>
          <cell r="CJ599">
            <v>370.03</v>
          </cell>
          <cell r="CK599">
            <v>277.2</v>
          </cell>
        </row>
        <row r="600">
          <cell r="AD600">
            <v>173</v>
          </cell>
          <cell r="AH600">
            <v>159.06</v>
          </cell>
          <cell r="AI600">
            <v>163.51</v>
          </cell>
          <cell r="AJ600">
            <v>167.96</v>
          </cell>
          <cell r="AK600">
            <v>172.4</v>
          </cell>
          <cell r="AL600">
            <v>176.85</v>
          </cell>
          <cell r="AM600">
            <v>181.3</v>
          </cell>
          <cell r="AN600">
            <v>185.74</v>
          </cell>
          <cell r="AO600">
            <v>190.19</v>
          </cell>
          <cell r="AP600">
            <v>194.63</v>
          </cell>
          <cell r="AQ600">
            <v>199.08</v>
          </cell>
          <cell r="AR600">
            <v>203.53</v>
          </cell>
          <cell r="AS600">
            <v>207.97</v>
          </cell>
          <cell r="AT600">
            <v>212.42</v>
          </cell>
          <cell r="AU600">
            <v>216.86</v>
          </cell>
          <cell r="AV600">
            <v>221.31</v>
          </cell>
          <cell r="AW600">
            <v>225.76</v>
          </cell>
          <cell r="AX600">
            <v>230.2</v>
          </cell>
          <cell r="AY600">
            <v>234.65</v>
          </cell>
          <cell r="AZ600">
            <v>239.09</v>
          </cell>
          <cell r="BA600">
            <v>243.54</v>
          </cell>
          <cell r="BB600">
            <v>247.99</v>
          </cell>
          <cell r="BC600">
            <v>252.43</v>
          </cell>
          <cell r="BD600">
            <v>256.88</v>
          </cell>
          <cell r="BE600">
            <v>261.33</v>
          </cell>
          <cell r="BF600">
            <v>265.77</v>
          </cell>
          <cell r="BG600">
            <v>199.08</v>
          </cell>
          <cell r="BH600">
            <v>173</v>
          </cell>
          <cell r="BL600">
            <v>222.69</v>
          </cell>
          <cell r="BM600">
            <v>228.92</v>
          </cell>
          <cell r="BN600">
            <v>235.14</v>
          </cell>
          <cell r="BO600">
            <v>241.36</v>
          </cell>
          <cell r="BP600">
            <v>247.59</v>
          </cell>
          <cell r="BQ600">
            <v>253.81</v>
          </cell>
          <cell r="BR600">
            <v>260.04000000000002</v>
          </cell>
          <cell r="BS600">
            <v>266.26</v>
          </cell>
          <cell r="BT600">
            <v>272.49</v>
          </cell>
          <cell r="BU600">
            <v>278.70999999999998</v>
          </cell>
          <cell r="BV600">
            <v>284.94</v>
          </cell>
          <cell r="BW600">
            <v>291.16000000000003</v>
          </cell>
          <cell r="BX600">
            <v>297.39</v>
          </cell>
          <cell r="BY600">
            <v>303.61</v>
          </cell>
          <cell r="BZ600">
            <v>309.83</v>
          </cell>
          <cell r="CA600">
            <v>316.06</v>
          </cell>
          <cell r="CB600">
            <v>322.27999999999997</v>
          </cell>
          <cell r="CC600">
            <v>328.51</v>
          </cell>
          <cell r="CD600">
            <v>334.73</v>
          </cell>
          <cell r="CE600">
            <v>340.96</v>
          </cell>
          <cell r="CF600">
            <v>347.18</v>
          </cell>
          <cell r="CG600">
            <v>353.41</v>
          </cell>
          <cell r="CH600">
            <v>359.63</v>
          </cell>
          <cell r="CI600">
            <v>365.86</v>
          </cell>
          <cell r="CJ600">
            <v>372.08</v>
          </cell>
          <cell r="CK600">
            <v>278.70999999999998</v>
          </cell>
        </row>
        <row r="601">
          <cell r="AD601">
            <v>174</v>
          </cell>
          <cell r="AH601">
            <v>159.99</v>
          </cell>
          <cell r="AI601">
            <v>164.47</v>
          </cell>
          <cell r="AJ601">
            <v>168.94</v>
          </cell>
          <cell r="AK601">
            <v>173.41</v>
          </cell>
          <cell r="AL601">
            <v>177.88</v>
          </cell>
          <cell r="AM601">
            <v>182.35</v>
          </cell>
          <cell r="AN601">
            <v>186.82</v>
          </cell>
          <cell r="AO601">
            <v>191.3</v>
          </cell>
          <cell r="AP601">
            <v>195.77</v>
          </cell>
          <cell r="AQ601">
            <v>200.24</v>
          </cell>
          <cell r="AR601">
            <v>204.71</v>
          </cell>
          <cell r="AS601">
            <v>209.18</v>
          </cell>
          <cell r="AT601">
            <v>213.66</v>
          </cell>
          <cell r="AU601">
            <v>218.13</v>
          </cell>
          <cell r="AV601">
            <v>222.6</v>
          </cell>
          <cell r="AW601">
            <v>227.07</v>
          </cell>
          <cell r="AX601">
            <v>231.54</v>
          </cell>
          <cell r="AY601">
            <v>236.01</v>
          </cell>
          <cell r="AZ601">
            <v>240.49</v>
          </cell>
          <cell r="BA601">
            <v>244.96</v>
          </cell>
          <cell r="BB601">
            <v>249.43</v>
          </cell>
          <cell r="BC601">
            <v>253.9</v>
          </cell>
          <cell r="BD601">
            <v>258.37</v>
          </cell>
          <cell r="BE601">
            <v>262.85000000000002</v>
          </cell>
          <cell r="BF601">
            <v>267.32</v>
          </cell>
          <cell r="BG601">
            <v>200.24</v>
          </cell>
          <cell r="BH601">
            <v>174</v>
          </cell>
          <cell r="BL601">
            <v>223.99</v>
          </cell>
          <cell r="BM601">
            <v>230.25</v>
          </cell>
          <cell r="BN601">
            <v>236.51</v>
          </cell>
          <cell r="BO601">
            <v>242.77</v>
          </cell>
          <cell r="BP601">
            <v>249.03</v>
          </cell>
          <cell r="BQ601">
            <v>255.29</v>
          </cell>
          <cell r="BR601">
            <v>261.55</v>
          </cell>
          <cell r="BS601">
            <v>267.82</v>
          </cell>
          <cell r="BT601">
            <v>274.08</v>
          </cell>
          <cell r="BU601">
            <v>280.33999999999997</v>
          </cell>
          <cell r="BV601">
            <v>286.60000000000002</v>
          </cell>
          <cell r="BW601">
            <v>292.86</v>
          </cell>
          <cell r="BX601">
            <v>299.12</v>
          </cell>
          <cell r="BY601">
            <v>305.38</v>
          </cell>
          <cell r="BZ601">
            <v>311.64</v>
          </cell>
          <cell r="CA601">
            <v>317.89999999999998</v>
          </cell>
          <cell r="CB601">
            <v>324.16000000000003</v>
          </cell>
          <cell r="CC601">
            <v>330.42</v>
          </cell>
          <cell r="CD601">
            <v>336.68</v>
          </cell>
          <cell r="CE601">
            <v>342.94</v>
          </cell>
          <cell r="CF601">
            <v>349.2</v>
          </cell>
          <cell r="CG601">
            <v>355.46</v>
          </cell>
          <cell r="CH601">
            <v>361.72</v>
          </cell>
          <cell r="CI601">
            <v>367.98</v>
          </cell>
          <cell r="CJ601">
            <v>374.24</v>
          </cell>
          <cell r="CK601">
            <v>280.33</v>
          </cell>
        </row>
        <row r="602">
          <cell r="AD602">
            <v>175</v>
          </cell>
          <cell r="AH602">
            <v>160.91999999999999</v>
          </cell>
          <cell r="AI602">
            <v>165.42</v>
          </cell>
          <cell r="AJ602">
            <v>169.92</v>
          </cell>
          <cell r="AK602">
            <v>174.42</v>
          </cell>
          <cell r="AL602">
            <v>178.91</v>
          </cell>
          <cell r="AM602">
            <v>183.41</v>
          </cell>
          <cell r="AN602">
            <v>187.91</v>
          </cell>
          <cell r="AO602">
            <v>192.41</v>
          </cell>
          <cell r="AP602">
            <v>196.9</v>
          </cell>
          <cell r="AQ602">
            <v>201.4</v>
          </cell>
          <cell r="AR602">
            <v>205.9</v>
          </cell>
          <cell r="AS602">
            <v>210.4</v>
          </cell>
          <cell r="AT602">
            <v>214.89</v>
          </cell>
          <cell r="AU602">
            <v>219.39</v>
          </cell>
          <cell r="AV602">
            <v>223.89</v>
          </cell>
          <cell r="AW602">
            <v>228.39</v>
          </cell>
          <cell r="AX602">
            <v>232.88</v>
          </cell>
          <cell r="AY602">
            <v>237.38</v>
          </cell>
          <cell r="AZ602">
            <v>241.88</v>
          </cell>
          <cell r="BA602">
            <v>246.38</v>
          </cell>
          <cell r="BB602">
            <v>250.87</v>
          </cell>
          <cell r="BC602">
            <v>255.37</v>
          </cell>
          <cell r="BD602">
            <v>259.87</v>
          </cell>
          <cell r="BE602">
            <v>264.37</v>
          </cell>
          <cell r="BF602">
            <v>268.86</v>
          </cell>
          <cell r="BG602">
            <v>201.4</v>
          </cell>
          <cell r="BH602">
            <v>175</v>
          </cell>
          <cell r="BL602">
            <v>225.29</v>
          </cell>
          <cell r="BM602">
            <v>231.59</v>
          </cell>
          <cell r="BN602">
            <v>237.89</v>
          </cell>
          <cell r="BO602">
            <v>244.18</v>
          </cell>
          <cell r="BP602">
            <v>250.48</v>
          </cell>
          <cell r="BQ602">
            <v>256.77999999999997</v>
          </cell>
          <cell r="BR602">
            <v>236.07</v>
          </cell>
          <cell r="BS602">
            <v>269.37</v>
          </cell>
          <cell r="BT602">
            <v>275.67</v>
          </cell>
          <cell r="BU602">
            <v>281.95999999999998</v>
          </cell>
          <cell r="BV602">
            <v>288.26</v>
          </cell>
          <cell r="BW602">
            <v>294.55</v>
          </cell>
          <cell r="BX602">
            <v>300.85000000000002</v>
          </cell>
          <cell r="BY602">
            <v>307.14999999999998</v>
          </cell>
          <cell r="BZ602">
            <v>313.44</v>
          </cell>
          <cell r="CA602">
            <v>319.74</v>
          </cell>
          <cell r="CB602">
            <v>326.04000000000002</v>
          </cell>
          <cell r="CC602">
            <v>332.33</v>
          </cell>
          <cell r="CD602">
            <v>338.63</v>
          </cell>
          <cell r="CE602">
            <v>344.93</v>
          </cell>
          <cell r="CF602">
            <v>351.22</v>
          </cell>
          <cell r="CG602">
            <v>357.52</v>
          </cell>
          <cell r="CH602">
            <v>363.82</v>
          </cell>
          <cell r="CI602">
            <v>370.11</v>
          </cell>
          <cell r="CJ602">
            <v>376.41</v>
          </cell>
          <cell r="CK602">
            <v>280.51</v>
          </cell>
        </row>
        <row r="603">
          <cell r="AD603">
            <v>176</v>
          </cell>
          <cell r="AH603">
            <v>161.86000000000001</v>
          </cell>
          <cell r="AI603">
            <v>166.38</v>
          </cell>
          <cell r="AJ603">
            <v>170.9</v>
          </cell>
          <cell r="AK603">
            <v>175.42</v>
          </cell>
          <cell r="AL603">
            <v>179.95</v>
          </cell>
          <cell r="AM603">
            <v>184.47</v>
          </cell>
          <cell r="AN603">
            <v>188.99</v>
          </cell>
          <cell r="AO603">
            <v>193.52</v>
          </cell>
          <cell r="AP603">
            <v>198.04</v>
          </cell>
          <cell r="AQ603">
            <v>202.56</v>
          </cell>
          <cell r="AR603">
            <v>207.09</v>
          </cell>
          <cell r="AS603">
            <v>211.61</v>
          </cell>
          <cell r="AT603">
            <v>216.13</v>
          </cell>
          <cell r="AU603">
            <v>220.66</v>
          </cell>
          <cell r="AV603">
            <v>225.18</v>
          </cell>
          <cell r="AW603">
            <v>229.7</v>
          </cell>
          <cell r="AX603">
            <v>234.23</v>
          </cell>
          <cell r="AY603">
            <v>238.75</v>
          </cell>
          <cell r="AZ603">
            <v>243.27</v>
          </cell>
          <cell r="BA603">
            <v>247.8</v>
          </cell>
          <cell r="BB603">
            <v>252.32</v>
          </cell>
          <cell r="BC603">
            <v>256.83999999999997</v>
          </cell>
          <cell r="BD603">
            <v>261.37</v>
          </cell>
          <cell r="BE603">
            <v>265.89</v>
          </cell>
          <cell r="BF603">
            <v>270.41000000000003</v>
          </cell>
          <cell r="BG603">
            <v>202.56</v>
          </cell>
          <cell r="BH603">
            <v>176</v>
          </cell>
          <cell r="BL603">
            <v>226.6</v>
          </cell>
          <cell r="BM603">
            <v>232.93</v>
          </cell>
          <cell r="BN603">
            <v>239.26</v>
          </cell>
          <cell r="BO603">
            <v>245.59</v>
          </cell>
          <cell r="BP603">
            <v>251.93</v>
          </cell>
          <cell r="BQ603">
            <v>258.26</v>
          </cell>
          <cell r="BR603">
            <v>264.58999999999997</v>
          </cell>
          <cell r="BS603">
            <v>270.92</v>
          </cell>
          <cell r="BT603">
            <v>277.26</v>
          </cell>
          <cell r="BU603">
            <v>283.58999999999997</v>
          </cell>
          <cell r="BV603">
            <v>289.92</v>
          </cell>
          <cell r="BW603">
            <v>296.25</v>
          </cell>
          <cell r="BX603">
            <v>302.58999999999997</v>
          </cell>
          <cell r="BY603">
            <v>308.92</v>
          </cell>
          <cell r="BZ603">
            <v>315.25</v>
          </cell>
          <cell r="CA603">
            <v>321.58</v>
          </cell>
          <cell r="CB603">
            <v>327.92</v>
          </cell>
          <cell r="CC603">
            <v>334.25</v>
          </cell>
          <cell r="CD603">
            <v>340.58</v>
          </cell>
          <cell r="CE603">
            <v>346.91</v>
          </cell>
          <cell r="CF603">
            <v>353.25</v>
          </cell>
          <cell r="CG603">
            <v>359.58</v>
          </cell>
          <cell r="CH603">
            <v>365.91</v>
          </cell>
          <cell r="CI603">
            <v>372.24</v>
          </cell>
          <cell r="CJ603">
            <v>378.58</v>
          </cell>
          <cell r="CK603">
            <v>283.58999999999997</v>
          </cell>
        </row>
        <row r="604">
          <cell r="AD604">
            <v>177</v>
          </cell>
          <cell r="AH604">
            <v>162.79</v>
          </cell>
          <cell r="AI604">
            <v>167.34</v>
          </cell>
          <cell r="AJ604">
            <v>171.89</v>
          </cell>
          <cell r="AK604">
            <v>176.43</v>
          </cell>
          <cell r="AL604">
            <v>180.98</v>
          </cell>
          <cell r="AM604">
            <v>185.53</v>
          </cell>
          <cell r="AN604">
            <v>190.08</v>
          </cell>
          <cell r="AO604">
            <v>194.63</v>
          </cell>
          <cell r="AP604">
            <v>199.18</v>
          </cell>
          <cell r="AQ604">
            <v>203.73</v>
          </cell>
          <cell r="AR604">
            <v>208.28</v>
          </cell>
          <cell r="AS604">
            <v>212.83</v>
          </cell>
          <cell r="AT604">
            <v>217.37</v>
          </cell>
          <cell r="AU604">
            <v>221.92</v>
          </cell>
          <cell r="AV604">
            <v>226.47</v>
          </cell>
          <cell r="AW604">
            <v>231.02</v>
          </cell>
          <cell r="AX604">
            <v>235.57</v>
          </cell>
          <cell r="AY604">
            <v>240.12</v>
          </cell>
          <cell r="AZ604">
            <v>244.67</v>
          </cell>
          <cell r="BA604">
            <v>249.22</v>
          </cell>
          <cell r="BB604">
            <v>253.77</v>
          </cell>
          <cell r="BC604">
            <v>258.31</v>
          </cell>
          <cell r="BD604">
            <v>262.86</v>
          </cell>
          <cell r="BE604">
            <v>267.41000000000003</v>
          </cell>
          <cell r="BF604">
            <v>271.95999999999998</v>
          </cell>
          <cell r="BG604">
            <v>203.73</v>
          </cell>
          <cell r="BH604">
            <v>177</v>
          </cell>
          <cell r="BL604">
            <v>227.9</v>
          </cell>
          <cell r="BM604">
            <v>234.27</v>
          </cell>
          <cell r="BN604">
            <v>240.64</v>
          </cell>
          <cell r="BO604">
            <v>247.01</v>
          </cell>
          <cell r="BP604">
            <v>253.38</v>
          </cell>
          <cell r="BQ604">
            <v>259.74</v>
          </cell>
          <cell r="BR604">
            <v>266.11</v>
          </cell>
          <cell r="BS604">
            <v>272.48</v>
          </cell>
          <cell r="BT604">
            <v>278.85000000000002</v>
          </cell>
          <cell r="BU604">
            <v>285.22000000000003</v>
          </cell>
          <cell r="BV604">
            <v>291.58999999999997</v>
          </cell>
          <cell r="BW604">
            <v>297.95999999999998</v>
          </cell>
          <cell r="BX604">
            <v>304.32</v>
          </cell>
          <cell r="BY604">
            <v>310.69</v>
          </cell>
          <cell r="BZ604">
            <v>317.06</v>
          </cell>
          <cell r="CA604">
            <v>323.43</v>
          </cell>
          <cell r="CB604">
            <v>329.8</v>
          </cell>
          <cell r="CC604">
            <v>336.17</v>
          </cell>
          <cell r="CD604">
            <v>342.53</v>
          </cell>
          <cell r="CE604">
            <v>348.9</v>
          </cell>
          <cell r="CF604">
            <v>355.27</v>
          </cell>
          <cell r="CG604">
            <v>361.64</v>
          </cell>
          <cell r="CH604">
            <v>368.01</v>
          </cell>
          <cell r="CI604">
            <v>374.38</v>
          </cell>
          <cell r="CJ604">
            <v>380.75</v>
          </cell>
          <cell r="CK604">
            <v>285.22000000000003</v>
          </cell>
        </row>
        <row r="605">
          <cell r="AD605">
            <v>178</v>
          </cell>
          <cell r="AH605">
            <v>163.72</v>
          </cell>
          <cell r="AI605">
            <v>168.3</v>
          </cell>
          <cell r="AJ605">
            <v>172.87</v>
          </cell>
          <cell r="AK605">
            <v>177.44</v>
          </cell>
          <cell r="AL605">
            <v>182.02</v>
          </cell>
          <cell r="AM605">
            <v>186.59</v>
          </cell>
          <cell r="AN605">
            <v>191.17</v>
          </cell>
          <cell r="AO605">
            <v>195.74</v>
          </cell>
          <cell r="AP605">
            <v>200.32</v>
          </cell>
          <cell r="AQ605">
            <v>204.89</v>
          </cell>
          <cell r="AR605">
            <v>209.47</v>
          </cell>
          <cell r="AS605">
            <v>214.04</v>
          </cell>
          <cell r="AT605">
            <v>218.62</v>
          </cell>
          <cell r="AU605">
            <v>223.19</v>
          </cell>
          <cell r="AV605">
            <v>227.77</v>
          </cell>
          <cell r="AW605">
            <v>232.34</v>
          </cell>
          <cell r="AX605">
            <v>236.91</v>
          </cell>
          <cell r="AY605">
            <v>241.49</v>
          </cell>
          <cell r="AZ605">
            <v>246.06</v>
          </cell>
          <cell r="BA605">
            <v>250.64</v>
          </cell>
          <cell r="BB605">
            <v>255.21</v>
          </cell>
          <cell r="BC605">
            <v>259.79000000000002</v>
          </cell>
          <cell r="BD605">
            <v>264.36</v>
          </cell>
          <cell r="BE605">
            <v>268.94</v>
          </cell>
          <cell r="BF605">
            <v>273.51</v>
          </cell>
          <cell r="BG605">
            <v>204.89</v>
          </cell>
          <cell r="BH605">
            <v>178</v>
          </cell>
          <cell r="BL605">
            <v>229.21</v>
          </cell>
          <cell r="BM605">
            <v>235.61</v>
          </cell>
          <cell r="BN605">
            <v>242.02</v>
          </cell>
          <cell r="BO605">
            <v>248.42</v>
          </cell>
          <cell r="BP605">
            <v>254.83</v>
          </cell>
          <cell r="BQ605">
            <v>261.23</v>
          </cell>
          <cell r="BR605">
            <v>267.64</v>
          </cell>
          <cell r="BS605">
            <v>274.04000000000002</v>
          </cell>
          <cell r="BT605">
            <v>280.44</v>
          </cell>
          <cell r="BU605">
            <v>286.85000000000002</v>
          </cell>
          <cell r="BV605">
            <v>293.25</v>
          </cell>
          <cell r="BW605">
            <v>299.66000000000003</v>
          </cell>
          <cell r="BX605">
            <v>306.06</v>
          </cell>
          <cell r="BY605">
            <v>312.47000000000003</v>
          </cell>
          <cell r="BZ605">
            <v>318.87</v>
          </cell>
          <cell r="CA605">
            <v>325.27999999999997</v>
          </cell>
          <cell r="CB605">
            <v>331.68</v>
          </cell>
          <cell r="CC605">
            <v>338.08</v>
          </cell>
          <cell r="CD605">
            <v>344.49</v>
          </cell>
          <cell r="CE605">
            <v>350.89</v>
          </cell>
          <cell r="CF605">
            <v>357.3</v>
          </cell>
          <cell r="CG605">
            <v>363.7</v>
          </cell>
          <cell r="CH605">
            <v>370.11</v>
          </cell>
          <cell r="CI605">
            <v>376.51</v>
          </cell>
          <cell r="CJ605">
            <v>382.92</v>
          </cell>
          <cell r="CK605">
            <v>286.85000000000002</v>
          </cell>
        </row>
        <row r="606">
          <cell r="AD606">
            <v>179</v>
          </cell>
          <cell r="AH606">
            <v>164.57</v>
          </cell>
          <cell r="AI606">
            <v>169.17</v>
          </cell>
          <cell r="AJ606">
            <v>173.77</v>
          </cell>
          <cell r="AK606">
            <v>178.37</v>
          </cell>
          <cell r="AL606">
            <v>182.97</v>
          </cell>
          <cell r="AM606">
            <v>187.57</v>
          </cell>
          <cell r="AN606">
            <v>192.17</v>
          </cell>
          <cell r="AO606">
            <v>196.77</v>
          </cell>
          <cell r="AP606">
            <v>201.37</v>
          </cell>
          <cell r="AQ606">
            <v>205.97</v>
          </cell>
          <cell r="AR606">
            <v>210.57</v>
          </cell>
          <cell r="AS606">
            <v>215.17</v>
          </cell>
          <cell r="AT606">
            <v>219.77</v>
          </cell>
          <cell r="AU606">
            <v>224.37</v>
          </cell>
          <cell r="AV606">
            <v>228.97</v>
          </cell>
          <cell r="AW606">
            <v>233.57</v>
          </cell>
          <cell r="AX606">
            <v>238.17</v>
          </cell>
          <cell r="AY606">
            <v>242.77</v>
          </cell>
          <cell r="AZ606">
            <v>247.37</v>
          </cell>
          <cell r="BA606">
            <v>251.97</v>
          </cell>
          <cell r="BB606">
            <v>256.57</v>
          </cell>
          <cell r="BC606">
            <v>261.17</v>
          </cell>
          <cell r="BD606">
            <v>265.77</v>
          </cell>
          <cell r="BE606">
            <v>270.37</v>
          </cell>
          <cell r="BF606">
            <v>274.97000000000003</v>
          </cell>
          <cell r="BG606">
            <v>205.97</v>
          </cell>
          <cell r="BH606">
            <v>179</v>
          </cell>
          <cell r="BL606">
            <v>230.39</v>
          </cell>
          <cell r="BM606">
            <v>236.83</v>
          </cell>
          <cell r="BN606">
            <v>243.28</v>
          </cell>
          <cell r="BO606">
            <v>249.72</v>
          </cell>
          <cell r="BP606">
            <v>256.16000000000003</v>
          </cell>
          <cell r="BQ606">
            <v>262.60000000000002</v>
          </cell>
          <cell r="BR606">
            <v>269.04000000000002</v>
          </cell>
          <cell r="BS606">
            <v>275.48</v>
          </cell>
          <cell r="BT606">
            <v>281.92</v>
          </cell>
          <cell r="BU606">
            <v>288.36</v>
          </cell>
          <cell r="BV606">
            <v>294.8</v>
          </cell>
          <cell r="BW606">
            <v>301.24</v>
          </cell>
          <cell r="BX606">
            <v>307.68</v>
          </cell>
          <cell r="BY606">
            <v>314.12</v>
          </cell>
          <cell r="BZ606">
            <v>320.56</v>
          </cell>
          <cell r="CA606">
            <v>327</v>
          </cell>
          <cell r="CB606">
            <v>333.44</v>
          </cell>
          <cell r="CC606">
            <v>339.88</v>
          </cell>
          <cell r="CD606">
            <v>346.32</v>
          </cell>
          <cell r="CE606">
            <v>352.76</v>
          </cell>
          <cell r="CF606">
            <v>359.2</v>
          </cell>
          <cell r="CG606">
            <v>365.64</v>
          </cell>
          <cell r="CH606">
            <v>372.08</v>
          </cell>
          <cell r="CI606">
            <v>378.52</v>
          </cell>
          <cell r="CJ606">
            <v>384.96</v>
          </cell>
          <cell r="CK606">
            <v>288.35000000000002</v>
          </cell>
        </row>
        <row r="607">
          <cell r="AD607">
            <v>180</v>
          </cell>
          <cell r="AH607">
            <v>165.5</v>
          </cell>
          <cell r="AI607">
            <v>170.13</v>
          </cell>
          <cell r="AJ607">
            <v>174.75</v>
          </cell>
          <cell r="AK607">
            <v>179.38</v>
          </cell>
          <cell r="AL607">
            <v>184.01</v>
          </cell>
          <cell r="AM607">
            <v>188.63</v>
          </cell>
          <cell r="AN607">
            <v>193.26</v>
          </cell>
          <cell r="AO607">
            <v>197.88</v>
          </cell>
          <cell r="AP607">
            <v>202.51</v>
          </cell>
          <cell r="AQ607">
            <v>207.14</v>
          </cell>
          <cell r="AR607">
            <v>211.76</v>
          </cell>
          <cell r="AS607">
            <v>216.39</v>
          </cell>
          <cell r="AT607">
            <v>221.01</v>
          </cell>
          <cell r="AU607">
            <v>225.64</v>
          </cell>
          <cell r="AV607">
            <v>230.27</v>
          </cell>
          <cell r="AW607">
            <v>234.89</v>
          </cell>
          <cell r="AX607">
            <v>239.52</v>
          </cell>
          <cell r="AY607">
            <v>244.14</v>
          </cell>
          <cell r="AZ607">
            <v>248.77</v>
          </cell>
          <cell r="BA607">
            <v>253.4</v>
          </cell>
          <cell r="BB607">
            <v>258.02</v>
          </cell>
          <cell r="BC607">
            <v>262.64999999999998</v>
          </cell>
          <cell r="BD607">
            <v>267.27</v>
          </cell>
          <cell r="BE607">
            <v>271.89999999999998</v>
          </cell>
          <cell r="BF607">
            <v>276.52999999999997</v>
          </cell>
          <cell r="BG607">
            <v>207.14</v>
          </cell>
          <cell r="BH607">
            <v>180</v>
          </cell>
          <cell r="BL607">
            <v>231.7</v>
          </cell>
          <cell r="BM607">
            <v>238.18</v>
          </cell>
          <cell r="BN607">
            <v>244.66</v>
          </cell>
          <cell r="BO607">
            <v>251.13</v>
          </cell>
          <cell r="BP607">
            <v>257.61</v>
          </cell>
          <cell r="BQ607">
            <v>264.08</v>
          </cell>
          <cell r="BR607">
            <v>270.56</v>
          </cell>
          <cell r="BS607">
            <v>277.04000000000002</v>
          </cell>
          <cell r="BT607">
            <v>283.51</v>
          </cell>
          <cell r="BU607">
            <v>289.99</v>
          </cell>
          <cell r="BV607">
            <v>296.47000000000003</v>
          </cell>
          <cell r="BW607">
            <v>302.94</v>
          </cell>
          <cell r="BX607">
            <v>309.42</v>
          </cell>
          <cell r="BY607">
            <v>315.89999999999998</v>
          </cell>
          <cell r="BZ607">
            <v>322.37</v>
          </cell>
          <cell r="CA607">
            <v>328.85</v>
          </cell>
          <cell r="CB607">
            <v>335.33</v>
          </cell>
          <cell r="CC607">
            <v>341.8</v>
          </cell>
          <cell r="CD607">
            <v>348.28</v>
          </cell>
          <cell r="CE607">
            <v>354.75</v>
          </cell>
          <cell r="CF607">
            <v>361.23</v>
          </cell>
          <cell r="CG607">
            <v>367.71</v>
          </cell>
          <cell r="CH607">
            <v>374.18</v>
          </cell>
          <cell r="CI607">
            <v>380.66</v>
          </cell>
          <cell r="CJ607">
            <v>387.14</v>
          </cell>
          <cell r="CK607">
            <v>289.99</v>
          </cell>
        </row>
        <row r="608">
          <cell r="AD608">
            <v>181</v>
          </cell>
          <cell r="AH608">
            <v>166.44</v>
          </cell>
          <cell r="AI608">
            <v>171.09</v>
          </cell>
          <cell r="AJ608">
            <v>175.74</v>
          </cell>
          <cell r="AK608">
            <v>180.39</v>
          </cell>
          <cell r="AL608">
            <v>185.04</v>
          </cell>
          <cell r="AM608">
            <v>189.7</v>
          </cell>
          <cell r="AN608">
            <v>194.35</v>
          </cell>
          <cell r="AO608">
            <v>199</v>
          </cell>
          <cell r="AP608">
            <v>203.65</v>
          </cell>
          <cell r="AQ608">
            <v>208.3</v>
          </cell>
          <cell r="AR608">
            <v>212.95</v>
          </cell>
          <cell r="AS608">
            <v>217.61</v>
          </cell>
          <cell r="AT608">
            <v>222.26</v>
          </cell>
          <cell r="AU608">
            <v>226.91</v>
          </cell>
          <cell r="AV608">
            <v>231.56</v>
          </cell>
          <cell r="AW608">
            <v>236.21</v>
          </cell>
          <cell r="AX608">
            <v>240.87</v>
          </cell>
          <cell r="AY608">
            <v>245.52</v>
          </cell>
          <cell r="AZ608">
            <v>250.17</v>
          </cell>
          <cell r="BA608">
            <v>254.82</v>
          </cell>
          <cell r="BB608">
            <v>259.47000000000003</v>
          </cell>
          <cell r="BC608">
            <v>264.12</v>
          </cell>
          <cell r="BD608">
            <v>268.77999999999997</v>
          </cell>
          <cell r="BE608">
            <v>273.43</v>
          </cell>
          <cell r="BF608">
            <v>278.08</v>
          </cell>
          <cell r="BG608">
            <v>208.3</v>
          </cell>
          <cell r="BH608">
            <v>181</v>
          </cell>
          <cell r="BL608">
            <v>233.01</v>
          </cell>
          <cell r="BM608">
            <v>239.53</v>
          </cell>
          <cell r="BN608">
            <v>246.04</v>
          </cell>
          <cell r="BO608">
            <v>252.55</v>
          </cell>
          <cell r="BP608">
            <v>259.06</v>
          </cell>
          <cell r="BQ608">
            <v>265.57</v>
          </cell>
          <cell r="BR608">
            <v>272.08999999999997</v>
          </cell>
          <cell r="BS608">
            <v>278.60000000000002</v>
          </cell>
          <cell r="BT608">
            <v>285.11</v>
          </cell>
          <cell r="BU608">
            <v>291.62</v>
          </cell>
          <cell r="BV608">
            <v>298.14</v>
          </cell>
          <cell r="BW608">
            <v>304.64999999999998</v>
          </cell>
          <cell r="BX608">
            <v>311.16000000000003</v>
          </cell>
          <cell r="BY608">
            <v>317.67</v>
          </cell>
          <cell r="BZ608">
            <v>324.19</v>
          </cell>
          <cell r="CA608">
            <v>330.7</v>
          </cell>
          <cell r="CB608">
            <v>337.21</v>
          </cell>
          <cell r="CC608">
            <v>343.72</v>
          </cell>
          <cell r="CD608">
            <v>350.24</v>
          </cell>
          <cell r="CE608">
            <v>356.75</v>
          </cell>
          <cell r="CF608">
            <v>363.26</v>
          </cell>
          <cell r="CG608">
            <v>369.77</v>
          </cell>
          <cell r="CH608">
            <v>376.29</v>
          </cell>
          <cell r="CI608">
            <v>382.8</v>
          </cell>
          <cell r="CJ608">
            <v>389.31</v>
          </cell>
          <cell r="CK608">
            <v>291.62</v>
          </cell>
        </row>
        <row r="609">
          <cell r="AD609">
            <v>182</v>
          </cell>
          <cell r="AH609">
            <v>167.37</v>
          </cell>
          <cell r="AI609">
            <v>172.05</v>
          </cell>
          <cell r="AJ609">
            <v>176.73</v>
          </cell>
          <cell r="AK609">
            <v>181.41</v>
          </cell>
          <cell r="AL609">
            <v>186.08</v>
          </cell>
          <cell r="AM609">
            <v>190.76</v>
          </cell>
          <cell r="AN609">
            <v>195.44</v>
          </cell>
          <cell r="AO609">
            <v>200.12</v>
          </cell>
          <cell r="AP609">
            <v>204.79</v>
          </cell>
          <cell r="AQ609">
            <v>209.47</v>
          </cell>
          <cell r="AR609">
            <v>214.15</v>
          </cell>
          <cell r="AS609">
            <v>218.83</v>
          </cell>
          <cell r="AT609">
            <v>223.5</v>
          </cell>
          <cell r="AU609">
            <v>228.18</v>
          </cell>
          <cell r="AV609">
            <v>232.86</v>
          </cell>
          <cell r="AW609">
            <v>237.54</v>
          </cell>
          <cell r="AX609">
            <v>242.21</v>
          </cell>
          <cell r="AY609">
            <v>246.89</v>
          </cell>
          <cell r="AZ609">
            <v>251.57</v>
          </cell>
          <cell r="BA609">
            <v>256.25</v>
          </cell>
          <cell r="BB609">
            <v>260.92</v>
          </cell>
          <cell r="BC609">
            <v>265.60000000000002</v>
          </cell>
          <cell r="BD609">
            <v>270.27999999999997</v>
          </cell>
          <cell r="BE609">
            <v>274.95999999999998</v>
          </cell>
          <cell r="BF609">
            <v>279.63</v>
          </cell>
          <cell r="BG609">
            <v>209.47</v>
          </cell>
          <cell r="BH609">
            <v>182</v>
          </cell>
          <cell r="BL609">
            <v>234.32</v>
          </cell>
          <cell r="BM609">
            <v>240.87</v>
          </cell>
          <cell r="BN609">
            <v>247.42</v>
          </cell>
          <cell r="BO609">
            <v>253.97</v>
          </cell>
          <cell r="BP609">
            <v>260.52</v>
          </cell>
          <cell r="BQ609">
            <v>267.07</v>
          </cell>
          <cell r="BR609">
            <v>273.61</v>
          </cell>
          <cell r="BS609">
            <v>280.16000000000003</v>
          </cell>
          <cell r="BT609">
            <v>286.70999999999998</v>
          </cell>
          <cell r="BU609">
            <v>293.26</v>
          </cell>
          <cell r="BV609">
            <v>299.81</v>
          </cell>
          <cell r="BW609">
            <v>306.36</v>
          </cell>
          <cell r="BX609">
            <v>312.91000000000003</v>
          </cell>
          <cell r="BY609">
            <v>319.45</v>
          </cell>
          <cell r="BZ609">
            <v>326</v>
          </cell>
          <cell r="CA609">
            <v>332.55</v>
          </cell>
          <cell r="CB609">
            <v>339.1</v>
          </cell>
          <cell r="CC609">
            <v>345.65</v>
          </cell>
          <cell r="CD609">
            <v>352.2</v>
          </cell>
          <cell r="CE609">
            <v>358.74</v>
          </cell>
          <cell r="CF609">
            <v>365.29</v>
          </cell>
          <cell r="CG609">
            <v>371.84</v>
          </cell>
          <cell r="CH609">
            <v>378.39</v>
          </cell>
          <cell r="CI609">
            <v>384.94</v>
          </cell>
          <cell r="CJ609">
            <v>391.49</v>
          </cell>
          <cell r="CK609">
            <v>293.26</v>
          </cell>
        </row>
        <row r="610">
          <cell r="AD610">
            <v>183</v>
          </cell>
          <cell r="AH610">
            <v>168.31</v>
          </cell>
          <cell r="AI610">
            <v>173.02</v>
          </cell>
          <cell r="AJ610">
            <v>177.72</v>
          </cell>
          <cell r="AK610">
            <v>182.42</v>
          </cell>
          <cell r="AL610">
            <v>187.13</v>
          </cell>
          <cell r="AM610">
            <v>191.83</v>
          </cell>
          <cell r="AN610">
            <v>196.53</v>
          </cell>
          <cell r="AO610">
            <v>201.23</v>
          </cell>
          <cell r="AP610">
            <v>205.94</v>
          </cell>
          <cell r="AQ610">
            <v>210.64</v>
          </cell>
          <cell r="AR610">
            <v>215.34</v>
          </cell>
          <cell r="AS610">
            <v>220.05</v>
          </cell>
          <cell r="AT610">
            <v>224.75</v>
          </cell>
          <cell r="AU610">
            <v>229.45</v>
          </cell>
          <cell r="AV610">
            <v>234.16</v>
          </cell>
          <cell r="AW610">
            <v>238.86</v>
          </cell>
          <cell r="AX610">
            <v>243.56</v>
          </cell>
          <cell r="AY610">
            <v>248.27</v>
          </cell>
          <cell r="AZ610">
            <v>252.97</v>
          </cell>
          <cell r="BA610">
            <v>257.67</v>
          </cell>
          <cell r="BB610">
            <v>262.38</v>
          </cell>
          <cell r="BC610">
            <v>267.08</v>
          </cell>
          <cell r="BD610">
            <v>271.77999999999997</v>
          </cell>
          <cell r="BE610">
            <v>276.48</v>
          </cell>
          <cell r="BF610">
            <v>281.19</v>
          </cell>
          <cell r="BG610">
            <v>210.64</v>
          </cell>
          <cell r="BH610">
            <v>183</v>
          </cell>
          <cell r="BL610">
            <v>235.64</v>
          </cell>
          <cell r="BM610">
            <v>242.22</v>
          </cell>
          <cell r="BN610">
            <v>248.81</v>
          </cell>
          <cell r="BO610">
            <v>255.39</v>
          </cell>
          <cell r="BP610">
            <v>261.98</v>
          </cell>
          <cell r="BQ610">
            <v>268.56</v>
          </cell>
          <cell r="BR610">
            <v>275.14</v>
          </cell>
          <cell r="BS610">
            <v>281.73</v>
          </cell>
          <cell r="BT610">
            <v>288.31</v>
          </cell>
          <cell r="BU610">
            <v>294.89999999999998</v>
          </cell>
          <cell r="BV610">
            <v>301.48</v>
          </cell>
          <cell r="BW610">
            <v>308.07</v>
          </cell>
          <cell r="BX610">
            <v>314.64999999999998</v>
          </cell>
          <cell r="BY610">
            <v>321.23</v>
          </cell>
          <cell r="BZ610">
            <v>327.82</v>
          </cell>
          <cell r="CA610">
            <v>334.4</v>
          </cell>
          <cell r="CB610">
            <v>340.99</v>
          </cell>
          <cell r="CC610">
            <v>347.57</v>
          </cell>
          <cell r="CD610">
            <v>354.16</v>
          </cell>
          <cell r="CE610">
            <v>360.74</v>
          </cell>
          <cell r="CF610">
            <v>367.33</v>
          </cell>
          <cell r="CG610">
            <v>373.91</v>
          </cell>
          <cell r="CH610">
            <v>380.49</v>
          </cell>
          <cell r="CI610">
            <v>387.08</v>
          </cell>
          <cell r="CJ610">
            <v>393.66</v>
          </cell>
          <cell r="CK610">
            <v>294.89999999999998</v>
          </cell>
        </row>
        <row r="611">
          <cell r="AD611">
            <v>184</v>
          </cell>
          <cell r="AH611">
            <v>169.16</v>
          </cell>
          <cell r="AI611">
            <v>173.89</v>
          </cell>
          <cell r="AJ611">
            <v>178.62</v>
          </cell>
          <cell r="AK611">
            <v>183.35</v>
          </cell>
          <cell r="AL611">
            <v>188.07</v>
          </cell>
          <cell r="AM611">
            <v>192.8</v>
          </cell>
          <cell r="AN611">
            <v>197.53</v>
          </cell>
          <cell r="AO611">
            <v>202.26</v>
          </cell>
          <cell r="AP611">
            <v>206.99</v>
          </cell>
          <cell r="AQ611">
            <v>211.72</v>
          </cell>
          <cell r="AR611">
            <v>216.45</v>
          </cell>
          <cell r="AS611">
            <v>221.18</v>
          </cell>
          <cell r="AT611">
            <v>225.91</v>
          </cell>
          <cell r="AU611">
            <v>230.63</v>
          </cell>
          <cell r="AV611">
            <v>235.36</v>
          </cell>
          <cell r="AW611">
            <v>240.09</v>
          </cell>
          <cell r="AX611">
            <v>244.82</v>
          </cell>
          <cell r="AY611">
            <v>249.55</v>
          </cell>
          <cell r="AZ611">
            <v>254.28</v>
          </cell>
          <cell r="BA611">
            <v>259.01</v>
          </cell>
          <cell r="BB611">
            <v>263.74</v>
          </cell>
          <cell r="BC611">
            <v>268.45999999999998</v>
          </cell>
          <cell r="BD611">
            <v>273.19</v>
          </cell>
          <cell r="BE611">
            <v>277.92</v>
          </cell>
          <cell r="BF611">
            <v>282.64999999999998</v>
          </cell>
          <cell r="BG611">
            <v>211.72</v>
          </cell>
          <cell r="BH611">
            <v>184</v>
          </cell>
          <cell r="BL611">
            <v>236.82</v>
          </cell>
          <cell r="BM611">
            <v>243.44</v>
          </cell>
          <cell r="BN611">
            <v>250.06</v>
          </cell>
          <cell r="BO611">
            <v>256.68</v>
          </cell>
          <cell r="BP611">
            <v>263.3</v>
          </cell>
          <cell r="BQ611">
            <v>269.93</v>
          </cell>
          <cell r="BR611">
            <v>276.55</v>
          </cell>
          <cell r="BS611">
            <v>283.17</v>
          </cell>
          <cell r="BT611">
            <v>289.79000000000002</v>
          </cell>
          <cell r="BU611">
            <v>296.41000000000003</v>
          </cell>
          <cell r="BV611">
            <v>303.02999999999997</v>
          </cell>
          <cell r="BW611">
            <v>309.64999999999998</v>
          </cell>
          <cell r="BX611">
            <v>316.27</v>
          </cell>
          <cell r="BY611">
            <v>322.89</v>
          </cell>
          <cell r="BZ611">
            <v>329.51</v>
          </cell>
          <cell r="CA611">
            <v>336.13</v>
          </cell>
          <cell r="CB611">
            <v>342.75</v>
          </cell>
          <cell r="CC611">
            <v>349.37</v>
          </cell>
          <cell r="CD611">
            <v>355.99</v>
          </cell>
          <cell r="CE611">
            <v>362.61</v>
          </cell>
          <cell r="CF611">
            <v>369.23</v>
          </cell>
          <cell r="CG611">
            <v>375.85</v>
          </cell>
          <cell r="CH611">
            <v>382.47</v>
          </cell>
          <cell r="CI611">
            <v>389.09</v>
          </cell>
          <cell r="CJ611">
            <v>395.71</v>
          </cell>
          <cell r="CK611">
            <v>296.41000000000003</v>
          </cell>
        </row>
        <row r="612">
          <cell r="AD612">
            <v>185</v>
          </cell>
          <cell r="AH612">
            <v>170.1</v>
          </cell>
          <cell r="AI612">
            <v>174.85</v>
          </cell>
          <cell r="AJ612">
            <v>179.61</v>
          </cell>
          <cell r="AK612">
            <v>184.36</v>
          </cell>
          <cell r="AL612">
            <v>189.12</v>
          </cell>
          <cell r="AM612">
            <v>193.87</v>
          </cell>
          <cell r="AN612">
            <v>198.63</v>
          </cell>
          <cell r="AO612">
            <v>203.38</v>
          </cell>
          <cell r="AP612">
            <v>208.14</v>
          </cell>
          <cell r="AQ612">
            <v>212.89</v>
          </cell>
          <cell r="AR612">
            <v>217.64</v>
          </cell>
          <cell r="AS612">
            <v>222.4</v>
          </cell>
          <cell r="AT612">
            <v>227.15</v>
          </cell>
          <cell r="AU612">
            <v>231.91</v>
          </cell>
          <cell r="AV612">
            <v>236.66</v>
          </cell>
          <cell r="AW612">
            <v>241.42</v>
          </cell>
          <cell r="AX612">
            <v>246.17</v>
          </cell>
          <cell r="AY612">
            <v>250.93</v>
          </cell>
          <cell r="AZ612">
            <v>255.68</v>
          </cell>
          <cell r="BA612">
            <v>260.43</v>
          </cell>
          <cell r="BB612">
            <v>265.19</v>
          </cell>
          <cell r="BC612">
            <v>269.94</v>
          </cell>
          <cell r="BD612">
            <v>274.7</v>
          </cell>
          <cell r="BE612">
            <v>279.45</v>
          </cell>
          <cell r="BF612">
            <v>284.20999999999998</v>
          </cell>
          <cell r="BG612">
            <v>212.89</v>
          </cell>
          <cell r="BH612">
            <v>185</v>
          </cell>
          <cell r="BL612">
            <v>238.14</v>
          </cell>
          <cell r="BM612">
            <v>244.8</v>
          </cell>
          <cell r="BN612">
            <v>251.45</v>
          </cell>
          <cell r="BO612">
            <v>258.11</v>
          </cell>
          <cell r="BP612">
            <v>264.76</v>
          </cell>
          <cell r="BQ612">
            <v>271.42</v>
          </cell>
          <cell r="BR612">
            <v>278.08</v>
          </cell>
          <cell r="BS612">
            <v>284.73</v>
          </cell>
          <cell r="BT612">
            <v>291.39</v>
          </cell>
          <cell r="BU612">
            <v>298.05</v>
          </cell>
          <cell r="BV612">
            <v>304.7</v>
          </cell>
          <cell r="BW612">
            <v>311.36</v>
          </cell>
          <cell r="BX612">
            <v>318.01</v>
          </cell>
          <cell r="BY612">
            <v>324.67</v>
          </cell>
          <cell r="BZ612">
            <v>331.33</v>
          </cell>
          <cell r="CA612">
            <v>337.98</v>
          </cell>
          <cell r="CB612">
            <v>344.64</v>
          </cell>
          <cell r="CC612">
            <v>351.3</v>
          </cell>
          <cell r="CD612">
            <v>357.95</v>
          </cell>
          <cell r="CE612">
            <v>364.61</v>
          </cell>
          <cell r="CF612">
            <v>371.26</v>
          </cell>
          <cell r="CG612">
            <v>377.92</v>
          </cell>
          <cell r="CH612">
            <v>384.58</v>
          </cell>
          <cell r="CI612">
            <v>391.23</v>
          </cell>
          <cell r="CJ612">
            <v>397.89</v>
          </cell>
          <cell r="CK612">
            <v>298.05</v>
          </cell>
        </row>
        <row r="613">
          <cell r="AD613">
            <v>186</v>
          </cell>
          <cell r="AH613">
            <v>171.04</v>
          </cell>
          <cell r="AI613">
            <v>175.82</v>
          </cell>
          <cell r="AJ613">
            <v>180.6</v>
          </cell>
          <cell r="AK613">
            <v>185.38</v>
          </cell>
          <cell r="AL613">
            <v>190.16</v>
          </cell>
          <cell r="AM613">
            <v>194.94</v>
          </cell>
          <cell r="AN613">
            <v>199.72</v>
          </cell>
          <cell r="AO613">
            <v>204.5</v>
          </cell>
          <cell r="AP613">
            <v>209.28</v>
          </cell>
          <cell r="AQ613">
            <v>214.06</v>
          </cell>
          <cell r="AR613">
            <v>218.84</v>
          </cell>
          <cell r="AS613">
            <v>223.62</v>
          </cell>
          <cell r="AT613">
            <v>228.4</v>
          </cell>
          <cell r="AU613">
            <v>233.18</v>
          </cell>
          <cell r="AV613">
            <v>237.96</v>
          </cell>
          <cell r="AW613">
            <v>242.74</v>
          </cell>
          <cell r="AX613">
            <v>247.52</v>
          </cell>
          <cell r="AY613">
            <v>252.3</v>
          </cell>
          <cell r="AZ613">
            <v>257.08</v>
          </cell>
          <cell r="BA613">
            <v>261.86</v>
          </cell>
          <cell r="BB613">
            <v>266.64</v>
          </cell>
          <cell r="BC613">
            <v>271.42</v>
          </cell>
          <cell r="BD613">
            <v>276.2</v>
          </cell>
          <cell r="BE613">
            <v>280.98</v>
          </cell>
          <cell r="BF613">
            <v>285.76</v>
          </cell>
          <cell r="BG613">
            <v>214.06</v>
          </cell>
          <cell r="BH613">
            <v>186</v>
          </cell>
          <cell r="BL613">
            <v>239.46</v>
          </cell>
          <cell r="BM613">
            <v>246.15</v>
          </cell>
          <cell r="BN613">
            <v>252.84</v>
          </cell>
          <cell r="BO613">
            <v>259.52999999999997</v>
          </cell>
          <cell r="BP613">
            <v>266.23</v>
          </cell>
          <cell r="BQ613">
            <v>272.92</v>
          </cell>
          <cell r="BR613">
            <v>279.61</v>
          </cell>
          <cell r="BS613">
            <v>286.3</v>
          </cell>
          <cell r="BT613">
            <v>292.99</v>
          </cell>
          <cell r="BU613">
            <v>299.69</v>
          </cell>
          <cell r="BV613">
            <v>306.38</v>
          </cell>
          <cell r="BW613">
            <v>313.07</v>
          </cell>
          <cell r="BX613">
            <v>319.76</v>
          </cell>
          <cell r="BY613">
            <v>326.45999999999998</v>
          </cell>
          <cell r="BZ613">
            <v>333.15</v>
          </cell>
          <cell r="CA613">
            <v>339.84</v>
          </cell>
          <cell r="CB613">
            <v>346.53</v>
          </cell>
          <cell r="CC613">
            <v>353.22</v>
          </cell>
          <cell r="CD613">
            <v>359.92</v>
          </cell>
          <cell r="CE613">
            <v>366.61</v>
          </cell>
          <cell r="CF613">
            <v>373.3</v>
          </cell>
          <cell r="CG613">
            <v>379.99</v>
          </cell>
          <cell r="CH613">
            <v>386.69</v>
          </cell>
          <cell r="CI613">
            <v>393.38</v>
          </cell>
          <cell r="CJ613">
            <v>400.07</v>
          </cell>
          <cell r="CK613">
            <v>299.69</v>
          </cell>
        </row>
        <row r="614">
          <cell r="AD614">
            <v>187</v>
          </cell>
          <cell r="AH614">
            <v>171.98</v>
          </cell>
          <cell r="AI614">
            <v>176.79</v>
          </cell>
          <cell r="AJ614">
            <v>181.59</v>
          </cell>
          <cell r="AK614">
            <v>186.4</v>
          </cell>
          <cell r="AL614">
            <v>191.21</v>
          </cell>
          <cell r="AM614">
            <v>196.01</v>
          </cell>
          <cell r="AN614">
            <v>200.82</v>
          </cell>
          <cell r="AO614">
            <v>205.62</v>
          </cell>
          <cell r="AP614">
            <v>210.43</v>
          </cell>
          <cell r="AQ614">
            <v>215.24</v>
          </cell>
          <cell r="AR614">
            <v>220.04</v>
          </cell>
          <cell r="AS614">
            <v>224.85</v>
          </cell>
          <cell r="AT614">
            <v>229.65</v>
          </cell>
          <cell r="AU614">
            <v>234.46</v>
          </cell>
          <cell r="AV614">
            <v>239.26</v>
          </cell>
          <cell r="AW614">
            <v>244.07</v>
          </cell>
          <cell r="AX614">
            <v>248.88</v>
          </cell>
          <cell r="AY614">
            <v>253.68</v>
          </cell>
          <cell r="AZ614">
            <v>258.49</v>
          </cell>
          <cell r="BA614">
            <v>263.29000000000002</v>
          </cell>
          <cell r="BB614">
            <v>268.10000000000002</v>
          </cell>
          <cell r="BC614">
            <v>272.91000000000003</v>
          </cell>
          <cell r="BD614">
            <v>277.70999999999998</v>
          </cell>
          <cell r="BE614">
            <v>282.52</v>
          </cell>
          <cell r="BF614">
            <v>287.32</v>
          </cell>
          <cell r="BG614">
            <v>215.24</v>
          </cell>
          <cell r="BH614">
            <v>187</v>
          </cell>
          <cell r="BL614">
            <v>240.78</v>
          </cell>
          <cell r="BM614">
            <v>247.5</v>
          </cell>
          <cell r="BN614">
            <v>254.23</v>
          </cell>
          <cell r="BO614">
            <v>260.95999999999998</v>
          </cell>
          <cell r="BP614">
            <v>267.69</v>
          </cell>
          <cell r="BQ614">
            <v>274.42</v>
          </cell>
          <cell r="BR614">
            <v>281.14</v>
          </cell>
          <cell r="BS614">
            <v>287.87</v>
          </cell>
          <cell r="BT614">
            <v>294.60000000000002</v>
          </cell>
          <cell r="BU614">
            <v>301.33</v>
          </cell>
          <cell r="BV614">
            <v>308.06</v>
          </cell>
          <cell r="BW614">
            <v>314.79000000000002</v>
          </cell>
          <cell r="BX614">
            <v>321.51</v>
          </cell>
          <cell r="BY614">
            <v>328.24</v>
          </cell>
          <cell r="BZ614">
            <v>334.97</v>
          </cell>
          <cell r="CA614">
            <v>341.7</v>
          </cell>
          <cell r="CB614">
            <v>348.43</v>
          </cell>
          <cell r="CC614">
            <v>355.16</v>
          </cell>
          <cell r="CD614">
            <v>361.88</v>
          </cell>
          <cell r="CE614">
            <v>368.61</v>
          </cell>
          <cell r="CF614">
            <v>375.34</v>
          </cell>
          <cell r="CG614">
            <v>382.07</v>
          </cell>
          <cell r="CH614">
            <v>388.8</v>
          </cell>
          <cell r="CI614">
            <v>395.53</v>
          </cell>
          <cell r="CJ614">
            <v>402.25</v>
          </cell>
          <cell r="CK614">
            <v>301.33</v>
          </cell>
        </row>
        <row r="615">
          <cell r="AD615">
            <v>188</v>
          </cell>
          <cell r="AH615">
            <v>172.83</v>
          </cell>
          <cell r="AI615">
            <v>177.66</v>
          </cell>
          <cell r="AJ615">
            <v>182.49</v>
          </cell>
          <cell r="AK615">
            <v>187.32</v>
          </cell>
          <cell r="AL615">
            <v>192.16</v>
          </cell>
          <cell r="AM615">
            <v>196.99</v>
          </cell>
          <cell r="AN615">
            <v>201.82</v>
          </cell>
          <cell r="AO615">
            <v>206.65</v>
          </cell>
          <cell r="AP615">
            <v>211.48</v>
          </cell>
          <cell r="AQ615">
            <v>216.31</v>
          </cell>
          <cell r="AR615">
            <v>221.14</v>
          </cell>
          <cell r="AS615">
            <v>225.98</v>
          </cell>
          <cell r="AT615">
            <v>230.81</v>
          </cell>
          <cell r="AU615">
            <v>235.64</v>
          </cell>
          <cell r="AV615">
            <v>240.47</v>
          </cell>
          <cell r="AW615">
            <v>245.3</v>
          </cell>
          <cell r="AX615">
            <v>250.13</v>
          </cell>
          <cell r="AY615">
            <v>254.97</v>
          </cell>
          <cell r="AZ615">
            <v>259.8</v>
          </cell>
          <cell r="BA615">
            <v>264.63</v>
          </cell>
          <cell r="BB615">
            <v>269.45999999999998</v>
          </cell>
          <cell r="BC615">
            <v>274.29000000000002</v>
          </cell>
          <cell r="BD615">
            <v>279.12</v>
          </cell>
          <cell r="BE615">
            <v>283.95999999999998</v>
          </cell>
          <cell r="BF615">
            <v>288.79000000000002</v>
          </cell>
          <cell r="BG615">
            <v>216.31</v>
          </cell>
          <cell r="BH615">
            <v>188</v>
          </cell>
          <cell r="BL615">
            <v>241.96</v>
          </cell>
          <cell r="BM615">
            <v>248.72</v>
          </cell>
          <cell r="BN615">
            <v>255.49</v>
          </cell>
          <cell r="BO615">
            <v>262.25</v>
          </cell>
          <cell r="BP615">
            <v>269.02</v>
          </cell>
          <cell r="BQ615">
            <v>275.77999999999997</v>
          </cell>
          <cell r="BR615">
            <v>282.55</v>
          </cell>
          <cell r="BS615">
            <v>289.31</v>
          </cell>
          <cell r="BT615">
            <v>296.07</v>
          </cell>
          <cell r="BU615">
            <v>302.83999999999997</v>
          </cell>
          <cell r="BV615">
            <v>309.60000000000002</v>
          </cell>
          <cell r="BW615">
            <v>316.37</v>
          </cell>
          <cell r="BX615">
            <v>323.13</v>
          </cell>
          <cell r="BY615">
            <v>329.9</v>
          </cell>
          <cell r="BZ615">
            <v>336.66</v>
          </cell>
          <cell r="CA615">
            <v>343.42</v>
          </cell>
          <cell r="CB615">
            <v>350.19</v>
          </cell>
          <cell r="CC615">
            <v>356.95</v>
          </cell>
          <cell r="CD615">
            <v>363.72</v>
          </cell>
          <cell r="CE615">
            <v>370.48</v>
          </cell>
          <cell r="CF615">
            <v>377.25</v>
          </cell>
          <cell r="CG615">
            <v>384.01</v>
          </cell>
          <cell r="CH615">
            <v>390.77</v>
          </cell>
          <cell r="CI615">
            <v>397.54</v>
          </cell>
          <cell r="CJ615">
            <v>404.3</v>
          </cell>
          <cell r="CK615">
            <v>302.83999999999997</v>
          </cell>
        </row>
        <row r="616">
          <cell r="AD616">
            <v>189</v>
          </cell>
          <cell r="AH616">
            <v>173.77</v>
          </cell>
          <cell r="AI616">
            <v>178.63</v>
          </cell>
          <cell r="AJ616">
            <v>183.49</v>
          </cell>
          <cell r="AK616">
            <v>188.34</v>
          </cell>
          <cell r="AL616">
            <v>193.2</v>
          </cell>
          <cell r="AM616">
            <v>198.06</v>
          </cell>
          <cell r="AN616">
            <v>202.92</v>
          </cell>
          <cell r="AO616">
            <v>207.77</v>
          </cell>
          <cell r="AP616">
            <v>212.63</v>
          </cell>
          <cell r="AQ616">
            <v>217.49</v>
          </cell>
          <cell r="AR616">
            <v>222.35</v>
          </cell>
          <cell r="AS616">
            <v>227.2</v>
          </cell>
          <cell r="AT616">
            <v>232.06</v>
          </cell>
          <cell r="AU616">
            <v>236.92</v>
          </cell>
          <cell r="AV616">
            <v>241.77</v>
          </cell>
          <cell r="AW616">
            <v>246.63</v>
          </cell>
          <cell r="AX616">
            <v>251.49</v>
          </cell>
          <cell r="AY616">
            <v>256.35000000000002</v>
          </cell>
          <cell r="AZ616">
            <v>261.2</v>
          </cell>
          <cell r="BA616">
            <v>266.06</v>
          </cell>
          <cell r="BB616">
            <v>270.92</v>
          </cell>
          <cell r="BC616">
            <v>275.77999999999997</v>
          </cell>
          <cell r="BD616">
            <v>280.63</v>
          </cell>
          <cell r="BE616">
            <v>285.49</v>
          </cell>
          <cell r="BF616">
            <v>290.35000000000002</v>
          </cell>
          <cell r="BG616">
            <v>217.49</v>
          </cell>
          <cell r="BH616">
            <v>189</v>
          </cell>
          <cell r="BL616">
            <v>243.28</v>
          </cell>
          <cell r="BM616">
            <v>250.08</v>
          </cell>
          <cell r="BN616">
            <v>256.88</v>
          </cell>
          <cell r="BO616">
            <v>263.68</v>
          </cell>
          <cell r="BP616">
            <v>270.48</v>
          </cell>
          <cell r="BQ616">
            <v>277.27999999999997</v>
          </cell>
          <cell r="BR616">
            <v>284.08</v>
          </cell>
          <cell r="BS616">
            <v>290.88</v>
          </cell>
          <cell r="BT616">
            <v>297.68</v>
          </cell>
          <cell r="BU616">
            <v>304.48</v>
          </cell>
          <cell r="BV616">
            <v>311.27999999999997</v>
          </cell>
          <cell r="BW616">
            <v>318.08</v>
          </cell>
          <cell r="BX616">
            <v>324.88</v>
          </cell>
          <cell r="BY616">
            <v>331.68</v>
          </cell>
          <cell r="BZ616">
            <v>338.48</v>
          </cell>
          <cell r="CA616">
            <v>345.28</v>
          </cell>
          <cell r="CB616">
            <v>352.08</v>
          </cell>
          <cell r="CC616">
            <v>358.89</v>
          </cell>
          <cell r="CD616">
            <v>365.69</v>
          </cell>
          <cell r="CE616">
            <v>372.49</v>
          </cell>
          <cell r="CF616">
            <v>379.29</v>
          </cell>
          <cell r="CG616">
            <v>386.09</v>
          </cell>
          <cell r="CH616">
            <v>392.89</v>
          </cell>
          <cell r="CI616">
            <v>399.69</v>
          </cell>
          <cell r="CJ616">
            <v>406.49</v>
          </cell>
          <cell r="CK616">
            <v>304.48</v>
          </cell>
        </row>
        <row r="617">
          <cell r="AD617">
            <v>190</v>
          </cell>
          <cell r="AH617">
            <v>174.72</v>
          </cell>
          <cell r="AI617">
            <v>179.6</v>
          </cell>
          <cell r="AJ617">
            <v>184.48</v>
          </cell>
          <cell r="AK617">
            <v>189.37</v>
          </cell>
          <cell r="AL617">
            <v>194.25</v>
          </cell>
          <cell r="AM617">
            <v>199.13</v>
          </cell>
          <cell r="AN617">
            <v>204.02</v>
          </cell>
          <cell r="AO617">
            <v>208.9</v>
          </cell>
          <cell r="AP617">
            <v>213.78</v>
          </cell>
          <cell r="AQ617">
            <v>218.66</v>
          </cell>
          <cell r="AR617">
            <v>223.55</v>
          </cell>
          <cell r="AS617">
            <v>228.43</v>
          </cell>
          <cell r="AT617">
            <v>233.31</v>
          </cell>
          <cell r="AU617">
            <v>238.2</v>
          </cell>
          <cell r="AV617">
            <v>243.08</v>
          </cell>
          <cell r="AW617">
            <v>247.96</v>
          </cell>
          <cell r="AX617">
            <v>252.85</v>
          </cell>
          <cell r="AY617">
            <v>257.73</v>
          </cell>
          <cell r="AZ617">
            <v>262.61</v>
          </cell>
          <cell r="BA617">
            <v>267.49</v>
          </cell>
          <cell r="BB617">
            <v>272.38</v>
          </cell>
          <cell r="BC617">
            <v>277.26</v>
          </cell>
          <cell r="BD617">
            <v>282.14</v>
          </cell>
          <cell r="BE617">
            <v>287.02999999999997</v>
          </cell>
          <cell r="BF617">
            <v>291.91000000000003</v>
          </cell>
          <cell r="BG617">
            <v>218.67</v>
          </cell>
          <cell r="BH617">
            <v>190</v>
          </cell>
          <cell r="BL617">
            <v>244.6</v>
          </cell>
          <cell r="BM617">
            <v>251.44</v>
          </cell>
          <cell r="BN617">
            <v>258.27999999999997</v>
          </cell>
          <cell r="BO617">
            <v>265.11</v>
          </cell>
          <cell r="BP617">
            <v>271.95</v>
          </cell>
          <cell r="BQ617">
            <v>278.79000000000002</v>
          </cell>
          <cell r="BR617">
            <v>285.62</v>
          </cell>
          <cell r="BS617">
            <v>292.45999999999998</v>
          </cell>
          <cell r="BT617">
            <v>299.29000000000002</v>
          </cell>
          <cell r="BU617">
            <v>306.13</v>
          </cell>
          <cell r="BV617">
            <v>312.97000000000003</v>
          </cell>
          <cell r="BW617">
            <v>319.8</v>
          </cell>
          <cell r="BX617">
            <v>326.64</v>
          </cell>
          <cell r="BY617">
            <v>333.47</v>
          </cell>
          <cell r="BZ617">
            <v>340.31</v>
          </cell>
          <cell r="CA617">
            <v>347.15</v>
          </cell>
          <cell r="CB617">
            <v>353.98</v>
          </cell>
          <cell r="CC617">
            <v>360.82</v>
          </cell>
          <cell r="CD617">
            <v>367.66</v>
          </cell>
          <cell r="CE617">
            <v>374.49</v>
          </cell>
          <cell r="CF617">
            <v>381.33</v>
          </cell>
          <cell r="CG617">
            <v>388.16</v>
          </cell>
          <cell r="CH617">
            <v>395</v>
          </cell>
          <cell r="CI617">
            <v>401.84</v>
          </cell>
          <cell r="CJ617">
            <v>408.67</v>
          </cell>
          <cell r="CK617">
            <v>306.13</v>
          </cell>
        </row>
        <row r="618">
          <cell r="AD618">
            <v>191</v>
          </cell>
          <cell r="AH618">
            <v>175.66</v>
          </cell>
          <cell r="AI618">
            <v>180.57</v>
          </cell>
          <cell r="AJ618">
            <v>185.48</v>
          </cell>
          <cell r="AK618">
            <v>190.39</v>
          </cell>
          <cell r="AL618">
            <v>195.3</v>
          </cell>
          <cell r="AM618">
            <v>200.21</v>
          </cell>
          <cell r="AN618">
            <v>205.12</v>
          </cell>
          <cell r="AO618">
            <v>210.02</v>
          </cell>
          <cell r="AP618">
            <v>214.93</v>
          </cell>
          <cell r="AQ618">
            <v>219.84</v>
          </cell>
          <cell r="AR618">
            <v>224.75</v>
          </cell>
          <cell r="AS618">
            <v>229.66</v>
          </cell>
          <cell r="AT618">
            <v>234.57</v>
          </cell>
          <cell r="AU618">
            <v>239.48</v>
          </cell>
          <cell r="AV618">
            <v>244.39</v>
          </cell>
          <cell r="AW618">
            <v>249.29</v>
          </cell>
          <cell r="AX618">
            <v>254.2</v>
          </cell>
          <cell r="AY618">
            <v>259.11</v>
          </cell>
          <cell r="AZ618">
            <v>264.02</v>
          </cell>
          <cell r="BA618">
            <v>268.93</v>
          </cell>
          <cell r="BB618">
            <v>273.83999999999997</v>
          </cell>
          <cell r="BC618">
            <v>278.75</v>
          </cell>
          <cell r="BD618">
            <v>283.66000000000003</v>
          </cell>
          <cell r="BE618">
            <v>288.56</v>
          </cell>
          <cell r="BF618">
            <v>293.47000000000003</v>
          </cell>
          <cell r="BG618">
            <v>219.84</v>
          </cell>
          <cell r="BH618">
            <v>191</v>
          </cell>
          <cell r="BL618">
            <v>245.93</v>
          </cell>
          <cell r="BM618">
            <v>252.8</v>
          </cell>
          <cell r="BN618">
            <v>259.67</v>
          </cell>
          <cell r="BO618">
            <v>266.55</v>
          </cell>
          <cell r="BP618">
            <v>273.42</v>
          </cell>
          <cell r="BQ618">
            <v>280.29000000000002</v>
          </cell>
          <cell r="BR618">
            <v>287.16000000000003</v>
          </cell>
          <cell r="BS618">
            <v>294.02999999999997</v>
          </cell>
          <cell r="BT618">
            <v>300.91000000000003</v>
          </cell>
          <cell r="BU618">
            <v>307.77999999999997</v>
          </cell>
          <cell r="BV618">
            <v>314.64999999999998</v>
          </cell>
          <cell r="BW618">
            <v>321.52</v>
          </cell>
          <cell r="BX618">
            <v>328.4</v>
          </cell>
          <cell r="BY618">
            <v>335.27</v>
          </cell>
          <cell r="BZ618">
            <v>342.14</v>
          </cell>
          <cell r="CA618">
            <v>349.01</v>
          </cell>
          <cell r="CB618">
            <v>355.88</v>
          </cell>
          <cell r="CC618">
            <v>362.76</v>
          </cell>
          <cell r="CD618">
            <v>369.63</v>
          </cell>
          <cell r="CE618">
            <v>376.5</v>
          </cell>
          <cell r="CF618">
            <v>383.37</v>
          </cell>
          <cell r="CG618">
            <v>390.25</v>
          </cell>
          <cell r="CH618">
            <v>397.12</v>
          </cell>
          <cell r="CI618">
            <v>403.99</v>
          </cell>
          <cell r="CJ618">
            <v>410.86</v>
          </cell>
          <cell r="CK618">
            <v>307.77999999999997</v>
          </cell>
        </row>
        <row r="619">
          <cell r="AD619">
            <v>192</v>
          </cell>
          <cell r="AH619">
            <v>176.51</v>
          </cell>
          <cell r="AI619">
            <v>181.44</v>
          </cell>
          <cell r="AJ619">
            <v>186.38</v>
          </cell>
          <cell r="AK619">
            <v>191.31</v>
          </cell>
          <cell r="AL619">
            <v>196.25</v>
          </cell>
          <cell r="AM619">
            <v>201.18</v>
          </cell>
          <cell r="AN619">
            <v>206.12</v>
          </cell>
          <cell r="AO619">
            <v>211.05</v>
          </cell>
          <cell r="AP619">
            <v>215.99</v>
          </cell>
          <cell r="AQ619">
            <v>220.92</v>
          </cell>
          <cell r="AR619">
            <v>225.85</v>
          </cell>
          <cell r="AS619">
            <v>230.79</v>
          </cell>
          <cell r="AT619">
            <v>235.72</v>
          </cell>
          <cell r="AU619">
            <v>240.66</v>
          </cell>
          <cell r="AV619">
            <v>245.59</v>
          </cell>
          <cell r="AW619">
            <v>250.53</v>
          </cell>
          <cell r="AX619">
            <v>255.46</v>
          </cell>
          <cell r="AY619">
            <v>260.39999999999998</v>
          </cell>
          <cell r="AZ619">
            <v>265.33</v>
          </cell>
          <cell r="BA619">
            <v>270.26</v>
          </cell>
          <cell r="BB619">
            <v>275.2</v>
          </cell>
          <cell r="BC619">
            <v>280.13</v>
          </cell>
          <cell r="BD619">
            <v>285.07</v>
          </cell>
          <cell r="BE619">
            <v>290</v>
          </cell>
          <cell r="BF619">
            <v>294.94</v>
          </cell>
          <cell r="BG619">
            <v>220.92</v>
          </cell>
          <cell r="BH619">
            <v>192</v>
          </cell>
          <cell r="BL619">
            <v>247.11</v>
          </cell>
          <cell r="BM619">
            <v>254.02</v>
          </cell>
          <cell r="BN619">
            <v>260.93</v>
          </cell>
          <cell r="BO619">
            <v>267.83999999999997</v>
          </cell>
          <cell r="BP619">
            <v>274.75</v>
          </cell>
          <cell r="BQ619">
            <v>281.66000000000003</v>
          </cell>
          <cell r="BR619">
            <v>288.56</v>
          </cell>
          <cell r="BS619">
            <v>295.47000000000003</v>
          </cell>
          <cell r="BT619">
            <v>302.38</v>
          </cell>
          <cell r="BU619">
            <v>309.29000000000002</v>
          </cell>
          <cell r="BV619">
            <v>316.2</v>
          </cell>
          <cell r="BW619">
            <v>323.10000000000002</v>
          </cell>
          <cell r="BX619">
            <v>330.01</v>
          </cell>
          <cell r="BY619">
            <v>336.92</v>
          </cell>
          <cell r="BZ619">
            <v>343.83</v>
          </cell>
          <cell r="CA619">
            <v>350.74</v>
          </cell>
          <cell r="CB619">
            <v>357.64</v>
          </cell>
          <cell r="CC619">
            <v>364.55</v>
          </cell>
          <cell r="CD619">
            <v>371.46</v>
          </cell>
          <cell r="CE619">
            <v>378.37</v>
          </cell>
          <cell r="CF619">
            <v>385.28</v>
          </cell>
          <cell r="CG619">
            <v>392.19</v>
          </cell>
          <cell r="CH619">
            <v>399.09</v>
          </cell>
          <cell r="CI619">
            <v>406</v>
          </cell>
          <cell r="CJ619">
            <v>412.91</v>
          </cell>
          <cell r="CK619">
            <v>309.29000000000002</v>
          </cell>
        </row>
        <row r="620">
          <cell r="AD620">
            <v>193</v>
          </cell>
          <cell r="AH620">
            <v>177.46</v>
          </cell>
          <cell r="AI620">
            <v>182.42</v>
          </cell>
          <cell r="AJ620">
            <v>187.38</v>
          </cell>
          <cell r="AK620">
            <v>192.34</v>
          </cell>
          <cell r="AL620">
            <v>197.3</v>
          </cell>
          <cell r="AM620">
            <v>202.26</v>
          </cell>
          <cell r="AN620">
            <v>207.22</v>
          </cell>
          <cell r="AO620">
            <v>212.18</v>
          </cell>
          <cell r="AP620">
            <v>217.14</v>
          </cell>
          <cell r="AQ620">
            <v>222.1</v>
          </cell>
          <cell r="AR620">
            <v>227.06</v>
          </cell>
          <cell r="AS620">
            <v>232.02</v>
          </cell>
          <cell r="AT620">
            <v>236.98</v>
          </cell>
          <cell r="AU620">
            <v>241.94</v>
          </cell>
          <cell r="AV620">
            <v>246.9</v>
          </cell>
          <cell r="AW620">
            <v>251.86</v>
          </cell>
          <cell r="AX620">
            <v>256.82</v>
          </cell>
          <cell r="AY620">
            <v>261.77999999999997</v>
          </cell>
          <cell r="AZ620">
            <v>266.74</v>
          </cell>
          <cell r="BA620">
            <v>271.7</v>
          </cell>
          <cell r="BB620">
            <v>276.66000000000003</v>
          </cell>
          <cell r="BC620">
            <v>281.62</v>
          </cell>
          <cell r="BD620">
            <v>286.58</v>
          </cell>
          <cell r="BE620">
            <v>291.54000000000002</v>
          </cell>
          <cell r="BF620">
            <v>296.5</v>
          </cell>
          <cell r="BG620">
            <v>222.1</v>
          </cell>
          <cell r="BH620">
            <v>193</v>
          </cell>
          <cell r="BL620">
            <v>248.44</v>
          </cell>
          <cell r="BM620">
            <v>255.39</v>
          </cell>
          <cell r="BN620">
            <v>262.33</v>
          </cell>
          <cell r="BO620">
            <v>269.27</v>
          </cell>
          <cell r="BP620">
            <v>276.22000000000003</v>
          </cell>
          <cell r="BQ620">
            <v>283.16000000000003</v>
          </cell>
          <cell r="BR620">
            <v>290.11</v>
          </cell>
          <cell r="BS620">
            <v>297.05</v>
          </cell>
          <cell r="BT620">
            <v>303.99</v>
          </cell>
          <cell r="BU620">
            <v>310.94</v>
          </cell>
          <cell r="BV620">
            <v>317.88</v>
          </cell>
          <cell r="BW620">
            <v>324.83</v>
          </cell>
          <cell r="BX620">
            <v>331.77</v>
          </cell>
          <cell r="BY620">
            <v>338.72</v>
          </cell>
          <cell r="BZ620">
            <v>345.66</v>
          </cell>
          <cell r="CA620">
            <v>352.6</v>
          </cell>
          <cell r="CB620">
            <v>359.55</v>
          </cell>
          <cell r="CC620">
            <v>366.49</v>
          </cell>
          <cell r="CD620">
            <v>373.44</v>
          </cell>
          <cell r="CE620">
            <v>380.38</v>
          </cell>
          <cell r="CF620">
            <v>387.32</v>
          </cell>
          <cell r="CG620">
            <v>394.27</v>
          </cell>
          <cell r="CH620">
            <v>401.21</v>
          </cell>
          <cell r="CI620">
            <v>408.16</v>
          </cell>
          <cell r="CJ620">
            <v>415.1</v>
          </cell>
          <cell r="CK620">
            <v>310.94</v>
          </cell>
        </row>
        <row r="621">
          <cell r="AD621">
            <v>194</v>
          </cell>
          <cell r="AH621">
            <v>178.41</v>
          </cell>
          <cell r="AI621">
            <v>183.39</v>
          </cell>
          <cell r="AJ621">
            <v>188.38</v>
          </cell>
          <cell r="AK621">
            <v>193.36</v>
          </cell>
          <cell r="AL621">
            <v>198.35</v>
          </cell>
          <cell r="AM621">
            <v>203.34</v>
          </cell>
          <cell r="AN621">
            <v>208.32</v>
          </cell>
          <cell r="AO621">
            <v>213.31</v>
          </cell>
          <cell r="AP621">
            <v>218.29</v>
          </cell>
          <cell r="AQ621">
            <v>223.28</v>
          </cell>
          <cell r="AR621">
            <v>228.27</v>
          </cell>
          <cell r="AS621">
            <v>233.25</v>
          </cell>
          <cell r="AT621">
            <v>238.24</v>
          </cell>
          <cell r="AU621">
            <v>243.22</v>
          </cell>
          <cell r="AV621">
            <v>248.21</v>
          </cell>
          <cell r="AW621">
            <v>253.19</v>
          </cell>
          <cell r="AX621">
            <v>258.18</v>
          </cell>
          <cell r="AY621">
            <v>263.17</v>
          </cell>
          <cell r="AZ621">
            <v>268.14999999999998</v>
          </cell>
          <cell r="BA621">
            <v>273.14</v>
          </cell>
          <cell r="BB621">
            <v>278.12</v>
          </cell>
          <cell r="BC621">
            <v>283.11</v>
          </cell>
          <cell r="BD621">
            <v>288.08999999999997</v>
          </cell>
          <cell r="BE621">
            <v>293.08</v>
          </cell>
          <cell r="BF621">
            <v>298.07</v>
          </cell>
          <cell r="BG621">
            <v>223.28</v>
          </cell>
          <cell r="BH621">
            <v>194</v>
          </cell>
          <cell r="BL621">
            <v>249.77</v>
          </cell>
          <cell r="BM621">
            <v>256.75</v>
          </cell>
          <cell r="BN621">
            <v>263.73</v>
          </cell>
          <cell r="BO621">
            <v>270.70999999999998</v>
          </cell>
          <cell r="BP621">
            <v>277.69</v>
          </cell>
          <cell r="BQ621">
            <v>284.67</v>
          </cell>
          <cell r="BR621">
            <v>291.64999999999998</v>
          </cell>
          <cell r="BS621">
            <v>298.63</v>
          </cell>
          <cell r="BT621">
            <v>305.61</v>
          </cell>
          <cell r="BU621">
            <v>312.58999999999997</v>
          </cell>
          <cell r="BV621">
            <v>319.57</v>
          </cell>
          <cell r="BW621">
            <v>326.55</v>
          </cell>
          <cell r="BX621">
            <v>333.53</v>
          </cell>
          <cell r="BY621">
            <v>340.51</v>
          </cell>
          <cell r="BZ621">
            <v>347.49</v>
          </cell>
          <cell r="CA621">
            <v>354.47</v>
          </cell>
          <cell r="CB621">
            <v>361.45</v>
          </cell>
          <cell r="CC621">
            <v>368.43</v>
          </cell>
          <cell r="CD621">
            <v>375.41</v>
          </cell>
          <cell r="CE621">
            <v>382.39</v>
          </cell>
          <cell r="CF621">
            <v>389.37</v>
          </cell>
          <cell r="CG621">
            <v>396.35</v>
          </cell>
          <cell r="CH621">
            <v>403.33</v>
          </cell>
          <cell r="CI621">
            <v>410.31</v>
          </cell>
          <cell r="CJ621">
            <v>417.29</v>
          </cell>
          <cell r="CK621">
            <v>312.58999999999997</v>
          </cell>
        </row>
        <row r="622">
          <cell r="AD622">
            <v>195</v>
          </cell>
          <cell r="AH622">
            <v>179.25</v>
          </cell>
          <cell r="AI622">
            <v>184.27</v>
          </cell>
          <cell r="AJ622">
            <v>189.28</v>
          </cell>
          <cell r="AK622">
            <v>194.29</v>
          </cell>
          <cell r="AL622">
            <v>199.3</v>
          </cell>
          <cell r="AM622">
            <v>204.31</v>
          </cell>
          <cell r="AN622">
            <v>209.32</v>
          </cell>
          <cell r="AO622">
            <v>214.33</v>
          </cell>
          <cell r="AP622">
            <v>219.35</v>
          </cell>
          <cell r="AQ622">
            <v>224.36</v>
          </cell>
          <cell r="AR622">
            <v>229.37</v>
          </cell>
          <cell r="AS622">
            <v>234.38</v>
          </cell>
          <cell r="AT622">
            <v>239.39</v>
          </cell>
          <cell r="AU622">
            <v>244.4</v>
          </cell>
          <cell r="AV622">
            <v>249.41</v>
          </cell>
          <cell r="AW622">
            <v>254.43</v>
          </cell>
          <cell r="AX622">
            <v>259.44</v>
          </cell>
          <cell r="AY622">
            <v>264.45</v>
          </cell>
          <cell r="AZ622">
            <v>269.45999999999998</v>
          </cell>
          <cell r="BA622">
            <v>274.47000000000003</v>
          </cell>
          <cell r="BB622">
            <v>279.48</v>
          </cell>
          <cell r="BC622">
            <v>284.5</v>
          </cell>
          <cell r="BD622">
            <v>289.51</v>
          </cell>
          <cell r="BE622">
            <v>294.52</v>
          </cell>
          <cell r="BF622">
            <v>299.52999999999997</v>
          </cell>
          <cell r="BG622">
            <v>224.36</v>
          </cell>
          <cell r="BH622">
            <v>195</v>
          </cell>
          <cell r="BL622">
            <v>250.96</v>
          </cell>
          <cell r="BM622">
            <v>257.97000000000003</v>
          </cell>
          <cell r="BN622">
            <v>264.99</v>
          </cell>
          <cell r="BO622">
            <v>272</v>
          </cell>
          <cell r="BP622">
            <v>279.02</v>
          </cell>
          <cell r="BQ622">
            <v>286.04000000000002</v>
          </cell>
          <cell r="BR622">
            <v>293.05</v>
          </cell>
          <cell r="BS622">
            <v>300.07</v>
          </cell>
          <cell r="BT622">
            <v>307.08</v>
          </cell>
          <cell r="BU622">
            <v>314.10000000000002</v>
          </cell>
          <cell r="BV622">
            <v>321.12</v>
          </cell>
          <cell r="BW622">
            <v>328.13</v>
          </cell>
          <cell r="BX622">
            <v>335.15</v>
          </cell>
          <cell r="BY622">
            <v>342.16</v>
          </cell>
          <cell r="BZ622">
            <v>349.18</v>
          </cell>
          <cell r="CA622">
            <v>356.2</v>
          </cell>
          <cell r="CB622">
            <v>363.21</v>
          </cell>
          <cell r="CC622">
            <v>370.23</v>
          </cell>
          <cell r="CD622">
            <v>377.25</v>
          </cell>
          <cell r="CE622">
            <v>384.26</v>
          </cell>
          <cell r="CF622">
            <v>391.28</v>
          </cell>
          <cell r="CG622">
            <v>398.29</v>
          </cell>
          <cell r="CH622">
            <v>405.31</v>
          </cell>
          <cell r="CI622">
            <v>412.33</v>
          </cell>
          <cell r="CJ622">
            <v>419.34</v>
          </cell>
          <cell r="CK622">
            <v>314.10000000000002</v>
          </cell>
        </row>
        <row r="623">
          <cell r="AD623">
            <v>196</v>
          </cell>
          <cell r="AH623">
            <v>180.2</v>
          </cell>
          <cell r="AI623">
            <v>185.24</v>
          </cell>
          <cell r="AJ623">
            <v>190.28</v>
          </cell>
          <cell r="AK623">
            <v>195.32</v>
          </cell>
          <cell r="AL623">
            <v>200.35</v>
          </cell>
          <cell r="AM623">
            <v>205.39</v>
          </cell>
          <cell r="AN623">
            <v>210.43</v>
          </cell>
          <cell r="AO623">
            <v>215.47</v>
          </cell>
          <cell r="AP623">
            <v>220.5</v>
          </cell>
          <cell r="AQ623">
            <v>225.54</v>
          </cell>
          <cell r="AR623">
            <v>230.58</v>
          </cell>
          <cell r="AS623">
            <v>235.61</v>
          </cell>
          <cell r="AT623">
            <v>240.65</v>
          </cell>
          <cell r="AU623">
            <v>245.69</v>
          </cell>
          <cell r="AV623">
            <v>250.73</v>
          </cell>
          <cell r="AW623">
            <v>255.76</v>
          </cell>
          <cell r="AX623">
            <v>260.8</v>
          </cell>
          <cell r="AY623">
            <v>265.83999999999997</v>
          </cell>
          <cell r="AZ623">
            <v>270.87</v>
          </cell>
          <cell r="BA623">
            <v>275.91000000000003</v>
          </cell>
          <cell r="BB623">
            <v>280.95</v>
          </cell>
          <cell r="BC623">
            <v>285.99</v>
          </cell>
          <cell r="BD623">
            <v>291.02</v>
          </cell>
          <cell r="BE623">
            <v>296.06</v>
          </cell>
          <cell r="BF623">
            <v>301.10000000000002</v>
          </cell>
          <cell r="BG623">
            <v>225.54</v>
          </cell>
          <cell r="BH623">
            <v>196</v>
          </cell>
          <cell r="BL623">
            <v>252.29</v>
          </cell>
          <cell r="BM623">
            <v>259.33999999999997</v>
          </cell>
          <cell r="BN623">
            <v>266.39</v>
          </cell>
          <cell r="BO623">
            <v>273.44</v>
          </cell>
          <cell r="BP623">
            <v>280.49</v>
          </cell>
          <cell r="BQ623">
            <v>287.55</v>
          </cell>
          <cell r="BR623">
            <v>294.60000000000002</v>
          </cell>
          <cell r="BS623">
            <v>301.64999999999998</v>
          </cell>
          <cell r="BT623">
            <v>308.7</v>
          </cell>
          <cell r="BU623">
            <v>315.76</v>
          </cell>
          <cell r="BV623">
            <v>322.81</v>
          </cell>
          <cell r="BW623">
            <v>329.8</v>
          </cell>
          <cell r="BX623">
            <v>336.91</v>
          </cell>
          <cell r="BY623">
            <v>343.96</v>
          </cell>
          <cell r="BZ623">
            <v>351.02</v>
          </cell>
          <cell r="CA623">
            <v>358.07</v>
          </cell>
          <cell r="CB623">
            <v>365.12</v>
          </cell>
          <cell r="CC623">
            <v>372.17</v>
          </cell>
          <cell r="CD623">
            <v>379.22</v>
          </cell>
          <cell r="CE623">
            <v>386.28</v>
          </cell>
          <cell r="CF623">
            <v>393.33</v>
          </cell>
          <cell r="CG623">
            <v>400.38</v>
          </cell>
          <cell r="CH623">
            <v>407.43</v>
          </cell>
          <cell r="CI623">
            <v>414.48</v>
          </cell>
          <cell r="CJ623">
            <v>421.54</v>
          </cell>
          <cell r="CK623">
            <v>315.76</v>
          </cell>
        </row>
        <row r="624">
          <cell r="AD624">
            <v>197</v>
          </cell>
          <cell r="AH624">
            <v>181.16</v>
          </cell>
          <cell r="AI624">
            <v>186.22</v>
          </cell>
          <cell r="AJ624">
            <v>191.28</v>
          </cell>
          <cell r="AK624">
            <v>196.35</v>
          </cell>
          <cell r="AL624">
            <v>201.41</v>
          </cell>
          <cell r="AM624">
            <v>206.47</v>
          </cell>
          <cell r="AN624">
            <v>211.53</v>
          </cell>
          <cell r="AO624">
            <v>216.6</v>
          </cell>
          <cell r="AP624">
            <v>221.66</v>
          </cell>
          <cell r="AQ624">
            <v>226.72</v>
          </cell>
          <cell r="AR624">
            <v>231.79</v>
          </cell>
          <cell r="AS624">
            <v>236.85</v>
          </cell>
          <cell r="AT624">
            <v>241.91</v>
          </cell>
          <cell r="AU624">
            <v>246.97</v>
          </cell>
          <cell r="AV624">
            <v>252.04</v>
          </cell>
          <cell r="AW624">
            <v>257.10000000000002</v>
          </cell>
          <cell r="AX624">
            <v>262.16000000000003</v>
          </cell>
          <cell r="AY624">
            <v>267.23</v>
          </cell>
          <cell r="AZ624">
            <v>272.29000000000002</v>
          </cell>
          <cell r="BA624">
            <v>277.35000000000002</v>
          </cell>
          <cell r="BB624">
            <v>282.42</v>
          </cell>
          <cell r="BC624">
            <v>287.48</v>
          </cell>
          <cell r="BD624">
            <v>292.54000000000002</v>
          </cell>
          <cell r="BE624">
            <v>297.60000000000002</v>
          </cell>
          <cell r="BF624">
            <v>302.67</v>
          </cell>
          <cell r="BG624">
            <v>226.72</v>
          </cell>
          <cell r="BH624">
            <v>197</v>
          </cell>
          <cell r="BL624">
            <v>253.62</v>
          </cell>
          <cell r="BM624">
            <v>260.70999999999998</v>
          </cell>
          <cell r="BN624">
            <v>267.8</v>
          </cell>
          <cell r="BO624">
            <v>274.88</v>
          </cell>
          <cell r="BP624">
            <v>281.97000000000003</v>
          </cell>
          <cell r="BQ624">
            <v>289.06</v>
          </cell>
          <cell r="BR624">
            <v>296.14999999999998</v>
          </cell>
          <cell r="BS624">
            <v>303.24</v>
          </cell>
          <cell r="BT624">
            <v>310.32</v>
          </cell>
          <cell r="BU624">
            <v>317.41000000000003</v>
          </cell>
          <cell r="BV624">
            <v>324.5</v>
          </cell>
          <cell r="BW624">
            <v>331.59</v>
          </cell>
          <cell r="BX624">
            <v>338.68</v>
          </cell>
          <cell r="BY624">
            <v>345.76</v>
          </cell>
          <cell r="BZ624">
            <v>352.85</v>
          </cell>
          <cell r="CA624">
            <v>359.94</v>
          </cell>
          <cell r="CB624">
            <v>367.03</v>
          </cell>
          <cell r="CC624">
            <v>374.12</v>
          </cell>
          <cell r="CD624">
            <v>381.2</v>
          </cell>
          <cell r="CE624">
            <v>388.29</v>
          </cell>
          <cell r="CF624">
            <v>395.38</v>
          </cell>
          <cell r="CG624">
            <v>402.47</v>
          </cell>
          <cell r="CH624">
            <v>409.56</v>
          </cell>
          <cell r="CI624">
            <v>416.65</v>
          </cell>
          <cell r="CJ624">
            <v>423.73</v>
          </cell>
          <cell r="CK624">
            <v>317.42</v>
          </cell>
        </row>
        <row r="625">
          <cell r="AD625">
            <v>198</v>
          </cell>
          <cell r="AH625">
            <v>182</v>
          </cell>
          <cell r="AI625">
            <v>187.09</v>
          </cell>
          <cell r="AJ625">
            <v>192.18</v>
          </cell>
          <cell r="AK625">
            <v>197.27</v>
          </cell>
          <cell r="AL625">
            <v>202.36</v>
          </cell>
          <cell r="AM625">
            <v>207.45</v>
          </cell>
          <cell r="AN625">
            <v>212.54</v>
          </cell>
          <cell r="AO625">
            <v>217.62</v>
          </cell>
          <cell r="AP625">
            <v>222.71</v>
          </cell>
          <cell r="AQ625">
            <v>227.8</v>
          </cell>
          <cell r="AR625">
            <v>232.89</v>
          </cell>
          <cell r="AS625">
            <v>237.98</v>
          </cell>
          <cell r="AT625">
            <v>243.07</v>
          </cell>
          <cell r="AU625">
            <v>248.16</v>
          </cell>
          <cell r="AV625">
            <v>253.24</v>
          </cell>
          <cell r="AW625">
            <v>258.33</v>
          </cell>
          <cell r="AX625">
            <v>263.42</v>
          </cell>
          <cell r="AY625">
            <v>268.51</v>
          </cell>
          <cell r="AZ625">
            <v>273.60000000000002</v>
          </cell>
          <cell r="BA625">
            <v>278.69</v>
          </cell>
          <cell r="BB625">
            <v>283.77999999999997</v>
          </cell>
          <cell r="BC625">
            <v>288.86</v>
          </cell>
          <cell r="BD625">
            <v>293.95</v>
          </cell>
          <cell r="BE625">
            <v>299.04000000000002</v>
          </cell>
          <cell r="BF625">
            <v>304.13</v>
          </cell>
          <cell r="BG625">
            <v>227.8</v>
          </cell>
          <cell r="BH625">
            <v>198</v>
          </cell>
          <cell r="BL625">
            <v>254.8</v>
          </cell>
          <cell r="BM625">
            <v>261.93</v>
          </cell>
          <cell r="BN625">
            <v>269.05</v>
          </cell>
          <cell r="BO625">
            <v>276.18</v>
          </cell>
          <cell r="BP625">
            <v>283.3</v>
          </cell>
          <cell r="BQ625">
            <v>290.43</v>
          </cell>
          <cell r="BR625">
            <v>297.55</v>
          </cell>
          <cell r="BS625">
            <v>304.67</v>
          </cell>
          <cell r="BT625">
            <v>311.8</v>
          </cell>
          <cell r="BU625">
            <v>318.92</v>
          </cell>
          <cell r="BV625">
            <v>326.05</v>
          </cell>
          <cell r="BW625">
            <v>333.17</v>
          </cell>
          <cell r="BX625">
            <v>340.29</v>
          </cell>
          <cell r="BY625">
            <v>347.42</v>
          </cell>
          <cell r="BZ625">
            <v>354.54</v>
          </cell>
          <cell r="CA625">
            <v>361.67</v>
          </cell>
          <cell r="CB625">
            <v>368.79</v>
          </cell>
          <cell r="CC625">
            <v>375.91</v>
          </cell>
          <cell r="CD625">
            <v>383.04</v>
          </cell>
          <cell r="CE625">
            <v>390.16</v>
          </cell>
          <cell r="CF625">
            <v>397.29</v>
          </cell>
          <cell r="CG625">
            <v>404.41</v>
          </cell>
          <cell r="CH625">
            <v>411.53</v>
          </cell>
          <cell r="CI625">
            <v>418.66</v>
          </cell>
          <cell r="CJ625">
            <v>425.78</v>
          </cell>
          <cell r="CK625">
            <v>318.92</v>
          </cell>
        </row>
        <row r="626">
          <cell r="AD626">
            <v>199</v>
          </cell>
          <cell r="AH626">
            <v>182.96</v>
          </cell>
          <cell r="AI626">
            <v>188.07</v>
          </cell>
          <cell r="AJ626">
            <v>193.19</v>
          </cell>
          <cell r="AK626">
            <v>198.3</v>
          </cell>
          <cell r="AL626">
            <v>203.41</v>
          </cell>
          <cell r="AM626">
            <v>208.53</v>
          </cell>
          <cell r="AN626">
            <v>213.64</v>
          </cell>
          <cell r="AO626">
            <v>218.76</v>
          </cell>
          <cell r="AP626">
            <v>223.87</v>
          </cell>
          <cell r="AQ626">
            <v>228.99</v>
          </cell>
          <cell r="AR626">
            <v>234.1</v>
          </cell>
          <cell r="AS626">
            <v>239.21</v>
          </cell>
          <cell r="AT626">
            <v>244.33</v>
          </cell>
          <cell r="AU626">
            <v>249.44</v>
          </cell>
          <cell r="AV626">
            <v>254.56</v>
          </cell>
          <cell r="AW626">
            <v>259.67</v>
          </cell>
          <cell r="AX626">
            <v>264.79000000000002</v>
          </cell>
          <cell r="AY626">
            <v>269.89999999999998</v>
          </cell>
          <cell r="AZ626">
            <v>275.01</v>
          </cell>
          <cell r="BA626">
            <v>280.13</v>
          </cell>
          <cell r="BB626">
            <v>285.24</v>
          </cell>
          <cell r="BC626">
            <v>290.36</v>
          </cell>
          <cell r="BD626">
            <v>295.47000000000003</v>
          </cell>
          <cell r="BE626">
            <v>300.58999999999997</v>
          </cell>
          <cell r="BF626">
            <v>305.7</v>
          </cell>
          <cell r="BG626">
            <v>228.99</v>
          </cell>
          <cell r="BH626">
            <v>199</v>
          </cell>
          <cell r="BL626">
            <v>256.14</v>
          </cell>
          <cell r="BM626">
            <v>263.3</v>
          </cell>
          <cell r="BN626">
            <v>270.45999999999998</v>
          </cell>
          <cell r="BO626">
            <v>277.62</v>
          </cell>
          <cell r="BP626">
            <v>284.77999999999997</v>
          </cell>
          <cell r="BQ626">
            <v>291.94</v>
          </cell>
          <cell r="BR626">
            <v>299.10000000000002</v>
          </cell>
          <cell r="BS626">
            <v>306.26</v>
          </cell>
          <cell r="BT626">
            <v>313.42</v>
          </cell>
          <cell r="BU626">
            <v>320.58</v>
          </cell>
          <cell r="BV626">
            <v>327.74</v>
          </cell>
          <cell r="BW626">
            <v>334.9</v>
          </cell>
          <cell r="BX626">
            <v>342.06</v>
          </cell>
          <cell r="BY626">
            <v>349.22</v>
          </cell>
          <cell r="BZ626">
            <v>356.38</v>
          </cell>
          <cell r="CA626">
            <v>363.54</v>
          </cell>
          <cell r="CB626">
            <v>370.7</v>
          </cell>
          <cell r="CC626">
            <v>377.86</v>
          </cell>
          <cell r="CD626">
            <v>385.02</v>
          </cell>
          <cell r="CE626">
            <v>392.18</v>
          </cell>
          <cell r="CF626">
            <v>399.34</v>
          </cell>
          <cell r="CG626">
            <v>406.5</v>
          </cell>
          <cell r="CH626">
            <v>413.66</v>
          </cell>
          <cell r="CI626">
            <v>420.82</v>
          </cell>
          <cell r="CJ626">
            <v>427.98</v>
          </cell>
          <cell r="CK626">
            <v>320.58</v>
          </cell>
        </row>
        <row r="627">
          <cell r="AD627">
            <v>200</v>
          </cell>
          <cell r="AH627">
            <v>183.91</v>
          </cell>
          <cell r="AI627">
            <v>189.05</v>
          </cell>
          <cell r="AJ627">
            <v>194.19</v>
          </cell>
          <cell r="AK627">
            <v>199.33</v>
          </cell>
          <cell r="AL627">
            <v>204.47</v>
          </cell>
          <cell r="AM627">
            <v>209.61</v>
          </cell>
          <cell r="AN627">
            <v>214.75</v>
          </cell>
          <cell r="AO627">
            <v>219.89</v>
          </cell>
          <cell r="AP627">
            <v>225.03</v>
          </cell>
          <cell r="AQ627">
            <v>230.17</v>
          </cell>
          <cell r="AR627">
            <v>235.31</v>
          </cell>
          <cell r="AS627">
            <v>240.45</v>
          </cell>
          <cell r="AT627">
            <v>245.59</v>
          </cell>
          <cell r="AU627">
            <v>250.73</v>
          </cell>
          <cell r="AV627">
            <v>255.87</v>
          </cell>
          <cell r="AW627">
            <v>261.01</v>
          </cell>
          <cell r="AX627">
            <v>266.14999999999998</v>
          </cell>
          <cell r="AY627">
            <v>271.29000000000002</v>
          </cell>
          <cell r="AZ627">
            <v>276.43</v>
          </cell>
          <cell r="BA627">
            <v>281.57</v>
          </cell>
          <cell r="BB627">
            <v>286.70999999999998</v>
          </cell>
          <cell r="BC627">
            <v>291.85000000000002</v>
          </cell>
          <cell r="BD627">
            <v>296.99</v>
          </cell>
          <cell r="BE627">
            <v>302.13</v>
          </cell>
          <cell r="BF627">
            <v>307.27</v>
          </cell>
          <cell r="BG627">
            <v>230.17</v>
          </cell>
          <cell r="BH627">
            <v>200</v>
          </cell>
          <cell r="BL627">
            <v>257.48</v>
          </cell>
          <cell r="BM627">
            <v>264.67</v>
          </cell>
          <cell r="BN627">
            <v>271.87</v>
          </cell>
          <cell r="BO627">
            <v>279.07</v>
          </cell>
          <cell r="BP627">
            <v>286.26</v>
          </cell>
          <cell r="BQ627">
            <v>293.45999999999998</v>
          </cell>
          <cell r="BR627">
            <v>300.64999999999998</v>
          </cell>
          <cell r="BS627">
            <v>307.85000000000002</v>
          </cell>
          <cell r="BT627">
            <v>315.05</v>
          </cell>
          <cell r="BU627">
            <v>322.24</v>
          </cell>
          <cell r="BV627">
            <v>329.44</v>
          </cell>
          <cell r="BW627">
            <v>336.63</v>
          </cell>
          <cell r="BX627">
            <v>343.83</v>
          </cell>
          <cell r="BY627">
            <v>351.03</v>
          </cell>
          <cell r="BZ627">
            <v>358.22</v>
          </cell>
          <cell r="CA627">
            <v>365.42</v>
          </cell>
          <cell r="CB627">
            <v>372.61</v>
          </cell>
          <cell r="CC627">
            <v>379.81</v>
          </cell>
          <cell r="CD627">
            <v>387.01</v>
          </cell>
          <cell r="CE627">
            <v>394.2</v>
          </cell>
          <cell r="CF627">
            <v>401.4</v>
          </cell>
          <cell r="CG627">
            <v>408.59</v>
          </cell>
          <cell r="CH627">
            <v>415.79</v>
          </cell>
          <cell r="CI627">
            <v>422.99</v>
          </cell>
          <cell r="CJ627">
            <v>430.18</v>
          </cell>
          <cell r="CK627">
            <v>322.24</v>
          </cell>
        </row>
        <row r="633">
          <cell r="AD633">
            <v>1</v>
          </cell>
          <cell r="AH633">
            <v>8.31</v>
          </cell>
          <cell r="AI633">
            <v>8.35</v>
          </cell>
          <cell r="AJ633">
            <v>8.39</v>
          </cell>
          <cell r="AK633">
            <v>8.42</v>
          </cell>
          <cell r="AL633">
            <v>8.4600000000000009</v>
          </cell>
          <cell r="AM633">
            <v>8.5</v>
          </cell>
          <cell r="AN633">
            <v>8.5399999999999991</v>
          </cell>
          <cell r="AO633">
            <v>8.58</v>
          </cell>
          <cell r="AP633">
            <v>8.61</v>
          </cell>
          <cell r="AQ633">
            <v>8.65</v>
          </cell>
          <cell r="AR633">
            <v>8.69</v>
          </cell>
          <cell r="AS633">
            <v>8.73</v>
          </cell>
          <cell r="AT633">
            <v>8.76</v>
          </cell>
          <cell r="AU633">
            <v>8.8000000000000007</v>
          </cell>
          <cell r="AV633">
            <v>8.84</v>
          </cell>
          <cell r="AW633">
            <v>8.8800000000000008</v>
          </cell>
          <cell r="AX633">
            <v>8.92</v>
          </cell>
          <cell r="AY633">
            <v>8.9499999999999993</v>
          </cell>
          <cell r="AZ633">
            <v>8.99</v>
          </cell>
          <cell r="BA633">
            <v>9.0299999999999994</v>
          </cell>
          <cell r="BB633">
            <v>9.07</v>
          </cell>
          <cell r="BC633">
            <v>9.1</v>
          </cell>
          <cell r="BD633">
            <v>9.14</v>
          </cell>
          <cell r="BE633">
            <v>9.18</v>
          </cell>
          <cell r="BF633">
            <v>9.2200000000000006</v>
          </cell>
          <cell r="BG633">
            <v>8.65</v>
          </cell>
          <cell r="BH633">
            <v>1</v>
          </cell>
          <cell r="BL633">
            <v>11.64</v>
          </cell>
          <cell r="BM633">
            <v>11.69</v>
          </cell>
          <cell r="BN633">
            <v>11.74</v>
          </cell>
          <cell r="BO633">
            <v>11.79</v>
          </cell>
          <cell r="BP633">
            <v>11.85</v>
          </cell>
          <cell r="BQ633">
            <v>11.9</v>
          </cell>
          <cell r="BR633">
            <v>11.95</v>
          </cell>
          <cell r="BS633">
            <v>12.01</v>
          </cell>
          <cell r="BT633">
            <v>12.06</v>
          </cell>
          <cell r="BU633">
            <v>12.11</v>
          </cell>
          <cell r="BV633">
            <v>12.16</v>
          </cell>
          <cell r="BW633">
            <v>12.22</v>
          </cell>
          <cell r="BX633">
            <v>12.27</v>
          </cell>
          <cell r="BY633">
            <v>12.32</v>
          </cell>
          <cell r="BZ633">
            <v>12.38</v>
          </cell>
          <cell r="CA633">
            <v>12.43</v>
          </cell>
          <cell r="CB633">
            <v>12.48</v>
          </cell>
          <cell r="CC633">
            <v>12.53</v>
          </cell>
          <cell r="CD633">
            <v>12.59</v>
          </cell>
          <cell r="CE633">
            <v>12.64</v>
          </cell>
          <cell r="CF633">
            <v>12.69</v>
          </cell>
          <cell r="CG633">
            <v>12.75</v>
          </cell>
          <cell r="CH633">
            <v>12.8</v>
          </cell>
          <cell r="CI633">
            <v>12.85</v>
          </cell>
          <cell r="CJ633">
            <v>12.9</v>
          </cell>
          <cell r="CK633">
            <v>12.11</v>
          </cell>
        </row>
        <row r="634">
          <cell r="AD634">
            <v>2</v>
          </cell>
          <cell r="AH634">
            <v>9.44</v>
          </cell>
          <cell r="AI634">
            <v>9.52</v>
          </cell>
          <cell r="AJ634">
            <v>9.59</v>
          </cell>
          <cell r="AK634">
            <v>9.67</v>
          </cell>
          <cell r="AL634">
            <v>9.74</v>
          </cell>
          <cell r="AM634">
            <v>9.82</v>
          </cell>
          <cell r="AN634">
            <v>9.89</v>
          </cell>
          <cell r="AO634">
            <v>9.9700000000000006</v>
          </cell>
          <cell r="AP634">
            <v>10.039999999999999</v>
          </cell>
          <cell r="AQ634">
            <v>10.119999999999999</v>
          </cell>
          <cell r="AR634">
            <v>10.199999999999999</v>
          </cell>
          <cell r="AS634">
            <v>10.27</v>
          </cell>
          <cell r="AT634">
            <v>10.35</v>
          </cell>
          <cell r="AU634">
            <v>10.42</v>
          </cell>
          <cell r="AV634">
            <v>10.5</v>
          </cell>
          <cell r="AW634">
            <v>10.57</v>
          </cell>
          <cell r="AX634">
            <v>10.65</v>
          </cell>
          <cell r="AY634">
            <v>10.72</v>
          </cell>
          <cell r="AZ634">
            <v>10.8</v>
          </cell>
          <cell r="BA634">
            <v>10.88</v>
          </cell>
          <cell r="BB634">
            <v>10.95</v>
          </cell>
          <cell r="BC634">
            <v>11.03</v>
          </cell>
          <cell r="BD634">
            <v>11.1</v>
          </cell>
          <cell r="BE634">
            <v>11.18</v>
          </cell>
          <cell r="BF634">
            <v>11.25</v>
          </cell>
          <cell r="BG634">
            <v>10.119999999999999</v>
          </cell>
          <cell r="BH634">
            <v>2</v>
          </cell>
          <cell r="BL634">
            <v>13.22</v>
          </cell>
          <cell r="BM634">
            <v>13.32</v>
          </cell>
          <cell r="BN634">
            <v>13.43</v>
          </cell>
          <cell r="BO634">
            <v>13.53</v>
          </cell>
          <cell r="BP634">
            <v>13.64</v>
          </cell>
          <cell r="BQ634">
            <v>13.75</v>
          </cell>
          <cell r="BR634">
            <v>13.85</v>
          </cell>
          <cell r="BS634">
            <v>13.96</v>
          </cell>
          <cell r="BT634">
            <v>14.06</v>
          </cell>
          <cell r="BU634">
            <v>14.17</v>
          </cell>
          <cell r="BV634">
            <v>14.27</v>
          </cell>
          <cell r="BW634">
            <v>14.38</v>
          </cell>
          <cell r="BX634">
            <v>14.49</v>
          </cell>
          <cell r="BY634">
            <v>14.59</v>
          </cell>
          <cell r="BZ634">
            <v>14.7</v>
          </cell>
          <cell r="CA634">
            <v>14.8</v>
          </cell>
          <cell r="CB634">
            <v>14.91</v>
          </cell>
          <cell r="CC634">
            <v>15.01</v>
          </cell>
          <cell r="CD634">
            <v>15.12</v>
          </cell>
          <cell r="CE634">
            <v>15.23</v>
          </cell>
          <cell r="CF634">
            <v>15.33</v>
          </cell>
          <cell r="CG634">
            <v>15.44</v>
          </cell>
          <cell r="CH634">
            <v>15.54</v>
          </cell>
          <cell r="CI634">
            <v>15.65</v>
          </cell>
          <cell r="CJ634">
            <v>15.75</v>
          </cell>
          <cell r="CK634">
            <v>14.17</v>
          </cell>
        </row>
        <row r="635">
          <cell r="AD635">
            <v>3</v>
          </cell>
          <cell r="AH635">
            <v>10.57</v>
          </cell>
          <cell r="AI635">
            <v>10.68</v>
          </cell>
          <cell r="AJ635">
            <v>10.8</v>
          </cell>
          <cell r="AK635">
            <v>10.91</v>
          </cell>
          <cell r="AL635">
            <v>11.02</v>
          </cell>
          <cell r="AM635">
            <v>11.14</v>
          </cell>
          <cell r="AN635">
            <v>11.25</v>
          </cell>
          <cell r="AO635">
            <v>11.36</v>
          </cell>
          <cell r="AP635">
            <v>11.48</v>
          </cell>
          <cell r="AQ635">
            <v>11.59</v>
          </cell>
          <cell r="AR635">
            <v>11.7</v>
          </cell>
          <cell r="AS635">
            <v>11.82</v>
          </cell>
          <cell r="AT635">
            <v>11.93</v>
          </cell>
          <cell r="AU635">
            <v>12.04</v>
          </cell>
          <cell r="AV635">
            <v>12.16</v>
          </cell>
          <cell r="AW635">
            <v>12.27</v>
          </cell>
          <cell r="AX635">
            <v>12.38</v>
          </cell>
          <cell r="AY635">
            <v>12.5</v>
          </cell>
          <cell r="AZ635">
            <v>12.61</v>
          </cell>
          <cell r="BA635">
            <v>12.72</v>
          </cell>
          <cell r="BB635">
            <v>12.84</v>
          </cell>
          <cell r="BC635">
            <v>12.95</v>
          </cell>
          <cell r="BD635">
            <v>13.06</v>
          </cell>
          <cell r="BE635">
            <v>13.18</v>
          </cell>
          <cell r="BF635">
            <v>13.29</v>
          </cell>
          <cell r="BG635">
            <v>11.59</v>
          </cell>
          <cell r="BH635">
            <v>3</v>
          </cell>
          <cell r="BL635">
            <v>14.8</v>
          </cell>
          <cell r="BM635">
            <v>14.96</v>
          </cell>
          <cell r="BN635">
            <v>15.11</v>
          </cell>
          <cell r="BO635">
            <v>15.27</v>
          </cell>
          <cell r="BP635">
            <v>15.43</v>
          </cell>
          <cell r="BQ635">
            <v>15.59</v>
          </cell>
          <cell r="BR635">
            <v>15.75</v>
          </cell>
          <cell r="BS635">
            <v>15.91</v>
          </cell>
          <cell r="BT635">
            <v>16.07</v>
          </cell>
          <cell r="BU635">
            <v>16.22</v>
          </cell>
          <cell r="BV635">
            <v>16.38</v>
          </cell>
          <cell r="BW635">
            <v>16.54</v>
          </cell>
          <cell r="BX635">
            <v>16.7</v>
          </cell>
          <cell r="BY635">
            <v>16.86</v>
          </cell>
          <cell r="BZ635">
            <v>17.02</v>
          </cell>
          <cell r="CA635">
            <v>17.18</v>
          </cell>
          <cell r="CB635">
            <v>17.34</v>
          </cell>
          <cell r="CC635">
            <v>17.489999999999998</v>
          </cell>
          <cell r="CD635">
            <v>17.649999999999999</v>
          </cell>
          <cell r="CE635">
            <v>17.809999999999999</v>
          </cell>
          <cell r="CF635">
            <v>17.97</v>
          </cell>
          <cell r="CG635">
            <v>18.13</v>
          </cell>
          <cell r="CH635">
            <v>18.29</v>
          </cell>
          <cell r="CI635">
            <v>18.45</v>
          </cell>
          <cell r="CJ635">
            <v>18.600000000000001</v>
          </cell>
          <cell r="CK635">
            <v>16.23</v>
          </cell>
        </row>
        <row r="636">
          <cell r="AD636">
            <v>4</v>
          </cell>
          <cell r="AH636">
            <v>11.7</v>
          </cell>
          <cell r="AI636">
            <v>11.85</v>
          </cell>
          <cell r="AJ636">
            <v>12</v>
          </cell>
          <cell r="AK636">
            <v>12.15</v>
          </cell>
          <cell r="AL636">
            <v>12.3</v>
          </cell>
          <cell r="AM636">
            <v>12.45</v>
          </cell>
          <cell r="AN636">
            <v>12.6</v>
          </cell>
          <cell r="AO636">
            <v>12.76</v>
          </cell>
          <cell r="AP636">
            <v>12.91</v>
          </cell>
          <cell r="AQ636">
            <v>13.06</v>
          </cell>
          <cell r="AR636">
            <v>13.21</v>
          </cell>
          <cell r="AS636">
            <v>13.36</v>
          </cell>
          <cell r="AT636">
            <v>13.51</v>
          </cell>
          <cell r="AU636">
            <v>13.66</v>
          </cell>
          <cell r="AV636">
            <v>13.81</v>
          </cell>
          <cell r="AW636">
            <v>13.96</v>
          </cell>
          <cell r="AX636">
            <v>14.12</v>
          </cell>
          <cell r="AY636">
            <v>14.27</v>
          </cell>
          <cell r="AZ636">
            <v>14.42</v>
          </cell>
          <cell r="BA636">
            <v>14.57</v>
          </cell>
          <cell r="BB636">
            <v>14.72</v>
          </cell>
          <cell r="BC636">
            <v>14.87</v>
          </cell>
          <cell r="BD636">
            <v>15.02</v>
          </cell>
          <cell r="BE636">
            <v>15.17</v>
          </cell>
          <cell r="BF636">
            <v>15.32</v>
          </cell>
          <cell r="BG636">
            <v>13.06</v>
          </cell>
          <cell r="BH636">
            <v>4</v>
          </cell>
          <cell r="BL636">
            <v>16.38</v>
          </cell>
          <cell r="BM636">
            <v>16.59</v>
          </cell>
          <cell r="BN636">
            <v>16.8</v>
          </cell>
          <cell r="BO636">
            <v>17.010000000000002</v>
          </cell>
          <cell r="BP636">
            <v>17.22</v>
          </cell>
          <cell r="BQ636">
            <v>17.440000000000001</v>
          </cell>
          <cell r="BR636">
            <v>17.649999999999999</v>
          </cell>
          <cell r="BS636">
            <v>17.86</v>
          </cell>
          <cell r="BT636">
            <v>18.07</v>
          </cell>
          <cell r="BU636">
            <v>18.28</v>
          </cell>
          <cell r="BV636">
            <v>18.489999999999998</v>
          </cell>
          <cell r="BW636">
            <v>18.7</v>
          </cell>
          <cell r="BX636">
            <v>18.920000000000002</v>
          </cell>
          <cell r="BY636">
            <v>19.13</v>
          </cell>
          <cell r="BZ636">
            <v>19.34</v>
          </cell>
          <cell r="CA636">
            <v>19.55</v>
          </cell>
          <cell r="CB636">
            <v>19.760000000000002</v>
          </cell>
          <cell r="CC636">
            <v>19.97</v>
          </cell>
          <cell r="CD636">
            <v>20.190000000000001</v>
          </cell>
          <cell r="CE636">
            <v>20.399999999999999</v>
          </cell>
          <cell r="CF636">
            <v>20.61</v>
          </cell>
          <cell r="CG636">
            <v>20.82</v>
          </cell>
          <cell r="CH636">
            <v>21.03</v>
          </cell>
          <cell r="CI636">
            <v>21.24</v>
          </cell>
          <cell r="CJ636">
            <v>21.45</v>
          </cell>
          <cell r="CK636">
            <v>18.28</v>
          </cell>
        </row>
        <row r="637">
          <cell r="AD637">
            <v>5</v>
          </cell>
          <cell r="AH637">
            <v>12.83</v>
          </cell>
          <cell r="AI637">
            <v>13.02</v>
          </cell>
          <cell r="AJ637">
            <v>13.2</v>
          </cell>
          <cell r="AK637">
            <v>13.39</v>
          </cell>
          <cell r="AL637">
            <v>13.58</v>
          </cell>
          <cell r="AM637">
            <v>13.77</v>
          </cell>
          <cell r="AN637">
            <v>13.96</v>
          </cell>
          <cell r="AO637">
            <v>14.15</v>
          </cell>
          <cell r="AP637">
            <v>14.34</v>
          </cell>
          <cell r="AQ637">
            <v>14.53</v>
          </cell>
          <cell r="AR637">
            <v>14.72</v>
          </cell>
          <cell r="AS637">
            <v>14.9</v>
          </cell>
          <cell r="AT637">
            <v>15.09</v>
          </cell>
          <cell r="AU637">
            <v>15.28</v>
          </cell>
          <cell r="AV637">
            <v>15.47</v>
          </cell>
          <cell r="AW637">
            <v>15.66</v>
          </cell>
          <cell r="AX637">
            <v>15.85</v>
          </cell>
          <cell r="AY637">
            <v>16.04</v>
          </cell>
          <cell r="AZ637">
            <v>16.23</v>
          </cell>
          <cell r="BA637">
            <v>16.420000000000002</v>
          </cell>
          <cell r="BB637">
            <v>16.600000000000001</v>
          </cell>
          <cell r="BC637">
            <v>16.79</v>
          </cell>
          <cell r="BD637">
            <v>16.98</v>
          </cell>
          <cell r="BE637">
            <v>17.170000000000002</v>
          </cell>
          <cell r="BF637">
            <v>17.36</v>
          </cell>
          <cell r="BG637">
            <v>14.53</v>
          </cell>
          <cell r="BH637">
            <v>5</v>
          </cell>
          <cell r="BL637">
            <v>17.96</v>
          </cell>
          <cell r="BM637">
            <v>18.22</v>
          </cell>
          <cell r="BN637">
            <v>18.489999999999998</v>
          </cell>
          <cell r="BO637">
            <v>18.75</v>
          </cell>
          <cell r="BP637">
            <v>19.02</v>
          </cell>
          <cell r="BQ637">
            <v>19.28</v>
          </cell>
          <cell r="BR637">
            <v>19.54</v>
          </cell>
          <cell r="BS637">
            <v>19.809999999999999</v>
          </cell>
          <cell r="BT637">
            <v>20.07</v>
          </cell>
          <cell r="BU637">
            <v>20.34</v>
          </cell>
          <cell r="BV637">
            <v>20.6</v>
          </cell>
          <cell r="BW637">
            <v>20.87</v>
          </cell>
          <cell r="BX637">
            <v>21.13</v>
          </cell>
          <cell r="BY637">
            <v>21.4</v>
          </cell>
          <cell r="BZ637">
            <v>21.66</v>
          </cell>
          <cell r="CA637">
            <v>21.92</v>
          </cell>
          <cell r="CB637">
            <v>22.19</v>
          </cell>
          <cell r="CC637">
            <v>22.45</v>
          </cell>
          <cell r="CD637">
            <v>22.72</v>
          </cell>
          <cell r="CE637">
            <v>22.98</v>
          </cell>
          <cell r="CF637">
            <v>23.25</v>
          </cell>
          <cell r="CG637">
            <v>23.51</v>
          </cell>
          <cell r="CH637">
            <v>23.78</v>
          </cell>
          <cell r="CI637">
            <v>24.04</v>
          </cell>
          <cell r="CJ637">
            <v>24.3</v>
          </cell>
          <cell r="CK637">
            <v>20.34</v>
          </cell>
        </row>
        <row r="638">
          <cell r="AD638">
            <v>6</v>
          </cell>
          <cell r="AH638">
            <v>13.96</v>
          </cell>
          <cell r="AI638">
            <v>14.18</v>
          </cell>
          <cell r="AJ638">
            <v>14.41</v>
          </cell>
          <cell r="AK638">
            <v>14.64</v>
          </cell>
          <cell r="AL638">
            <v>14.86</v>
          </cell>
          <cell r="AM638">
            <v>15.09</v>
          </cell>
          <cell r="AN638">
            <v>15.32</v>
          </cell>
          <cell r="AO638">
            <v>15.54</v>
          </cell>
          <cell r="AP638">
            <v>15.77</v>
          </cell>
          <cell r="AQ638">
            <v>16</v>
          </cell>
          <cell r="AR638">
            <v>16.22</v>
          </cell>
          <cell r="AS638">
            <v>16.45</v>
          </cell>
          <cell r="AT638">
            <v>16.68</v>
          </cell>
          <cell r="AU638">
            <v>16.899999999999999</v>
          </cell>
          <cell r="AV638">
            <v>17.13</v>
          </cell>
          <cell r="AW638">
            <v>17.36</v>
          </cell>
          <cell r="AX638">
            <v>17.579999999999998</v>
          </cell>
          <cell r="AY638">
            <v>17.809999999999999</v>
          </cell>
          <cell r="AZ638">
            <v>18.04</v>
          </cell>
          <cell r="BA638">
            <v>18.260000000000002</v>
          </cell>
          <cell r="BB638">
            <v>18.489999999999998</v>
          </cell>
          <cell r="BC638">
            <v>18.72</v>
          </cell>
          <cell r="BD638">
            <v>18.940000000000001</v>
          </cell>
          <cell r="BE638">
            <v>19.170000000000002</v>
          </cell>
          <cell r="BF638">
            <v>19.399999999999999</v>
          </cell>
          <cell r="BG638">
            <v>16</v>
          </cell>
          <cell r="BH638">
            <v>6</v>
          </cell>
          <cell r="BL638">
            <v>19.54</v>
          </cell>
          <cell r="BM638">
            <v>19.86</v>
          </cell>
          <cell r="BN638">
            <v>20.170000000000002</v>
          </cell>
          <cell r="BO638">
            <v>20.49</v>
          </cell>
          <cell r="BP638">
            <v>20.81</v>
          </cell>
          <cell r="BQ638">
            <v>21.13</v>
          </cell>
          <cell r="BR638">
            <v>21.44</v>
          </cell>
          <cell r="BS638">
            <v>21.76</v>
          </cell>
          <cell r="BT638">
            <v>22.08</v>
          </cell>
          <cell r="BU638">
            <v>22.39</v>
          </cell>
          <cell r="BV638">
            <v>22.71</v>
          </cell>
          <cell r="BW638">
            <v>23.03</v>
          </cell>
          <cell r="BX638">
            <v>23.35</v>
          </cell>
          <cell r="BY638">
            <v>23.66</v>
          </cell>
          <cell r="BZ638">
            <v>23.98</v>
          </cell>
          <cell r="CA638">
            <v>24.3</v>
          </cell>
          <cell r="CB638">
            <v>24.62</v>
          </cell>
          <cell r="CC638">
            <v>24.93</v>
          </cell>
          <cell r="CD638">
            <v>25.25</v>
          </cell>
          <cell r="CE638">
            <v>25.57</v>
          </cell>
          <cell r="CF638">
            <v>25.89</v>
          </cell>
          <cell r="CG638">
            <v>26.2</v>
          </cell>
          <cell r="CH638">
            <v>26.52</v>
          </cell>
          <cell r="CI638">
            <v>26.84</v>
          </cell>
          <cell r="CJ638">
            <v>27.15</v>
          </cell>
          <cell r="CK638">
            <v>22.39</v>
          </cell>
        </row>
        <row r="639">
          <cell r="AD639">
            <v>7</v>
          </cell>
          <cell r="AH639">
            <v>15.49</v>
          </cell>
          <cell r="AI639">
            <v>15.75</v>
          </cell>
          <cell r="AJ639">
            <v>16.02</v>
          </cell>
          <cell r="AK639">
            <v>16.28</v>
          </cell>
          <cell r="AL639">
            <v>16.55</v>
          </cell>
          <cell r="AM639">
            <v>16.809999999999999</v>
          </cell>
          <cell r="AN639">
            <v>17.079999999999998</v>
          </cell>
          <cell r="AO639">
            <v>17.34</v>
          </cell>
          <cell r="AP639">
            <v>17.61</v>
          </cell>
          <cell r="AQ639">
            <v>17.87</v>
          </cell>
          <cell r="AR639">
            <v>18.13</v>
          </cell>
          <cell r="AS639">
            <v>18.399999999999999</v>
          </cell>
          <cell r="AT639">
            <v>18.66</v>
          </cell>
          <cell r="AU639">
            <v>18.93</v>
          </cell>
          <cell r="AV639">
            <v>19.190000000000001</v>
          </cell>
          <cell r="AW639">
            <v>19.46</v>
          </cell>
          <cell r="AX639">
            <v>19.72</v>
          </cell>
          <cell r="AY639">
            <v>19.989999999999998</v>
          </cell>
          <cell r="AZ639">
            <v>20.25</v>
          </cell>
          <cell r="BA639">
            <v>20.51</v>
          </cell>
          <cell r="BB639">
            <v>20.78</v>
          </cell>
          <cell r="BC639">
            <v>21.04</v>
          </cell>
          <cell r="BD639">
            <v>21.31</v>
          </cell>
          <cell r="BE639">
            <v>21.57</v>
          </cell>
          <cell r="BF639">
            <v>21.84</v>
          </cell>
          <cell r="BG639">
            <v>17.87</v>
          </cell>
          <cell r="BH639">
            <v>7</v>
          </cell>
          <cell r="BL639">
            <v>21.69</v>
          </cell>
          <cell r="BM639">
            <v>22.06</v>
          </cell>
          <cell r="BN639">
            <v>22.43</v>
          </cell>
          <cell r="BO639">
            <v>22.8</v>
          </cell>
          <cell r="BP639">
            <v>23.17</v>
          </cell>
          <cell r="BQ639">
            <v>23.54</v>
          </cell>
          <cell r="BR639">
            <v>23.91</v>
          </cell>
          <cell r="BS639">
            <v>24.28</v>
          </cell>
          <cell r="BT639">
            <v>24.65</v>
          </cell>
          <cell r="BU639">
            <v>25.02</v>
          </cell>
          <cell r="BV639">
            <v>25.39</v>
          </cell>
          <cell r="BW639">
            <v>25.76</v>
          </cell>
          <cell r="BX639">
            <v>26.13</v>
          </cell>
          <cell r="BY639">
            <v>26.5</v>
          </cell>
          <cell r="BZ639">
            <v>26.87</v>
          </cell>
          <cell r="CA639">
            <v>27.24</v>
          </cell>
          <cell r="CB639">
            <v>27.61</v>
          </cell>
          <cell r="CC639">
            <v>27.98</v>
          </cell>
          <cell r="CD639">
            <v>28.35</v>
          </cell>
          <cell r="CE639">
            <v>28.72</v>
          </cell>
          <cell r="CF639">
            <v>29.09</v>
          </cell>
          <cell r="CG639">
            <v>29.46</v>
          </cell>
          <cell r="CH639">
            <v>29.83</v>
          </cell>
          <cell r="CI639">
            <v>30.2</v>
          </cell>
          <cell r="CJ639">
            <v>30.57</v>
          </cell>
          <cell r="CK639">
            <v>25.02</v>
          </cell>
        </row>
        <row r="640">
          <cell r="AD640">
            <v>8</v>
          </cell>
          <cell r="AH640">
            <v>17.5</v>
          </cell>
          <cell r="AI640">
            <v>17.8</v>
          </cell>
          <cell r="AJ640">
            <v>18.100000000000001</v>
          </cell>
          <cell r="AK640">
            <v>18.399999999999999</v>
          </cell>
          <cell r="AL640">
            <v>18.71</v>
          </cell>
          <cell r="AM640">
            <v>19.010000000000002</v>
          </cell>
          <cell r="AN640">
            <v>19.309999999999999</v>
          </cell>
          <cell r="AO640">
            <v>19.61</v>
          </cell>
          <cell r="AP640">
            <v>19.920000000000002</v>
          </cell>
          <cell r="AQ640">
            <v>20.22</v>
          </cell>
          <cell r="AR640">
            <v>20.52</v>
          </cell>
          <cell r="AS640">
            <v>20.82</v>
          </cell>
          <cell r="AT640">
            <v>21.12</v>
          </cell>
          <cell r="AU640">
            <v>21.43</v>
          </cell>
          <cell r="AV640">
            <v>21.73</v>
          </cell>
          <cell r="AW640">
            <v>22.03</v>
          </cell>
          <cell r="AX640">
            <v>22.33</v>
          </cell>
          <cell r="AY640">
            <v>22.64</v>
          </cell>
          <cell r="AZ640">
            <v>22.94</v>
          </cell>
          <cell r="BA640">
            <v>23.24</v>
          </cell>
          <cell r="BB640">
            <v>23.54</v>
          </cell>
          <cell r="BC640">
            <v>23.84</v>
          </cell>
          <cell r="BD640">
            <v>24.15</v>
          </cell>
          <cell r="BE640">
            <v>24.45</v>
          </cell>
          <cell r="BF640">
            <v>24.75</v>
          </cell>
          <cell r="BG640">
            <v>20.22</v>
          </cell>
          <cell r="BH640">
            <v>8</v>
          </cell>
          <cell r="BL640">
            <v>24.5</v>
          </cell>
          <cell r="BM640">
            <v>24.92</v>
          </cell>
          <cell r="BN640">
            <v>25.34</v>
          </cell>
          <cell r="BO640">
            <v>25.77</v>
          </cell>
          <cell r="BP640">
            <v>26.19</v>
          </cell>
          <cell r="BQ640">
            <v>26.61</v>
          </cell>
          <cell r="BR640">
            <v>27.04</v>
          </cell>
          <cell r="BS640">
            <v>27.46</v>
          </cell>
          <cell r="BT640">
            <v>27.88</v>
          </cell>
          <cell r="BU640">
            <v>28.31</v>
          </cell>
          <cell r="BV640">
            <v>28.73</v>
          </cell>
          <cell r="BW640">
            <v>29.15</v>
          </cell>
          <cell r="BX640">
            <v>29.57</v>
          </cell>
          <cell r="BY640">
            <v>30</v>
          </cell>
          <cell r="BZ640">
            <v>30.42</v>
          </cell>
          <cell r="CA640">
            <v>30.84</v>
          </cell>
          <cell r="CB640">
            <v>31.27</v>
          </cell>
          <cell r="CC640">
            <v>31.69</v>
          </cell>
          <cell r="CD640">
            <v>32.11</v>
          </cell>
          <cell r="CE640">
            <v>32.54</v>
          </cell>
          <cell r="CF640">
            <v>32.96</v>
          </cell>
          <cell r="CG640">
            <v>33.380000000000003</v>
          </cell>
          <cell r="CH640">
            <v>33.81</v>
          </cell>
          <cell r="CI640">
            <v>34.229999999999997</v>
          </cell>
          <cell r="CJ640">
            <v>34.65</v>
          </cell>
          <cell r="CK640">
            <v>28.31</v>
          </cell>
        </row>
        <row r="641">
          <cell r="AD641">
            <v>9</v>
          </cell>
          <cell r="AH641">
            <v>19.510000000000002</v>
          </cell>
          <cell r="AI641">
            <v>19.850000000000001</v>
          </cell>
          <cell r="AJ641">
            <v>20.190000000000001</v>
          </cell>
          <cell r="AK641">
            <v>20.53</v>
          </cell>
          <cell r="AL641">
            <v>20.87</v>
          </cell>
          <cell r="AM641">
            <v>21.21</v>
          </cell>
          <cell r="AN641">
            <v>21.55</v>
          </cell>
          <cell r="AO641">
            <v>21.89</v>
          </cell>
          <cell r="AP641">
            <v>22.23</v>
          </cell>
          <cell r="AQ641">
            <v>22.57</v>
          </cell>
          <cell r="AR641">
            <v>22.91</v>
          </cell>
          <cell r="AS641">
            <v>23.25</v>
          </cell>
          <cell r="AT641">
            <v>23.59</v>
          </cell>
          <cell r="AU641">
            <v>23.93</v>
          </cell>
          <cell r="AV641">
            <v>24.27</v>
          </cell>
          <cell r="AW641">
            <v>24.61</v>
          </cell>
          <cell r="AX641">
            <v>24.95</v>
          </cell>
          <cell r="AY641">
            <v>25.29</v>
          </cell>
          <cell r="AZ641">
            <v>25.63</v>
          </cell>
          <cell r="BA641">
            <v>25.97</v>
          </cell>
          <cell r="BB641">
            <v>26.31</v>
          </cell>
          <cell r="BC641">
            <v>26.65</v>
          </cell>
          <cell r="BD641">
            <v>26.99</v>
          </cell>
          <cell r="BE641">
            <v>27.33</v>
          </cell>
          <cell r="BF641">
            <v>27.67</v>
          </cell>
          <cell r="BG641">
            <v>22.57</v>
          </cell>
          <cell r="BH641">
            <v>9</v>
          </cell>
          <cell r="BL641">
            <v>27.31</v>
          </cell>
          <cell r="BM641">
            <v>27.78</v>
          </cell>
          <cell r="BN641">
            <v>28.26</v>
          </cell>
          <cell r="BO641">
            <v>28.74</v>
          </cell>
          <cell r="BP641">
            <v>29.21</v>
          </cell>
          <cell r="BQ641">
            <v>29.69</v>
          </cell>
          <cell r="BR641">
            <v>30.16</v>
          </cell>
          <cell r="BS641">
            <v>30.64</v>
          </cell>
          <cell r="BT641">
            <v>31.12</v>
          </cell>
          <cell r="BU641">
            <v>31.59</v>
          </cell>
          <cell r="BV641">
            <v>32.07</v>
          </cell>
          <cell r="BW641">
            <v>32.54</v>
          </cell>
          <cell r="BX641">
            <v>33.020000000000003</v>
          </cell>
          <cell r="BY641">
            <v>33.5</v>
          </cell>
          <cell r="BZ641">
            <v>33.97</v>
          </cell>
          <cell r="CA641">
            <v>34.450000000000003</v>
          </cell>
          <cell r="CB641">
            <v>34.92</v>
          </cell>
          <cell r="CC641">
            <v>35.4</v>
          </cell>
          <cell r="CD641">
            <v>35.880000000000003</v>
          </cell>
          <cell r="CE641">
            <v>36.35</v>
          </cell>
          <cell r="CF641">
            <v>36.83</v>
          </cell>
          <cell r="CG641">
            <v>37.299999999999997</v>
          </cell>
          <cell r="CH641">
            <v>37.78</v>
          </cell>
          <cell r="CI641">
            <v>38.26</v>
          </cell>
          <cell r="CJ641">
            <v>38.729999999999997</v>
          </cell>
          <cell r="CK641">
            <v>31.59</v>
          </cell>
        </row>
        <row r="642">
          <cell r="AD642">
            <v>10</v>
          </cell>
          <cell r="AH642">
            <v>21.51</v>
          </cell>
          <cell r="AI642">
            <v>21.89</v>
          </cell>
          <cell r="AJ642">
            <v>22.27</v>
          </cell>
          <cell r="AK642">
            <v>22.65</v>
          </cell>
          <cell r="AL642">
            <v>23.02</v>
          </cell>
          <cell r="AM642">
            <v>23.4</v>
          </cell>
          <cell r="AN642">
            <v>23.78</v>
          </cell>
          <cell r="AO642">
            <v>24.16</v>
          </cell>
          <cell r="AP642">
            <v>24.54</v>
          </cell>
          <cell r="AQ642">
            <v>24.91</v>
          </cell>
          <cell r="AR642">
            <v>25.29</v>
          </cell>
          <cell r="AS642">
            <v>25.67</v>
          </cell>
          <cell r="AT642">
            <v>26.05</v>
          </cell>
          <cell r="AU642">
            <v>26.42</v>
          </cell>
          <cell r="AV642">
            <v>26.8</v>
          </cell>
          <cell r="AW642">
            <v>27.18</v>
          </cell>
          <cell r="AX642">
            <v>27.56</v>
          </cell>
          <cell r="AY642">
            <v>27.94</v>
          </cell>
          <cell r="AZ642">
            <v>28.31</v>
          </cell>
          <cell r="BA642">
            <v>28.69</v>
          </cell>
          <cell r="BB642">
            <v>29.07</v>
          </cell>
          <cell r="BC642">
            <v>29.45</v>
          </cell>
          <cell r="BD642">
            <v>29.82</v>
          </cell>
          <cell r="BE642">
            <v>30.2</v>
          </cell>
          <cell r="BF642">
            <v>30.58</v>
          </cell>
          <cell r="BG642">
            <v>24.91</v>
          </cell>
          <cell r="BH642">
            <v>10</v>
          </cell>
          <cell r="BL642">
            <v>30.12</v>
          </cell>
          <cell r="BM642">
            <v>30.65</v>
          </cell>
          <cell r="BN642">
            <v>31.18</v>
          </cell>
          <cell r="BO642">
            <v>31.71</v>
          </cell>
          <cell r="BP642">
            <v>32.229999999999997</v>
          </cell>
          <cell r="BQ642">
            <v>32.76</v>
          </cell>
          <cell r="BR642">
            <v>33.29</v>
          </cell>
          <cell r="BS642">
            <v>33.82</v>
          </cell>
          <cell r="BT642">
            <v>34.35</v>
          </cell>
          <cell r="BU642">
            <v>34.880000000000003</v>
          </cell>
          <cell r="BV642">
            <v>35.409999999999997</v>
          </cell>
          <cell r="BW642">
            <v>35.94</v>
          </cell>
          <cell r="BX642">
            <v>36.47</v>
          </cell>
          <cell r="BY642">
            <v>36.99</v>
          </cell>
          <cell r="BZ642">
            <v>37.520000000000003</v>
          </cell>
          <cell r="CA642">
            <v>38.049999999999997</v>
          </cell>
          <cell r="CB642">
            <v>38.58</v>
          </cell>
          <cell r="CC642">
            <v>39.11</v>
          </cell>
          <cell r="CD642">
            <v>39.64</v>
          </cell>
          <cell r="CE642">
            <v>40.17</v>
          </cell>
          <cell r="CF642">
            <v>40.700000000000003</v>
          </cell>
          <cell r="CG642">
            <v>41.23</v>
          </cell>
          <cell r="CH642">
            <v>41.75</v>
          </cell>
          <cell r="CI642">
            <v>42.28</v>
          </cell>
          <cell r="CJ642">
            <v>42.81</v>
          </cell>
          <cell r="CK642">
            <v>34.880000000000003</v>
          </cell>
        </row>
        <row r="643">
          <cell r="AD643">
            <v>11</v>
          </cell>
          <cell r="AH643">
            <v>23.52</v>
          </cell>
          <cell r="AI643">
            <v>23.94</v>
          </cell>
          <cell r="AJ643">
            <v>24.35</v>
          </cell>
          <cell r="AK643">
            <v>24.77</v>
          </cell>
          <cell r="AL643">
            <v>25.18</v>
          </cell>
          <cell r="AM643">
            <v>25.6</v>
          </cell>
          <cell r="AN643">
            <v>26.01</v>
          </cell>
          <cell r="AO643">
            <v>26.43</v>
          </cell>
          <cell r="AP643">
            <v>26.85</v>
          </cell>
          <cell r="AQ643">
            <v>27.26</v>
          </cell>
          <cell r="AR643">
            <v>27.68</v>
          </cell>
          <cell r="AS643">
            <v>28.09</v>
          </cell>
          <cell r="AT643">
            <v>28.51</v>
          </cell>
          <cell r="AU643">
            <v>28.92</v>
          </cell>
          <cell r="AV643">
            <v>29.34</v>
          </cell>
          <cell r="AW643">
            <v>29.75</v>
          </cell>
          <cell r="AX643">
            <v>30.17</v>
          </cell>
          <cell r="AY643">
            <v>30.59</v>
          </cell>
          <cell r="AZ643">
            <v>31</v>
          </cell>
          <cell r="BA643">
            <v>31.42</v>
          </cell>
          <cell r="BB643">
            <v>31.83</v>
          </cell>
          <cell r="BC643">
            <v>32.25</v>
          </cell>
          <cell r="BD643">
            <v>32.659999999999997</v>
          </cell>
          <cell r="BE643">
            <v>33.08</v>
          </cell>
          <cell r="BF643">
            <v>33.49</v>
          </cell>
          <cell r="BG643">
            <v>27.26</v>
          </cell>
          <cell r="BH643">
            <v>11</v>
          </cell>
          <cell r="BL643">
            <v>32.93</v>
          </cell>
          <cell r="BM643">
            <v>33.51</v>
          </cell>
          <cell r="BN643">
            <v>34.090000000000003</v>
          </cell>
          <cell r="BO643">
            <v>34.68</v>
          </cell>
          <cell r="BP643">
            <v>35.26</v>
          </cell>
          <cell r="BQ643">
            <v>35.840000000000003</v>
          </cell>
          <cell r="BR643">
            <v>36.42</v>
          </cell>
          <cell r="BS643">
            <v>37</v>
          </cell>
          <cell r="BT643">
            <v>37.58</v>
          </cell>
          <cell r="BU643">
            <v>38.17</v>
          </cell>
          <cell r="BV643">
            <v>38.75</v>
          </cell>
          <cell r="BW643">
            <v>39.33</v>
          </cell>
          <cell r="BX643">
            <v>39.909999999999997</v>
          </cell>
          <cell r="BY643">
            <v>40.49</v>
          </cell>
          <cell r="BZ643">
            <v>41.08</v>
          </cell>
          <cell r="CA643">
            <v>41.66</v>
          </cell>
          <cell r="CB643">
            <v>42.24</v>
          </cell>
          <cell r="CC643">
            <v>42.82</v>
          </cell>
          <cell r="CD643">
            <v>43.4</v>
          </cell>
          <cell r="CE643">
            <v>43.98</v>
          </cell>
          <cell r="CF643">
            <v>44.57</v>
          </cell>
          <cell r="CG643">
            <v>45.15</v>
          </cell>
          <cell r="CH643">
            <v>45.73</v>
          </cell>
          <cell r="CI643">
            <v>46.31</v>
          </cell>
          <cell r="CJ643">
            <v>46.89</v>
          </cell>
          <cell r="CK643">
            <v>38.17</v>
          </cell>
        </row>
        <row r="644">
          <cell r="AD644">
            <v>12</v>
          </cell>
          <cell r="AH644">
            <v>25.53</v>
          </cell>
          <cell r="AI644">
            <v>25.98</v>
          </cell>
          <cell r="AJ644">
            <v>26.44</v>
          </cell>
          <cell r="AK644">
            <v>26.89</v>
          </cell>
          <cell r="AL644">
            <v>27.34</v>
          </cell>
          <cell r="AM644">
            <v>27.8</v>
          </cell>
          <cell r="AN644">
            <v>28.25</v>
          </cell>
          <cell r="AO644">
            <v>28.7</v>
          </cell>
          <cell r="AP644">
            <v>29.16</v>
          </cell>
          <cell r="AQ644">
            <v>29.61</v>
          </cell>
          <cell r="AR644">
            <v>30.06</v>
          </cell>
          <cell r="AS644">
            <v>30.52</v>
          </cell>
          <cell r="AT644">
            <v>30.97</v>
          </cell>
          <cell r="AU644">
            <v>31.42</v>
          </cell>
          <cell r="AV644">
            <v>31.88</v>
          </cell>
          <cell r="AW644">
            <v>32.33</v>
          </cell>
          <cell r="AX644">
            <v>32.78</v>
          </cell>
          <cell r="AY644">
            <v>33.24</v>
          </cell>
          <cell r="AZ644">
            <v>33.69</v>
          </cell>
          <cell r="BA644">
            <v>34.14</v>
          </cell>
          <cell r="BB644">
            <v>34.6</v>
          </cell>
          <cell r="BC644">
            <v>35.049999999999997</v>
          </cell>
          <cell r="BD644">
            <v>35.5</v>
          </cell>
          <cell r="BE644">
            <v>35.96</v>
          </cell>
          <cell r="BF644">
            <v>36.409999999999997</v>
          </cell>
          <cell r="BG644">
            <v>29.61</v>
          </cell>
          <cell r="BH644">
            <v>12</v>
          </cell>
          <cell r="BL644">
            <v>35.74</v>
          </cell>
          <cell r="BM644">
            <v>36.380000000000003</v>
          </cell>
          <cell r="BN644">
            <v>37.01</v>
          </cell>
          <cell r="BO644">
            <v>37.64</v>
          </cell>
          <cell r="BP644">
            <v>38.28</v>
          </cell>
          <cell r="BQ644">
            <v>38.909999999999997</v>
          </cell>
          <cell r="BR644">
            <v>39.549999999999997</v>
          </cell>
          <cell r="BS644">
            <v>40.18</v>
          </cell>
          <cell r="BT644">
            <v>40.82</v>
          </cell>
          <cell r="BU644">
            <v>41.45</v>
          </cell>
          <cell r="BV644">
            <v>42.09</v>
          </cell>
          <cell r="BW644">
            <v>42.72</v>
          </cell>
          <cell r="BX644">
            <v>43.36</v>
          </cell>
          <cell r="BY644">
            <v>43.99</v>
          </cell>
          <cell r="BZ644">
            <v>44.63</v>
          </cell>
          <cell r="CA644">
            <v>45.26</v>
          </cell>
          <cell r="CB644">
            <v>45.9</v>
          </cell>
          <cell r="CC644">
            <v>46.53</v>
          </cell>
          <cell r="CD644">
            <v>47.16</v>
          </cell>
          <cell r="CE644">
            <v>47.8</v>
          </cell>
          <cell r="CF644">
            <v>48.43</v>
          </cell>
          <cell r="CG644">
            <v>49.07</v>
          </cell>
          <cell r="CH644">
            <v>49.7</v>
          </cell>
          <cell r="CI644">
            <v>50.34</v>
          </cell>
          <cell r="CJ644">
            <v>50.97</v>
          </cell>
          <cell r="CK644">
            <v>41.45</v>
          </cell>
        </row>
        <row r="645">
          <cell r="AD645">
            <v>13</v>
          </cell>
          <cell r="AH645">
            <v>27.54</v>
          </cell>
          <cell r="AI645">
            <v>28.03</v>
          </cell>
          <cell r="AJ645">
            <v>28.52</v>
          </cell>
          <cell r="AK645">
            <v>29.01</v>
          </cell>
          <cell r="AL645">
            <v>29.5</v>
          </cell>
          <cell r="AM645">
            <v>29.99</v>
          </cell>
          <cell r="AN645">
            <v>30.48</v>
          </cell>
          <cell r="AO645">
            <v>30.97</v>
          </cell>
          <cell r="AP645">
            <v>31.47</v>
          </cell>
          <cell r="AQ645">
            <v>31.96</v>
          </cell>
          <cell r="AR645">
            <v>32.450000000000003</v>
          </cell>
          <cell r="AS645">
            <v>32.94</v>
          </cell>
          <cell r="AT645">
            <v>33.43</v>
          </cell>
          <cell r="AU645">
            <v>33.92</v>
          </cell>
          <cell r="AV645">
            <v>34.409999999999997</v>
          </cell>
          <cell r="AW645">
            <v>34.9</v>
          </cell>
          <cell r="AX645">
            <v>35.39</v>
          </cell>
          <cell r="AY645">
            <v>35.89</v>
          </cell>
          <cell r="AZ645">
            <v>36.380000000000003</v>
          </cell>
          <cell r="BA645">
            <v>36.869999999999997</v>
          </cell>
          <cell r="BB645">
            <v>37.36</v>
          </cell>
          <cell r="BC645">
            <v>37.85</v>
          </cell>
          <cell r="BD645">
            <v>38.340000000000003</v>
          </cell>
          <cell r="BE645">
            <v>38.83</v>
          </cell>
          <cell r="BF645">
            <v>39.32</v>
          </cell>
          <cell r="BG645">
            <v>31.96</v>
          </cell>
          <cell r="BH645">
            <v>13</v>
          </cell>
          <cell r="BL645">
            <v>38.549999999999997</v>
          </cell>
          <cell r="BM645">
            <v>39.24</v>
          </cell>
          <cell r="BN645">
            <v>39.93</v>
          </cell>
          <cell r="BO645">
            <v>40.61</v>
          </cell>
          <cell r="BP645">
            <v>41.3</v>
          </cell>
          <cell r="BQ645">
            <v>41.99</v>
          </cell>
          <cell r="BR645">
            <v>42.68</v>
          </cell>
          <cell r="BS645">
            <v>43.36</v>
          </cell>
          <cell r="BT645">
            <v>44.05</v>
          </cell>
          <cell r="BU645">
            <v>44.74</v>
          </cell>
          <cell r="BV645">
            <v>45.43</v>
          </cell>
          <cell r="BW645">
            <v>46.12</v>
          </cell>
          <cell r="BX645">
            <v>46.8</v>
          </cell>
          <cell r="BY645">
            <v>47.49</v>
          </cell>
          <cell r="BZ645">
            <v>48.18</v>
          </cell>
          <cell r="CA645">
            <v>48.87</v>
          </cell>
          <cell r="CB645">
            <v>49.55</v>
          </cell>
          <cell r="CC645">
            <v>50.24</v>
          </cell>
          <cell r="CD645">
            <v>50.93</v>
          </cell>
          <cell r="CE645">
            <v>51.62</v>
          </cell>
          <cell r="CF645">
            <v>52.3</v>
          </cell>
          <cell r="CG645">
            <v>52.99</v>
          </cell>
          <cell r="CH645">
            <v>53.68</v>
          </cell>
          <cell r="CI645">
            <v>54.37</v>
          </cell>
          <cell r="CJ645">
            <v>55.05</v>
          </cell>
          <cell r="CK645">
            <v>44.74</v>
          </cell>
        </row>
        <row r="646">
          <cell r="AD646">
            <v>14</v>
          </cell>
          <cell r="AH646">
            <v>29.54</v>
          </cell>
          <cell r="AI646">
            <v>30.07</v>
          </cell>
          <cell r="AJ646">
            <v>30.6</v>
          </cell>
          <cell r="AK646">
            <v>31.13</v>
          </cell>
          <cell r="AL646">
            <v>31.66</v>
          </cell>
          <cell r="AM646">
            <v>32.19</v>
          </cell>
          <cell r="AN646">
            <v>32.72</v>
          </cell>
          <cell r="AO646">
            <v>33.25</v>
          </cell>
          <cell r="AP646">
            <v>33.78</v>
          </cell>
          <cell r="AQ646">
            <v>34.299999999999997</v>
          </cell>
          <cell r="AR646">
            <v>34.83</v>
          </cell>
          <cell r="AS646">
            <v>35.36</v>
          </cell>
          <cell r="AT646">
            <v>35.89</v>
          </cell>
          <cell r="AU646">
            <v>36.42</v>
          </cell>
          <cell r="AV646">
            <v>36.950000000000003</v>
          </cell>
          <cell r="AW646">
            <v>37.479999999999997</v>
          </cell>
          <cell r="AX646">
            <v>38.01</v>
          </cell>
          <cell r="AY646">
            <v>38.54</v>
          </cell>
          <cell r="AZ646">
            <v>39.06</v>
          </cell>
          <cell r="BA646">
            <v>39.590000000000003</v>
          </cell>
          <cell r="BB646">
            <v>40.119999999999997</v>
          </cell>
          <cell r="BC646">
            <v>40.65</v>
          </cell>
          <cell r="BD646">
            <v>41.18</v>
          </cell>
          <cell r="BE646">
            <v>41.71</v>
          </cell>
          <cell r="BF646">
            <v>42.24</v>
          </cell>
          <cell r="BG646">
            <v>34.299999999999997</v>
          </cell>
          <cell r="BH646">
            <v>14</v>
          </cell>
          <cell r="BL646">
            <v>41.36</v>
          </cell>
          <cell r="BM646">
            <v>42.1</v>
          </cell>
          <cell r="BN646">
            <v>42.84</v>
          </cell>
          <cell r="BO646">
            <v>43.58</v>
          </cell>
          <cell r="BP646">
            <v>44.32</v>
          </cell>
          <cell r="BQ646">
            <v>45.06</v>
          </cell>
          <cell r="BR646">
            <v>45.8</v>
          </cell>
          <cell r="BS646">
            <v>46.55</v>
          </cell>
          <cell r="BT646">
            <v>47.29</v>
          </cell>
          <cell r="BU646">
            <v>48.03</v>
          </cell>
          <cell r="BV646">
            <v>48.77</v>
          </cell>
          <cell r="BW646">
            <v>49.51</v>
          </cell>
          <cell r="BX646">
            <v>50.25</v>
          </cell>
          <cell r="BY646">
            <v>50.99</v>
          </cell>
          <cell r="BZ646">
            <v>51.73</v>
          </cell>
          <cell r="CA646">
            <v>52.47</v>
          </cell>
          <cell r="CB646">
            <v>53.21</v>
          </cell>
          <cell r="CC646">
            <v>53.95</v>
          </cell>
          <cell r="CD646">
            <v>54.69</v>
          </cell>
          <cell r="CE646">
            <v>55.43</v>
          </cell>
          <cell r="CF646">
            <v>56.17</v>
          </cell>
          <cell r="CG646">
            <v>56.91</v>
          </cell>
          <cell r="CH646">
            <v>57.65</v>
          </cell>
          <cell r="CI646">
            <v>58.39</v>
          </cell>
          <cell r="CJ646">
            <v>59.13</v>
          </cell>
          <cell r="CK646">
            <v>48.03</v>
          </cell>
        </row>
        <row r="647">
          <cell r="AD647">
            <v>15</v>
          </cell>
          <cell r="AH647">
            <v>31.55</v>
          </cell>
          <cell r="AI647">
            <v>32.119999999999997</v>
          </cell>
          <cell r="AJ647">
            <v>32.69</v>
          </cell>
          <cell r="AK647">
            <v>33.25</v>
          </cell>
          <cell r="AL647">
            <v>33.82</v>
          </cell>
          <cell r="AM647">
            <v>34.39</v>
          </cell>
          <cell r="AN647">
            <v>34.950000000000003</v>
          </cell>
          <cell r="AO647">
            <v>35.520000000000003</v>
          </cell>
          <cell r="AP647">
            <v>36.090000000000003</v>
          </cell>
          <cell r="AQ647">
            <v>36.65</v>
          </cell>
          <cell r="AR647">
            <v>37.22</v>
          </cell>
          <cell r="AS647">
            <v>37.79</v>
          </cell>
          <cell r="AT647">
            <v>38.35</v>
          </cell>
          <cell r="AU647">
            <v>38.92</v>
          </cell>
          <cell r="AV647">
            <v>39.49</v>
          </cell>
          <cell r="AW647">
            <v>40.049999999999997</v>
          </cell>
          <cell r="AX647">
            <v>40.619999999999997</v>
          </cell>
          <cell r="AY647">
            <v>41.19</v>
          </cell>
          <cell r="AZ647">
            <v>41.75</v>
          </cell>
          <cell r="BA647">
            <v>42.32</v>
          </cell>
          <cell r="BB647">
            <v>42.89</v>
          </cell>
          <cell r="BC647">
            <v>43.45</v>
          </cell>
          <cell r="BD647">
            <v>44.02</v>
          </cell>
          <cell r="BE647">
            <v>44.59</v>
          </cell>
          <cell r="BF647">
            <v>45.15</v>
          </cell>
          <cell r="BG647">
            <v>36.65</v>
          </cell>
          <cell r="BH647">
            <v>15</v>
          </cell>
          <cell r="BL647">
            <v>44.17</v>
          </cell>
          <cell r="BM647">
            <v>44.97</v>
          </cell>
          <cell r="BN647">
            <v>45.76</v>
          </cell>
          <cell r="BO647">
            <v>46.55</v>
          </cell>
          <cell r="BP647">
            <v>47.35</v>
          </cell>
          <cell r="BQ647">
            <v>48.14</v>
          </cell>
          <cell r="BR647">
            <v>48.93</v>
          </cell>
          <cell r="BS647">
            <v>49.73</v>
          </cell>
          <cell r="BT647">
            <v>50.52</v>
          </cell>
          <cell r="BU647">
            <v>51.31</v>
          </cell>
          <cell r="BV647">
            <v>52.11</v>
          </cell>
          <cell r="BW647">
            <v>52.9</v>
          </cell>
          <cell r="BX647">
            <v>53.69</v>
          </cell>
          <cell r="BY647">
            <v>54.49</v>
          </cell>
          <cell r="BZ647">
            <v>55.28</v>
          </cell>
          <cell r="CA647">
            <v>56.07</v>
          </cell>
          <cell r="CB647">
            <v>56.87</v>
          </cell>
          <cell r="CC647">
            <v>57.66</v>
          </cell>
          <cell r="CD647">
            <v>58.45</v>
          </cell>
          <cell r="CE647">
            <v>59.25</v>
          </cell>
          <cell r="CF647">
            <v>60.04</v>
          </cell>
          <cell r="CG647">
            <v>60.83</v>
          </cell>
          <cell r="CH647">
            <v>61.63</v>
          </cell>
          <cell r="CI647">
            <v>62.42</v>
          </cell>
          <cell r="CJ647">
            <v>63.21</v>
          </cell>
          <cell r="CK647">
            <v>51.31</v>
          </cell>
        </row>
        <row r="648">
          <cell r="AD648">
            <v>16</v>
          </cell>
          <cell r="AH648">
            <v>33.56</v>
          </cell>
          <cell r="AI648">
            <v>34.159999999999997</v>
          </cell>
          <cell r="AJ648">
            <v>34.770000000000003</v>
          </cell>
          <cell r="AK648">
            <v>35.369999999999997</v>
          </cell>
          <cell r="AL648">
            <v>35.979999999999997</v>
          </cell>
          <cell r="AM648">
            <v>36.58</v>
          </cell>
          <cell r="AN648">
            <v>37.19</v>
          </cell>
          <cell r="AO648">
            <v>37.79</v>
          </cell>
          <cell r="AP648">
            <v>38.4</v>
          </cell>
          <cell r="AQ648">
            <v>39</v>
          </cell>
          <cell r="AR648">
            <v>39.6</v>
          </cell>
          <cell r="AS648">
            <v>40.21</v>
          </cell>
          <cell r="AT648">
            <v>40.81</v>
          </cell>
          <cell r="AU648">
            <v>41.42</v>
          </cell>
          <cell r="AV648">
            <v>42.02</v>
          </cell>
          <cell r="AW648">
            <v>42.63</v>
          </cell>
          <cell r="AX648">
            <v>43.23</v>
          </cell>
          <cell r="AY648">
            <v>43.84</v>
          </cell>
          <cell r="AZ648">
            <v>44.44</v>
          </cell>
          <cell r="BA648">
            <v>45.04</v>
          </cell>
          <cell r="BB648">
            <v>45.65</v>
          </cell>
          <cell r="BC648">
            <v>46.25</v>
          </cell>
          <cell r="BD648">
            <v>46.86</v>
          </cell>
          <cell r="BE648">
            <v>47.46</v>
          </cell>
          <cell r="BF648">
            <v>48.07</v>
          </cell>
          <cell r="BG648">
            <v>39</v>
          </cell>
          <cell r="BH648">
            <v>16</v>
          </cell>
          <cell r="BL648">
            <v>46.98</v>
          </cell>
          <cell r="BM648">
            <v>47.83</v>
          </cell>
          <cell r="BN648">
            <v>48.68</v>
          </cell>
          <cell r="BO648">
            <v>49.52</v>
          </cell>
          <cell r="BP648">
            <v>50.37</v>
          </cell>
          <cell r="BQ648">
            <v>51.22</v>
          </cell>
          <cell r="BR648">
            <v>52.06</v>
          </cell>
          <cell r="BS648">
            <v>52.91</v>
          </cell>
          <cell r="BT648">
            <v>53.75</v>
          </cell>
          <cell r="BU648">
            <v>54.6</v>
          </cell>
          <cell r="BV648">
            <v>55.45</v>
          </cell>
          <cell r="BW648">
            <v>56.29</v>
          </cell>
          <cell r="BX648">
            <v>57.14</v>
          </cell>
          <cell r="BY648">
            <v>57.99</v>
          </cell>
          <cell r="BZ648">
            <v>58.83</v>
          </cell>
          <cell r="CA648">
            <v>59.68</v>
          </cell>
          <cell r="CB648">
            <v>60.52</v>
          </cell>
          <cell r="CC648">
            <v>61.37</v>
          </cell>
          <cell r="CD648">
            <v>62.22</v>
          </cell>
          <cell r="CE648">
            <v>63.06</v>
          </cell>
          <cell r="CF648">
            <v>63.91</v>
          </cell>
          <cell r="CG648">
            <v>64.75</v>
          </cell>
          <cell r="CH648">
            <v>65.599999999999994</v>
          </cell>
          <cell r="CI648">
            <v>66.45</v>
          </cell>
          <cell r="CJ648">
            <v>67.290000000000006</v>
          </cell>
          <cell r="CK648">
            <v>54.6</v>
          </cell>
        </row>
        <row r="649">
          <cell r="AD649">
            <v>17</v>
          </cell>
          <cell r="AH649">
            <v>35.57</v>
          </cell>
          <cell r="AI649">
            <v>36.21</v>
          </cell>
          <cell r="AJ649">
            <v>36.85</v>
          </cell>
          <cell r="AK649">
            <v>37.49</v>
          </cell>
          <cell r="AL649">
            <v>38.14</v>
          </cell>
          <cell r="AM649">
            <v>38.78</v>
          </cell>
          <cell r="AN649">
            <v>39.42</v>
          </cell>
          <cell r="AO649">
            <v>40.06</v>
          </cell>
          <cell r="AP649">
            <v>40.71</v>
          </cell>
          <cell r="AQ649">
            <v>41.35</v>
          </cell>
          <cell r="AR649">
            <v>41.99</v>
          </cell>
          <cell r="AS649">
            <v>42.63</v>
          </cell>
          <cell r="AT649">
            <v>43.27</v>
          </cell>
          <cell r="AU649">
            <v>43.92</v>
          </cell>
          <cell r="AV649">
            <v>44.56</v>
          </cell>
          <cell r="AW649">
            <v>45.2</v>
          </cell>
          <cell r="AX649">
            <v>45.84</v>
          </cell>
          <cell r="AY649">
            <v>46.49</v>
          </cell>
          <cell r="AZ649">
            <v>47.13</v>
          </cell>
          <cell r="BA649">
            <v>47.77</v>
          </cell>
          <cell r="BB649">
            <v>48.41</v>
          </cell>
          <cell r="BC649">
            <v>49.05</v>
          </cell>
          <cell r="BD649">
            <v>49.7</v>
          </cell>
          <cell r="BE649">
            <v>50.34</v>
          </cell>
          <cell r="BF649">
            <v>50.98</v>
          </cell>
          <cell r="BG649">
            <v>41.35</v>
          </cell>
          <cell r="BH649">
            <v>17</v>
          </cell>
          <cell r="BL649">
            <v>49.79</v>
          </cell>
          <cell r="BM649">
            <v>50.69</v>
          </cell>
          <cell r="BN649">
            <v>51.59</v>
          </cell>
          <cell r="BO649">
            <v>52.49</v>
          </cell>
          <cell r="BP649">
            <v>53.39</v>
          </cell>
          <cell r="BQ649">
            <v>54.29</v>
          </cell>
          <cell r="BR649">
            <v>55.19</v>
          </cell>
          <cell r="BS649">
            <v>56.09</v>
          </cell>
          <cell r="BT649">
            <v>56.99</v>
          </cell>
          <cell r="BU649">
            <v>57.89</v>
          </cell>
          <cell r="BV649">
            <v>58.79</v>
          </cell>
          <cell r="BW649">
            <v>59.69</v>
          </cell>
          <cell r="BX649">
            <v>60.58</v>
          </cell>
          <cell r="BY649">
            <v>61.48</v>
          </cell>
          <cell r="BZ649">
            <v>62.38</v>
          </cell>
          <cell r="CA649">
            <v>63.28</v>
          </cell>
          <cell r="CB649">
            <v>64.180000000000007</v>
          </cell>
          <cell r="CC649">
            <v>65.08</v>
          </cell>
          <cell r="CD649">
            <v>65.98</v>
          </cell>
          <cell r="CE649">
            <v>66.88</v>
          </cell>
          <cell r="CF649">
            <v>67.78</v>
          </cell>
          <cell r="CG649">
            <v>68.680000000000007</v>
          </cell>
          <cell r="CH649">
            <v>69.58</v>
          </cell>
          <cell r="CI649">
            <v>70.47</v>
          </cell>
          <cell r="CJ649">
            <v>71.37</v>
          </cell>
          <cell r="CK649">
            <v>57.89</v>
          </cell>
        </row>
        <row r="650">
          <cell r="AD650">
            <v>18</v>
          </cell>
          <cell r="AH650">
            <v>37.58</v>
          </cell>
          <cell r="AI650">
            <v>38.26</v>
          </cell>
          <cell r="AJ650">
            <v>38.94</v>
          </cell>
          <cell r="AK650">
            <v>39.619999999999997</v>
          </cell>
          <cell r="AL650">
            <v>40.299999999999997</v>
          </cell>
          <cell r="AM650">
            <v>40.98</v>
          </cell>
          <cell r="AN650">
            <v>41.66</v>
          </cell>
          <cell r="AO650">
            <v>42.34</v>
          </cell>
          <cell r="AP650">
            <v>43.02</v>
          </cell>
          <cell r="AQ650">
            <v>43.7</v>
          </cell>
          <cell r="AR650">
            <v>44.38</v>
          </cell>
          <cell r="AS650">
            <v>45.06</v>
          </cell>
          <cell r="AT650">
            <v>45.74</v>
          </cell>
          <cell r="AU650">
            <v>46.42</v>
          </cell>
          <cell r="AV650">
            <v>47.1</v>
          </cell>
          <cell r="AW650">
            <v>47.78</v>
          </cell>
          <cell r="AX650">
            <v>48.46</v>
          </cell>
          <cell r="AY650">
            <v>49.14</v>
          </cell>
          <cell r="AZ650">
            <v>49.82</v>
          </cell>
          <cell r="BA650">
            <v>50.5</v>
          </cell>
          <cell r="BB650">
            <v>51.18</v>
          </cell>
          <cell r="BC650">
            <v>51.86</v>
          </cell>
          <cell r="BD650">
            <v>52.54</v>
          </cell>
          <cell r="BE650">
            <v>53.22</v>
          </cell>
          <cell r="BF650">
            <v>53.9</v>
          </cell>
          <cell r="BG650">
            <v>43.7</v>
          </cell>
          <cell r="BH650">
            <v>18</v>
          </cell>
          <cell r="BL650">
            <v>52.61</v>
          </cell>
          <cell r="BM650">
            <v>53.56</v>
          </cell>
          <cell r="BN650">
            <v>54.51</v>
          </cell>
          <cell r="BO650">
            <v>55.46</v>
          </cell>
          <cell r="BP650">
            <v>56.41</v>
          </cell>
          <cell r="BQ650">
            <v>57.37</v>
          </cell>
          <cell r="BR650">
            <v>58.32</v>
          </cell>
          <cell r="BS650">
            <v>59.27</v>
          </cell>
          <cell r="BT650">
            <v>60.22</v>
          </cell>
          <cell r="BU650">
            <v>61.17</v>
          </cell>
          <cell r="BV650">
            <v>62.13</v>
          </cell>
          <cell r="BW650">
            <v>63.08</v>
          </cell>
          <cell r="BX650">
            <v>64.03</v>
          </cell>
          <cell r="BY650">
            <v>64.98</v>
          </cell>
          <cell r="BZ650">
            <v>65.930000000000007</v>
          </cell>
          <cell r="CA650">
            <v>66.89</v>
          </cell>
          <cell r="CB650">
            <v>67.84</v>
          </cell>
          <cell r="CC650">
            <v>68.790000000000006</v>
          </cell>
          <cell r="CD650">
            <v>69.739999999999995</v>
          </cell>
          <cell r="CE650">
            <v>70.69</v>
          </cell>
          <cell r="CF650">
            <v>71.650000000000006</v>
          </cell>
          <cell r="CG650">
            <v>72.599999999999994</v>
          </cell>
          <cell r="CH650">
            <v>73.55</v>
          </cell>
          <cell r="CI650">
            <v>74.5</v>
          </cell>
          <cell r="CJ650">
            <v>75.45</v>
          </cell>
          <cell r="CK650">
            <v>61.17</v>
          </cell>
        </row>
        <row r="651">
          <cell r="AD651">
            <v>19</v>
          </cell>
          <cell r="AH651">
            <v>39.58</v>
          </cell>
          <cell r="AI651">
            <v>40.299999999999997</v>
          </cell>
          <cell r="AJ651">
            <v>41.02</v>
          </cell>
          <cell r="AK651">
            <v>41.74</v>
          </cell>
          <cell r="AL651">
            <v>42.45</v>
          </cell>
          <cell r="AM651">
            <v>43.17</v>
          </cell>
          <cell r="AN651">
            <v>43.89</v>
          </cell>
          <cell r="AO651">
            <v>44.61</v>
          </cell>
          <cell r="AP651">
            <v>45.33</v>
          </cell>
          <cell r="AQ651">
            <v>46.04</v>
          </cell>
          <cell r="AR651">
            <v>46.76</v>
          </cell>
          <cell r="AS651">
            <v>47.48</v>
          </cell>
          <cell r="AT651">
            <v>48.2</v>
          </cell>
          <cell r="AU651">
            <v>48.91</v>
          </cell>
          <cell r="AV651">
            <v>49.63</v>
          </cell>
          <cell r="AW651">
            <v>50.35</v>
          </cell>
          <cell r="AX651">
            <v>51.07</v>
          </cell>
          <cell r="AY651">
            <v>51.79</v>
          </cell>
          <cell r="AZ651">
            <v>52.5</v>
          </cell>
          <cell r="BA651">
            <v>53.22</v>
          </cell>
          <cell r="BB651">
            <v>53.94</v>
          </cell>
          <cell r="BC651">
            <v>54.66</v>
          </cell>
          <cell r="BD651">
            <v>55.37</v>
          </cell>
          <cell r="BE651">
            <v>56.09</v>
          </cell>
          <cell r="BF651">
            <v>56.81</v>
          </cell>
          <cell r="BG651">
            <v>46.04</v>
          </cell>
          <cell r="BH651">
            <v>19</v>
          </cell>
          <cell r="BL651">
            <v>55.42</v>
          </cell>
          <cell r="BM651">
            <v>56.42</v>
          </cell>
          <cell r="BN651">
            <v>57.43</v>
          </cell>
          <cell r="BO651">
            <v>58.43</v>
          </cell>
          <cell r="BP651">
            <v>59.44</v>
          </cell>
          <cell r="BQ651">
            <v>60.44</v>
          </cell>
          <cell r="BR651">
            <v>61.45</v>
          </cell>
          <cell r="BS651">
            <v>62.45</v>
          </cell>
          <cell r="BT651">
            <v>63.46</v>
          </cell>
          <cell r="BU651">
            <v>64.459999999999994</v>
          </cell>
          <cell r="BV651">
            <v>65.47</v>
          </cell>
          <cell r="BW651">
            <v>66.47</v>
          </cell>
          <cell r="BX651">
            <v>67.48</v>
          </cell>
          <cell r="BY651">
            <v>68.48</v>
          </cell>
          <cell r="BZ651">
            <v>69.48</v>
          </cell>
          <cell r="CA651">
            <v>70.489999999999995</v>
          </cell>
          <cell r="CB651">
            <v>71.489999999999995</v>
          </cell>
          <cell r="CC651">
            <v>72.5</v>
          </cell>
          <cell r="CD651">
            <v>73.5</v>
          </cell>
          <cell r="CE651">
            <v>74.510000000000005</v>
          </cell>
          <cell r="CF651">
            <v>75.510000000000005</v>
          </cell>
          <cell r="CG651">
            <v>76.52</v>
          </cell>
          <cell r="CH651">
            <v>77.52</v>
          </cell>
          <cell r="CI651">
            <v>78.53</v>
          </cell>
          <cell r="CJ651">
            <v>79.53</v>
          </cell>
          <cell r="CK651">
            <v>64.459999999999994</v>
          </cell>
        </row>
        <row r="652">
          <cell r="AD652">
            <v>20</v>
          </cell>
          <cell r="AH652">
            <v>41.59</v>
          </cell>
          <cell r="AI652">
            <v>42.35</v>
          </cell>
          <cell r="AJ652">
            <v>43.1</v>
          </cell>
          <cell r="AK652">
            <v>43.86</v>
          </cell>
          <cell r="AL652">
            <v>44.61</v>
          </cell>
          <cell r="AM652">
            <v>45.37</v>
          </cell>
          <cell r="AN652">
            <v>46.12</v>
          </cell>
          <cell r="AO652">
            <v>46.88</v>
          </cell>
          <cell r="AP652">
            <v>47.64</v>
          </cell>
          <cell r="AQ652">
            <v>48.39</v>
          </cell>
          <cell r="AR652">
            <v>49.15</v>
          </cell>
          <cell r="AS652">
            <v>49.9</v>
          </cell>
          <cell r="AT652">
            <v>50.66</v>
          </cell>
          <cell r="AU652">
            <v>51.41</v>
          </cell>
          <cell r="AV652">
            <v>52.17</v>
          </cell>
          <cell r="AW652">
            <v>52.92</v>
          </cell>
          <cell r="AX652">
            <v>53.68</v>
          </cell>
          <cell r="AY652">
            <v>54.44</v>
          </cell>
          <cell r="AZ652">
            <v>55.19</v>
          </cell>
          <cell r="BA652">
            <v>55.95</v>
          </cell>
          <cell r="BB652">
            <v>56.7</v>
          </cell>
          <cell r="BC652">
            <v>57.46</v>
          </cell>
          <cell r="BD652">
            <v>58.21</v>
          </cell>
          <cell r="BE652">
            <v>58.97</v>
          </cell>
          <cell r="BF652">
            <v>59.72</v>
          </cell>
          <cell r="BG652">
            <v>48.39</v>
          </cell>
          <cell r="BH652">
            <v>20</v>
          </cell>
          <cell r="BL652">
            <v>58.23</v>
          </cell>
          <cell r="BM652">
            <v>59.29</v>
          </cell>
          <cell r="BN652">
            <v>60.34</v>
          </cell>
          <cell r="BO652">
            <v>61.4</v>
          </cell>
          <cell r="BP652">
            <v>62.46</v>
          </cell>
          <cell r="BQ652">
            <v>63.52</v>
          </cell>
          <cell r="BR652">
            <v>64.569999999999993</v>
          </cell>
          <cell r="BS652">
            <v>65.63</v>
          </cell>
          <cell r="BT652">
            <v>66.69</v>
          </cell>
          <cell r="BU652">
            <v>67.75</v>
          </cell>
          <cell r="BV652">
            <v>68.81</v>
          </cell>
          <cell r="BW652">
            <v>69.86</v>
          </cell>
          <cell r="BX652">
            <v>70.92</v>
          </cell>
          <cell r="BY652">
            <v>71.98</v>
          </cell>
          <cell r="BZ652">
            <v>73.040000000000006</v>
          </cell>
          <cell r="CA652">
            <v>74.09</v>
          </cell>
          <cell r="CB652">
            <v>75.150000000000006</v>
          </cell>
          <cell r="CC652">
            <v>76.209999999999994</v>
          </cell>
          <cell r="CD652">
            <v>77.27</v>
          </cell>
          <cell r="CE652">
            <v>78.33</v>
          </cell>
          <cell r="CF652">
            <v>79.38</v>
          </cell>
          <cell r="CG652">
            <v>80.44</v>
          </cell>
          <cell r="CH652">
            <v>81.5</v>
          </cell>
          <cell r="CI652">
            <v>82.56</v>
          </cell>
          <cell r="CJ652">
            <v>83.61</v>
          </cell>
          <cell r="CK652">
            <v>67.75</v>
          </cell>
        </row>
        <row r="653">
          <cell r="AD653">
            <v>21</v>
          </cell>
          <cell r="AH653">
            <v>43.6</v>
          </cell>
          <cell r="AI653">
            <v>44.39</v>
          </cell>
          <cell r="AJ653">
            <v>45.19</v>
          </cell>
          <cell r="AK653">
            <v>45.98</v>
          </cell>
          <cell r="AL653">
            <v>46.77</v>
          </cell>
          <cell r="AM653">
            <v>47.57</v>
          </cell>
          <cell r="AN653">
            <v>48.37</v>
          </cell>
          <cell r="AO653">
            <v>49.15</v>
          </cell>
          <cell r="AP653">
            <v>49.95</v>
          </cell>
          <cell r="AQ653">
            <v>50.74</v>
          </cell>
          <cell r="AR653">
            <v>51.53</v>
          </cell>
          <cell r="AS653">
            <v>52.33</v>
          </cell>
          <cell r="AT653">
            <v>53.12</v>
          </cell>
          <cell r="AU653">
            <v>53.91</v>
          </cell>
          <cell r="AV653">
            <v>54.71</v>
          </cell>
          <cell r="AW653">
            <v>55.5</v>
          </cell>
          <cell r="AX653">
            <v>56.29</v>
          </cell>
          <cell r="AY653">
            <v>57.09</v>
          </cell>
          <cell r="AZ653">
            <v>57.88</v>
          </cell>
          <cell r="BA653">
            <v>58.67</v>
          </cell>
          <cell r="BB653">
            <v>59.47</v>
          </cell>
          <cell r="BC653">
            <v>60.26</v>
          </cell>
          <cell r="BD653">
            <v>61.05</v>
          </cell>
          <cell r="BE653">
            <v>61.85</v>
          </cell>
          <cell r="BF653">
            <v>62.64</v>
          </cell>
          <cell r="BG653">
            <v>50.74</v>
          </cell>
          <cell r="BH653">
            <v>21</v>
          </cell>
          <cell r="BL653">
            <v>61.04</v>
          </cell>
          <cell r="BM653">
            <v>62.15</v>
          </cell>
          <cell r="BN653">
            <v>63.26</v>
          </cell>
          <cell r="BO653">
            <v>64.37</v>
          </cell>
          <cell r="BP653">
            <v>65.48</v>
          </cell>
          <cell r="BQ653">
            <v>66.59</v>
          </cell>
          <cell r="BR653">
            <v>67.7</v>
          </cell>
          <cell r="BS653">
            <v>68.81</v>
          </cell>
          <cell r="BT653">
            <v>69.92</v>
          </cell>
          <cell r="BU653">
            <v>71.03</v>
          </cell>
          <cell r="BV653">
            <v>72.14</v>
          </cell>
          <cell r="BW653">
            <v>73.260000000000005</v>
          </cell>
          <cell r="BX653">
            <v>74.37</v>
          </cell>
          <cell r="BY653">
            <v>75.48</v>
          </cell>
          <cell r="BZ653">
            <v>76.59</v>
          </cell>
          <cell r="CA653">
            <v>77.7</v>
          </cell>
          <cell r="CB653">
            <v>78.81</v>
          </cell>
          <cell r="CC653">
            <v>79.92</v>
          </cell>
          <cell r="CD653">
            <v>81.03</v>
          </cell>
          <cell r="CE653">
            <v>82.14</v>
          </cell>
          <cell r="CF653">
            <v>83.25</v>
          </cell>
          <cell r="CG653">
            <v>84.36</v>
          </cell>
          <cell r="CH653">
            <v>85.47</v>
          </cell>
          <cell r="CI653">
            <v>86.58</v>
          </cell>
          <cell r="CJ653">
            <v>87.69</v>
          </cell>
          <cell r="CK653">
            <v>71.03</v>
          </cell>
        </row>
        <row r="654">
          <cell r="AD654">
            <v>22</v>
          </cell>
          <cell r="AH654">
            <v>45.61</v>
          </cell>
          <cell r="AI654">
            <v>46.44</v>
          </cell>
          <cell r="AJ654">
            <v>47.27</v>
          </cell>
          <cell r="AK654">
            <v>48.1</v>
          </cell>
          <cell r="AL654">
            <v>48.93</v>
          </cell>
          <cell r="AM654">
            <v>49.76</v>
          </cell>
          <cell r="AN654">
            <v>50.59</v>
          </cell>
          <cell r="AO654">
            <v>51.42</v>
          </cell>
          <cell r="AP654">
            <v>52.26</v>
          </cell>
          <cell r="AQ654">
            <v>53.09</v>
          </cell>
          <cell r="AR654">
            <v>53.92</v>
          </cell>
          <cell r="AS654">
            <v>54.75</v>
          </cell>
          <cell r="AT654">
            <v>55.58</v>
          </cell>
          <cell r="AU654">
            <v>56.41</v>
          </cell>
          <cell r="AV654">
            <v>57.24</v>
          </cell>
          <cell r="AW654">
            <v>58.07</v>
          </cell>
          <cell r="AX654">
            <v>58.9</v>
          </cell>
          <cell r="AY654">
            <v>59.74</v>
          </cell>
          <cell r="AZ654">
            <v>60.57</v>
          </cell>
          <cell r="BA654">
            <v>61.4</v>
          </cell>
          <cell r="BB654">
            <v>62.23</v>
          </cell>
          <cell r="BC654">
            <v>63.06</v>
          </cell>
          <cell r="BD654">
            <v>63.89</v>
          </cell>
          <cell r="BE654">
            <v>64.72</v>
          </cell>
          <cell r="BF654">
            <v>65.55</v>
          </cell>
          <cell r="BG654">
            <v>53.09</v>
          </cell>
          <cell r="BH654">
            <v>22</v>
          </cell>
          <cell r="BL654">
            <v>63.85</v>
          </cell>
          <cell r="BM654">
            <v>65.010000000000005</v>
          </cell>
          <cell r="BN654">
            <v>66.180000000000007</v>
          </cell>
          <cell r="BO654">
            <v>67.34</v>
          </cell>
          <cell r="BP654">
            <v>68.5</v>
          </cell>
          <cell r="BQ654">
            <v>69.67</v>
          </cell>
          <cell r="BR654">
            <v>70.83</v>
          </cell>
          <cell r="BS654">
            <v>71.989999999999995</v>
          </cell>
          <cell r="BT654">
            <v>73.16</v>
          </cell>
          <cell r="BU654">
            <v>74.319999999999993</v>
          </cell>
          <cell r="BV654">
            <v>75.48</v>
          </cell>
          <cell r="BW654">
            <v>76.650000000000006</v>
          </cell>
          <cell r="BX654">
            <v>77.81</v>
          </cell>
          <cell r="BY654">
            <v>78.98</v>
          </cell>
          <cell r="BZ654">
            <v>80.14</v>
          </cell>
          <cell r="CA654">
            <v>81.3</v>
          </cell>
          <cell r="CB654">
            <v>82.47</v>
          </cell>
          <cell r="CC654">
            <v>83.63</v>
          </cell>
          <cell r="CD654">
            <v>84.79</v>
          </cell>
          <cell r="CE654">
            <v>85.96</v>
          </cell>
          <cell r="CF654">
            <v>87.12</v>
          </cell>
          <cell r="CG654">
            <v>88.28</v>
          </cell>
          <cell r="CH654">
            <v>89.45</v>
          </cell>
          <cell r="CI654">
            <v>90.61</v>
          </cell>
          <cell r="CJ654">
            <v>91.77</v>
          </cell>
          <cell r="CK654">
            <v>74.319999999999993</v>
          </cell>
        </row>
        <row r="655">
          <cell r="AD655">
            <v>23</v>
          </cell>
          <cell r="AH655">
            <v>47.61</v>
          </cell>
          <cell r="AI655">
            <v>48.48</v>
          </cell>
          <cell r="AJ655">
            <v>49.35</v>
          </cell>
          <cell r="AK655">
            <v>50.22</v>
          </cell>
          <cell r="AL655">
            <v>51.09</v>
          </cell>
          <cell r="AM655">
            <v>51.96</v>
          </cell>
          <cell r="AN655">
            <v>52.83</v>
          </cell>
          <cell r="AO655">
            <v>53.7</v>
          </cell>
          <cell r="AP655">
            <v>54.57</v>
          </cell>
          <cell r="AQ655">
            <v>55.43</v>
          </cell>
          <cell r="AR655">
            <v>56.3</v>
          </cell>
          <cell r="AS655">
            <v>57.17</v>
          </cell>
          <cell r="AT655">
            <v>58.04</v>
          </cell>
          <cell r="AU655">
            <v>58.91</v>
          </cell>
          <cell r="AV655">
            <v>59.78</v>
          </cell>
          <cell r="AW655">
            <v>60.65</v>
          </cell>
          <cell r="AX655">
            <v>61.52</v>
          </cell>
          <cell r="AY655">
            <v>62.39</v>
          </cell>
          <cell r="AZ655">
            <v>63.25</v>
          </cell>
          <cell r="BA655">
            <v>64.12</v>
          </cell>
          <cell r="BB655">
            <v>64.989999999999995</v>
          </cell>
          <cell r="BC655">
            <v>65.86</v>
          </cell>
          <cell r="BD655">
            <v>66.73</v>
          </cell>
          <cell r="BE655">
            <v>67.599999999999994</v>
          </cell>
          <cell r="BF655">
            <v>68.47</v>
          </cell>
          <cell r="BG655">
            <v>55.43</v>
          </cell>
          <cell r="BH655">
            <v>23</v>
          </cell>
          <cell r="BL655">
            <v>66.66</v>
          </cell>
          <cell r="BM655">
            <v>67.88</v>
          </cell>
          <cell r="BN655">
            <v>69.09</v>
          </cell>
          <cell r="BO655">
            <v>70.31</v>
          </cell>
          <cell r="BP655">
            <v>71.53</v>
          </cell>
          <cell r="BQ655">
            <v>72.739999999999995</v>
          </cell>
          <cell r="BR655">
            <v>73.959999999999994</v>
          </cell>
          <cell r="BS655">
            <v>75.180000000000007</v>
          </cell>
          <cell r="BT655">
            <v>76.39</v>
          </cell>
          <cell r="BU655">
            <v>77.61</v>
          </cell>
          <cell r="BV655">
            <v>78.819999999999993</v>
          </cell>
          <cell r="BW655">
            <v>80.040000000000006</v>
          </cell>
          <cell r="BX655">
            <v>81.260000000000005</v>
          </cell>
          <cell r="BY655">
            <v>82.47</v>
          </cell>
          <cell r="BZ655">
            <v>83.69</v>
          </cell>
          <cell r="CA655">
            <v>84.91</v>
          </cell>
          <cell r="CB655">
            <v>86.12</v>
          </cell>
          <cell r="CC655">
            <v>87.34</v>
          </cell>
          <cell r="CD655">
            <v>88.56</v>
          </cell>
          <cell r="CE655">
            <v>89.77</v>
          </cell>
          <cell r="CF655">
            <v>90.99</v>
          </cell>
          <cell r="CG655">
            <v>92.21</v>
          </cell>
          <cell r="CH655">
            <v>93.42</v>
          </cell>
          <cell r="CI655">
            <v>94.64</v>
          </cell>
          <cell r="CJ655">
            <v>95.86</v>
          </cell>
          <cell r="CK655">
            <v>77.61</v>
          </cell>
        </row>
        <row r="656">
          <cell r="AD656">
            <v>24</v>
          </cell>
          <cell r="AH656">
            <v>49.62</v>
          </cell>
          <cell r="AI656">
            <v>50.53</v>
          </cell>
          <cell r="AJ656">
            <v>51.44</v>
          </cell>
          <cell r="AK656">
            <v>52.34</v>
          </cell>
          <cell r="AL656">
            <v>53.25</v>
          </cell>
          <cell r="AM656">
            <v>54.16</v>
          </cell>
          <cell r="AN656">
            <v>55.06</v>
          </cell>
          <cell r="AO656">
            <v>55.97</v>
          </cell>
          <cell r="AP656">
            <v>56.88</v>
          </cell>
          <cell r="AQ656">
            <v>57.78</v>
          </cell>
          <cell r="AR656">
            <v>58.69</v>
          </cell>
          <cell r="AS656">
            <v>59.6</v>
          </cell>
          <cell r="AT656">
            <v>60.5</v>
          </cell>
          <cell r="AU656">
            <v>61.41</v>
          </cell>
          <cell r="AV656">
            <v>62.32</v>
          </cell>
          <cell r="AW656">
            <v>63.22</v>
          </cell>
          <cell r="AX656">
            <v>64.13</v>
          </cell>
          <cell r="AY656">
            <v>65.040000000000006</v>
          </cell>
          <cell r="AZ656">
            <v>65.94</v>
          </cell>
          <cell r="BA656">
            <v>66.849999999999994</v>
          </cell>
          <cell r="BB656">
            <v>67.760000000000005</v>
          </cell>
          <cell r="BC656">
            <v>68.66</v>
          </cell>
          <cell r="BD656">
            <v>69.569999999999993</v>
          </cell>
          <cell r="BE656">
            <v>70.48</v>
          </cell>
          <cell r="BF656">
            <v>71.38</v>
          </cell>
          <cell r="BG656">
            <v>57.78</v>
          </cell>
          <cell r="BH656">
            <v>24</v>
          </cell>
          <cell r="BL656">
            <v>69.47</v>
          </cell>
          <cell r="BM656">
            <v>70.739999999999995</v>
          </cell>
          <cell r="BN656">
            <v>72.010000000000005</v>
          </cell>
          <cell r="BO656">
            <v>73.28</v>
          </cell>
          <cell r="BP656">
            <v>74.55</v>
          </cell>
          <cell r="BQ656">
            <v>75.819999999999993</v>
          </cell>
          <cell r="BR656">
            <v>77.09</v>
          </cell>
          <cell r="BS656">
            <v>78.36</v>
          </cell>
          <cell r="BT656">
            <v>79.63</v>
          </cell>
          <cell r="BU656">
            <v>80.89</v>
          </cell>
          <cell r="BV656">
            <v>82.16</v>
          </cell>
          <cell r="BW656">
            <v>83.43</v>
          </cell>
          <cell r="BX656">
            <v>84.7</v>
          </cell>
          <cell r="BY656">
            <v>85.97</v>
          </cell>
          <cell r="BZ656">
            <v>87.24</v>
          </cell>
          <cell r="CA656">
            <v>88.51</v>
          </cell>
          <cell r="CB656">
            <v>89.78</v>
          </cell>
          <cell r="CC656">
            <v>91.05</v>
          </cell>
          <cell r="CD656">
            <v>92.32</v>
          </cell>
          <cell r="CE656">
            <v>93.59</v>
          </cell>
          <cell r="CF656">
            <v>94.86</v>
          </cell>
          <cell r="CG656">
            <v>96.13</v>
          </cell>
          <cell r="CH656">
            <v>97.4</v>
          </cell>
          <cell r="CI656">
            <v>98.67</v>
          </cell>
          <cell r="CJ656">
            <v>99.93</v>
          </cell>
          <cell r="CK656">
            <v>80.900000000000006</v>
          </cell>
        </row>
        <row r="657">
          <cell r="AD657">
            <v>25</v>
          </cell>
          <cell r="AH657">
            <v>51.63</v>
          </cell>
          <cell r="AI657">
            <v>52.57</v>
          </cell>
          <cell r="AJ657">
            <v>53.52</v>
          </cell>
          <cell r="AK657">
            <v>54.46</v>
          </cell>
          <cell r="AL657">
            <v>55.41</v>
          </cell>
          <cell r="AM657">
            <v>56.35</v>
          </cell>
          <cell r="AN657">
            <v>57.3</v>
          </cell>
          <cell r="AO657">
            <v>58.24</v>
          </cell>
          <cell r="AP657">
            <v>59.19</v>
          </cell>
          <cell r="AQ657">
            <v>60.13</v>
          </cell>
          <cell r="AR657">
            <v>61.07</v>
          </cell>
          <cell r="AS657">
            <v>62.02</v>
          </cell>
          <cell r="AT657">
            <v>62.96</v>
          </cell>
          <cell r="AU657">
            <v>63.91</v>
          </cell>
          <cell r="AV657">
            <v>64.849999999999994</v>
          </cell>
          <cell r="AW657">
            <v>65.8</v>
          </cell>
          <cell r="AX657">
            <v>66.739999999999995</v>
          </cell>
          <cell r="AY657">
            <v>67.69</v>
          </cell>
          <cell r="AZ657">
            <v>68.63</v>
          </cell>
          <cell r="BA657">
            <v>69.569999999999993</v>
          </cell>
          <cell r="BB657">
            <v>70.52</v>
          </cell>
          <cell r="BC657">
            <v>71.459999999999994</v>
          </cell>
          <cell r="BD657">
            <v>72.41</v>
          </cell>
          <cell r="BE657">
            <v>73.349999999999994</v>
          </cell>
          <cell r="BF657">
            <v>74.3</v>
          </cell>
          <cell r="BG657">
            <v>60.13</v>
          </cell>
          <cell r="BH657">
            <v>25</v>
          </cell>
          <cell r="BL657">
            <v>72.28</v>
          </cell>
          <cell r="BM657">
            <v>73.599999999999994</v>
          </cell>
          <cell r="BN657">
            <v>74.930000000000007</v>
          </cell>
          <cell r="BO657">
            <v>76.25</v>
          </cell>
          <cell r="BP657">
            <v>77.569999999999993</v>
          </cell>
          <cell r="BQ657">
            <v>78.89</v>
          </cell>
          <cell r="BR657">
            <v>80.22</v>
          </cell>
          <cell r="BS657">
            <v>81.540000000000006</v>
          </cell>
          <cell r="BT657">
            <v>82.86</v>
          </cell>
          <cell r="BU657">
            <v>84.18</v>
          </cell>
          <cell r="BV657">
            <v>85.5</v>
          </cell>
          <cell r="BW657">
            <v>86.83</v>
          </cell>
          <cell r="BX657">
            <v>88.15</v>
          </cell>
          <cell r="BY657">
            <v>89.47</v>
          </cell>
          <cell r="BZ657">
            <v>90.79</v>
          </cell>
          <cell r="CA657">
            <v>92.12</v>
          </cell>
          <cell r="CB657">
            <v>93.44</v>
          </cell>
          <cell r="CC657">
            <v>94.76</v>
          </cell>
          <cell r="CD657">
            <v>96.08</v>
          </cell>
          <cell r="CE657">
            <v>97.4</v>
          </cell>
          <cell r="CF657">
            <v>98.73</v>
          </cell>
          <cell r="CG657">
            <v>100.05</v>
          </cell>
          <cell r="CH657">
            <v>101.37</v>
          </cell>
          <cell r="CI657">
            <v>102.69</v>
          </cell>
          <cell r="CJ657">
            <v>104.02</v>
          </cell>
          <cell r="CK657">
            <v>84.18</v>
          </cell>
        </row>
        <row r="658">
          <cell r="AD658">
            <v>26</v>
          </cell>
          <cell r="AH658">
            <v>53.64</v>
          </cell>
          <cell r="AI658">
            <v>54.62</v>
          </cell>
          <cell r="AJ658">
            <v>55.6</v>
          </cell>
          <cell r="AK658">
            <v>56.58</v>
          </cell>
          <cell r="AL658">
            <v>57.57</v>
          </cell>
          <cell r="AM658">
            <v>58.55</v>
          </cell>
          <cell r="AN658">
            <v>59.53</v>
          </cell>
          <cell r="AO658">
            <v>60.51</v>
          </cell>
          <cell r="AP658">
            <v>61.5</v>
          </cell>
          <cell r="AQ658">
            <v>62.48</v>
          </cell>
          <cell r="AR658">
            <v>63.46</v>
          </cell>
          <cell r="AS658">
            <v>64.44</v>
          </cell>
          <cell r="AT658">
            <v>65.42</v>
          </cell>
          <cell r="AU658">
            <v>66.41</v>
          </cell>
          <cell r="AV658">
            <v>67.39</v>
          </cell>
          <cell r="AW658">
            <v>68.37</v>
          </cell>
          <cell r="AX658">
            <v>69.349999999999994</v>
          </cell>
          <cell r="AY658">
            <v>70.34</v>
          </cell>
          <cell r="AZ658">
            <v>71.319999999999993</v>
          </cell>
          <cell r="BA658">
            <v>72.3</v>
          </cell>
          <cell r="BB658">
            <v>73.28</v>
          </cell>
          <cell r="BC658">
            <v>74.260000000000005</v>
          </cell>
          <cell r="BD658">
            <v>75.25</v>
          </cell>
          <cell r="BE658">
            <v>76.23</v>
          </cell>
          <cell r="BF658">
            <v>77.209999999999994</v>
          </cell>
          <cell r="BG658">
            <v>62.48</v>
          </cell>
          <cell r="BH658">
            <v>26</v>
          </cell>
          <cell r="BL658">
            <v>75.09</v>
          </cell>
          <cell r="BM658">
            <v>76.569999999999993</v>
          </cell>
          <cell r="BN658">
            <v>77.84</v>
          </cell>
          <cell r="BO658">
            <v>79.22</v>
          </cell>
          <cell r="BP658">
            <v>80.59</v>
          </cell>
          <cell r="BQ658">
            <v>81.97</v>
          </cell>
          <cell r="BR658">
            <v>83.34</v>
          </cell>
          <cell r="BS658">
            <v>84.72</v>
          </cell>
          <cell r="BT658">
            <v>86.09</v>
          </cell>
          <cell r="BU658">
            <v>87.47</v>
          </cell>
          <cell r="BV658">
            <v>88.84</v>
          </cell>
          <cell r="BW658">
            <v>90.22</v>
          </cell>
          <cell r="BX658">
            <v>91.59</v>
          </cell>
          <cell r="BY658">
            <v>92.97</v>
          </cell>
          <cell r="BZ658">
            <v>94.34</v>
          </cell>
          <cell r="CA658">
            <v>95.72</v>
          </cell>
          <cell r="CB658">
            <v>97.09</v>
          </cell>
          <cell r="CC658">
            <v>98.47</v>
          </cell>
          <cell r="CD658">
            <v>99.84</v>
          </cell>
          <cell r="CE658">
            <v>101.22</v>
          </cell>
          <cell r="CF658">
            <v>102.59</v>
          </cell>
          <cell r="CG658">
            <v>103.97</v>
          </cell>
          <cell r="CH658">
            <v>105.34</v>
          </cell>
          <cell r="CI658">
            <v>106.72</v>
          </cell>
          <cell r="CJ658">
            <v>108.1</v>
          </cell>
          <cell r="CK658">
            <v>87.47</v>
          </cell>
        </row>
        <row r="659">
          <cell r="AD659">
            <v>27</v>
          </cell>
          <cell r="AH659">
            <v>55.64</v>
          </cell>
          <cell r="AI659">
            <v>56.66</v>
          </cell>
          <cell r="AJ659">
            <v>57.68</v>
          </cell>
          <cell r="AK659">
            <v>58.7</v>
          </cell>
          <cell r="AL659">
            <v>59.72</v>
          </cell>
          <cell r="AM659">
            <v>60.74</v>
          </cell>
          <cell r="AN659">
            <v>61.76</v>
          </cell>
          <cell r="AO659">
            <v>62.78</v>
          </cell>
          <cell r="AP659">
            <v>63.8</v>
          </cell>
          <cell r="AQ659">
            <v>64.819999999999993</v>
          </cell>
          <cell r="AR659">
            <v>65.84</v>
          </cell>
          <cell r="AS659">
            <v>66.86</v>
          </cell>
          <cell r="AT659">
            <v>67.88</v>
          </cell>
          <cell r="AU659">
            <v>68.900000000000006</v>
          </cell>
          <cell r="AV659">
            <v>69.92</v>
          </cell>
          <cell r="AW659">
            <v>70.94</v>
          </cell>
          <cell r="AX659">
            <v>71.959999999999994</v>
          </cell>
          <cell r="AY659">
            <v>72.98</v>
          </cell>
          <cell r="AZ659">
            <v>74</v>
          </cell>
          <cell r="BA659">
            <v>75.02</v>
          </cell>
          <cell r="BB659">
            <v>76.040000000000006</v>
          </cell>
          <cell r="BC659">
            <v>77.06</v>
          </cell>
          <cell r="BD659">
            <v>78.08</v>
          </cell>
          <cell r="BE659">
            <v>79.099999999999994</v>
          </cell>
          <cell r="BF659">
            <v>80.12</v>
          </cell>
          <cell r="BG659">
            <v>64.819999999999993</v>
          </cell>
          <cell r="BH659">
            <v>27</v>
          </cell>
          <cell r="BL659">
            <v>77.900000000000006</v>
          </cell>
          <cell r="BM659">
            <v>79.33</v>
          </cell>
          <cell r="BN659">
            <v>80.760000000000005</v>
          </cell>
          <cell r="BO659">
            <v>82.19</v>
          </cell>
          <cell r="BP659">
            <v>83.61</v>
          </cell>
          <cell r="BQ659">
            <v>85.04</v>
          </cell>
          <cell r="BR659">
            <v>86.47</v>
          </cell>
          <cell r="BS659">
            <v>87.9</v>
          </cell>
          <cell r="BT659">
            <v>89.33</v>
          </cell>
          <cell r="BU659">
            <v>90.75</v>
          </cell>
          <cell r="BV659">
            <v>92.18</v>
          </cell>
          <cell r="BW659">
            <v>93.61</v>
          </cell>
          <cell r="BX659">
            <v>95.04</v>
          </cell>
          <cell r="BY659">
            <v>96.47</v>
          </cell>
          <cell r="BZ659">
            <v>97.89</v>
          </cell>
          <cell r="CA659">
            <v>99.32</v>
          </cell>
          <cell r="CB659">
            <v>100.75</v>
          </cell>
          <cell r="CC659">
            <v>102.18</v>
          </cell>
          <cell r="CD659">
            <v>103.61</v>
          </cell>
          <cell r="CE659">
            <v>105.03</v>
          </cell>
          <cell r="CF659">
            <v>106.46</v>
          </cell>
          <cell r="CG659">
            <v>107.89</v>
          </cell>
          <cell r="CH659">
            <v>109.32</v>
          </cell>
          <cell r="CI659">
            <v>110.75</v>
          </cell>
          <cell r="CJ659">
            <v>112.17</v>
          </cell>
          <cell r="CK659">
            <v>90.75</v>
          </cell>
        </row>
        <row r="660">
          <cell r="AD660">
            <v>28</v>
          </cell>
          <cell r="AH660">
            <v>57.65</v>
          </cell>
          <cell r="AI660">
            <v>58.71</v>
          </cell>
          <cell r="AJ660">
            <v>59.77</v>
          </cell>
          <cell r="AK660">
            <v>60.83</v>
          </cell>
          <cell r="AL660">
            <v>61.88</v>
          </cell>
          <cell r="AM660">
            <v>62.94</v>
          </cell>
          <cell r="AN660">
            <v>64</v>
          </cell>
          <cell r="AO660">
            <v>65.06</v>
          </cell>
          <cell r="AP660">
            <v>66.12</v>
          </cell>
          <cell r="AQ660">
            <v>67.17</v>
          </cell>
          <cell r="AR660">
            <v>68.23</v>
          </cell>
          <cell r="AS660">
            <v>69.290000000000006</v>
          </cell>
          <cell r="AT660">
            <v>70.349999999999994</v>
          </cell>
          <cell r="AU660">
            <v>71.400000000000006</v>
          </cell>
          <cell r="AV660">
            <v>72.459999999999994</v>
          </cell>
          <cell r="AW660">
            <v>73.52</v>
          </cell>
          <cell r="AX660">
            <v>74.58</v>
          </cell>
          <cell r="AY660">
            <v>75.64</v>
          </cell>
          <cell r="AZ660">
            <v>76.69</v>
          </cell>
          <cell r="BA660">
            <v>77.75</v>
          </cell>
          <cell r="BB660">
            <v>78.81</v>
          </cell>
          <cell r="BC660">
            <v>79.87</v>
          </cell>
          <cell r="BD660">
            <v>80.92</v>
          </cell>
          <cell r="BE660">
            <v>81.98</v>
          </cell>
          <cell r="BF660">
            <v>83.04</v>
          </cell>
          <cell r="BG660">
            <v>67.17</v>
          </cell>
          <cell r="BH660">
            <v>28</v>
          </cell>
          <cell r="BL660">
            <v>80.709999999999994</v>
          </cell>
          <cell r="BM660">
            <v>82.2</v>
          </cell>
          <cell r="BN660">
            <v>83.68</v>
          </cell>
          <cell r="BO660">
            <v>85.16</v>
          </cell>
          <cell r="BP660">
            <v>86.64</v>
          </cell>
          <cell r="BQ660">
            <v>88.12</v>
          </cell>
          <cell r="BR660">
            <v>89.6</v>
          </cell>
          <cell r="BS660">
            <v>91.08</v>
          </cell>
          <cell r="BT660">
            <v>92.56</v>
          </cell>
          <cell r="BU660">
            <v>94.04</v>
          </cell>
          <cell r="BV660">
            <v>95.52</v>
          </cell>
          <cell r="BW660">
            <v>97</v>
          </cell>
          <cell r="BX660">
            <v>98.49</v>
          </cell>
          <cell r="BY660">
            <v>99.97</v>
          </cell>
          <cell r="BZ660">
            <v>101.45</v>
          </cell>
          <cell r="CA660">
            <v>102.93</v>
          </cell>
          <cell r="CB660">
            <v>104.41</v>
          </cell>
          <cell r="CC660">
            <v>105.89</v>
          </cell>
          <cell r="CD660">
            <v>107.37</v>
          </cell>
          <cell r="CE660">
            <v>108.85</v>
          </cell>
          <cell r="CF660">
            <v>110.33</v>
          </cell>
          <cell r="CG660">
            <v>111.81</v>
          </cell>
          <cell r="CH660">
            <v>113.29</v>
          </cell>
          <cell r="CI660">
            <v>114.78</v>
          </cell>
          <cell r="CJ660">
            <v>116.26</v>
          </cell>
          <cell r="CK660">
            <v>94.04</v>
          </cell>
        </row>
        <row r="661">
          <cell r="AD661">
            <v>29</v>
          </cell>
          <cell r="AH661">
            <v>59.66</v>
          </cell>
          <cell r="AI661">
            <v>60.76</v>
          </cell>
          <cell r="AJ661">
            <v>61.85</v>
          </cell>
          <cell r="AK661">
            <v>62.95</v>
          </cell>
          <cell r="AL661">
            <v>64.040000000000006</v>
          </cell>
          <cell r="AM661">
            <v>65.14</v>
          </cell>
          <cell r="AN661">
            <v>66.23</v>
          </cell>
          <cell r="AO661">
            <v>67.33</v>
          </cell>
          <cell r="AP661">
            <v>68.430000000000007</v>
          </cell>
          <cell r="AQ661">
            <v>69.52</v>
          </cell>
          <cell r="AR661">
            <v>70.62</v>
          </cell>
          <cell r="AS661">
            <v>71.709999999999994</v>
          </cell>
          <cell r="AT661">
            <v>72.81</v>
          </cell>
          <cell r="AU661">
            <v>73.900000000000006</v>
          </cell>
          <cell r="AV661">
            <v>75</v>
          </cell>
          <cell r="AW661">
            <v>76.09</v>
          </cell>
          <cell r="AX661">
            <v>77.19</v>
          </cell>
          <cell r="AY661">
            <v>78.290000000000006</v>
          </cell>
          <cell r="AZ661">
            <v>79.38</v>
          </cell>
          <cell r="BA661">
            <v>80.48</v>
          </cell>
          <cell r="BB661">
            <v>81.569999999999993</v>
          </cell>
          <cell r="BC661">
            <v>82.67</v>
          </cell>
          <cell r="BD661">
            <v>83.76</v>
          </cell>
          <cell r="BE661">
            <v>84.86</v>
          </cell>
          <cell r="BF661">
            <v>85.95</v>
          </cell>
          <cell r="BG661">
            <v>69.52</v>
          </cell>
          <cell r="BH661">
            <v>29</v>
          </cell>
          <cell r="BL661">
            <v>83.53</v>
          </cell>
          <cell r="BM661">
            <v>85.06</v>
          </cell>
          <cell r="BN661">
            <v>86.59</v>
          </cell>
          <cell r="BO661">
            <v>88.13</v>
          </cell>
          <cell r="BP661">
            <v>89.66</v>
          </cell>
          <cell r="BQ661">
            <v>91.19</v>
          </cell>
          <cell r="BR661">
            <v>92.73</v>
          </cell>
          <cell r="BS661">
            <v>94.26</v>
          </cell>
          <cell r="BT661">
            <v>95.8</v>
          </cell>
          <cell r="BU661">
            <v>97.33</v>
          </cell>
          <cell r="BV661">
            <v>98.86</v>
          </cell>
          <cell r="BW661">
            <v>100.4</v>
          </cell>
          <cell r="BX661">
            <v>101.93</v>
          </cell>
          <cell r="BY661">
            <v>103.46</v>
          </cell>
          <cell r="BZ661">
            <v>105</v>
          </cell>
          <cell r="CA661">
            <v>106.53</v>
          </cell>
          <cell r="CB661">
            <v>108.07</v>
          </cell>
          <cell r="CC661">
            <v>109.6</v>
          </cell>
          <cell r="CD661">
            <v>111.13</v>
          </cell>
          <cell r="CE661">
            <v>112.67</v>
          </cell>
          <cell r="CF661">
            <v>114.2</v>
          </cell>
          <cell r="CG661">
            <v>115.73</v>
          </cell>
          <cell r="CH661">
            <v>117.27</v>
          </cell>
          <cell r="CI661">
            <v>118.8</v>
          </cell>
          <cell r="CJ661">
            <v>120.34</v>
          </cell>
          <cell r="CK661">
            <v>97.33</v>
          </cell>
        </row>
        <row r="662">
          <cell r="AD662">
            <v>30</v>
          </cell>
          <cell r="AH662">
            <v>61.67</v>
          </cell>
          <cell r="AI662">
            <v>62.8</v>
          </cell>
          <cell r="AJ662">
            <v>63.93</v>
          </cell>
          <cell r="AK662">
            <v>65.069999999999993</v>
          </cell>
          <cell r="AL662">
            <v>66.2</v>
          </cell>
          <cell r="AM662">
            <v>67.33</v>
          </cell>
          <cell r="AN662">
            <v>68.47</v>
          </cell>
          <cell r="AO662">
            <v>69.599999999999994</v>
          </cell>
          <cell r="AP662">
            <v>70.73</v>
          </cell>
          <cell r="AQ662">
            <v>71.87</v>
          </cell>
          <cell r="AR662">
            <v>73</v>
          </cell>
          <cell r="AS662">
            <v>74.13</v>
          </cell>
          <cell r="AT662">
            <v>75.27</v>
          </cell>
          <cell r="AU662">
            <v>76.400000000000006</v>
          </cell>
          <cell r="AV662">
            <v>77.53</v>
          </cell>
          <cell r="AW662">
            <v>78.67</v>
          </cell>
          <cell r="AX662">
            <v>79.8</v>
          </cell>
          <cell r="AY662">
            <v>80.930000000000007</v>
          </cell>
          <cell r="AZ662">
            <v>82.07</v>
          </cell>
          <cell r="BA662">
            <v>83.2</v>
          </cell>
          <cell r="BB662">
            <v>84.33</v>
          </cell>
          <cell r="BC662">
            <v>85.47</v>
          </cell>
          <cell r="BD662">
            <v>86.6</v>
          </cell>
          <cell r="BE662">
            <v>87.73</v>
          </cell>
          <cell r="BF662">
            <v>88.87</v>
          </cell>
          <cell r="BG662">
            <v>71.87</v>
          </cell>
          <cell r="BH662">
            <v>30</v>
          </cell>
          <cell r="BL662">
            <v>86.33</v>
          </cell>
          <cell r="BM662">
            <v>87.92</v>
          </cell>
          <cell r="BN662">
            <v>89.51</v>
          </cell>
          <cell r="BO662">
            <v>91.09</v>
          </cell>
          <cell r="BP662">
            <v>92.68</v>
          </cell>
          <cell r="BQ662">
            <v>94.27</v>
          </cell>
          <cell r="BR662">
            <v>95.85</v>
          </cell>
          <cell r="BS662">
            <v>97.44</v>
          </cell>
          <cell r="BT662">
            <v>99.03</v>
          </cell>
          <cell r="BU662">
            <v>100.61</v>
          </cell>
          <cell r="BV662">
            <v>102.2</v>
          </cell>
          <cell r="BW662">
            <v>103.79</v>
          </cell>
          <cell r="BX662">
            <v>105.37</v>
          </cell>
          <cell r="BY662">
            <v>106.96</v>
          </cell>
          <cell r="BZ662">
            <v>108.55</v>
          </cell>
          <cell r="CA662">
            <v>110.13</v>
          </cell>
          <cell r="CB662">
            <v>111.72</v>
          </cell>
          <cell r="CC662">
            <v>113.31</v>
          </cell>
          <cell r="CD662">
            <v>114.89</v>
          </cell>
          <cell r="CE662">
            <v>116.48</v>
          </cell>
          <cell r="CF662">
            <v>118.07</v>
          </cell>
          <cell r="CG662">
            <v>119.65</v>
          </cell>
          <cell r="CH662">
            <v>121.24</v>
          </cell>
          <cell r="CI662">
            <v>122.83</v>
          </cell>
          <cell r="CJ662">
            <v>124.41</v>
          </cell>
          <cell r="CK662">
            <v>100.61</v>
          </cell>
        </row>
        <row r="663">
          <cell r="AD663">
            <v>31</v>
          </cell>
          <cell r="AH663">
            <v>63.68</v>
          </cell>
          <cell r="AI663">
            <v>64.849999999999994</v>
          </cell>
          <cell r="AJ663">
            <v>66.02</v>
          </cell>
          <cell r="AK663">
            <v>67.19</v>
          </cell>
          <cell r="AL663">
            <v>68.36</v>
          </cell>
          <cell r="AM663">
            <v>69.53</v>
          </cell>
          <cell r="AN663">
            <v>70.7</v>
          </cell>
          <cell r="AO663">
            <v>71.87</v>
          </cell>
          <cell r="AP663">
            <v>73.05</v>
          </cell>
          <cell r="AQ663">
            <v>74.22</v>
          </cell>
          <cell r="AR663">
            <v>75.39</v>
          </cell>
          <cell r="AS663">
            <v>76.56</v>
          </cell>
          <cell r="AT663">
            <v>77.73</v>
          </cell>
          <cell r="AU663">
            <v>78.900000000000006</v>
          </cell>
          <cell r="AV663">
            <v>80.069999999999993</v>
          </cell>
          <cell r="AW663">
            <v>81.239999999999995</v>
          </cell>
          <cell r="AX663">
            <v>82.41</v>
          </cell>
          <cell r="AY663">
            <v>83.59</v>
          </cell>
          <cell r="AZ663">
            <v>84.76</v>
          </cell>
          <cell r="BA663">
            <v>85.93</v>
          </cell>
          <cell r="BB663">
            <v>87.1</v>
          </cell>
          <cell r="BC663">
            <v>88.27</v>
          </cell>
          <cell r="BD663">
            <v>89.44</v>
          </cell>
          <cell r="BE663">
            <v>90.61</v>
          </cell>
          <cell r="BF663">
            <v>91.78</v>
          </cell>
          <cell r="BG663">
            <v>74.22</v>
          </cell>
          <cell r="BH663">
            <v>31</v>
          </cell>
          <cell r="BL663">
            <v>89.15</v>
          </cell>
          <cell r="BM663">
            <v>90.79</v>
          </cell>
          <cell r="BN663">
            <v>92.43</v>
          </cell>
          <cell r="BO663">
            <v>94.07</v>
          </cell>
          <cell r="BP663">
            <v>95.71</v>
          </cell>
          <cell r="BQ663">
            <v>97.35</v>
          </cell>
          <cell r="BR663">
            <v>98.99</v>
          </cell>
          <cell r="BS663">
            <v>100.62</v>
          </cell>
          <cell r="BT663">
            <v>102.26</v>
          </cell>
          <cell r="BU663">
            <v>103.9</v>
          </cell>
          <cell r="BV663">
            <v>105.54</v>
          </cell>
          <cell r="BW663">
            <v>107.18</v>
          </cell>
          <cell r="BX663">
            <v>108.82</v>
          </cell>
          <cell r="BY663">
            <v>110.46</v>
          </cell>
          <cell r="BZ663">
            <v>112.1</v>
          </cell>
          <cell r="CA663">
            <v>113.74</v>
          </cell>
          <cell r="CB663">
            <v>115.38</v>
          </cell>
          <cell r="CC663">
            <v>117.02</v>
          </cell>
          <cell r="CD663">
            <v>118.66</v>
          </cell>
          <cell r="CE663">
            <v>120.3</v>
          </cell>
          <cell r="CF663">
            <v>121.94</v>
          </cell>
          <cell r="CG663">
            <v>123.58</v>
          </cell>
          <cell r="CH663">
            <v>125.22</v>
          </cell>
          <cell r="CI663">
            <v>126.86</v>
          </cell>
          <cell r="CJ663">
            <v>128.5</v>
          </cell>
          <cell r="CK663">
            <v>103.9</v>
          </cell>
        </row>
        <row r="664">
          <cell r="AD664">
            <v>32</v>
          </cell>
          <cell r="AH664">
            <v>65.680000000000007</v>
          </cell>
          <cell r="AI664">
            <v>66.89</v>
          </cell>
          <cell r="AJ664">
            <v>68.099999999999994</v>
          </cell>
          <cell r="AK664">
            <v>69.31</v>
          </cell>
          <cell r="AL664">
            <v>70.52</v>
          </cell>
          <cell r="AM664">
            <v>71.73</v>
          </cell>
          <cell r="AN664">
            <v>72.94</v>
          </cell>
          <cell r="AO664">
            <v>74.150000000000006</v>
          </cell>
          <cell r="AP664">
            <v>75.349999999999994</v>
          </cell>
          <cell r="AQ664">
            <v>76.56</v>
          </cell>
          <cell r="AR664">
            <v>77.77</v>
          </cell>
          <cell r="AS664">
            <v>78.98</v>
          </cell>
          <cell r="AT664">
            <v>80.19</v>
          </cell>
          <cell r="AU664">
            <v>81.400000000000006</v>
          </cell>
          <cell r="AV664">
            <v>82.61</v>
          </cell>
          <cell r="AW664">
            <v>83.82</v>
          </cell>
          <cell r="AX664">
            <v>85.03</v>
          </cell>
          <cell r="AY664">
            <v>86.23</v>
          </cell>
          <cell r="AZ664">
            <v>87.44</v>
          </cell>
          <cell r="BA664">
            <v>88.65</v>
          </cell>
          <cell r="BB664">
            <v>89.86</v>
          </cell>
          <cell r="BC664">
            <v>91.07</v>
          </cell>
          <cell r="BD664">
            <v>92.28</v>
          </cell>
          <cell r="BE664">
            <v>93.49</v>
          </cell>
          <cell r="BF664">
            <v>94.7</v>
          </cell>
          <cell r="BG664">
            <v>76.56</v>
          </cell>
          <cell r="BH664">
            <v>32</v>
          </cell>
          <cell r="BL664">
            <v>91.96</v>
          </cell>
          <cell r="BM664">
            <v>93.65</v>
          </cell>
          <cell r="BN664">
            <v>95.34</v>
          </cell>
          <cell r="BO664">
            <v>97.03</v>
          </cell>
          <cell r="BP664">
            <v>98.73</v>
          </cell>
          <cell r="BQ664">
            <v>100.42</v>
          </cell>
          <cell r="BR664">
            <v>102.11</v>
          </cell>
          <cell r="BS664">
            <v>103.8</v>
          </cell>
          <cell r="BT664">
            <v>105.5</v>
          </cell>
          <cell r="BU664">
            <v>107.19</v>
          </cell>
          <cell r="BV664">
            <v>108.88</v>
          </cell>
          <cell r="BW664">
            <v>110.57</v>
          </cell>
          <cell r="BX664">
            <v>112.27</v>
          </cell>
          <cell r="BY664">
            <v>113.96</v>
          </cell>
          <cell r="BZ664">
            <v>115.65</v>
          </cell>
          <cell r="CA664">
            <v>117.34</v>
          </cell>
          <cell r="CB664">
            <v>119.04</v>
          </cell>
          <cell r="CC664">
            <v>120.73</v>
          </cell>
          <cell r="CD664">
            <v>122.42</v>
          </cell>
          <cell r="CE664">
            <v>124.11</v>
          </cell>
          <cell r="CF664">
            <v>125.81</v>
          </cell>
          <cell r="CG664">
            <v>127.5</v>
          </cell>
          <cell r="CH664">
            <v>129.19</v>
          </cell>
          <cell r="CI664">
            <v>130.88</v>
          </cell>
          <cell r="CJ664">
            <v>132.58000000000001</v>
          </cell>
          <cell r="CK664">
            <v>107.19</v>
          </cell>
        </row>
        <row r="665">
          <cell r="AD665">
            <v>33</v>
          </cell>
          <cell r="AH665">
            <v>67.69</v>
          </cell>
          <cell r="AI665">
            <v>68.94</v>
          </cell>
          <cell r="AJ665">
            <v>70.19</v>
          </cell>
          <cell r="AK665">
            <v>71.430000000000007</v>
          </cell>
          <cell r="AL665">
            <v>72.680000000000007</v>
          </cell>
          <cell r="AM665">
            <v>73.930000000000007</v>
          </cell>
          <cell r="AN665">
            <v>75.17</v>
          </cell>
          <cell r="AO665">
            <v>76.42</v>
          </cell>
          <cell r="AP665">
            <v>77.67</v>
          </cell>
          <cell r="AQ665">
            <v>78.91</v>
          </cell>
          <cell r="AR665">
            <v>80.16</v>
          </cell>
          <cell r="AS665">
            <v>81.41</v>
          </cell>
          <cell r="AT665">
            <v>82.65</v>
          </cell>
          <cell r="AU665">
            <v>83.9</v>
          </cell>
          <cell r="AV665">
            <v>85.15</v>
          </cell>
          <cell r="AW665">
            <v>86.39</v>
          </cell>
          <cell r="AX665">
            <v>87.64</v>
          </cell>
          <cell r="AY665">
            <v>88.89</v>
          </cell>
          <cell r="AZ665">
            <v>90.13</v>
          </cell>
          <cell r="BA665">
            <v>91.38</v>
          </cell>
          <cell r="BB665">
            <v>92.63</v>
          </cell>
          <cell r="BC665">
            <v>93.87</v>
          </cell>
          <cell r="BD665">
            <v>95.12</v>
          </cell>
          <cell r="BE665">
            <v>96.37</v>
          </cell>
          <cell r="BF665">
            <v>97.61</v>
          </cell>
          <cell r="BG665">
            <v>78.91</v>
          </cell>
          <cell r="BH665">
            <v>33</v>
          </cell>
          <cell r="BL665">
            <v>94.77</v>
          </cell>
          <cell r="BM665">
            <v>96.52</v>
          </cell>
          <cell r="BN665">
            <v>98.26</v>
          </cell>
          <cell r="BO665">
            <v>100.01</v>
          </cell>
          <cell r="BP665">
            <v>101.75</v>
          </cell>
          <cell r="BQ665">
            <v>103.5</v>
          </cell>
          <cell r="BR665">
            <v>105.24</v>
          </cell>
          <cell r="BS665">
            <v>106.99</v>
          </cell>
          <cell r="BT665">
            <v>108.73</v>
          </cell>
          <cell r="BU665">
            <v>110.48</v>
          </cell>
          <cell r="BV665">
            <v>112.22</v>
          </cell>
          <cell r="BW665">
            <v>113.97</v>
          </cell>
          <cell r="BX665">
            <v>115.71</v>
          </cell>
          <cell r="BY665">
            <v>117.46</v>
          </cell>
          <cell r="BZ665">
            <v>119.21</v>
          </cell>
          <cell r="CA665">
            <v>120.95</v>
          </cell>
          <cell r="CB665">
            <v>122.7</v>
          </cell>
          <cell r="CC665">
            <v>124.44</v>
          </cell>
          <cell r="CD665">
            <v>126.19</v>
          </cell>
          <cell r="CE665">
            <v>127.93</v>
          </cell>
          <cell r="CF665">
            <v>129.68</v>
          </cell>
          <cell r="CG665">
            <v>131.41999999999999</v>
          </cell>
          <cell r="CH665">
            <v>133.16999999999999</v>
          </cell>
          <cell r="CI665">
            <v>134.91</v>
          </cell>
          <cell r="CJ665">
            <v>136.66</v>
          </cell>
          <cell r="CK665">
            <v>110.48</v>
          </cell>
        </row>
        <row r="666">
          <cell r="AD666">
            <v>34</v>
          </cell>
          <cell r="AH666">
            <v>69.7</v>
          </cell>
          <cell r="AI666">
            <v>70.98</v>
          </cell>
          <cell r="AJ666">
            <v>72.27</v>
          </cell>
          <cell r="AK666">
            <v>73.55</v>
          </cell>
          <cell r="AL666">
            <v>74.84</v>
          </cell>
          <cell r="AM666">
            <v>76.12</v>
          </cell>
          <cell r="AN666">
            <v>77.41</v>
          </cell>
          <cell r="AO666">
            <v>78.69</v>
          </cell>
          <cell r="AP666">
            <v>79.97</v>
          </cell>
          <cell r="AQ666">
            <v>81.260000000000005</v>
          </cell>
          <cell r="AR666">
            <v>82.54</v>
          </cell>
          <cell r="AS666">
            <v>83.83</v>
          </cell>
          <cell r="AT666">
            <v>85.11</v>
          </cell>
          <cell r="AU666">
            <v>86.4</v>
          </cell>
          <cell r="AV666">
            <v>87.68</v>
          </cell>
          <cell r="AW666">
            <v>88.97</v>
          </cell>
          <cell r="AX666">
            <v>90.25</v>
          </cell>
          <cell r="AY666">
            <v>91.53</v>
          </cell>
          <cell r="AZ666">
            <v>92.82</v>
          </cell>
          <cell r="BA666">
            <v>94.1</v>
          </cell>
          <cell r="BB666">
            <v>95.39</v>
          </cell>
          <cell r="BC666">
            <v>96.67</v>
          </cell>
          <cell r="BD666">
            <v>97.96</v>
          </cell>
          <cell r="BE666">
            <v>99.24</v>
          </cell>
          <cell r="BF666">
            <v>100.53</v>
          </cell>
          <cell r="BG666">
            <v>81.260000000000005</v>
          </cell>
          <cell r="BH666">
            <v>34</v>
          </cell>
          <cell r="BL666">
            <v>97.58</v>
          </cell>
          <cell r="BM666">
            <v>99.38</v>
          </cell>
          <cell r="BN666">
            <v>101.18</v>
          </cell>
          <cell r="BO666">
            <v>102.97</v>
          </cell>
          <cell r="BP666">
            <v>104.77</v>
          </cell>
          <cell r="BQ666">
            <v>106.57</v>
          </cell>
          <cell r="BR666">
            <v>108.37</v>
          </cell>
          <cell r="BS666">
            <v>110.17</v>
          </cell>
          <cell r="BT666">
            <v>111.96</v>
          </cell>
          <cell r="BU666">
            <v>113.76</v>
          </cell>
          <cell r="BV666">
            <v>115.56</v>
          </cell>
          <cell r="BW666">
            <v>117.36</v>
          </cell>
          <cell r="BX666">
            <v>119.16</v>
          </cell>
          <cell r="BY666">
            <v>120.96</v>
          </cell>
          <cell r="BZ666">
            <v>122.75</v>
          </cell>
          <cell r="CA666">
            <v>124.55</v>
          </cell>
          <cell r="CB666">
            <v>126.35</v>
          </cell>
          <cell r="CC666">
            <v>128.15</v>
          </cell>
          <cell r="CD666">
            <v>129.94999999999999</v>
          </cell>
          <cell r="CE666">
            <v>131.74</v>
          </cell>
          <cell r="CF666">
            <v>133.54</v>
          </cell>
          <cell r="CG666">
            <v>135.34</v>
          </cell>
          <cell r="CH666">
            <v>137.13999999999999</v>
          </cell>
          <cell r="CI666">
            <v>138.94</v>
          </cell>
          <cell r="CJ666">
            <v>140.74</v>
          </cell>
          <cell r="CK666">
            <v>113.76</v>
          </cell>
        </row>
        <row r="667">
          <cell r="AD667">
            <v>35</v>
          </cell>
          <cell r="AH667">
            <v>71.709999999999994</v>
          </cell>
          <cell r="AI667">
            <v>73.03</v>
          </cell>
          <cell r="AJ667">
            <v>74.349999999999994</v>
          </cell>
          <cell r="AK667">
            <v>75.680000000000007</v>
          </cell>
          <cell r="AL667">
            <v>77</v>
          </cell>
          <cell r="AM667">
            <v>78.319999999999993</v>
          </cell>
          <cell r="AN667">
            <v>79.64</v>
          </cell>
          <cell r="AO667">
            <v>80.959999999999994</v>
          </cell>
          <cell r="AP667">
            <v>82.29</v>
          </cell>
          <cell r="AQ667">
            <v>83.61</v>
          </cell>
          <cell r="AR667">
            <v>84.93</v>
          </cell>
          <cell r="AS667">
            <v>86.25</v>
          </cell>
          <cell r="AT667">
            <v>87.58</v>
          </cell>
          <cell r="AU667">
            <v>88.9</v>
          </cell>
          <cell r="AV667">
            <v>90.22</v>
          </cell>
          <cell r="AW667">
            <v>91.54</v>
          </cell>
          <cell r="AX667">
            <v>92.86</v>
          </cell>
          <cell r="AY667">
            <v>94.19</v>
          </cell>
          <cell r="AZ667">
            <v>95.51</v>
          </cell>
          <cell r="BA667">
            <v>96.83</v>
          </cell>
          <cell r="BB667">
            <v>98.15</v>
          </cell>
          <cell r="BC667">
            <v>99.48</v>
          </cell>
          <cell r="BD667">
            <v>100.8</v>
          </cell>
          <cell r="BE667">
            <v>102.12</v>
          </cell>
          <cell r="BF667">
            <v>103.44</v>
          </cell>
          <cell r="BG667">
            <v>83.61</v>
          </cell>
          <cell r="BH667">
            <v>35</v>
          </cell>
          <cell r="BL667">
            <v>100.39</v>
          </cell>
          <cell r="BM667">
            <v>102.24</v>
          </cell>
          <cell r="BN667">
            <v>104.09</v>
          </cell>
          <cell r="BO667">
            <v>105.95</v>
          </cell>
          <cell r="BP667">
            <v>107.8</v>
          </cell>
          <cell r="BQ667">
            <v>109.65</v>
          </cell>
          <cell r="BR667">
            <v>111.5</v>
          </cell>
          <cell r="BS667">
            <v>113.35</v>
          </cell>
          <cell r="BT667">
            <v>115.2</v>
          </cell>
          <cell r="BU667">
            <v>117.05</v>
          </cell>
          <cell r="BV667">
            <v>118.9</v>
          </cell>
          <cell r="BW667">
            <v>120.75</v>
          </cell>
          <cell r="BX667">
            <v>122.61</v>
          </cell>
          <cell r="BY667">
            <v>124.46</v>
          </cell>
          <cell r="BZ667">
            <v>126.31</v>
          </cell>
          <cell r="CA667">
            <v>128.16</v>
          </cell>
          <cell r="CB667">
            <v>130.01</v>
          </cell>
          <cell r="CC667">
            <v>131.86000000000001</v>
          </cell>
          <cell r="CD667">
            <v>133.71</v>
          </cell>
          <cell r="CE667">
            <v>135.56</v>
          </cell>
          <cell r="CF667">
            <v>137.41</v>
          </cell>
          <cell r="CG667">
            <v>139.27000000000001</v>
          </cell>
          <cell r="CH667">
            <v>141.12</v>
          </cell>
          <cell r="CI667">
            <v>142.97</v>
          </cell>
          <cell r="CJ667">
            <v>144.82</v>
          </cell>
          <cell r="CK667">
            <v>117.05</v>
          </cell>
        </row>
        <row r="668">
          <cell r="AD668">
            <v>36</v>
          </cell>
          <cell r="AH668">
            <v>73.72</v>
          </cell>
          <cell r="AI668">
            <v>75.08</v>
          </cell>
          <cell r="AJ668">
            <v>76.44</v>
          </cell>
          <cell r="AK668">
            <v>77.8</v>
          </cell>
          <cell r="AL668">
            <v>79.16</v>
          </cell>
          <cell r="AM668">
            <v>80.52</v>
          </cell>
          <cell r="AN668">
            <v>81.88</v>
          </cell>
          <cell r="AO668">
            <v>83.24</v>
          </cell>
          <cell r="AP668">
            <v>84.6</v>
          </cell>
          <cell r="AQ668">
            <v>85.96</v>
          </cell>
          <cell r="AR668">
            <v>87.32</v>
          </cell>
          <cell r="AS668">
            <v>88.68</v>
          </cell>
          <cell r="AT668">
            <v>90.04</v>
          </cell>
          <cell r="AU668">
            <v>91.4</v>
          </cell>
          <cell r="AV668">
            <v>92.76</v>
          </cell>
          <cell r="AW668">
            <v>94.12</v>
          </cell>
          <cell r="AX668">
            <v>95.48</v>
          </cell>
          <cell r="AY668">
            <v>96.84</v>
          </cell>
          <cell r="AZ668">
            <v>98.2</v>
          </cell>
          <cell r="BA668">
            <v>99.56</v>
          </cell>
          <cell r="BB668">
            <v>100.92</v>
          </cell>
          <cell r="BC668">
            <v>102.28</v>
          </cell>
          <cell r="BD668">
            <v>103.64</v>
          </cell>
          <cell r="BE668">
            <v>105</v>
          </cell>
          <cell r="BF668">
            <v>106.36</v>
          </cell>
          <cell r="BG668">
            <v>85.96</v>
          </cell>
          <cell r="BH668">
            <v>36</v>
          </cell>
          <cell r="BL668">
            <v>103.2</v>
          </cell>
          <cell r="BM668">
            <v>105.11</v>
          </cell>
          <cell r="BN668">
            <v>107.01</v>
          </cell>
          <cell r="BO668">
            <v>108.91</v>
          </cell>
          <cell r="BP668">
            <v>110.82</v>
          </cell>
          <cell r="BQ668">
            <v>112.72</v>
          </cell>
          <cell r="BR668">
            <v>114.63</v>
          </cell>
          <cell r="BS668">
            <v>116.53</v>
          </cell>
          <cell r="BT668">
            <v>118.43</v>
          </cell>
          <cell r="BU668">
            <v>120.34</v>
          </cell>
          <cell r="BV668">
            <v>122.24</v>
          </cell>
          <cell r="BW668">
            <v>124.15</v>
          </cell>
          <cell r="BX668">
            <v>126.05</v>
          </cell>
          <cell r="BY668">
            <v>127.95</v>
          </cell>
          <cell r="BZ668">
            <v>129.86000000000001</v>
          </cell>
          <cell r="CA668">
            <v>131.76</v>
          </cell>
          <cell r="CB668">
            <v>133.66999999999999</v>
          </cell>
          <cell r="CC668">
            <v>135.57</v>
          </cell>
          <cell r="CD668">
            <v>137.47</v>
          </cell>
          <cell r="CE668">
            <v>139.38</v>
          </cell>
          <cell r="CF668">
            <v>141.28</v>
          </cell>
          <cell r="CG668">
            <v>143.19</v>
          </cell>
          <cell r="CH668">
            <v>145.09</v>
          </cell>
          <cell r="CI668">
            <v>146.99</v>
          </cell>
          <cell r="CJ668">
            <v>148.9</v>
          </cell>
          <cell r="CK668">
            <v>120.34</v>
          </cell>
        </row>
        <row r="669">
          <cell r="AD669">
            <v>37</v>
          </cell>
          <cell r="AH669">
            <v>75.72</v>
          </cell>
          <cell r="AI669">
            <v>77.12</v>
          </cell>
          <cell r="AJ669">
            <v>78.52</v>
          </cell>
          <cell r="AK669">
            <v>79.92</v>
          </cell>
          <cell r="AL669">
            <v>81.31</v>
          </cell>
          <cell r="AM669">
            <v>82.71</v>
          </cell>
          <cell r="AN669">
            <v>84.11</v>
          </cell>
          <cell r="AO669">
            <v>85.51</v>
          </cell>
          <cell r="AP669">
            <v>86.91</v>
          </cell>
          <cell r="AQ669">
            <v>88.3</v>
          </cell>
          <cell r="AR669">
            <v>89.7</v>
          </cell>
          <cell r="AS669">
            <v>91.1</v>
          </cell>
          <cell r="AT669">
            <v>92.5</v>
          </cell>
          <cell r="AU669">
            <v>93.89</v>
          </cell>
          <cell r="AV669">
            <v>95.29</v>
          </cell>
          <cell r="AW669">
            <v>96.69</v>
          </cell>
          <cell r="AX669">
            <v>98.09</v>
          </cell>
          <cell r="AY669">
            <v>99.49</v>
          </cell>
          <cell r="AZ669">
            <v>100.88</v>
          </cell>
          <cell r="BA669">
            <v>102.28</v>
          </cell>
          <cell r="BB669">
            <v>103.68</v>
          </cell>
          <cell r="BC669">
            <v>105.08</v>
          </cell>
          <cell r="BD669">
            <v>106.47</v>
          </cell>
          <cell r="BE669">
            <v>107.87</v>
          </cell>
          <cell r="BF669">
            <v>109.27</v>
          </cell>
          <cell r="BG669">
            <v>88.3</v>
          </cell>
          <cell r="BH669">
            <v>37</v>
          </cell>
          <cell r="BL669">
            <v>106.01</v>
          </cell>
          <cell r="BM669">
            <v>107.97</v>
          </cell>
          <cell r="BN669">
            <v>109.93</v>
          </cell>
          <cell r="BO669">
            <v>111.88</v>
          </cell>
          <cell r="BP669">
            <v>113.84</v>
          </cell>
          <cell r="BQ669">
            <v>115.8</v>
          </cell>
          <cell r="BR669">
            <v>117.75</v>
          </cell>
          <cell r="BS669">
            <v>119.71</v>
          </cell>
          <cell r="BT669">
            <v>121.67</v>
          </cell>
          <cell r="BU669">
            <v>123.62</v>
          </cell>
          <cell r="BV669">
            <v>125.58</v>
          </cell>
          <cell r="BW669">
            <v>127.54</v>
          </cell>
          <cell r="BX669">
            <v>129.5</v>
          </cell>
          <cell r="BY669">
            <v>131.44999999999999</v>
          </cell>
          <cell r="BZ669">
            <v>133.41</v>
          </cell>
          <cell r="CA669">
            <v>135.37</v>
          </cell>
          <cell r="CB669">
            <v>137.32</v>
          </cell>
          <cell r="CC669">
            <v>139.28</v>
          </cell>
          <cell r="CD669">
            <v>141.24</v>
          </cell>
          <cell r="CE669">
            <v>143.19</v>
          </cell>
          <cell r="CF669">
            <v>145.15</v>
          </cell>
          <cell r="CG669">
            <v>147.11000000000001</v>
          </cell>
          <cell r="CH669">
            <v>149.06</v>
          </cell>
          <cell r="CI669">
            <v>151.02000000000001</v>
          </cell>
          <cell r="CJ669">
            <v>152.97999999999999</v>
          </cell>
          <cell r="CK669">
            <v>123.62</v>
          </cell>
        </row>
        <row r="670">
          <cell r="AD670">
            <v>38</v>
          </cell>
          <cell r="AH670">
            <v>77.73</v>
          </cell>
          <cell r="AI670">
            <v>79.17</v>
          </cell>
          <cell r="AJ670">
            <v>80.599999999999994</v>
          </cell>
          <cell r="AK670">
            <v>82.04</v>
          </cell>
          <cell r="AL670">
            <v>83.47</v>
          </cell>
          <cell r="AM670">
            <v>84.91</v>
          </cell>
          <cell r="AN670">
            <v>86.34</v>
          </cell>
          <cell r="AO670">
            <v>87.78</v>
          </cell>
          <cell r="AP670">
            <v>89.21</v>
          </cell>
          <cell r="AQ670">
            <v>90.65</v>
          </cell>
          <cell r="AR670">
            <v>92.09</v>
          </cell>
          <cell r="AS670">
            <v>93.52</v>
          </cell>
          <cell r="AT670">
            <v>94.96</v>
          </cell>
          <cell r="AU670">
            <v>96.39</v>
          </cell>
          <cell r="AV670">
            <v>97.83</v>
          </cell>
          <cell r="AW670">
            <v>99.26</v>
          </cell>
          <cell r="AX670">
            <v>100.7</v>
          </cell>
          <cell r="AY670">
            <v>102.13</v>
          </cell>
          <cell r="AZ670">
            <v>103.57</v>
          </cell>
          <cell r="BA670">
            <v>105.01</v>
          </cell>
          <cell r="BB670">
            <v>106.44</v>
          </cell>
          <cell r="BC670">
            <v>107.88</v>
          </cell>
          <cell r="BD670">
            <v>109.31</v>
          </cell>
          <cell r="BE670">
            <v>110.75</v>
          </cell>
          <cell r="BF670">
            <v>112.18</v>
          </cell>
          <cell r="BG670">
            <v>90.65</v>
          </cell>
          <cell r="BH670">
            <v>38</v>
          </cell>
          <cell r="BL670">
            <v>108.82</v>
          </cell>
          <cell r="BM670">
            <v>110.83</v>
          </cell>
          <cell r="BN670">
            <v>112.84</v>
          </cell>
          <cell r="BO670">
            <v>114.85</v>
          </cell>
          <cell r="BP670">
            <v>116.86</v>
          </cell>
          <cell r="BQ670">
            <v>118.87</v>
          </cell>
          <cell r="BR670">
            <v>120.88</v>
          </cell>
          <cell r="BS670">
            <v>122.89</v>
          </cell>
          <cell r="BT670">
            <v>124.9</v>
          </cell>
          <cell r="BU670">
            <v>126.91</v>
          </cell>
          <cell r="BV670">
            <v>128.91999999999999</v>
          </cell>
          <cell r="BW670">
            <v>130.93</v>
          </cell>
          <cell r="BX670">
            <v>132.94</v>
          </cell>
          <cell r="BY670">
            <v>134.94999999999999</v>
          </cell>
          <cell r="BZ670">
            <v>136.96</v>
          </cell>
          <cell r="CA670">
            <v>138.97</v>
          </cell>
          <cell r="CB670">
            <v>140.97999999999999</v>
          </cell>
          <cell r="CC670">
            <v>142.99</v>
          </cell>
          <cell r="CD670">
            <v>145</v>
          </cell>
          <cell r="CE670">
            <v>147.01</v>
          </cell>
          <cell r="CF670">
            <v>149.02000000000001</v>
          </cell>
          <cell r="CG670">
            <v>151.03</v>
          </cell>
          <cell r="CH670">
            <v>153.04</v>
          </cell>
          <cell r="CI670">
            <v>155.05000000000001</v>
          </cell>
          <cell r="CJ670">
            <v>157.06</v>
          </cell>
          <cell r="CK670">
            <v>126.91</v>
          </cell>
        </row>
        <row r="671">
          <cell r="AD671">
            <v>39</v>
          </cell>
          <cell r="AH671">
            <v>79.739999999999995</v>
          </cell>
          <cell r="AI671">
            <v>81.209999999999994</v>
          </cell>
          <cell r="AJ671">
            <v>82.68</v>
          </cell>
          <cell r="AK671">
            <v>84.16</v>
          </cell>
          <cell r="AL671">
            <v>85.63</v>
          </cell>
          <cell r="AM671">
            <v>87.1</v>
          </cell>
          <cell r="AN671">
            <v>88.58</v>
          </cell>
          <cell r="AO671">
            <v>90.05</v>
          </cell>
          <cell r="AP671">
            <v>91.52</v>
          </cell>
          <cell r="AQ671">
            <v>93</v>
          </cell>
          <cell r="AR671">
            <v>94.47</v>
          </cell>
          <cell r="AS671">
            <v>95.94</v>
          </cell>
          <cell r="AT671">
            <v>97.42</v>
          </cell>
          <cell r="AU671">
            <v>98.89</v>
          </cell>
          <cell r="AV671">
            <v>100.36</v>
          </cell>
          <cell r="AW671">
            <v>101.84</v>
          </cell>
          <cell r="AX671">
            <v>103.31</v>
          </cell>
          <cell r="AY671">
            <v>104.78</v>
          </cell>
          <cell r="AZ671">
            <v>106.26</v>
          </cell>
          <cell r="BA671">
            <v>107.73</v>
          </cell>
          <cell r="BB671">
            <v>109.2</v>
          </cell>
          <cell r="BC671">
            <v>110.68</v>
          </cell>
          <cell r="BD671">
            <v>112.15</v>
          </cell>
          <cell r="BE671">
            <v>113.62</v>
          </cell>
          <cell r="BF671">
            <v>115.1</v>
          </cell>
          <cell r="BG671">
            <v>93</v>
          </cell>
          <cell r="BH671">
            <v>39</v>
          </cell>
          <cell r="BL671">
            <v>111.63</v>
          </cell>
          <cell r="BM671">
            <v>113.7</v>
          </cell>
          <cell r="BN671">
            <v>115.76</v>
          </cell>
          <cell r="BO671">
            <v>117.82</v>
          </cell>
          <cell r="BP671">
            <v>119.88</v>
          </cell>
          <cell r="BQ671">
            <v>121.95</v>
          </cell>
          <cell r="BR671">
            <v>124.01</v>
          </cell>
          <cell r="BS671">
            <v>126.07</v>
          </cell>
          <cell r="BT671">
            <v>128.13</v>
          </cell>
          <cell r="BU671">
            <v>130.19999999999999</v>
          </cell>
          <cell r="BV671">
            <v>132.26</v>
          </cell>
          <cell r="BW671">
            <v>134.32</v>
          </cell>
          <cell r="BX671">
            <v>136.38</v>
          </cell>
          <cell r="BY671">
            <v>138.44999999999999</v>
          </cell>
          <cell r="BZ671">
            <v>140.51</v>
          </cell>
          <cell r="CA671">
            <v>142.57</v>
          </cell>
          <cell r="CB671">
            <v>144.63999999999999</v>
          </cell>
          <cell r="CC671">
            <v>146.69999999999999</v>
          </cell>
          <cell r="CD671">
            <v>148.76</v>
          </cell>
          <cell r="CE671">
            <v>150.82</v>
          </cell>
          <cell r="CF671">
            <v>152.88999999999999</v>
          </cell>
          <cell r="CG671">
            <v>154.94999999999999</v>
          </cell>
          <cell r="CH671">
            <v>157.01</v>
          </cell>
          <cell r="CI671">
            <v>159.07</v>
          </cell>
          <cell r="CJ671">
            <v>161.13999999999999</v>
          </cell>
          <cell r="CK671">
            <v>130.19999999999999</v>
          </cell>
        </row>
        <row r="672">
          <cell r="AD672">
            <v>40</v>
          </cell>
          <cell r="AH672">
            <v>81.75</v>
          </cell>
          <cell r="AI672">
            <v>83.26</v>
          </cell>
          <cell r="AJ672">
            <v>84.77</v>
          </cell>
          <cell r="AK672">
            <v>86.28</v>
          </cell>
          <cell r="AL672">
            <v>87.79</v>
          </cell>
          <cell r="AM672">
            <v>89.3</v>
          </cell>
          <cell r="AN672">
            <v>90.81</v>
          </cell>
          <cell r="AO672">
            <v>92.33</v>
          </cell>
          <cell r="AP672">
            <v>93.84</v>
          </cell>
          <cell r="AQ672">
            <v>95.35</v>
          </cell>
          <cell r="AR672">
            <v>96.86</v>
          </cell>
          <cell r="AS672">
            <v>98.37</v>
          </cell>
          <cell r="AT672">
            <v>99.88</v>
          </cell>
          <cell r="AU672">
            <v>101.39</v>
          </cell>
          <cell r="AV672">
            <v>102.9</v>
          </cell>
          <cell r="AW672">
            <v>104.41</v>
          </cell>
          <cell r="AX672">
            <v>105.93</v>
          </cell>
          <cell r="AY672">
            <v>107.44</v>
          </cell>
          <cell r="AZ672">
            <v>108.95</v>
          </cell>
          <cell r="BA672">
            <v>110.46</v>
          </cell>
          <cell r="BB672">
            <v>111.97</v>
          </cell>
          <cell r="BC672">
            <v>113.48</v>
          </cell>
          <cell r="BD672">
            <v>114.99</v>
          </cell>
          <cell r="BE672">
            <v>116.5</v>
          </cell>
          <cell r="BF672">
            <v>118.01</v>
          </cell>
          <cell r="BG672">
            <v>95.35</v>
          </cell>
          <cell r="BH672">
            <v>40</v>
          </cell>
          <cell r="BL672">
            <v>114.45</v>
          </cell>
          <cell r="BM672">
            <v>116.56</v>
          </cell>
          <cell r="BN672">
            <v>118.68</v>
          </cell>
          <cell r="BO672">
            <v>120.79</v>
          </cell>
          <cell r="BP672">
            <v>122.91</v>
          </cell>
          <cell r="BQ672">
            <v>125.03</v>
          </cell>
          <cell r="BR672">
            <v>127.14</v>
          </cell>
          <cell r="BS672">
            <v>129.26</v>
          </cell>
          <cell r="BT672">
            <v>131.37</v>
          </cell>
          <cell r="BU672">
            <v>133.49</v>
          </cell>
          <cell r="BV672">
            <v>135.6</v>
          </cell>
          <cell r="BW672">
            <v>137.72</v>
          </cell>
          <cell r="BX672">
            <v>139.83000000000001</v>
          </cell>
          <cell r="BY672">
            <v>141.94999999999999</v>
          </cell>
          <cell r="BZ672">
            <v>144.07</v>
          </cell>
          <cell r="CA672">
            <v>146.18</v>
          </cell>
          <cell r="CB672">
            <v>148.30000000000001</v>
          </cell>
          <cell r="CC672">
            <v>150.41</v>
          </cell>
          <cell r="CD672">
            <v>152.53</v>
          </cell>
          <cell r="CE672">
            <v>154.63999999999999</v>
          </cell>
          <cell r="CF672">
            <v>156.76</v>
          </cell>
          <cell r="CG672">
            <v>158.87</v>
          </cell>
          <cell r="CH672">
            <v>160.99</v>
          </cell>
          <cell r="CI672">
            <v>163.11000000000001</v>
          </cell>
          <cell r="CJ672">
            <v>165.22</v>
          </cell>
          <cell r="CK672">
            <v>133.49</v>
          </cell>
        </row>
        <row r="673">
          <cell r="AD673">
            <v>41</v>
          </cell>
          <cell r="AH673">
            <v>83.76</v>
          </cell>
          <cell r="AI673">
            <v>85.3</v>
          </cell>
          <cell r="AJ673">
            <v>86.85</v>
          </cell>
          <cell r="AK673">
            <v>88.4</v>
          </cell>
          <cell r="AL673">
            <v>89.95</v>
          </cell>
          <cell r="AM673">
            <v>91.5</v>
          </cell>
          <cell r="AN673">
            <v>93.05</v>
          </cell>
          <cell r="AO673">
            <v>94.6</v>
          </cell>
          <cell r="AP673">
            <v>96.15</v>
          </cell>
          <cell r="AQ673">
            <v>97.7</v>
          </cell>
          <cell r="AR673">
            <v>99.24</v>
          </cell>
          <cell r="AS673">
            <v>100.79</v>
          </cell>
          <cell r="AT673">
            <v>102.34</v>
          </cell>
          <cell r="AU673">
            <v>103.89</v>
          </cell>
          <cell r="AV673">
            <v>105.44</v>
          </cell>
          <cell r="AW673">
            <v>106.99</v>
          </cell>
          <cell r="AX673">
            <v>108.54</v>
          </cell>
          <cell r="AY673">
            <v>110.09</v>
          </cell>
          <cell r="AZ673">
            <v>111.64</v>
          </cell>
          <cell r="BA673">
            <v>113.18</v>
          </cell>
          <cell r="BB673">
            <v>114.73</v>
          </cell>
          <cell r="BC673">
            <v>116.28</v>
          </cell>
          <cell r="BD673">
            <v>117.83</v>
          </cell>
          <cell r="BE673">
            <v>119.38</v>
          </cell>
          <cell r="BF673">
            <v>120.93</v>
          </cell>
          <cell r="BG673">
            <v>97.7</v>
          </cell>
          <cell r="BH673">
            <v>41</v>
          </cell>
          <cell r="BL673">
            <v>117.26</v>
          </cell>
          <cell r="BM673">
            <v>119.43</v>
          </cell>
          <cell r="BN673">
            <v>121.6</v>
          </cell>
          <cell r="BO673">
            <v>123.76</v>
          </cell>
          <cell r="BP673">
            <v>125.93</v>
          </cell>
          <cell r="BQ673">
            <v>128.1</v>
          </cell>
          <cell r="BR673">
            <v>130.27000000000001</v>
          </cell>
          <cell r="BS673">
            <v>132.44</v>
          </cell>
          <cell r="BT673">
            <v>134.61000000000001</v>
          </cell>
          <cell r="BU673">
            <v>136.77000000000001</v>
          </cell>
          <cell r="BV673">
            <v>138.94</v>
          </cell>
          <cell r="BW673">
            <v>141.11000000000001</v>
          </cell>
          <cell r="BX673">
            <v>143.28</v>
          </cell>
          <cell r="BY673">
            <v>145.44999999999999</v>
          </cell>
          <cell r="BZ673">
            <v>147.62</v>
          </cell>
          <cell r="CA673">
            <v>149.78</v>
          </cell>
          <cell r="CB673">
            <v>151.94999999999999</v>
          </cell>
          <cell r="CC673">
            <v>154.12</v>
          </cell>
          <cell r="CD673">
            <v>156.29</v>
          </cell>
          <cell r="CE673">
            <v>158.46</v>
          </cell>
          <cell r="CF673">
            <v>160.63</v>
          </cell>
          <cell r="CG673">
            <v>162.80000000000001</v>
          </cell>
          <cell r="CH673">
            <v>164.96</v>
          </cell>
          <cell r="CI673">
            <v>167.13</v>
          </cell>
          <cell r="CJ673">
            <v>169.3</v>
          </cell>
          <cell r="CK673">
            <v>136.78</v>
          </cell>
        </row>
        <row r="674">
          <cell r="AD674">
            <v>42</v>
          </cell>
          <cell r="AH674">
            <v>85.76</v>
          </cell>
          <cell r="AI674">
            <v>87.35</v>
          </cell>
          <cell r="AJ674">
            <v>88.94</v>
          </cell>
          <cell r="AK674">
            <v>90.52</v>
          </cell>
          <cell r="AL674">
            <v>92.11</v>
          </cell>
          <cell r="AM674">
            <v>93.7</v>
          </cell>
          <cell r="AN674">
            <v>95.28</v>
          </cell>
          <cell r="AO674">
            <v>96.87</v>
          </cell>
          <cell r="AP674">
            <v>98.46</v>
          </cell>
          <cell r="AQ674">
            <v>100.04</v>
          </cell>
          <cell r="AR674">
            <v>101.63</v>
          </cell>
          <cell r="AS674">
            <v>103.22</v>
          </cell>
          <cell r="AT674">
            <v>104.8</v>
          </cell>
          <cell r="AU674">
            <v>106.39</v>
          </cell>
          <cell r="AV674">
            <v>107.98</v>
          </cell>
          <cell r="AW674">
            <v>109.56</v>
          </cell>
          <cell r="AX674">
            <v>111.15</v>
          </cell>
          <cell r="AY674">
            <v>112.74</v>
          </cell>
          <cell r="AZ674">
            <v>114.32</v>
          </cell>
          <cell r="BA674">
            <v>115.91</v>
          </cell>
          <cell r="BB674">
            <v>117.5</v>
          </cell>
          <cell r="BC674">
            <v>119.08</v>
          </cell>
          <cell r="BD674">
            <v>120.67</v>
          </cell>
          <cell r="BE674">
            <v>122.26</v>
          </cell>
          <cell r="BF674">
            <v>123.84</v>
          </cell>
          <cell r="BG674">
            <v>100.04</v>
          </cell>
          <cell r="BH674">
            <v>42</v>
          </cell>
          <cell r="BL674">
            <v>120.07</v>
          </cell>
          <cell r="BM674">
            <v>122.29</v>
          </cell>
          <cell r="BN674">
            <v>124.51</v>
          </cell>
          <cell r="BO674">
            <v>126.73</v>
          </cell>
          <cell r="BP674">
            <v>128.94999999999999</v>
          </cell>
          <cell r="BQ674">
            <v>131.16999999999999</v>
          </cell>
          <cell r="BR674">
            <v>133.38999999999999</v>
          </cell>
          <cell r="BS674">
            <v>135.62</v>
          </cell>
          <cell r="BT674">
            <v>137.84</v>
          </cell>
          <cell r="BU674">
            <v>140.06</v>
          </cell>
          <cell r="BV674">
            <v>142.28</v>
          </cell>
          <cell r="BW674">
            <v>144.5</v>
          </cell>
          <cell r="BX674">
            <v>146.72</v>
          </cell>
          <cell r="BY674">
            <v>148.94</v>
          </cell>
          <cell r="BZ674">
            <v>151.16999999999999</v>
          </cell>
          <cell r="CA674">
            <v>153.38999999999999</v>
          </cell>
          <cell r="CB674">
            <v>155.61000000000001</v>
          </cell>
          <cell r="CC674">
            <v>157.83000000000001</v>
          </cell>
          <cell r="CD674">
            <v>160.05000000000001</v>
          </cell>
          <cell r="CE674">
            <v>162.27000000000001</v>
          </cell>
          <cell r="CF674">
            <v>164.49</v>
          </cell>
          <cell r="CG674">
            <v>166.71</v>
          </cell>
          <cell r="CH674">
            <v>168.94</v>
          </cell>
          <cell r="CI674">
            <v>171.16</v>
          </cell>
          <cell r="CJ674">
            <v>173.38</v>
          </cell>
          <cell r="CK674">
            <v>140.06</v>
          </cell>
        </row>
        <row r="675">
          <cell r="AD675">
            <v>43</v>
          </cell>
          <cell r="AH675">
            <v>87.77</v>
          </cell>
          <cell r="AI675">
            <v>89.39</v>
          </cell>
          <cell r="AJ675">
            <v>91.02</v>
          </cell>
          <cell r="AK675">
            <v>92.64</v>
          </cell>
          <cell r="AL675">
            <v>94.27</v>
          </cell>
          <cell r="AM675">
            <v>95.89</v>
          </cell>
          <cell r="AN675">
            <v>97.52</v>
          </cell>
          <cell r="AO675">
            <v>99.14</v>
          </cell>
          <cell r="AP675">
            <v>100.76</v>
          </cell>
          <cell r="AQ675">
            <v>102.39</v>
          </cell>
          <cell r="AR675">
            <v>104.01</v>
          </cell>
          <cell r="AS675">
            <v>105.64</v>
          </cell>
          <cell r="AT675">
            <v>107.26</v>
          </cell>
          <cell r="AU675">
            <v>108.89</v>
          </cell>
          <cell r="AV675">
            <v>110.51</v>
          </cell>
          <cell r="AW675">
            <v>112.14</v>
          </cell>
          <cell r="AX675">
            <v>113.76</v>
          </cell>
          <cell r="AY675">
            <v>115.38</v>
          </cell>
          <cell r="AZ675">
            <v>117.01</v>
          </cell>
          <cell r="BA675">
            <v>118.63</v>
          </cell>
          <cell r="BB675">
            <v>120.26</v>
          </cell>
          <cell r="BC675">
            <v>121.88</v>
          </cell>
          <cell r="BD675">
            <v>123.51</v>
          </cell>
          <cell r="BE675">
            <v>125.13</v>
          </cell>
          <cell r="BF675">
            <v>126.76</v>
          </cell>
          <cell r="BG675">
            <v>102.39</v>
          </cell>
          <cell r="BH675">
            <v>43</v>
          </cell>
          <cell r="BL675">
            <v>122.88</v>
          </cell>
          <cell r="BM675">
            <v>125.15</v>
          </cell>
          <cell r="BN675">
            <v>127.43</v>
          </cell>
          <cell r="BO675">
            <v>129.69999999999999</v>
          </cell>
          <cell r="BP675">
            <v>131.97</v>
          </cell>
          <cell r="BQ675">
            <v>134.25</v>
          </cell>
          <cell r="BR675">
            <v>136.52000000000001</v>
          </cell>
          <cell r="BS675">
            <v>138.80000000000001</v>
          </cell>
          <cell r="BT675">
            <v>141.07</v>
          </cell>
          <cell r="BU675">
            <v>143.35</v>
          </cell>
          <cell r="BV675">
            <v>145.62</v>
          </cell>
          <cell r="BW675">
            <v>147.88999999999999</v>
          </cell>
          <cell r="BX675">
            <v>150.16999999999999</v>
          </cell>
          <cell r="BY675">
            <v>152.44</v>
          </cell>
          <cell r="BZ675">
            <v>154.72</v>
          </cell>
          <cell r="CA675">
            <v>156.99</v>
          </cell>
          <cell r="CB675">
            <v>159.26</v>
          </cell>
          <cell r="CC675">
            <v>161.54</v>
          </cell>
          <cell r="CD675">
            <v>163.81</v>
          </cell>
          <cell r="CE675">
            <v>166.09</v>
          </cell>
          <cell r="CF675">
            <v>168.36</v>
          </cell>
          <cell r="CG675">
            <v>170.64</v>
          </cell>
          <cell r="CH675">
            <v>172.91</v>
          </cell>
          <cell r="CI675">
            <v>175.18</v>
          </cell>
          <cell r="CJ675">
            <v>177.46</v>
          </cell>
          <cell r="CK675">
            <v>143.35</v>
          </cell>
        </row>
        <row r="676">
          <cell r="AD676">
            <v>44</v>
          </cell>
          <cell r="AH676">
            <v>89.78</v>
          </cell>
          <cell r="AI676">
            <v>91.44</v>
          </cell>
          <cell r="AJ676">
            <v>93.1</v>
          </cell>
          <cell r="AK676">
            <v>94.76</v>
          </cell>
          <cell r="AL676">
            <v>96.42</v>
          </cell>
          <cell r="AM676">
            <v>98.09</v>
          </cell>
          <cell r="AN676">
            <v>99.75</v>
          </cell>
          <cell r="AO676">
            <v>101.41</v>
          </cell>
          <cell r="AP676">
            <v>103.07</v>
          </cell>
          <cell r="AQ676">
            <v>104.74</v>
          </cell>
          <cell r="AR676">
            <v>106.4</v>
          </cell>
          <cell r="AS676">
            <v>108.06</v>
          </cell>
          <cell r="AT676">
            <v>109.72</v>
          </cell>
          <cell r="AU676">
            <v>111.38</v>
          </cell>
          <cell r="AV676">
            <v>113.05</v>
          </cell>
          <cell r="AW676">
            <v>114.71</v>
          </cell>
          <cell r="AX676">
            <v>116.37</v>
          </cell>
          <cell r="AY676">
            <v>118.03</v>
          </cell>
          <cell r="AZ676">
            <v>119.7</v>
          </cell>
          <cell r="BA676">
            <v>121.36</v>
          </cell>
          <cell r="BB676">
            <v>123.02</v>
          </cell>
          <cell r="BC676">
            <v>124.68</v>
          </cell>
          <cell r="BD676">
            <v>126.34</v>
          </cell>
          <cell r="BE676">
            <v>128.01</v>
          </cell>
          <cell r="BF676">
            <v>129.66999999999999</v>
          </cell>
          <cell r="BG676">
            <v>104.74</v>
          </cell>
          <cell r="BH676">
            <v>44</v>
          </cell>
          <cell r="BL676">
            <v>125.69</v>
          </cell>
          <cell r="BM676">
            <v>128.01</v>
          </cell>
          <cell r="BN676">
            <v>130.34</v>
          </cell>
          <cell r="BO676">
            <v>132.66999999999999</v>
          </cell>
          <cell r="BP676">
            <v>134.99</v>
          </cell>
          <cell r="BQ676">
            <v>137.32</v>
          </cell>
          <cell r="BR676">
            <v>139.65</v>
          </cell>
          <cell r="BS676">
            <v>141.97999999999999</v>
          </cell>
          <cell r="BT676">
            <v>144.30000000000001</v>
          </cell>
          <cell r="BU676">
            <v>146.63</v>
          </cell>
          <cell r="BV676">
            <v>148.96</v>
          </cell>
          <cell r="BW676">
            <v>151.28</v>
          </cell>
          <cell r="BX676">
            <v>153.61000000000001</v>
          </cell>
          <cell r="BY676">
            <v>155.94</v>
          </cell>
          <cell r="BZ676">
            <v>158.27000000000001</v>
          </cell>
          <cell r="CA676">
            <v>160.59</v>
          </cell>
          <cell r="CB676">
            <v>162.91999999999999</v>
          </cell>
          <cell r="CC676">
            <v>165.25</v>
          </cell>
          <cell r="CD676">
            <v>167.57</v>
          </cell>
          <cell r="CE676">
            <v>169.9</v>
          </cell>
          <cell r="CF676">
            <v>172.23</v>
          </cell>
          <cell r="CG676">
            <v>174.56</v>
          </cell>
          <cell r="CH676">
            <v>176.88</v>
          </cell>
          <cell r="CI676">
            <v>179.21</v>
          </cell>
          <cell r="CJ676">
            <v>181.54</v>
          </cell>
          <cell r="CK676">
            <v>146.63</v>
          </cell>
        </row>
        <row r="677">
          <cell r="AD677">
            <v>45</v>
          </cell>
          <cell r="AH677">
            <v>91.78</v>
          </cell>
          <cell r="AI677">
            <v>93.48</v>
          </cell>
          <cell r="AJ677">
            <v>95.18</v>
          </cell>
          <cell r="AK677">
            <v>96.88</v>
          </cell>
          <cell r="AL677">
            <v>98.58</v>
          </cell>
          <cell r="AM677">
            <v>100.28</v>
          </cell>
          <cell r="AN677">
            <v>101.98</v>
          </cell>
          <cell r="AO677">
            <v>103.68</v>
          </cell>
          <cell r="AP677">
            <v>105.38</v>
          </cell>
          <cell r="AQ677">
            <v>107.08</v>
          </cell>
          <cell r="AR677">
            <v>108.78</v>
          </cell>
          <cell r="AS677">
            <v>110.48</v>
          </cell>
          <cell r="AT677">
            <v>112.18</v>
          </cell>
          <cell r="AU677">
            <v>113.88</v>
          </cell>
          <cell r="AV677">
            <v>115.58</v>
          </cell>
          <cell r="AW677">
            <v>117.28</v>
          </cell>
          <cell r="AX677">
            <v>118.98</v>
          </cell>
          <cell r="AY677">
            <v>120.68</v>
          </cell>
          <cell r="AZ677">
            <v>122.38</v>
          </cell>
          <cell r="BA677">
            <v>124.08</v>
          </cell>
          <cell r="BB677">
            <v>125.78</v>
          </cell>
          <cell r="BC677">
            <v>127.48</v>
          </cell>
          <cell r="BD677">
            <v>129.18</v>
          </cell>
          <cell r="BE677">
            <v>130.88</v>
          </cell>
          <cell r="BF677">
            <v>132.58000000000001</v>
          </cell>
          <cell r="BG677">
            <v>107.08</v>
          </cell>
          <cell r="BH677">
            <v>45</v>
          </cell>
          <cell r="BL677">
            <v>128.5</v>
          </cell>
          <cell r="BM677">
            <v>130.88</v>
          </cell>
          <cell r="BN677">
            <v>133.26</v>
          </cell>
          <cell r="BO677">
            <v>135.63999999999999</v>
          </cell>
          <cell r="BP677">
            <v>138.02000000000001</v>
          </cell>
          <cell r="BQ677">
            <v>140.4</v>
          </cell>
          <cell r="BR677">
            <v>142.78</v>
          </cell>
          <cell r="BS677">
            <v>145.16</v>
          </cell>
          <cell r="BT677">
            <v>147.54</v>
          </cell>
          <cell r="BU677">
            <v>149.91999999999999</v>
          </cell>
          <cell r="BV677">
            <v>152.30000000000001</v>
          </cell>
          <cell r="BW677">
            <v>154.68</v>
          </cell>
          <cell r="BX677">
            <v>157.06</v>
          </cell>
          <cell r="BY677">
            <v>159.44</v>
          </cell>
          <cell r="BZ677">
            <v>161.82</v>
          </cell>
          <cell r="CA677">
            <v>164.2</v>
          </cell>
          <cell r="CB677">
            <v>166.58</v>
          </cell>
          <cell r="CC677">
            <v>168.96</v>
          </cell>
          <cell r="CD677">
            <v>171.34</v>
          </cell>
          <cell r="CE677">
            <v>173.72</v>
          </cell>
          <cell r="CF677">
            <v>176.1</v>
          </cell>
          <cell r="CG677">
            <v>178.48</v>
          </cell>
          <cell r="CH677">
            <v>180.86</v>
          </cell>
          <cell r="CI677">
            <v>183.24</v>
          </cell>
          <cell r="CJ677">
            <v>185.62</v>
          </cell>
          <cell r="CK677">
            <v>149.91999999999999</v>
          </cell>
        </row>
        <row r="678">
          <cell r="AD678">
            <v>46</v>
          </cell>
          <cell r="AH678">
            <v>93.79</v>
          </cell>
          <cell r="AI678">
            <v>95.53</v>
          </cell>
          <cell r="AJ678">
            <v>97.27</v>
          </cell>
          <cell r="AK678">
            <v>99.01</v>
          </cell>
          <cell r="AL678">
            <v>100.75</v>
          </cell>
          <cell r="AM678">
            <v>102.48</v>
          </cell>
          <cell r="AN678">
            <v>104.22</v>
          </cell>
          <cell r="AO678">
            <v>105.96</v>
          </cell>
          <cell r="AP678">
            <v>107.7</v>
          </cell>
          <cell r="AQ678">
            <v>109.43</v>
          </cell>
          <cell r="AR678">
            <v>111.17</v>
          </cell>
          <cell r="AS678">
            <v>112.91</v>
          </cell>
          <cell r="AT678">
            <v>114.65</v>
          </cell>
          <cell r="AU678">
            <v>116.39</v>
          </cell>
          <cell r="AV678">
            <v>118.12</v>
          </cell>
          <cell r="AW678">
            <v>119.86</v>
          </cell>
          <cell r="AX678">
            <v>121.6</v>
          </cell>
          <cell r="AY678">
            <v>123.34</v>
          </cell>
          <cell r="AZ678">
            <v>125.07</v>
          </cell>
          <cell r="BA678">
            <v>126.81</v>
          </cell>
          <cell r="BB678">
            <v>128.55000000000001</v>
          </cell>
          <cell r="BC678">
            <v>130.29</v>
          </cell>
          <cell r="BD678">
            <v>132.03</v>
          </cell>
          <cell r="BE678">
            <v>133.76</v>
          </cell>
          <cell r="BF678">
            <v>135.5</v>
          </cell>
          <cell r="BG678">
            <v>109.43</v>
          </cell>
          <cell r="BH678">
            <v>46</v>
          </cell>
          <cell r="BL678">
            <v>131.31</v>
          </cell>
          <cell r="BM678">
            <v>133.75</v>
          </cell>
          <cell r="BN678">
            <v>136.18</v>
          </cell>
          <cell r="BO678">
            <v>138.61000000000001</v>
          </cell>
          <cell r="BP678">
            <v>141.04</v>
          </cell>
          <cell r="BQ678">
            <v>143.47999999999999</v>
          </cell>
          <cell r="BR678">
            <v>145.91</v>
          </cell>
          <cell r="BS678">
            <v>148.34</v>
          </cell>
          <cell r="BT678">
            <v>150.78</v>
          </cell>
          <cell r="BU678">
            <v>153.21</v>
          </cell>
          <cell r="BV678">
            <v>155.63999999999999</v>
          </cell>
          <cell r="BW678">
            <v>158.07</v>
          </cell>
          <cell r="BX678">
            <v>160.51</v>
          </cell>
          <cell r="BY678">
            <v>162.94</v>
          </cell>
          <cell r="BZ678">
            <v>165.37</v>
          </cell>
          <cell r="CA678">
            <v>167.81</v>
          </cell>
          <cell r="CB678">
            <v>170.24</v>
          </cell>
          <cell r="CC678">
            <v>172.67</v>
          </cell>
          <cell r="CD678">
            <v>175.1</v>
          </cell>
          <cell r="CE678">
            <v>177.54</v>
          </cell>
          <cell r="CF678">
            <v>179.97</v>
          </cell>
          <cell r="CG678">
            <v>182.4</v>
          </cell>
          <cell r="CH678">
            <v>184.84</v>
          </cell>
          <cell r="CI678">
            <v>187.27</v>
          </cell>
          <cell r="CJ678">
            <v>189.7</v>
          </cell>
          <cell r="CK678">
            <v>153.21</v>
          </cell>
        </row>
        <row r="679">
          <cell r="AD679">
            <v>47</v>
          </cell>
          <cell r="AH679">
            <v>95.8</v>
          </cell>
          <cell r="AI679">
            <v>97.58</v>
          </cell>
          <cell r="AJ679">
            <v>99.35</v>
          </cell>
          <cell r="AK679">
            <v>101.13</v>
          </cell>
          <cell r="AL679">
            <v>102.91</v>
          </cell>
          <cell r="AM679">
            <v>104.68</v>
          </cell>
          <cell r="AN679">
            <v>106.46</v>
          </cell>
          <cell r="AO679">
            <v>108.23</v>
          </cell>
          <cell r="AP679">
            <v>110.01</v>
          </cell>
          <cell r="AQ679">
            <v>111.78</v>
          </cell>
          <cell r="AR679">
            <v>113.56</v>
          </cell>
          <cell r="AS679">
            <v>115.33</v>
          </cell>
          <cell r="AT679">
            <v>117.11</v>
          </cell>
          <cell r="AU679">
            <v>118.89</v>
          </cell>
          <cell r="AV679">
            <v>120.66</v>
          </cell>
          <cell r="AW679">
            <v>122.44</v>
          </cell>
          <cell r="AX679">
            <v>124.21</v>
          </cell>
          <cell r="AY679">
            <v>125.99</v>
          </cell>
          <cell r="AZ679">
            <v>127.76</v>
          </cell>
          <cell r="BA679">
            <v>129.54</v>
          </cell>
          <cell r="BB679">
            <v>131.31</v>
          </cell>
          <cell r="BC679">
            <v>133.09</v>
          </cell>
          <cell r="BD679">
            <v>134.87</v>
          </cell>
          <cell r="BE679">
            <v>136.63999999999999</v>
          </cell>
          <cell r="BF679">
            <v>138.41999999999999</v>
          </cell>
          <cell r="BG679">
            <v>111.78</v>
          </cell>
          <cell r="BH679">
            <v>47</v>
          </cell>
          <cell r="BL679">
            <v>134.13</v>
          </cell>
          <cell r="BM679">
            <v>136.61000000000001</v>
          </cell>
          <cell r="BN679">
            <v>139.1</v>
          </cell>
          <cell r="BO679">
            <v>141.58000000000001</v>
          </cell>
          <cell r="BP679">
            <v>144.07</v>
          </cell>
          <cell r="BQ679">
            <v>146.55000000000001</v>
          </cell>
          <cell r="BR679">
            <v>149.04</v>
          </cell>
          <cell r="BS679">
            <v>151.53</v>
          </cell>
          <cell r="BT679">
            <v>154.01</v>
          </cell>
          <cell r="BU679">
            <v>156.5</v>
          </cell>
          <cell r="BV679">
            <v>158.97999999999999</v>
          </cell>
          <cell r="BW679">
            <v>161.47</v>
          </cell>
          <cell r="BX679">
            <v>163.95</v>
          </cell>
          <cell r="BY679">
            <v>166.44</v>
          </cell>
          <cell r="BZ679">
            <v>168.93</v>
          </cell>
          <cell r="CA679">
            <v>171.41</v>
          </cell>
          <cell r="CB679">
            <v>173.9</v>
          </cell>
          <cell r="CC679">
            <v>176.38</v>
          </cell>
          <cell r="CD679">
            <v>178.87</v>
          </cell>
          <cell r="CE679">
            <v>181.35</v>
          </cell>
          <cell r="CF679">
            <v>183.84</v>
          </cell>
          <cell r="CG679">
            <v>186.33</v>
          </cell>
          <cell r="CH679">
            <v>188.81</v>
          </cell>
          <cell r="CI679">
            <v>191.3</v>
          </cell>
          <cell r="CJ679">
            <v>193.78</v>
          </cell>
          <cell r="CK679">
            <v>156.5</v>
          </cell>
        </row>
        <row r="680">
          <cell r="AD680">
            <v>48</v>
          </cell>
          <cell r="AH680">
            <v>97.81</v>
          </cell>
          <cell r="AI680">
            <v>99.62</v>
          </cell>
          <cell r="AJ680">
            <v>101.44</v>
          </cell>
          <cell r="AK680">
            <v>103.25</v>
          </cell>
          <cell r="AL680">
            <v>105.06</v>
          </cell>
          <cell r="AM680">
            <v>106.88</v>
          </cell>
          <cell r="AN680">
            <v>108.69</v>
          </cell>
          <cell r="AO680">
            <v>110.5</v>
          </cell>
          <cell r="AP680">
            <v>112.32</v>
          </cell>
          <cell r="AQ680">
            <v>114.13</v>
          </cell>
          <cell r="AR680">
            <v>115.94</v>
          </cell>
          <cell r="AS680">
            <v>117.76</v>
          </cell>
          <cell r="AT680">
            <v>119.57</v>
          </cell>
          <cell r="AU680">
            <v>121.38</v>
          </cell>
          <cell r="AV680">
            <v>123.2</v>
          </cell>
          <cell r="AW680">
            <v>125.01</v>
          </cell>
          <cell r="AX680">
            <v>126.82</v>
          </cell>
          <cell r="AY680">
            <v>128.63999999999999</v>
          </cell>
          <cell r="AZ680">
            <v>130.44999999999999</v>
          </cell>
          <cell r="BA680">
            <v>132.26</v>
          </cell>
          <cell r="BB680">
            <v>134.08000000000001</v>
          </cell>
          <cell r="BC680">
            <v>135.88999999999999</v>
          </cell>
          <cell r="BD680">
            <v>137.69999999999999</v>
          </cell>
          <cell r="BE680">
            <v>139.52000000000001</v>
          </cell>
          <cell r="BF680">
            <v>141.33000000000001</v>
          </cell>
          <cell r="BG680">
            <v>114.13</v>
          </cell>
          <cell r="BH680">
            <v>48</v>
          </cell>
          <cell r="BL680">
            <v>136.93</v>
          </cell>
          <cell r="BM680">
            <v>139.47</v>
          </cell>
          <cell r="BN680">
            <v>142.01</v>
          </cell>
          <cell r="BO680">
            <v>144.55000000000001</v>
          </cell>
          <cell r="BP680">
            <v>147.09</v>
          </cell>
          <cell r="BQ680">
            <v>149.63</v>
          </cell>
          <cell r="BR680">
            <v>152.16999999999999</v>
          </cell>
          <cell r="BS680">
            <v>154.71</v>
          </cell>
          <cell r="BT680">
            <v>157.24</v>
          </cell>
          <cell r="BU680">
            <v>159.78</v>
          </cell>
          <cell r="BV680">
            <v>162.32</v>
          </cell>
          <cell r="BW680">
            <v>164.86</v>
          </cell>
          <cell r="BX680">
            <v>167.4</v>
          </cell>
          <cell r="BY680">
            <v>169.94</v>
          </cell>
          <cell r="BZ680">
            <v>172.48</v>
          </cell>
          <cell r="CA680">
            <v>175.01</v>
          </cell>
          <cell r="CB680">
            <v>177.55</v>
          </cell>
          <cell r="CC680">
            <v>180.09</v>
          </cell>
          <cell r="CD680">
            <v>182.63</v>
          </cell>
          <cell r="CE680">
            <v>185.17</v>
          </cell>
          <cell r="CF680">
            <v>187.71</v>
          </cell>
          <cell r="CG680">
            <v>190.25</v>
          </cell>
          <cell r="CH680">
            <v>192.79</v>
          </cell>
          <cell r="CI680">
            <v>195.32</v>
          </cell>
          <cell r="CJ680">
            <v>197.86</v>
          </cell>
          <cell r="CK680">
            <v>159.78</v>
          </cell>
        </row>
        <row r="681">
          <cell r="AD681">
            <v>49</v>
          </cell>
          <cell r="AH681">
            <v>99.82</v>
          </cell>
          <cell r="AI681">
            <v>101.67</v>
          </cell>
          <cell r="AJ681">
            <v>103.52</v>
          </cell>
          <cell r="AK681">
            <v>105.37</v>
          </cell>
          <cell r="AL681">
            <v>107.22</v>
          </cell>
          <cell r="AM681">
            <v>109.07</v>
          </cell>
          <cell r="AN681">
            <v>110.93</v>
          </cell>
          <cell r="AO681">
            <v>112.78</v>
          </cell>
          <cell r="AP681">
            <v>114.63</v>
          </cell>
          <cell r="AQ681">
            <v>116.48</v>
          </cell>
          <cell r="AR681">
            <v>118.33</v>
          </cell>
          <cell r="AS681">
            <v>120.18</v>
          </cell>
          <cell r="AT681">
            <v>122.03</v>
          </cell>
          <cell r="AU681">
            <v>123.88</v>
          </cell>
          <cell r="AV681">
            <v>125.73</v>
          </cell>
          <cell r="AW681">
            <v>127.59</v>
          </cell>
          <cell r="AX681">
            <v>129.44</v>
          </cell>
          <cell r="AY681">
            <v>131.29</v>
          </cell>
          <cell r="AZ681">
            <v>133.13999999999999</v>
          </cell>
          <cell r="BA681">
            <v>134.99</v>
          </cell>
          <cell r="BB681">
            <v>136.84</v>
          </cell>
          <cell r="BC681">
            <v>138.69</v>
          </cell>
          <cell r="BD681">
            <v>140.54</v>
          </cell>
          <cell r="BE681">
            <v>142.38999999999999</v>
          </cell>
          <cell r="BF681">
            <v>144.25</v>
          </cell>
          <cell r="BG681">
            <v>116.48</v>
          </cell>
          <cell r="BH681">
            <v>49</v>
          </cell>
          <cell r="BL681">
            <v>139.75</v>
          </cell>
          <cell r="BM681">
            <v>142.34</v>
          </cell>
          <cell r="BN681">
            <v>144.93</v>
          </cell>
          <cell r="BO681">
            <v>147.52000000000001</v>
          </cell>
          <cell r="BP681">
            <v>150.11000000000001</v>
          </cell>
          <cell r="BQ681">
            <v>152.69999999999999</v>
          </cell>
          <cell r="BR681">
            <v>155.30000000000001</v>
          </cell>
          <cell r="BS681">
            <v>157.88999999999999</v>
          </cell>
          <cell r="BT681">
            <v>160.47999999999999</v>
          </cell>
          <cell r="BU681">
            <v>163.07</v>
          </cell>
          <cell r="BV681">
            <v>165.66</v>
          </cell>
          <cell r="BW681">
            <v>168.25</v>
          </cell>
          <cell r="BX681">
            <v>170.84</v>
          </cell>
          <cell r="BY681">
            <v>173.44</v>
          </cell>
          <cell r="BZ681">
            <v>176.03</v>
          </cell>
          <cell r="CA681">
            <v>178.62</v>
          </cell>
          <cell r="CB681">
            <v>181.21</v>
          </cell>
          <cell r="CC681">
            <v>183.8</v>
          </cell>
          <cell r="CD681">
            <v>186.39</v>
          </cell>
          <cell r="CE681">
            <v>188.99</v>
          </cell>
          <cell r="CF681">
            <v>191.58</v>
          </cell>
          <cell r="CG681">
            <v>194.17</v>
          </cell>
          <cell r="CH681">
            <v>196.76</v>
          </cell>
          <cell r="CI681">
            <v>199.35</v>
          </cell>
          <cell r="CJ681">
            <v>201.94</v>
          </cell>
          <cell r="CK681">
            <v>163.07</v>
          </cell>
        </row>
        <row r="682">
          <cell r="AD682">
            <v>50</v>
          </cell>
          <cell r="AH682">
            <v>101.83</v>
          </cell>
          <cell r="AI682">
            <v>103.72</v>
          </cell>
          <cell r="AJ682">
            <v>105.6</v>
          </cell>
          <cell r="AK682">
            <v>107.49</v>
          </cell>
          <cell r="AL682">
            <v>109.38</v>
          </cell>
          <cell r="AM682">
            <v>111.27</v>
          </cell>
          <cell r="AN682">
            <v>113.16</v>
          </cell>
          <cell r="AO682">
            <v>115.05</v>
          </cell>
          <cell r="AP682">
            <v>116.94</v>
          </cell>
          <cell r="AQ682">
            <v>118.83</v>
          </cell>
          <cell r="AR682">
            <v>120.72</v>
          </cell>
          <cell r="AS682">
            <v>122.6</v>
          </cell>
          <cell r="AT682">
            <v>124.49</v>
          </cell>
          <cell r="AU682">
            <v>126.38</v>
          </cell>
          <cell r="AV682">
            <v>128.27000000000001</v>
          </cell>
          <cell r="AW682">
            <v>130.16</v>
          </cell>
          <cell r="AX682">
            <v>132.05000000000001</v>
          </cell>
          <cell r="AY682">
            <v>133.94</v>
          </cell>
          <cell r="AZ682">
            <v>135.83000000000001</v>
          </cell>
          <cell r="BA682">
            <v>137.72</v>
          </cell>
          <cell r="BB682">
            <v>139.6</v>
          </cell>
          <cell r="BC682">
            <v>141.49</v>
          </cell>
          <cell r="BD682">
            <v>143.38</v>
          </cell>
          <cell r="BE682">
            <v>145.27000000000001</v>
          </cell>
          <cell r="BF682">
            <v>147.16</v>
          </cell>
          <cell r="BG682">
            <v>118.83</v>
          </cell>
          <cell r="BH682">
            <v>50</v>
          </cell>
          <cell r="BL682">
            <v>142.56</v>
          </cell>
          <cell r="BM682">
            <v>145.19999999999999</v>
          </cell>
          <cell r="BN682">
            <v>147.85</v>
          </cell>
          <cell r="BO682">
            <v>150.49</v>
          </cell>
          <cell r="BP682">
            <v>153.13999999999999</v>
          </cell>
          <cell r="BQ682">
            <v>155.78</v>
          </cell>
          <cell r="BR682">
            <v>158.41999999999999</v>
          </cell>
          <cell r="BS682">
            <v>161.07</v>
          </cell>
          <cell r="BT682">
            <v>163.71</v>
          </cell>
          <cell r="BU682">
            <v>166.36</v>
          </cell>
          <cell r="BV682">
            <v>169</v>
          </cell>
          <cell r="BW682">
            <v>171.65</v>
          </cell>
          <cell r="BX682">
            <v>174.29</v>
          </cell>
          <cell r="BY682">
            <v>176.94</v>
          </cell>
          <cell r="BZ682">
            <v>179.58</v>
          </cell>
          <cell r="CA682">
            <v>182.22</v>
          </cell>
          <cell r="CB682">
            <v>184.87</v>
          </cell>
          <cell r="CC682">
            <v>187.51</v>
          </cell>
          <cell r="CD682">
            <v>190.16</v>
          </cell>
          <cell r="CE682">
            <v>192.8</v>
          </cell>
          <cell r="CF682">
            <v>195.45</v>
          </cell>
          <cell r="CG682">
            <v>198.09</v>
          </cell>
          <cell r="CH682">
            <v>200.74</v>
          </cell>
          <cell r="CI682">
            <v>203.38</v>
          </cell>
          <cell r="CJ682">
            <v>206.02</v>
          </cell>
          <cell r="CK682">
            <v>166.36</v>
          </cell>
        </row>
        <row r="683">
          <cell r="AD683">
            <v>51</v>
          </cell>
          <cell r="AH683">
            <v>103.83</v>
          </cell>
          <cell r="AI683">
            <v>105.76</v>
          </cell>
          <cell r="AJ683">
            <v>107.69</v>
          </cell>
          <cell r="AK683">
            <v>109.61</v>
          </cell>
          <cell r="AL683">
            <v>111.54</v>
          </cell>
          <cell r="AM683">
            <v>113.47</v>
          </cell>
          <cell r="AN683">
            <v>115.39</v>
          </cell>
          <cell r="AO683">
            <v>117.32</v>
          </cell>
          <cell r="AP683">
            <v>119.25</v>
          </cell>
          <cell r="AQ683">
            <v>121.17</v>
          </cell>
          <cell r="AR683">
            <v>123.1</v>
          </cell>
          <cell r="AS683">
            <v>125.03</v>
          </cell>
          <cell r="AT683">
            <v>126.95</v>
          </cell>
          <cell r="AU683">
            <v>128.88</v>
          </cell>
          <cell r="AV683">
            <v>130.81</v>
          </cell>
          <cell r="AW683">
            <v>132.72999999999999</v>
          </cell>
          <cell r="AX683">
            <v>134.66</v>
          </cell>
          <cell r="AY683">
            <v>136.59</v>
          </cell>
          <cell r="AZ683">
            <v>138.51</v>
          </cell>
          <cell r="BA683">
            <v>140.44</v>
          </cell>
          <cell r="BB683">
            <v>142.37</v>
          </cell>
          <cell r="BC683">
            <v>144.29</v>
          </cell>
          <cell r="BD683">
            <v>146.22</v>
          </cell>
          <cell r="BE683">
            <v>148.15</v>
          </cell>
          <cell r="BF683">
            <v>150.07</v>
          </cell>
          <cell r="BG683">
            <v>121.17</v>
          </cell>
          <cell r="BH683">
            <v>51</v>
          </cell>
          <cell r="BL683">
            <v>145.37</v>
          </cell>
          <cell r="BM683">
            <v>148.07</v>
          </cell>
          <cell r="BN683">
            <v>150.76</v>
          </cell>
          <cell r="BO683">
            <v>153.46</v>
          </cell>
          <cell r="BP683">
            <v>156.16</v>
          </cell>
          <cell r="BQ683">
            <v>158.85</v>
          </cell>
          <cell r="BR683">
            <v>161.55000000000001</v>
          </cell>
          <cell r="BS683">
            <v>164.25</v>
          </cell>
          <cell r="BT683">
            <v>166.95</v>
          </cell>
          <cell r="BU683">
            <v>169.64</v>
          </cell>
          <cell r="BV683">
            <v>172.34</v>
          </cell>
          <cell r="BW683">
            <v>175.04</v>
          </cell>
          <cell r="BX683">
            <v>177.74</v>
          </cell>
          <cell r="BY683">
            <v>180.43</v>
          </cell>
          <cell r="BZ683">
            <v>183.13</v>
          </cell>
          <cell r="CA683">
            <v>185.83</v>
          </cell>
          <cell r="CB683">
            <v>188.53</v>
          </cell>
          <cell r="CC683">
            <v>191.22</v>
          </cell>
          <cell r="CD683">
            <v>193.92</v>
          </cell>
          <cell r="CE683">
            <v>196.62</v>
          </cell>
          <cell r="CF683">
            <v>199.31</v>
          </cell>
          <cell r="CG683">
            <v>202.01</v>
          </cell>
          <cell r="CH683">
            <v>204.71</v>
          </cell>
          <cell r="CI683">
            <v>207.41</v>
          </cell>
          <cell r="CJ683">
            <v>210.1</v>
          </cell>
          <cell r="CK683">
            <v>169.64</v>
          </cell>
        </row>
        <row r="684">
          <cell r="AD684">
            <v>52</v>
          </cell>
          <cell r="AH684">
            <v>105.84</v>
          </cell>
          <cell r="AI684">
            <v>107.8</v>
          </cell>
          <cell r="AJ684">
            <v>109.77</v>
          </cell>
          <cell r="AK684">
            <v>111.73</v>
          </cell>
          <cell r="AL684">
            <v>113.7</v>
          </cell>
          <cell r="AM684">
            <v>115.66</v>
          </cell>
          <cell r="AN684">
            <v>117.63</v>
          </cell>
          <cell r="AO684">
            <v>119.59</v>
          </cell>
          <cell r="AP684">
            <v>121.55</v>
          </cell>
          <cell r="AQ684">
            <v>123.52</v>
          </cell>
          <cell r="AR684">
            <v>125.48</v>
          </cell>
          <cell r="AS684">
            <v>127.45</v>
          </cell>
          <cell r="AT684">
            <v>129.41</v>
          </cell>
          <cell r="AU684">
            <v>131.38</v>
          </cell>
          <cell r="AV684">
            <v>133.34</v>
          </cell>
          <cell r="AW684">
            <v>135.31</v>
          </cell>
          <cell r="AX684">
            <v>137.27000000000001</v>
          </cell>
          <cell r="AY684">
            <v>139.22999999999999</v>
          </cell>
          <cell r="AZ684">
            <v>141.19999999999999</v>
          </cell>
          <cell r="BA684">
            <v>143.16</v>
          </cell>
          <cell r="BB684">
            <v>145.13</v>
          </cell>
          <cell r="BC684">
            <v>147.09</v>
          </cell>
          <cell r="BD684">
            <v>149.06</v>
          </cell>
          <cell r="BE684">
            <v>151.02000000000001</v>
          </cell>
          <cell r="BF684">
            <v>152.99</v>
          </cell>
          <cell r="BG684">
            <v>123.52</v>
          </cell>
          <cell r="BH684">
            <v>52</v>
          </cell>
          <cell r="BL684">
            <v>148.18</v>
          </cell>
          <cell r="BM684">
            <v>150.93</v>
          </cell>
          <cell r="BN684">
            <v>153.68</v>
          </cell>
          <cell r="BO684">
            <v>156.43</v>
          </cell>
          <cell r="BP684">
            <v>159.18</v>
          </cell>
          <cell r="BQ684">
            <v>161.93</v>
          </cell>
          <cell r="BR684">
            <v>164.68</v>
          </cell>
          <cell r="BS684">
            <v>167.43</v>
          </cell>
          <cell r="BT684">
            <v>170.18</v>
          </cell>
          <cell r="BU684">
            <v>172.93</v>
          </cell>
          <cell r="BV684">
            <v>175.68</v>
          </cell>
          <cell r="BW684">
            <v>178.43</v>
          </cell>
          <cell r="BX684">
            <v>181.18</v>
          </cell>
          <cell r="BY684">
            <v>183.93</v>
          </cell>
          <cell r="BZ684">
            <v>186.68</v>
          </cell>
          <cell r="CA684">
            <v>189.43</v>
          </cell>
          <cell r="CB684">
            <v>192.18</v>
          </cell>
          <cell r="CC684">
            <v>194.93</v>
          </cell>
          <cell r="CD684">
            <v>197.68</v>
          </cell>
          <cell r="CE684">
            <v>200.43</v>
          </cell>
          <cell r="CF684">
            <v>203.18</v>
          </cell>
          <cell r="CG684">
            <v>205.93</v>
          </cell>
          <cell r="CH684">
            <v>208.68</v>
          </cell>
          <cell r="CI684">
            <v>211.43</v>
          </cell>
          <cell r="CJ684">
            <v>214.18</v>
          </cell>
          <cell r="CK684">
            <v>172.94</v>
          </cell>
        </row>
        <row r="685">
          <cell r="AD685">
            <v>53</v>
          </cell>
          <cell r="AH685">
            <v>107.85</v>
          </cell>
          <cell r="AI685">
            <v>109.85</v>
          </cell>
          <cell r="AJ685">
            <v>111.85</v>
          </cell>
          <cell r="AK685">
            <v>113.85</v>
          </cell>
          <cell r="AL685">
            <v>115.86</v>
          </cell>
          <cell r="AM685">
            <v>117.86</v>
          </cell>
          <cell r="AN685">
            <v>119.86</v>
          </cell>
          <cell r="AO685">
            <v>121.86</v>
          </cell>
          <cell r="AP685">
            <v>123.86</v>
          </cell>
          <cell r="AQ685">
            <v>125.87</v>
          </cell>
          <cell r="AR685">
            <v>127.87</v>
          </cell>
          <cell r="AS685">
            <v>129.87</v>
          </cell>
          <cell r="AT685">
            <v>131.87</v>
          </cell>
          <cell r="AU685">
            <v>133.88</v>
          </cell>
          <cell r="AV685">
            <v>135.88</v>
          </cell>
          <cell r="AW685">
            <v>137.88</v>
          </cell>
          <cell r="AX685">
            <v>139.88</v>
          </cell>
          <cell r="AY685">
            <v>141.88</v>
          </cell>
          <cell r="AZ685">
            <v>143.88999999999999</v>
          </cell>
          <cell r="BA685">
            <v>145.88999999999999</v>
          </cell>
          <cell r="BB685">
            <v>147.88999999999999</v>
          </cell>
          <cell r="BC685">
            <v>149.88999999999999</v>
          </cell>
          <cell r="BD685">
            <v>151.9</v>
          </cell>
          <cell r="BE685">
            <v>153.9</v>
          </cell>
          <cell r="BF685">
            <v>155.9</v>
          </cell>
          <cell r="BG685">
            <v>125.87</v>
          </cell>
          <cell r="BH685">
            <v>53</v>
          </cell>
          <cell r="BL685">
            <v>150.99</v>
          </cell>
          <cell r="BM685">
            <v>153.79</v>
          </cell>
          <cell r="BN685">
            <v>156.59</v>
          </cell>
          <cell r="BO685">
            <v>159.38999999999999</v>
          </cell>
          <cell r="BP685">
            <v>162.19999999999999</v>
          </cell>
          <cell r="BQ685">
            <v>165</v>
          </cell>
          <cell r="BR685">
            <v>167.8</v>
          </cell>
          <cell r="BS685">
            <v>170.61</v>
          </cell>
          <cell r="BT685">
            <v>173.41</v>
          </cell>
          <cell r="BU685">
            <v>176.21</v>
          </cell>
          <cell r="BV685">
            <v>179.02</v>
          </cell>
          <cell r="BW685">
            <v>181.82</v>
          </cell>
          <cell r="BX685">
            <v>184.62</v>
          </cell>
          <cell r="BY685">
            <v>187.43</v>
          </cell>
          <cell r="BZ685">
            <v>190.23</v>
          </cell>
          <cell r="CA685">
            <v>193.03</v>
          </cell>
          <cell r="CB685">
            <v>195.84</v>
          </cell>
          <cell r="CC685">
            <v>198.64</v>
          </cell>
          <cell r="CD685">
            <v>201.44</v>
          </cell>
          <cell r="CE685">
            <v>204.24</v>
          </cell>
          <cell r="CF685">
            <v>207.05</v>
          </cell>
          <cell r="CG685">
            <v>209.85</v>
          </cell>
          <cell r="CH685">
            <v>212.65</v>
          </cell>
          <cell r="CI685">
            <v>215.46</v>
          </cell>
          <cell r="CJ685">
            <v>218.26</v>
          </cell>
          <cell r="CK685">
            <v>176.22</v>
          </cell>
        </row>
        <row r="686">
          <cell r="AD686">
            <v>54</v>
          </cell>
          <cell r="AH686">
            <v>109.86</v>
          </cell>
          <cell r="AI686">
            <v>111.9</v>
          </cell>
          <cell r="AJ686">
            <v>113.94</v>
          </cell>
          <cell r="AK686">
            <v>115.98</v>
          </cell>
          <cell r="AL686">
            <v>118.02</v>
          </cell>
          <cell r="AM686">
            <v>120.06</v>
          </cell>
          <cell r="AN686">
            <v>122.1</v>
          </cell>
          <cell r="AO686">
            <v>124.14</v>
          </cell>
          <cell r="AP686">
            <v>126.18</v>
          </cell>
          <cell r="AQ686">
            <v>128.22</v>
          </cell>
          <cell r="AR686">
            <v>130.26</v>
          </cell>
          <cell r="AS686">
            <v>132.30000000000001</v>
          </cell>
          <cell r="AT686">
            <v>134.34</v>
          </cell>
          <cell r="AU686">
            <v>136.38</v>
          </cell>
          <cell r="AV686">
            <v>138.41999999999999</v>
          </cell>
          <cell r="AW686">
            <v>140.46</v>
          </cell>
          <cell r="AX686">
            <v>142.5</v>
          </cell>
          <cell r="AY686">
            <v>144.54</v>
          </cell>
          <cell r="AZ686">
            <v>146.58000000000001</v>
          </cell>
          <cell r="BA686">
            <v>148.62</v>
          </cell>
          <cell r="BB686">
            <v>150.66</v>
          </cell>
          <cell r="BC686">
            <v>152.69999999999999</v>
          </cell>
          <cell r="BD686">
            <v>154.74</v>
          </cell>
          <cell r="BE686">
            <v>156.78</v>
          </cell>
          <cell r="BF686">
            <v>158.82</v>
          </cell>
          <cell r="BG686">
            <v>128.22</v>
          </cell>
          <cell r="BH686">
            <v>54</v>
          </cell>
          <cell r="BL686">
            <v>153.80000000000001</v>
          </cell>
          <cell r="BM686">
            <v>156.65</v>
          </cell>
          <cell r="BN686">
            <v>159.51</v>
          </cell>
          <cell r="BO686">
            <v>162.37</v>
          </cell>
          <cell r="BP686">
            <v>165.2</v>
          </cell>
          <cell r="BQ686">
            <v>168.08</v>
          </cell>
          <cell r="BR686">
            <v>170.93</v>
          </cell>
          <cell r="BS686">
            <v>173.79</v>
          </cell>
          <cell r="BT686">
            <v>176.65</v>
          </cell>
          <cell r="BU686">
            <v>179.5</v>
          </cell>
          <cell r="BV686">
            <v>182.36</v>
          </cell>
          <cell r="BW686">
            <v>185.21</v>
          </cell>
          <cell r="BX686">
            <v>188.07</v>
          </cell>
          <cell r="BY686">
            <v>190.93</v>
          </cell>
          <cell r="BZ686">
            <v>193.78</v>
          </cell>
          <cell r="CA686">
            <v>196.64</v>
          </cell>
          <cell r="CB686">
            <v>199.49</v>
          </cell>
          <cell r="CC686">
            <v>202.35</v>
          </cell>
          <cell r="CD686">
            <v>205.21</v>
          </cell>
          <cell r="CE686">
            <v>208.06</v>
          </cell>
          <cell r="CF686">
            <v>210.92</v>
          </cell>
          <cell r="CG686">
            <v>213.77</v>
          </cell>
          <cell r="CH686">
            <v>216.63</v>
          </cell>
          <cell r="CI686">
            <v>219.49</v>
          </cell>
          <cell r="CJ686">
            <v>222.34</v>
          </cell>
          <cell r="CK686">
            <v>179.5</v>
          </cell>
        </row>
        <row r="687">
          <cell r="AD687">
            <v>55</v>
          </cell>
          <cell r="AH687">
            <v>111.86</v>
          </cell>
          <cell r="AI687">
            <v>113.94</v>
          </cell>
          <cell r="AJ687">
            <v>116.02</v>
          </cell>
          <cell r="AK687">
            <v>118.1</v>
          </cell>
          <cell r="AL687">
            <v>120.18</v>
          </cell>
          <cell r="AM687">
            <v>122.25</v>
          </cell>
          <cell r="AN687">
            <v>124.33</v>
          </cell>
          <cell r="AO687">
            <v>126.41</v>
          </cell>
          <cell r="AP687">
            <v>128.49</v>
          </cell>
          <cell r="AQ687">
            <v>130.56</v>
          </cell>
          <cell r="AR687">
            <v>132.63999999999999</v>
          </cell>
          <cell r="AS687">
            <v>134.72</v>
          </cell>
          <cell r="AT687">
            <v>136.80000000000001</v>
          </cell>
          <cell r="AU687">
            <v>138.88</v>
          </cell>
          <cell r="AV687">
            <v>140.94999999999999</v>
          </cell>
          <cell r="AW687">
            <v>143.03</v>
          </cell>
          <cell r="AX687">
            <v>145.11000000000001</v>
          </cell>
          <cell r="AY687">
            <v>147.19</v>
          </cell>
          <cell r="AZ687">
            <v>149.26</v>
          </cell>
          <cell r="BA687">
            <v>151.34</v>
          </cell>
          <cell r="BB687">
            <v>153.41999999999999</v>
          </cell>
          <cell r="BC687">
            <v>155.5</v>
          </cell>
          <cell r="BD687">
            <v>157.58000000000001</v>
          </cell>
          <cell r="BE687">
            <v>159.65</v>
          </cell>
          <cell r="BF687">
            <v>161.72999999999999</v>
          </cell>
          <cell r="BG687">
            <v>130.57</v>
          </cell>
          <cell r="BH687">
            <v>55</v>
          </cell>
          <cell r="BL687">
            <v>156.61000000000001</v>
          </cell>
          <cell r="BM687">
            <v>159.52000000000001</v>
          </cell>
          <cell r="BN687">
            <v>162.43</v>
          </cell>
          <cell r="BO687">
            <v>165.34</v>
          </cell>
          <cell r="BP687">
            <v>168.25</v>
          </cell>
          <cell r="BQ687">
            <v>171.16</v>
          </cell>
          <cell r="BR687">
            <v>174.06</v>
          </cell>
          <cell r="BS687">
            <v>176.97</v>
          </cell>
          <cell r="BT687">
            <v>179.88</v>
          </cell>
          <cell r="BU687">
            <v>182.79</v>
          </cell>
          <cell r="BV687">
            <v>185.7</v>
          </cell>
          <cell r="BW687">
            <v>188.61</v>
          </cell>
          <cell r="BX687">
            <v>191.52</v>
          </cell>
          <cell r="BY687">
            <v>194.43</v>
          </cell>
          <cell r="BZ687">
            <v>197.34</v>
          </cell>
          <cell r="CA687">
            <v>200.24</v>
          </cell>
          <cell r="CB687">
            <v>203.15</v>
          </cell>
          <cell r="CC687">
            <v>206.06</v>
          </cell>
          <cell r="CD687">
            <v>208.97</v>
          </cell>
          <cell r="CE687">
            <v>211.88</v>
          </cell>
          <cell r="CF687">
            <v>214.79</v>
          </cell>
          <cell r="CG687">
            <v>217.7</v>
          </cell>
          <cell r="CH687">
            <v>220.61</v>
          </cell>
          <cell r="CI687">
            <v>223.52</v>
          </cell>
          <cell r="CJ687">
            <v>226.42</v>
          </cell>
          <cell r="CK687">
            <v>182.79</v>
          </cell>
        </row>
        <row r="688">
          <cell r="AD688">
            <v>56</v>
          </cell>
          <cell r="AH688">
            <v>113.87</v>
          </cell>
          <cell r="AI688">
            <v>115.99</v>
          </cell>
          <cell r="AJ688">
            <v>118.1</v>
          </cell>
          <cell r="AK688">
            <v>120.22</v>
          </cell>
          <cell r="AL688">
            <v>122.34</v>
          </cell>
          <cell r="AM688">
            <v>124.45</v>
          </cell>
          <cell r="AN688">
            <v>126.57</v>
          </cell>
          <cell r="AO688">
            <v>128.68</v>
          </cell>
          <cell r="AP688">
            <v>130.80000000000001</v>
          </cell>
          <cell r="AQ688">
            <v>132.91</v>
          </cell>
          <cell r="AR688">
            <v>135.03</v>
          </cell>
          <cell r="AS688">
            <v>137.13999999999999</v>
          </cell>
          <cell r="AT688">
            <v>139.26</v>
          </cell>
          <cell r="AU688">
            <v>141.38</v>
          </cell>
          <cell r="AV688">
            <v>143.49</v>
          </cell>
          <cell r="AW688">
            <v>145.61000000000001</v>
          </cell>
          <cell r="AX688">
            <v>147.72</v>
          </cell>
          <cell r="AY688">
            <v>149.84</v>
          </cell>
          <cell r="AZ688">
            <v>151.94999999999999</v>
          </cell>
          <cell r="BA688">
            <v>154.07</v>
          </cell>
          <cell r="BB688">
            <v>156.18</v>
          </cell>
          <cell r="BC688">
            <v>158.30000000000001</v>
          </cell>
          <cell r="BD688">
            <v>160.41999999999999</v>
          </cell>
          <cell r="BE688">
            <v>162.53</v>
          </cell>
          <cell r="BF688">
            <v>164.65</v>
          </cell>
          <cell r="BG688">
            <v>132.91</v>
          </cell>
          <cell r="BH688">
            <v>56</v>
          </cell>
          <cell r="BL688">
            <v>159.41999999999999</v>
          </cell>
          <cell r="BM688">
            <v>162.38</v>
          </cell>
          <cell r="BN688">
            <v>165.35</v>
          </cell>
          <cell r="BO688">
            <v>168.31</v>
          </cell>
          <cell r="BP688">
            <v>171.27</v>
          </cell>
          <cell r="BQ688">
            <v>174.23</v>
          </cell>
          <cell r="BR688">
            <v>177.19</v>
          </cell>
          <cell r="BS688">
            <v>180.16</v>
          </cell>
          <cell r="BT688">
            <v>183.12</v>
          </cell>
          <cell r="BU688">
            <v>186.08</v>
          </cell>
          <cell r="BV688">
            <v>189.04</v>
          </cell>
          <cell r="BW688">
            <v>192</v>
          </cell>
          <cell r="BX688">
            <v>194.96</v>
          </cell>
          <cell r="BY688">
            <v>197.93</v>
          </cell>
          <cell r="BZ688">
            <v>200.89</v>
          </cell>
          <cell r="CA688">
            <v>203.85</v>
          </cell>
          <cell r="CB688">
            <v>206.81</v>
          </cell>
          <cell r="CC688">
            <v>209.77</v>
          </cell>
          <cell r="CD688">
            <v>212.73</v>
          </cell>
          <cell r="CE688">
            <v>215.7</v>
          </cell>
          <cell r="CF688">
            <v>218.66</v>
          </cell>
          <cell r="CG688">
            <v>221.62</v>
          </cell>
          <cell r="CH688">
            <v>224.58</v>
          </cell>
          <cell r="CI688">
            <v>227.54</v>
          </cell>
          <cell r="CJ688">
            <v>230.51</v>
          </cell>
          <cell r="CK688">
            <v>186.07</v>
          </cell>
        </row>
        <row r="689">
          <cell r="AD689">
            <v>57</v>
          </cell>
          <cell r="AH689">
            <v>115.88</v>
          </cell>
          <cell r="AI689">
            <v>118.03</v>
          </cell>
          <cell r="AJ689">
            <v>120.19</v>
          </cell>
          <cell r="AK689">
            <v>122.34</v>
          </cell>
          <cell r="AL689">
            <v>124.49</v>
          </cell>
          <cell r="AM689">
            <v>126.65</v>
          </cell>
          <cell r="AN689">
            <v>128.80000000000001</v>
          </cell>
          <cell r="AO689">
            <v>130.94999999999999</v>
          </cell>
          <cell r="AP689">
            <v>133.11000000000001</v>
          </cell>
          <cell r="AQ689">
            <v>135.26</v>
          </cell>
          <cell r="AR689">
            <v>137.41</v>
          </cell>
          <cell r="AS689">
            <v>139.57</v>
          </cell>
          <cell r="AT689">
            <v>141.72</v>
          </cell>
          <cell r="AU689">
            <v>143.87</v>
          </cell>
          <cell r="AV689">
            <v>146.03</v>
          </cell>
          <cell r="AW689">
            <v>148.18</v>
          </cell>
          <cell r="AX689">
            <v>150.33000000000001</v>
          </cell>
          <cell r="AY689">
            <v>152.49</v>
          </cell>
          <cell r="AZ689">
            <v>154.63999999999999</v>
          </cell>
          <cell r="BA689">
            <v>156.79</v>
          </cell>
          <cell r="BB689">
            <v>158.94999999999999</v>
          </cell>
          <cell r="BC689">
            <v>161.1</v>
          </cell>
          <cell r="BD689">
            <v>163.25</v>
          </cell>
          <cell r="BE689">
            <v>165.41</v>
          </cell>
          <cell r="BF689">
            <v>167.56</v>
          </cell>
          <cell r="BG689">
            <v>135.26</v>
          </cell>
          <cell r="BH689">
            <v>57</v>
          </cell>
          <cell r="BL689">
            <v>162.22999999999999</v>
          </cell>
          <cell r="BM689">
            <v>165.25</v>
          </cell>
          <cell r="BN689">
            <v>168.26</v>
          </cell>
          <cell r="BO689">
            <v>171.28</v>
          </cell>
          <cell r="BP689">
            <v>174.29</v>
          </cell>
          <cell r="BQ689">
            <v>177.31</v>
          </cell>
          <cell r="BR689">
            <v>180.32</v>
          </cell>
          <cell r="BS689">
            <v>183.34</v>
          </cell>
          <cell r="BT689">
            <v>186.35</v>
          </cell>
          <cell r="BU689">
            <v>189.36</v>
          </cell>
          <cell r="BV689">
            <v>192.38</v>
          </cell>
          <cell r="BW689">
            <v>195.39</v>
          </cell>
          <cell r="BX689">
            <v>198.41</v>
          </cell>
          <cell r="BY689">
            <v>201.42</v>
          </cell>
          <cell r="BZ689">
            <v>204.44</v>
          </cell>
          <cell r="CA689">
            <v>207.45</v>
          </cell>
          <cell r="CB689">
            <v>210.47</v>
          </cell>
          <cell r="CC689">
            <v>213.48</v>
          </cell>
          <cell r="CD689">
            <v>216.5</v>
          </cell>
          <cell r="CE689">
            <v>219.51</v>
          </cell>
          <cell r="CF689">
            <v>222.53</v>
          </cell>
          <cell r="CG689">
            <v>225.54</v>
          </cell>
          <cell r="CH689">
            <v>228.56</v>
          </cell>
          <cell r="CI689">
            <v>231.57</v>
          </cell>
          <cell r="CJ689">
            <v>234.58</v>
          </cell>
          <cell r="CK689">
            <v>189.37</v>
          </cell>
        </row>
        <row r="690">
          <cell r="AD690">
            <v>58</v>
          </cell>
          <cell r="AH690">
            <v>117.88</v>
          </cell>
          <cell r="AI690">
            <v>120.08</v>
          </cell>
          <cell r="AJ690">
            <v>122.27</v>
          </cell>
          <cell r="AK690">
            <v>124.46</v>
          </cell>
          <cell r="AL690">
            <v>126.65</v>
          </cell>
          <cell r="AM690">
            <v>128.84</v>
          </cell>
          <cell r="AN690">
            <v>131.03</v>
          </cell>
          <cell r="AO690">
            <v>133.22</v>
          </cell>
          <cell r="AP690">
            <v>135.41</v>
          </cell>
          <cell r="AQ690">
            <v>137.6</v>
          </cell>
          <cell r="AR690">
            <v>139.80000000000001</v>
          </cell>
          <cell r="AS690">
            <v>141.99</v>
          </cell>
          <cell r="AT690">
            <v>144.18</v>
          </cell>
          <cell r="AU690">
            <v>146.37</v>
          </cell>
          <cell r="AV690">
            <v>148.56</v>
          </cell>
          <cell r="AW690">
            <v>150.75</v>
          </cell>
          <cell r="AX690">
            <v>152.94</v>
          </cell>
          <cell r="AY690">
            <v>155.13</v>
          </cell>
          <cell r="AZ690">
            <v>157.32</v>
          </cell>
          <cell r="BA690">
            <v>159.52000000000001</v>
          </cell>
          <cell r="BB690">
            <v>161.71</v>
          </cell>
          <cell r="BC690">
            <v>163.9</v>
          </cell>
          <cell r="BD690">
            <v>166.09</v>
          </cell>
          <cell r="BE690">
            <v>168.28</v>
          </cell>
          <cell r="BF690">
            <v>170.47</v>
          </cell>
          <cell r="BG690">
            <v>137.61000000000001</v>
          </cell>
          <cell r="BH690">
            <v>58</v>
          </cell>
          <cell r="BL690">
            <v>165.04</v>
          </cell>
          <cell r="BM690">
            <v>168.11</v>
          </cell>
          <cell r="BN690">
            <v>171.17</v>
          </cell>
          <cell r="BO690">
            <v>174.24</v>
          </cell>
          <cell r="BP690">
            <v>177.31</v>
          </cell>
          <cell r="BQ690">
            <v>180.38</v>
          </cell>
          <cell r="BR690">
            <v>183.44</v>
          </cell>
          <cell r="BS690">
            <v>186.51</v>
          </cell>
          <cell r="BT690">
            <v>189.58</v>
          </cell>
          <cell r="BU690">
            <v>192.65</v>
          </cell>
          <cell r="BV690">
            <v>195.71</v>
          </cell>
          <cell r="BW690">
            <v>198.78</v>
          </cell>
          <cell r="BX690">
            <v>201.85</v>
          </cell>
          <cell r="BY690">
            <v>204.92</v>
          </cell>
          <cell r="BZ690">
            <v>207.98</v>
          </cell>
          <cell r="CA690">
            <v>211.05</v>
          </cell>
          <cell r="CB690">
            <v>214.12</v>
          </cell>
          <cell r="CC690">
            <v>217.19</v>
          </cell>
          <cell r="CD690">
            <v>220.25</v>
          </cell>
          <cell r="CE690">
            <v>223.32</v>
          </cell>
          <cell r="CF690">
            <v>226.39</v>
          </cell>
          <cell r="CG690">
            <v>229.46</v>
          </cell>
          <cell r="CH690">
            <v>232.52</v>
          </cell>
          <cell r="CI690">
            <v>235.59</v>
          </cell>
          <cell r="CJ690">
            <v>238.66</v>
          </cell>
          <cell r="CK690">
            <v>192.64</v>
          </cell>
        </row>
        <row r="691">
          <cell r="AD691">
            <v>59</v>
          </cell>
          <cell r="AH691">
            <v>119.89</v>
          </cell>
          <cell r="AI691">
            <v>122.12</v>
          </cell>
          <cell r="AJ691">
            <v>124.35</v>
          </cell>
          <cell r="AK691">
            <v>126.58</v>
          </cell>
          <cell r="AL691">
            <v>128.81</v>
          </cell>
          <cell r="AM691">
            <v>131.04</v>
          </cell>
          <cell r="AN691">
            <v>133.26</v>
          </cell>
          <cell r="AO691">
            <v>135.49</v>
          </cell>
          <cell r="AP691">
            <v>137.72</v>
          </cell>
          <cell r="AQ691">
            <v>139.94999999999999</v>
          </cell>
          <cell r="AR691">
            <v>142.18</v>
          </cell>
          <cell r="AS691">
            <v>144.41</v>
          </cell>
          <cell r="AT691">
            <v>146.63999999999999</v>
          </cell>
          <cell r="AU691">
            <v>148.87</v>
          </cell>
          <cell r="AV691">
            <v>151.1</v>
          </cell>
          <cell r="AW691">
            <v>153.32</v>
          </cell>
          <cell r="AX691">
            <v>155.55000000000001</v>
          </cell>
          <cell r="AY691">
            <v>157.78</v>
          </cell>
          <cell r="AZ691">
            <v>160.01</v>
          </cell>
          <cell r="BA691">
            <v>162.24</v>
          </cell>
          <cell r="BB691">
            <v>164.47</v>
          </cell>
          <cell r="BC691">
            <v>166.7</v>
          </cell>
          <cell r="BD691">
            <v>168.93</v>
          </cell>
          <cell r="BE691">
            <v>171.16</v>
          </cell>
          <cell r="BF691">
            <v>173.38</v>
          </cell>
          <cell r="BG691">
            <v>139.94999999999999</v>
          </cell>
          <cell r="BH691">
            <v>59</v>
          </cell>
          <cell r="BL691">
            <v>167.85</v>
          </cell>
          <cell r="BM691">
            <v>170.97</v>
          </cell>
          <cell r="BN691">
            <v>174.09</v>
          </cell>
          <cell r="BO691">
            <v>177.21</v>
          </cell>
          <cell r="BP691">
            <v>180.33</v>
          </cell>
          <cell r="BQ691">
            <v>183.45</v>
          </cell>
          <cell r="BR691">
            <v>186.57</v>
          </cell>
          <cell r="BS691">
            <v>189.69</v>
          </cell>
          <cell r="BT691">
            <v>192.81</v>
          </cell>
          <cell r="BU691">
            <v>195.93</v>
          </cell>
          <cell r="BV691">
            <v>199.05</v>
          </cell>
          <cell r="BW691">
            <v>202.17</v>
          </cell>
          <cell r="BX691">
            <v>205.29</v>
          </cell>
          <cell r="BY691">
            <v>208.41</v>
          </cell>
          <cell r="BZ691">
            <v>211.53</v>
          </cell>
          <cell r="CA691">
            <v>214.65</v>
          </cell>
          <cell r="CB691">
            <v>217.78</v>
          </cell>
          <cell r="CC691">
            <v>220.9</v>
          </cell>
          <cell r="CD691">
            <v>224.02</v>
          </cell>
          <cell r="CE691">
            <v>227.14</v>
          </cell>
          <cell r="CF691">
            <v>230.26</v>
          </cell>
          <cell r="CG691">
            <v>233.38</v>
          </cell>
          <cell r="CH691">
            <v>236.5</v>
          </cell>
          <cell r="CI691">
            <v>239.62</v>
          </cell>
          <cell r="CJ691">
            <v>242.74</v>
          </cell>
          <cell r="CK691">
            <v>195.93</v>
          </cell>
        </row>
        <row r="692">
          <cell r="AD692">
            <v>60</v>
          </cell>
          <cell r="AH692">
            <v>121.9</v>
          </cell>
          <cell r="AI692">
            <v>124.17</v>
          </cell>
          <cell r="AJ692">
            <v>126.44</v>
          </cell>
          <cell r="AK692">
            <v>128.69999999999999</v>
          </cell>
          <cell r="AL692">
            <v>130.97</v>
          </cell>
          <cell r="AM692">
            <v>133.24</v>
          </cell>
          <cell r="AN692">
            <v>135.5</v>
          </cell>
          <cell r="AO692">
            <v>137.77000000000001</v>
          </cell>
          <cell r="AP692">
            <v>140.04</v>
          </cell>
          <cell r="AQ692">
            <v>142.30000000000001</v>
          </cell>
          <cell r="AR692">
            <v>144.57</v>
          </cell>
          <cell r="AS692">
            <v>146.84</v>
          </cell>
          <cell r="AT692">
            <v>149.1</v>
          </cell>
          <cell r="AU692">
            <v>151.37</v>
          </cell>
          <cell r="AV692">
            <v>153.63999999999999</v>
          </cell>
          <cell r="AW692">
            <v>155.9</v>
          </cell>
          <cell r="AX692">
            <v>158.16999999999999</v>
          </cell>
          <cell r="AY692">
            <v>160.44</v>
          </cell>
          <cell r="AZ692">
            <v>162.69999999999999</v>
          </cell>
          <cell r="BA692">
            <v>164.97</v>
          </cell>
          <cell r="BB692">
            <v>167.24</v>
          </cell>
          <cell r="BC692">
            <v>169.5</v>
          </cell>
          <cell r="BD692">
            <v>171.77</v>
          </cell>
          <cell r="BE692">
            <v>174.04</v>
          </cell>
          <cell r="BF692">
            <v>176.3</v>
          </cell>
          <cell r="BG692">
            <v>142.30000000000001</v>
          </cell>
          <cell r="BH692">
            <v>60</v>
          </cell>
          <cell r="BL692">
            <v>170.66</v>
          </cell>
          <cell r="BM692">
            <v>173.84</v>
          </cell>
          <cell r="BN692">
            <v>177.01</v>
          </cell>
          <cell r="BO692">
            <v>180.18</v>
          </cell>
          <cell r="BP692">
            <v>183.36</v>
          </cell>
          <cell r="BQ692">
            <v>186.53</v>
          </cell>
          <cell r="BR692">
            <v>189.7</v>
          </cell>
          <cell r="BS692">
            <v>192.88</v>
          </cell>
          <cell r="BT692">
            <v>196.05</v>
          </cell>
          <cell r="BU692">
            <v>199.22</v>
          </cell>
          <cell r="BV692">
            <v>202.4</v>
          </cell>
          <cell r="BW692">
            <v>205.57</v>
          </cell>
          <cell r="BX692">
            <v>208.74</v>
          </cell>
          <cell r="BY692">
            <v>211.92</v>
          </cell>
          <cell r="BZ692">
            <v>215.09</v>
          </cell>
          <cell r="CA692">
            <v>218.26</v>
          </cell>
          <cell r="CB692">
            <v>221.44</v>
          </cell>
          <cell r="CC692">
            <v>224.61</v>
          </cell>
          <cell r="CD692">
            <v>227.78</v>
          </cell>
          <cell r="CE692">
            <v>230.96</v>
          </cell>
          <cell r="CF692">
            <v>234.13</v>
          </cell>
          <cell r="CG692">
            <v>237.3</v>
          </cell>
          <cell r="CH692">
            <v>240.48</v>
          </cell>
          <cell r="CI692">
            <v>243.65</v>
          </cell>
          <cell r="CJ692">
            <v>246.82</v>
          </cell>
          <cell r="CK692">
            <v>199.23</v>
          </cell>
        </row>
        <row r="693">
          <cell r="AD693">
            <v>61</v>
          </cell>
          <cell r="AH693">
            <v>123.92</v>
          </cell>
          <cell r="AI693">
            <v>126.22</v>
          </cell>
          <cell r="AJ693">
            <v>128.52000000000001</v>
          </cell>
          <cell r="AK693">
            <v>130.83000000000001</v>
          </cell>
          <cell r="AL693">
            <v>133.13</v>
          </cell>
          <cell r="AM693">
            <v>135.44</v>
          </cell>
          <cell r="AN693">
            <v>137.74</v>
          </cell>
          <cell r="AO693">
            <v>140.05000000000001</v>
          </cell>
          <cell r="AP693">
            <v>142.35</v>
          </cell>
          <cell r="AQ693">
            <v>144.66</v>
          </cell>
          <cell r="AR693">
            <v>146.96</v>
          </cell>
          <cell r="AS693">
            <v>149.26</v>
          </cell>
          <cell r="AT693">
            <v>151.57</v>
          </cell>
          <cell r="AU693">
            <v>153.87</v>
          </cell>
          <cell r="AV693">
            <v>156.18</v>
          </cell>
          <cell r="AW693">
            <v>158.47999999999999</v>
          </cell>
          <cell r="AX693">
            <v>160.79</v>
          </cell>
          <cell r="AY693">
            <v>163.09</v>
          </cell>
          <cell r="AZ693">
            <v>165.4</v>
          </cell>
          <cell r="BA693">
            <v>167.7</v>
          </cell>
          <cell r="BB693">
            <v>170</v>
          </cell>
          <cell r="BC693">
            <v>172.31</v>
          </cell>
          <cell r="BD693">
            <v>174.61</v>
          </cell>
          <cell r="BE693">
            <v>176.92</v>
          </cell>
          <cell r="BF693">
            <v>179.22</v>
          </cell>
          <cell r="BG693">
            <v>144.66</v>
          </cell>
          <cell r="BH693">
            <v>61</v>
          </cell>
          <cell r="BL693">
            <v>173.48</v>
          </cell>
          <cell r="BM693">
            <v>176.71</v>
          </cell>
          <cell r="BN693">
            <v>179.93</v>
          </cell>
          <cell r="BO693">
            <v>183.16</v>
          </cell>
          <cell r="BP693">
            <v>186.39</v>
          </cell>
          <cell r="BQ693">
            <v>189.61</v>
          </cell>
          <cell r="BR693">
            <v>192.84</v>
          </cell>
          <cell r="BS693">
            <v>196.06</v>
          </cell>
          <cell r="BT693">
            <v>199.29</v>
          </cell>
          <cell r="BU693">
            <v>202.52</v>
          </cell>
          <cell r="BV693">
            <v>205.74</v>
          </cell>
          <cell r="BW693">
            <v>208.97</v>
          </cell>
          <cell r="BX693">
            <v>212.2</v>
          </cell>
          <cell r="BY693">
            <v>215.42</v>
          </cell>
          <cell r="BZ693">
            <v>218.65</v>
          </cell>
          <cell r="CA693">
            <v>221.87</v>
          </cell>
          <cell r="CB693">
            <v>225.1</v>
          </cell>
          <cell r="CC693">
            <v>228.33</v>
          </cell>
          <cell r="CD693">
            <v>231.55</v>
          </cell>
          <cell r="CE693">
            <v>234.78</v>
          </cell>
          <cell r="CF693">
            <v>238.01</v>
          </cell>
          <cell r="CG693">
            <v>241.23</v>
          </cell>
          <cell r="CH693">
            <v>244.46</v>
          </cell>
          <cell r="CI693">
            <v>247.68</v>
          </cell>
          <cell r="CJ693">
            <v>250.91</v>
          </cell>
          <cell r="CK693">
            <v>202.52</v>
          </cell>
        </row>
        <row r="694">
          <cell r="AD694">
            <v>62</v>
          </cell>
          <cell r="AH694">
            <v>125.92</v>
          </cell>
          <cell r="AI694">
            <v>128.26</v>
          </cell>
          <cell r="AJ694">
            <v>130.61000000000001</v>
          </cell>
          <cell r="AK694">
            <v>132.94999999999999</v>
          </cell>
          <cell r="AL694">
            <v>135.29</v>
          </cell>
          <cell r="AM694">
            <v>137.63</v>
          </cell>
          <cell r="AN694">
            <v>139.97</v>
          </cell>
          <cell r="AO694">
            <v>142.32</v>
          </cell>
          <cell r="AP694">
            <v>144.66</v>
          </cell>
          <cell r="AQ694">
            <v>147</v>
          </cell>
          <cell r="AR694">
            <v>149.34</v>
          </cell>
          <cell r="AS694">
            <v>151.69</v>
          </cell>
          <cell r="AT694">
            <v>154.03</v>
          </cell>
          <cell r="AU694">
            <v>156.37</v>
          </cell>
          <cell r="AV694">
            <v>158.71</v>
          </cell>
          <cell r="AW694">
            <v>161.05000000000001</v>
          </cell>
          <cell r="AX694">
            <v>163.4</v>
          </cell>
          <cell r="AY694">
            <v>165.74</v>
          </cell>
          <cell r="AZ694">
            <v>168.08</v>
          </cell>
          <cell r="BA694">
            <v>170.42</v>
          </cell>
          <cell r="BB694">
            <v>172.77</v>
          </cell>
          <cell r="BC694">
            <v>175.11</v>
          </cell>
          <cell r="BD694">
            <v>177.45</v>
          </cell>
          <cell r="BE694">
            <v>179.79</v>
          </cell>
          <cell r="BF694">
            <v>182.13</v>
          </cell>
          <cell r="BG694">
            <v>147</v>
          </cell>
          <cell r="BH694">
            <v>62</v>
          </cell>
          <cell r="BL694">
            <v>176.29</v>
          </cell>
          <cell r="BM694">
            <v>179.57</v>
          </cell>
          <cell r="BN694">
            <v>182.85</v>
          </cell>
          <cell r="BO694">
            <v>186.13</v>
          </cell>
          <cell r="BP694">
            <v>189.41</v>
          </cell>
          <cell r="BQ694">
            <v>192.68</v>
          </cell>
          <cell r="BR694">
            <v>195.96</v>
          </cell>
          <cell r="BS694">
            <v>199.24</v>
          </cell>
          <cell r="BT694">
            <v>202.52</v>
          </cell>
          <cell r="BU694">
            <v>205.8</v>
          </cell>
          <cell r="BV694">
            <v>209.08</v>
          </cell>
          <cell r="BW694">
            <v>212.36</v>
          </cell>
          <cell r="BX694">
            <v>215.64</v>
          </cell>
          <cell r="BY694">
            <v>218.92</v>
          </cell>
          <cell r="BZ694">
            <v>222.2</v>
          </cell>
          <cell r="CA694">
            <v>225.48</v>
          </cell>
          <cell r="CB694">
            <v>228.76</v>
          </cell>
          <cell r="CC694">
            <v>232.03</v>
          </cell>
          <cell r="CD694">
            <v>235.31</v>
          </cell>
          <cell r="CE694">
            <v>238.59</v>
          </cell>
          <cell r="CF694">
            <v>241.87</v>
          </cell>
          <cell r="CG694">
            <v>245.15</v>
          </cell>
          <cell r="CH694">
            <v>248.43</v>
          </cell>
          <cell r="CI694">
            <v>251.71</v>
          </cell>
          <cell r="CJ694">
            <v>254.99</v>
          </cell>
          <cell r="CK694">
            <v>205.8</v>
          </cell>
        </row>
        <row r="695">
          <cell r="AD695">
            <v>63</v>
          </cell>
          <cell r="AH695">
            <v>127.93</v>
          </cell>
          <cell r="AI695">
            <v>130.31</v>
          </cell>
          <cell r="AJ695">
            <v>132.69</v>
          </cell>
          <cell r="AK695">
            <v>135.07</v>
          </cell>
          <cell r="AL695">
            <v>137.44999999999999</v>
          </cell>
          <cell r="AM695">
            <v>139.83000000000001</v>
          </cell>
          <cell r="AN695">
            <v>142.21</v>
          </cell>
          <cell r="AO695">
            <v>144.59</v>
          </cell>
          <cell r="AP695">
            <v>146.97</v>
          </cell>
          <cell r="AQ695">
            <v>149.35</v>
          </cell>
          <cell r="AR695">
            <v>151.72999999999999</v>
          </cell>
          <cell r="AS695">
            <v>154.11000000000001</v>
          </cell>
          <cell r="AT695">
            <v>156.49</v>
          </cell>
          <cell r="AU695">
            <v>158.87</v>
          </cell>
          <cell r="AV695">
            <v>161.25</v>
          </cell>
          <cell r="AW695">
            <v>163.63</v>
          </cell>
          <cell r="AX695">
            <v>166.01</v>
          </cell>
          <cell r="AY695">
            <v>168.39</v>
          </cell>
          <cell r="AZ695">
            <v>170.77</v>
          </cell>
          <cell r="BA695">
            <v>173.15</v>
          </cell>
          <cell r="BB695">
            <v>175.53</v>
          </cell>
          <cell r="BC695">
            <v>177.91</v>
          </cell>
          <cell r="BD695">
            <v>180.29</v>
          </cell>
          <cell r="BE695">
            <v>182.67</v>
          </cell>
          <cell r="BF695">
            <v>185.05</v>
          </cell>
          <cell r="BG695">
            <v>149.35</v>
          </cell>
          <cell r="BH695">
            <v>63</v>
          </cell>
          <cell r="BL695">
            <v>179.1</v>
          </cell>
          <cell r="BM695">
            <v>182.43</v>
          </cell>
          <cell r="BN695">
            <v>185.76</v>
          </cell>
          <cell r="BO695">
            <v>189.09</v>
          </cell>
          <cell r="BP695">
            <v>192.43</v>
          </cell>
          <cell r="BQ695">
            <v>195.76</v>
          </cell>
          <cell r="BR695">
            <v>199.09</v>
          </cell>
          <cell r="BS695">
            <v>202.42</v>
          </cell>
          <cell r="BT695">
            <v>205.75</v>
          </cell>
          <cell r="BU695">
            <v>209.09</v>
          </cell>
          <cell r="BV695">
            <v>212.42</v>
          </cell>
          <cell r="BW695">
            <v>215.75</v>
          </cell>
          <cell r="BX695">
            <v>219.08</v>
          </cell>
          <cell r="BY695">
            <v>222.41</v>
          </cell>
          <cell r="BZ695">
            <v>225.75</v>
          </cell>
          <cell r="CA695">
            <v>229.08</v>
          </cell>
          <cell r="CB695">
            <v>232.41</v>
          </cell>
          <cell r="CC695">
            <v>235.74</v>
          </cell>
          <cell r="CD695">
            <v>239.07</v>
          </cell>
          <cell r="CE695">
            <v>242.41</v>
          </cell>
          <cell r="CF695">
            <v>245.74</v>
          </cell>
          <cell r="CG695">
            <v>249.07</v>
          </cell>
          <cell r="CH695">
            <v>252.4</v>
          </cell>
          <cell r="CI695">
            <v>255.73</v>
          </cell>
          <cell r="CJ695">
            <v>259.07</v>
          </cell>
          <cell r="CK695">
            <v>209.08</v>
          </cell>
        </row>
        <row r="696">
          <cell r="AD696">
            <v>64</v>
          </cell>
          <cell r="AH696">
            <v>129.93</v>
          </cell>
          <cell r="AI696">
            <v>132.35</v>
          </cell>
          <cell r="AJ696">
            <v>134.77000000000001</v>
          </cell>
          <cell r="AK696">
            <v>137.19</v>
          </cell>
          <cell r="AL696">
            <v>139.6</v>
          </cell>
          <cell r="AM696">
            <v>142.02000000000001</v>
          </cell>
          <cell r="AN696">
            <v>144.44</v>
          </cell>
          <cell r="AO696">
            <v>146.86000000000001</v>
          </cell>
          <cell r="AP696">
            <v>149.28</v>
          </cell>
          <cell r="AQ696">
            <v>151.69</v>
          </cell>
          <cell r="AR696">
            <v>154.11000000000001</v>
          </cell>
          <cell r="AS696">
            <v>156.53</v>
          </cell>
          <cell r="AT696">
            <v>158.94999999999999</v>
          </cell>
          <cell r="AU696">
            <v>161.36000000000001</v>
          </cell>
          <cell r="AV696">
            <v>163.78</v>
          </cell>
          <cell r="AW696">
            <v>166.2</v>
          </cell>
          <cell r="AX696">
            <v>168.62</v>
          </cell>
          <cell r="AY696">
            <v>171.04</v>
          </cell>
          <cell r="AZ696">
            <v>173.45</v>
          </cell>
          <cell r="BA696">
            <v>175.87</v>
          </cell>
          <cell r="BB696">
            <v>178.29</v>
          </cell>
          <cell r="BC696">
            <v>180.71</v>
          </cell>
          <cell r="BD696">
            <v>183.12</v>
          </cell>
          <cell r="BE696">
            <v>185.54</v>
          </cell>
          <cell r="BF696">
            <v>187.96</v>
          </cell>
          <cell r="BG696">
            <v>151.69</v>
          </cell>
          <cell r="BH696">
            <v>64</v>
          </cell>
          <cell r="BL696">
            <v>181.91</v>
          </cell>
          <cell r="BM696">
            <v>185.29</v>
          </cell>
          <cell r="BN696">
            <v>188.68</v>
          </cell>
          <cell r="BO696">
            <v>192.06</v>
          </cell>
          <cell r="BP696">
            <v>195.45</v>
          </cell>
          <cell r="BQ696">
            <v>198.83</v>
          </cell>
          <cell r="BR696">
            <v>202.22</v>
          </cell>
          <cell r="BS696">
            <v>205.6</v>
          </cell>
          <cell r="BT696">
            <v>208.99</v>
          </cell>
          <cell r="BU696">
            <v>212.37</v>
          </cell>
          <cell r="BV696">
            <v>215.76</v>
          </cell>
          <cell r="BW696">
            <v>219.14</v>
          </cell>
          <cell r="BX696">
            <v>222.52</v>
          </cell>
          <cell r="BY696">
            <v>225.91</v>
          </cell>
          <cell r="BZ696">
            <v>229.29</v>
          </cell>
          <cell r="CA696">
            <v>232.68</v>
          </cell>
          <cell r="CB696">
            <v>236.06</v>
          </cell>
          <cell r="CC696">
            <v>239.45</v>
          </cell>
          <cell r="CD696">
            <v>242.83</v>
          </cell>
          <cell r="CE696">
            <v>246.22</v>
          </cell>
          <cell r="CF696">
            <v>249.6</v>
          </cell>
          <cell r="CG696">
            <v>252.99</v>
          </cell>
          <cell r="CH696">
            <v>256.37</v>
          </cell>
          <cell r="CI696">
            <v>259.76</v>
          </cell>
          <cell r="CJ696">
            <v>263.14</v>
          </cell>
          <cell r="CK696">
            <v>212.38</v>
          </cell>
        </row>
        <row r="697">
          <cell r="AD697">
            <v>65</v>
          </cell>
          <cell r="AH697">
            <v>131.94999999999999</v>
          </cell>
          <cell r="AI697">
            <v>134.4</v>
          </cell>
          <cell r="AJ697">
            <v>136.86000000000001</v>
          </cell>
          <cell r="AK697">
            <v>139.31</v>
          </cell>
          <cell r="AL697">
            <v>141.77000000000001</v>
          </cell>
          <cell r="AM697">
            <v>144.22</v>
          </cell>
          <cell r="AN697">
            <v>146.68</v>
          </cell>
          <cell r="AO697">
            <v>149.13999999999999</v>
          </cell>
          <cell r="AP697">
            <v>151.59</v>
          </cell>
          <cell r="AQ697">
            <v>154.05000000000001</v>
          </cell>
          <cell r="AR697">
            <v>156.5</v>
          </cell>
          <cell r="AS697">
            <v>158.96</v>
          </cell>
          <cell r="AT697">
            <v>161.41</v>
          </cell>
          <cell r="AU697">
            <v>163.87</v>
          </cell>
          <cell r="AV697">
            <v>166.32</v>
          </cell>
          <cell r="AW697">
            <v>168.78</v>
          </cell>
          <cell r="AX697">
            <v>171.24</v>
          </cell>
          <cell r="AY697">
            <v>173.69</v>
          </cell>
          <cell r="AZ697">
            <v>176.15</v>
          </cell>
          <cell r="BA697">
            <v>178.6</v>
          </cell>
          <cell r="BB697">
            <v>181.06</v>
          </cell>
          <cell r="BC697">
            <v>183.51</v>
          </cell>
          <cell r="BD697">
            <v>185.97</v>
          </cell>
          <cell r="BE697">
            <v>188.42</v>
          </cell>
          <cell r="BF697">
            <v>190.88</v>
          </cell>
          <cell r="BG697">
            <v>154.04</v>
          </cell>
          <cell r="BH697">
            <v>65</v>
          </cell>
          <cell r="BL697">
            <v>184.73</v>
          </cell>
          <cell r="BM697">
            <v>188.16</v>
          </cell>
          <cell r="BN697">
            <v>191.6</v>
          </cell>
          <cell r="BO697">
            <v>195.04</v>
          </cell>
          <cell r="BP697">
            <v>198.48</v>
          </cell>
          <cell r="BQ697">
            <v>201.91</v>
          </cell>
          <cell r="BR697">
            <v>205.35</v>
          </cell>
          <cell r="BS697">
            <v>208.79</v>
          </cell>
          <cell r="BT697">
            <v>212.23</v>
          </cell>
          <cell r="BU697">
            <v>215.67</v>
          </cell>
          <cell r="BV697">
            <v>219.1</v>
          </cell>
          <cell r="BW697">
            <v>222.54</v>
          </cell>
          <cell r="BX697">
            <v>225.98</v>
          </cell>
          <cell r="BY697">
            <v>229.42</v>
          </cell>
          <cell r="BZ697">
            <v>232.85</v>
          </cell>
          <cell r="CA697">
            <v>236.29</v>
          </cell>
          <cell r="CB697">
            <v>239.73</v>
          </cell>
          <cell r="CC697">
            <v>243.17</v>
          </cell>
          <cell r="CD697">
            <v>246.61</v>
          </cell>
          <cell r="CE697">
            <v>250.04</v>
          </cell>
          <cell r="CF697">
            <v>253.48</v>
          </cell>
          <cell r="CG697">
            <v>256.92</v>
          </cell>
          <cell r="CH697">
            <v>260.36</v>
          </cell>
          <cell r="CI697">
            <v>263.79000000000002</v>
          </cell>
          <cell r="CJ697">
            <v>267.23</v>
          </cell>
          <cell r="CK697">
            <v>215.66</v>
          </cell>
        </row>
        <row r="698">
          <cell r="AD698">
            <v>66</v>
          </cell>
          <cell r="AH698">
            <v>133.94999999999999</v>
          </cell>
          <cell r="AI698">
            <v>136.44</v>
          </cell>
          <cell r="AJ698">
            <v>138.94</v>
          </cell>
          <cell r="AK698">
            <v>141.43</v>
          </cell>
          <cell r="AL698">
            <v>143.91999999999999</v>
          </cell>
          <cell r="AM698">
            <v>146.41999999999999</v>
          </cell>
          <cell r="AN698">
            <v>148.91</v>
          </cell>
          <cell r="AO698">
            <v>151.4</v>
          </cell>
          <cell r="AP698">
            <v>153.9</v>
          </cell>
          <cell r="AQ698">
            <v>156.38999999999999</v>
          </cell>
          <cell r="AR698">
            <v>158.88</v>
          </cell>
          <cell r="AS698">
            <v>161.38</v>
          </cell>
          <cell r="AT698">
            <v>163.87</v>
          </cell>
          <cell r="AU698">
            <v>166.36</v>
          </cell>
          <cell r="AV698">
            <v>168.86</v>
          </cell>
          <cell r="AW698">
            <v>171.35</v>
          </cell>
          <cell r="AX698">
            <v>173.84</v>
          </cell>
          <cell r="AY698">
            <v>176.34</v>
          </cell>
          <cell r="AZ698">
            <v>178.83</v>
          </cell>
          <cell r="BA698">
            <v>181.32</v>
          </cell>
          <cell r="BB698">
            <v>183.82</v>
          </cell>
          <cell r="BC698">
            <v>186.31</v>
          </cell>
          <cell r="BD698">
            <v>188.8</v>
          </cell>
          <cell r="BE698">
            <v>191.3</v>
          </cell>
          <cell r="BF698">
            <v>193.79</v>
          </cell>
          <cell r="BG698">
            <v>156.38999999999999</v>
          </cell>
          <cell r="BH698">
            <v>66</v>
          </cell>
          <cell r="BL698">
            <v>187.53</v>
          </cell>
          <cell r="BM698">
            <v>191.02</v>
          </cell>
          <cell r="BN698">
            <v>194.51</v>
          </cell>
          <cell r="BO698">
            <v>198</v>
          </cell>
          <cell r="BP698">
            <v>201.49</v>
          </cell>
          <cell r="BQ698">
            <v>204.98</v>
          </cell>
          <cell r="BR698">
            <v>208.47</v>
          </cell>
          <cell r="BS698">
            <v>211.96</v>
          </cell>
          <cell r="BT698">
            <v>215.45</v>
          </cell>
          <cell r="BU698">
            <v>218.95</v>
          </cell>
          <cell r="BV698">
            <v>222.44</v>
          </cell>
          <cell r="BW698">
            <v>225.93</v>
          </cell>
          <cell r="BX698">
            <v>229.42</v>
          </cell>
          <cell r="BY698">
            <v>232.91</v>
          </cell>
          <cell r="BZ698">
            <v>236.4</v>
          </cell>
          <cell r="CA698">
            <v>239.89</v>
          </cell>
          <cell r="CB698">
            <v>243.38</v>
          </cell>
          <cell r="CC698">
            <v>246.87</v>
          </cell>
          <cell r="CD698">
            <v>250.36</v>
          </cell>
          <cell r="CE698">
            <v>253.85</v>
          </cell>
          <cell r="CF698">
            <v>257.33999999999997</v>
          </cell>
          <cell r="CG698">
            <v>260.83</v>
          </cell>
          <cell r="CH698">
            <v>264.32</v>
          </cell>
          <cell r="CI698">
            <v>267.81</v>
          </cell>
          <cell r="CJ698">
            <v>271.31</v>
          </cell>
          <cell r="CK698">
            <v>218.94</v>
          </cell>
        </row>
        <row r="699">
          <cell r="AD699">
            <v>67</v>
          </cell>
          <cell r="AH699">
            <v>135.96</v>
          </cell>
          <cell r="AI699">
            <v>138.49</v>
          </cell>
          <cell r="AJ699">
            <v>141.02000000000001</v>
          </cell>
          <cell r="AK699">
            <v>143.55000000000001</v>
          </cell>
          <cell r="AL699">
            <v>146.08000000000001</v>
          </cell>
          <cell r="AM699">
            <v>148.61000000000001</v>
          </cell>
          <cell r="AN699">
            <v>151.15</v>
          </cell>
          <cell r="AO699">
            <v>153.68</v>
          </cell>
          <cell r="AP699">
            <v>156.21</v>
          </cell>
          <cell r="AQ699">
            <v>158.74</v>
          </cell>
          <cell r="AR699">
            <v>161.27000000000001</v>
          </cell>
          <cell r="AS699">
            <v>163.80000000000001</v>
          </cell>
          <cell r="AT699">
            <v>166.33</v>
          </cell>
          <cell r="AU699">
            <v>168.86</v>
          </cell>
          <cell r="AV699">
            <v>171.39</v>
          </cell>
          <cell r="AW699">
            <v>173.93</v>
          </cell>
          <cell r="AX699">
            <v>176.46</v>
          </cell>
          <cell r="AY699">
            <v>178.99</v>
          </cell>
          <cell r="AZ699">
            <v>181.52</v>
          </cell>
          <cell r="BA699">
            <v>184.05</v>
          </cell>
          <cell r="BB699">
            <v>186.58</v>
          </cell>
          <cell r="BC699">
            <v>189.11</v>
          </cell>
          <cell r="BD699">
            <v>191.64</v>
          </cell>
          <cell r="BE699">
            <v>194.17</v>
          </cell>
          <cell r="BF699">
            <v>196.71</v>
          </cell>
          <cell r="BG699">
            <v>158.74</v>
          </cell>
          <cell r="BH699">
            <v>67</v>
          </cell>
          <cell r="BL699">
            <v>190.34</v>
          </cell>
          <cell r="BM699">
            <v>193.89</v>
          </cell>
          <cell r="BN699">
            <v>197.43</v>
          </cell>
          <cell r="BO699">
            <v>200.97</v>
          </cell>
          <cell r="BP699">
            <v>204.52</v>
          </cell>
          <cell r="BQ699">
            <v>208.06</v>
          </cell>
          <cell r="BR699">
            <v>211.6</v>
          </cell>
          <cell r="BS699">
            <v>215.15</v>
          </cell>
          <cell r="BT699">
            <v>218.68</v>
          </cell>
          <cell r="BU699">
            <v>222.23</v>
          </cell>
          <cell r="BV699">
            <v>225.78</v>
          </cell>
          <cell r="BW699">
            <v>229.32</v>
          </cell>
          <cell r="BX699">
            <v>232.87</v>
          </cell>
          <cell r="BY699">
            <v>236.41</v>
          </cell>
          <cell r="BZ699">
            <v>239.95</v>
          </cell>
          <cell r="CA699">
            <v>243.5</v>
          </cell>
          <cell r="CB699">
            <v>247.04</v>
          </cell>
          <cell r="CC699">
            <v>250.58</v>
          </cell>
          <cell r="CD699">
            <v>254.13</v>
          </cell>
          <cell r="CE699">
            <v>257.67</v>
          </cell>
          <cell r="CF699">
            <v>261.20999999999998</v>
          </cell>
          <cell r="CG699">
            <v>264.76</v>
          </cell>
          <cell r="CH699">
            <v>268.3</v>
          </cell>
          <cell r="CI699">
            <v>271.83999999999997</v>
          </cell>
          <cell r="CJ699">
            <v>275.39</v>
          </cell>
          <cell r="CK699">
            <v>222.24</v>
          </cell>
        </row>
        <row r="700">
          <cell r="AD700">
            <v>68</v>
          </cell>
          <cell r="AH700">
            <v>137.96</v>
          </cell>
          <cell r="AI700">
            <v>140.53</v>
          </cell>
          <cell r="AJ700">
            <v>143.1</v>
          </cell>
          <cell r="AK700">
            <v>145.66999999999999</v>
          </cell>
          <cell r="AL700">
            <v>148.24</v>
          </cell>
          <cell r="AM700">
            <v>150.80000000000001</v>
          </cell>
          <cell r="AN700">
            <v>153.38</v>
          </cell>
          <cell r="AO700">
            <v>155.94999999999999</v>
          </cell>
          <cell r="AP700">
            <v>158.52000000000001</v>
          </cell>
          <cell r="AQ700">
            <v>161.08000000000001</v>
          </cell>
          <cell r="AR700">
            <v>163.65</v>
          </cell>
          <cell r="AS700">
            <v>166.22</v>
          </cell>
          <cell r="AT700">
            <v>168.79</v>
          </cell>
          <cell r="AU700">
            <v>171.36</v>
          </cell>
          <cell r="AV700">
            <v>173.93</v>
          </cell>
          <cell r="AW700">
            <v>176.5</v>
          </cell>
          <cell r="AX700">
            <v>179.07</v>
          </cell>
          <cell r="AY700">
            <v>181.64</v>
          </cell>
          <cell r="AZ700">
            <v>184.2</v>
          </cell>
          <cell r="BA700">
            <v>186.77</v>
          </cell>
          <cell r="BB700">
            <v>189.34</v>
          </cell>
          <cell r="BC700">
            <v>191.91</v>
          </cell>
          <cell r="BD700">
            <v>194.48</v>
          </cell>
          <cell r="BE700">
            <v>197.05</v>
          </cell>
          <cell r="BF700">
            <v>199.62</v>
          </cell>
          <cell r="BG700">
            <v>161.08000000000001</v>
          </cell>
          <cell r="BH700">
            <v>68</v>
          </cell>
          <cell r="BL700">
            <v>193.15</v>
          </cell>
          <cell r="BM700">
            <v>196.75</v>
          </cell>
          <cell r="BN700">
            <v>200.34</v>
          </cell>
          <cell r="BO700">
            <v>203.94</v>
          </cell>
          <cell r="BP700">
            <v>207.54</v>
          </cell>
          <cell r="BQ700">
            <v>211.13</v>
          </cell>
          <cell r="BR700">
            <v>214.73</v>
          </cell>
          <cell r="BS700">
            <v>218.33</v>
          </cell>
          <cell r="BT700">
            <v>221.92</v>
          </cell>
          <cell r="BU700">
            <v>225.52</v>
          </cell>
          <cell r="BV700">
            <v>229.11</v>
          </cell>
          <cell r="BW700">
            <v>232.71</v>
          </cell>
          <cell r="BX700">
            <v>236.31</v>
          </cell>
          <cell r="BY700">
            <v>239.9</v>
          </cell>
          <cell r="BZ700">
            <v>243.5</v>
          </cell>
          <cell r="CA700">
            <v>247.1</v>
          </cell>
          <cell r="CB700">
            <v>250.69</v>
          </cell>
          <cell r="CC700">
            <v>254.29</v>
          </cell>
          <cell r="CD700">
            <v>257.89</v>
          </cell>
          <cell r="CE700">
            <v>261.48</v>
          </cell>
          <cell r="CF700">
            <v>265.08</v>
          </cell>
          <cell r="CG700">
            <v>268.68</v>
          </cell>
          <cell r="CH700">
            <v>272.27</v>
          </cell>
          <cell r="CI700">
            <v>275.87</v>
          </cell>
          <cell r="CJ700">
            <v>279.47000000000003</v>
          </cell>
          <cell r="CK700">
            <v>225.51</v>
          </cell>
        </row>
        <row r="701">
          <cell r="AD701">
            <v>69</v>
          </cell>
          <cell r="AH701">
            <v>139.97999999999999</v>
          </cell>
          <cell r="AI701">
            <v>142.58000000000001</v>
          </cell>
          <cell r="AJ701">
            <v>145.19</v>
          </cell>
          <cell r="AK701">
            <v>147.80000000000001</v>
          </cell>
          <cell r="AL701">
            <v>150.4</v>
          </cell>
          <cell r="AM701">
            <v>153.01</v>
          </cell>
          <cell r="AN701">
            <v>155.62</v>
          </cell>
          <cell r="AO701">
            <v>158.22</v>
          </cell>
          <cell r="AP701">
            <v>160.83000000000001</v>
          </cell>
          <cell r="AQ701">
            <v>163.44</v>
          </cell>
          <cell r="AR701">
            <v>166.04</v>
          </cell>
          <cell r="AS701">
            <v>168.65</v>
          </cell>
          <cell r="AT701">
            <v>171.26</v>
          </cell>
          <cell r="AU701">
            <v>173.86</v>
          </cell>
          <cell r="AV701">
            <v>176.47</v>
          </cell>
          <cell r="AW701">
            <v>179.08</v>
          </cell>
          <cell r="AX701">
            <v>181.68</v>
          </cell>
          <cell r="AY701">
            <v>184.29</v>
          </cell>
          <cell r="AZ701">
            <v>186.9</v>
          </cell>
          <cell r="BA701">
            <v>189.5</v>
          </cell>
          <cell r="BB701">
            <v>192.11</v>
          </cell>
          <cell r="BC701">
            <v>194.72</v>
          </cell>
          <cell r="BD701">
            <v>197.32</v>
          </cell>
          <cell r="BE701">
            <v>199.93</v>
          </cell>
          <cell r="BF701">
            <v>202.54</v>
          </cell>
          <cell r="BG701">
            <v>163.44</v>
          </cell>
          <cell r="BH701">
            <v>69</v>
          </cell>
          <cell r="BL701">
            <v>195.97</v>
          </cell>
          <cell r="BM701">
            <v>199.62</v>
          </cell>
          <cell r="BN701">
            <v>203.27</v>
          </cell>
          <cell r="BO701">
            <v>206.92</v>
          </cell>
          <cell r="BP701">
            <v>210.56</v>
          </cell>
          <cell r="BQ701">
            <v>214.21</v>
          </cell>
          <cell r="BR701">
            <v>217.86</v>
          </cell>
          <cell r="BS701">
            <v>221.51</v>
          </cell>
          <cell r="BT701">
            <v>225.16</v>
          </cell>
          <cell r="BU701">
            <v>228.81</v>
          </cell>
          <cell r="BV701">
            <v>232.46</v>
          </cell>
          <cell r="BW701">
            <v>236.11</v>
          </cell>
          <cell r="BX701">
            <v>239.76</v>
          </cell>
          <cell r="BY701">
            <v>243.41</v>
          </cell>
          <cell r="BZ701">
            <v>247.06</v>
          </cell>
          <cell r="CA701">
            <v>250.71</v>
          </cell>
          <cell r="CB701">
            <v>254.36</v>
          </cell>
          <cell r="CC701">
            <v>258.01</v>
          </cell>
          <cell r="CD701">
            <v>261.66000000000003</v>
          </cell>
          <cell r="CE701">
            <v>265.3</v>
          </cell>
          <cell r="CF701">
            <v>268.95</v>
          </cell>
          <cell r="CG701">
            <v>272.60000000000002</v>
          </cell>
          <cell r="CH701">
            <v>276.25</v>
          </cell>
          <cell r="CI701">
            <v>279.89999999999998</v>
          </cell>
          <cell r="CJ701">
            <v>283.55</v>
          </cell>
          <cell r="CK701">
            <v>228.81</v>
          </cell>
        </row>
        <row r="702">
          <cell r="AD702">
            <v>70</v>
          </cell>
          <cell r="AH702">
            <v>141.97999999999999</v>
          </cell>
          <cell r="AI702">
            <v>144.63</v>
          </cell>
          <cell r="AJ702">
            <v>147.27000000000001</v>
          </cell>
          <cell r="AK702">
            <v>149.91999999999999</v>
          </cell>
          <cell r="AL702">
            <v>152.56</v>
          </cell>
          <cell r="AM702">
            <v>155.21</v>
          </cell>
          <cell r="AN702">
            <v>157.85</v>
          </cell>
          <cell r="AO702">
            <v>160.49</v>
          </cell>
          <cell r="AP702">
            <v>163.13999999999999</v>
          </cell>
          <cell r="AQ702">
            <v>165.78</v>
          </cell>
          <cell r="AR702">
            <v>168.43</v>
          </cell>
          <cell r="AS702">
            <v>171.07</v>
          </cell>
          <cell r="AT702">
            <v>173.72</v>
          </cell>
          <cell r="AU702">
            <v>176.36</v>
          </cell>
          <cell r="AV702">
            <v>179.01</v>
          </cell>
          <cell r="AW702">
            <v>181.65</v>
          </cell>
          <cell r="AX702">
            <v>184.29</v>
          </cell>
          <cell r="AY702">
            <v>186.94</v>
          </cell>
          <cell r="AZ702">
            <v>189.58</v>
          </cell>
          <cell r="BA702">
            <v>192.23</v>
          </cell>
          <cell r="BB702">
            <v>194.87</v>
          </cell>
          <cell r="BC702">
            <v>197.52</v>
          </cell>
          <cell r="BD702">
            <v>200.16</v>
          </cell>
          <cell r="BE702">
            <v>202.81</v>
          </cell>
          <cell r="BF702">
            <v>205.45</v>
          </cell>
          <cell r="BG702">
            <v>165.78</v>
          </cell>
          <cell r="BH702">
            <v>70</v>
          </cell>
          <cell r="BL702">
            <v>198.78</v>
          </cell>
          <cell r="BM702">
            <v>202.48</v>
          </cell>
          <cell r="BN702">
            <v>206.18</v>
          </cell>
          <cell r="BO702">
            <v>209.88</v>
          </cell>
          <cell r="BP702">
            <v>213.59</v>
          </cell>
          <cell r="BQ702">
            <v>217.29</v>
          </cell>
          <cell r="BR702">
            <v>220.99</v>
          </cell>
          <cell r="BS702">
            <v>224.69</v>
          </cell>
          <cell r="BT702">
            <v>228.39</v>
          </cell>
          <cell r="BU702">
            <v>232.1</v>
          </cell>
          <cell r="BV702">
            <v>235.8</v>
          </cell>
          <cell r="BW702">
            <v>239.5</v>
          </cell>
          <cell r="BX702">
            <v>243.2</v>
          </cell>
          <cell r="BY702">
            <v>246.91</v>
          </cell>
          <cell r="BZ702">
            <v>250.61</v>
          </cell>
          <cell r="CA702">
            <v>254.31</v>
          </cell>
          <cell r="CB702">
            <v>258.01</v>
          </cell>
          <cell r="CC702">
            <v>261.70999999999998</v>
          </cell>
          <cell r="CD702">
            <v>265.42</v>
          </cell>
          <cell r="CE702">
            <v>269.12</v>
          </cell>
          <cell r="CF702">
            <v>272.82</v>
          </cell>
          <cell r="CG702">
            <v>276.52</v>
          </cell>
          <cell r="CH702">
            <v>280.23</v>
          </cell>
          <cell r="CI702">
            <v>283.93</v>
          </cell>
          <cell r="CJ702">
            <v>287.63</v>
          </cell>
          <cell r="CK702">
            <v>232.1</v>
          </cell>
        </row>
        <row r="703">
          <cell r="AD703">
            <v>71</v>
          </cell>
          <cell r="AH703">
            <v>143.99</v>
          </cell>
          <cell r="AI703">
            <v>146.68</v>
          </cell>
          <cell r="AJ703">
            <v>149.36000000000001</v>
          </cell>
          <cell r="AK703">
            <v>152.04</v>
          </cell>
          <cell r="AL703">
            <v>154.72</v>
          </cell>
          <cell r="AM703">
            <v>157.41</v>
          </cell>
          <cell r="AN703">
            <v>160.09</v>
          </cell>
          <cell r="AO703">
            <v>162.77000000000001</v>
          </cell>
          <cell r="AP703">
            <v>165.45</v>
          </cell>
          <cell r="AQ703">
            <v>168.13</v>
          </cell>
          <cell r="AR703">
            <v>170.82</v>
          </cell>
          <cell r="AS703">
            <v>173.5</v>
          </cell>
          <cell r="AT703">
            <v>176.18</v>
          </cell>
          <cell r="AU703">
            <v>178.86</v>
          </cell>
          <cell r="AV703">
            <v>181.55</v>
          </cell>
          <cell r="AW703">
            <v>184.23</v>
          </cell>
          <cell r="AX703">
            <v>186.91</v>
          </cell>
          <cell r="AY703">
            <v>189.59</v>
          </cell>
          <cell r="AZ703">
            <v>192.27</v>
          </cell>
          <cell r="BA703">
            <v>194.96</v>
          </cell>
          <cell r="BB703">
            <v>197.64</v>
          </cell>
          <cell r="BC703">
            <v>200.32</v>
          </cell>
          <cell r="BD703">
            <v>203</v>
          </cell>
          <cell r="BE703">
            <v>205.69</v>
          </cell>
          <cell r="BF703">
            <v>208.37</v>
          </cell>
          <cell r="BG703">
            <v>168.13</v>
          </cell>
          <cell r="BH703">
            <v>71</v>
          </cell>
          <cell r="BL703">
            <v>201.59</v>
          </cell>
          <cell r="BM703">
            <v>205.35</v>
          </cell>
          <cell r="BN703">
            <v>209.1</v>
          </cell>
          <cell r="BO703">
            <v>212.86</v>
          </cell>
          <cell r="BP703">
            <v>216.61</v>
          </cell>
          <cell r="BQ703">
            <v>220.37</v>
          </cell>
          <cell r="BR703">
            <v>224.12</v>
          </cell>
          <cell r="BS703">
            <v>227.88</v>
          </cell>
          <cell r="BT703">
            <v>231.63</v>
          </cell>
          <cell r="BU703">
            <v>235.39</v>
          </cell>
          <cell r="BV703">
            <v>239.14</v>
          </cell>
          <cell r="BW703">
            <v>242.9</v>
          </cell>
          <cell r="BX703">
            <v>246.65</v>
          </cell>
          <cell r="BY703">
            <v>250.41</v>
          </cell>
          <cell r="BZ703">
            <v>254.16</v>
          </cell>
          <cell r="CA703">
            <v>257.92</v>
          </cell>
          <cell r="CB703">
            <v>261.67</v>
          </cell>
          <cell r="CC703">
            <v>265.43</v>
          </cell>
          <cell r="CD703">
            <v>269.18</v>
          </cell>
          <cell r="CE703">
            <v>272.94</v>
          </cell>
          <cell r="CF703">
            <v>276.69</v>
          </cell>
          <cell r="CG703">
            <v>280.45</v>
          </cell>
          <cell r="CH703">
            <v>284.20999999999998</v>
          </cell>
          <cell r="CI703">
            <v>287.95999999999998</v>
          </cell>
          <cell r="CJ703">
            <v>291.72000000000003</v>
          </cell>
          <cell r="CK703">
            <v>235.39</v>
          </cell>
        </row>
        <row r="704">
          <cell r="AD704">
            <v>72</v>
          </cell>
          <cell r="AH704">
            <v>146</v>
          </cell>
          <cell r="AI704">
            <v>148.72</v>
          </cell>
          <cell r="AJ704">
            <v>151.44</v>
          </cell>
          <cell r="AK704">
            <v>154.16</v>
          </cell>
          <cell r="AL704">
            <v>156.88</v>
          </cell>
          <cell r="AM704">
            <v>159.6</v>
          </cell>
          <cell r="AN704">
            <v>162.32</v>
          </cell>
          <cell r="AO704">
            <v>165.04</v>
          </cell>
          <cell r="AP704">
            <v>167.76</v>
          </cell>
          <cell r="AQ704">
            <v>170.48</v>
          </cell>
          <cell r="AR704">
            <v>173.2</v>
          </cell>
          <cell r="AS704">
            <v>175.92</v>
          </cell>
          <cell r="AT704">
            <v>178.64</v>
          </cell>
          <cell r="AU704">
            <v>181.36</v>
          </cell>
          <cell r="AV704">
            <v>184.08</v>
          </cell>
          <cell r="AW704">
            <v>186.8</v>
          </cell>
          <cell r="AX704">
            <v>189.52</v>
          </cell>
          <cell r="AY704">
            <v>192.24</v>
          </cell>
          <cell r="AZ704">
            <v>194.96</v>
          </cell>
          <cell r="BA704">
            <v>197.68</v>
          </cell>
          <cell r="BB704">
            <v>200.4</v>
          </cell>
          <cell r="BC704">
            <v>203.12</v>
          </cell>
          <cell r="BD704">
            <v>205.84</v>
          </cell>
          <cell r="BE704">
            <v>208.56</v>
          </cell>
          <cell r="BF704">
            <v>211.28</v>
          </cell>
          <cell r="BG704">
            <v>170.48</v>
          </cell>
          <cell r="BH704">
            <v>72</v>
          </cell>
          <cell r="BL704">
            <v>204.4</v>
          </cell>
          <cell r="BM704">
            <v>208.21</v>
          </cell>
          <cell r="BN704">
            <v>212.02</v>
          </cell>
          <cell r="BO704">
            <v>215.82</v>
          </cell>
          <cell r="BP704">
            <v>219.63</v>
          </cell>
          <cell r="BQ704">
            <v>223.44</v>
          </cell>
          <cell r="BR704">
            <v>227.25</v>
          </cell>
          <cell r="BS704">
            <v>231.06</v>
          </cell>
          <cell r="BT704">
            <v>234.86</v>
          </cell>
          <cell r="BU704">
            <v>238.67</v>
          </cell>
          <cell r="BV704">
            <v>242.48</v>
          </cell>
          <cell r="BW704">
            <v>246.29</v>
          </cell>
          <cell r="BX704">
            <v>250.1</v>
          </cell>
          <cell r="BY704">
            <v>253.9</v>
          </cell>
          <cell r="BZ704">
            <v>257.70999999999998</v>
          </cell>
          <cell r="CA704">
            <v>261.52</v>
          </cell>
          <cell r="CB704">
            <v>265.33</v>
          </cell>
          <cell r="CC704">
            <v>269.14</v>
          </cell>
          <cell r="CD704">
            <v>272.94</v>
          </cell>
          <cell r="CE704">
            <v>276.75</v>
          </cell>
          <cell r="CF704">
            <v>280.56</v>
          </cell>
          <cell r="CG704">
            <v>284.37</v>
          </cell>
          <cell r="CH704">
            <v>288.18</v>
          </cell>
          <cell r="CI704">
            <v>291.98</v>
          </cell>
          <cell r="CJ704">
            <v>295.79000000000002</v>
          </cell>
          <cell r="CK704">
            <v>238.68</v>
          </cell>
        </row>
        <row r="705">
          <cell r="AD705">
            <v>73</v>
          </cell>
          <cell r="AH705">
            <v>148.01</v>
          </cell>
          <cell r="AI705">
            <v>150.77000000000001</v>
          </cell>
          <cell r="AJ705">
            <v>153.6</v>
          </cell>
          <cell r="AK705">
            <v>156.28</v>
          </cell>
          <cell r="AL705">
            <v>159.04</v>
          </cell>
          <cell r="AM705">
            <v>161.80000000000001</v>
          </cell>
          <cell r="AN705">
            <v>164.55</v>
          </cell>
          <cell r="AO705">
            <v>167.31</v>
          </cell>
          <cell r="AP705">
            <v>170.07</v>
          </cell>
          <cell r="AQ705">
            <v>172.83</v>
          </cell>
          <cell r="AR705">
            <v>175.59</v>
          </cell>
          <cell r="AS705">
            <v>178.34</v>
          </cell>
          <cell r="AT705">
            <v>181.1</v>
          </cell>
          <cell r="AU705">
            <v>183.86</v>
          </cell>
          <cell r="AV705">
            <v>186.62</v>
          </cell>
          <cell r="AW705">
            <v>189.37</v>
          </cell>
          <cell r="AX705">
            <v>192.13</v>
          </cell>
          <cell r="AY705">
            <v>194.89</v>
          </cell>
          <cell r="AZ705">
            <v>197.65</v>
          </cell>
          <cell r="BA705">
            <v>200.41</v>
          </cell>
          <cell r="BB705">
            <v>203.16</v>
          </cell>
          <cell r="BC705">
            <v>205.92</v>
          </cell>
          <cell r="BD705">
            <v>208.68</v>
          </cell>
          <cell r="BE705">
            <v>211.44</v>
          </cell>
          <cell r="BF705">
            <v>214.19</v>
          </cell>
          <cell r="BG705">
            <v>172.84</v>
          </cell>
          <cell r="BH705">
            <v>73</v>
          </cell>
          <cell r="BL705">
            <v>207.21</v>
          </cell>
          <cell r="BM705">
            <v>211.07</v>
          </cell>
          <cell r="BN705">
            <v>214.93</v>
          </cell>
          <cell r="BO705">
            <v>218.79</v>
          </cell>
          <cell r="BP705">
            <v>222.65</v>
          </cell>
          <cell r="BQ705">
            <v>226.52</v>
          </cell>
          <cell r="BR705">
            <v>230.38</v>
          </cell>
          <cell r="BS705">
            <v>234.24</v>
          </cell>
          <cell r="BT705">
            <v>238.1</v>
          </cell>
          <cell r="BU705">
            <v>241.96</v>
          </cell>
          <cell r="BV705">
            <v>245.82</v>
          </cell>
          <cell r="BW705">
            <v>249.68</v>
          </cell>
          <cell r="BX705">
            <v>253.54</v>
          </cell>
          <cell r="BY705">
            <v>257.39999999999998</v>
          </cell>
          <cell r="BZ705">
            <v>261.26</v>
          </cell>
          <cell r="CA705">
            <v>265.12</v>
          </cell>
          <cell r="CB705">
            <v>268.99</v>
          </cell>
          <cell r="CC705">
            <v>272.85000000000002</v>
          </cell>
          <cell r="CD705">
            <v>276.70999999999998</v>
          </cell>
          <cell r="CE705">
            <v>280.57</v>
          </cell>
          <cell r="CF705">
            <v>284.43</v>
          </cell>
          <cell r="CG705">
            <v>288.29000000000002</v>
          </cell>
          <cell r="CH705">
            <v>292.14999999999998</v>
          </cell>
          <cell r="CI705">
            <v>296.01</v>
          </cell>
          <cell r="CJ705">
            <v>299.87</v>
          </cell>
          <cell r="CK705">
            <v>241.96</v>
          </cell>
        </row>
        <row r="706">
          <cell r="AD706">
            <v>74</v>
          </cell>
          <cell r="AH706">
            <v>150.01</v>
          </cell>
          <cell r="AI706">
            <v>152.80000000000001</v>
          </cell>
          <cell r="AJ706">
            <v>155.6</v>
          </cell>
          <cell r="AK706">
            <v>158.38999999999999</v>
          </cell>
          <cell r="AL706">
            <v>161.19</v>
          </cell>
          <cell r="AM706">
            <v>163.99</v>
          </cell>
          <cell r="AN706">
            <v>166.78</v>
          </cell>
          <cell r="AO706">
            <v>169.58</v>
          </cell>
          <cell r="AP706">
            <v>172.37</v>
          </cell>
          <cell r="AQ706">
            <v>175.17</v>
          </cell>
          <cell r="AR706">
            <v>177.96</v>
          </cell>
          <cell r="AS706">
            <v>180.76</v>
          </cell>
          <cell r="AT706">
            <v>183.55</v>
          </cell>
          <cell r="AU706">
            <v>186.35</v>
          </cell>
          <cell r="AV706">
            <v>189.15</v>
          </cell>
          <cell r="AW706">
            <v>191.94</v>
          </cell>
          <cell r="AX706">
            <v>194.74</v>
          </cell>
          <cell r="AY706">
            <v>197.53</v>
          </cell>
          <cell r="AZ706">
            <v>200.33</v>
          </cell>
          <cell r="BA706">
            <v>203.12</v>
          </cell>
          <cell r="BB706">
            <v>205.92</v>
          </cell>
          <cell r="BC706">
            <v>208.71</v>
          </cell>
          <cell r="BD706">
            <v>211.51</v>
          </cell>
          <cell r="BE706">
            <v>214.31</v>
          </cell>
          <cell r="BF706">
            <v>217.1</v>
          </cell>
          <cell r="BG706">
            <v>175.17</v>
          </cell>
          <cell r="BH706">
            <v>74</v>
          </cell>
          <cell r="BL706">
            <v>210.01</v>
          </cell>
          <cell r="BM706">
            <v>213.92</v>
          </cell>
          <cell r="BN706">
            <v>217.84</v>
          </cell>
          <cell r="BO706">
            <v>221.75</v>
          </cell>
          <cell r="BP706">
            <v>225.67</v>
          </cell>
          <cell r="BQ706">
            <v>229.58</v>
          </cell>
          <cell r="BR706">
            <v>233.49</v>
          </cell>
          <cell r="BS706">
            <v>237.41</v>
          </cell>
          <cell r="BT706">
            <v>241.32</v>
          </cell>
          <cell r="BU706">
            <v>245.23</v>
          </cell>
          <cell r="BV706">
            <v>249.15</v>
          </cell>
          <cell r="BW706">
            <v>253.06</v>
          </cell>
          <cell r="BX706">
            <v>256.98</v>
          </cell>
          <cell r="BY706">
            <v>260.89</v>
          </cell>
          <cell r="BZ706">
            <v>264.8</v>
          </cell>
          <cell r="CA706">
            <v>268.72000000000003</v>
          </cell>
          <cell r="CB706">
            <v>272.63</v>
          </cell>
          <cell r="CC706">
            <v>276.54000000000002</v>
          </cell>
          <cell r="CD706">
            <v>280.45999999999998</v>
          </cell>
          <cell r="CE706">
            <v>284.37</v>
          </cell>
          <cell r="CF706">
            <v>288.29000000000002</v>
          </cell>
          <cell r="CG706">
            <v>292.2</v>
          </cell>
          <cell r="CH706">
            <v>296.11</v>
          </cell>
          <cell r="CI706">
            <v>300.02999999999997</v>
          </cell>
          <cell r="CJ706">
            <v>303.94</v>
          </cell>
          <cell r="CK706">
            <v>245.24</v>
          </cell>
        </row>
        <row r="707">
          <cell r="AD707">
            <v>75</v>
          </cell>
          <cell r="AH707">
            <v>152.02000000000001</v>
          </cell>
          <cell r="AI707">
            <v>154.86000000000001</v>
          </cell>
          <cell r="AJ707">
            <v>157.69</v>
          </cell>
          <cell r="AK707">
            <v>160.52000000000001</v>
          </cell>
          <cell r="AL707">
            <v>163.36000000000001</v>
          </cell>
          <cell r="AM707">
            <v>166.19</v>
          </cell>
          <cell r="AN707">
            <v>169.02</v>
          </cell>
          <cell r="AO707">
            <v>171.86</v>
          </cell>
          <cell r="AP707">
            <v>174.69</v>
          </cell>
          <cell r="AQ707">
            <v>177.52</v>
          </cell>
          <cell r="AR707">
            <v>180.36</v>
          </cell>
          <cell r="AS707">
            <v>183.19</v>
          </cell>
          <cell r="AT707">
            <v>186.02</v>
          </cell>
          <cell r="AU707">
            <v>188.86</v>
          </cell>
          <cell r="AV707">
            <v>191.69</v>
          </cell>
          <cell r="AW707">
            <v>194.52</v>
          </cell>
          <cell r="AX707">
            <v>197.36</v>
          </cell>
          <cell r="AY707">
            <v>200.19</v>
          </cell>
          <cell r="AZ707">
            <v>203.02</v>
          </cell>
          <cell r="BA707">
            <v>205.86</v>
          </cell>
          <cell r="BB707">
            <v>208.69</v>
          </cell>
          <cell r="BC707">
            <v>211.52</v>
          </cell>
          <cell r="BD707">
            <v>214.36</v>
          </cell>
          <cell r="BE707">
            <v>217.19</v>
          </cell>
          <cell r="BF707">
            <v>220.02</v>
          </cell>
          <cell r="BG707">
            <v>177.53</v>
          </cell>
          <cell r="BH707">
            <v>75</v>
          </cell>
          <cell r="BL707">
            <v>212.83</v>
          </cell>
          <cell r="BM707">
            <v>216.8</v>
          </cell>
          <cell r="BN707">
            <v>220.76</v>
          </cell>
          <cell r="BO707">
            <v>224.73</v>
          </cell>
          <cell r="BP707">
            <v>228.7</v>
          </cell>
          <cell r="BQ707">
            <v>232.66</v>
          </cell>
          <cell r="BR707">
            <v>236.63</v>
          </cell>
          <cell r="BS707">
            <v>240.6</v>
          </cell>
          <cell r="BT707">
            <v>244.56</v>
          </cell>
          <cell r="BU707">
            <v>248.53</v>
          </cell>
          <cell r="BV707">
            <v>252.5</v>
          </cell>
          <cell r="BW707">
            <v>256.45999999999998</v>
          </cell>
          <cell r="BX707">
            <v>260.43</v>
          </cell>
          <cell r="BY707">
            <v>264.39999999999998</v>
          </cell>
          <cell r="BZ707">
            <v>268.36</v>
          </cell>
          <cell r="CA707">
            <v>272.33</v>
          </cell>
          <cell r="CB707">
            <v>276.3</v>
          </cell>
          <cell r="CC707">
            <v>280.26</v>
          </cell>
          <cell r="CD707">
            <v>284.23</v>
          </cell>
          <cell r="CE707">
            <v>288.2</v>
          </cell>
          <cell r="CF707">
            <v>292.16000000000003</v>
          </cell>
          <cell r="CG707">
            <v>296.13</v>
          </cell>
          <cell r="CH707">
            <v>300.10000000000002</v>
          </cell>
          <cell r="CI707">
            <v>304.06</v>
          </cell>
          <cell r="CJ707">
            <v>308.02999999999997</v>
          </cell>
          <cell r="CK707">
            <v>248.53</v>
          </cell>
        </row>
        <row r="708">
          <cell r="AD708">
            <v>76</v>
          </cell>
          <cell r="AH708">
            <v>154.03</v>
          </cell>
          <cell r="AI708">
            <v>156.9</v>
          </cell>
          <cell r="AJ708">
            <v>159.77000000000001</v>
          </cell>
          <cell r="AK708">
            <v>162.63999999999999</v>
          </cell>
          <cell r="AL708">
            <v>165.51</v>
          </cell>
          <cell r="AM708">
            <v>168.38</v>
          </cell>
          <cell r="AN708">
            <v>171.25</v>
          </cell>
          <cell r="AO708">
            <v>174.12</v>
          </cell>
          <cell r="AP708">
            <v>177</v>
          </cell>
          <cell r="AQ708">
            <v>179.87</v>
          </cell>
          <cell r="AR708">
            <v>182.74</v>
          </cell>
          <cell r="AS708">
            <v>185.61</v>
          </cell>
          <cell r="AT708">
            <v>188.48</v>
          </cell>
          <cell r="AU708">
            <v>191.35</v>
          </cell>
          <cell r="AV708">
            <v>194.22</v>
          </cell>
          <cell r="AW708">
            <v>197.09</v>
          </cell>
          <cell r="AX708">
            <v>199.96</v>
          </cell>
          <cell r="AY708">
            <v>202.84</v>
          </cell>
          <cell r="AZ708">
            <v>205.71</v>
          </cell>
          <cell r="BA708">
            <v>208.58</v>
          </cell>
          <cell r="BB708">
            <v>211.45</v>
          </cell>
          <cell r="BC708">
            <v>214.32</v>
          </cell>
          <cell r="BD708">
            <v>217.19</v>
          </cell>
          <cell r="BE708">
            <v>220.06</v>
          </cell>
          <cell r="BF708">
            <v>222.93</v>
          </cell>
          <cell r="BG708">
            <v>179.87</v>
          </cell>
          <cell r="BH708">
            <v>76</v>
          </cell>
          <cell r="BL708">
            <v>215.64</v>
          </cell>
          <cell r="BM708">
            <v>219.66</v>
          </cell>
          <cell r="BN708">
            <v>223.68</v>
          </cell>
          <cell r="BO708">
            <v>227.7</v>
          </cell>
          <cell r="BP708">
            <v>231.72</v>
          </cell>
          <cell r="BQ708">
            <v>235.74</v>
          </cell>
          <cell r="BR708">
            <v>239.75</v>
          </cell>
          <cell r="BS708">
            <v>243.77</v>
          </cell>
          <cell r="BT708">
            <v>247.79</v>
          </cell>
          <cell r="BU708">
            <v>251.81</v>
          </cell>
          <cell r="BV708">
            <v>255.83</v>
          </cell>
          <cell r="BW708">
            <v>259.85000000000002</v>
          </cell>
          <cell r="BX708">
            <v>263.87</v>
          </cell>
          <cell r="BY708">
            <v>267.89</v>
          </cell>
          <cell r="BZ708">
            <v>271.91000000000003</v>
          </cell>
          <cell r="CA708">
            <v>275.93</v>
          </cell>
          <cell r="CB708">
            <v>279.95</v>
          </cell>
          <cell r="CC708">
            <v>283.97000000000003</v>
          </cell>
          <cell r="CD708">
            <v>287.99</v>
          </cell>
          <cell r="CE708">
            <v>292.01</v>
          </cell>
          <cell r="CF708">
            <v>296.02999999999997</v>
          </cell>
          <cell r="CG708">
            <v>300.05</v>
          </cell>
          <cell r="CH708">
            <v>304.07</v>
          </cell>
          <cell r="CI708">
            <v>308.08999999999997</v>
          </cell>
          <cell r="CJ708">
            <v>312.11</v>
          </cell>
          <cell r="CK708">
            <v>251.81</v>
          </cell>
        </row>
        <row r="709">
          <cell r="AD709">
            <v>77</v>
          </cell>
          <cell r="AH709">
            <v>156.03</v>
          </cell>
          <cell r="AI709">
            <v>158.94</v>
          </cell>
          <cell r="AJ709">
            <v>161.93</v>
          </cell>
          <cell r="AK709">
            <v>164.76</v>
          </cell>
          <cell r="AL709">
            <v>167.67</v>
          </cell>
          <cell r="AM709">
            <v>170.58</v>
          </cell>
          <cell r="AN709">
            <v>173.49</v>
          </cell>
          <cell r="AO709">
            <v>176.4</v>
          </cell>
          <cell r="AP709">
            <v>179.3</v>
          </cell>
          <cell r="AQ709">
            <v>182.21</v>
          </cell>
          <cell r="AR709">
            <v>185.12</v>
          </cell>
          <cell r="AS709">
            <v>188.03</v>
          </cell>
          <cell r="AT709">
            <v>190.94</v>
          </cell>
          <cell r="AU709">
            <v>193.85</v>
          </cell>
          <cell r="AV709">
            <v>196.76</v>
          </cell>
          <cell r="AW709">
            <v>199.67</v>
          </cell>
          <cell r="AX709">
            <v>202.58</v>
          </cell>
          <cell r="AY709">
            <v>205.48</v>
          </cell>
          <cell r="AZ709">
            <v>208.39</v>
          </cell>
          <cell r="BA709">
            <v>211.3</v>
          </cell>
          <cell r="BB709">
            <v>214.21</v>
          </cell>
          <cell r="BC709">
            <v>217.12</v>
          </cell>
          <cell r="BD709">
            <v>220.03</v>
          </cell>
          <cell r="BE709">
            <v>222.94</v>
          </cell>
          <cell r="BF709">
            <v>225.85</v>
          </cell>
          <cell r="BG709">
            <v>182.22</v>
          </cell>
          <cell r="BH709">
            <v>77</v>
          </cell>
          <cell r="BL709">
            <v>218.45</v>
          </cell>
          <cell r="BM709">
            <v>222.52</v>
          </cell>
          <cell r="BN709">
            <v>226.59</v>
          </cell>
          <cell r="BO709">
            <v>230.66</v>
          </cell>
          <cell r="BP709">
            <v>234.74</v>
          </cell>
          <cell r="BQ709">
            <v>238.81</v>
          </cell>
          <cell r="BR709">
            <v>242.88</v>
          </cell>
          <cell r="BS709">
            <v>246.95</v>
          </cell>
          <cell r="BT709">
            <v>251.03</v>
          </cell>
          <cell r="BU709">
            <v>255.1</v>
          </cell>
          <cell r="BV709">
            <v>259.17</v>
          </cell>
          <cell r="BW709">
            <v>263.24</v>
          </cell>
          <cell r="BX709">
            <v>267.32</v>
          </cell>
          <cell r="BY709">
            <v>271.39</v>
          </cell>
          <cell r="BZ709">
            <v>275.45999999999998</v>
          </cell>
          <cell r="CA709">
            <v>279.52999999999997</v>
          </cell>
          <cell r="CB709">
            <v>283.61</v>
          </cell>
          <cell r="CC709">
            <v>287.68</v>
          </cell>
          <cell r="CD709">
            <v>291.75</v>
          </cell>
          <cell r="CE709">
            <v>295.82</v>
          </cell>
          <cell r="CF709">
            <v>299.89999999999998</v>
          </cell>
          <cell r="CG709">
            <v>303.97000000000003</v>
          </cell>
          <cell r="CH709">
            <v>308.04000000000002</v>
          </cell>
          <cell r="CI709">
            <v>312.11</v>
          </cell>
          <cell r="CJ709">
            <v>316.18</v>
          </cell>
          <cell r="CK709">
            <v>255.09</v>
          </cell>
        </row>
        <row r="710">
          <cell r="AD710">
            <v>78</v>
          </cell>
          <cell r="AH710">
            <v>158.04</v>
          </cell>
          <cell r="AI710">
            <v>160.99</v>
          </cell>
          <cell r="AJ710">
            <v>163.93</v>
          </cell>
          <cell r="AK710">
            <v>166.88</v>
          </cell>
          <cell r="AL710">
            <v>169.83</v>
          </cell>
          <cell r="AM710">
            <v>172.77</v>
          </cell>
          <cell r="AN710">
            <v>175.72</v>
          </cell>
          <cell r="AO710">
            <v>178.67</v>
          </cell>
          <cell r="AP710">
            <v>181.61</v>
          </cell>
          <cell r="AQ710">
            <v>184.56</v>
          </cell>
          <cell r="AR710">
            <v>187.51</v>
          </cell>
          <cell r="AS710">
            <v>190.45</v>
          </cell>
          <cell r="AT710">
            <v>193.4</v>
          </cell>
          <cell r="AU710">
            <v>196.35</v>
          </cell>
          <cell r="AV710">
            <v>199.29</v>
          </cell>
          <cell r="AW710">
            <v>202.24</v>
          </cell>
          <cell r="AX710">
            <v>205.19</v>
          </cell>
          <cell r="AY710">
            <v>208.13</v>
          </cell>
          <cell r="AZ710">
            <v>211.08</v>
          </cell>
          <cell r="BA710">
            <v>214.03</v>
          </cell>
          <cell r="BB710">
            <v>216.97</v>
          </cell>
          <cell r="BC710">
            <v>219.92</v>
          </cell>
          <cell r="BD710">
            <v>222.87</v>
          </cell>
          <cell r="BE710">
            <v>225.81</v>
          </cell>
          <cell r="BF710">
            <v>228.76</v>
          </cell>
          <cell r="BG710">
            <v>184.56</v>
          </cell>
          <cell r="BH710">
            <v>78</v>
          </cell>
          <cell r="BL710">
            <v>221.26</v>
          </cell>
          <cell r="BM710">
            <v>225.38</v>
          </cell>
          <cell r="BN710">
            <v>229.51</v>
          </cell>
          <cell r="BO710">
            <v>233.63</v>
          </cell>
          <cell r="BP710">
            <v>237.76</v>
          </cell>
          <cell r="BQ710">
            <v>241.88</v>
          </cell>
          <cell r="BR710">
            <v>246.01</v>
          </cell>
          <cell r="BS710">
            <v>250.13</v>
          </cell>
          <cell r="BT710">
            <v>254.26</v>
          </cell>
          <cell r="BU710">
            <v>258.38</v>
          </cell>
          <cell r="BV710">
            <v>262.51</v>
          </cell>
          <cell r="BW710">
            <v>266.64</v>
          </cell>
          <cell r="BX710">
            <v>270.76</v>
          </cell>
          <cell r="BY710">
            <v>274.89</v>
          </cell>
          <cell r="BZ710">
            <v>279.01</v>
          </cell>
          <cell r="CA710">
            <v>283.14</v>
          </cell>
          <cell r="CB710">
            <v>287.26</v>
          </cell>
          <cell r="CC710">
            <v>291.39</v>
          </cell>
          <cell r="CD710">
            <v>295.51</v>
          </cell>
          <cell r="CE710">
            <v>299.64</v>
          </cell>
          <cell r="CF710">
            <v>303.76</v>
          </cell>
          <cell r="CG710">
            <v>307.89</v>
          </cell>
          <cell r="CH710">
            <v>312.01</v>
          </cell>
          <cell r="CI710">
            <v>316.14</v>
          </cell>
          <cell r="CJ710">
            <v>320.26</v>
          </cell>
          <cell r="CK710">
            <v>258.39</v>
          </cell>
        </row>
        <row r="711">
          <cell r="AD711">
            <v>79</v>
          </cell>
          <cell r="AH711">
            <v>160.05000000000001</v>
          </cell>
          <cell r="AI711">
            <v>163.03</v>
          </cell>
          <cell r="AJ711">
            <v>166.02</v>
          </cell>
          <cell r="AK711">
            <v>169</v>
          </cell>
          <cell r="AL711">
            <v>171.99</v>
          </cell>
          <cell r="AM711">
            <v>174.97</v>
          </cell>
          <cell r="AN711">
            <v>177.96</v>
          </cell>
          <cell r="AO711">
            <v>180.94</v>
          </cell>
          <cell r="AP711">
            <v>183.92</v>
          </cell>
          <cell r="AQ711">
            <v>186.91</v>
          </cell>
          <cell r="AR711">
            <v>189.89</v>
          </cell>
          <cell r="AS711">
            <v>192.88</v>
          </cell>
          <cell r="AT711">
            <v>195.86</v>
          </cell>
          <cell r="AU711">
            <v>198.85</v>
          </cell>
          <cell r="AV711">
            <v>201.83</v>
          </cell>
          <cell r="AW711">
            <v>204.82</v>
          </cell>
          <cell r="AX711">
            <v>207.8</v>
          </cell>
          <cell r="AY711">
            <v>210.78</v>
          </cell>
          <cell r="AZ711">
            <v>213.77</v>
          </cell>
          <cell r="BA711">
            <v>216.75</v>
          </cell>
          <cell r="BB711">
            <v>219.74</v>
          </cell>
          <cell r="BC711">
            <v>222.72</v>
          </cell>
          <cell r="BD711">
            <v>225.71</v>
          </cell>
          <cell r="BE711">
            <v>228.69</v>
          </cell>
          <cell r="BF711">
            <v>231.68</v>
          </cell>
          <cell r="BG711">
            <v>186.91</v>
          </cell>
          <cell r="BH711">
            <v>79</v>
          </cell>
          <cell r="BL711">
            <v>224.07</v>
          </cell>
          <cell r="BM711">
            <v>228.25</v>
          </cell>
          <cell r="BN711">
            <v>232.42</v>
          </cell>
          <cell r="BO711">
            <v>236.6</v>
          </cell>
          <cell r="BP711">
            <v>240.78</v>
          </cell>
          <cell r="BQ711">
            <v>244.96</v>
          </cell>
          <cell r="BR711">
            <v>249.14</v>
          </cell>
          <cell r="BS711">
            <v>253.32</v>
          </cell>
          <cell r="BT711">
            <v>257.49</v>
          </cell>
          <cell r="BU711">
            <v>261.67</v>
          </cell>
          <cell r="BV711">
            <v>265.85000000000002</v>
          </cell>
          <cell r="BW711">
            <v>270.02999999999997</v>
          </cell>
          <cell r="BX711">
            <v>274.20999999999998</v>
          </cell>
          <cell r="BY711">
            <v>278.39</v>
          </cell>
          <cell r="BZ711">
            <v>282.56</v>
          </cell>
          <cell r="CA711">
            <v>286.74</v>
          </cell>
          <cell r="CB711">
            <v>290.92</v>
          </cell>
          <cell r="CC711">
            <v>295.10000000000002</v>
          </cell>
          <cell r="CD711">
            <v>299.27999999999997</v>
          </cell>
          <cell r="CE711">
            <v>303.45</v>
          </cell>
          <cell r="CF711">
            <v>307.63</v>
          </cell>
          <cell r="CG711">
            <v>311.81</v>
          </cell>
          <cell r="CH711">
            <v>315.99</v>
          </cell>
          <cell r="CI711">
            <v>320.17</v>
          </cell>
          <cell r="CJ711">
            <v>324.35000000000002</v>
          </cell>
          <cell r="CK711">
            <v>261.67</v>
          </cell>
        </row>
        <row r="712">
          <cell r="AD712">
            <v>80</v>
          </cell>
          <cell r="AH712">
            <v>162.06</v>
          </cell>
          <cell r="AI712">
            <v>165.08</v>
          </cell>
          <cell r="AJ712">
            <v>168.1</v>
          </cell>
          <cell r="AK712">
            <v>171.12</v>
          </cell>
          <cell r="AL712">
            <v>174.15</v>
          </cell>
          <cell r="AM712">
            <v>177.17</v>
          </cell>
          <cell r="AN712">
            <v>180.19</v>
          </cell>
          <cell r="AO712">
            <v>183.21</v>
          </cell>
          <cell r="AP712">
            <v>186.24</v>
          </cell>
          <cell r="AQ712">
            <v>189.26</v>
          </cell>
          <cell r="AR712">
            <v>192.28</v>
          </cell>
          <cell r="AS712">
            <v>195.3</v>
          </cell>
          <cell r="AT712">
            <v>198.32</v>
          </cell>
          <cell r="AU712">
            <v>201.35</v>
          </cell>
          <cell r="AV712">
            <v>204.37</v>
          </cell>
          <cell r="AW712">
            <v>207.39</v>
          </cell>
          <cell r="AX712">
            <v>210.41</v>
          </cell>
          <cell r="AY712">
            <v>213.44</v>
          </cell>
          <cell r="AZ712">
            <v>216.46</v>
          </cell>
          <cell r="BA712">
            <v>219.48</v>
          </cell>
          <cell r="BB712">
            <v>222.5</v>
          </cell>
          <cell r="BC712">
            <v>225.52</v>
          </cell>
          <cell r="BD712">
            <v>228.55</v>
          </cell>
          <cell r="BE712">
            <v>231.57</v>
          </cell>
          <cell r="BF712">
            <v>234.59</v>
          </cell>
          <cell r="BG712">
            <v>189.25</v>
          </cell>
          <cell r="BH712">
            <v>80</v>
          </cell>
          <cell r="BL712">
            <v>226.88</v>
          </cell>
          <cell r="BM712">
            <v>231.11</v>
          </cell>
          <cell r="BN712">
            <v>235.34</v>
          </cell>
          <cell r="BO712">
            <v>239.57</v>
          </cell>
          <cell r="BP712">
            <v>243.8</v>
          </cell>
          <cell r="BQ712">
            <v>248.04</v>
          </cell>
          <cell r="BR712">
            <v>252.27</v>
          </cell>
          <cell r="BS712">
            <v>256.5</v>
          </cell>
          <cell r="BT712">
            <v>260.73</v>
          </cell>
          <cell r="BU712">
            <v>264.95999999999998</v>
          </cell>
          <cell r="BV712">
            <v>269.19</v>
          </cell>
          <cell r="BW712">
            <v>273.42</v>
          </cell>
          <cell r="BX712">
            <v>277.64999999999998</v>
          </cell>
          <cell r="BY712">
            <v>281.88</v>
          </cell>
          <cell r="BZ712">
            <v>286.12</v>
          </cell>
          <cell r="CA712">
            <v>290.35000000000002</v>
          </cell>
          <cell r="CB712">
            <v>294.58</v>
          </cell>
          <cell r="CC712">
            <v>298.81</v>
          </cell>
          <cell r="CD712">
            <v>303.04000000000002</v>
          </cell>
          <cell r="CE712">
            <v>307.27</v>
          </cell>
          <cell r="CF712">
            <v>311.5</v>
          </cell>
          <cell r="CG712">
            <v>315.73</v>
          </cell>
          <cell r="CH712">
            <v>319.95999999999998</v>
          </cell>
          <cell r="CI712">
            <v>324.2</v>
          </cell>
          <cell r="CJ712">
            <v>328.43</v>
          </cell>
          <cell r="CK712">
            <v>264.95999999999998</v>
          </cell>
        </row>
        <row r="713">
          <cell r="AD713">
            <v>81</v>
          </cell>
          <cell r="AH713">
            <v>164.07</v>
          </cell>
          <cell r="AI713">
            <v>167.13</v>
          </cell>
          <cell r="AJ713">
            <v>170.19</v>
          </cell>
          <cell r="AK713">
            <v>173.25</v>
          </cell>
          <cell r="AL713">
            <v>176.31</v>
          </cell>
          <cell r="AM713">
            <v>179.37</v>
          </cell>
          <cell r="AN713">
            <v>182.43</v>
          </cell>
          <cell r="AO713">
            <v>185.49</v>
          </cell>
          <cell r="AP713">
            <v>188.55</v>
          </cell>
          <cell r="AQ713">
            <v>191.61</v>
          </cell>
          <cell r="AR713">
            <v>194.67</v>
          </cell>
          <cell r="AS713">
            <v>197.73</v>
          </cell>
          <cell r="AT713">
            <v>200.79</v>
          </cell>
          <cell r="AU713">
            <v>203.85</v>
          </cell>
          <cell r="AV713">
            <v>206.91</v>
          </cell>
          <cell r="AW713">
            <v>209.97</v>
          </cell>
          <cell r="AX713">
            <v>213.03</v>
          </cell>
          <cell r="AY713">
            <v>216.09</v>
          </cell>
          <cell r="AZ713">
            <v>219.15</v>
          </cell>
          <cell r="BA713">
            <v>222.21</v>
          </cell>
          <cell r="BB713">
            <v>225.27</v>
          </cell>
          <cell r="BC713">
            <v>228.33</v>
          </cell>
          <cell r="BD713">
            <v>231.39</v>
          </cell>
          <cell r="BE713">
            <v>234.45</v>
          </cell>
          <cell r="BF713">
            <v>237.51</v>
          </cell>
          <cell r="BG713">
            <v>191.61</v>
          </cell>
          <cell r="BH713">
            <v>81</v>
          </cell>
          <cell r="BL713">
            <v>229.69</v>
          </cell>
          <cell r="BM713">
            <v>233.98</v>
          </cell>
          <cell r="BN713">
            <v>238.26</v>
          </cell>
          <cell r="BO713">
            <v>242.54</v>
          </cell>
          <cell r="BP713">
            <v>246.83</v>
          </cell>
          <cell r="BQ713">
            <v>251.11</v>
          </cell>
          <cell r="BR713">
            <v>255.4</v>
          </cell>
          <cell r="BS713">
            <v>259.68</v>
          </cell>
          <cell r="BT713">
            <v>263.95999999999998</v>
          </cell>
          <cell r="BU713">
            <v>268.25</v>
          </cell>
          <cell r="BV713">
            <v>272.52999999999997</v>
          </cell>
          <cell r="BW713">
            <v>276.82</v>
          </cell>
          <cell r="BX713">
            <v>281.10000000000002</v>
          </cell>
          <cell r="BY713">
            <v>285.38</v>
          </cell>
          <cell r="BZ713">
            <v>289.67</v>
          </cell>
          <cell r="CA713">
            <v>293.95</v>
          </cell>
          <cell r="CB713">
            <v>298.24</v>
          </cell>
          <cell r="CC713">
            <v>302.52</v>
          </cell>
          <cell r="CD713">
            <v>306.8</v>
          </cell>
          <cell r="CE713">
            <v>311.08999999999997</v>
          </cell>
          <cell r="CF713">
            <v>315.37</v>
          </cell>
          <cell r="CG713">
            <v>319.66000000000003</v>
          </cell>
          <cell r="CH713">
            <v>323.94</v>
          </cell>
          <cell r="CI713">
            <v>328.22</v>
          </cell>
          <cell r="CJ713">
            <v>332.51</v>
          </cell>
          <cell r="CK713">
            <v>268.25</v>
          </cell>
        </row>
        <row r="714">
          <cell r="AD714">
            <v>82</v>
          </cell>
          <cell r="AH714">
            <v>166.07</v>
          </cell>
          <cell r="AI714">
            <v>169.17</v>
          </cell>
          <cell r="AJ714">
            <v>172.27</v>
          </cell>
          <cell r="AK714">
            <v>175.37</v>
          </cell>
          <cell r="AL714">
            <v>178.46</v>
          </cell>
          <cell r="AM714">
            <v>181.56</v>
          </cell>
          <cell r="AN714">
            <v>184.66</v>
          </cell>
          <cell r="AO714">
            <v>187.76</v>
          </cell>
          <cell r="AP714">
            <v>190.86</v>
          </cell>
          <cell r="AQ714">
            <v>193.95</v>
          </cell>
          <cell r="AR714">
            <v>197.05</v>
          </cell>
          <cell r="AS714">
            <v>200.15</v>
          </cell>
          <cell r="AT714">
            <v>203.25</v>
          </cell>
          <cell r="AU714">
            <v>206.34</v>
          </cell>
          <cell r="AV714">
            <v>209.44</v>
          </cell>
          <cell r="AW714">
            <v>212.54</v>
          </cell>
          <cell r="AX714">
            <v>215.64</v>
          </cell>
          <cell r="AY714">
            <v>218.74</v>
          </cell>
          <cell r="AZ714">
            <v>221.83</v>
          </cell>
          <cell r="BA714">
            <v>224.93</v>
          </cell>
          <cell r="BB714">
            <v>228.03</v>
          </cell>
          <cell r="BC714">
            <v>231.13</v>
          </cell>
          <cell r="BD714">
            <v>234.22</v>
          </cell>
          <cell r="BE714">
            <v>237.32</v>
          </cell>
          <cell r="BF714">
            <v>240.42</v>
          </cell>
          <cell r="BG714">
            <v>193.96</v>
          </cell>
          <cell r="BH714">
            <v>82</v>
          </cell>
          <cell r="BL714">
            <v>232.5</v>
          </cell>
          <cell r="BM714">
            <v>236.84</v>
          </cell>
          <cell r="BN714">
            <v>241.18</v>
          </cell>
          <cell r="BO714">
            <v>245.51</v>
          </cell>
          <cell r="BP714">
            <v>249.85</v>
          </cell>
          <cell r="BQ714">
            <v>254.19</v>
          </cell>
          <cell r="BR714">
            <v>258.52</v>
          </cell>
          <cell r="BS714">
            <v>262.86</v>
          </cell>
          <cell r="BT714">
            <v>267.2</v>
          </cell>
          <cell r="BU714">
            <v>271.52999999999997</v>
          </cell>
          <cell r="BV714">
            <v>275.87</v>
          </cell>
          <cell r="BW714">
            <v>280.20999999999998</v>
          </cell>
          <cell r="BX714">
            <v>284.54000000000002</v>
          </cell>
          <cell r="BY714">
            <v>288.88</v>
          </cell>
          <cell r="BZ714">
            <v>293.22000000000003</v>
          </cell>
          <cell r="CA714">
            <v>297.56</v>
          </cell>
          <cell r="CB714">
            <v>301.89</v>
          </cell>
          <cell r="CC714">
            <v>306.23</v>
          </cell>
          <cell r="CD714">
            <v>310.57</v>
          </cell>
          <cell r="CE714">
            <v>314.89999999999998</v>
          </cell>
          <cell r="CF714">
            <v>319.24</v>
          </cell>
          <cell r="CG714">
            <v>323.58</v>
          </cell>
          <cell r="CH714">
            <v>327.91</v>
          </cell>
          <cell r="CI714">
            <v>332.25</v>
          </cell>
          <cell r="CJ714">
            <v>336.59</v>
          </cell>
          <cell r="CK714">
            <v>271.52999999999997</v>
          </cell>
        </row>
        <row r="715">
          <cell r="AD715">
            <v>83</v>
          </cell>
          <cell r="AH715">
            <v>168.08</v>
          </cell>
          <cell r="AI715">
            <v>171.21</v>
          </cell>
          <cell r="AJ715">
            <v>174.35</v>
          </cell>
          <cell r="AK715">
            <v>177.49</v>
          </cell>
          <cell r="AL715">
            <v>180.62</v>
          </cell>
          <cell r="AM715">
            <v>183.76</v>
          </cell>
          <cell r="AN715">
            <v>186.89</v>
          </cell>
          <cell r="AO715">
            <v>190.03</v>
          </cell>
          <cell r="AP715">
            <v>193.16</v>
          </cell>
          <cell r="AQ715">
            <v>196.3</v>
          </cell>
          <cell r="AR715">
            <v>199.43</v>
          </cell>
          <cell r="AS715">
            <v>202.57</v>
          </cell>
          <cell r="AT715">
            <v>205.71</v>
          </cell>
          <cell r="AU715">
            <v>208.84</v>
          </cell>
          <cell r="AV715">
            <v>211.98</v>
          </cell>
          <cell r="AW715">
            <v>215.11</v>
          </cell>
          <cell r="AX715">
            <v>218.25</v>
          </cell>
          <cell r="AY715">
            <v>221.38</v>
          </cell>
          <cell r="AZ715">
            <v>224.52</v>
          </cell>
          <cell r="BA715">
            <v>227.65</v>
          </cell>
          <cell r="BB715">
            <v>230.79</v>
          </cell>
          <cell r="BC715">
            <v>233.93</v>
          </cell>
          <cell r="BD715">
            <v>237.06</v>
          </cell>
          <cell r="BE715">
            <v>240.2</v>
          </cell>
          <cell r="BF715">
            <v>243.33</v>
          </cell>
          <cell r="BG715">
            <v>196.3</v>
          </cell>
          <cell r="BH715">
            <v>83</v>
          </cell>
          <cell r="BL715">
            <v>235.31</v>
          </cell>
          <cell r="BM715">
            <v>239.7</v>
          </cell>
          <cell r="BN715">
            <v>244.09</v>
          </cell>
          <cell r="BO715">
            <v>248.48</v>
          </cell>
          <cell r="BP715">
            <v>252.87</v>
          </cell>
          <cell r="BQ715">
            <v>257.26</v>
          </cell>
          <cell r="BR715">
            <v>261.64999999999998</v>
          </cell>
          <cell r="BS715">
            <v>266.04000000000002</v>
          </cell>
          <cell r="BT715">
            <v>270.43</v>
          </cell>
          <cell r="BU715">
            <v>274.82</v>
          </cell>
          <cell r="BV715">
            <v>279.20999999999998</v>
          </cell>
          <cell r="BW715">
            <v>283.60000000000002</v>
          </cell>
          <cell r="BX715">
            <v>287.99</v>
          </cell>
          <cell r="BY715">
            <v>292.38</v>
          </cell>
          <cell r="BZ715">
            <v>296.77</v>
          </cell>
          <cell r="CA715">
            <v>301.16000000000003</v>
          </cell>
          <cell r="CB715">
            <v>305.55</v>
          </cell>
          <cell r="CC715">
            <v>309.94</v>
          </cell>
          <cell r="CD715">
            <v>314.33</v>
          </cell>
          <cell r="CE715">
            <v>318.72000000000003</v>
          </cell>
          <cell r="CF715">
            <v>323.11</v>
          </cell>
          <cell r="CG715">
            <v>327.5</v>
          </cell>
          <cell r="CH715">
            <v>331.89</v>
          </cell>
          <cell r="CI715">
            <v>336.28</v>
          </cell>
          <cell r="CJ715">
            <v>340.67</v>
          </cell>
          <cell r="CK715">
            <v>274.82</v>
          </cell>
        </row>
        <row r="716">
          <cell r="AD716">
            <v>84</v>
          </cell>
          <cell r="AH716">
            <v>170.1</v>
          </cell>
          <cell r="AI716">
            <v>173.27</v>
          </cell>
          <cell r="AJ716">
            <v>176.45</v>
          </cell>
          <cell r="AK716">
            <v>179.62</v>
          </cell>
          <cell r="AL716">
            <v>182.79</v>
          </cell>
          <cell r="AM716">
            <v>185.97</v>
          </cell>
          <cell r="AN716">
            <v>189.14</v>
          </cell>
          <cell r="AO716">
            <v>192.31</v>
          </cell>
          <cell r="AP716">
            <v>195.49</v>
          </cell>
          <cell r="AQ716">
            <v>198.66</v>
          </cell>
          <cell r="AR716">
            <v>201.83</v>
          </cell>
          <cell r="AS716">
            <v>205.01</v>
          </cell>
          <cell r="AT716">
            <v>208.18</v>
          </cell>
          <cell r="AU716">
            <v>211.35</v>
          </cell>
          <cell r="AV716">
            <v>214.53</v>
          </cell>
          <cell r="AW716">
            <v>217.7</v>
          </cell>
          <cell r="AX716">
            <v>220.87</v>
          </cell>
          <cell r="AY716">
            <v>224.05</v>
          </cell>
          <cell r="AZ716">
            <v>227.22</v>
          </cell>
          <cell r="BA716">
            <v>230.39</v>
          </cell>
          <cell r="BB716">
            <v>233.57</v>
          </cell>
          <cell r="BC716">
            <v>236.74</v>
          </cell>
          <cell r="BD716">
            <v>239.91</v>
          </cell>
          <cell r="BE716">
            <v>243.09</v>
          </cell>
          <cell r="BF716">
            <v>246.26</v>
          </cell>
          <cell r="BG716">
            <v>198.66</v>
          </cell>
          <cell r="BH716">
            <v>84</v>
          </cell>
          <cell r="BL716">
            <v>238.14</v>
          </cell>
          <cell r="BM716">
            <v>242.58</v>
          </cell>
          <cell r="BN716">
            <v>247.02</v>
          </cell>
          <cell r="BO716">
            <v>251.47</v>
          </cell>
          <cell r="BP716">
            <v>255.91</v>
          </cell>
          <cell r="BQ716">
            <v>260.35000000000002</v>
          </cell>
          <cell r="BR716">
            <v>264.8</v>
          </cell>
          <cell r="BS716">
            <v>269.24</v>
          </cell>
          <cell r="BT716">
            <v>273.68</v>
          </cell>
          <cell r="BU716">
            <v>278.12</v>
          </cell>
          <cell r="BV716">
            <v>282.57</v>
          </cell>
          <cell r="BW716">
            <v>287.01</v>
          </cell>
          <cell r="BX716">
            <v>291.45</v>
          </cell>
          <cell r="BY716">
            <v>295.89</v>
          </cell>
          <cell r="BZ716">
            <v>300.33999999999997</v>
          </cell>
          <cell r="CA716">
            <v>304.77999999999997</v>
          </cell>
          <cell r="CB716">
            <v>309.22000000000003</v>
          </cell>
          <cell r="CC716">
            <v>313.66000000000003</v>
          </cell>
          <cell r="CD716">
            <v>318.11</v>
          </cell>
          <cell r="CE716">
            <v>322.55</v>
          </cell>
          <cell r="CF716">
            <v>326.99</v>
          </cell>
          <cell r="CG716">
            <v>331.44</v>
          </cell>
          <cell r="CH716">
            <v>335.88</v>
          </cell>
          <cell r="CI716">
            <v>340.32</v>
          </cell>
          <cell r="CJ716">
            <v>344.76</v>
          </cell>
          <cell r="CK716">
            <v>278.13</v>
          </cell>
        </row>
        <row r="717">
          <cell r="AD717">
            <v>85</v>
          </cell>
          <cell r="AH717">
            <v>172.1</v>
          </cell>
          <cell r="AI717">
            <v>175.31</v>
          </cell>
          <cell r="AJ717">
            <v>178.52</v>
          </cell>
          <cell r="AK717">
            <v>181.73</v>
          </cell>
          <cell r="AL717">
            <v>184.95</v>
          </cell>
          <cell r="AM717">
            <v>188.16</v>
          </cell>
          <cell r="AN717">
            <v>191.37</v>
          </cell>
          <cell r="AO717">
            <v>194.58</v>
          </cell>
          <cell r="AP717">
            <v>197.79</v>
          </cell>
          <cell r="AQ717">
            <v>201</v>
          </cell>
          <cell r="AR717">
            <v>204.21</v>
          </cell>
          <cell r="AS717">
            <v>207.42</v>
          </cell>
          <cell r="AT717">
            <v>210.63</v>
          </cell>
          <cell r="AU717">
            <v>213.85</v>
          </cell>
          <cell r="AV717">
            <v>217.06</v>
          </cell>
          <cell r="AW717">
            <v>220.27</v>
          </cell>
          <cell r="AX717">
            <v>223.48</v>
          </cell>
          <cell r="AY717">
            <v>226.69</v>
          </cell>
          <cell r="AZ717">
            <v>229.9</v>
          </cell>
          <cell r="BA717">
            <v>233.11</v>
          </cell>
          <cell r="BB717">
            <v>236.32</v>
          </cell>
          <cell r="BC717">
            <v>239.53</v>
          </cell>
          <cell r="BD717">
            <v>242.75</v>
          </cell>
          <cell r="BE717">
            <v>245.96</v>
          </cell>
          <cell r="BF717">
            <v>249.17</v>
          </cell>
          <cell r="BG717">
            <v>201</v>
          </cell>
          <cell r="BH717">
            <v>85</v>
          </cell>
          <cell r="BL717">
            <v>240.94</v>
          </cell>
          <cell r="BM717">
            <v>245.44</v>
          </cell>
          <cell r="BN717">
            <v>249.93</v>
          </cell>
          <cell r="BO717">
            <v>254.43</v>
          </cell>
          <cell r="BP717">
            <v>258.92</v>
          </cell>
          <cell r="BQ717">
            <v>263.42</v>
          </cell>
          <cell r="BR717">
            <v>267.92</v>
          </cell>
          <cell r="BS717">
            <v>272.41000000000003</v>
          </cell>
          <cell r="BT717">
            <v>276.91000000000003</v>
          </cell>
          <cell r="BU717">
            <v>281.39999999999998</v>
          </cell>
          <cell r="BV717">
            <v>285.89999999999998</v>
          </cell>
          <cell r="BW717">
            <v>290.39</v>
          </cell>
          <cell r="BX717">
            <v>294.89</v>
          </cell>
          <cell r="BY717">
            <v>299.38</v>
          </cell>
          <cell r="BZ717">
            <v>303.88</v>
          </cell>
          <cell r="CA717">
            <v>308.38</v>
          </cell>
          <cell r="CB717">
            <v>312.87</v>
          </cell>
          <cell r="CC717">
            <v>317.37</v>
          </cell>
          <cell r="CD717">
            <v>321.86</v>
          </cell>
          <cell r="CE717">
            <v>326.36</v>
          </cell>
          <cell r="CF717">
            <v>330.85</v>
          </cell>
          <cell r="CG717">
            <v>335.35</v>
          </cell>
          <cell r="CH717">
            <v>339.84</v>
          </cell>
          <cell r="CI717">
            <v>344.34</v>
          </cell>
          <cell r="CJ717">
            <v>348.84</v>
          </cell>
          <cell r="CK717">
            <v>281.39999999999998</v>
          </cell>
        </row>
        <row r="718">
          <cell r="AD718">
            <v>86</v>
          </cell>
          <cell r="AH718">
            <v>174.1</v>
          </cell>
          <cell r="AI718">
            <v>177.35</v>
          </cell>
          <cell r="AJ718">
            <v>180.6</v>
          </cell>
          <cell r="AK718">
            <v>183.85</v>
          </cell>
          <cell r="AL718">
            <v>187.1</v>
          </cell>
          <cell r="AM718">
            <v>190.34</v>
          </cell>
          <cell r="AN718">
            <v>193.59</v>
          </cell>
          <cell r="AO718">
            <v>196.84</v>
          </cell>
          <cell r="AP718">
            <v>200.09</v>
          </cell>
          <cell r="AQ718">
            <v>203.34</v>
          </cell>
          <cell r="AR718">
            <v>206.59</v>
          </cell>
          <cell r="AS718">
            <v>209.84</v>
          </cell>
          <cell r="AT718">
            <v>213.09</v>
          </cell>
          <cell r="AU718">
            <v>216.34</v>
          </cell>
          <cell r="AV718">
            <v>219.58</v>
          </cell>
          <cell r="AW718">
            <v>222.83</v>
          </cell>
          <cell r="AX718">
            <v>226.08</v>
          </cell>
          <cell r="AY718">
            <v>229.33</v>
          </cell>
          <cell r="AZ718">
            <v>232.58</v>
          </cell>
          <cell r="BA718">
            <v>235.83</v>
          </cell>
          <cell r="BB718">
            <v>239.08</v>
          </cell>
          <cell r="BC718">
            <v>242.33</v>
          </cell>
          <cell r="BD718">
            <v>245.58</v>
          </cell>
          <cell r="BE718">
            <v>248.82</v>
          </cell>
          <cell r="BF718">
            <v>252.07</v>
          </cell>
          <cell r="BG718">
            <v>203.34</v>
          </cell>
          <cell r="BH718">
            <v>86</v>
          </cell>
          <cell r="BL718">
            <v>243.74</v>
          </cell>
          <cell r="BM718">
            <v>248.29</v>
          </cell>
          <cell r="BN718">
            <v>252.84</v>
          </cell>
          <cell r="BO718">
            <v>257.39</v>
          </cell>
          <cell r="BP718">
            <v>261.93</v>
          </cell>
          <cell r="BQ718">
            <v>266.48</v>
          </cell>
          <cell r="BR718">
            <v>271.02999999999997</v>
          </cell>
          <cell r="BS718">
            <v>275.58</v>
          </cell>
          <cell r="BT718">
            <v>280.13</v>
          </cell>
          <cell r="BU718">
            <v>284.68</v>
          </cell>
          <cell r="BV718">
            <v>289.22000000000003</v>
          </cell>
          <cell r="BW718">
            <v>293.77</v>
          </cell>
          <cell r="BX718">
            <v>298.32</v>
          </cell>
          <cell r="BY718">
            <v>302.87</v>
          </cell>
          <cell r="BZ718">
            <v>307.42</v>
          </cell>
          <cell r="CA718">
            <v>311.97000000000003</v>
          </cell>
          <cell r="CB718">
            <v>316.52</v>
          </cell>
          <cell r="CC718">
            <v>321.06</v>
          </cell>
          <cell r="CD718">
            <v>325.61</v>
          </cell>
          <cell r="CE718">
            <v>330.16</v>
          </cell>
          <cell r="CF718">
            <v>334.71</v>
          </cell>
          <cell r="CG718">
            <v>339.26</v>
          </cell>
          <cell r="CH718">
            <v>343.81</v>
          </cell>
          <cell r="CI718">
            <v>348.35</v>
          </cell>
          <cell r="CJ718">
            <v>352.9</v>
          </cell>
          <cell r="CK718">
            <v>284.68</v>
          </cell>
        </row>
        <row r="719">
          <cell r="AD719">
            <v>87</v>
          </cell>
          <cell r="AH719">
            <v>176.11</v>
          </cell>
          <cell r="AI719">
            <v>179.4</v>
          </cell>
          <cell r="AJ719">
            <v>182.69</v>
          </cell>
          <cell r="AK719">
            <v>185.97</v>
          </cell>
          <cell r="AL719">
            <v>189.26</v>
          </cell>
          <cell r="AM719">
            <v>192.55</v>
          </cell>
          <cell r="AN719">
            <v>195.83</v>
          </cell>
          <cell r="AO719">
            <v>199.12</v>
          </cell>
          <cell r="AP719">
            <v>202.41</v>
          </cell>
          <cell r="AQ719">
            <v>205.69</v>
          </cell>
          <cell r="AR719">
            <v>208.98</v>
          </cell>
          <cell r="AS719">
            <v>212.27</v>
          </cell>
          <cell r="AT719">
            <v>215.55</v>
          </cell>
          <cell r="AU719">
            <v>218.84</v>
          </cell>
          <cell r="AV719">
            <v>222.13</v>
          </cell>
          <cell r="AW719">
            <v>225.41</v>
          </cell>
          <cell r="AX719">
            <v>228.7</v>
          </cell>
          <cell r="AY719">
            <v>231.99</v>
          </cell>
          <cell r="AZ719">
            <v>235.27</v>
          </cell>
          <cell r="BA719">
            <v>238.56</v>
          </cell>
          <cell r="BB719">
            <v>241.85</v>
          </cell>
          <cell r="BC719">
            <v>245.13</v>
          </cell>
          <cell r="BD719">
            <v>248.42</v>
          </cell>
          <cell r="BE719">
            <v>251.71</v>
          </cell>
          <cell r="BF719">
            <v>254.99</v>
          </cell>
          <cell r="BG719">
            <v>205.69</v>
          </cell>
          <cell r="BH719">
            <v>87</v>
          </cell>
          <cell r="BL719">
            <v>246.56</v>
          </cell>
          <cell r="BM719">
            <v>251.16</v>
          </cell>
          <cell r="BN719">
            <v>255.76</v>
          </cell>
          <cell r="BO719">
            <v>260.36</v>
          </cell>
          <cell r="BP719">
            <v>264.95999999999998</v>
          </cell>
          <cell r="BQ719">
            <v>269.56</v>
          </cell>
          <cell r="BR719">
            <v>274.16000000000003</v>
          </cell>
          <cell r="BS719">
            <v>278.77</v>
          </cell>
          <cell r="BT719">
            <v>283.37</v>
          </cell>
          <cell r="BU719">
            <v>287.97000000000003</v>
          </cell>
          <cell r="BV719">
            <v>292.57</v>
          </cell>
          <cell r="BW719">
            <v>297.17</v>
          </cell>
          <cell r="BX719">
            <v>301.77</v>
          </cell>
          <cell r="BY719">
            <v>306.37</v>
          </cell>
          <cell r="BZ719">
            <v>310.98</v>
          </cell>
          <cell r="CA719">
            <v>315.58</v>
          </cell>
          <cell r="CB719">
            <v>320.18</v>
          </cell>
          <cell r="CC719">
            <v>324.77999999999997</v>
          </cell>
          <cell r="CD719">
            <v>329.38</v>
          </cell>
          <cell r="CE719">
            <v>333.98</v>
          </cell>
          <cell r="CF719">
            <v>338.58</v>
          </cell>
          <cell r="CG719">
            <v>343.18</v>
          </cell>
          <cell r="CH719">
            <v>347.79</v>
          </cell>
          <cell r="CI719">
            <v>352.39</v>
          </cell>
          <cell r="CJ719">
            <v>356.99</v>
          </cell>
          <cell r="CK719">
            <v>287.95999999999998</v>
          </cell>
        </row>
        <row r="720">
          <cell r="AD720">
            <v>88</v>
          </cell>
          <cell r="AH720">
            <v>178.12</v>
          </cell>
          <cell r="AI720">
            <v>181.44</v>
          </cell>
          <cell r="AJ720">
            <v>184.77</v>
          </cell>
          <cell r="AK720">
            <v>188.09</v>
          </cell>
          <cell r="AL720">
            <v>191.42</v>
          </cell>
          <cell r="AM720">
            <v>194.74</v>
          </cell>
          <cell r="AN720">
            <v>198.07</v>
          </cell>
          <cell r="AO720">
            <v>201.39</v>
          </cell>
          <cell r="AP720">
            <v>204.72</v>
          </cell>
          <cell r="AQ720">
            <v>208.04</v>
          </cell>
          <cell r="AR720">
            <v>211.36</v>
          </cell>
          <cell r="AS720">
            <v>214.69</v>
          </cell>
          <cell r="AT720">
            <v>218.01</v>
          </cell>
          <cell r="AU720">
            <v>221.34</v>
          </cell>
          <cell r="AV720">
            <v>224.66</v>
          </cell>
          <cell r="AW720">
            <v>227.99</v>
          </cell>
          <cell r="AX720">
            <v>231.31</v>
          </cell>
          <cell r="AY720">
            <v>234.64</v>
          </cell>
          <cell r="AZ720">
            <v>237.96</v>
          </cell>
          <cell r="BA720">
            <v>241.28</v>
          </cell>
          <cell r="BB720">
            <v>244.61</v>
          </cell>
          <cell r="BC720">
            <v>247.93</v>
          </cell>
          <cell r="BD720">
            <v>251.26</v>
          </cell>
          <cell r="BE720">
            <v>254.58</v>
          </cell>
          <cell r="BF720">
            <v>257.91000000000003</v>
          </cell>
          <cell r="BG720">
            <v>208.04</v>
          </cell>
          <cell r="BH720">
            <v>88</v>
          </cell>
          <cell r="BL720">
            <v>249.37</v>
          </cell>
          <cell r="BM720">
            <v>254.02</v>
          </cell>
          <cell r="BN720">
            <v>258.68</v>
          </cell>
          <cell r="BO720">
            <v>263.33</v>
          </cell>
          <cell r="BP720">
            <v>267.98</v>
          </cell>
          <cell r="BQ720">
            <v>272.64</v>
          </cell>
          <cell r="BR720">
            <v>277.29000000000002</v>
          </cell>
          <cell r="BS720">
            <v>281.95</v>
          </cell>
          <cell r="BT720">
            <v>286.60000000000002</v>
          </cell>
          <cell r="BU720">
            <v>291.26</v>
          </cell>
          <cell r="BV720">
            <v>295.91000000000003</v>
          </cell>
          <cell r="BW720">
            <v>300.56</v>
          </cell>
          <cell r="BX720">
            <v>305.22000000000003</v>
          </cell>
          <cell r="BY720">
            <v>309.87</v>
          </cell>
          <cell r="BZ720">
            <v>314.52999999999997</v>
          </cell>
          <cell r="CA720">
            <v>319.18</v>
          </cell>
          <cell r="CB720">
            <v>323.83999999999997</v>
          </cell>
          <cell r="CC720">
            <v>328.49</v>
          </cell>
          <cell r="CD720">
            <v>333.14</v>
          </cell>
          <cell r="CE720">
            <v>337.8</v>
          </cell>
          <cell r="CF720">
            <v>342.45</v>
          </cell>
          <cell r="CG720">
            <v>347.11</v>
          </cell>
          <cell r="CH720">
            <v>351.76</v>
          </cell>
          <cell r="CI720">
            <v>356.42</v>
          </cell>
          <cell r="CJ720">
            <v>361.07</v>
          </cell>
          <cell r="CK720">
            <v>291.26</v>
          </cell>
        </row>
        <row r="721">
          <cell r="AD721">
            <v>89</v>
          </cell>
          <cell r="AH721">
            <v>180.12</v>
          </cell>
          <cell r="AI721">
            <v>183.49</v>
          </cell>
          <cell r="AJ721">
            <v>186.85</v>
          </cell>
          <cell r="AK721">
            <v>190.21</v>
          </cell>
          <cell r="AL721">
            <v>193.57</v>
          </cell>
          <cell r="AM721">
            <v>196.93</v>
          </cell>
          <cell r="AN721">
            <v>200.3</v>
          </cell>
          <cell r="AO721">
            <v>203.66</v>
          </cell>
          <cell r="AP721">
            <v>207.02</v>
          </cell>
          <cell r="AQ721">
            <v>210.38</v>
          </cell>
          <cell r="AR721">
            <v>213.75</v>
          </cell>
          <cell r="AS721">
            <v>217.11</v>
          </cell>
          <cell r="AT721">
            <v>220.47</v>
          </cell>
          <cell r="AU721">
            <v>223.83</v>
          </cell>
          <cell r="AV721">
            <v>227.19</v>
          </cell>
          <cell r="AW721">
            <v>230.56</v>
          </cell>
          <cell r="AX721">
            <v>233.92</v>
          </cell>
          <cell r="AY721">
            <v>237.28</v>
          </cell>
          <cell r="AZ721">
            <v>240.64</v>
          </cell>
          <cell r="BA721">
            <v>244.01</v>
          </cell>
          <cell r="BB721">
            <v>247.37</v>
          </cell>
          <cell r="BC721">
            <v>250.73</v>
          </cell>
          <cell r="BD721">
            <v>254.09</v>
          </cell>
          <cell r="BE721">
            <v>257.45</v>
          </cell>
          <cell r="BF721">
            <v>260.82</v>
          </cell>
          <cell r="BG721">
            <v>210.38</v>
          </cell>
          <cell r="BH721">
            <v>89</v>
          </cell>
          <cell r="BL721">
            <v>252.17</v>
          </cell>
          <cell r="BM721">
            <v>256.88</v>
          </cell>
          <cell r="BN721">
            <v>261.58999999999997</v>
          </cell>
          <cell r="BO721">
            <v>266.29000000000002</v>
          </cell>
          <cell r="BP721">
            <v>271</v>
          </cell>
          <cell r="BQ721">
            <v>275.70999999999998</v>
          </cell>
          <cell r="BR721">
            <v>280.42</v>
          </cell>
          <cell r="BS721">
            <v>285.12</v>
          </cell>
          <cell r="BT721">
            <v>289.83</v>
          </cell>
          <cell r="BU721">
            <v>294.54000000000002</v>
          </cell>
          <cell r="BV721">
            <v>299.24</v>
          </cell>
          <cell r="BW721">
            <v>303.95</v>
          </cell>
          <cell r="BX721">
            <v>308.66000000000003</v>
          </cell>
          <cell r="BY721">
            <v>313.37</v>
          </cell>
          <cell r="BZ721">
            <v>318.07</v>
          </cell>
          <cell r="CA721">
            <v>322.77999999999997</v>
          </cell>
          <cell r="CB721">
            <v>327.49</v>
          </cell>
          <cell r="CC721">
            <v>332.19</v>
          </cell>
          <cell r="CD721">
            <v>336.9</v>
          </cell>
          <cell r="CE721">
            <v>341.61</v>
          </cell>
          <cell r="CF721">
            <v>346.32</v>
          </cell>
          <cell r="CG721">
            <v>351.02</v>
          </cell>
          <cell r="CH721">
            <v>355.73</v>
          </cell>
          <cell r="CI721">
            <v>360.44</v>
          </cell>
          <cell r="CJ721">
            <v>365.14</v>
          </cell>
          <cell r="CK721">
            <v>294.52999999999997</v>
          </cell>
        </row>
        <row r="722">
          <cell r="AD722">
            <v>90</v>
          </cell>
          <cell r="AH722">
            <v>182.14</v>
          </cell>
          <cell r="AI722">
            <v>185.54</v>
          </cell>
          <cell r="AJ722">
            <v>188.94</v>
          </cell>
          <cell r="AK722">
            <v>192.34</v>
          </cell>
          <cell r="AL722">
            <v>195.74</v>
          </cell>
          <cell r="AM722">
            <v>199.14</v>
          </cell>
          <cell r="AN722">
            <v>202.54</v>
          </cell>
          <cell r="AO722">
            <v>205.94</v>
          </cell>
          <cell r="AP722">
            <v>207.34</v>
          </cell>
          <cell r="AQ722">
            <v>212.74</v>
          </cell>
          <cell r="AR722">
            <v>216.14</v>
          </cell>
          <cell r="AS722">
            <v>219.54</v>
          </cell>
          <cell r="AT722">
            <v>222.94</v>
          </cell>
          <cell r="AU722">
            <v>226.34</v>
          </cell>
          <cell r="AV722">
            <v>229.74</v>
          </cell>
          <cell r="AW722">
            <v>233.14</v>
          </cell>
          <cell r="AX722">
            <v>236.54</v>
          </cell>
          <cell r="AY722">
            <v>239.94</v>
          </cell>
          <cell r="AZ722">
            <v>243.34</v>
          </cell>
          <cell r="BA722">
            <v>246.74</v>
          </cell>
          <cell r="BB722">
            <v>250.14</v>
          </cell>
          <cell r="BC722">
            <v>253.54</v>
          </cell>
          <cell r="BD722">
            <v>256.94</v>
          </cell>
          <cell r="BE722">
            <v>260.33999999999997</v>
          </cell>
          <cell r="BF722">
            <v>263.74</v>
          </cell>
          <cell r="BG722">
            <v>212.63</v>
          </cell>
          <cell r="BH722">
            <v>90</v>
          </cell>
          <cell r="BL722">
            <v>255</v>
          </cell>
          <cell r="BM722">
            <v>259.76</v>
          </cell>
          <cell r="BN722">
            <v>264.52</v>
          </cell>
          <cell r="BO722">
            <v>269.27999999999997</v>
          </cell>
          <cell r="BP722">
            <v>274.04000000000002</v>
          </cell>
          <cell r="BQ722">
            <v>278.8</v>
          </cell>
          <cell r="BR722">
            <v>283.56</v>
          </cell>
          <cell r="BS722">
            <v>288.32</v>
          </cell>
          <cell r="BT722">
            <v>293.08</v>
          </cell>
          <cell r="BU722">
            <v>297.83999999999997</v>
          </cell>
          <cell r="BV722">
            <v>302.60000000000002</v>
          </cell>
          <cell r="BW722">
            <v>307.36</v>
          </cell>
          <cell r="BX722">
            <v>312.12</v>
          </cell>
          <cell r="BY722">
            <v>316.88</v>
          </cell>
          <cell r="BZ722">
            <v>321.64</v>
          </cell>
          <cell r="CA722">
            <v>326.39999999999998</v>
          </cell>
          <cell r="CB722">
            <v>331.16</v>
          </cell>
          <cell r="CC722">
            <v>335.92</v>
          </cell>
          <cell r="CD722">
            <v>340.68</v>
          </cell>
          <cell r="CE722">
            <v>345.44</v>
          </cell>
          <cell r="CF722">
            <v>350.2</v>
          </cell>
          <cell r="CG722">
            <v>354.96</v>
          </cell>
          <cell r="CH722">
            <v>359.72</v>
          </cell>
          <cell r="CI722">
            <v>364.48</v>
          </cell>
          <cell r="CJ722">
            <v>369.24</v>
          </cell>
          <cell r="CK722">
            <v>297.83999999999997</v>
          </cell>
        </row>
        <row r="723">
          <cell r="AD723">
            <v>91</v>
          </cell>
          <cell r="AH723">
            <v>184.15</v>
          </cell>
          <cell r="AI723">
            <v>187.59</v>
          </cell>
          <cell r="AJ723">
            <v>191.03</v>
          </cell>
          <cell r="AK723">
            <v>194.46</v>
          </cell>
          <cell r="AL723">
            <v>197.9</v>
          </cell>
          <cell r="AM723">
            <v>201.34</v>
          </cell>
          <cell r="AN723">
            <v>204.78</v>
          </cell>
          <cell r="AO723">
            <v>208.22</v>
          </cell>
          <cell r="AP723">
            <v>211.65</v>
          </cell>
          <cell r="AQ723">
            <v>215.09</v>
          </cell>
          <cell r="AR723">
            <v>218.53</v>
          </cell>
          <cell r="AS723">
            <v>221.97</v>
          </cell>
          <cell r="AT723">
            <v>225.4</v>
          </cell>
          <cell r="AU723">
            <v>228.84</v>
          </cell>
          <cell r="AV723">
            <v>232.28</v>
          </cell>
          <cell r="AW723">
            <v>235.72</v>
          </cell>
          <cell r="AX723">
            <v>239.16</v>
          </cell>
          <cell r="AY723">
            <v>242.59</v>
          </cell>
          <cell r="AZ723">
            <v>246.03</v>
          </cell>
          <cell r="BA723">
            <v>249.47</v>
          </cell>
          <cell r="BB723">
            <v>252.91</v>
          </cell>
          <cell r="BC723">
            <v>256.33999999999997</v>
          </cell>
          <cell r="BD723">
            <v>259.77999999999997</v>
          </cell>
          <cell r="BE723">
            <v>263.22000000000003</v>
          </cell>
          <cell r="BF723">
            <v>266.66000000000003</v>
          </cell>
          <cell r="BG723">
            <v>215.1</v>
          </cell>
          <cell r="BH723">
            <v>91</v>
          </cell>
          <cell r="BL723">
            <v>257.81</v>
          </cell>
          <cell r="BM723">
            <v>262.62</v>
          </cell>
          <cell r="BN723">
            <v>267.44</v>
          </cell>
          <cell r="BO723">
            <v>272.25</v>
          </cell>
          <cell r="BP723">
            <v>277.06</v>
          </cell>
          <cell r="BQ723">
            <v>281.88</v>
          </cell>
          <cell r="BR723">
            <v>286.69</v>
          </cell>
          <cell r="BS723">
            <v>291.5</v>
          </cell>
          <cell r="BT723">
            <v>296.31</v>
          </cell>
          <cell r="BU723">
            <v>301.13</v>
          </cell>
          <cell r="BV723">
            <v>305.94</v>
          </cell>
          <cell r="BW723">
            <v>310.75</v>
          </cell>
          <cell r="BX723">
            <v>315.57</v>
          </cell>
          <cell r="BY723">
            <v>320.38</v>
          </cell>
          <cell r="BZ723">
            <v>325.19</v>
          </cell>
          <cell r="CA723">
            <v>330</v>
          </cell>
          <cell r="CB723">
            <v>334.82</v>
          </cell>
          <cell r="CC723">
            <v>339.63</v>
          </cell>
          <cell r="CD723">
            <v>344.44</v>
          </cell>
          <cell r="CE723">
            <v>349.26</v>
          </cell>
          <cell r="CF723">
            <v>354.07</v>
          </cell>
          <cell r="CG723">
            <v>358.88</v>
          </cell>
          <cell r="CH723">
            <v>363.69</v>
          </cell>
          <cell r="CI723">
            <v>368.51</v>
          </cell>
          <cell r="CJ723">
            <v>373.32</v>
          </cell>
          <cell r="CK723">
            <v>301.13</v>
          </cell>
        </row>
        <row r="724">
          <cell r="AD724">
            <v>92</v>
          </cell>
          <cell r="AH724">
            <v>186.16</v>
          </cell>
          <cell r="AI724">
            <v>189.63</v>
          </cell>
          <cell r="AJ724">
            <v>193.11</v>
          </cell>
          <cell r="AK724">
            <v>196.58</v>
          </cell>
          <cell r="AL724">
            <v>200.06</v>
          </cell>
          <cell r="AM724">
            <v>203.53</v>
          </cell>
          <cell r="AN724">
            <v>207.01</v>
          </cell>
          <cell r="AO724">
            <v>210.48</v>
          </cell>
          <cell r="AP724">
            <v>213.96</v>
          </cell>
          <cell r="AQ724">
            <v>217.44</v>
          </cell>
          <cell r="AR724">
            <v>220.91</v>
          </cell>
          <cell r="AS724">
            <v>224.39</v>
          </cell>
          <cell r="AT724">
            <v>227.86</v>
          </cell>
          <cell r="AU724">
            <v>231.34</v>
          </cell>
          <cell r="AV724">
            <v>234.81</v>
          </cell>
          <cell r="AW724">
            <v>238.29</v>
          </cell>
          <cell r="AX724">
            <v>241.76</v>
          </cell>
          <cell r="AY724">
            <v>245.24</v>
          </cell>
          <cell r="AZ724">
            <v>248.72</v>
          </cell>
          <cell r="BA724">
            <v>252.19</v>
          </cell>
          <cell r="BB724">
            <v>255.67</v>
          </cell>
          <cell r="BC724">
            <v>259.14</v>
          </cell>
          <cell r="BD724">
            <v>262.62</v>
          </cell>
          <cell r="BE724">
            <v>266.08999999999997</v>
          </cell>
          <cell r="BF724">
            <v>269.57</v>
          </cell>
          <cell r="BG724">
            <v>217.43</v>
          </cell>
          <cell r="BH724">
            <v>92</v>
          </cell>
          <cell r="BL724">
            <v>260.62</v>
          </cell>
          <cell r="BM724">
            <v>265.48</v>
          </cell>
          <cell r="BN724">
            <v>270.35000000000002</v>
          </cell>
          <cell r="BO724">
            <v>275.22000000000003</v>
          </cell>
          <cell r="BP724">
            <v>280.08</v>
          </cell>
          <cell r="BQ724">
            <v>284.95</v>
          </cell>
          <cell r="BR724">
            <v>289.81</v>
          </cell>
          <cell r="BS724">
            <v>294.68</v>
          </cell>
          <cell r="BT724">
            <v>299.54000000000002</v>
          </cell>
          <cell r="BU724">
            <v>304.41000000000003</v>
          </cell>
          <cell r="BV724">
            <v>309.27999999999997</v>
          </cell>
          <cell r="BW724">
            <v>314.14</v>
          </cell>
          <cell r="BX724">
            <v>319.01</v>
          </cell>
          <cell r="BY724">
            <v>323.87</v>
          </cell>
          <cell r="BZ724">
            <v>328.74</v>
          </cell>
          <cell r="CA724">
            <v>333.6</v>
          </cell>
          <cell r="CB724">
            <v>338.47</v>
          </cell>
          <cell r="CC724">
            <v>343.34</v>
          </cell>
          <cell r="CD724">
            <v>348.2</v>
          </cell>
          <cell r="CE724">
            <v>353.07</v>
          </cell>
          <cell r="CF724">
            <v>357.93</v>
          </cell>
          <cell r="CG724">
            <v>362.8</v>
          </cell>
          <cell r="CH724">
            <v>367.67</v>
          </cell>
          <cell r="CI724">
            <v>372.53</v>
          </cell>
          <cell r="CJ724">
            <v>377.4</v>
          </cell>
          <cell r="CK724">
            <v>304.41000000000003</v>
          </cell>
        </row>
        <row r="725">
          <cell r="AD725">
            <v>93</v>
          </cell>
          <cell r="AH725">
            <v>188.15</v>
          </cell>
          <cell r="AI725">
            <v>191.67</v>
          </cell>
          <cell r="AJ725">
            <v>195.18</v>
          </cell>
          <cell r="AK725">
            <v>198.69</v>
          </cell>
          <cell r="AL725">
            <v>202.21</v>
          </cell>
          <cell r="AM725">
            <v>205.72</v>
          </cell>
          <cell r="AN725">
            <v>209.23</v>
          </cell>
          <cell r="AO725">
            <v>212.75</v>
          </cell>
          <cell r="AP725">
            <v>216.26</v>
          </cell>
          <cell r="AQ725">
            <v>219.77</v>
          </cell>
          <cell r="AR725">
            <v>223.29</v>
          </cell>
          <cell r="AS725">
            <v>226.8</v>
          </cell>
          <cell r="AT725">
            <v>230.31</v>
          </cell>
          <cell r="AU725">
            <v>233.83</v>
          </cell>
          <cell r="AV725">
            <v>237.34</v>
          </cell>
          <cell r="AW725">
            <v>240.85</v>
          </cell>
          <cell r="AX725">
            <v>244.37</v>
          </cell>
          <cell r="AY725">
            <v>247.88</v>
          </cell>
          <cell r="AZ725">
            <v>251.39</v>
          </cell>
          <cell r="BA725">
            <v>254.91</v>
          </cell>
          <cell r="BB725">
            <v>258.42</v>
          </cell>
          <cell r="BC725">
            <v>261.93</v>
          </cell>
          <cell r="BD725">
            <v>265.45</v>
          </cell>
          <cell r="BE725">
            <v>268.95999999999998</v>
          </cell>
          <cell r="BF725">
            <v>272.47000000000003</v>
          </cell>
          <cell r="BG725">
            <v>219.78</v>
          </cell>
          <cell r="BH725">
            <v>93</v>
          </cell>
          <cell r="BL725">
            <v>263.42</v>
          </cell>
          <cell r="BM725">
            <v>268.33</v>
          </cell>
          <cell r="BN725">
            <v>273.25</v>
          </cell>
          <cell r="BO725">
            <v>278.17</v>
          </cell>
          <cell r="BP725">
            <v>283.08999999999997</v>
          </cell>
          <cell r="BQ725">
            <v>288.01</v>
          </cell>
          <cell r="BR725">
            <v>292.93</v>
          </cell>
          <cell r="BS725">
            <v>297.85000000000002</v>
          </cell>
          <cell r="BT725">
            <v>302.77</v>
          </cell>
          <cell r="BU725">
            <v>307.68</v>
          </cell>
          <cell r="BV725">
            <v>312.60000000000002</v>
          </cell>
          <cell r="BW725">
            <v>317.52</v>
          </cell>
          <cell r="BX725">
            <v>322.44</v>
          </cell>
          <cell r="BY725">
            <v>327.36</v>
          </cell>
          <cell r="BZ725">
            <v>332.28</v>
          </cell>
          <cell r="CA725">
            <v>337.2</v>
          </cell>
          <cell r="CB725">
            <v>342.11</v>
          </cell>
          <cell r="CC725">
            <v>347.03</v>
          </cell>
          <cell r="CD725">
            <v>351.95</v>
          </cell>
          <cell r="CE725">
            <v>356.87</v>
          </cell>
          <cell r="CF725">
            <v>361.79</v>
          </cell>
          <cell r="CG725">
            <v>366.71</v>
          </cell>
          <cell r="CH725">
            <v>371.63</v>
          </cell>
          <cell r="CI725">
            <v>376.55</v>
          </cell>
          <cell r="CJ725">
            <v>381.46</v>
          </cell>
          <cell r="CK725">
            <v>307.69</v>
          </cell>
        </row>
        <row r="726">
          <cell r="AD726">
            <v>94</v>
          </cell>
          <cell r="AH726">
            <v>190.16</v>
          </cell>
          <cell r="AI726">
            <v>193.72</v>
          </cell>
          <cell r="AJ726">
            <v>197.27</v>
          </cell>
          <cell r="AK726">
            <v>200.82</v>
          </cell>
          <cell r="AL726">
            <v>204.37</v>
          </cell>
          <cell r="AM726">
            <v>207.92</v>
          </cell>
          <cell r="AN726">
            <v>211.47</v>
          </cell>
          <cell r="AO726">
            <v>215.02</v>
          </cell>
          <cell r="AP726">
            <v>218.57</v>
          </cell>
          <cell r="AQ726">
            <v>222.12</v>
          </cell>
          <cell r="AR726">
            <v>225.68</v>
          </cell>
          <cell r="AS726">
            <v>229.23</v>
          </cell>
          <cell r="AT726">
            <v>232.78</v>
          </cell>
          <cell r="AU726">
            <v>236.33</v>
          </cell>
          <cell r="AV726">
            <v>239.88</v>
          </cell>
          <cell r="AW726">
            <v>243.43</v>
          </cell>
          <cell r="AX726">
            <v>246.98</v>
          </cell>
          <cell r="AY726">
            <v>250.53</v>
          </cell>
          <cell r="AZ726">
            <v>254.08</v>
          </cell>
          <cell r="BA726">
            <v>257.64</v>
          </cell>
          <cell r="BB726">
            <v>261.19</v>
          </cell>
          <cell r="BC726">
            <v>264.74</v>
          </cell>
          <cell r="BD726">
            <v>268.29000000000002</v>
          </cell>
          <cell r="BE726">
            <v>271.83999999999997</v>
          </cell>
          <cell r="BF726">
            <v>275.39</v>
          </cell>
          <cell r="BG726">
            <v>222.12</v>
          </cell>
          <cell r="BH726">
            <v>94</v>
          </cell>
          <cell r="BL726">
            <v>266.23</v>
          </cell>
          <cell r="BM726">
            <v>271.2</v>
          </cell>
          <cell r="BN726">
            <v>276.17</v>
          </cell>
          <cell r="BO726">
            <v>281.14</v>
          </cell>
          <cell r="BP726">
            <v>286.12</v>
          </cell>
          <cell r="BQ726">
            <v>291.08999999999997</v>
          </cell>
          <cell r="BR726">
            <v>296.06</v>
          </cell>
          <cell r="BS726">
            <v>301.02999999999997</v>
          </cell>
          <cell r="BT726">
            <v>306</v>
          </cell>
          <cell r="BU726">
            <v>310.97000000000003</v>
          </cell>
          <cell r="BV726">
            <v>315.95</v>
          </cell>
          <cell r="BW726">
            <v>320.92</v>
          </cell>
          <cell r="BX726">
            <v>325.89</v>
          </cell>
          <cell r="BY726">
            <v>330.86</v>
          </cell>
          <cell r="BZ726">
            <v>335.83</v>
          </cell>
          <cell r="CA726">
            <v>340.8</v>
          </cell>
          <cell r="CB726">
            <v>345.78</v>
          </cell>
          <cell r="CC726">
            <v>350.75</v>
          </cell>
          <cell r="CD726">
            <v>355.72</v>
          </cell>
          <cell r="CE726">
            <v>360.69</v>
          </cell>
          <cell r="CF726">
            <v>365.66</v>
          </cell>
          <cell r="CG726">
            <v>370.63</v>
          </cell>
          <cell r="CH726">
            <v>375.6</v>
          </cell>
          <cell r="CI726">
            <v>380.58</v>
          </cell>
          <cell r="CJ726">
            <v>385.55</v>
          </cell>
          <cell r="CK726">
            <v>310.97000000000003</v>
          </cell>
        </row>
        <row r="727">
          <cell r="AD727">
            <v>95</v>
          </cell>
          <cell r="AH727">
            <v>192.19</v>
          </cell>
          <cell r="AI727">
            <v>195.78</v>
          </cell>
          <cell r="AJ727">
            <v>199.36</v>
          </cell>
          <cell r="AK727">
            <v>202.95</v>
          </cell>
          <cell r="AL727">
            <v>206.54</v>
          </cell>
          <cell r="AM727">
            <v>210.13</v>
          </cell>
          <cell r="AN727">
            <v>213.72</v>
          </cell>
          <cell r="AO727">
            <v>217.31</v>
          </cell>
          <cell r="AP727">
            <v>220.9</v>
          </cell>
          <cell r="AQ727">
            <v>224.49</v>
          </cell>
          <cell r="AR727">
            <v>228.08</v>
          </cell>
          <cell r="AS727">
            <v>231.66</v>
          </cell>
          <cell r="AT727">
            <v>235.25</v>
          </cell>
          <cell r="AU727">
            <v>238.84</v>
          </cell>
          <cell r="AV727">
            <v>242.43</v>
          </cell>
          <cell r="AW727">
            <v>246.02</v>
          </cell>
          <cell r="AX727">
            <v>249.61</v>
          </cell>
          <cell r="AY727">
            <v>253.2</v>
          </cell>
          <cell r="AZ727">
            <v>256.79000000000002</v>
          </cell>
          <cell r="BA727">
            <v>260.38</v>
          </cell>
          <cell r="BB727">
            <v>263.95999999999998</v>
          </cell>
          <cell r="BC727">
            <v>267.55</v>
          </cell>
          <cell r="BD727">
            <v>271.14</v>
          </cell>
          <cell r="BE727">
            <v>274.73</v>
          </cell>
          <cell r="BF727">
            <v>278.32</v>
          </cell>
          <cell r="BG727">
            <v>224.49</v>
          </cell>
          <cell r="BH727">
            <v>95</v>
          </cell>
          <cell r="BL727">
            <v>269.06</v>
          </cell>
          <cell r="BM727">
            <v>274.08999999999997</v>
          </cell>
          <cell r="BN727">
            <v>279.11</v>
          </cell>
          <cell r="BO727">
            <v>284.14</v>
          </cell>
          <cell r="BP727">
            <v>289.16000000000003</v>
          </cell>
          <cell r="BQ727">
            <v>294.18</v>
          </cell>
          <cell r="BR727">
            <v>299.20999999999998</v>
          </cell>
          <cell r="BS727">
            <v>304.23</v>
          </cell>
          <cell r="BT727">
            <v>309.26</v>
          </cell>
          <cell r="BU727">
            <v>314.27999999999997</v>
          </cell>
          <cell r="BV727">
            <v>319.31</v>
          </cell>
          <cell r="BW727">
            <v>324.33</v>
          </cell>
          <cell r="BX727">
            <v>329.36</v>
          </cell>
          <cell r="BY727">
            <v>334.38</v>
          </cell>
          <cell r="BZ727">
            <v>339.4</v>
          </cell>
          <cell r="CA727">
            <v>344.43</v>
          </cell>
          <cell r="CB727">
            <v>349.45</v>
          </cell>
          <cell r="CC727">
            <v>354.48</v>
          </cell>
          <cell r="CD727">
            <v>359.5</v>
          </cell>
          <cell r="CE727">
            <v>364.53</v>
          </cell>
          <cell r="CF727">
            <v>369.55</v>
          </cell>
          <cell r="CG727">
            <v>374.58</v>
          </cell>
          <cell r="CH727">
            <v>379.6</v>
          </cell>
          <cell r="CI727">
            <v>384.62</v>
          </cell>
          <cell r="CJ727">
            <v>389.65</v>
          </cell>
          <cell r="CK727">
            <v>314.27999999999997</v>
          </cell>
        </row>
        <row r="728">
          <cell r="AD728">
            <v>96</v>
          </cell>
          <cell r="AH728">
            <v>194.18</v>
          </cell>
          <cell r="AI728">
            <v>197.81</v>
          </cell>
          <cell r="AJ728">
            <v>201.43</v>
          </cell>
          <cell r="AK728">
            <v>205.06</v>
          </cell>
          <cell r="AL728">
            <v>208.69</v>
          </cell>
          <cell r="AM728">
            <v>212.31</v>
          </cell>
          <cell r="AN728">
            <v>215.94</v>
          </cell>
          <cell r="AO728">
            <v>219.57</v>
          </cell>
          <cell r="AP728">
            <v>223.19</v>
          </cell>
          <cell r="AQ728">
            <v>226.82</v>
          </cell>
          <cell r="AR728">
            <v>230.45</v>
          </cell>
          <cell r="AS728">
            <v>234.07</v>
          </cell>
          <cell r="AT728">
            <v>237.7</v>
          </cell>
          <cell r="AU728">
            <v>241.33</v>
          </cell>
          <cell r="AV728">
            <v>244.95</v>
          </cell>
          <cell r="AW728">
            <v>248.58</v>
          </cell>
          <cell r="AX728">
            <v>252.21</v>
          </cell>
          <cell r="AY728">
            <v>255.83</v>
          </cell>
          <cell r="AZ728">
            <v>259.45999999999998</v>
          </cell>
          <cell r="BA728">
            <v>263.08999999999997</v>
          </cell>
          <cell r="BB728">
            <v>266.70999999999998</v>
          </cell>
          <cell r="BC728">
            <v>270.33999999999997</v>
          </cell>
          <cell r="BD728">
            <v>273.97000000000003</v>
          </cell>
          <cell r="BE728">
            <v>277.58999999999997</v>
          </cell>
          <cell r="BF728">
            <v>281.22000000000003</v>
          </cell>
          <cell r="BG728">
            <v>226.82</v>
          </cell>
          <cell r="BH728">
            <v>96</v>
          </cell>
          <cell r="BL728">
            <v>271.85000000000002</v>
          </cell>
          <cell r="BM728">
            <v>276.93</v>
          </cell>
          <cell r="BN728">
            <v>282.01</v>
          </cell>
          <cell r="BO728">
            <v>287.08999999999997</v>
          </cell>
          <cell r="BP728">
            <v>292.16000000000003</v>
          </cell>
          <cell r="BQ728">
            <v>297.24</v>
          </cell>
          <cell r="BR728">
            <v>302.32</v>
          </cell>
          <cell r="BS728">
            <v>307.39999999999998</v>
          </cell>
          <cell r="BT728">
            <v>312.47000000000003</v>
          </cell>
          <cell r="BU728">
            <v>317.55</v>
          </cell>
          <cell r="BV728">
            <v>322.63</v>
          </cell>
          <cell r="BW728">
            <v>327.7</v>
          </cell>
          <cell r="BX728">
            <v>332.78</v>
          </cell>
          <cell r="BY728">
            <v>337.86</v>
          </cell>
          <cell r="BZ728">
            <v>342.94</v>
          </cell>
          <cell r="CA728">
            <v>348.01</v>
          </cell>
          <cell r="CB728">
            <v>353.09</v>
          </cell>
          <cell r="CC728">
            <v>358.17</v>
          </cell>
          <cell r="CD728">
            <v>363.25</v>
          </cell>
          <cell r="CE728">
            <v>368.32</v>
          </cell>
          <cell r="CF728">
            <v>373.4</v>
          </cell>
          <cell r="CG728">
            <v>378.48</v>
          </cell>
          <cell r="CH728">
            <v>383.56</v>
          </cell>
          <cell r="CI728">
            <v>388.63</v>
          </cell>
          <cell r="CJ728">
            <v>393.71</v>
          </cell>
          <cell r="CK728">
            <v>317.55</v>
          </cell>
        </row>
        <row r="729">
          <cell r="AD729">
            <v>97</v>
          </cell>
          <cell r="AH729">
            <v>196.19</v>
          </cell>
          <cell r="AI729">
            <v>199.85</v>
          </cell>
          <cell r="AJ729">
            <v>203.52</v>
          </cell>
          <cell r="AK729">
            <v>207.18</v>
          </cell>
          <cell r="AL729">
            <v>210.85</v>
          </cell>
          <cell r="AM729">
            <v>214.51</v>
          </cell>
          <cell r="AN729">
            <v>218.17</v>
          </cell>
          <cell r="AO729">
            <v>221.84</v>
          </cell>
          <cell r="AP729">
            <v>225.5</v>
          </cell>
          <cell r="AQ729">
            <v>229.17</v>
          </cell>
          <cell r="AR729">
            <v>232.83</v>
          </cell>
          <cell r="AS729">
            <v>236.5</v>
          </cell>
          <cell r="AT729">
            <v>240.16</v>
          </cell>
          <cell r="AU729">
            <v>243.83</v>
          </cell>
          <cell r="AV729">
            <v>247.49</v>
          </cell>
          <cell r="AW729">
            <v>251.15</v>
          </cell>
          <cell r="AX729">
            <v>254.82</v>
          </cell>
          <cell r="AY729">
            <v>258.48</v>
          </cell>
          <cell r="AZ729">
            <v>262.14999999999998</v>
          </cell>
          <cell r="BA729">
            <v>265.81</v>
          </cell>
          <cell r="BB729">
            <v>269.48</v>
          </cell>
          <cell r="BC729">
            <v>273.14</v>
          </cell>
          <cell r="BD729">
            <v>276.81</v>
          </cell>
          <cell r="BE729">
            <v>280.47000000000003</v>
          </cell>
          <cell r="BF729">
            <v>284.13</v>
          </cell>
          <cell r="BG729">
            <v>229.17</v>
          </cell>
          <cell r="BH729">
            <v>97</v>
          </cell>
          <cell r="BL729">
            <v>274.66000000000003</v>
          </cell>
          <cell r="BM729">
            <v>279.79000000000002</v>
          </cell>
          <cell r="BN729">
            <v>284.92</v>
          </cell>
          <cell r="BO729">
            <v>290.05</v>
          </cell>
          <cell r="BP729">
            <v>295.18</v>
          </cell>
          <cell r="BQ729">
            <v>300.31</v>
          </cell>
          <cell r="BR729">
            <v>305.44</v>
          </cell>
          <cell r="BS729">
            <v>310.57</v>
          </cell>
          <cell r="BT729">
            <v>315.7</v>
          </cell>
          <cell r="BU729">
            <v>320.83</v>
          </cell>
          <cell r="BV729">
            <v>325.95999999999998</v>
          </cell>
          <cell r="BW729">
            <v>331.1</v>
          </cell>
          <cell r="BX729">
            <v>336.23</v>
          </cell>
          <cell r="BY729">
            <v>341.36</v>
          </cell>
          <cell r="BZ729">
            <v>346.49</v>
          </cell>
          <cell r="CA729">
            <v>351.62</v>
          </cell>
          <cell r="CB729">
            <v>356.75</v>
          </cell>
          <cell r="CC729">
            <v>361.88</v>
          </cell>
          <cell r="CD729">
            <v>367.01</v>
          </cell>
          <cell r="CE729">
            <v>372.14</v>
          </cell>
          <cell r="CF729">
            <v>377.27</v>
          </cell>
          <cell r="CG729">
            <v>382.4</v>
          </cell>
          <cell r="CH729">
            <v>387.53</v>
          </cell>
          <cell r="CI729">
            <v>392.66</v>
          </cell>
          <cell r="CJ729">
            <v>397.79</v>
          </cell>
          <cell r="CK729">
            <v>320.83</v>
          </cell>
        </row>
        <row r="730">
          <cell r="AD730">
            <v>98</v>
          </cell>
          <cell r="AH730">
            <v>198.21</v>
          </cell>
          <cell r="AI730">
            <v>201.91</v>
          </cell>
          <cell r="AJ730">
            <v>205.61</v>
          </cell>
          <cell r="AK730">
            <v>209.31</v>
          </cell>
          <cell r="AL730">
            <v>213.01</v>
          </cell>
          <cell r="AM730">
            <v>216.72</v>
          </cell>
          <cell r="AN730">
            <v>220.42</v>
          </cell>
          <cell r="AO730">
            <v>224.12</v>
          </cell>
          <cell r="AP730">
            <v>227.82</v>
          </cell>
          <cell r="AQ730">
            <v>231.53</v>
          </cell>
          <cell r="AR730">
            <v>235.23</v>
          </cell>
          <cell r="AS730">
            <v>238.93</v>
          </cell>
          <cell r="AT730">
            <v>242.63</v>
          </cell>
          <cell r="AU730">
            <v>246.33</v>
          </cell>
          <cell r="AV730">
            <v>250.04</v>
          </cell>
          <cell r="AW730">
            <v>253.74</v>
          </cell>
          <cell r="AX730">
            <v>257.44</v>
          </cell>
          <cell r="AY730">
            <v>261.14</v>
          </cell>
          <cell r="AZ730">
            <v>264.85000000000002</v>
          </cell>
          <cell r="BA730">
            <v>268.55</v>
          </cell>
          <cell r="BB730">
            <v>272.25</v>
          </cell>
          <cell r="BC730">
            <v>275.95</v>
          </cell>
          <cell r="BD730">
            <v>279.64999999999998</v>
          </cell>
          <cell r="BE730">
            <v>283.36</v>
          </cell>
          <cell r="BF730">
            <v>287.06</v>
          </cell>
          <cell r="BG730">
            <v>231.52</v>
          </cell>
          <cell r="BH730">
            <v>98</v>
          </cell>
          <cell r="BL730">
            <v>277.49</v>
          </cell>
          <cell r="BM730">
            <v>282.67</v>
          </cell>
          <cell r="BN730">
            <v>287.85000000000002</v>
          </cell>
          <cell r="BO730">
            <v>293.04000000000002</v>
          </cell>
          <cell r="BP730">
            <v>298.22000000000003</v>
          </cell>
          <cell r="BQ730">
            <v>303.39999999999998</v>
          </cell>
          <cell r="BR730">
            <v>308.58999999999997</v>
          </cell>
          <cell r="BS730">
            <v>313.77</v>
          </cell>
          <cell r="BT730">
            <v>318.95</v>
          </cell>
          <cell r="BU730">
            <v>324.14</v>
          </cell>
          <cell r="BV730">
            <v>329.32</v>
          </cell>
          <cell r="BW730">
            <v>334.5</v>
          </cell>
          <cell r="BX730">
            <v>339.69</v>
          </cell>
          <cell r="BY730">
            <v>344.87</v>
          </cell>
          <cell r="BZ730">
            <v>350.05</v>
          </cell>
          <cell r="CA730">
            <v>355.23</v>
          </cell>
          <cell r="CB730">
            <v>360.42</v>
          </cell>
          <cell r="CC730">
            <v>365.6</v>
          </cell>
          <cell r="CD730">
            <v>370.78</v>
          </cell>
          <cell r="CE730">
            <v>375.97</v>
          </cell>
          <cell r="CF730">
            <v>381.15</v>
          </cell>
          <cell r="CG730">
            <v>386.33</v>
          </cell>
          <cell r="CH730">
            <v>391.52</v>
          </cell>
          <cell r="CI730">
            <v>396.7</v>
          </cell>
          <cell r="CJ730">
            <v>401.88</v>
          </cell>
          <cell r="CK730">
            <v>324.13</v>
          </cell>
        </row>
        <row r="731">
          <cell r="AD731">
            <v>99</v>
          </cell>
          <cell r="AH731">
            <v>200.21</v>
          </cell>
          <cell r="AI731">
            <v>203.95</v>
          </cell>
          <cell r="AJ731">
            <v>207.69</v>
          </cell>
          <cell r="AK731">
            <v>211.43</v>
          </cell>
          <cell r="AL731">
            <v>215.17</v>
          </cell>
          <cell r="AM731">
            <v>218.91</v>
          </cell>
          <cell r="AN731">
            <v>222.65</v>
          </cell>
          <cell r="AO731">
            <v>226.39</v>
          </cell>
          <cell r="AP731">
            <v>230.13</v>
          </cell>
          <cell r="AQ731">
            <v>233.87</v>
          </cell>
          <cell r="AR731">
            <v>237.61</v>
          </cell>
          <cell r="AS731">
            <v>241.35</v>
          </cell>
          <cell r="AT731">
            <v>245.09</v>
          </cell>
          <cell r="AU731">
            <v>248.83</v>
          </cell>
          <cell r="AV731">
            <v>252.57</v>
          </cell>
          <cell r="AW731">
            <v>256.31</v>
          </cell>
          <cell r="AX731">
            <v>260.05</v>
          </cell>
          <cell r="AY731">
            <v>263.79000000000002</v>
          </cell>
          <cell r="AZ731">
            <v>267.52999999999997</v>
          </cell>
          <cell r="BA731">
            <v>271.27</v>
          </cell>
          <cell r="BB731">
            <v>275.01</v>
          </cell>
          <cell r="BC731">
            <v>278.75</v>
          </cell>
          <cell r="BD731">
            <v>282.49</v>
          </cell>
          <cell r="BE731">
            <v>286.23</v>
          </cell>
          <cell r="BF731">
            <v>289.97000000000003</v>
          </cell>
          <cell r="BG731">
            <v>233.87</v>
          </cell>
          <cell r="BH731">
            <v>99</v>
          </cell>
          <cell r="BL731">
            <v>280.3</v>
          </cell>
          <cell r="BM731">
            <v>285.54000000000002</v>
          </cell>
          <cell r="BN731">
            <v>290.77</v>
          </cell>
          <cell r="BO731">
            <v>296.01</v>
          </cell>
          <cell r="BP731">
            <v>301.24</v>
          </cell>
          <cell r="BQ731">
            <v>306.48</v>
          </cell>
          <cell r="BR731">
            <v>311.72000000000003</v>
          </cell>
          <cell r="BS731">
            <v>316.95</v>
          </cell>
          <cell r="BT731">
            <v>322.19</v>
          </cell>
          <cell r="BU731">
            <v>327.42</v>
          </cell>
          <cell r="BV731">
            <v>332.66</v>
          </cell>
          <cell r="BW731">
            <v>337.9</v>
          </cell>
          <cell r="BX731">
            <v>343.13</v>
          </cell>
          <cell r="BY731">
            <v>348.37</v>
          </cell>
          <cell r="BZ731">
            <v>353.6</v>
          </cell>
          <cell r="CA731">
            <v>358.84</v>
          </cell>
          <cell r="CB731">
            <v>364.08</v>
          </cell>
          <cell r="CC731">
            <v>369.31</v>
          </cell>
          <cell r="CD731">
            <v>374.55</v>
          </cell>
          <cell r="CE731">
            <v>379.78</v>
          </cell>
          <cell r="CF731">
            <v>385.02</v>
          </cell>
          <cell r="CG731">
            <v>390.26</v>
          </cell>
          <cell r="CH731">
            <v>395.49</v>
          </cell>
          <cell r="CI731">
            <v>400.73</v>
          </cell>
          <cell r="CJ731">
            <v>405.96</v>
          </cell>
          <cell r="CK731">
            <v>327.42</v>
          </cell>
        </row>
        <row r="732">
          <cell r="AD732">
            <v>100</v>
          </cell>
          <cell r="AH732">
            <v>202.21</v>
          </cell>
          <cell r="AI732">
            <v>205.99</v>
          </cell>
          <cell r="AJ732">
            <v>209.77</v>
          </cell>
          <cell r="AK732">
            <v>213.54</v>
          </cell>
          <cell r="AL732">
            <v>217.32</v>
          </cell>
          <cell r="AM732">
            <v>221.1</v>
          </cell>
          <cell r="AN732">
            <v>224.88</v>
          </cell>
          <cell r="AO732">
            <v>228.66</v>
          </cell>
          <cell r="AP732">
            <v>232.43</v>
          </cell>
          <cell r="AQ732">
            <v>236.21</v>
          </cell>
          <cell r="AR732">
            <v>239.99</v>
          </cell>
          <cell r="AS732">
            <v>243.77</v>
          </cell>
          <cell r="AT732">
            <v>247.54</v>
          </cell>
          <cell r="AU732">
            <v>251.32</v>
          </cell>
          <cell r="AV732">
            <v>255.1</v>
          </cell>
          <cell r="AW732">
            <v>258.88</v>
          </cell>
          <cell r="AX732">
            <v>262.66000000000003</v>
          </cell>
          <cell r="AY732">
            <v>266.43</v>
          </cell>
          <cell r="AZ732">
            <v>270.20999999999998</v>
          </cell>
          <cell r="BA732">
            <v>273.99</v>
          </cell>
          <cell r="BB732">
            <v>277.77</v>
          </cell>
          <cell r="BC732">
            <v>281.54000000000002</v>
          </cell>
          <cell r="BD732">
            <v>285.32</v>
          </cell>
          <cell r="BE732">
            <v>289.10000000000002</v>
          </cell>
          <cell r="BF732">
            <v>292.88</v>
          </cell>
          <cell r="BG732">
            <v>236.22</v>
          </cell>
          <cell r="BH732">
            <v>100</v>
          </cell>
          <cell r="BL732">
            <v>283.10000000000002</v>
          </cell>
          <cell r="BM732">
            <v>288.39</v>
          </cell>
          <cell r="BN732">
            <v>293.67</v>
          </cell>
          <cell r="BO732">
            <v>298.95999999999998</v>
          </cell>
          <cell r="BP732">
            <v>304.25</v>
          </cell>
          <cell r="BQ732">
            <v>309.54000000000002</v>
          </cell>
          <cell r="BR732">
            <v>314.83</v>
          </cell>
          <cell r="BS732">
            <v>320.12</v>
          </cell>
          <cell r="BT732">
            <v>325.41000000000003</v>
          </cell>
          <cell r="BU732">
            <v>330.7</v>
          </cell>
          <cell r="BV732">
            <v>335.99</v>
          </cell>
          <cell r="BW732">
            <v>341.27</v>
          </cell>
          <cell r="BX732">
            <v>346.56</v>
          </cell>
          <cell r="BY732">
            <v>351.85</v>
          </cell>
          <cell r="BZ732">
            <v>357.14</v>
          </cell>
          <cell r="CA732">
            <v>362.43</v>
          </cell>
          <cell r="CB732">
            <v>367.72</v>
          </cell>
          <cell r="CC732">
            <v>373.01</v>
          </cell>
          <cell r="CD732">
            <v>378.3</v>
          </cell>
          <cell r="CE732">
            <v>383.59</v>
          </cell>
          <cell r="CF732">
            <v>388.87</v>
          </cell>
          <cell r="CG732">
            <v>394.16</v>
          </cell>
          <cell r="CH732">
            <v>399.45</v>
          </cell>
          <cell r="CI732">
            <v>404.74</v>
          </cell>
          <cell r="CJ732">
            <v>410.03</v>
          </cell>
          <cell r="CK732">
            <v>330.7</v>
          </cell>
        </row>
        <row r="733">
          <cell r="AD733">
            <v>101</v>
          </cell>
          <cell r="AH733">
            <v>204.22</v>
          </cell>
          <cell r="AI733">
            <v>208.04</v>
          </cell>
          <cell r="AJ733">
            <v>211.85</v>
          </cell>
          <cell r="AK733">
            <v>215.67</v>
          </cell>
          <cell r="AL733">
            <v>219.48</v>
          </cell>
          <cell r="AM733">
            <v>223.3</v>
          </cell>
          <cell r="AN733">
            <v>227.11</v>
          </cell>
          <cell r="AO733">
            <v>230.93</v>
          </cell>
          <cell r="AP733">
            <v>234.75</v>
          </cell>
          <cell r="AQ733">
            <v>238.56</v>
          </cell>
          <cell r="AR733">
            <v>242.38</v>
          </cell>
          <cell r="AS733">
            <v>246.19</v>
          </cell>
          <cell r="AT733">
            <v>250.01</v>
          </cell>
          <cell r="AU733">
            <v>253.82</v>
          </cell>
          <cell r="AV733">
            <v>257.64</v>
          </cell>
          <cell r="AW733">
            <v>261.45</v>
          </cell>
          <cell r="AX733">
            <v>265.27</v>
          </cell>
          <cell r="AY733">
            <v>269.08999999999997</v>
          </cell>
          <cell r="AZ733">
            <v>272.89999999999998</v>
          </cell>
          <cell r="BA733">
            <v>276.72000000000003</v>
          </cell>
          <cell r="BB733">
            <v>280.52999999999997</v>
          </cell>
          <cell r="BC733">
            <v>284.35000000000002</v>
          </cell>
          <cell r="BD733">
            <v>288.16000000000003</v>
          </cell>
          <cell r="BE733">
            <v>291.98</v>
          </cell>
          <cell r="BF733">
            <v>295.79000000000002</v>
          </cell>
          <cell r="BG733">
            <v>238.56</v>
          </cell>
          <cell r="BH733">
            <v>101</v>
          </cell>
          <cell r="BL733">
            <v>285.91000000000003</v>
          </cell>
          <cell r="BM733">
            <v>291.25</v>
          </cell>
          <cell r="BN733">
            <v>296.58999999999997</v>
          </cell>
          <cell r="BO733">
            <v>301.93</v>
          </cell>
          <cell r="BP733">
            <v>307.27999999999997</v>
          </cell>
          <cell r="BQ733">
            <v>312.62</v>
          </cell>
          <cell r="BR733">
            <v>317.95999999999998</v>
          </cell>
          <cell r="BS733">
            <v>323.3</v>
          </cell>
          <cell r="BT733">
            <v>328.64</v>
          </cell>
          <cell r="BU733">
            <v>333.98</v>
          </cell>
          <cell r="BV733">
            <v>339.33</v>
          </cell>
          <cell r="BW733">
            <v>344.67</v>
          </cell>
          <cell r="BX733">
            <v>350.01</v>
          </cell>
          <cell r="BY733">
            <v>355.35</v>
          </cell>
          <cell r="BZ733">
            <v>360.69</v>
          </cell>
          <cell r="CA733">
            <v>366.04</v>
          </cell>
          <cell r="CB733">
            <v>371.38</v>
          </cell>
          <cell r="CC733">
            <v>376.72</v>
          </cell>
          <cell r="CD733">
            <v>382.06</v>
          </cell>
          <cell r="CE733">
            <v>387.4</v>
          </cell>
          <cell r="CF733">
            <v>392.74</v>
          </cell>
          <cell r="CG733">
            <v>398.09</v>
          </cell>
          <cell r="CH733">
            <v>403.43</v>
          </cell>
          <cell r="CI733">
            <v>408.77</v>
          </cell>
          <cell r="CJ733">
            <v>414.11</v>
          </cell>
          <cell r="CK733">
            <v>333.98</v>
          </cell>
        </row>
        <row r="734">
          <cell r="AD734">
            <v>102</v>
          </cell>
          <cell r="AH734">
            <v>206.24</v>
          </cell>
          <cell r="AI734">
            <v>210.09</v>
          </cell>
          <cell r="AJ734">
            <v>213.95</v>
          </cell>
          <cell r="AK734">
            <v>217.8</v>
          </cell>
          <cell r="AL734">
            <v>221.65</v>
          </cell>
          <cell r="AM734">
            <v>225.51</v>
          </cell>
          <cell r="AN734">
            <v>229.36</v>
          </cell>
          <cell r="AO734">
            <v>233.21</v>
          </cell>
          <cell r="AP734">
            <v>237.07</v>
          </cell>
          <cell r="AQ734">
            <v>240.92</v>
          </cell>
          <cell r="AR734">
            <v>244.77</v>
          </cell>
          <cell r="AS734">
            <v>248.63</v>
          </cell>
          <cell r="AT734">
            <v>252.48</v>
          </cell>
          <cell r="AU734">
            <v>256.33</v>
          </cell>
          <cell r="AV734">
            <v>260.19</v>
          </cell>
          <cell r="AW734">
            <v>264.04000000000002</v>
          </cell>
          <cell r="AX734">
            <v>267.89</v>
          </cell>
          <cell r="AY734">
            <v>271.75</v>
          </cell>
          <cell r="AZ734">
            <v>275.60000000000002</v>
          </cell>
          <cell r="BA734">
            <v>279.45</v>
          </cell>
          <cell r="BB734">
            <v>283.31</v>
          </cell>
          <cell r="BC734">
            <v>287.16000000000003</v>
          </cell>
          <cell r="BD734">
            <v>291.01</v>
          </cell>
          <cell r="BE734">
            <v>294.87</v>
          </cell>
          <cell r="BF734">
            <v>298.72000000000003</v>
          </cell>
          <cell r="BG734">
            <v>240.92</v>
          </cell>
          <cell r="BH734">
            <v>102</v>
          </cell>
          <cell r="BL734">
            <v>288.74</v>
          </cell>
          <cell r="BM734">
            <v>294.13</v>
          </cell>
          <cell r="BN734">
            <v>299.52999999999997</v>
          </cell>
          <cell r="BO734">
            <v>304.92</v>
          </cell>
          <cell r="BP734">
            <v>310.32</v>
          </cell>
          <cell r="BQ734">
            <v>315.70999999999998</v>
          </cell>
          <cell r="BR734">
            <v>321.11</v>
          </cell>
          <cell r="BS734">
            <v>326.5</v>
          </cell>
          <cell r="BT734">
            <v>331.9</v>
          </cell>
          <cell r="BU734">
            <v>337.29</v>
          </cell>
          <cell r="BV734">
            <v>342.68</v>
          </cell>
          <cell r="BW734">
            <v>348.08</v>
          </cell>
          <cell r="BX734">
            <v>353.47</v>
          </cell>
          <cell r="BY734">
            <v>358.87</v>
          </cell>
          <cell r="BZ734">
            <v>364.26</v>
          </cell>
          <cell r="CA734">
            <v>369.66</v>
          </cell>
          <cell r="CB734">
            <v>375.05</v>
          </cell>
          <cell r="CC734">
            <v>380.45</v>
          </cell>
          <cell r="CD734">
            <v>385.84</v>
          </cell>
          <cell r="CE734">
            <v>391.24</v>
          </cell>
          <cell r="CF734">
            <v>396.63</v>
          </cell>
          <cell r="CG734">
            <v>402.03</v>
          </cell>
          <cell r="CH734">
            <v>407.42</v>
          </cell>
          <cell r="CI734">
            <v>412.82</v>
          </cell>
          <cell r="CJ734">
            <v>418.21</v>
          </cell>
          <cell r="CK734">
            <v>337.29</v>
          </cell>
        </row>
        <row r="735">
          <cell r="AD735">
            <v>103</v>
          </cell>
          <cell r="AH735">
            <v>208.25</v>
          </cell>
          <cell r="AI735">
            <v>212.14</v>
          </cell>
          <cell r="AJ735">
            <v>216.03</v>
          </cell>
          <cell r="AK735">
            <v>219.92</v>
          </cell>
          <cell r="AL735">
            <v>223.81</v>
          </cell>
          <cell r="AM735">
            <v>227.71</v>
          </cell>
          <cell r="AN735">
            <v>231.6</v>
          </cell>
          <cell r="AO735">
            <v>235.49</v>
          </cell>
          <cell r="AP735">
            <v>239.38</v>
          </cell>
          <cell r="AQ735">
            <v>243.27</v>
          </cell>
          <cell r="AR735">
            <v>247.16</v>
          </cell>
          <cell r="AS735">
            <v>251.05</v>
          </cell>
          <cell r="AT735">
            <v>254.94</v>
          </cell>
          <cell r="AU735">
            <v>258.83</v>
          </cell>
          <cell r="AV735">
            <v>262.73</v>
          </cell>
          <cell r="AW735">
            <v>266.62</v>
          </cell>
          <cell r="AX735">
            <v>270.51</v>
          </cell>
          <cell r="AY735">
            <v>274.39999999999998</v>
          </cell>
          <cell r="AZ735">
            <v>278.29000000000002</v>
          </cell>
          <cell r="BA735">
            <v>282.18</v>
          </cell>
          <cell r="BB735">
            <v>286.07</v>
          </cell>
          <cell r="BC735">
            <v>289.95999999999998</v>
          </cell>
          <cell r="BD735">
            <v>293.85000000000002</v>
          </cell>
          <cell r="BE735">
            <v>297.75</v>
          </cell>
          <cell r="BF735">
            <v>301.64</v>
          </cell>
          <cell r="BG735">
            <v>243.27</v>
          </cell>
          <cell r="BH735">
            <v>103</v>
          </cell>
          <cell r="BL735">
            <v>291.55</v>
          </cell>
          <cell r="BM735">
            <v>297</v>
          </cell>
          <cell r="BN735">
            <v>302.45</v>
          </cell>
          <cell r="BO735">
            <v>307.89</v>
          </cell>
          <cell r="BP735">
            <v>313.33999999999997</v>
          </cell>
          <cell r="BQ735">
            <v>318.79000000000002</v>
          </cell>
          <cell r="BR735">
            <v>324.24</v>
          </cell>
          <cell r="BS735">
            <v>329.68</v>
          </cell>
          <cell r="BT735">
            <v>335.13</v>
          </cell>
          <cell r="BU735">
            <v>340.58</v>
          </cell>
          <cell r="BV735">
            <v>346.03</v>
          </cell>
          <cell r="BW735">
            <v>351.47</v>
          </cell>
          <cell r="BX735">
            <v>356.92</v>
          </cell>
          <cell r="BY735">
            <v>362.37</v>
          </cell>
          <cell r="BZ735">
            <v>367.82</v>
          </cell>
          <cell r="CA735">
            <v>373.26</v>
          </cell>
          <cell r="CB735">
            <v>378.71</v>
          </cell>
          <cell r="CC735">
            <v>384.16</v>
          </cell>
          <cell r="CD735">
            <v>389.61</v>
          </cell>
          <cell r="CE735">
            <v>395.05</v>
          </cell>
          <cell r="CF735">
            <v>400.5</v>
          </cell>
          <cell r="CG735">
            <v>405.95</v>
          </cell>
          <cell r="CH735">
            <v>411.4</v>
          </cell>
          <cell r="CI735">
            <v>416.84</v>
          </cell>
          <cell r="CJ735">
            <v>422.29</v>
          </cell>
          <cell r="CK735">
            <v>340.57</v>
          </cell>
        </row>
        <row r="736">
          <cell r="AD736">
            <v>104</v>
          </cell>
          <cell r="AH736">
            <v>210.25</v>
          </cell>
          <cell r="AI736">
            <v>214.18</v>
          </cell>
          <cell r="AJ736">
            <v>218.1</v>
          </cell>
          <cell r="AK736">
            <v>222.03</v>
          </cell>
          <cell r="AL736">
            <v>225.96</v>
          </cell>
          <cell r="AM736">
            <v>229.89</v>
          </cell>
          <cell r="AN736">
            <v>233.82</v>
          </cell>
          <cell r="AO736">
            <v>237.75</v>
          </cell>
          <cell r="AP736">
            <v>241.68</v>
          </cell>
          <cell r="AQ736">
            <v>245.61</v>
          </cell>
          <cell r="AR736">
            <v>249.54</v>
          </cell>
          <cell r="AS736">
            <v>253.46</v>
          </cell>
          <cell r="AT736">
            <v>257.39</v>
          </cell>
          <cell r="AU736">
            <v>261.32</v>
          </cell>
          <cell r="AV736">
            <v>265.25</v>
          </cell>
          <cell r="AW736">
            <v>269.18</v>
          </cell>
          <cell r="AX736">
            <v>273.11</v>
          </cell>
          <cell r="AY736">
            <v>277.04000000000002</v>
          </cell>
          <cell r="AZ736">
            <v>280.97000000000003</v>
          </cell>
          <cell r="BA736">
            <v>284.89999999999998</v>
          </cell>
          <cell r="BB736">
            <v>288.82</v>
          </cell>
          <cell r="BC736">
            <v>292.75</v>
          </cell>
          <cell r="BD736">
            <v>296.68</v>
          </cell>
          <cell r="BE736">
            <v>300.61</v>
          </cell>
          <cell r="BF736">
            <v>304.54000000000002</v>
          </cell>
          <cell r="BG736">
            <v>245.61</v>
          </cell>
          <cell r="BH736">
            <v>104</v>
          </cell>
          <cell r="BL736">
            <v>294.33999999999997</v>
          </cell>
          <cell r="BM736">
            <v>299.85000000000002</v>
          </cell>
          <cell r="BN736">
            <v>305.35000000000002</v>
          </cell>
          <cell r="BO736">
            <v>310.85000000000002</v>
          </cell>
          <cell r="BP736">
            <v>316.35000000000002</v>
          </cell>
          <cell r="BQ736">
            <v>321.85000000000002</v>
          </cell>
          <cell r="BR736">
            <v>327.35000000000002</v>
          </cell>
          <cell r="BS736">
            <v>332.85</v>
          </cell>
          <cell r="BT736">
            <v>338.35</v>
          </cell>
          <cell r="BU736">
            <v>343.85</v>
          </cell>
          <cell r="BV736">
            <v>349.35</v>
          </cell>
          <cell r="BW736">
            <v>354.85</v>
          </cell>
          <cell r="BX736">
            <v>360.35</v>
          </cell>
          <cell r="BY736">
            <v>365.85</v>
          </cell>
          <cell r="BZ736">
            <v>371.35</v>
          </cell>
          <cell r="CA736">
            <v>376.85</v>
          </cell>
          <cell r="CB736">
            <v>382.35</v>
          </cell>
          <cell r="CC736">
            <v>387.85</v>
          </cell>
          <cell r="CD736">
            <v>393.35</v>
          </cell>
          <cell r="CE736">
            <v>398.85</v>
          </cell>
          <cell r="CF736">
            <v>404.35</v>
          </cell>
          <cell r="CG736">
            <v>409.85</v>
          </cell>
          <cell r="CH736">
            <v>415.35</v>
          </cell>
          <cell r="CI736">
            <v>420.85</v>
          </cell>
          <cell r="CJ736">
            <v>426.36</v>
          </cell>
          <cell r="CK736">
            <v>343.85</v>
          </cell>
        </row>
        <row r="737">
          <cell r="AD737">
            <v>105</v>
          </cell>
          <cell r="AH737">
            <v>212.25</v>
          </cell>
          <cell r="AI737">
            <v>216.22</v>
          </cell>
          <cell r="AJ737">
            <v>220.19</v>
          </cell>
          <cell r="AK737">
            <v>224.15</v>
          </cell>
          <cell r="AL737">
            <v>228.12</v>
          </cell>
          <cell r="AM737">
            <v>232.09</v>
          </cell>
          <cell r="AN737">
            <v>236.05</v>
          </cell>
          <cell r="AO737">
            <v>240.02</v>
          </cell>
          <cell r="AP737">
            <v>243.99</v>
          </cell>
          <cell r="AQ737">
            <v>247.95</v>
          </cell>
          <cell r="AR737">
            <v>251.92</v>
          </cell>
          <cell r="AS737">
            <v>255.89</v>
          </cell>
          <cell r="AT737">
            <v>259.85000000000002</v>
          </cell>
          <cell r="AU737">
            <v>263.82</v>
          </cell>
          <cell r="AV737">
            <v>267.79000000000002</v>
          </cell>
          <cell r="AW737">
            <v>271.75</v>
          </cell>
          <cell r="AX737">
            <v>275.72000000000003</v>
          </cell>
          <cell r="AY737">
            <v>279.69</v>
          </cell>
          <cell r="AZ737">
            <v>283.64999999999998</v>
          </cell>
          <cell r="BA737">
            <v>287.62</v>
          </cell>
          <cell r="BB737">
            <v>291.58999999999997</v>
          </cell>
          <cell r="BC737">
            <v>295.55</v>
          </cell>
          <cell r="BD737">
            <v>299.52</v>
          </cell>
          <cell r="BE737">
            <v>303.49</v>
          </cell>
          <cell r="BF737">
            <v>307.45</v>
          </cell>
          <cell r="BG737">
            <v>247.95</v>
          </cell>
          <cell r="BH737">
            <v>105</v>
          </cell>
          <cell r="BL737">
            <v>297.14999999999998</v>
          </cell>
          <cell r="BM737">
            <v>302.70999999999998</v>
          </cell>
          <cell r="BN737">
            <v>308.26</v>
          </cell>
          <cell r="BO737">
            <v>313.81</v>
          </cell>
          <cell r="BP737">
            <v>319.37</v>
          </cell>
          <cell r="BQ737">
            <v>324.92</v>
          </cell>
          <cell r="BR737">
            <v>330.47</v>
          </cell>
          <cell r="BS737">
            <v>336.03</v>
          </cell>
          <cell r="BT737">
            <v>341.58</v>
          </cell>
          <cell r="BU737">
            <v>347.13</v>
          </cell>
          <cell r="BV737">
            <v>352.69</v>
          </cell>
          <cell r="BW737">
            <v>358.24</v>
          </cell>
          <cell r="BX737">
            <v>363.79</v>
          </cell>
          <cell r="BY737">
            <v>369.35</v>
          </cell>
          <cell r="BZ737">
            <v>374.9</v>
          </cell>
          <cell r="CA737">
            <v>380.45</v>
          </cell>
          <cell r="CB737">
            <v>386.01</v>
          </cell>
          <cell r="CC737">
            <v>391.56</v>
          </cell>
          <cell r="CD737">
            <v>397.11</v>
          </cell>
          <cell r="CE737">
            <v>402.67</v>
          </cell>
          <cell r="CF737">
            <v>408.22</v>
          </cell>
          <cell r="CG737">
            <v>413.77</v>
          </cell>
          <cell r="CH737">
            <v>419.33</v>
          </cell>
          <cell r="CI737">
            <v>424.88</v>
          </cell>
          <cell r="CJ737">
            <v>430.43</v>
          </cell>
          <cell r="CK737">
            <v>347.14</v>
          </cell>
        </row>
        <row r="738">
          <cell r="AD738">
            <v>106</v>
          </cell>
          <cell r="AH738">
            <v>214.27</v>
          </cell>
          <cell r="AI738">
            <v>218.28</v>
          </cell>
          <cell r="AJ738">
            <v>222.28</v>
          </cell>
          <cell r="AK738">
            <v>226.28</v>
          </cell>
          <cell r="AL738">
            <v>230.29</v>
          </cell>
          <cell r="AM738">
            <v>234.29</v>
          </cell>
          <cell r="AN738">
            <v>238.3</v>
          </cell>
          <cell r="AO738">
            <v>242.3</v>
          </cell>
          <cell r="AP738">
            <v>246.31</v>
          </cell>
          <cell r="AQ738">
            <v>250.31</v>
          </cell>
          <cell r="AR738">
            <v>254.32</v>
          </cell>
          <cell r="AS738">
            <v>258.32</v>
          </cell>
          <cell r="AT738">
            <v>262.32</v>
          </cell>
          <cell r="AU738">
            <v>266.33</v>
          </cell>
          <cell r="AV738">
            <v>270.33</v>
          </cell>
          <cell r="AW738">
            <v>274.33999999999997</v>
          </cell>
          <cell r="AX738">
            <v>278.33999999999997</v>
          </cell>
          <cell r="AY738">
            <v>282.35000000000002</v>
          </cell>
          <cell r="AZ738">
            <v>286.35000000000002</v>
          </cell>
          <cell r="BA738">
            <v>290.36</v>
          </cell>
          <cell r="BB738">
            <v>294.36</v>
          </cell>
          <cell r="BC738">
            <v>298.36</v>
          </cell>
          <cell r="BD738">
            <v>302.37</v>
          </cell>
          <cell r="BE738">
            <v>306.37</v>
          </cell>
          <cell r="BF738">
            <v>310.38</v>
          </cell>
          <cell r="BG738">
            <v>250.31</v>
          </cell>
          <cell r="BH738">
            <v>106</v>
          </cell>
          <cell r="BL738">
            <v>299.98</v>
          </cell>
          <cell r="BM738">
            <v>305.58999999999997</v>
          </cell>
          <cell r="BN738">
            <v>311.19</v>
          </cell>
          <cell r="BO738">
            <v>316.8</v>
          </cell>
          <cell r="BP738">
            <v>322.39999999999998</v>
          </cell>
          <cell r="BQ738">
            <v>328.01</v>
          </cell>
          <cell r="BR738">
            <v>333.62</v>
          </cell>
          <cell r="BS738">
            <v>339.22</v>
          </cell>
          <cell r="BT738">
            <v>344.83</v>
          </cell>
          <cell r="BU738">
            <v>350.44</v>
          </cell>
          <cell r="BV738">
            <v>356.04</v>
          </cell>
          <cell r="BW738">
            <v>361.65</v>
          </cell>
          <cell r="BX738">
            <v>367.25</v>
          </cell>
          <cell r="BY738">
            <v>372.86</v>
          </cell>
          <cell r="BZ738">
            <v>378.47</v>
          </cell>
          <cell r="CA738">
            <v>384.07</v>
          </cell>
          <cell r="CB738">
            <v>389.68</v>
          </cell>
          <cell r="CC738">
            <v>395.29</v>
          </cell>
          <cell r="CD738">
            <v>400.89</v>
          </cell>
          <cell r="CE738">
            <v>406.5</v>
          </cell>
          <cell r="CF738">
            <v>412.1</v>
          </cell>
          <cell r="CG738">
            <v>417.71</v>
          </cell>
          <cell r="CH738">
            <v>423.32</v>
          </cell>
          <cell r="CI738">
            <v>428.92</v>
          </cell>
          <cell r="CJ738">
            <v>434.53</v>
          </cell>
          <cell r="CK738">
            <v>350.43</v>
          </cell>
        </row>
        <row r="739">
          <cell r="AD739">
            <v>107</v>
          </cell>
          <cell r="AH739">
            <v>216.27</v>
          </cell>
          <cell r="AI739">
            <v>220.32</v>
          </cell>
          <cell r="AJ739">
            <v>224.36</v>
          </cell>
          <cell r="AK739">
            <v>228.4</v>
          </cell>
          <cell r="AL739">
            <v>232.44</v>
          </cell>
          <cell r="AM739">
            <v>236.49</v>
          </cell>
          <cell r="AN739">
            <v>240.53</v>
          </cell>
          <cell r="AO739">
            <v>244.57</v>
          </cell>
          <cell r="AP739">
            <v>248.61</v>
          </cell>
          <cell r="AQ739">
            <v>252.65</v>
          </cell>
          <cell r="AR739">
            <v>256.7</v>
          </cell>
          <cell r="AS739">
            <v>260.74</v>
          </cell>
          <cell r="AT739">
            <v>264.77999999999997</v>
          </cell>
          <cell r="AU739">
            <v>268.82</v>
          </cell>
          <cell r="AV739">
            <v>272.87</v>
          </cell>
          <cell r="AW739">
            <v>276.91000000000003</v>
          </cell>
          <cell r="AX739">
            <v>280.95</v>
          </cell>
          <cell r="AY739">
            <v>284.99</v>
          </cell>
          <cell r="AZ739">
            <v>289.02999999999997</v>
          </cell>
          <cell r="BA739">
            <v>293.08</v>
          </cell>
          <cell r="BB739">
            <v>297.12</v>
          </cell>
          <cell r="BC739">
            <v>301.16000000000003</v>
          </cell>
          <cell r="BD739">
            <v>305.2</v>
          </cell>
          <cell r="BE739">
            <v>309.25</v>
          </cell>
          <cell r="BF739">
            <v>313.29000000000002</v>
          </cell>
          <cell r="BG739">
            <v>252.66</v>
          </cell>
          <cell r="BH739">
            <v>107</v>
          </cell>
          <cell r="BL739">
            <v>302.77999999999997</v>
          </cell>
          <cell r="BM739">
            <v>308.44</v>
          </cell>
          <cell r="BN739">
            <v>314.10000000000002</v>
          </cell>
          <cell r="BO739">
            <v>319.76</v>
          </cell>
          <cell r="BP739">
            <v>325.42</v>
          </cell>
          <cell r="BQ739">
            <v>331.08</v>
          </cell>
          <cell r="BR739">
            <v>336.74</v>
          </cell>
          <cell r="BS739">
            <v>342.4</v>
          </cell>
          <cell r="BT739">
            <v>348.06</v>
          </cell>
          <cell r="BU739">
            <v>353.72</v>
          </cell>
          <cell r="BV739">
            <v>359.38</v>
          </cell>
          <cell r="BW739">
            <v>365.03</v>
          </cell>
          <cell r="BX739">
            <v>370.69</v>
          </cell>
          <cell r="BY739">
            <v>376.35</v>
          </cell>
          <cell r="BZ739">
            <v>382.01</v>
          </cell>
          <cell r="CA739">
            <v>387.67</v>
          </cell>
          <cell r="CB739">
            <v>393.33</v>
          </cell>
          <cell r="CC739">
            <v>398.99</v>
          </cell>
          <cell r="CD739">
            <v>404.65</v>
          </cell>
          <cell r="CE739">
            <v>410.31</v>
          </cell>
          <cell r="CF739">
            <v>415.97</v>
          </cell>
          <cell r="CG739">
            <v>421.63</v>
          </cell>
          <cell r="CH739">
            <v>427.29</v>
          </cell>
          <cell r="CI739">
            <v>432.94</v>
          </cell>
          <cell r="CJ739">
            <v>438.6</v>
          </cell>
          <cell r="CK739">
            <v>353.71</v>
          </cell>
        </row>
        <row r="740">
          <cell r="AD740">
            <v>108</v>
          </cell>
          <cell r="AH740">
            <v>218.29</v>
          </cell>
          <cell r="AI740">
            <v>222.37</v>
          </cell>
          <cell r="AJ740">
            <v>226.45</v>
          </cell>
          <cell r="AK740">
            <v>230.53</v>
          </cell>
          <cell r="AL740">
            <v>234.61</v>
          </cell>
          <cell r="AM740">
            <v>238.69</v>
          </cell>
          <cell r="AN740">
            <v>242.77</v>
          </cell>
          <cell r="AO740">
            <v>246.85</v>
          </cell>
          <cell r="AP740">
            <v>250.93</v>
          </cell>
          <cell r="AQ740">
            <v>255.01</v>
          </cell>
          <cell r="AR740">
            <v>259.08999999999997</v>
          </cell>
          <cell r="AS740">
            <v>263.17</v>
          </cell>
          <cell r="AT740">
            <v>267.25</v>
          </cell>
          <cell r="AU740">
            <v>271.33</v>
          </cell>
          <cell r="AV740">
            <v>275.41000000000003</v>
          </cell>
          <cell r="AW740">
            <v>279.49</v>
          </cell>
          <cell r="AX740">
            <v>283.57</v>
          </cell>
          <cell r="AY740">
            <v>287.64999999999998</v>
          </cell>
          <cell r="AZ740">
            <v>291.73</v>
          </cell>
          <cell r="BA740">
            <v>295.81</v>
          </cell>
          <cell r="BB740">
            <v>299.89</v>
          </cell>
          <cell r="BC740">
            <v>303.97000000000003</v>
          </cell>
          <cell r="BD740">
            <v>308.05</v>
          </cell>
          <cell r="BE740">
            <v>312.13</v>
          </cell>
          <cell r="BF740">
            <v>316.20999999999998</v>
          </cell>
          <cell r="BG740">
            <v>255.01</v>
          </cell>
          <cell r="BH740">
            <v>108</v>
          </cell>
          <cell r="BL740">
            <v>305.60000000000002</v>
          </cell>
          <cell r="BM740">
            <v>311.32</v>
          </cell>
          <cell r="BN740">
            <v>317.02999999999997</v>
          </cell>
          <cell r="BO740">
            <v>322.74</v>
          </cell>
          <cell r="BP740">
            <v>328.45</v>
          </cell>
          <cell r="BQ740">
            <v>334.16</v>
          </cell>
          <cell r="BR740">
            <v>339.88</v>
          </cell>
          <cell r="BS740">
            <v>345.59</v>
          </cell>
          <cell r="BT740">
            <v>351.3</v>
          </cell>
          <cell r="BU740">
            <v>357.01</v>
          </cell>
          <cell r="BV740">
            <v>362.72</v>
          </cell>
          <cell r="BW740">
            <v>368.44</v>
          </cell>
          <cell r="BX740">
            <v>374.15</v>
          </cell>
          <cell r="BY740">
            <v>379.86</v>
          </cell>
          <cell r="BZ740">
            <v>385.57</v>
          </cell>
          <cell r="CA740">
            <v>391.28</v>
          </cell>
          <cell r="CB740">
            <v>397</v>
          </cell>
          <cell r="CC740">
            <v>402.71</v>
          </cell>
          <cell r="CD740">
            <v>408.42</v>
          </cell>
          <cell r="CE740">
            <v>414.13</v>
          </cell>
          <cell r="CF740">
            <v>419.84</v>
          </cell>
          <cell r="CG740">
            <v>425.56</v>
          </cell>
          <cell r="CH740">
            <v>431.27</v>
          </cell>
          <cell r="CI740">
            <v>436.98</v>
          </cell>
          <cell r="CJ740">
            <v>442.69</v>
          </cell>
          <cell r="CK740">
            <v>357.01</v>
          </cell>
        </row>
        <row r="741">
          <cell r="AD741">
            <v>109</v>
          </cell>
          <cell r="AH741">
            <v>220.29</v>
          </cell>
          <cell r="AI741">
            <v>224.41</v>
          </cell>
          <cell r="AJ741">
            <v>228.52</v>
          </cell>
          <cell r="AK741">
            <v>232.64</v>
          </cell>
          <cell r="AL741">
            <v>236.76</v>
          </cell>
          <cell r="AM741">
            <v>240.88</v>
          </cell>
          <cell r="AN741">
            <v>244.99</v>
          </cell>
          <cell r="AO741">
            <v>249.11</v>
          </cell>
          <cell r="AP741">
            <v>253.23</v>
          </cell>
          <cell r="AQ741">
            <v>257.35000000000002</v>
          </cell>
          <cell r="AR741">
            <v>261.47000000000003</v>
          </cell>
          <cell r="AS741">
            <v>265.58</v>
          </cell>
          <cell r="AT741">
            <v>269.7</v>
          </cell>
          <cell r="AU741">
            <v>273.82</v>
          </cell>
          <cell r="AV741">
            <v>277.94</v>
          </cell>
          <cell r="AW741">
            <v>282.05</v>
          </cell>
          <cell r="AX741">
            <v>286.17</v>
          </cell>
          <cell r="AY741">
            <v>290.29000000000002</v>
          </cell>
          <cell r="AZ741">
            <v>294.41000000000003</v>
          </cell>
          <cell r="BA741">
            <v>298.52999999999997</v>
          </cell>
          <cell r="BB741">
            <v>302.64</v>
          </cell>
          <cell r="BC741">
            <v>306.76</v>
          </cell>
          <cell r="BD741">
            <v>310.88</v>
          </cell>
          <cell r="BE741">
            <v>315</v>
          </cell>
          <cell r="BF741">
            <v>319.11</v>
          </cell>
          <cell r="BG741">
            <v>257.33999999999997</v>
          </cell>
          <cell r="BH741">
            <v>109</v>
          </cell>
          <cell r="BL741">
            <v>308.39999999999998</v>
          </cell>
          <cell r="BM741">
            <v>314.17</v>
          </cell>
          <cell r="BN741">
            <v>319.93</v>
          </cell>
          <cell r="BO741">
            <v>325.7</v>
          </cell>
          <cell r="BP741">
            <v>331.46</v>
          </cell>
          <cell r="BQ741">
            <v>337.23</v>
          </cell>
          <cell r="BR741">
            <v>342.99</v>
          </cell>
          <cell r="BS741">
            <v>348.76</v>
          </cell>
          <cell r="BT741">
            <v>354.52</v>
          </cell>
          <cell r="BU741">
            <v>360.29</v>
          </cell>
          <cell r="BV741">
            <v>366.05</v>
          </cell>
          <cell r="BW741">
            <v>371.82</v>
          </cell>
          <cell r="BX741">
            <v>377.58</v>
          </cell>
          <cell r="BY741">
            <v>383.35</v>
          </cell>
          <cell r="BZ741">
            <v>389.11</v>
          </cell>
          <cell r="CA741">
            <v>394.88</v>
          </cell>
          <cell r="CB741">
            <v>400.64</v>
          </cell>
          <cell r="CC741">
            <v>406.41</v>
          </cell>
          <cell r="CD741">
            <v>412.17</v>
          </cell>
          <cell r="CE741">
            <v>417.94</v>
          </cell>
          <cell r="CF741">
            <v>423.7</v>
          </cell>
          <cell r="CG741">
            <v>429.47</v>
          </cell>
          <cell r="CH741">
            <v>435.23</v>
          </cell>
          <cell r="CI741">
            <v>441</v>
          </cell>
          <cell r="CJ741">
            <v>446.76</v>
          </cell>
          <cell r="CK741">
            <v>360.28</v>
          </cell>
        </row>
        <row r="742">
          <cell r="AD742">
            <v>110</v>
          </cell>
          <cell r="AH742">
            <v>222.3</v>
          </cell>
          <cell r="AI742">
            <v>226.45</v>
          </cell>
          <cell r="AJ742">
            <v>230.61</v>
          </cell>
          <cell r="AK742">
            <v>234.76</v>
          </cell>
          <cell r="AL742">
            <v>238.92</v>
          </cell>
          <cell r="AM742">
            <v>243.08</v>
          </cell>
          <cell r="AN742">
            <v>247.23</v>
          </cell>
          <cell r="AO742">
            <v>251.39</v>
          </cell>
          <cell r="AP742">
            <v>255.54</v>
          </cell>
          <cell r="AQ742">
            <v>259.7</v>
          </cell>
          <cell r="AR742">
            <v>263.85000000000002</v>
          </cell>
          <cell r="AS742">
            <v>268.01</v>
          </cell>
          <cell r="AT742">
            <v>272.16000000000003</v>
          </cell>
          <cell r="AU742">
            <v>276.32</v>
          </cell>
          <cell r="AV742">
            <v>280.48</v>
          </cell>
          <cell r="AW742">
            <v>284.63</v>
          </cell>
          <cell r="AX742">
            <v>288.79000000000002</v>
          </cell>
          <cell r="AY742">
            <v>292.94</v>
          </cell>
          <cell r="AZ742">
            <v>297.10000000000002</v>
          </cell>
          <cell r="BA742">
            <v>301.25</v>
          </cell>
          <cell r="BB742">
            <v>305.41000000000003</v>
          </cell>
          <cell r="BC742">
            <v>309.56</v>
          </cell>
          <cell r="BD742">
            <v>313.72000000000003</v>
          </cell>
          <cell r="BE742">
            <v>317.88</v>
          </cell>
          <cell r="BF742">
            <v>322.02999999999997</v>
          </cell>
          <cell r="BG742">
            <v>259.7</v>
          </cell>
          <cell r="BH742">
            <v>110</v>
          </cell>
          <cell r="BL742">
            <v>311.22000000000003</v>
          </cell>
          <cell r="BM742">
            <v>317.02999999999997</v>
          </cell>
          <cell r="BN742">
            <v>322.85000000000002</v>
          </cell>
          <cell r="BO742">
            <v>328.67</v>
          </cell>
          <cell r="BP742">
            <v>334.49</v>
          </cell>
          <cell r="BQ742">
            <v>340.31</v>
          </cell>
          <cell r="BR742">
            <v>346.12</v>
          </cell>
          <cell r="BS742">
            <v>351.94</v>
          </cell>
          <cell r="BT742">
            <v>357.76</v>
          </cell>
          <cell r="BU742">
            <v>363.58</v>
          </cell>
          <cell r="BV742">
            <v>369.39</v>
          </cell>
          <cell r="BW742">
            <v>375.21</v>
          </cell>
          <cell r="BX742">
            <v>381.03</v>
          </cell>
          <cell r="BY742">
            <v>386.85</v>
          </cell>
          <cell r="BZ742">
            <v>392.67</v>
          </cell>
          <cell r="CA742">
            <v>398.48</v>
          </cell>
          <cell r="CB742">
            <v>404.3</v>
          </cell>
          <cell r="CC742">
            <v>410.12</v>
          </cell>
          <cell r="CD742">
            <v>415.94</v>
          </cell>
          <cell r="CE742">
            <v>421.75</v>
          </cell>
          <cell r="CF742">
            <v>427.57</v>
          </cell>
          <cell r="CG742">
            <v>433.39</v>
          </cell>
          <cell r="CH742">
            <v>439.21</v>
          </cell>
          <cell r="CI742">
            <v>445.03</v>
          </cell>
          <cell r="CJ742">
            <v>450.84</v>
          </cell>
          <cell r="CK742">
            <v>363.58</v>
          </cell>
        </row>
        <row r="743">
          <cell r="AD743">
            <v>111</v>
          </cell>
          <cell r="AH743">
            <v>224.32</v>
          </cell>
          <cell r="AI743">
            <v>228.51</v>
          </cell>
          <cell r="AJ743">
            <v>232.7</v>
          </cell>
          <cell r="AK743">
            <v>236.9</v>
          </cell>
          <cell r="AL743">
            <v>241.09</v>
          </cell>
          <cell r="AM743">
            <v>245.28</v>
          </cell>
          <cell r="AN743">
            <v>249.48</v>
          </cell>
          <cell r="AO743">
            <v>253.67</v>
          </cell>
          <cell r="AP743">
            <v>257.86</v>
          </cell>
          <cell r="AQ743">
            <v>262.06</v>
          </cell>
          <cell r="AR743">
            <v>266.25</v>
          </cell>
          <cell r="AS743">
            <v>270.44</v>
          </cell>
          <cell r="AT743">
            <v>274.64</v>
          </cell>
          <cell r="AU743">
            <v>278.83</v>
          </cell>
          <cell r="AV743">
            <v>283.02</v>
          </cell>
          <cell r="AW743">
            <v>287</v>
          </cell>
          <cell r="AX743">
            <v>291.41000000000003</v>
          </cell>
          <cell r="AY743">
            <v>295.60000000000002</v>
          </cell>
          <cell r="AZ743">
            <v>299.8</v>
          </cell>
          <cell r="BA743">
            <v>303.99</v>
          </cell>
          <cell r="BB743">
            <v>308.18</v>
          </cell>
          <cell r="BC743">
            <v>312.38</v>
          </cell>
          <cell r="BD743">
            <v>316.57</v>
          </cell>
          <cell r="BE743">
            <v>320.76</v>
          </cell>
          <cell r="BF743">
            <v>324.95999999999998</v>
          </cell>
          <cell r="BG743">
            <v>262.05</v>
          </cell>
          <cell r="BH743">
            <v>111</v>
          </cell>
          <cell r="BL743">
            <v>314.05</v>
          </cell>
          <cell r="BM743">
            <v>319.92</v>
          </cell>
          <cell r="BN743">
            <v>325.79000000000002</v>
          </cell>
          <cell r="BO743">
            <v>331.66</v>
          </cell>
          <cell r="BP743">
            <v>337.53</v>
          </cell>
          <cell r="BQ743">
            <v>343.4</v>
          </cell>
          <cell r="BR743">
            <v>349.27</v>
          </cell>
          <cell r="BS743">
            <v>355.14</v>
          </cell>
          <cell r="BT743">
            <v>361.01</v>
          </cell>
          <cell r="BU743">
            <v>366.88</v>
          </cell>
          <cell r="BV743">
            <v>372.75</v>
          </cell>
          <cell r="BW743">
            <v>378.62</v>
          </cell>
          <cell r="BX743">
            <v>384.49</v>
          </cell>
          <cell r="BY743">
            <v>390.36</v>
          </cell>
          <cell r="BZ743">
            <v>396.23</v>
          </cell>
          <cell r="CA743">
            <v>402.11</v>
          </cell>
          <cell r="CB743">
            <v>407.98</v>
          </cell>
          <cell r="CC743">
            <v>413.85</v>
          </cell>
          <cell r="CD743">
            <v>419.72</v>
          </cell>
          <cell r="CE743">
            <v>425.59</v>
          </cell>
          <cell r="CF743">
            <v>431.46</v>
          </cell>
          <cell r="CG743">
            <v>437.33</v>
          </cell>
          <cell r="CH743">
            <v>443.2</v>
          </cell>
          <cell r="CI743">
            <v>449.07</v>
          </cell>
          <cell r="CJ743">
            <v>454.94</v>
          </cell>
          <cell r="CK743">
            <v>366.88</v>
          </cell>
        </row>
        <row r="744">
          <cell r="AD744">
            <v>112</v>
          </cell>
          <cell r="AH744">
            <v>226.32</v>
          </cell>
          <cell r="AI744">
            <v>230.55</v>
          </cell>
          <cell r="AJ744">
            <v>234.78</v>
          </cell>
          <cell r="AK744">
            <v>239.01</v>
          </cell>
          <cell r="AL744">
            <v>243.25</v>
          </cell>
          <cell r="AM744">
            <v>247.48</v>
          </cell>
          <cell r="AN744">
            <v>251.71</v>
          </cell>
          <cell r="AO744">
            <v>255.94</v>
          </cell>
          <cell r="AP744">
            <v>260.17</v>
          </cell>
          <cell r="AQ744">
            <v>264.39999999999998</v>
          </cell>
          <cell r="AR744">
            <v>268.63</v>
          </cell>
          <cell r="AS744">
            <v>272.86</v>
          </cell>
          <cell r="AT744">
            <v>277.08999999999997</v>
          </cell>
          <cell r="AU744">
            <v>281.33</v>
          </cell>
          <cell r="AV744">
            <v>285.56</v>
          </cell>
          <cell r="AW744">
            <v>289.79000000000002</v>
          </cell>
          <cell r="AX744">
            <v>294.02</v>
          </cell>
          <cell r="AY744">
            <v>298.25</v>
          </cell>
          <cell r="AZ744">
            <v>302.48</v>
          </cell>
          <cell r="BA744">
            <v>306.70999999999998</v>
          </cell>
          <cell r="BB744">
            <v>310.94</v>
          </cell>
          <cell r="BC744">
            <v>315.17</v>
          </cell>
          <cell r="BD744">
            <v>319.41000000000003</v>
          </cell>
          <cell r="BE744">
            <v>323.64</v>
          </cell>
          <cell r="BF744">
            <v>327.87</v>
          </cell>
          <cell r="BG744">
            <v>264.39999999999998</v>
          </cell>
          <cell r="BH744">
            <v>112</v>
          </cell>
          <cell r="BL744">
            <v>316.85000000000002</v>
          </cell>
          <cell r="BM744">
            <v>322.77</v>
          </cell>
          <cell r="BN744">
            <v>328.7</v>
          </cell>
          <cell r="BO744">
            <v>334.62</v>
          </cell>
          <cell r="BP744">
            <v>340.54</v>
          </cell>
          <cell r="BQ744">
            <v>346.47</v>
          </cell>
          <cell r="BR744">
            <v>352.39</v>
          </cell>
          <cell r="BS744">
            <v>358.31</v>
          </cell>
          <cell r="BT744">
            <v>364.24</v>
          </cell>
          <cell r="BU744">
            <v>370.16</v>
          </cell>
          <cell r="BV744">
            <v>376.09</v>
          </cell>
          <cell r="BW744">
            <v>382.01</v>
          </cell>
          <cell r="BX744">
            <v>387.93</v>
          </cell>
          <cell r="BY744">
            <v>393.86</v>
          </cell>
          <cell r="BZ744">
            <v>399.78</v>
          </cell>
          <cell r="CA744">
            <v>405.7</v>
          </cell>
          <cell r="CB744">
            <v>411.63</v>
          </cell>
          <cell r="CC744">
            <v>417.55</v>
          </cell>
          <cell r="CD744">
            <v>423.47</v>
          </cell>
          <cell r="CE744">
            <v>429.4</v>
          </cell>
          <cell r="CF744">
            <v>435.32</v>
          </cell>
          <cell r="CG744">
            <v>441.24</v>
          </cell>
          <cell r="CH744">
            <v>447.17</v>
          </cell>
          <cell r="CI744">
            <v>453.09</v>
          </cell>
          <cell r="CJ744">
            <v>459.01</v>
          </cell>
          <cell r="CK744">
            <v>370.17</v>
          </cell>
        </row>
        <row r="745">
          <cell r="AD745">
            <v>113</v>
          </cell>
          <cell r="AH745">
            <v>228.33</v>
          </cell>
          <cell r="AI745">
            <v>232.6</v>
          </cell>
          <cell r="AJ745">
            <v>236.87</v>
          </cell>
          <cell r="AK745">
            <v>241.14</v>
          </cell>
          <cell r="AL745">
            <v>245.41</v>
          </cell>
          <cell r="AM745">
            <v>249.68</v>
          </cell>
          <cell r="AN745">
            <v>253.95</v>
          </cell>
          <cell r="AO745">
            <v>258.22000000000003</v>
          </cell>
          <cell r="AP745">
            <v>262.49</v>
          </cell>
          <cell r="AQ745">
            <v>266.75</v>
          </cell>
          <cell r="AR745">
            <v>271.02</v>
          </cell>
          <cell r="AS745">
            <v>275.29000000000002</v>
          </cell>
          <cell r="AT745">
            <v>279.56</v>
          </cell>
          <cell r="AU745">
            <v>283.83</v>
          </cell>
          <cell r="AV745">
            <v>288.10000000000002</v>
          </cell>
          <cell r="AW745">
            <v>292.37</v>
          </cell>
          <cell r="AX745">
            <v>296.64</v>
          </cell>
          <cell r="AY745">
            <v>300.91000000000003</v>
          </cell>
          <cell r="AZ745">
            <v>305.17</v>
          </cell>
          <cell r="BA745">
            <v>309.44</v>
          </cell>
          <cell r="BB745">
            <v>313.70999999999998</v>
          </cell>
          <cell r="BC745">
            <v>317.98</v>
          </cell>
          <cell r="BD745">
            <v>322.25</v>
          </cell>
          <cell r="BE745">
            <v>326.52</v>
          </cell>
          <cell r="BF745">
            <v>330.79</v>
          </cell>
          <cell r="BG745">
            <v>266.75</v>
          </cell>
          <cell r="BH745">
            <v>113</v>
          </cell>
          <cell r="BL745">
            <v>319.67</v>
          </cell>
          <cell r="BM745">
            <v>325.64</v>
          </cell>
          <cell r="BN745">
            <v>331.62</v>
          </cell>
          <cell r="BO745">
            <v>337.6</v>
          </cell>
          <cell r="BP745">
            <v>343.57</v>
          </cell>
          <cell r="BQ745">
            <v>349.55</v>
          </cell>
          <cell r="BR745">
            <v>355.53</v>
          </cell>
          <cell r="BS745">
            <v>361.5</v>
          </cell>
          <cell r="BT745">
            <v>367.48</v>
          </cell>
          <cell r="BU745">
            <v>373.46</v>
          </cell>
          <cell r="BV745">
            <v>379.43</v>
          </cell>
          <cell r="BW745">
            <v>385.41</v>
          </cell>
          <cell r="BX745">
            <v>391.39</v>
          </cell>
          <cell r="BY745">
            <v>397.36</v>
          </cell>
          <cell r="BZ745">
            <v>403.34</v>
          </cell>
          <cell r="CA745">
            <v>409.32</v>
          </cell>
          <cell r="CB745">
            <v>415.29</v>
          </cell>
          <cell r="CC745">
            <v>421.27</v>
          </cell>
          <cell r="CD745">
            <v>427.24</v>
          </cell>
          <cell r="CE745">
            <v>433.22</v>
          </cell>
          <cell r="CF745">
            <v>439.2</v>
          </cell>
          <cell r="CG745">
            <v>445.17</v>
          </cell>
          <cell r="CH745">
            <v>451.15</v>
          </cell>
          <cell r="CI745">
            <v>457.13</v>
          </cell>
          <cell r="CJ745">
            <v>463.1</v>
          </cell>
          <cell r="CK745">
            <v>373.45</v>
          </cell>
        </row>
        <row r="746">
          <cell r="AD746">
            <v>114</v>
          </cell>
          <cell r="AH746">
            <v>230.33</v>
          </cell>
          <cell r="AI746">
            <v>234.64</v>
          </cell>
          <cell r="AJ746">
            <v>238.94</v>
          </cell>
          <cell r="AK746">
            <v>243.25</v>
          </cell>
          <cell r="AL746">
            <v>247.56</v>
          </cell>
          <cell r="AM746">
            <v>251.86</v>
          </cell>
          <cell r="AN746">
            <v>256.17</v>
          </cell>
          <cell r="AO746">
            <v>260.48</v>
          </cell>
          <cell r="AP746">
            <v>264.77999999999997</v>
          </cell>
          <cell r="AQ746">
            <v>269.06</v>
          </cell>
          <cell r="AR746">
            <v>273.39999999999998</v>
          </cell>
          <cell r="AS746">
            <v>277.7</v>
          </cell>
          <cell r="AT746">
            <v>282.01</v>
          </cell>
          <cell r="AU746">
            <v>286.32</v>
          </cell>
          <cell r="AV746">
            <v>290.62</v>
          </cell>
          <cell r="AW746">
            <v>294.93</v>
          </cell>
          <cell r="AX746">
            <v>299.24</v>
          </cell>
          <cell r="AY746">
            <v>303.54000000000002</v>
          </cell>
          <cell r="AZ746">
            <v>307.85000000000002</v>
          </cell>
          <cell r="BA746">
            <v>312.16000000000003</v>
          </cell>
          <cell r="BB746">
            <v>316.45999999999998</v>
          </cell>
          <cell r="BC746">
            <v>320.77</v>
          </cell>
          <cell r="BD746">
            <v>325.08</v>
          </cell>
          <cell r="BE746">
            <v>329.38</v>
          </cell>
          <cell r="BF746">
            <v>333.69</v>
          </cell>
          <cell r="BG746">
            <v>269.08</v>
          </cell>
          <cell r="BH746">
            <v>114</v>
          </cell>
          <cell r="BL746">
            <v>322.45999999999998</v>
          </cell>
          <cell r="BM746">
            <v>328.49</v>
          </cell>
          <cell r="BN746">
            <v>334.62</v>
          </cell>
          <cell r="BO746">
            <v>340.55</v>
          </cell>
          <cell r="BP746">
            <v>346.58</v>
          </cell>
          <cell r="BQ746">
            <v>352.61</v>
          </cell>
          <cell r="BR746">
            <v>358.64</v>
          </cell>
          <cell r="BS746">
            <v>364.67</v>
          </cell>
          <cell r="BT746">
            <v>370.7</v>
          </cell>
          <cell r="BU746">
            <v>376.73</v>
          </cell>
          <cell r="BV746">
            <v>382.75</v>
          </cell>
          <cell r="BW746">
            <v>388.78</v>
          </cell>
          <cell r="BX746">
            <v>394.81</v>
          </cell>
          <cell r="BY746">
            <v>400.84</v>
          </cell>
          <cell r="BZ746">
            <v>406.87</v>
          </cell>
          <cell r="CA746">
            <v>412.9</v>
          </cell>
          <cell r="CB746">
            <v>418.93</v>
          </cell>
          <cell r="CC746">
            <v>424.96</v>
          </cell>
          <cell r="CD746">
            <v>430.99</v>
          </cell>
          <cell r="CE746">
            <v>437.02</v>
          </cell>
          <cell r="CF746">
            <v>443.05</v>
          </cell>
          <cell r="CG746">
            <v>449.08</v>
          </cell>
          <cell r="CH746">
            <v>455.11</v>
          </cell>
          <cell r="CI746">
            <v>461.14</v>
          </cell>
          <cell r="CJ746">
            <v>467.17</v>
          </cell>
          <cell r="CK746">
            <v>376.73</v>
          </cell>
        </row>
        <row r="747">
          <cell r="AD747">
            <v>115</v>
          </cell>
          <cell r="AH747">
            <v>232.33</v>
          </cell>
          <cell r="AI747">
            <v>236.68</v>
          </cell>
          <cell r="AJ747">
            <v>241.02</v>
          </cell>
          <cell r="AK747">
            <v>245.37</v>
          </cell>
          <cell r="AL747">
            <v>249.71</v>
          </cell>
          <cell r="AM747">
            <v>254.06</v>
          </cell>
          <cell r="AN747">
            <v>258.39999999999998</v>
          </cell>
          <cell r="AO747">
            <v>262.75</v>
          </cell>
          <cell r="AP747">
            <v>267.08999999999997</v>
          </cell>
          <cell r="AQ747">
            <v>271.43</v>
          </cell>
          <cell r="AR747">
            <v>275.77999999999997</v>
          </cell>
          <cell r="AS747">
            <v>280.12</v>
          </cell>
          <cell r="AT747">
            <v>284.47000000000003</v>
          </cell>
          <cell r="AU747">
            <v>288.81</v>
          </cell>
          <cell r="AV747">
            <v>293.16000000000003</v>
          </cell>
          <cell r="AW747">
            <v>297.5</v>
          </cell>
          <cell r="AX747">
            <v>301.85000000000002</v>
          </cell>
          <cell r="AY747">
            <v>306.19</v>
          </cell>
          <cell r="AZ747">
            <v>310.52999999999997</v>
          </cell>
          <cell r="BA747">
            <v>314.88</v>
          </cell>
          <cell r="BB747">
            <v>319.22000000000003</v>
          </cell>
          <cell r="BC747">
            <v>323.57</v>
          </cell>
          <cell r="BD747">
            <v>327.91</v>
          </cell>
          <cell r="BE747">
            <v>332.26</v>
          </cell>
          <cell r="BF747">
            <v>336.6</v>
          </cell>
          <cell r="BG747">
            <v>271.43</v>
          </cell>
          <cell r="BH747">
            <v>115</v>
          </cell>
          <cell r="BL747">
            <v>325.27</v>
          </cell>
          <cell r="BM747">
            <v>331.35</v>
          </cell>
          <cell r="BN747">
            <v>337.43</v>
          </cell>
          <cell r="BO747">
            <v>343.51</v>
          </cell>
          <cell r="BP747">
            <v>349.6</v>
          </cell>
          <cell r="BQ747">
            <v>355.68</v>
          </cell>
          <cell r="BR747">
            <v>361.76</v>
          </cell>
          <cell r="BS747">
            <v>367.84</v>
          </cell>
          <cell r="BT747">
            <v>373.93</v>
          </cell>
          <cell r="BU747">
            <v>380.01</v>
          </cell>
          <cell r="BV747">
            <v>386.09</v>
          </cell>
          <cell r="BW747">
            <v>392.17</v>
          </cell>
          <cell r="BX747">
            <v>398.25</v>
          </cell>
          <cell r="BY747">
            <v>404.34</v>
          </cell>
          <cell r="BZ747">
            <v>410.42</v>
          </cell>
          <cell r="CA747">
            <v>416.5</v>
          </cell>
          <cell r="CB747">
            <v>422.58</v>
          </cell>
          <cell r="CC747">
            <v>428.67</v>
          </cell>
          <cell r="CD747">
            <v>434.75</v>
          </cell>
          <cell r="CE747">
            <v>440.83</v>
          </cell>
          <cell r="CF747">
            <v>446.91</v>
          </cell>
          <cell r="CG747">
            <v>452.99</v>
          </cell>
          <cell r="CH747">
            <v>459.08</v>
          </cell>
          <cell r="CI747">
            <v>465.16</v>
          </cell>
          <cell r="CJ747">
            <v>471.24</v>
          </cell>
          <cell r="CK747">
            <v>380</v>
          </cell>
        </row>
        <row r="748">
          <cell r="AD748">
            <v>116</v>
          </cell>
          <cell r="AH748">
            <v>234.35</v>
          </cell>
          <cell r="AI748">
            <v>238.73</v>
          </cell>
          <cell r="AJ748">
            <v>243.11</v>
          </cell>
          <cell r="AK748">
            <v>247.5</v>
          </cell>
          <cell r="AL748">
            <v>251.88</v>
          </cell>
          <cell r="AM748">
            <v>256.26</v>
          </cell>
          <cell r="AN748">
            <v>260.64</v>
          </cell>
          <cell r="AO748">
            <v>265.02</v>
          </cell>
          <cell r="AP748">
            <v>269.41000000000003</v>
          </cell>
          <cell r="AQ748">
            <v>273.79000000000002</v>
          </cell>
          <cell r="AR748">
            <v>278.17</v>
          </cell>
          <cell r="AS748">
            <v>282.55</v>
          </cell>
          <cell r="AT748">
            <v>286.94</v>
          </cell>
          <cell r="AU748">
            <v>291.32</v>
          </cell>
          <cell r="AV748">
            <v>295.7</v>
          </cell>
          <cell r="AW748">
            <v>300.08</v>
          </cell>
          <cell r="AX748">
            <v>304.45999999999998</v>
          </cell>
          <cell r="AY748">
            <v>308.85000000000002</v>
          </cell>
          <cell r="AZ748">
            <v>313.23</v>
          </cell>
          <cell r="BA748">
            <v>317.61</v>
          </cell>
          <cell r="BB748">
            <v>321.99</v>
          </cell>
          <cell r="BC748">
            <v>326.38</v>
          </cell>
          <cell r="BD748">
            <v>330.76</v>
          </cell>
          <cell r="BE748">
            <v>335.14</v>
          </cell>
          <cell r="BF748">
            <v>339.52</v>
          </cell>
          <cell r="BG748">
            <v>273.77999999999997</v>
          </cell>
          <cell r="BH748">
            <v>116</v>
          </cell>
          <cell r="BL748">
            <v>328.09</v>
          </cell>
          <cell r="BM748">
            <v>334.22</v>
          </cell>
          <cell r="BN748">
            <v>340.36</v>
          </cell>
          <cell r="BO748">
            <v>346.49</v>
          </cell>
          <cell r="BP748">
            <v>352.63</v>
          </cell>
          <cell r="BQ748">
            <v>358.76</v>
          </cell>
          <cell r="BR748">
            <v>364.9</v>
          </cell>
          <cell r="BS748">
            <v>371.03</v>
          </cell>
          <cell r="BT748">
            <v>377.17</v>
          </cell>
          <cell r="BU748">
            <v>383.31</v>
          </cell>
          <cell r="BV748">
            <v>389.44</v>
          </cell>
          <cell r="BW748">
            <v>395.58</v>
          </cell>
          <cell r="BX748">
            <v>401.71</v>
          </cell>
          <cell r="BY748">
            <v>407.85</v>
          </cell>
          <cell r="BZ748">
            <v>413.98</v>
          </cell>
          <cell r="CA748">
            <v>420.12</v>
          </cell>
          <cell r="CB748">
            <v>426.25</v>
          </cell>
          <cell r="CC748">
            <v>432.39</v>
          </cell>
          <cell r="CD748">
            <v>438.52</v>
          </cell>
          <cell r="CE748">
            <v>444.66</v>
          </cell>
          <cell r="CF748">
            <v>450.79</v>
          </cell>
          <cell r="CG748">
            <v>456.93</v>
          </cell>
          <cell r="CH748">
            <v>463.06</v>
          </cell>
          <cell r="CI748">
            <v>469.2</v>
          </cell>
          <cell r="CJ748">
            <v>475.33</v>
          </cell>
          <cell r="CK748">
            <v>383.3</v>
          </cell>
        </row>
        <row r="749">
          <cell r="AD749">
            <v>117</v>
          </cell>
          <cell r="AH749">
            <v>236.34</v>
          </cell>
          <cell r="AI749">
            <v>240.76</v>
          </cell>
          <cell r="AJ749">
            <v>245.18</v>
          </cell>
          <cell r="AK749">
            <v>249.6</v>
          </cell>
          <cell r="AL749">
            <v>254.02</v>
          </cell>
          <cell r="AM749">
            <v>258.44</v>
          </cell>
          <cell r="AN749">
            <v>262.86</v>
          </cell>
          <cell r="AO749">
            <v>267.27999999999997</v>
          </cell>
          <cell r="AP749">
            <v>271.7</v>
          </cell>
          <cell r="AQ749">
            <v>276.12</v>
          </cell>
          <cell r="AR749">
            <v>280.54000000000002</v>
          </cell>
          <cell r="AS749">
            <v>284.95999999999998</v>
          </cell>
          <cell r="AT749">
            <v>289.38</v>
          </cell>
          <cell r="AU749">
            <v>293.8</v>
          </cell>
          <cell r="AV749">
            <v>298.22000000000003</v>
          </cell>
          <cell r="AW749">
            <v>302.64</v>
          </cell>
          <cell r="AX749">
            <v>307.06</v>
          </cell>
          <cell r="AY749">
            <v>311.48</v>
          </cell>
          <cell r="AZ749">
            <v>315.89999999999998</v>
          </cell>
          <cell r="BA749">
            <v>320.32</v>
          </cell>
          <cell r="BB749">
            <v>324.74</v>
          </cell>
          <cell r="BC749">
            <v>329.16</v>
          </cell>
          <cell r="BD749">
            <v>333.58</v>
          </cell>
          <cell r="BE749">
            <v>338</v>
          </cell>
          <cell r="BF749">
            <v>342.42</v>
          </cell>
          <cell r="BG749">
            <v>276.12</v>
          </cell>
          <cell r="BH749">
            <v>117</v>
          </cell>
          <cell r="BL749">
            <v>330.88</v>
          </cell>
          <cell r="BM749">
            <v>337.07</v>
          </cell>
          <cell r="BN749">
            <v>343.26</v>
          </cell>
          <cell r="BO749">
            <v>349.45</v>
          </cell>
          <cell r="BP749">
            <v>355.63</v>
          </cell>
          <cell r="BQ749">
            <v>361.82</v>
          </cell>
          <cell r="BR749">
            <v>368.01</v>
          </cell>
          <cell r="BS749">
            <v>374.2</v>
          </cell>
          <cell r="BT749">
            <v>380.39</v>
          </cell>
          <cell r="BU749">
            <v>386.57</v>
          </cell>
          <cell r="BV749">
            <v>392.76</v>
          </cell>
          <cell r="BW749">
            <v>398.95</v>
          </cell>
          <cell r="BX749">
            <v>405.14</v>
          </cell>
          <cell r="BY749">
            <v>411.33</v>
          </cell>
          <cell r="BZ749">
            <v>417.51</v>
          </cell>
          <cell r="CA749">
            <v>423.7</v>
          </cell>
          <cell r="CB749">
            <v>429.89</v>
          </cell>
          <cell r="CC749">
            <v>436.08</v>
          </cell>
          <cell r="CD749">
            <v>442.27</v>
          </cell>
          <cell r="CE749">
            <v>448.45</v>
          </cell>
          <cell r="CF749">
            <v>454.64</v>
          </cell>
          <cell r="CG749">
            <v>460.83</v>
          </cell>
          <cell r="CH749">
            <v>467.02</v>
          </cell>
          <cell r="CI749">
            <v>473.21</v>
          </cell>
          <cell r="CJ749">
            <v>479.39</v>
          </cell>
          <cell r="CK749">
            <v>386.58</v>
          </cell>
        </row>
        <row r="750">
          <cell r="AD750">
            <v>118</v>
          </cell>
          <cell r="AH750">
            <v>238.35</v>
          </cell>
          <cell r="AI750">
            <v>242.81</v>
          </cell>
          <cell r="AJ750">
            <v>247.26</v>
          </cell>
          <cell r="AK750">
            <v>251.72</v>
          </cell>
          <cell r="AL750">
            <v>256.18</v>
          </cell>
          <cell r="AM750">
            <v>260.64</v>
          </cell>
          <cell r="AN750">
            <v>265.10000000000002</v>
          </cell>
          <cell r="AO750">
            <v>269.55</v>
          </cell>
          <cell r="AP750">
            <v>274.01</v>
          </cell>
          <cell r="AQ750">
            <v>278.47000000000003</v>
          </cell>
          <cell r="AR750">
            <v>282.93</v>
          </cell>
          <cell r="AS750">
            <v>287.38</v>
          </cell>
          <cell r="AT750">
            <v>291.83999999999997</v>
          </cell>
          <cell r="AU750">
            <v>296.3</v>
          </cell>
          <cell r="AV750">
            <v>300.76</v>
          </cell>
          <cell r="AW750">
            <v>305.22000000000003</v>
          </cell>
          <cell r="AX750">
            <v>309.67</v>
          </cell>
          <cell r="AY750">
            <v>314.13</v>
          </cell>
          <cell r="AZ750">
            <v>318.58999999999997</v>
          </cell>
          <cell r="BA750">
            <v>323.05</v>
          </cell>
          <cell r="BB750">
            <v>327.5</v>
          </cell>
          <cell r="BC750">
            <v>331.96</v>
          </cell>
          <cell r="BD750">
            <v>336.42</v>
          </cell>
          <cell r="BE750">
            <v>340.88</v>
          </cell>
          <cell r="BF750">
            <v>345.34</v>
          </cell>
          <cell r="BG750">
            <v>278.47000000000003</v>
          </cell>
          <cell r="BH750">
            <v>118</v>
          </cell>
          <cell r="BL750">
            <v>333.69</v>
          </cell>
          <cell r="BM750">
            <v>339.93</v>
          </cell>
          <cell r="BN750">
            <v>346.17</v>
          </cell>
          <cell r="BO750">
            <v>352.41</v>
          </cell>
          <cell r="BP750">
            <v>358.65</v>
          </cell>
          <cell r="BQ750">
            <v>364.89</v>
          </cell>
          <cell r="BR750">
            <v>371.13</v>
          </cell>
          <cell r="BS750">
            <v>377.37</v>
          </cell>
          <cell r="BT750">
            <v>383.61</v>
          </cell>
          <cell r="BU750">
            <v>389.86</v>
          </cell>
          <cell r="BV750">
            <v>396.1</v>
          </cell>
          <cell r="BW750">
            <v>402.34</v>
          </cell>
          <cell r="BX750">
            <v>408.58</v>
          </cell>
          <cell r="BY750">
            <v>414.82</v>
          </cell>
          <cell r="BZ750">
            <v>421.06</v>
          </cell>
          <cell r="CA750">
            <v>427.3</v>
          </cell>
          <cell r="CB750">
            <v>433.54</v>
          </cell>
          <cell r="CC750">
            <v>439.78</v>
          </cell>
          <cell r="CD750">
            <v>446.02</v>
          </cell>
          <cell r="CE750">
            <v>452.26</v>
          </cell>
          <cell r="CF750">
            <v>458.51</v>
          </cell>
          <cell r="CG750">
            <v>464.75</v>
          </cell>
          <cell r="CH750">
            <v>470.99</v>
          </cell>
          <cell r="CI750">
            <v>477.23</v>
          </cell>
          <cell r="CJ750">
            <v>483.47</v>
          </cell>
          <cell r="CK750">
            <v>389.85</v>
          </cell>
        </row>
        <row r="751">
          <cell r="AD751">
            <v>119</v>
          </cell>
          <cell r="AH751">
            <v>240.36</v>
          </cell>
          <cell r="AI751">
            <v>244.86</v>
          </cell>
          <cell r="AJ751">
            <v>249.35</v>
          </cell>
          <cell r="AK751">
            <v>253.85</v>
          </cell>
          <cell r="AL751">
            <v>258.33999999999997</v>
          </cell>
          <cell r="AM751">
            <v>262.83999999999997</v>
          </cell>
          <cell r="AN751">
            <v>267.33999999999997</v>
          </cell>
          <cell r="AO751">
            <v>271.83</v>
          </cell>
          <cell r="AP751">
            <v>276.33</v>
          </cell>
          <cell r="AQ751">
            <v>280.82</v>
          </cell>
          <cell r="AR751">
            <v>285.32</v>
          </cell>
          <cell r="AS751">
            <v>289.81</v>
          </cell>
          <cell r="AT751">
            <v>294.31</v>
          </cell>
          <cell r="AU751">
            <v>298.8</v>
          </cell>
          <cell r="AV751">
            <v>303.3</v>
          </cell>
          <cell r="AW751">
            <v>307.8</v>
          </cell>
          <cell r="AX751">
            <v>312.29000000000002</v>
          </cell>
          <cell r="AY751">
            <v>316.79000000000002</v>
          </cell>
          <cell r="AZ751">
            <v>321.27999999999997</v>
          </cell>
          <cell r="BA751">
            <v>325.77999999999997</v>
          </cell>
          <cell r="BB751">
            <v>330.27</v>
          </cell>
          <cell r="BC751">
            <v>334.77</v>
          </cell>
          <cell r="BD751">
            <v>339.26</v>
          </cell>
          <cell r="BE751">
            <v>343.76</v>
          </cell>
          <cell r="BF751">
            <v>348.26</v>
          </cell>
          <cell r="BG751">
            <v>280.82</v>
          </cell>
          <cell r="BH751">
            <v>119</v>
          </cell>
          <cell r="BL751">
            <v>336.51</v>
          </cell>
          <cell r="BM751">
            <v>342.8</v>
          </cell>
          <cell r="BN751">
            <v>349.1</v>
          </cell>
          <cell r="BO751">
            <v>355.39</v>
          </cell>
          <cell r="BP751">
            <v>361.68</v>
          </cell>
          <cell r="BQ751">
            <v>367.98</v>
          </cell>
          <cell r="BR751">
            <v>374.27</v>
          </cell>
          <cell r="BS751">
            <v>380.56</v>
          </cell>
          <cell r="BT751">
            <v>386.86</v>
          </cell>
          <cell r="BU751">
            <v>393.15</v>
          </cell>
          <cell r="BV751">
            <v>399.45</v>
          </cell>
          <cell r="BW751">
            <v>405.74</v>
          </cell>
          <cell r="BX751">
            <v>412.03</v>
          </cell>
          <cell r="BY751">
            <v>418.33</v>
          </cell>
          <cell r="BZ751">
            <v>424.62</v>
          </cell>
          <cell r="CA751">
            <v>430.91</v>
          </cell>
          <cell r="CB751">
            <v>437.21</v>
          </cell>
          <cell r="CC751">
            <v>443.5</v>
          </cell>
          <cell r="CD751">
            <v>449.8</v>
          </cell>
          <cell r="CE751">
            <v>456.09</v>
          </cell>
          <cell r="CF751">
            <v>462.38</v>
          </cell>
          <cell r="CG751">
            <v>468.68</v>
          </cell>
          <cell r="CH751">
            <v>474.97</v>
          </cell>
          <cell r="CI751">
            <v>481.26</v>
          </cell>
          <cell r="CJ751">
            <v>487.56</v>
          </cell>
          <cell r="CK751">
            <v>393.16</v>
          </cell>
        </row>
        <row r="752">
          <cell r="AD752">
            <v>120</v>
          </cell>
          <cell r="AH752">
            <v>242.39</v>
          </cell>
          <cell r="AI752">
            <v>246.92</v>
          </cell>
          <cell r="AJ752">
            <v>251.45</v>
          </cell>
          <cell r="AK752">
            <v>255.99</v>
          </cell>
          <cell r="AL752">
            <v>260.52</v>
          </cell>
          <cell r="AM752">
            <v>265.05</v>
          </cell>
          <cell r="AN752">
            <v>269.58999999999997</v>
          </cell>
          <cell r="AO752">
            <v>274.12</v>
          </cell>
          <cell r="AP752">
            <v>278.64999999999998</v>
          </cell>
          <cell r="AQ752">
            <v>283.19</v>
          </cell>
          <cell r="AR752">
            <v>287.72000000000003</v>
          </cell>
          <cell r="AS752">
            <v>292.25</v>
          </cell>
          <cell r="AT752">
            <v>296.79000000000002</v>
          </cell>
          <cell r="AU752">
            <v>301.32</v>
          </cell>
          <cell r="AV752">
            <v>305.85000000000002</v>
          </cell>
          <cell r="AW752">
            <v>310.39</v>
          </cell>
          <cell r="AX752">
            <v>314.92</v>
          </cell>
          <cell r="AY752">
            <v>319.45</v>
          </cell>
          <cell r="AZ752">
            <v>323.99</v>
          </cell>
          <cell r="BA752">
            <v>328.52</v>
          </cell>
          <cell r="BB752">
            <v>333.05</v>
          </cell>
          <cell r="BC752">
            <v>337.59</v>
          </cell>
          <cell r="BD752">
            <v>342.12</v>
          </cell>
          <cell r="BE752">
            <v>346.65</v>
          </cell>
          <cell r="BF752">
            <v>351.19</v>
          </cell>
          <cell r="BG752">
            <v>283.19</v>
          </cell>
          <cell r="BH752">
            <v>120</v>
          </cell>
          <cell r="BL752">
            <v>339.34</v>
          </cell>
          <cell r="BM752">
            <v>345.69</v>
          </cell>
          <cell r="BN752">
            <v>352.03</v>
          </cell>
          <cell r="BO752">
            <v>358.38</v>
          </cell>
          <cell r="BP752">
            <v>364.73</v>
          </cell>
          <cell r="BQ752">
            <v>371.07</v>
          </cell>
          <cell r="BR752">
            <v>377.42</v>
          </cell>
          <cell r="BS752">
            <v>383.77</v>
          </cell>
          <cell r="BT752">
            <v>390.11</v>
          </cell>
          <cell r="BU752">
            <v>396.46</v>
          </cell>
          <cell r="BV752">
            <v>402.81</v>
          </cell>
          <cell r="BW752">
            <v>409.15</v>
          </cell>
          <cell r="BX752">
            <v>415.5</v>
          </cell>
          <cell r="BY752">
            <v>421.85</v>
          </cell>
          <cell r="BZ752">
            <v>428.19</v>
          </cell>
          <cell r="CA752">
            <v>434.54</v>
          </cell>
          <cell r="CB752">
            <v>440.89</v>
          </cell>
          <cell r="CC752">
            <v>447.23</v>
          </cell>
          <cell r="CD752">
            <v>453.58</v>
          </cell>
          <cell r="CE752">
            <v>459.93</v>
          </cell>
          <cell r="CF752">
            <v>466.27</v>
          </cell>
          <cell r="CG752">
            <v>472.62</v>
          </cell>
          <cell r="CH752">
            <v>478.97</v>
          </cell>
          <cell r="CI752">
            <v>485.31</v>
          </cell>
          <cell r="CJ752">
            <v>491.66</v>
          </cell>
          <cell r="CK752">
            <v>396.46</v>
          </cell>
        </row>
        <row r="753">
          <cell r="AD753">
            <v>121</v>
          </cell>
          <cell r="AH753">
            <v>244.39</v>
          </cell>
          <cell r="AI753">
            <v>248.96</v>
          </cell>
          <cell r="AJ753">
            <v>253.53</v>
          </cell>
          <cell r="AK753">
            <v>258.10000000000002</v>
          </cell>
          <cell r="AL753">
            <v>262.67</v>
          </cell>
          <cell r="AM753">
            <v>267.24</v>
          </cell>
          <cell r="AN753">
            <v>271.82</v>
          </cell>
          <cell r="AO753">
            <v>276.39</v>
          </cell>
          <cell r="AP753">
            <v>280.95999999999998</v>
          </cell>
          <cell r="AQ753">
            <v>285.52999999999997</v>
          </cell>
          <cell r="AR753">
            <v>290.10000000000002</v>
          </cell>
          <cell r="AS753">
            <v>294.67</v>
          </cell>
          <cell r="AT753">
            <v>299.24</v>
          </cell>
          <cell r="AU753">
            <v>303.81</v>
          </cell>
          <cell r="AV753">
            <v>308.38</v>
          </cell>
          <cell r="AW753">
            <v>312.95999999999998</v>
          </cell>
          <cell r="AX753">
            <v>317.52999999999997</v>
          </cell>
          <cell r="AY753">
            <v>322.10000000000002</v>
          </cell>
          <cell r="AZ753">
            <v>326.67</v>
          </cell>
          <cell r="BA753">
            <v>331.24</v>
          </cell>
          <cell r="BB753">
            <v>335.81</v>
          </cell>
          <cell r="BC753">
            <v>340.38</v>
          </cell>
          <cell r="BD753">
            <v>344.95</v>
          </cell>
          <cell r="BE753">
            <v>349.52</v>
          </cell>
          <cell r="BF753">
            <v>354.1</v>
          </cell>
          <cell r="BG753">
            <v>285.52999999999997</v>
          </cell>
          <cell r="BH753">
            <v>121</v>
          </cell>
          <cell r="BL753">
            <v>342.14</v>
          </cell>
          <cell r="BM753">
            <v>348.54</v>
          </cell>
          <cell r="BN753">
            <v>354.94</v>
          </cell>
          <cell r="BO753">
            <v>361.34</v>
          </cell>
          <cell r="BP753">
            <v>367.74</v>
          </cell>
          <cell r="BQ753">
            <v>374.14</v>
          </cell>
          <cell r="BR753">
            <v>380.54</v>
          </cell>
          <cell r="BS753">
            <v>386.94</v>
          </cell>
          <cell r="BT753">
            <v>393.34</v>
          </cell>
          <cell r="BU753">
            <v>399.74</v>
          </cell>
          <cell r="BV753">
            <v>406.14</v>
          </cell>
          <cell r="BW753">
            <v>412.54</v>
          </cell>
          <cell r="BX753">
            <v>418.94</v>
          </cell>
          <cell r="BY753">
            <v>425.34</v>
          </cell>
          <cell r="BZ753">
            <v>431.74</v>
          </cell>
          <cell r="CA753">
            <v>438.14</v>
          </cell>
          <cell r="CB753">
            <v>444.54</v>
          </cell>
          <cell r="CC753">
            <v>450.94</v>
          </cell>
          <cell r="CD753">
            <v>457.34</v>
          </cell>
          <cell r="CE753">
            <v>463.74</v>
          </cell>
          <cell r="CF753">
            <v>470.14</v>
          </cell>
          <cell r="CG753">
            <v>476.53</v>
          </cell>
          <cell r="CH753">
            <v>482.93</v>
          </cell>
          <cell r="CI753">
            <v>489.33</v>
          </cell>
          <cell r="CJ753">
            <v>495.73</v>
          </cell>
          <cell r="CK753">
            <v>399.74</v>
          </cell>
        </row>
        <row r="754">
          <cell r="AD754">
            <v>122</v>
          </cell>
          <cell r="AH754">
            <v>246.4</v>
          </cell>
          <cell r="AI754">
            <v>251.01</v>
          </cell>
          <cell r="AJ754">
            <v>255.62</v>
          </cell>
          <cell r="AK754">
            <v>260.23</v>
          </cell>
          <cell r="AL754">
            <v>264.83999999999997</v>
          </cell>
          <cell r="AM754">
            <v>269.44</v>
          </cell>
          <cell r="AN754">
            <v>274.05</v>
          </cell>
          <cell r="AO754">
            <v>278.66000000000003</v>
          </cell>
          <cell r="AP754">
            <v>283.27</v>
          </cell>
          <cell r="AQ754">
            <v>287.88</v>
          </cell>
          <cell r="AR754">
            <v>292.49</v>
          </cell>
          <cell r="AS754">
            <v>297.10000000000002</v>
          </cell>
          <cell r="AT754">
            <v>301.70999999999998</v>
          </cell>
          <cell r="AU754">
            <v>306.32</v>
          </cell>
          <cell r="AV754">
            <v>310.92</v>
          </cell>
          <cell r="AW754">
            <v>315.52999999999997</v>
          </cell>
          <cell r="AX754">
            <v>320.14</v>
          </cell>
          <cell r="AY754">
            <v>324.75</v>
          </cell>
          <cell r="AZ754">
            <v>329.36</v>
          </cell>
          <cell r="BA754">
            <v>333.97</v>
          </cell>
          <cell r="BB754">
            <v>338.58</v>
          </cell>
          <cell r="BC754">
            <v>343.19</v>
          </cell>
          <cell r="BD754">
            <v>347.8</v>
          </cell>
          <cell r="BE754">
            <v>352.4</v>
          </cell>
          <cell r="BF754">
            <v>357.01</v>
          </cell>
          <cell r="BG754">
            <v>287.88</v>
          </cell>
          <cell r="BH754">
            <v>122</v>
          </cell>
          <cell r="BL754">
            <v>344.96</v>
          </cell>
          <cell r="BM754">
            <v>351.41</v>
          </cell>
          <cell r="BN754">
            <v>357.86</v>
          </cell>
          <cell r="BO754">
            <v>364.32</v>
          </cell>
          <cell r="BP754">
            <v>370.77</v>
          </cell>
          <cell r="BQ754">
            <v>377.22</v>
          </cell>
          <cell r="BR754">
            <v>383.67</v>
          </cell>
          <cell r="BS754">
            <v>390.13</v>
          </cell>
          <cell r="BT754">
            <v>396.58</v>
          </cell>
          <cell r="BU754">
            <v>403.03</v>
          </cell>
          <cell r="BV754">
            <v>409.48</v>
          </cell>
          <cell r="BW754">
            <v>415.94</v>
          </cell>
          <cell r="BX754">
            <v>422.39</v>
          </cell>
          <cell r="BY754">
            <v>428.84</v>
          </cell>
          <cell r="BZ754">
            <v>435.29</v>
          </cell>
          <cell r="CA754">
            <v>441.75</v>
          </cell>
          <cell r="CB754">
            <v>448.2</v>
          </cell>
          <cell r="CC754">
            <v>454.65</v>
          </cell>
          <cell r="CD754">
            <v>461.1</v>
          </cell>
          <cell r="CE754">
            <v>467.56</v>
          </cell>
          <cell r="CF754">
            <v>474.01</v>
          </cell>
          <cell r="CG754">
            <v>480.46</v>
          </cell>
          <cell r="CH754">
            <v>486.91</v>
          </cell>
          <cell r="CI754">
            <v>493.37</v>
          </cell>
          <cell r="CJ754">
            <v>499.82</v>
          </cell>
          <cell r="CK754">
            <v>403.03</v>
          </cell>
        </row>
        <row r="755">
          <cell r="AD755">
            <v>123</v>
          </cell>
          <cell r="AH755">
            <v>248.39</v>
          </cell>
          <cell r="AI755">
            <v>253.03</v>
          </cell>
          <cell r="AJ755">
            <v>257.68</v>
          </cell>
          <cell r="AK755">
            <v>262.33</v>
          </cell>
          <cell r="AL755">
            <v>266.97000000000003</v>
          </cell>
          <cell r="AM755">
            <v>271.62</v>
          </cell>
          <cell r="AN755">
            <v>276.27</v>
          </cell>
          <cell r="AO755">
            <v>280.91000000000003</v>
          </cell>
          <cell r="AP755">
            <v>285.56</v>
          </cell>
          <cell r="AQ755">
            <v>290.20999999999998</v>
          </cell>
          <cell r="AR755">
            <v>294.85000000000002</v>
          </cell>
          <cell r="AS755">
            <v>299.5</v>
          </cell>
          <cell r="AT755">
            <v>304.14999999999998</v>
          </cell>
          <cell r="AU755">
            <v>308.79000000000002</v>
          </cell>
          <cell r="AV755">
            <v>313.44</v>
          </cell>
          <cell r="AW755">
            <v>318.08999999999997</v>
          </cell>
          <cell r="AX755">
            <v>322.73</v>
          </cell>
          <cell r="AY755">
            <v>327.38</v>
          </cell>
          <cell r="AZ755">
            <v>332.03</v>
          </cell>
          <cell r="BA755">
            <v>336.67</v>
          </cell>
          <cell r="BB755">
            <v>341.32</v>
          </cell>
          <cell r="BC755">
            <v>345.97</v>
          </cell>
          <cell r="BD755">
            <v>350.61</v>
          </cell>
          <cell r="BE755">
            <v>355.26</v>
          </cell>
          <cell r="BF755">
            <v>359.91</v>
          </cell>
          <cell r="BG755">
            <v>290.2</v>
          </cell>
          <cell r="BH755">
            <v>123</v>
          </cell>
          <cell r="BL755">
            <v>347.74</v>
          </cell>
          <cell r="BM755">
            <v>354.25</v>
          </cell>
          <cell r="BN755">
            <v>360.75</v>
          </cell>
          <cell r="BO755">
            <v>367.26</v>
          </cell>
          <cell r="BP755">
            <v>373.76</v>
          </cell>
          <cell r="BQ755">
            <v>380.27</v>
          </cell>
          <cell r="BR755">
            <v>386.77</v>
          </cell>
          <cell r="BS755">
            <v>393.28</v>
          </cell>
          <cell r="BT755">
            <v>399.78</v>
          </cell>
          <cell r="BU755">
            <v>406.29</v>
          </cell>
          <cell r="BV755">
            <v>412.8</v>
          </cell>
          <cell r="BW755">
            <v>419.3</v>
          </cell>
          <cell r="BX755">
            <v>425.81</v>
          </cell>
          <cell r="BY755">
            <v>432.31</v>
          </cell>
          <cell r="BZ755">
            <v>438.82</v>
          </cell>
          <cell r="CA755">
            <v>445.32</v>
          </cell>
          <cell r="CB755">
            <v>451.83</v>
          </cell>
          <cell r="CC755">
            <v>458.33</v>
          </cell>
          <cell r="CD755">
            <v>464.84</v>
          </cell>
          <cell r="CE755">
            <v>471.34</v>
          </cell>
          <cell r="CF755">
            <v>477.85</v>
          </cell>
          <cell r="CG755">
            <v>484.35</v>
          </cell>
          <cell r="CH755">
            <v>490.86</v>
          </cell>
          <cell r="CI755">
            <v>497.36</v>
          </cell>
          <cell r="CJ755">
            <v>503.87</v>
          </cell>
          <cell r="CK755">
            <v>406.29</v>
          </cell>
        </row>
        <row r="756">
          <cell r="AD756">
            <v>124</v>
          </cell>
          <cell r="AH756">
            <v>250.42</v>
          </cell>
          <cell r="AI756">
            <v>255.1</v>
          </cell>
          <cell r="AJ756">
            <v>259.79000000000002</v>
          </cell>
          <cell r="AK756">
            <v>264.47000000000003</v>
          </cell>
          <cell r="AL756">
            <v>269.16000000000003</v>
          </cell>
          <cell r="AM756">
            <v>273.83999999999997</v>
          </cell>
          <cell r="AN756">
            <v>278.52</v>
          </cell>
          <cell r="AO756">
            <v>283.20999999999998</v>
          </cell>
          <cell r="AP756">
            <v>287.89</v>
          </cell>
          <cell r="AQ756">
            <v>292.58</v>
          </cell>
          <cell r="AR756">
            <v>297.26</v>
          </cell>
          <cell r="AS756">
            <v>301.95</v>
          </cell>
          <cell r="AT756">
            <v>306.63</v>
          </cell>
          <cell r="AU756">
            <v>311.32</v>
          </cell>
          <cell r="AV756">
            <v>316</v>
          </cell>
          <cell r="AW756">
            <v>320.68</v>
          </cell>
          <cell r="AX756">
            <v>325.37</v>
          </cell>
          <cell r="AY756">
            <v>330.05</v>
          </cell>
          <cell r="AZ756">
            <v>334.74</v>
          </cell>
          <cell r="BA756">
            <v>339.42</v>
          </cell>
          <cell r="BB756">
            <v>344.11</v>
          </cell>
          <cell r="BC756">
            <v>348.79</v>
          </cell>
          <cell r="BD756">
            <v>353.48</v>
          </cell>
          <cell r="BE756">
            <v>358.16</v>
          </cell>
          <cell r="BF756">
            <v>362.84</v>
          </cell>
          <cell r="BG756">
            <v>292.58</v>
          </cell>
          <cell r="BH756">
            <v>124</v>
          </cell>
          <cell r="BL756">
            <v>350.58</v>
          </cell>
          <cell r="BM756">
            <v>357.14</v>
          </cell>
          <cell r="BN756">
            <v>363.7</v>
          </cell>
          <cell r="BO756">
            <v>370.26</v>
          </cell>
          <cell r="BP756">
            <v>376.82</v>
          </cell>
          <cell r="BQ756">
            <v>383.38</v>
          </cell>
          <cell r="BR756">
            <v>389.93</v>
          </cell>
          <cell r="BS756">
            <v>396.49</v>
          </cell>
          <cell r="BT756">
            <v>403.05</v>
          </cell>
          <cell r="BU756">
            <v>409.61</v>
          </cell>
          <cell r="BV756">
            <v>416.17</v>
          </cell>
          <cell r="BW756">
            <v>422.73</v>
          </cell>
          <cell r="BX756">
            <v>429.28</v>
          </cell>
          <cell r="BY756">
            <v>435.84</v>
          </cell>
          <cell r="BZ756">
            <v>442.4</v>
          </cell>
          <cell r="CA756">
            <v>448.96</v>
          </cell>
          <cell r="CB756">
            <v>455.52</v>
          </cell>
          <cell r="CC756">
            <v>462.07</v>
          </cell>
          <cell r="CD756">
            <v>468.63</v>
          </cell>
          <cell r="CE756">
            <v>475.19</v>
          </cell>
          <cell r="CF756">
            <v>481.75</v>
          </cell>
          <cell r="CG756">
            <v>488.31</v>
          </cell>
          <cell r="CH756">
            <v>494.87</v>
          </cell>
          <cell r="CI756">
            <v>501.42</v>
          </cell>
          <cell r="CJ756">
            <v>507.98</v>
          </cell>
          <cell r="CK756">
            <v>409.61</v>
          </cell>
        </row>
        <row r="757">
          <cell r="AD757">
            <v>125</v>
          </cell>
          <cell r="AH757">
            <v>252.42</v>
          </cell>
          <cell r="AI757">
            <v>257.14999999999998</v>
          </cell>
          <cell r="AJ757">
            <v>261.87</v>
          </cell>
          <cell r="AK757">
            <v>266.58999999999997</v>
          </cell>
          <cell r="AL757">
            <v>271.31</v>
          </cell>
          <cell r="AM757">
            <v>276.02999999999997</v>
          </cell>
          <cell r="AN757">
            <v>280.76</v>
          </cell>
          <cell r="AO757">
            <v>285.48</v>
          </cell>
          <cell r="AP757">
            <v>290.2</v>
          </cell>
          <cell r="AQ757">
            <v>294.92</v>
          </cell>
          <cell r="AR757">
            <v>299.64999999999998</v>
          </cell>
          <cell r="AS757">
            <v>304.37</v>
          </cell>
          <cell r="AT757">
            <v>309.08999999999997</v>
          </cell>
          <cell r="AU757">
            <v>313.81</v>
          </cell>
          <cell r="AV757">
            <v>318.52999999999997</v>
          </cell>
          <cell r="AW757">
            <v>323.26</v>
          </cell>
          <cell r="AX757">
            <v>327.98</v>
          </cell>
          <cell r="AY757">
            <v>332.7</v>
          </cell>
          <cell r="AZ757">
            <v>337.42</v>
          </cell>
          <cell r="BA757">
            <v>342.15</v>
          </cell>
          <cell r="BB757">
            <v>346.87</v>
          </cell>
          <cell r="BC757">
            <v>351.59</v>
          </cell>
          <cell r="BD757">
            <v>356.31</v>
          </cell>
          <cell r="BE757">
            <v>361.03</v>
          </cell>
          <cell r="BF757">
            <v>365.76</v>
          </cell>
          <cell r="BG757">
            <v>294.92</v>
          </cell>
          <cell r="BH757">
            <v>125</v>
          </cell>
          <cell r="BL757">
            <v>353.39</v>
          </cell>
          <cell r="BM757">
            <v>360</v>
          </cell>
          <cell r="BN757">
            <v>366.62</v>
          </cell>
          <cell r="BO757">
            <v>373.23</v>
          </cell>
          <cell r="BP757">
            <v>379.84</v>
          </cell>
          <cell r="BQ757">
            <v>386.45</v>
          </cell>
          <cell r="BR757">
            <v>393.06</v>
          </cell>
          <cell r="BS757">
            <v>399.67</v>
          </cell>
          <cell r="BT757">
            <v>406.28</v>
          </cell>
          <cell r="BU757">
            <v>412.89</v>
          </cell>
          <cell r="BV757">
            <v>419.5</v>
          </cell>
          <cell r="BW757">
            <v>426.12</v>
          </cell>
          <cell r="BX757">
            <v>432.73</v>
          </cell>
          <cell r="BY757">
            <v>439.34</v>
          </cell>
          <cell r="BZ757">
            <v>445.95</v>
          </cell>
          <cell r="CA757">
            <v>452.56</v>
          </cell>
          <cell r="CB757">
            <v>459.17</v>
          </cell>
          <cell r="CC757">
            <v>465.78</v>
          </cell>
          <cell r="CD757">
            <v>472.39</v>
          </cell>
          <cell r="CE757">
            <v>479</v>
          </cell>
          <cell r="CF757">
            <v>485.62</v>
          </cell>
          <cell r="CG757">
            <v>492.23</v>
          </cell>
          <cell r="CH757">
            <v>498.84</v>
          </cell>
          <cell r="CI757">
            <v>505.45</v>
          </cell>
          <cell r="CJ757">
            <v>512.05999999999995</v>
          </cell>
          <cell r="CK757">
            <v>412.89</v>
          </cell>
        </row>
        <row r="758">
          <cell r="AD758">
            <v>126</v>
          </cell>
          <cell r="AH758">
            <v>254.44</v>
          </cell>
          <cell r="AI758">
            <v>259.2</v>
          </cell>
          <cell r="AJ758">
            <v>263.95999999999998</v>
          </cell>
          <cell r="AK758">
            <v>268.72000000000003</v>
          </cell>
          <cell r="AL758">
            <v>273.48</v>
          </cell>
          <cell r="AM758">
            <v>278.24</v>
          </cell>
          <cell r="AN758">
            <v>283</v>
          </cell>
          <cell r="AO758">
            <v>287.76</v>
          </cell>
          <cell r="AP758">
            <v>292.52</v>
          </cell>
          <cell r="AQ758">
            <v>297.27999999999997</v>
          </cell>
          <cell r="AR758">
            <v>302.04000000000002</v>
          </cell>
          <cell r="AS758">
            <v>306.8</v>
          </cell>
          <cell r="AT758">
            <v>311.56</v>
          </cell>
          <cell r="AU758">
            <v>316.32</v>
          </cell>
          <cell r="AV758">
            <v>321.08</v>
          </cell>
          <cell r="AW758">
            <v>325.83999999999997</v>
          </cell>
          <cell r="AX758">
            <v>330.6</v>
          </cell>
          <cell r="AY758">
            <v>335.36</v>
          </cell>
          <cell r="AZ758">
            <v>340.12</v>
          </cell>
          <cell r="BA758">
            <v>344.88</v>
          </cell>
          <cell r="BB758">
            <v>349.64</v>
          </cell>
          <cell r="BC758">
            <v>354.4</v>
          </cell>
          <cell r="BD758">
            <v>359.16</v>
          </cell>
          <cell r="BE758">
            <v>363.92</v>
          </cell>
          <cell r="BF758">
            <v>368.68</v>
          </cell>
          <cell r="BG758">
            <v>297.27999999999997</v>
          </cell>
          <cell r="BH758">
            <v>126</v>
          </cell>
          <cell r="BL758">
            <v>356.21</v>
          </cell>
          <cell r="BM758">
            <v>362.88</v>
          </cell>
          <cell r="BN758">
            <v>369.54</v>
          </cell>
          <cell r="BO758">
            <v>376.21</v>
          </cell>
          <cell r="BP758">
            <v>382.87</v>
          </cell>
          <cell r="BQ758">
            <v>389.53</v>
          </cell>
          <cell r="BR758">
            <v>396.2</v>
          </cell>
          <cell r="BS758">
            <v>402.86</v>
          </cell>
          <cell r="BT758">
            <v>409.53</v>
          </cell>
          <cell r="BU758">
            <v>416.19</v>
          </cell>
          <cell r="BV758">
            <v>422.85</v>
          </cell>
          <cell r="BW758">
            <v>429.52</v>
          </cell>
          <cell r="BX758">
            <v>436.18</v>
          </cell>
          <cell r="BY758">
            <v>442.85</v>
          </cell>
          <cell r="BZ758">
            <v>449.51</v>
          </cell>
          <cell r="CA758">
            <v>456.17</v>
          </cell>
          <cell r="CB758">
            <v>462.84</v>
          </cell>
          <cell r="CC758">
            <v>469.5</v>
          </cell>
          <cell r="CD758">
            <v>476.17</v>
          </cell>
          <cell r="CE758">
            <v>482.83</v>
          </cell>
          <cell r="CF758">
            <v>489.49</v>
          </cell>
          <cell r="CG758">
            <v>496.16</v>
          </cell>
          <cell r="CH758">
            <v>502.82</v>
          </cell>
          <cell r="CI758">
            <v>509.49</v>
          </cell>
          <cell r="CJ758">
            <v>516.15</v>
          </cell>
          <cell r="CK758">
            <v>416.19</v>
          </cell>
        </row>
        <row r="759">
          <cell r="AD759">
            <v>127</v>
          </cell>
          <cell r="AH759">
            <v>256.43</v>
          </cell>
          <cell r="AI759">
            <v>261.23</v>
          </cell>
          <cell r="AJ759">
            <v>266.02</v>
          </cell>
          <cell r="AK759">
            <v>270.82</v>
          </cell>
          <cell r="AL759">
            <v>275.64999999999998</v>
          </cell>
          <cell r="AM759">
            <v>280.42</v>
          </cell>
          <cell r="AN759">
            <v>285.20999999999998</v>
          </cell>
          <cell r="AO759">
            <v>290.01</v>
          </cell>
          <cell r="AP759">
            <v>294.81</v>
          </cell>
          <cell r="AQ759">
            <v>299.61</v>
          </cell>
          <cell r="AR759">
            <v>304.41000000000003</v>
          </cell>
          <cell r="AS759">
            <v>309.2</v>
          </cell>
          <cell r="AT759">
            <v>314</v>
          </cell>
          <cell r="AU759">
            <v>318.8</v>
          </cell>
          <cell r="AV759">
            <v>323.60000000000002</v>
          </cell>
          <cell r="AW759">
            <v>328.39</v>
          </cell>
          <cell r="AX759">
            <v>333.19</v>
          </cell>
          <cell r="AY759">
            <v>337.99</v>
          </cell>
          <cell r="AZ759">
            <v>342.79</v>
          </cell>
          <cell r="BA759">
            <v>347.59</v>
          </cell>
          <cell r="BB759">
            <v>352.38</v>
          </cell>
          <cell r="BC759">
            <v>357.18</v>
          </cell>
          <cell r="BD759">
            <v>361.98</v>
          </cell>
          <cell r="BE759">
            <v>366.78</v>
          </cell>
          <cell r="BF759">
            <v>371.57</v>
          </cell>
          <cell r="BG759">
            <v>299.61</v>
          </cell>
          <cell r="BH759">
            <v>127</v>
          </cell>
          <cell r="BL759">
            <v>359</v>
          </cell>
          <cell r="BM759">
            <v>365.72</v>
          </cell>
          <cell r="BN759">
            <v>372.43</v>
          </cell>
          <cell r="BO759">
            <v>379.15</v>
          </cell>
          <cell r="BP759">
            <v>385.87</v>
          </cell>
          <cell r="BQ759">
            <v>392.58</v>
          </cell>
          <cell r="BR759">
            <v>399.3</v>
          </cell>
          <cell r="BS759">
            <v>406.02</v>
          </cell>
          <cell r="BT759">
            <v>412.73</v>
          </cell>
          <cell r="BU759">
            <v>419.45</v>
          </cell>
          <cell r="BV759">
            <v>426.17</v>
          </cell>
          <cell r="BW759">
            <v>432.88</v>
          </cell>
          <cell r="BX759">
            <v>439.6</v>
          </cell>
          <cell r="BY759">
            <v>446.32</v>
          </cell>
          <cell r="BZ759">
            <v>453.04</v>
          </cell>
          <cell r="CA759">
            <v>459.75</v>
          </cell>
          <cell r="CB759">
            <v>466.47</v>
          </cell>
          <cell r="CC759">
            <v>473.19</v>
          </cell>
          <cell r="CD759">
            <v>479.9</v>
          </cell>
          <cell r="CE759">
            <v>486.62</v>
          </cell>
          <cell r="CF759">
            <v>493.34</v>
          </cell>
          <cell r="CG759">
            <v>500.05</v>
          </cell>
          <cell r="CH759">
            <v>506.77</v>
          </cell>
          <cell r="CI759">
            <v>513.49</v>
          </cell>
          <cell r="CJ759">
            <v>520.20000000000005</v>
          </cell>
          <cell r="CK759">
            <v>419.45</v>
          </cell>
        </row>
        <row r="760">
          <cell r="AD760">
            <v>128</v>
          </cell>
          <cell r="AH760">
            <v>258.43</v>
          </cell>
          <cell r="AI760">
            <v>263.26</v>
          </cell>
          <cell r="AJ760">
            <v>268.10000000000002</v>
          </cell>
          <cell r="AK760">
            <v>272.93</v>
          </cell>
          <cell r="AL760">
            <v>277.77</v>
          </cell>
          <cell r="AM760">
            <v>282.60000000000002</v>
          </cell>
          <cell r="AN760">
            <v>287.44</v>
          </cell>
          <cell r="AO760">
            <v>292.27</v>
          </cell>
          <cell r="AP760">
            <v>297.11</v>
          </cell>
          <cell r="AQ760">
            <v>301.95</v>
          </cell>
          <cell r="AR760">
            <v>306.77999999999997</v>
          </cell>
          <cell r="AS760">
            <v>311.62</v>
          </cell>
          <cell r="AT760">
            <v>316.45</v>
          </cell>
          <cell r="AU760">
            <v>321.29000000000002</v>
          </cell>
          <cell r="AV760">
            <v>326.12</v>
          </cell>
          <cell r="AW760">
            <v>330.96</v>
          </cell>
          <cell r="AX760">
            <v>335.79</v>
          </cell>
          <cell r="AY760">
            <v>340.63</v>
          </cell>
          <cell r="AZ760">
            <v>345.47</v>
          </cell>
          <cell r="BA760">
            <v>350.3</v>
          </cell>
          <cell r="BB760">
            <v>355.14</v>
          </cell>
          <cell r="BC760">
            <v>359.97</v>
          </cell>
          <cell r="BD760">
            <v>364.81</v>
          </cell>
          <cell r="BE760">
            <v>369.64</v>
          </cell>
          <cell r="BF760">
            <v>374.48</v>
          </cell>
          <cell r="BG760">
            <v>301.95</v>
          </cell>
          <cell r="BH760">
            <v>128</v>
          </cell>
          <cell r="BL760">
            <v>361.8</v>
          </cell>
          <cell r="BM760">
            <v>368.57</v>
          </cell>
          <cell r="BN760">
            <v>375.34</v>
          </cell>
          <cell r="BO760">
            <v>382.1</v>
          </cell>
          <cell r="BP760">
            <v>388.87</v>
          </cell>
          <cell r="BQ760">
            <v>395.64</v>
          </cell>
          <cell r="BR760">
            <v>402.41</v>
          </cell>
          <cell r="BS760">
            <v>409.18</v>
          </cell>
          <cell r="BT760">
            <v>415.95</v>
          </cell>
          <cell r="BU760">
            <v>422.72</v>
          </cell>
          <cell r="BV760">
            <v>429.49</v>
          </cell>
          <cell r="BW760">
            <v>436.26</v>
          </cell>
          <cell r="BX760">
            <v>443.03</v>
          </cell>
          <cell r="BY760">
            <v>449.8</v>
          </cell>
          <cell r="BZ760">
            <v>456.57</v>
          </cell>
          <cell r="CA760">
            <v>463.34</v>
          </cell>
          <cell r="CB760">
            <v>470.11</v>
          </cell>
          <cell r="CC760">
            <v>476.88</v>
          </cell>
          <cell r="CD760">
            <v>483.65</v>
          </cell>
          <cell r="CE760">
            <v>490.42</v>
          </cell>
          <cell r="CF760">
            <v>497.19</v>
          </cell>
          <cell r="CG760">
            <v>503.96</v>
          </cell>
          <cell r="CH760">
            <v>510.73</v>
          </cell>
          <cell r="CI760">
            <v>517.5</v>
          </cell>
          <cell r="CJ760">
            <v>524.27</v>
          </cell>
          <cell r="CK760">
            <v>422.72</v>
          </cell>
        </row>
        <row r="761">
          <cell r="AD761">
            <v>129</v>
          </cell>
          <cell r="AH761">
            <v>260.43</v>
          </cell>
          <cell r="AI761">
            <v>265.31</v>
          </cell>
          <cell r="AJ761">
            <v>270.10000000000002</v>
          </cell>
          <cell r="AK761">
            <v>275.05</v>
          </cell>
          <cell r="AL761">
            <v>279.93</v>
          </cell>
          <cell r="AM761">
            <v>284.8</v>
          </cell>
          <cell r="AN761">
            <v>289.67</v>
          </cell>
          <cell r="AO761">
            <v>294.55</v>
          </cell>
          <cell r="AP761">
            <v>299.42</v>
          </cell>
          <cell r="AQ761">
            <v>304.29000000000002</v>
          </cell>
          <cell r="AR761">
            <v>309.17</v>
          </cell>
          <cell r="AS761">
            <v>314.04000000000002</v>
          </cell>
          <cell r="AT761">
            <v>318.91000000000003</v>
          </cell>
          <cell r="AU761">
            <v>323.79000000000002</v>
          </cell>
          <cell r="AV761">
            <v>328.66</v>
          </cell>
          <cell r="AW761">
            <v>333.53</v>
          </cell>
          <cell r="AX761">
            <v>338.41</v>
          </cell>
          <cell r="AY761">
            <v>343.28</v>
          </cell>
          <cell r="AZ761">
            <v>348.15</v>
          </cell>
          <cell r="BA761">
            <v>353.03</v>
          </cell>
          <cell r="BB761">
            <v>357.9</v>
          </cell>
          <cell r="BC761">
            <v>362.77</v>
          </cell>
          <cell r="BD761">
            <v>367.65</v>
          </cell>
          <cell r="BE761">
            <v>372.52</v>
          </cell>
          <cell r="BF761">
            <v>377.39</v>
          </cell>
          <cell r="BG761">
            <v>304.29000000000002</v>
          </cell>
          <cell r="BH761">
            <v>129</v>
          </cell>
          <cell r="BL761">
            <v>364.6</v>
          </cell>
          <cell r="BM761">
            <v>371.43</v>
          </cell>
          <cell r="BN761">
            <v>378.25</v>
          </cell>
          <cell r="BO761">
            <v>385.07</v>
          </cell>
          <cell r="BP761">
            <v>391.9</v>
          </cell>
          <cell r="BQ761">
            <v>398.72</v>
          </cell>
          <cell r="BR761">
            <v>405.54</v>
          </cell>
          <cell r="BS761">
            <v>412.36</v>
          </cell>
          <cell r="BT761">
            <v>419.19</v>
          </cell>
          <cell r="BU761">
            <v>426.01</v>
          </cell>
          <cell r="BV761">
            <v>432.83</v>
          </cell>
          <cell r="BW761">
            <v>439.65</v>
          </cell>
          <cell r="BX761">
            <v>446.48</v>
          </cell>
          <cell r="BY761">
            <v>453.3</v>
          </cell>
          <cell r="BZ761">
            <v>460.12</v>
          </cell>
          <cell r="CA761">
            <v>466.94</v>
          </cell>
          <cell r="CB761">
            <v>473.77</v>
          </cell>
          <cell r="CC761">
            <v>480.59</v>
          </cell>
          <cell r="CD761">
            <v>487.41</v>
          </cell>
          <cell r="CE761">
            <v>494.24</v>
          </cell>
          <cell r="CF761">
            <v>501.06</v>
          </cell>
          <cell r="CG761">
            <v>507.88</v>
          </cell>
          <cell r="CH761">
            <v>514.70000000000005</v>
          </cell>
          <cell r="CI761">
            <v>521.53</v>
          </cell>
          <cell r="CJ761">
            <v>528.35</v>
          </cell>
          <cell r="CK761">
            <v>426.01</v>
          </cell>
        </row>
        <row r="762">
          <cell r="AD762">
            <v>130</v>
          </cell>
          <cell r="AH762">
            <v>262.45</v>
          </cell>
          <cell r="AI762">
            <v>267.36</v>
          </cell>
          <cell r="AJ762">
            <v>272.27</v>
          </cell>
          <cell r="AK762">
            <v>277.18</v>
          </cell>
          <cell r="AL762">
            <v>282.08999999999997</v>
          </cell>
          <cell r="AM762">
            <v>287</v>
          </cell>
          <cell r="AN762">
            <v>291.91000000000003</v>
          </cell>
          <cell r="AO762">
            <v>296.83</v>
          </cell>
          <cell r="AP762">
            <v>301.74</v>
          </cell>
          <cell r="AQ762">
            <v>306.64999999999998</v>
          </cell>
          <cell r="AR762">
            <v>311.56</v>
          </cell>
          <cell r="AS762">
            <v>316.47000000000003</v>
          </cell>
          <cell r="AT762">
            <v>321.38</v>
          </cell>
          <cell r="AU762">
            <v>326.29000000000002</v>
          </cell>
          <cell r="AV762">
            <v>331.2</v>
          </cell>
          <cell r="AW762">
            <v>336.11</v>
          </cell>
          <cell r="AX762">
            <v>341.03</v>
          </cell>
          <cell r="AY762">
            <v>345.94</v>
          </cell>
          <cell r="AZ762">
            <v>350.85</v>
          </cell>
          <cell r="BA762">
            <v>355.76</v>
          </cell>
          <cell r="BB762">
            <v>360.67</v>
          </cell>
          <cell r="BC762">
            <v>365.58</v>
          </cell>
          <cell r="BD762">
            <v>370.49</v>
          </cell>
          <cell r="BE762">
            <v>375.4</v>
          </cell>
          <cell r="BF762">
            <v>380.31</v>
          </cell>
          <cell r="BG762">
            <v>306.64999999999998</v>
          </cell>
          <cell r="BH762">
            <v>130</v>
          </cell>
          <cell r="BL762">
            <v>367.43</v>
          </cell>
          <cell r="BM762">
            <v>374.3</v>
          </cell>
          <cell r="BN762">
            <v>381.18</v>
          </cell>
          <cell r="BO762">
            <v>388.05</v>
          </cell>
          <cell r="BP762">
            <v>394.93</v>
          </cell>
          <cell r="BQ762">
            <v>401.8</v>
          </cell>
          <cell r="BR762">
            <v>408.68</v>
          </cell>
          <cell r="BS762">
            <v>415.56</v>
          </cell>
          <cell r="BT762">
            <v>422.43</v>
          </cell>
          <cell r="BU762">
            <v>429.31</v>
          </cell>
          <cell r="BV762">
            <v>436.18</v>
          </cell>
          <cell r="BW762">
            <v>443.06</v>
          </cell>
          <cell r="BX762">
            <v>449.93</v>
          </cell>
          <cell r="BY762">
            <v>456.81</v>
          </cell>
          <cell r="BZ762">
            <v>463.68</v>
          </cell>
          <cell r="CA762">
            <v>470.56</v>
          </cell>
          <cell r="CB762">
            <v>477.44</v>
          </cell>
          <cell r="CC762">
            <v>484.31</v>
          </cell>
          <cell r="CD762">
            <v>491.19</v>
          </cell>
          <cell r="CE762">
            <v>498.06</v>
          </cell>
          <cell r="CF762">
            <v>504.94</v>
          </cell>
          <cell r="CG762">
            <v>511.81</v>
          </cell>
          <cell r="CH762">
            <v>518.69000000000005</v>
          </cell>
          <cell r="CI762">
            <v>525.55999999999995</v>
          </cell>
          <cell r="CJ762">
            <v>532.44000000000005</v>
          </cell>
          <cell r="CK762">
            <v>429.31</v>
          </cell>
        </row>
        <row r="763">
          <cell r="AD763">
            <v>131</v>
          </cell>
          <cell r="AH763">
            <v>264.47000000000003</v>
          </cell>
          <cell r="AI763">
            <v>269.42</v>
          </cell>
          <cell r="AJ763">
            <v>274.37</v>
          </cell>
          <cell r="AK763">
            <v>279.32</v>
          </cell>
          <cell r="AL763">
            <v>284.27</v>
          </cell>
          <cell r="AM763">
            <v>289.22000000000003</v>
          </cell>
          <cell r="AN763">
            <v>294.17</v>
          </cell>
          <cell r="AO763">
            <v>299.11</v>
          </cell>
          <cell r="AP763">
            <v>304.06</v>
          </cell>
          <cell r="AQ763">
            <v>309.01</v>
          </cell>
          <cell r="AR763">
            <v>313.95999999999998</v>
          </cell>
          <cell r="AS763">
            <v>318.91000000000003</v>
          </cell>
          <cell r="AT763">
            <v>323.86</v>
          </cell>
          <cell r="AU763">
            <v>328.81</v>
          </cell>
          <cell r="AV763">
            <v>333.76</v>
          </cell>
          <cell r="AW763">
            <v>338.71</v>
          </cell>
          <cell r="AX763">
            <v>343.65</v>
          </cell>
          <cell r="AY763">
            <v>348.6</v>
          </cell>
          <cell r="AZ763">
            <v>353.55</v>
          </cell>
          <cell r="BA763">
            <v>358.5</v>
          </cell>
          <cell r="BB763">
            <v>363.45</v>
          </cell>
          <cell r="BC763">
            <v>368.4</v>
          </cell>
          <cell r="BD763">
            <v>373.35</v>
          </cell>
          <cell r="BE763">
            <v>378.3</v>
          </cell>
          <cell r="BF763">
            <v>383.25</v>
          </cell>
          <cell r="BG763">
            <v>309.01</v>
          </cell>
          <cell r="BH763">
            <v>131</v>
          </cell>
          <cell r="BL763">
            <v>370.26</v>
          </cell>
          <cell r="BM763">
            <v>377.19</v>
          </cell>
          <cell r="BN763">
            <v>384.12</v>
          </cell>
          <cell r="BO763">
            <v>391.05</v>
          </cell>
          <cell r="BP763">
            <v>397.97</v>
          </cell>
          <cell r="BQ763">
            <v>404.9</v>
          </cell>
          <cell r="BR763">
            <v>411.83</v>
          </cell>
          <cell r="BS763">
            <v>418.76</v>
          </cell>
          <cell r="BT763">
            <v>425.69</v>
          </cell>
          <cell r="BU763">
            <v>432.62</v>
          </cell>
          <cell r="BV763">
            <v>439.55</v>
          </cell>
          <cell r="BW763">
            <v>446.47</v>
          </cell>
          <cell r="BX763">
            <v>453.4</v>
          </cell>
          <cell r="BY763">
            <v>460.33</v>
          </cell>
          <cell r="BZ763">
            <v>467.26</v>
          </cell>
          <cell r="CA763">
            <v>474.19</v>
          </cell>
          <cell r="CB763">
            <v>481.12</v>
          </cell>
          <cell r="CC763">
            <v>488.04</v>
          </cell>
          <cell r="CD763">
            <v>494.97</v>
          </cell>
          <cell r="CE763">
            <v>501.9</v>
          </cell>
          <cell r="CF763">
            <v>508.83</v>
          </cell>
          <cell r="CG763">
            <v>515.76</v>
          </cell>
          <cell r="CH763">
            <v>522.69000000000005</v>
          </cell>
          <cell r="CI763">
            <v>529.61</v>
          </cell>
          <cell r="CJ763">
            <v>536.54</v>
          </cell>
          <cell r="CK763">
            <v>432.62</v>
          </cell>
        </row>
        <row r="764">
          <cell r="AD764">
            <v>132</v>
          </cell>
          <cell r="AH764">
            <v>266.47000000000003</v>
          </cell>
          <cell r="AI764">
            <v>271.45</v>
          </cell>
          <cell r="AJ764">
            <v>276.44</v>
          </cell>
          <cell r="AK764">
            <v>281.43</v>
          </cell>
          <cell r="AL764">
            <v>286.41000000000003</v>
          </cell>
          <cell r="AM764">
            <v>291.39999999999998</v>
          </cell>
          <cell r="AN764">
            <v>296.39</v>
          </cell>
          <cell r="AO764">
            <v>301.37</v>
          </cell>
          <cell r="AP764">
            <v>306.36</v>
          </cell>
          <cell r="AQ764">
            <v>311.35000000000002</v>
          </cell>
          <cell r="AR764">
            <v>316.33</v>
          </cell>
          <cell r="AS764">
            <v>321.32</v>
          </cell>
          <cell r="AT764">
            <v>326.31</v>
          </cell>
          <cell r="AU764">
            <v>331.29</v>
          </cell>
          <cell r="AV764">
            <v>336.28</v>
          </cell>
          <cell r="AW764">
            <v>341.27</v>
          </cell>
          <cell r="AX764">
            <v>346.25</v>
          </cell>
          <cell r="AY764">
            <v>351.24</v>
          </cell>
          <cell r="AZ764">
            <v>356.23</v>
          </cell>
          <cell r="BA764">
            <v>361.21</v>
          </cell>
          <cell r="BB764">
            <v>366.2</v>
          </cell>
          <cell r="BC764">
            <v>371.19</v>
          </cell>
          <cell r="BD764">
            <v>376.17</v>
          </cell>
          <cell r="BE764">
            <v>381.16</v>
          </cell>
          <cell r="BF764">
            <v>386.15</v>
          </cell>
          <cell r="BG764">
            <v>311.33999999999997</v>
          </cell>
          <cell r="BH764">
            <v>132</v>
          </cell>
          <cell r="BL764">
            <v>373.05</v>
          </cell>
          <cell r="BM764">
            <v>380.04</v>
          </cell>
          <cell r="BN764">
            <v>387.02</v>
          </cell>
          <cell r="BO764">
            <v>394</v>
          </cell>
          <cell r="BP764">
            <v>400.98</v>
          </cell>
          <cell r="BQ764">
            <v>407.96</v>
          </cell>
          <cell r="BR764">
            <v>414.94</v>
          </cell>
          <cell r="BS764">
            <v>421.92</v>
          </cell>
          <cell r="BT764">
            <v>428.91</v>
          </cell>
          <cell r="BU764">
            <v>435.89</v>
          </cell>
          <cell r="BV764">
            <v>442.87</v>
          </cell>
          <cell r="BW764">
            <v>449.85</v>
          </cell>
          <cell r="BX764">
            <v>456.83</v>
          </cell>
          <cell r="BY764">
            <v>463.81</v>
          </cell>
          <cell r="BZ764">
            <v>470.79</v>
          </cell>
          <cell r="CA764">
            <v>477.77</v>
          </cell>
          <cell r="CB764">
            <v>484.76</v>
          </cell>
          <cell r="CC764">
            <v>491.74</v>
          </cell>
          <cell r="CD764">
            <v>498.72</v>
          </cell>
          <cell r="CE764">
            <v>505.7</v>
          </cell>
          <cell r="CF764">
            <v>512.67999999999995</v>
          </cell>
          <cell r="CG764">
            <v>519.66</v>
          </cell>
          <cell r="CH764">
            <v>526.64</v>
          </cell>
          <cell r="CI764">
            <v>533.63</v>
          </cell>
          <cell r="CJ764">
            <v>540.61</v>
          </cell>
          <cell r="CK764">
            <v>435.88</v>
          </cell>
        </row>
        <row r="765">
          <cell r="AD765">
            <v>133</v>
          </cell>
          <cell r="AH765">
            <v>268.47000000000003</v>
          </cell>
          <cell r="AI765">
            <v>273.5</v>
          </cell>
          <cell r="AJ765">
            <v>278.52</v>
          </cell>
          <cell r="AK765">
            <v>283.54000000000002</v>
          </cell>
          <cell r="AL765">
            <v>288.57</v>
          </cell>
          <cell r="AM765">
            <v>293.58999999999997</v>
          </cell>
          <cell r="AN765">
            <v>298.62</v>
          </cell>
          <cell r="AO765">
            <v>303.64</v>
          </cell>
          <cell r="AP765">
            <v>308.67</v>
          </cell>
          <cell r="AQ765">
            <v>313.69</v>
          </cell>
          <cell r="AR765">
            <v>318.72000000000003</v>
          </cell>
          <cell r="AS765">
            <v>323.74</v>
          </cell>
          <cell r="AT765">
            <v>328.76</v>
          </cell>
          <cell r="AU765">
            <v>333.79</v>
          </cell>
          <cell r="AV765">
            <v>338.81</v>
          </cell>
          <cell r="AW765">
            <v>343.84</v>
          </cell>
          <cell r="AX765">
            <v>348.86</v>
          </cell>
          <cell r="AY765">
            <v>353.89</v>
          </cell>
          <cell r="AZ765">
            <v>358.91</v>
          </cell>
          <cell r="BA765">
            <v>363.94</v>
          </cell>
          <cell r="BB765">
            <v>368.96</v>
          </cell>
          <cell r="BC765">
            <v>373.98</v>
          </cell>
          <cell r="BD765">
            <v>379.01</v>
          </cell>
          <cell r="BE765">
            <v>384.03</v>
          </cell>
          <cell r="BF765">
            <v>389.06</v>
          </cell>
          <cell r="BG765">
            <v>313.69</v>
          </cell>
          <cell r="BH765">
            <v>133</v>
          </cell>
          <cell r="BL765">
            <v>375.86</v>
          </cell>
          <cell r="BM765">
            <v>382.89</v>
          </cell>
          <cell r="BN765">
            <v>389.93</v>
          </cell>
          <cell r="BO765">
            <v>396.96</v>
          </cell>
          <cell r="BP765">
            <v>404</v>
          </cell>
          <cell r="BQ765">
            <v>411.03</v>
          </cell>
          <cell r="BR765">
            <v>418.07</v>
          </cell>
          <cell r="BS765">
            <v>425.1</v>
          </cell>
          <cell r="BT765">
            <v>432.13</v>
          </cell>
          <cell r="BU765">
            <v>439.17</v>
          </cell>
          <cell r="BV765">
            <v>446.2</v>
          </cell>
          <cell r="BW765">
            <v>453.24</v>
          </cell>
          <cell r="BX765">
            <v>460.27</v>
          </cell>
          <cell r="BY765">
            <v>467.3</v>
          </cell>
          <cell r="BZ765">
            <v>474.34</v>
          </cell>
          <cell r="CA765">
            <v>481.37</v>
          </cell>
          <cell r="CB765">
            <v>488.41</v>
          </cell>
          <cell r="CC765">
            <v>495.44</v>
          </cell>
          <cell r="CD765">
            <v>502.48</v>
          </cell>
          <cell r="CE765">
            <v>509.51</v>
          </cell>
          <cell r="CF765">
            <v>516.54</v>
          </cell>
          <cell r="CG765">
            <v>523.58000000000004</v>
          </cell>
          <cell r="CH765">
            <v>530.61</v>
          </cell>
          <cell r="CI765">
            <v>537.65</v>
          </cell>
          <cell r="CJ765">
            <v>544.67999999999995</v>
          </cell>
          <cell r="CK765">
            <v>439.17</v>
          </cell>
        </row>
        <row r="766">
          <cell r="AD766">
            <v>134</v>
          </cell>
          <cell r="AH766">
            <v>270.48</v>
          </cell>
          <cell r="AI766">
            <v>275.55</v>
          </cell>
          <cell r="AJ766">
            <v>280.61</v>
          </cell>
          <cell r="AK766">
            <v>285.67</v>
          </cell>
          <cell r="AL766">
            <v>290.73</v>
          </cell>
          <cell r="AM766">
            <v>295.8</v>
          </cell>
          <cell r="AN766">
            <v>300.86</v>
          </cell>
          <cell r="AO766">
            <v>305.92</v>
          </cell>
          <cell r="AP766">
            <v>310.98</v>
          </cell>
          <cell r="AQ766">
            <v>316.04000000000002</v>
          </cell>
          <cell r="AR766">
            <v>321.11</v>
          </cell>
          <cell r="AS766">
            <v>326.17</v>
          </cell>
          <cell r="AT766">
            <v>331.23</v>
          </cell>
          <cell r="AU766">
            <v>336.29</v>
          </cell>
          <cell r="AV766">
            <v>341.36</v>
          </cell>
          <cell r="AW766">
            <v>346.42</v>
          </cell>
          <cell r="AX766">
            <v>351.48</v>
          </cell>
          <cell r="AY766">
            <v>356.54</v>
          </cell>
          <cell r="AZ766">
            <v>361.6</v>
          </cell>
          <cell r="BA766">
            <v>366.67</v>
          </cell>
          <cell r="BB766">
            <v>371.73</v>
          </cell>
          <cell r="BC766">
            <v>376.79</v>
          </cell>
          <cell r="BD766">
            <v>381.85</v>
          </cell>
          <cell r="BE766">
            <v>386.92</v>
          </cell>
          <cell r="BF766">
            <v>391.98</v>
          </cell>
          <cell r="BG766">
            <v>316.05</v>
          </cell>
          <cell r="BH766">
            <v>134</v>
          </cell>
          <cell r="BL766">
            <v>378.68</v>
          </cell>
          <cell r="BM766">
            <v>385.76</v>
          </cell>
          <cell r="BN766">
            <v>392.85</v>
          </cell>
          <cell r="BO766">
            <v>399.94</v>
          </cell>
          <cell r="BP766">
            <v>407.03</v>
          </cell>
          <cell r="BQ766">
            <v>414.11</v>
          </cell>
          <cell r="BR766">
            <v>421.2</v>
          </cell>
          <cell r="BS766">
            <v>428.29</v>
          </cell>
          <cell r="BT766">
            <v>435.37</v>
          </cell>
          <cell r="BU766">
            <v>442.46</v>
          </cell>
          <cell r="BV766">
            <v>449.55</v>
          </cell>
          <cell r="BW766">
            <v>456.64</v>
          </cell>
          <cell r="BX766">
            <v>463.72</v>
          </cell>
          <cell r="BY766">
            <v>470.81</v>
          </cell>
          <cell r="BZ766">
            <v>477.9</v>
          </cell>
          <cell r="CA766">
            <v>484.98</v>
          </cell>
          <cell r="CB766">
            <v>492.07</v>
          </cell>
          <cell r="CC766">
            <v>499.16</v>
          </cell>
          <cell r="CD766">
            <v>506.25</v>
          </cell>
          <cell r="CE766">
            <v>513.33000000000004</v>
          </cell>
          <cell r="CF766">
            <v>520.41999999999996</v>
          </cell>
          <cell r="CG766">
            <v>527.51</v>
          </cell>
          <cell r="CH766">
            <v>534.59</v>
          </cell>
          <cell r="CI766">
            <v>541.67999999999995</v>
          </cell>
          <cell r="CJ766">
            <v>548.77</v>
          </cell>
          <cell r="CK766">
            <v>442.46</v>
          </cell>
        </row>
        <row r="767">
          <cell r="AD767">
            <v>135</v>
          </cell>
          <cell r="AH767">
            <v>272.51</v>
          </cell>
          <cell r="AI767">
            <v>277.61</v>
          </cell>
          <cell r="AJ767">
            <v>282.70999999999998</v>
          </cell>
          <cell r="AK767">
            <v>287.81</v>
          </cell>
          <cell r="AL767">
            <v>292.91000000000003</v>
          </cell>
          <cell r="AM767">
            <v>298.01</v>
          </cell>
          <cell r="AN767">
            <v>303.11</v>
          </cell>
          <cell r="AO767">
            <v>308.20999999999998</v>
          </cell>
          <cell r="AP767">
            <v>313.31</v>
          </cell>
          <cell r="AQ767">
            <v>318.41000000000003</v>
          </cell>
          <cell r="AR767">
            <v>323.51</v>
          </cell>
          <cell r="AS767">
            <v>328.61</v>
          </cell>
          <cell r="AT767">
            <v>333.71</v>
          </cell>
          <cell r="AU767">
            <v>338.81</v>
          </cell>
          <cell r="AV767">
            <v>343.91</v>
          </cell>
          <cell r="AW767">
            <v>349.01</v>
          </cell>
          <cell r="AX767">
            <v>354.11</v>
          </cell>
          <cell r="AY767">
            <v>359.21</v>
          </cell>
          <cell r="AZ767">
            <v>364.31</v>
          </cell>
          <cell r="BA767">
            <v>369.41</v>
          </cell>
          <cell r="BB767">
            <v>374.51</v>
          </cell>
          <cell r="BC767">
            <v>379.61</v>
          </cell>
          <cell r="BD767">
            <v>384.71</v>
          </cell>
          <cell r="BE767">
            <v>389.81</v>
          </cell>
          <cell r="BF767">
            <v>394.91</v>
          </cell>
          <cell r="BG767">
            <v>318.41000000000003</v>
          </cell>
          <cell r="BH767">
            <v>135</v>
          </cell>
          <cell r="BL767">
            <v>381.51</v>
          </cell>
          <cell r="BM767">
            <v>388.65</v>
          </cell>
          <cell r="BN767">
            <v>395.79</v>
          </cell>
          <cell r="BO767">
            <v>402.93</v>
          </cell>
          <cell r="BP767">
            <v>410.07</v>
          </cell>
          <cell r="BQ767">
            <v>417.21</v>
          </cell>
          <cell r="BR767">
            <v>424.35</v>
          </cell>
          <cell r="BS767">
            <v>431.49</v>
          </cell>
          <cell r="BT767">
            <v>438.63</v>
          </cell>
          <cell r="BU767">
            <v>445.77</v>
          </cell>
          <cell r="BV767">
            <v>452.91</v>
          </cell>
          <cell r="BW767">
            <v>460.05</v>
          </cell>
          <cell r="BX767">
            <v>467.19</v>
          </cell>
          <cell r="BY767">
            <v>474.33</v>
          </cell>
          <cell r="BZ767">
            <v>481.47</v>
          </cell>
          <cell r="CA767">
            <v>488.61</v>
          </cell>
          <cell r="CB767">
            <v>495.75</v>
          </cell>
          <cell r="CC767">
            <v>502.89</v>
          </cell>
          <cell r="CD767">
            <v>510.03</v>
          </cell>
          <cell r="CE767">
            <v>517.16999999999996</v>
          </cell>
          <cell r="CF767">
            <v>524.30999999999995</v>
          </cell>
          <cell r="CG767">
            <v>531.45000000000005</v>
          </cell>
          <cell r="CH767">
            <v>538.59</v>
          </cell>
          <cell r="CI767">
            <v>545.73</v>
          </cell>
          <cell r="CJ767">
            <v>552.87</v>
          </cell>
          <cell r="CK767">
            <v>445.77</v>
          </cell>
        </row>
        <row r="768">
          <cell r="AD768">
            <v>136</v>
          </cell>
          <cell r="AH768">
            <v>274.5</v>
          </cell>
          <cell r="AI768">
            <v>279.63</v>
          </cell>
          <cell r="AJ768">
            <v>284.77</v>
          </cell>
          <cell r="AK768">
            <v>289.91000000000003</v>
          </cell>
          <cell r="AL768">
            <v>295.05</v>
          </cell>
          <cell r="AM768">
            <v>300.18</v>
          </cell>
          <cell r="AN768">
            <v>305.32</v>
          </cell>
          <cell r="AO768">
            <v>310.45999999999998</v>
          </cell>
          <cell r="AP768">
            <v>315.60000000000002</v>
          </cell>
          <cell r="AQ768">
            <v>320.74</v>
          </cell>
          <cell r="AR768">
            <v>325.87</v>
          </cell>
          <cell r="AS768">
            <v>331.01</v>
          </cell>
          <cell r="AT768">
            <v>336.15</v>
          </cell>
          <cell r="AU768">
            <v>341.29</v>
          </cell>
          <cell r="AV768">
            <v>346.42</v>
          </cell>
          <cell r="AW768">
            <v>351.56</v>
          </cell>
          <cell r="AX768">
            <v>356.7</v>
          </cell>
          <cell r="AY768">
            <v>361.84</v>
          </cell>
          <cell r="AZ768">
            <v>366.98</v>
          </cell>
          <cell r="BA768">
            <v>372.11</v>
          </cell>
          <cell r="BB768">
            <v>377.25</v>
          </cell>
          <cell r="BC768">
            <v>382.39</v>
          </cell>
          <cell r="BD768">
            <v>387.53</v>
          </cell>
          <cell r="BE768">
            <v>392.66</v>
          </cell>
          <cell r="BF768">
            <v>397.8</v>
          </cell>
          <cell r="BG768">
            <v>320.73</v>
          </cell>
          <cell r="BH768">
            <v>136</v>
          </cell>
          <cell r="BL768">
            <v>384.29</v>
          </cell>
          <cell r="BM768">
            <v>391.49</v>
          </cell>
          <cell r="BN768">
            <v>398.68</v>
          </cell>
          <cell r="BO768">
            <v>405.87</v>
          </cell>
          <cell r="BP768">
            <v>413.06</v>
          </cell>
          <cell r="BQ768">
            <v>420.26</v>
          </cell>
          <cell r="BR768">
            <v>427.45</v>
          </cell>
          <cell r="BS768">
            <v>434.64</v>
          </cell>
          <cell r="BT768">
            <v>441.84</v>
          </cell>
          <cell r="BU768">
            <v>449.03</v>
          </cell>
          <cell r="BV768">
            <v>456.22</v>
          </cell>
          <cell r="BW768">
            <v>463.42</v>
          </cell>
          <cell r="BX768">
            <v>470.61</v>
          </cell>
          <cell r="BY768">
            <v>477.8</v>
          </cell>
          <cell r="BZ768">
            <v>484.99</v>
          </cell>
          <cell r="CA768">
            <v>492.19</v>
          </cell>
          <cell r="CB768">
            <v>499.38</v>
          </cell>
          <cell r="CC768">
            <v>506.57</v>
          </cell>
          <cell r="CD768">
            <v>513.77</v>
          </cell>
          <cell r="CE768">
            <v>520.96</v>
          </cell>
          <cell r="CF768">
            <v>528.15</v>
          </cell>
          <cell r="CG768">
            <v>535.34</v>
          </cell>
          <cell r="CH768">
            <v>542.54</v>
          </cell>
          <cell r="CI768">
            <v>549.73</v>
          </cell>
          <cell r="CJ768">
            <v>556.91999999999996</v>
          </cell>
          <cell r="CK768">
            <v>449.03</v>
          </cell>
        </row>
        <row r="769">
          <cell r="AD769">
            <v>137</v>
          </cell>
          <cell r="AH769">
            <v>276.49</v>
          </cell>
          <cell r="AI769">
            <v>281.67</v>
          </cell>
          <cell r="AJ769">
            <v>286.83999999999997</v>
          </cell>
          <cell r="AK769">
            <v>292.02</v>
          </cell>
          <cell r="AL769">
            <v>297.2</v>
          </cell>
          <cell r="AM769">
            <v>302.37</v>
          </cell>
          <cell r="AN769">
            <v>307.55</v>
          </cell>
          <cell r="AO769">
            <v>312.72000000000003</v>
          </cell>
          <cell r="AP769">
            <v>317.89999999999998</v>
          </cell>
          <cell r="AQ769">
            <v>323.07</v>
          </cell>
          <cell r="AR769">
            <v>328.25</v>
          </cell>
          <cell r="AS769">
            <v>333.42</v>
          </cell>
          <cell r="AT769">
            <v>338.6</v>
          </cell>
          <cell r="AU769">
            <v>343.78</v>
          </cell>
          <cell r="AV769">
            <v>348.95</v>
          </cell>
          <cell r="AW769">
            <v>354.13</v>
          </cell>
          <cell r="AX769">
            <v>359.3</v>
          </cell>
          <cell r="AY769">
            <v>364.48</v>
          </cell>
          <cell r="AZ769">
            <v>369.65</v>
          </cell>
          <cell r="BA769">
            <v>374.83</v>
          </cell>
          <cell r="BB769">
            <v>380</v>
          </cell>
          <cell r="BC769">
            <v>385.18</v>
          </cell>
          <cell r="BD769">
            <v>390.36</v>
          </cell>
          <cell r="BE769">
            <v>395.53</v>
          </cell>
          <cell r="BF769">
            <v>400.71</v>
          </cell>
          <cell r="BG769">
            <v>323.07</v>
          </cell>
          <cell r="BH769">
            <v>137</v>
          </cell>
          <cell r="BL769">
            <v>387.09</v>
          </cell>
          <cell r="BM769">
            <v>394.34</v>
          </cell>
          <cell r="BN769">
            <v>401.58</v>
          </cell>
          <cell r="BO769">
            <v>408.83</v>
          </cell>
          <cell r="BP769">
            <v>416.07</v>
          </cell>
          <cell r="BQ769">
            <v>423.32</v>
          </cell>
          <cell r="BR769">
            <v>430.56</v>
          </cell>
          <cell r="BS769">
            <v>437.81</v>
          </cell>
          <cell r="BT769">
            <v>445.06</v>
          </cell>
          <cell r="BU769">
            <v>452.3</v>
          </cell>
          <cell r="BV769">
            <v>459.55</v>
          </cell>
          <cell r="BW769">
            <v>466.79</v>
          </cell>
          <cell r="BX769">
            <v>474.04</v>
          </cell>
          <cell r="BY769">
            <v>481.29</v>
          </cell>
          <cell r="BZ769">
            <v>488.53</v>
          </cell>
          <cell r="CA769">
            <v>495.78</v>
          </cell>
          <cell r="CB769">
            <v>503.02</v>
          </cell>
          <cell r="CC769">
            <v>510.27</v>
          </cell>
          <cell r="CD769">
            <v>517.51</v>
          </cell>
          <cell r="CE769">
            <v>524.76</v>
          </cell>
          <cell r="CF769">
            <v>532.01</v>
          </cell>
          <cell r="CG769">
            <v>539.25</v>
          </cell>
          <cell r="CH769">
            <v>546.5</v>
          </cell>
          <cell r="CI769">
            <v>553.74</v>
          </cell>
          <cell r="CJ769">
            <v>560.99</v>
          </cell>
          <cell r="CK769">
            <v>452.3</v>
          </cell>
        </row>
        <row r="770">
          <cell r="AD770">
            <v>138</v>
          </cell>
          <cell r="AH770">
            <v>278.54000000000002</v>
          </cell>
          <cell r="AI770">
            <v>283.75</v>
          </cell>
          <cell r="AJ770">
            <v>288.97000000000003</v>
          </cell>
          <cell r="AK770">
            <v>294.18</v>
          </cell>
          <cell r="AL770">
            <v>299.39</v>
          </cell>
          <cell r="AM770">
            <v>304.61</v>
          </cell>
          <cell r="AN770">
            <v>309.82</v>
          </cell>
          <cell r="AO770">
            <v>315.02999999999997</v>
          </cell>
          <cell r="AP770">
            <v>320.25</v>
          </cell>
          <cell r="AQ770">
            <v>325.45999999999998</v>
          </cell>
          <cell r="AR770">
            <v>330.67</v>
          </cell>
          <cell r="AS770">
            <v>335.89</v>
          </cell>
          <cell r="AT770">
            <v>341.1</v>
          </cell>
          <cell r="AU770">
            <v>346.31</v>
          </cell>
          <cell r="AV770">
            <v>351.53</v>
          </cell>
          <cell r="AW770">
            <v>356.74</v>
          </cell>
          <cell r="AX770">
            <v>361.95</v>
          </cell>
          <cell r="AY770">
            <v>367.17</v>
          </cell>
          <cell r="AZ770">
            <v>372.38</v>
          </cell>
          <cell r="BA770">
            <v>377.59</v>
          </cell>
          <cell r="BB770">
            <v>382.81</v>
          </cell>
          <cell r="BC770">
            <v>388.02</v>
          </cell>
          <cell r="BD770">
            <v>393.23</v>
          </cell>
          <cell r="BE770">
            <v>398.45</v>
          </cell>
          <cell r="BF770">
            <v>403.66</v>
          </cell>
          <cell r="BG770">
            <v>325.45999999999998</v>
          </cell>
          <cell r="BH770">
            <v>138</v>
          </cell>
          <cell r="BL770">
            <v>389.96</v>
          </cell>
          <cell r="BM770">
            <v>397.26</v>
          </cell>
          <cell r="BN770">
            <v>404.55</v>
          </cell>
          <cell r="BO770">
            <v>411.85</v>
          </cell>
          <cell r="BP770">
            <v>419.15</v>
          </cell>
          <cell r="BQ770">
            <v>426.45</v>
          </cell>
          <cell r="BR770">
            <v>433.75</v>
          </cell>
          <cell r="BS770">
            <v>441.05</v>
          </cell>
          <cell r="BT770">
            <v>448.35</v>
          </cell>
          <cell r="BU770">
            <v>455.65</v>
          </cell>
          <cell r="BV770">
            <v>462.94</v>
          </cell>
          <cell r="BW770">
            <v>470.24</v>
          </cell>
          <cell r="BX770">
            <v>477.54</v>
          </cell>
          <cell r="BY770">
            <v>484.84</v>
          </cell>
          <cell r="BZ770">
            <v>492.14</v>
          </cell>
          <cell r="CA770">
            <v>499.44</v>
          </cell>
          <cell r="CB770">
            <v>506.74</v>
          </cell>
          <cell r="CC770">
            <v>514.03</v>
          </cell>
          <cell r="CD770">
            <v>521.33000000000004</v>
          </cell>
          <cell r="CE770">
            <v>528.63</v>
          </cell>
          <cell r="CF770">
            <v>535.92999999999995</v>
          </cell>
          <cell r="CG770">
            <v>543.23</v>
          </cell>
          <cell r="CH770">
            <v>550.53</v>
          </cell>
          <cell r="CI770">
            <v>557.83000000000004</v>
          </cell>
          <cell r="CJ770">
            <v>565.13</v>
          </cell>
          <cell r="CK770">
            <v>455.65</v>
          </cell>
        </row>
        <row r="771">
          <cell r="AD771">
            <v>139</v>
          </cell>
          <cell r="AH771">
            <v>280.51</v>
          </cell>
          <cell r="AI771">
            <v>285.76</v>
          </cell>
          <cell r="AJ771">
            <v>291.02</v>
          </cell>
          <cell r="AK771">
            <v>296.27</v>
          </cell>
          <cell r="AL771">
            <v>301.52</v>
          </cell>
          <cell r="AM771">
            <v>306.77</v>
          </cell>
          <cell r="AN771">
            <v>312.02</v>
          </cell>
          <cell r="AO771">
            <v>317.27</v>
          </cell>
          <cell r="AP771">
            <v>322.52</v>
          </cell>
          <cell r="AQ771">
            <v>327.77</v>
          </cell>
          <cell r="AR771">
            <v>333.02</v>
          </cell>
          <cell r="AS771">
            <v>338.28</v>
          </cell>
          <cell r="AT771">
            <v>343.53</v>
          </cell>
          <cell r="AU771">
            <v>348.78</v>
          </cell>
          <cell r="AV771">
            <v>354.03</v>
          </cell>
          <cell r="AW771">
            <v>359.28</v>
          </cell>
          <cell r="AX771">
            <v>364.53</v>
          </cell>
          <cell r="AY771">
            <v>369.78</v>
          </cell>
          <cell r="AZ771">
            <v>375.03</v>
          </cell>
          <cell r="BA771">
            <v>380.28</v>
          </cell>
          <cell r="BB771">
            <v>385.54</v>
          </cell>
          <cell r="BC771">
            <v>390.79</v>
          </cell>
          <cell r="BD771">
            <v>396.04</v>
          </cell>
          <cell r="BE771">
            <v>401.29</v>
          </cell>
          <cell r="BF771">
            <v>406.54</v>
          </cell>
          <cell r="BG771">
            <v>327.77</v>
          </cell>
          <cell r="BH771">
            <v>139</v>
          </cell>
          <cell r="BL771">
            <v>392.72</v>
          </cell>
          <cell r="BM771">
            <v>400.07</v>
          </cell>
          <cell r="BN771">
            <v>407.42</v>
          </cell>
          <cell r="BO771">
            <v>414.77</v>
          </cell>
          <cell r="BP771">
            <v>422.13</v>
          </cell>
          <cell r="BQ771">
            <v>429.48</v>
          </cell>
          <cell r="BR771">
            <v>436.83</v>
          </cell>
          <cell r="BS771">
            <v>444.18</v>
          </cell>
          <cell r="BT771">
            <v>451.53</v>
          </cell>
          <cell r="BU771">
            <v>458.88</v>
          </cell>
          <cell r="BV771">
            <v>466.23</v>
          </cell>
          <cell r="BW771">
            <v>473.59</v>
          </cell>
          <cell r="BX771">
            <v>480.94</v>
          </cell>
          <cell r="BY771">
            <v>488.29</v>
          </cell>
          <cell r="BZ771">
            <v>495.64</v>
          </cell>
          <cell r="CA771">
            <v>502.99</v>
          </cell>
          <cell r="CB771">
            <v>510.34</v>
          </cell>
          <cell r="CC771">
            <v>517.70000000000005</v>
          </cell>
          <cell r="CD771">
            <v>525.04999999999995</v>
          </cell>
          <cell r="CE771">
            <v>532.4</v>
          </cell>
          <cell r="CF771">
            <v>539.75</v>
          </cell>
          <cell r="CG771">
            <v>547.1</v>
          </cell>
          <cell r="CH771">
            <v>554.45000000000005</v>
          </cell>
          <cell r="CI771">
            <v>561.79999999999995</v>
          </cell>
          <cell r="CJ771">
            <v>569.16</v>
          </cell>
          <cell r="CK771">
            <v>458.88</v>
          </cell>
        </row>
        <row r="772">
          <cell r="AD772">
            <v>140</v>
          </cell>
          <cell r="AH772">
            <v>282.54000000000002</v>
          </cell>
          <cell r="AI772">
            <v>287.83</v>
          </cell>
          <cell r="AJ772">
            <v>293.11</v>
          </cell>
          <cell r="AK772">
            <v>298.39999999999998</v>
          </cell>
          <cell r="AL772">
            <v>303.69</v>
          </cell>
          <cell r="AM772">
            <v>308.98</v>
          </cell>
          <cell r="AN772">
            <v>314.27</v>
          </cell>
          <cell r="AO772">
            <v>319.56</v>
          </cell>
          <cell r="AP772">
            <v>324.85000000000002</v>
          </cell>
          <cell r="AQ772">
            <v>330.14</v>
          </cell>
          <cell r="AR772">
            <v>335.43</v>
          </cell>
          <cell r="AS772">
            <v>340.71</v>
          </cell>
          <cell r="AT772">
            <v>346</v>
          </cell>
          <cell r="AU772">
            <v>351.29</v>
          </cell>
          <cell r="AV772">
            <v>356.58</v>
          </cell>
          <cell r="AW772">
            <v>361.87</v>
          </cell>
          <cell r="AX772">
            <v>367.16</v>
          </cell>
          <cell r="AY772">
            <v>372.45</v>
          </cell>
          <cell r="AZ772">
            <v>377.74</v>
          </cell>
          <cell r="BA772">
            <v>383.03</v>
          </cell>
          <cell r="BB772">
            <v>388.31</v>
          </cell>
          <cell r="BC772">
            <v>393.6</v>
          </cell>
          <cell r="BD772">
            <v>398.89</v>
          </cell>
          <cell r="BE772">
            <v>404.18</v>
          </cell>
          <cell r="BF772">
            <v>409.47</v>
          </cell>
          <cell r="BG772">
            <v>330.14</v>
          </cell>
          <cell r="BH772">
            <v>140</v>
          </cell>
          <cell r="BL772">
            <v>395.55</v>
          </cell>
          <cell r="BM772">
            <v>402.96</v>
          </cell>
          <cell r="BN772">
            <v>410.36</v>
          </cell>
          <cell r="BO772">
            <v>417.76</v>
          </cell>
          <cell r="BP772">
            <v>425.17</v>
          </cell>
          <cell r="BQ772">
            <v>432.57</v>
          </cell>
          <cell r="BR772">
            <v>439.98</v>
          </cell>
          <cell r="BS772">
            <v>447.38</v>
          </cell>
          <cell r="BT772">
            <v>454.79</v>
          </cell>
          <cell r="BU772">
            <v>462.19</v>
          </cell>
          <cell r="BV772">
            <v>469.6</v>
          </cell>
          <cell r="BW772">
            <v>477</v>
          </cell>
          <cell r="BX772">
            <v>484.4</v>
          </cell>
          <cell r="BY772">
            <v>491.81</v>
          </cell>
          <cell r="BZ772">
            <v>499.21</v>
          </cell>
          <cell r="CA772">
            <v>506.62</v>
          </cell>
          <cell r="CB772">
            <v>514.02</v>
          </cell>
          <cell r="CC772">
            <v>521.42999999999995</v>
          </cell>
          <cell r="CD772">
            <v>528.83000000000004</v>
          </cell>
          <cell r="CE772">
            <v>536.24</v>
          </cell>
          <cell r="CF772">
            <v>543.64</v>
          </cell>
          <cell r="CG772">
            <v>551.04</v>
          </cell>
          <cell r="CH772">
            <v>558.45000000000005</v>
          </cell>
          <cell r="CI772">
            <v>565.85</v>
          </cell>
          <cell r="CJ772">
            <v>573.26</v>
          </cell>
          <cell r="CK772">
            <v>462.19</v>
          </cell>
        </row>
        <row r="773">
          <cell r="AD773">
            <v>141</v>
          </cell>
          <cell r="AH773">
            <v>284.52</v>
          </cell>
          <cell r="AI773">
            <v>289.85000000000002</v>
          </cell>
          <cell r="AJ773">
            <v>295.18</v>
          </cell>
          <cell r="AK773">
            <v>300.5</v>
          </cell>
          <cell r="AL773">
            <v>305.83</v>
          </cell>
          <cell r="AM773">
            <v>311.16000000000003</v>
          </cell>
          <cell r="AN773">
            <v>316.48</v>
          </cell>
          <cell r="AO773">
            <v>321.81</v>
          </cell>
          <cell r="AP773">
            <v>327.14</v>
          </cell>
          <cell r="AQ773">
            <v>332.46</v>
          </cell>
          <cell r="AR773">
            <v>337.79</v>
          </cell>
          <cell r="AS773">
            <v>343.12</v>
          </cell>
          <cell r="AT773">
            <v>348.44</v>
          </cell>
          <cell r="AU773">
            <v>353.77</v>
          </cell>
          <cell r="AV773">
            <v>359.1</v>
          </cell>
          <cell r="AW773">
            <v>364.42</v>
          </cell>
          <cell r="AX773">
            <v>369.75</v>
          </cell>
          <cell r="AY773">
            <v>375.08</v>
          </cell>
          <cell r="AZ773">
            <v>380.4</v>
          </cell>
          <cell r="BA773">
            <v>385.73</v>
          </cell>
          <cell r="BB773">
            <v>391.06</v>
          </cell>
          <cell r="BC773">
            <v>396.38</v>
          </cell>
          <cell r="BD773">
            <v>401.71</v>
          </cell>
          <cell r="BE773">
            <v>407.04</v>
          </cell>
          <cell r="BF773">
            <v>412.36</v>
          </cell>
          <cell r="BG773">
            <v>332.46</v>
          </cell>
          <cell r="BH773">
            <v>141</v>
          </cell>
          <cell r="BL773">
            <v>398.33</v>
          </cell>
          <cell r="BM773">
            <v>405.79</v>
          </cell>
          <cell r="BN773">
            <v>413.25</v>
          </cell>
          <cell r="BO773">
            <v>420.71</v>
          </cell>
          <cell r="BP773">
            <v>428.16</v>
          </cell>
          <cell r="BQ773">
            <v>435.62</v>
          </cell>
          <cell r="BR773">
            <v>443.08</v>
          </cell>
          <cell r="BS773">
            <v>450.54</v>
          </cell>
          <cell r="BT773">
            <v>457.99</v>
          </cell>
          <cell r="BU773">
            <v>465.45</v>
          </cell>
          <cell r="BV773">
            <v>472.91</v>
          </cell>
          <cell r="BW773">
            <v>480.36</v>
          </cell>
          <cell r="BX773">
            <v>487.82</v>
          </cell>
          <cell r="BY773">
            <v>495.28</v>
          </cell>
          <cell r="BZ773">
            <v>502.74</v>
          </cell>
          <cell r="CA773">
            <v>510.19</v>
          </cell>
          <cell r="CB773">
            <v>517.65</v>
          </cell>
          <cell r="CC773">
            <v>525.11</v>
          </cell>
          <cell r="CD773">
            <v>532.57000000000005</v>
          </cell>
          <cell r="CE773">
            <v>540.02</v>
          </cell>
          <cell r="CF773">
            <v>547.48</v>
          </cell>
          <cell r="CG773">
            <v>554.94000000000005</v>
          </cell>
          <cell r="CH773">
            <v>562.4</v>
          </cell>
          <cell r="CI773">
            <v>569.85</v>
          </cell>
          <cell r="CJ773">
            <v>577.30999999999995</v>
          </cell>
          <cell r="CK773">
            <v>465.45</v>
          </cell>
        </row>
        <row r="774">
          <cell r="AD774">
            <v>142</v>
          </cell>
          <cell r="AH774">
            <v>286.56</v>
          </cell>
          <cell r="AI774">
            <v>291.93</v>
          </cell>
          <cell r="AJ774">
            <v>297.29000000000002</v>
          </cell>
          <cell r="AK774">
            <v>302.66000000000003</v>
          </cell>
          <cell r="AL774">
            <v>308.02</v>
          </cell>
          <cell r="AM774">
            <v>313.39</v>
          </cell>
          <cell r="AN774">
            <v>318.75</v>
          </cell>
          <cell r="AO774">
            <v>324.12</v>
          </cell>
          <cell r="AP774">
            <v>329.48</v>
          </cell>
          <cell r="AQ774">
            <v>334.84</v>
          </cell>
          <cell r="AR774">
            <v>340.21</v>
          </cell>
          <cell r="AS774">
            <v>345.57</v>
          </cell>
          <cell r="AT774">
            <v>350.94</v>
          </cell>
          <cell r="AU774">
            <v>356.3</v>
          </cell>
          <cell r="AV774">
            <v>361.67</v>
          </cell>
          <cell r="AW774">
            <v>367.03</v>
          </cell>
          <cell r="AX774">
            <v>372.4</v>
          </cell>
          <cell r="AY774">
            <v>377.76</v>
          </cell>
          <cell r="AZ774">
            <v>383.12</v>
          </cell>
          <cell r="BA774">
            <v>388.49</v>
          </cell>
          <cell r="BB774">
            <v>393.85</v>
          </cell>
          <cell r="BC774">
            <v>399.22</v>
          </cell>
          <cell r="BD774">
            <v>404.58</v>
          </cell>
          <cell r="BE774">
            <v>409.95</v>
          </cell>
          <cell r="BF774">
            <v>415.31</v>
          </cell>
          <cell r="BG774">
            <v>334.84</v>
          </cell>
          <cell r="BH774">
            <v>142</v>
          </cell>
          <cell r="BL774">
            <v>401.19</v>
          </cell>
          <cell r="BM774">
            <v>408.7</v>
          </cell>
          <cell r="BN774">
            <v>416.21</v>
          </cell>
          <cell r="BO774">
            <v>423.72</v>
          </cell>
          <cell r="BP774">
            <v>431.23</v>
          </cell>
          <cell r="BQ774">
            <v>438.74</v>
          </cell>
          <cell r="BR774">
            <v>446.25</v>
          </cell>
          <cell r="BS774">
            <v>453.76</v>
          </cell>
          <cell r="BT774">
            <v>461.27</v>
          </cell>
          <cell r="BU774">
            <v>468.78</v>
          </cell>
          <cell r="BV774">
            <v>476.29</v>
          </cell>
          <cell r="BW774">
            <v>483.8</v>
          </cell>
          <cell r="BX774">
            <v>491.31</v>
          </cell>
          <cell r="BY774">
            <v>498.82</v>
          </cell>
          <cell r="BZ774">
            <v>506.33</v>
          </cell>
          <cell r="CA774">
            <v>513.84</v>
          </cell>
          <cell r="CB774">
            <v>521.35</v>
          </cell>
          <cell r="CC774">
            <v>528.86</v>
          </cell>
          <cell r="CD774">
            <v>536.37</v>
          </cell>
          <cell r="CE774">
            <v>543.88</v>
          </cell>
          <cell r="CF774">
            <v>551.39</v>
          </cell>
          <cell r="CG774">
            <v>558.91</v>
          </cell>
          <cell r="CH774">
            <v>566.41999999999996</v>
          </cell>
          <cell r="CI774">
            <v>573.92999999999995</v>
          </cell>
          <cell r="CJ774">
            <v>581.44000000000005</v>
          </cell>
          <cell r="CK774">
            <v>468.78</v>
          </cell>
        </row>
        <row r="775">
          <cell r="AD775">
            <v>143</v>
          </cell>
          <cell r="AH775">
            <v>288.57</v>
          </cell>
          <cell r="AI775">
            <v>293.97000000000003</v>
          </cell>
          <cell r="AJ775">
            <v>299.37</v>
          </cell>
          <cell r="AK775">
            <v>304.77999999999997</v>
          </cell>
          <cell r="AL775">
            <v>310.18</v>
          </cell>
          <cell r="AM775">
            <v>315.58</v>
          </cell>
          <cell r="AN775">
            <v>320.98</v>
          </cell>
          <cell r="AO775">
            <v>326.38</v>
          </cell>
          <cell r="AP775">
            <v>331.79</v>
          </cell>
          <cell r="AQ775">
            <v>337.19</v>
          </cell>
          <cell r="AR775">
            <v>342.59</v>
          </cell>
          <cell r="AS775">
            <v>347.99</v>
          </cell>
          <cell r="AT775">
            <v>353.4</v>
          </cell>
          <cell r="AU775">
            <v>358.8</v>
          </cell>
          <cell r="AV775">
            <v>364.2</v>
          </cell>
          <cell r="AW775">
            <v>369.6</v>
          </cell>
          <cell r="AX775">
            <v>375</v>
          </cell>
          <cell r="AY775">
            <v>380.41</v>
          </cell>
          <cell r="AZ775">
            <v>385.81</v>
          </cell>
          <cell r="BA775">
            <v>391.21</v>
          </cell>
          <cell r="BB775">
            <v>396.61</v>
          </cell>
          <cell r="BC775">
            <v>402.02</v>
          </cell>
          <cell r="BD775">
            <v>407.42</v>
          </cell>
          <cell r="BE775">
            <v>412.82</v>
          </cell>
          <cell r="BF775">
            <v>418.22</v>
          </cell>
          <cell r="BG775">
            <v>337.18</v>
          </cell>
          <cell r="BH775">
            <v>143</v>
          </cell>
          <cell r="BL775">
            <v>404</v>
          </cell>
          <cell r="BM775">
            <v>411.56</v>
          </cell>
          <cell r="BN775">
            <v>419.12</v>
          </cell>
          <cell r="BO775">
            <v>426.69</v>
          </cell>
          <cell r="BP775">
            <v>434.25</v>
          </cell>
          <cell r="BQ775">
            <v>441.81</v>
          </cell>
          <cell r="BR775">
            <v>449.38</v>
          </cell>
          <cell r="BS775">
            <v>456.94</v>
          </cell>
          <cell r="BT775">
            <v>464.5</v>
          </cell>
          <cell r="BU775">
            <v>472.06</v>
          </cell>
          <cell r="BV775">
            <v>479.63</v>
          </cell>
          <cell r="BW775">
            <v>487.19</v>
          </cell>
          <cell r="BX775">
            <v>494.75</v>
          </cell>
          <cell r="BY775">
            <v>502.32</v>
          </cell>
          <cell r="BZ775">
            <v>509.88</v>
          </cell>
          <cell r="CA775">
            <v>517.44000000000005</v>
          </cell>
          <cell r="CB775">
            <v>525.01</v>
          </cell>
          <cell r="CC775">
            <v>532.57000000000005</v>
          </cell>
          <cell r="CD775">
            <v>540.13</v>
          </cell>
          <cell r="CE775">
            <v>547.70000000000005</v>
          </cell>
          <cell r="CF775">
            <v>555.26</v>
          </cell>
          <cell r="CG775">
            <v>562.82000000000005</v>
          </cell>
          <cell r="CH775">
            <v>570.38</v>
          </cell>
          <cell r="CI775">
            <v>577.95000000000005</v>
          </cell>
          <cell r="CJ775">
            <v>585.51</v>
          </cell>
          <cell r="CK775">
            <v>472.06</v>
          </cell>
        </row>
        <row r="776">
          <cell r="AD776">
            <v>144</v>
          </cell>
          <cell r="AH776">
            <v>290.58</v>
          </cell>
          <cell r="AI776">
            <v>296.02</v>
          </cell>
          <cell r="AJ776">
            <v>301.45999999999998</v>
          </cell>
          <cell r="AK776">
            <v>306.89999999999998</v>
          </cell>
          <cell r="AL776">
            <v>312.33999999999997</v>
          </cell>
          <cell r="AM776">
            <v>317.77999999999997</v>
          </cell>
          <cell r="AN776">
            <v>323.22000000000003</v>
          </cell>
          <cell r="AO776">
            <v>328.66</v>
          </cell>
          <cell r="AP776">
            <v>334.1</v>
          </cell>
          <cell r="AQ776">
            <v>339.54</v>
          </cell>
          <cell r="AR776">
            <v>344.98</v>
          </cell>
          <cell r="AS776">
            <v>350.42</v>
          </cell>
          <cell r="AT776">
            <v>355.86</v>
          </cell>
          <cell r="AU776">
            <v>361.3</v>
          </cell>
          <cell r="AV776">
            <v>366.74</v>
          </cell>
          <cell r="AW776">
            <v>372.18</v>
          </cell>
          <cell r="AX776">
            <v>377.62</v>
          </cell>
          <cell r="AY776">
            <v>383.06</v>
          </cell>
          <cell r="AZ776">
            <v>388.5</v>
          </cell>
          <cell r="BA776">
            <v>393.94</v>
          </cell>
          <cell r="BB776">
            <v>399.38</v>
          </cell>
          <cell r="BC776">
            <v>404.82</v>
          </cell>
          <cell r="BD776">
            <v>410.26</v>
          </cell>
          <cell r="BE776">
            <v>415.7</v>
          </cell>
          <cell r="BF776">
            <v>421.14</v>
          </cell>
          <cell r="BG776">
            <v>339.54</v>
          </cell>
          <cell r="BH776">
            <v>144</v>
          </cell>
          <cell r="BL776">
            <v>406.81</v>
          </cell>
          <cell r="BM776">
            <v>414.43</v>
          </cell>
          <cell r="BN776">
            <v>422.05</v>
          </cell>
          <cell r="BO776">
            <v>429.66</v>
          </cell>
          <cell r="BP776">
            <v>437.28</v>
          </cell>
          <cell r="BQ776">
            <v>444.89</v>
          </cell>
          <cell r="BR776">
            <v>452.51</v>
          </cell>
          <cell r="BS776">
            <v>460.13</v>
          </cell>
          <cell r="BT776">
            <v>467.74</v>
          </cell>
          <cell r="BU776">
            <v>475.36</v>
          </cell>
          <cell r="BV776">
            <v>482.97</v>
          </cell>
          <cell r="BW776">
            <v>490.59</v>
          </cell>
          <cell r="BX776">
            <v>498.21</v>
          </cell>
          <cell r="BY776">
            <v>505.82</v>
          </cell>
          <cell r="BZ776">
            <v>513.44000000000005</v>
          </cell>
          <cell r="CA776">
            <v>521.04999999999995</v>
          </cell>
          <cell r="CB776">
            <v>528.66999999999996</v>
          </cell>
          <cell r="CC776">
            <v>536.29</v>
          </cell>
          <cell r="CD776">
            <v>543.9</v>
          </cell>
          <cell r="CE776">
            <v>551.52</v>
          </cell>
          <cell r="CF776">
            <v>559.13</v>
          </cell>
          <cell r="CG776">
            <v>566.75</v>
          </cell>
          <cell r="CH776">
            <v>574.37</v>
          </cell>
          <cell r="CI776">
            <v>581.98</v>
          </cell>
          <cell r="CJ776">
            <v>589.6</v>
          </cell>
          <cell r="CK776">
            <v>475.35</v>
          </cell>
        </row>
        <row r="777">
          <cell r="AD777">
            <v>145</v>
          </cell>
          <cell r="AH777">
            <v>292.56</v>
          </cell>
          <cell r="AI777">
            <v>298.02999999999997</v>
          </cell>
          <cell r="AJ777">
            <v>303.51</v>
          </cell>
          <cell r="AK777">
            <v>308.99</v>
          </cell>
          <cell r="AL777">
            <v>314.47000000000003</v>
          </cell>
          <cell r="AM777">
            <v>319.94</v>
          </cell>
          <cell r="AN777">
            <v>325.42</v>
          </cell>
          <cell r="AO777">
            <v>330.9</v>
          </cell>
          <cell r="AP777">
            <v>336.38</v>
          </cell>
          <cell r="AQ777">
            <v>341.86</v>
          </cell>
          <cell r="AR777">
            <v>347.33</v>
          </cell>
          <cell r="AS777">
            <v>352.81</v>
          </cell>
          <cell r="AT777">
            <v>358.29</v>
          </cell>
          <cell r="AU777">
            <v>363.77</v>
          </cell>
          <cell r="AV777">
            <v>369.24</v>
          </cell>
          <cell r="AW777">
            <v>374.72</v>
          </cell>
          <cell r="AX777">
            <v>380.2</v>
          </cell>
          <cell r="AY777">
            <v>385.68</v>
          </cell>
          <cell r="AZ777">
            <v>391.16</v>
          </cell>
          <cell r="BA777">
            <v>396.63</v>
          </cell>
          <cell r="BB777">
            <v>402.11</v>
          </cell>
          <cell r="BC777">
            <v>407.59</v>
          </cell>
          <cell r="BD777">
            <v>413.07</v>
          </cell>
          <cell r="BE777">
            <v>418.54</v>
          </cell>
          <cell r="BF777">
            <v>424.02</v>
          </cell>
          <cell r="BG777">
            <v>341.85</v>
          </cell>
          <cell r="BH777">
            <v>145</v>
          </cell>
          <cell r="BL777">
            <v>409.58</v>
          </cell>
          <cell r="BM777">
            <v>417.25</v>
          </cell>
          <cell r="BN777">
            <v>424.92</v>
          </cell>
          <cell r="BO777">
            <v>432.58</v>
          </cell>
          <cell r="BP777">
            <v>440.25</v>
          </cell>
          <cell r="BQ777">
            <v>447.92</v>
          </cell>
          <cell r="BR777">
            <v>455.59</v>
          </cell>
          <cell r="BS777">
            <v>463.26</v>
          </cell>
          <cell r="BT777">
            <v>470.93</v>
          </cell>
          <cell r="BU777">
            <v>478.6</v>
          </cell>
          <cell r="BV777">
            <v>486.27</v>
          </cell>
          <cell r="BW777">
            <v>493.94</v>
          </cell>
          <cell r="BX777">
            <v>501.6</v>
          </cell>
          <cell r="BY777">
            <v>509.27</v>
          </cell>
          <cell r="BZ777">
            <v>516.94000000000005</v>
          </cell>
          <cell r="CA777">
            <v>524.61</v>
          </cell>
          <cell r="CB777">
            <v>532.28</v>
          </cell>
          <cell r="CC777">
            <v>539.95000000000005</v>
          </cell>
          <cell r="CD777">
            <v>547.62</v>
          </cell>
          <cell r="CE777">
            <v>555.29</v>
          </cell>
          <cell r="CF777">
            <v>562.96</v>
          </cell>
          <cell r="CG777">
            <v>570.62</v>
          </cell>
          <cell r="CH777">
            <v>578.29</v>
          </cell>
          <cell r="CI777">
            <v>585.96</v>
          </cell>
          <cell r="CJ777">
            <v>593.63</v>
          </cell>
          <cell r="CK777">
            <v>478.6</v>
          </cell>
        </row>
        <row r="778">
          <cell r="AD778">
            <v>146</v>
          </cell>
          <cell r="AH778">
            <v>294.58</v>
          </cell>
          <cell r="AI778">
            <v>300.10000000000002</v>
          </cell>
          <cell r="AJ778">
            <v>305.61</v>
          </cell>
          <cell r="AK778">
            <v>311.13</v>
          </cell>
          <cell r="AL778">
            <v>316.64999999999998</v>
          </cell>
          <cell r="AM778">
            <v>322.16000000000003</v>
          </cell>
          <cell r="AN778">
            <v>327.68</v>
          </cell>
          <cell r="AO778">
            <v>333.19</v>
          </cell>
          <cell r="AP778">
            <v>338.71</v>
          </cell>
          <cell r="AQ778">
            <v>344.22</v>
          </cell>
          <cell r="AR778">
            <v>349.74</v>
          </cell>
          <cell r="AS778">
            <v>355.25</v>
          </cell>
          <cell r="AT778">
            <v>360.77</v>
          </cell>
          <cell r="AU778">
            <v>366.29</v>
          </cell>
          <cell r="AV778">
            <v>371.8</v>
          </cell>
          <cell r="AW778">
            <v>377.32</v>
          </cell>
          <cell r="AX778">
            <v>382.83</v>
          </cell>
          <cell r="AY778">
            <v>388.35</v>
          </cell>
          <cell r="AZ778">
            <v>393.86</v>
          </cell>
          <cell r="BA778">
            <v>399.38</v>
          </cell>
          <cell r="BB778">
            <v>404.89</v>
          </cell>
          <cell r="BC778">
            <v>410.41</v>
          </cell>
          <cell r="BD778">
            <v>415.93</v>
          </cell>
          <cell r="BE778">
            <v>421.44</v>
          </cell>
          <cell r="BF778">
            <v>426.96</v>
          </cell>
          <cell r="BG778">
            <v>344.22</v>
          </cell>
          <cell r="BH778">
            <v>146</v>
          </cell>
          <cell r="BL778">
            <v>412.42</v>
          </cell>
          <cell r="BM778">
            <v>420.14</v>
          </cell>
          <cell r="BN778">
            <v>427.86</v>
          </cell>
          <cell r="BO778">
            <v>435.58</v>
          </cell>
          <cell r="BP778">
            <v>443.3</v>
          </cell>
          <cell r="BQ778">
            <v>451.03</v>
          </cell>
          <cell r="BR778">
            <v>458.75</v>
          </cell>
          <cell r="BS778">
            <v>466.47</v>
          </cell>
          <cell r="BT778">
            <v>474.19</v>
          </cell>
          <cell r="BU778">
            <v>481.91</v>
          </cell>
          <cell r="BV778">
            <v>489.63</v>
          </cell>
          <cell r="BW778">
            <v>497.36</v>
          </cell>
          <cell r="BX778">
            <v>505.08</v>
          </cell>
          <cell r="BY778">
            <v>512.79999999999995</v>
          </cell>
          <cell r="BZ778">
            <v>520.52</v>
          </cell>
          <cell r="CA778">
            <v>528.24</v>
          </cell>
          <cell r="CB778">
            <v>535.97</v>
          </cell>
          <cell r="CC778">
            <v>543.69000000000005</v>
          </cell>
          <cell r="CD778">
            <v>551.41</v>
          </cell>
          <cell r="CE778">
            <v>559.13</v>
          </cell>
          <cell r="CF778">
            <v>566.85</v>
          </cell>
          <cell r="CG778">
            <v>574.57000000000005</v>
          </cell>
          <cell r="CH778">
            <v>582.29999999999995</v>
          </cell>
          <cell r="CI778">
            <v>590.02</v>
          </cell>
          <cell r="CJ778">
            <v>597.74</v>
          </cell>
          <cell r="CK778">
            <v>481.91</v>
          </cell>
        </row>
        <row r="779">
          <cell r="AD779">
            <v>147</v>
          </cell>
          <cell r="AH779">
            <v>296.57</v>
          </cell>
          <cell r="AI779">
            <v>302.13</v>
          </cell>
          <cell r="AJ779">
            <v>307.68</v>
          </cell>
          <cell r="AK779">
            <v>313.23</v>
          </cell>
          <cell r="AL779">
            <v>318.79000000000002</v>
          </cell>
          <cell r="AM779">
            <v>324.33999999999997</v>
          </cell>
          <cell r="AN779">
            <v>329.89</v>
          </cell>
          <cell r="AO779">
            <v>335.45</v>
          </cell>
          <cell r="AP779">
            <v>341</v>
          </cell>
          <cell r="AQ779">
            <v>346.55</v>
          </cell>
          <cell r="AR779">
            <v>352.11</v>
          </cell>
          <cell r="AS779">
            <v>357.66</v>
          </cell>
          <cell r="AT779">
            <v>363.21</v>
          </cell>
          <cell r="AU779">
            <v>368.77</v>
          </cell>
          <cell r="AV779">
            <v>374.32</v>
          </cell>
          <cell r="AW779">
            <v>379.87</v>
          </cell>
          <cell r="AX779">
            <v>385.43</v>
          </cell>
          <cell r="AY779">
            <v>390.98</v>
          </cell>
          <cell r="AZ779">
            <v>396.53</v>
          </cell>
          <cell r="BA779">
            <v>402.09</v>
          </cell>
          <cell r="BB779">
            <v>407.64</v>
          </cell>
          <cell r="BC779">
            <v>413.19</v>
          </cell>
          <cell r="BD779">
            <v>418.75</v>
          </cell>
          <cell r="BE779">
            <v>424.3</v>
          </cell>
          <cell r="BF779">
            <v>429.85</v>
          </cell>
          <cell r="BG779">
            <v>346.56</v>
          </cell>
          <cell r="BH779">
            <v>147</v>
          </cell>
          <cell r="BL779">
            <v>415.2</v>
          </cell>
          <cell r="BM779">
            <v>422.98</v>
          </cell>
          <cell r="BN779">
            <v>430.75</v>
          </cell>
          <cell r="BO779">
            <v>438.53</v>
          </cell>
          <cell r="BP779">
            <v>446.3</v>
          </cell>
          <cell r="BQ779">
            <v>454.08</v>
          </cell>
          <cell r="BR779">
            <v>461.85</v>
          </cell>
          <cell r="BS779">
            <v>469.62</v>
          </cell>
          <cell r="BT779">
            <v>477.4</v>
          </cell>
          <cell r="BU779">
            <v>485.17</v>
          </cell>
          <cell r="BV779">
            <v>492.95</v>
          </cell>
          <cell r="BW779">
            <v>500.72</v>
          </cell>
          <cell r="BX779">
            <v>508.5</v>
          </cell>
          <cell r="BY779">
            <v>516.27</v>
          </cell>
          <cell r="BZ779">
            <v>524.04999999999995</v>
          </cell>
          <cell r="CA779">
            <v>531.82000000000005</v>
          </cell>
          <cell r="CB779">
            <v>539.6</v>
          </cell>
          <cell r="CC779">
            <v>547.37</v>
          </cell>
          <cell r="CD779">
            <v>555.15</v>
          </cell>
          <cell r="CE779">
            <v>562.91999999999996</v>
          </cell>
          <cell r="CF779">
            <v>570.70000000000005</v>
          </cell>
          <cell r="CG779">
            <v>578.47</v>
          </cell>
          <cell r="CH779">
            <v>586.24</v>
          </cell>
          <cell r="CI779">
            <v>594.02</v>
          </cell>
          <cell r="CJ779">
            <v>601.79</v>
          </cell>
          <cell r="CK779">
            <v>485.18</v>
          </cell>
        </row>
        <row r="780">
          <cell r="AD780">
            <v>148</v>
          </cell>
          <cell r="AH780">
            <v>298.62</v>
          </cell>
          <cell r="AI780">
            <v>304.20999999999998</v>
          </cell>
          <cell r="AJ780">
            <v>309.8</v>
          </cell>
          <cell r="AK780">
            <v>315.39</v>
          </cell>
          <cell r="AL780">
            <v>320.98</v>
          </cell>
          <cell r="AM780">
            <v>326.57</v>
          </cell>
          <cell r="AN780">
            <v>332.16</v>
          </cell>
          <cell r="AO780">
            <v>337.76</v>
          </cell>
          <cell r="AP780">
            <v>343.35</v>
          </cell>
          <cell r="AQ780">
            <v>348.94</v>
          </cell>
          <cell r="AR780">
            <v>354.53</v>
          </cell>
          <cell r="AS780">
            <v>360.12</v>
          </cell>
          <cell r="AT780">
            <v>365.71</v>
          </cell>
          <cell r="AU780">
            <v>371.3</v>
          </cell>
          <cell r="AV780">
            <v>376.89</v>
          </cell>
          <cell r="AW780">
            <v>382.48</v>
          </cell>
          <cell r="AX780">
            <v>388.08</v>
          </cell>
          <cell r="AY780">
            <v>393.67</v>
          </cell>
          <cell r="AZ780">
            <v>399.26</v>
          </cell>
          <cell r="BA780">
            <v>404.85</v>
          </cell>
          <cell r="BB780">
            <v>410.44</v>
          </cell>
          <cell r="BC780">
            <v>416.03</v>
          </cell>
          <cell r="BD780">
            <v>421.62</v>
          </cell>
          <cell r="BE780">
            <v>427.21</v>
          </cell>
          <cell r="BF780">
            <v>432.8</v>
          </cell>
          <cell r="BG780">
            <v>348.94</v>
          </cell>
          <cell r="BH780">
            <v>148</v>
          </cell>
          <cell r="BL780">
            <v>418.06</v>
          </cell>
          <cell r="BM780">
            <v>425.89</v>
          </cell>
          <cell r="BN780">
            <v>433.72</v>
          </cell>
          <cell r="BO780">
            <v>441.55</v>
          </cell>
          <cell r="BP780">
            <v>449.37</v>
          </cell>
          <cell r="BQ780">
            <v>457.2</v>
          </cell>
          <cell r="BR780">
            <v>465.03</v>
          </cell>
          <cell r="BS780">
            <v>472.86</v>
          </cell>
          <cell r="BT780">
            <v>480.68</v>
          </cell>
          <cell r="BU780">
            <v>488.51</v>
          </cell>
          <cell r="BV780">
            <v>496.34</v>
          </cell>
          <cell r="BW780">
            <v>504.17</v>
          </cell>
          <cell r="BX780">
            <v>512</v>
          </cell>
          <cell r="BY780">
            <v>519.82000000000005</v>
          </cell>
          <cell r="BZ780">
            <v>527.65</v>
          </cell>
          <cell r="CA780">
            <v>535.48</v>
          </cell>
          <cell r="CB780">
            <v>543.30999999999995</v>
          </cell>
          <cell r="CC780">
            <v>551.13</v>
          </cell>
          <cell r="CD780">
            <v>558.96</v>
          </cell>
          <cell r="CE780">
            <v>566.79</v>
          </cell>
          <cell r="CF780">
            <v>574.62</v>
          </cell>
          <cell r="CG780">
            <v>582.44000000000005</v>
          </cell>
          <cell r="CH780">
            <v>590.27</v>
          </cell>
          <cell r="CI780">
            <v>598.1</v>
          </cell>
          <cell r="CJ780">
            <v>605.92999999999995</v>
          </cell>
          <cell r="CK780">
            <v>488.51</v>
          </cell>
        </row>
        <row r="781">
          <cell r="AD781">
            <v>149</v>
          </cell>
          <cell r="AH781">
            <v>300.62</v>
          </cell>
          <cell r="AI781">
            <v>306.25</v>
          </cell>
          <cell r="AJ781">
            <v>311.88</v>
          </cell>
          <cell r="AK781">
            <v>317.51</v>
          </cell>
          <cell r="AL781">
            <v>323.14</v>
          </cell>
          <cell r="AM781">
            <v>328.77</v>
          </cell>
          <cell r="AN781">
            <v>334.4</v>
          </cell>
          <cell r="AO781">
            <v>340.02</v>
          </cell>
          <cell r="AP781">
            <v>345.65</v>
          </cell>
          <cell r="AQ781">
            <v>351.28</v>
          </cell>
          <cell r="AR781">
            <v>356.91</v>
          </cell>
          <cell r="AS781">
            <v>362.54</v>
          </cell>
          <cell r="AT781">
            <v>368.17</v>
          </cell>
          <cell r="AU781">
            <v>373.8</v>
          </cell>
          <cell r="AV781">
            <v>379.43</v>
          </cell>
          <cell r="AW781">
            <v>385.06</v>
          </cell>
          <cell r="AX781">
            <v>390.68</v>
          </cell>
          <cell r="AY781">
            <v>396.31</v>
          </cell>
          <cell r="AZ781">
            <v>401.94</v>
          </cell>
          <cell r="BA781">
            <v>407.57</v>
          </cell>
          <cell r="BB781">
            <v>413.2</v>
          </cell>
          <cell r="BC781">
            <v>418.83</v>
          </cell>
          <cell r="BD781">
            <v>424.46</v>
          </cell>
          <cell r="BE781">
            <v>430.09</v>
          </cell>
          <cell r="BF781">
            <v>435.72</v>
          </cell>
          <cell r="BG781">
            <v>351.28</v>
          </cell>
          <cell r="BH781">
            <v>149</v>
          </cell>
          <cell r="BL781">
            <v>420.87</v>
          </cell>
          <cell r="BM781">
            <v>428.75</v>
          </cell>
          <cell r="BN781">
            <v>436.63</v>
          </cell>
          <cell r="BO781">
            <v>444.51</v>
          </cell>
          <cell r="BP781">
            <v>452.39</v>
          </cell>
          <cell r="BQ781">
            <v>460.27</v>
          </cell>
          <cell r="BR781">
            <v>468.15</v>
          </cell>
          <cell r="BS781">
            <v>476.03</v>
          </cell>
          <cell r="BT781">
            <v>483.91</v>
          </cell>
          <cell r="BU781">
            <v>491.8</v>
          </cell>
          <cell r="BV781">
            <v>499.68</v>
          </cell>
          <cell r="BW781">
            <v>507.56</v>
          </cell>
          <cell r="BX781">
            <v>515.44000000000005</v>
          </cell>
          <cell r="BY781">
            <v>523.32000000000005</v>
          </cell>
          <cell r="BZ781">
            <v>531.20000000000005</v>
          </cell>
          <cell r="CA781">
            <v>539.08000000000004</v>
          </cell>
          <cell r="CB781">
            <v>546.96</v>
          </cell>
          <cell r="CC781">
            <v>554.84</v>
          </cell>
          <cell r="CD781">
            <v>562.72</v>
          </cell>
          <cell r="CE781">
            <v>570.6</v>
          </cell>
          <cell r="CF781">
            <v>578.48</v>
          </cell>
          <cell r="CG781">
            <v>586.36</v>
          </cell>
          <cell r="CH781">
            <v>594.24</v>
          </cell>
          <cell r="CI781">
            <v>602.12</v>
          </cell>
          <cell r="CJ781">
            <v>610</v>
          </cell>
          <cell r="CK781">
            <v>491.79</v>
          </cell>
        </row>
        <row r="782">
          <cell r="AD782">
            <v>150</v>
          </cell>
          <cell r="AH782">
            <v>302.64</v>
          </cell>
          <cell r="AI782">
            <v>308.3</v>
          </cell>
          <cell r="AJ782">
            <v>313.97000000000003</v>
          </cell>
          <cell r="AK782">
            <v>319.64</v>
          </cell>
          <cell r="AL782">
            <v>325.3</v>
          </cell>
          <cell r="AM782">
            <v>330.97</v>
          </cell>
          <cell r="AN782">
            <v>336.64</v>
          </cell>
          <cell r="AO782">
            <v>342.3</v>
          </cell>
          <cell r="AP782">
            <v>347.97</v>
          </cell>
          <cell r="AQ782">
            <v>353.64</v>
          </cell>
          <cell r="AR782">
            <v>359.3</v>
          </cell>
          <cell r="AS782">
            <v>364.94</v>
          </cell>
          <cell r="AT782">
            <v>370.64</v>
          </cell>
          <cell r="AU782">
            <v>376.3</v>
          </cell>
          <cell r="AV782">
            <v>381.97</v>
          </cell>
          <cell r="AW782">
            <v>387.64</v>
          </cell>
          <cell r="AX782">
            <v>393.3</v>
          </cell>
          <cell r="AY782">
            <v>398.97</v>
          </cell>
          <cell r="AZ782">
            <v>404.64</v>
          </cell>
          <cell r="BA782">
            <v>410.3</v>
          </cell>
          <cell r="BB782">
            <v>415.97</v>
          </cell>
          <cell r="BC782">
            <v>421.64</v>
          </cell>
          <cell r="BD782">
            <v>427.3</v>
          </cell>
          <cell r="BE782">
            <v>432.97</v>
          </cell>
          <cell r="BF782">
            <v>438.64</v>
          </cell>
          <cell r="BG782">
            <v>353.63</v>
          </cell>
          <cell r="BH782">
            <v>150</v>
          </cell>
          <cell r="BL782">
            <v>423.69</v>
          </cell>
          <cell r="BM782">
            <v>431.62</v>
          </cell>
          <cell r="BN782">
            <v>439.56</v>
          </cell>
          <cell r="BO782">
            <v>447.49</v>
          </cell>
          <cell r="BP782">
            <v>455.42</v>
          </cell>
          <cell r="BQ782">
            <v>463.36</v>
          </cell>
          <cell r="BR782">
            <v>471.29</v>
          </cell>
          <cell r="BS782">
            <v>479.22</v>
          </cell>
          <cell r="BT782">
            <v>487.16</v>
          </cell>
          <cell r="BU782">
            <v>495.09</v>
          </cell>
          <cell r="BV782">
            <v>503.02</v>
          </cell>
          <cell r="BW782">
            <v>510.96</v>
          </cell>
          <cell r="BX782">
            <v>518.89</v>
          </cell>
          <cell r="BY782">
            <v>526.82000000000005</v>
          </cell>
          <cell r="BZ782">
            <v>534.76</v>
          </cell>
          <cell r="CA782">
            <v>542.69000000000005</v>
          </cell>
          <cell r="CB782">
            <v>550.62</v>
          </cell>
          <cell r="CC782">
            <v>558.55999999999995</v>
          </cell>
          <cell r="CD782">
            <v>566.49</v>
          </cell>
          <cell r="CE782">
            <v>574.41999999999996</v>
          </cell>
          <cell r="CF782">
            <v>582.36</v>
          </cell>
          <cell r="CG782">
            <v>590.29</v>
          </cell>
          <cell r="CH782">
            <v>598.22</v>
          </cell>
          <cell r="CI782">
            <v>606.16</v>
          </cell>
          <cell r="CJ782">
            <v>614.09</v>
          </cell>
          <cell r="CK782">
            <v>495.09</v>
          </cell>
        </row>
        <row r="783">
          <cell r="AD783">
            <v>151</v>
          </cell>
          <cell r="AH783">
            <v>304.61</v>
          </cell>
          <cell r="AI783">
            <v>310.31</v>
          </cell>
          <cell r="AJ783">
            <v>316.01</v>
          </cell>
          <cell r="AK783">
            <v>321.72000000000003</v>
          </cell>
          <cell r="AL783">
            <v>327.42</v>
          </cell>
          <cell r="AM783">
            <v>333.13</v>
          </cell>
          <cell r="AN783">
            <v>338.83</v>
          </cell>
          <cell r="AO783">
            <v>344.54</v>
          </cell>
          <cell r="AP783">
            <v>350.24</v>
          </cell>
          <cell r="AQ783">
            <v>355.95</v>
          </cell>
          <cell r="AR783">
            <v>361.65</v>
          </cell>
          <cell r="AS783">
            <v>367.35</v>
          </cell>
          <cell r="AT783">
            <v>373.06</v>
          </cell>
          <cell r="AU783">
            <v>378.76</v>
          </cell>
          <cell r="AV783">
            <v>384.47</v>
          </cell>
          <cell r="AW783">
            <v>390.17</v>
          </cell>
          <cell r="AX783">
            <v>395.88</v>
          </cell>
          <cell r="AY783">
            <v>401.58</v>
          </cell>
          <cell r="AZ783">
            <v>407.29</v>
          </cell>
          <cell r="BA783">
            <v>412.99</v>
          </cell>
          <cell r="BB783">
            <v>418.69</v>
          </cell>
          <cell r="BC783">
            <v>424.4</v>
          </cell>
          <cell r="BD783">
            <v>430.1</v>
          </cell>
          <cell r="BE783">
            <v>435.81</v>
          </cell>
          <cell r="BF783">
            <v>441.51</v>
          </cell>
          <cell r="BG783">
            <v>355.95</v>
          </cell>
          <cell r="BH783">
            <v>151</v>
          </cell>
          <cell r="BL783">
            <v>426.45</v>
          </cell>
          <cell r="BM783">
            <v>434.43</v>
          </cell>
          <cell r="BN783">
            <v>442.42</v>
          </cell>
          <cell r="BO783">
            <v>450.41</v>
          </cell>
          <cell r="BP783">
            <v>458.39</v>
          </cell>
          <cell r="BQ783">
            <v>466.38</v>
          </cell>
          <cell r="BR783">
            <v>474.36</v>
          </cell>
          <cell r="BS783">
            <v>482.35</v>
          </cell>
          <cell r="BT783">
            <v>490.34</v>
          </cell>
          <cell r="BU783">
            <v>498.32</v>
          </cell>
          <cell r="BV783">
            <v>506.31</v>
          </cell>
          <cell r="BW783">
            <v>514.29999999999995</v>
          </cell>
          <cell r="BX783">
            <v>522.28</v>
          </cell>
          <cell r="BY783">
            <v>530.27</v>
          </cell>
          <cell r="BZ783">
            <v>538.25</v>
          </cell>
          <cell r="CA783">
            <v>546.24</v>
          </cell>
          <cell r="CB783">
            <v>554.23</v>
          </cell>
          <cell r="CC783">
            <v>562.21</v>
          </cell>
          <cell r="CD783">
            <v>570.20000000000005</v>
          </cell>
          <cell r="CE783">
            <v>578.19000000000005</v>
          </cell>
          <cell r="CF783">
            <v>586.16999999999996</v>
          </cell>
          <cell r="CG783">
            <v>594.16</v>
          </cell>
          <cell r="CH783">
            <v>602.14</v>
          </cell>
          <cell r="CI783">
            <v>610.13</v>
          </cell>
          <cell r="CJ783">
            <v>618.12</v>
          </cell>
          <cell r="CK783">
            <v>498.32</v>
          </cell>
        </row>
        <row r="784">
          <cell r="AD784">
            <v>152</v>
          </cell>
          <cell r="AH784">
            <v>306.63</v>
          </cell>
          <cell r="AI784">
            <v>312.38</v>
          </cell>
          <cell r="AJ784">
            <v>318.12</v>
          </cell>
          <cell r="AK784">
            <v>323.86</v>
          </cell>
          <cell r="AL784">
            <v>329.6</v>
          </cell>
          <cell r="AM784">
            <v>335.34</v>
          </cell>
          <cell r="AN784">
            <v>341.09</v>
          </cell>
          <cell r="AO784">
            <v>346.83</v>
          </cell>
          <cell r="AP784">
            <v>352.57</v>
          </cell>
          <cell r="AQ784">
            <v>358.31</v>
          </cell>
          <cell r="AR784">
            <v>364.06</v>
          </cell>
          <cell r="AS784">
            <v>369.8</v>
          </cell>
          <cell r="AT784">
            <v>375.54</v>
          </cell>
          <cell r="AU784">
            <v>381.28</v>
          </cell>
          <cell r="AV784">
            <v>387.02</v>
          </cell>
          <cell r="AW784">
            <v>392.77</v>
          </cell>
          <cell r="AX784">
            <v>398.51</v>
          </cell>
          <cell r="AY784">
            <v>404.25</v>
          </cell>
          <cell r="AZ784">
            <v>409.99</v>
          </cell>
          <cell r="BA784">
            <v>415.74</v>
          </cell>
          <cell r="BB784">
            <v>421.48</v>
          </cell>
          <cell r="BC784">
            <v>427.22</v>
          </cell>
          <cell r="BD784">
            <v>432.96</v>
          </cell>
          <cell r="BE784">
            <v>438.7</v>
          </cell>
          <cell r="BF784">
            <v>444.45</v>
          </cell>
          <cell r="BG784">
            <v>358.31</v>
          </cell>
          <cell r="BH784">
            <v>152</v>
          </cell>
          <cell r="BL784">
            <v>429.29</v>
          </cell>
          <cell r="BM784">
            <v>437.33</v>
          </cell>
          <cell r="BN784">
            <v>445.36</v>
          </cell>
          <cell r="BO784">
            <v>453.4</v>
          </cell>
          <cell r="BP784">
            <v>461.44</v>
          </cell>
          <cell r="BQ784">
            <v>469.48</v>
          </cell>
          <cell r="BR784">
            <v>477.52</v>
          </cell>
          <cell r="BS784">
            <v>485.56</v>
          </cell>
          <cell r="BT784">
            <v>493.6</v>
          </cell>
          <cell r="BU784">
            <v>501.64</v>
          </cell>
          <cell r="BV784">
            <v>509.68</v>
          </cell>
          <cell r="BW784">
            <v>517.72</v>
          </cell>
          <cell r="BX784">
            <v>525.76</v>
          </cell>
          <cell r="BY784">
            <v>533.79999999999995</v>
          </cell>
          <cell r="BZ784">
            <v>541.83000000000004</v>
          </cell>
          <cell r="CA784">
            <v>549.87</v>
          </cell>
          <cell r="CB784">
            <v>557.91</v>
          </cell>
          <cell r="CC784">
            <v>565.95000000000005</v>
          </cell>
          <cell r="CD784">
            <v>573.99</v>
          </cell>
          <cell r="CE784">
            <v>582.03</v>
          </cell>
          <cell r="CF784">
            <v>590.07000000000005</v>
          </cell>
          <cell r="CG784">
            <v>598.11</v>
          </cell>
          <cell r="CH784">
            <v>606.15</v>
          </cell>
          <cell r="CI784">
            <v>614.19000000000005</v>
          </cell>
          <cell r="CJ784">
            <v>622.23</v>
          </cell>
          <cell r="CK784">
            <v>501.64</v>
          </cell>
        </row>
        <row r="785">
          <cell r="AD785">
            <v>153</v>
          </cell>
          <cell r="AH785">
            <v>308.62</v>
          </cell>
          <cell r="AI785">
            <v>314.39999999999998</v>
          </cell>
          <cell r="AJ785">
            <v>320.18</v>
          </cell>
          <cell r="AK785">
            <v>325.95999999999998</v>
          </cell>
          <cell r="AL785">
            <v>331.74</v>
          </cell>
          <cell r="AM785">
            <v>337.52</v>
          </cell>
          <cell r="AN785">
            <v>343.3</v>
          </cell>
          <cell r="AO785">
            <v>349.08</v>
          </cell>
          <cell r="AP785">
            <v>354.86</v>
          </cell>
          <cell r="AQ785">
            <v>360.64</v>
          </cell>
          <cell r="AR785">
            <v>366.42</v>
          </cell>
          <cell r="AS785">
            <v>372.2</v>
          </cell>
          <cell r="AT785">
            <v>377.98</v>
          </cell>
          <cell r="AU785">
            <v>383.76</v>
          </cell>
          <cell r="AV785">
            <v>389.54</v>
          </cell>
          <cell r="AW785">
            <v>395.32</v>
          </cell>
          <cell r="AX785">
            <v>401.1</v>
          </cell>
          <cell r="AY785">
            <v>406.88</v>
          </cell>
          <cell r="AZ785">
            <v>412.66</v>
          </cell>
          <cell r="BA785">
            <v>418.44</v>
          </cell>
          <cell r="BB785">
            <v>424.22</v>
          </cell>
          <cell r="BC785">
            <v>430</v>
          </cell>
          <cell r="BD785">
            <v>435.78</v>
          </cell>
          <cell r="BE785">
            <v>441.56</v>
          </cell>
          <cell r="BF785">
            <v>447.34</v>
          </cell>
          <cell r="BG785">
            <v>360.64</v>
          </cell>
          <cell r="BH785">
            <v>153</v>
          </cell>
          <cell r="BL785">
            <v>432.07</v>
          </cell>
          <cell r="BM785">
            <v>440.16</v>
          </cell>
          <cell r="BN785">
            <v>448.25</v>
          </cell>
          <cell r="BO785">
            <v>456.34</v>
          </cell>
          <cell r="BP785">
            <v>464.43</v>
          </cell>
          <cell r="BQ785">
            <v>472.53</v>
          </cell>
          <cell r="BR785">
            <v>480.62</v>
          </cell>
          <cell r="BS785">
            <v>488.71</v>
          </cell>
          <cell r="BT785">
            <v>496.8</v>
          </cell>
          <cell r="BU785">
            <v>504.89</v>
          </cell>
          <cell r="BV785">
            <v>512.99</v>
          </cell>
          <cell r="BW785">
            <v>521.08000000000004</v>
          </cell>
          <cell r="BX785">
            <v>529.16999999999996</v>
          </cell>
          <cell r="BY785">
            <v>537.26</v>
          </cell>
          <cell r="BZ785">
            <v>545.35</v>
          </cell>
          <cell r="CA785">
            <v>553.45000000000005</v>
          </cell>
          <cell r="CB785">
            <v>561.54</v>
          </cell>
          <cell r="CC785">
            <v>569.63</v>
          </cell>
          <cell r="CD785">
            <v>577.72</v>
          </cell>
          <cell r="CE785">
            <v>585.80999999999995</v>
          </cell>
          <cell r="CF785">
            <v>593.91</v>
          </cell>
          <cell r="CG785">
            <v>602</v>
          </cell>
          <cell r="CH785">
            <v>610.09</v>
          </cell>
          <cell r="CI785">
            <v>618.17999999999995</v>
          </cell>
          <cell r="CJ785">
            <v>626.27</v>
          </cell>
          <cell r="CK785">
            <v>504.89</v>
          </cell>
        </row>
        <row r="786">
          <cell r="AD786">
            <v>154</v>
          </cell>
          <cell r="AH786">
            <v>310.66000000000003</v>
          </cell>
          <cell r="AI786">
            <v>316.48</v>
          </cell>
          <cell r="AJ786">
            <v>322.3</v>
          </cell>
          <cell r="AK786">
            <v>328.12</v>
          </cell>
          <cell r="AL786">
            <v>333.93</v>
          </cell>
          <cell r="AM786">
            <v>339.75</v>
          </cell>
          <cell r="AN786">
            <v>345.57</v>
          </cell>
          <cell r="AO786">
            <v>351.39</v>
          </cell>
          <cell r="AP786">
            <v>357.2</v>
          </cell>
          <cell r="AQ786">
            <v>363.02</v>
          </cell>
          <cell r="AR786">
            <v>368.84</v>
          </cell>
          <cell r="AS786">
            <v>374.66</v>
          </cell>
          <cell r="AT786">
            <v>380.48</v>
          </cell>
          <cell r="AU786">
            <v>386.29</v>
          </cell>
          <cell r="AV786">
            <v>392.11</v>
          </cell>
          <cell r="AW786">
            <v>397.93</v>
          </cell>
          <cell r="AX786">
            <v>403.75</v>
          </cell>
          <cell r="AY786">
            <v>409.56</v>
          </cell>
          <cell r="AZ786">
            <v>415.38</v>
          </cell>
          <cell r="BA786">
            <v>421.2</v>
          </cell>
          <cell r="BB786">
            <v>427.02</v>
          </cell>
          <cell r="BC786">
            <v>432.84</v>
          </cell>
          <cell r="BD786">
            <v>438.65</v>
          </cell>
          <cell r="BE786">
            <v>444.47</v>
          </cell>
          <cell r="BF786">
            <v>450.29</v>
          </cell>
          <cell r="BG786">
            <v>363.03</v>
          </cell>
          <cell r="BH786">
            <v>154</v>
          </cell>
          <cell r="BL786">
            <v>434.93</v>
          </cell>
          <cell r="BM786">
            <v>443.07</v>
          </cell>
          <cell r="BN786">
            <v>451.22</v>
          </cell>
          <cell r="BO786">
            <v>459.36</v>
          </cell>
          <cell r="BP786">
            <v>467.51</v>
          </cell>
          <cell r="BQ786">
            <v>475.65</v>
          </cell>
          <cell r="BR786">
            <v>483.8</v>
          </cell>
          <cell r="BS786">
            <v>491.94</v>
          </cell>
          <cell r="BT786">
            <v>500.09</v>
          </cell>
          <cell r="BU786">
            <v>508.23</v>
          </cell>
          <cell r="BV786">
            <v>516.38</v>
          </cell>
          <cell r="BW786">
            <v>524.52</v>
          </cell>
          <cell r="BX786">
            <v>532.66999999999996</v>
          </cell>
          <cell r="BY786">
            <v>540.80999999999995</v>
          </cell>
          <cell r="BZ786">
            <v>548.96</v>
          </cell>
          <cell r="CA786">
            <v>557.1</v>
          </cell>
          <cell r="CB786">
            <v>565.24</v>
          </cell>
          <cell r="CC786">
            <v>573.39</v>
          </cell>
          <cell r="CD786">
            <v>581.53</v>
          </cell>
          <cell r="CE786">
            <v>589.67999999999995</v>
          </cell>
          <cell r="CF786">
            <v>597.82000000000005</v>
          </cell>
          <cell r="CG786">
            <v>605.97</v>
          </cell>
          <cell r="CH786">
            <v>614.11</v>
          </cell>
          <cell r="CI786">
            <v>622.26</v>
          </cell>
          <cell r="CJ786">
            <v>630.4</v>
          </cell>
          <cell r="CK786">
            <v>508.24</v>
          </cell>
        </row>
        <row r="787">
          <cell r="AD787">
            <v>155</v>
          </cell>
          <cell r="AH787">
            <v>312.66000000000003</v>
          </cell>
          <cell r="AI787">
            <v>318.52</v>
          </cell>
          <cell r="AJ787">
            <v>324.37</v>
          </cell>
          <cell r="AK787">
            <v>330.23</v>
          </cell>
          <cell r="AL787">
            <v>336.08</v>
          </cell>
          <cell r="AM787">
            <v>341.94</v>
          </cell>
          <cell r="AN787">
            <v>347.79</v>
          </cell>
          <cell r="AO787">
            <v>353.65</v>
          </cell>
          <cell r="AP787">
            <v>359.51</v>
          </cell>
          <cell r="AQ787">
            <v>365.36</v>
          </cell>
          <cell r="AR787">
            <v>371.22</v>
          </cell>
          <cell r="AS787">
            <v>377.07</v>
          </cell>
          <cell r="AT787">
            <v>382.93</v>
          </cell>
          <cell r="AU787">
            <v>388.78</v>
          </cell>
          <cell r="AV787">
            <v>394.64</v>
          </cell>
          <cell r="AW787">
            <v>400.49</v>
          </cell>
          <cell r="AX787">
            <v>406.35</v>
          </cell>
          <cell r="AY787">
            <v>412.21</v>
          </cell>
          <cell r="AZ787">
            <v>418.06</v>
          </cell>
          <cell r="BA787">
            <v>423.92</v>
          </cell>
          <cell r="BB787">
            <v>429.77</v>
          </cell>
          <cell r="BC787">
            <v>435.63</v>
          </cell>
          <cell r="BD787">
            <v>441.48</v>
          </cell>
          <cell r="BE787">
            <v>447.34</v>
          </cell>
          <cell r="BF787">
            <v>453.19</v>
          </cell>
          <cell r="BG787">
            <v>365.36</v>
          </cell>
          <cell r="BH787">
            <v>155</v>
          </cell>
          <cell r="BL787">
            <v>437.73</v>
          </cell>
          <cell r="BM787">
            <v>445.92</v>
          </cell>
          <cell r="BN787">
            <v>454.12</v>
          </cell>
          <cell r="BO787">
            <v>462.32</v>
          </cell>
          <cell r="BP787">
            <v>470.52</v>
          </cell>
          <cell r="BQ787">
            <v>478.71</v>
          </cell>
          <cell r="BR787">
            <v>486.91</v>
          </cell>
          <cell r="BS787">
            <v>495.11</v>
          </cell>
          <cell r="BT787">
            <v>503.31</v>
          </cell>
          <cell r="BU787">
            <v>511.51</v>
          </cell>
          <cell r="BV787">
            <v>519.70000000000005</v>
          </cell>
          <cell r="BW787">
            <v>527.9</v>
          </cell>
          <cell r="BX787">
            <v>536.1</v>
          </cell>
          <cell r="BY787">
            <v>544.29999999999995</v>
          </cell>
          <cell r="BZ787">
            <v>552.49</v>
          </cell>
          <cell r="CA787">
            <v>560.69000000000005</v>
          </cell>
          <cell r="CB787">
            <v>568.89</v>
          </cell>
          <cell r="CC787">
            <v>577.09</v>
          </cell>
          <cell r="CD787">
            <v>585.29</v>
          </cell>
          <cell r="CE787">
            <v>593.48</v>
          </cell>
          <cell r="CF787">
            <v>601.67999999999995</v>
          </cell>
          <cell r="CG787">
            <v>609.88</v>
          </cell>
          <cell r="CH787">
            <v>618.08000000000004</v>
          </cell>
          <cell r="CI787">
            <v>626.27</v>
          </cell>
          <cell r="CJ787">
            <v>634.47</v>
          </cell>
          <cell r="CK787">
            <v>511.5</v>
          </cell>
        </row>
        <row r="788">
          <cell r="AD788">
            <v>156</v>
          </cell>
          <cell r="AH788">
            <v>314.67</v>
          </cell>
          <cell r="AI788">
            <v>320.56</v>
          </cell>
          <cell r="AJ788">
            <v>326.45999999999998</v>
          </cell>
          <cell r="AK788">
            <v>332.35</v>
          </cell>
          <cell r="AL788">
            <v>338.24</v>
          </cell>
          <cell r="AM788">
            <v>344.14</v>
          </cell>
          <cell r="AN788">
            <v>350.03</v>
          </cell>
          <cell r="AO788">
            <v>355.92</v>
          </cell>
          <cell r="AP788">
            <v>361.82</v>
          </cell>
          <cell r="AQ788">
            <v>367.71</v>
          </cell>
          <cell r="AR788">
            <v>373.6</v>
          </cell>
          <cell r="AS788">
            <v>379.5</v>
          </cell>
          <cell r="AT788">
            <v>385.39</v>
          </cell>
          <cell r="AU788">
            <v>391.28</v>
          </cell>
          <cell r="AV788">
            <v>397.18</v>
          </cell>
          <cell r="AW788">
            <v>403.07</v>
          </cell>
          <cell r="AX788">
            <v>408.96</v>
          </cell>
          <cell r="AY788">
            <v>414.86</v>
          </cell>
          <cell r="AZ788">
            <v>420.75</v>
          </cell>
          <cell r="BA788">
            <v>426.64</v>
          </cell>
          <cell r="BB788">
            <v>432.54</v>
          </cell>
          <cell r="BC788">
            <v>438.43</v>
          </cell>
          <cell r="BD788">
            <v>444.32</v>
          </cell>
          <cell r="BE788">
            <v>450.22</v>
          </cell>
          <cell r="BF788">
            <v>456.11</v>
          </cell>
          <cell r="BG788">
            <v>367.71</v>
          </cell>
          <cell r="BH788">
            <v>156</v>
          </cell>
          <cell r="BL788">
            <v>440.54</v>
          </cell>
          <cell r="BM788">
            <v>448.79</v>
          </cell>
          <cell r="BN788">
            <v>457.04</v>
          </cell>
          <cell r="BO788">
            <v>465.29</v>
          </cell>
          <cell r="BP788">
            <v>473.54</v>
          </cell>
          <cell r="BQ788">
            <v>481.79</v>
          </cell>
          <cell r="BR788">
            <v>490.04</v>
          </cell>
          <cell r="BS788">
            <v>498.29</v>
          </cell>
          <cell r="BT788">
            <v>506.54</v>
          </cell>
          <cell r="BU788">
            <v>514.79</v>
          </cell>
          <cell r="BV788">
            <v>523.04</v>
          </cell>
          <cell r="BW788">
            <v>531.29</v>
          </cell>
          <cell r="BX788">
            <v>539.54</v>
          </cell>
          <cell r="BY788">
            <v>547.79</v>
          </cell>
          <cell r="BZ788">
            <v>556.04999999999995</v>
          </cell>
          <cell r="CA788">
            <v>564.29999999999995</v>
          </cell>
          <cell r="CB788">
            <v>572.54999999999995</v>
          </cell>
          <cell r="CC788">
            <v>580.79999999999995</v>
          </cell>
          <cell r="CD788">
            <v>589.04999999999995</v>
          </cell>
          <cell r="CE788">
            <v>597.29999999999995</v>
          </cell>
          <cell r="CF788">
            <v>605.54999999999995</v>
          </cell>
          <cell r="CG788">
            <v>613.79999999999995</v>
          </cell>
          <cell r="CH788">
            <v>622.04999999999995</v>
          </cell>
          <cell r="CI788">
            <v>630.29999999999995</v>
          </cell>
          <cell r="CJ788">
            <v>638.54999999999995</v>
          </cell>
          <cell r="CK788">
            <v>514.79</v>
          </cell>
        </row>
        <row r="789">
          <cell r="AD789">
            <v>157</v>
          </cell>
          <cell r="AH789">
            <v>316.68</v>
          </cell>
          <cell r="AI789">
            <v>322.61</v>
          </cell>
          <cell r="AJ789">
            <v>328.54</v>
          </cell>
          <cell r="AK789">
            <v>334.48</v>
          </cell>
          <cell r="AL789">
            <v>340.41</v>
          </cell>
          <cell r="AM789">
            <v>346.34</v>
          </cell>
          <cell r="AN789">
            <v>352.27</v>
          </cell>
          <cell r="AO789">
            <v>358.2</v>
          </cell>
          <cell r="AP789">
            <v>364.13</v>
          </cell>
          <cell r="AQ789">
            <v>370.06</v>
          </cell>
          <cell r="AR789">
            <v>375.99</v>
          </cell>
          <cell r="AS789">
            <v>381.92</v>
          </cell>
          <cell r="AT789">
            <v>387.86</v>
          </cell>
          <cell r="AU789">
            <v>393.79</v>
          </cell>
          <cell r="AV789">
            <v>399.72</v>
          </cell>
          <cell r="AW789">
            <v>405.65</v>
          </cell>
          <cell r="AX789">
            <v>411.58</v>
          </cell>
          <cell r="AY789">
            <v>417.51</v>
          </cell>
          <cell r="AZ789">
            <v>423.44</v>
          </cell>
          <cell r="BA789">
            <v>429.37</v>
          </cell>
          <cell r="BB789">
            <v>435.3</v>
          </cell>
          <cell r="BC789">
            <v>441.24</v>
          </cell>
          <cell r="BD789">
            <v>447.17</v>
          </cell>
          <cell r="BE789">
            <v>453.1</v>
          </cell>
          <cell r="BF789">
            <v>459.03</v>
          </cell>
          <cell r="BG789">
            <v>370.06</v>
          </cell>
          <cell r="BH789">
            <v>157</v>
          </cell>
          <cell r="BL789">
            <v>443.36</v>
          </cell>
          <cell r="BM789">
            <v>451.66</v>
          </cell>
          <cell r="BN789">
            <v>459.96</v>
          </cell>
          <cell r="BO789">
            <v>468.27</v>
          </cell>
          <cell r="BP789">
            <v>476.57</v>
          </cell>
          <cell r="BQ789">
            <v>484.87</v>
          </cell>
          <cell r="BR789">
            <v>493.18</v>
          </cell>
          <cell r="BS789">
            <v>501.48</v>
          </cell>
          <cell r="BT789">
            <v>509.78</v>
          </cell>
          <cell r="BU789">
            <v>518.09</v>
          </cell>
          <cell r="BV789">
            <v>526.39</v>
          </cell>
          <cell r="BW789">
            <v>534.69000000000005</v>
          </cell>
          <cell r="BX789">
            <v>543</v>
          </cell>
          <cell r="BY789">
            <v>551.29999999999995</v>
          </cell>
          <cell r="BZ789">
            <v>559.61</v>
          </cell>
          <cell r="CA789">
            <v>567.91</v>
          </cell>
          <cell r="CB789">
            <v>576.21</v>
          </cell>
          <cell r="CC789">
            <v>584.52</v>
          </cell>
          <cell r="CD789">
            <v>592.82000000000005</v>
          </cell>
          <cell r="CE789">
            <v>601.12</v>
          </cell>
          <cell r="CF789">
            <v>609.42999999999995</v>
          </cell>
          <cell r="CG789">
            <v>617.73</v>
          </cell>
          <cell r="CH789">
            <v>626.03</v>
          </cell>
          <cell r="CI789">
            <v>634.34</v>
          </cell>
          <cell r="CJ789">
            <v>642.64</v>
          </cell>
          <cell r="CK789">
            <v>518.09</v>
          </cell>
        </row>
        <row r="790">
          <cell r="AD790">
            <v>158</v>
          </cell>
          <cell r="AH790">
            <v>318.7</v>
          </cell>
          <cell r="AI790">
            <v>324.67</v>
          </cell>
          <cell r="AJ790">
            <v>330.64</v>
          </cell>
          <cell r="AK790">
            <v>336.61</v>
          </cell>
          <cell r="AL790">
            <v>342.58</v>
          </cell>
          <cell r="AM790">
            <v>348.55</v>
          </cell>
          <cell r="AN790">
            <v>354.52</v>
          </cell>
          <cell r="AO790">
            <v>360.49</v>
          </cell>
          <cell r="AP790">
            <v>366.46</v>
          </cell>
          <cell r="AQ790">
            <v>372.42</v>
          </cell>
          <cell r="AR790">
            <v>378.39</v>
          </cell>
          <cell r="AS790">
            <v>384.36</v>
          </cell>
          <cell r="AT790">
            <v>390.33</v>
          </cell>
          <cell r="AU790">
            <v>396.3</v>
          </cell>
          <cell r="AV790">
            <v>402.27</v>
          </cell>
          <cell r="AW790">
            <v>408.24</v>
          </cell>
          <cell r="AX790">
            <v>414.21</v>
          </cell>
          <cell r="AY790">
            <v>420.18</v>
          </cell>
          <cell r="AZ790">
            <v>426.14</v>
          </cell>
          <cell r="BA790">
            <v>432.11</v>
          </cell>
          <cell r="BB790">
            <v>438.08</v>
          </cell>
          <cell r="BC790">
            <v>444.05</v>
          </cell>
          <cell r="BD790">
            <v>450.02</v>
          </cell>
          <cell r="BE790">
            <v>455.99</v>
          </cell>
          <cell r="BF790">
            <v>461.96</v>
          </cell>
          <cell r="BG790">
            <v>372.42</v>
          </cell>
          <cell r="BH790">
            <v>158</v>
          </cell>
          <cell r="BL790">
            <v>446.19</v>
          </cell>
          <cell r="BM790">
            <v>454.54</v>
          </cell>
          <cell r="BN790">
            <v>462.9</v>
          </cell>
          <cell r="BO790">
            <v>471.26</v>
          </cell>
          <cell r="BP790">
            <v>479.61</v>
          </cell>
          <cell r="BQ790">
            <v>487.97</v>
          </cell>
          <cell r="BR790">
            <v>496.33</v>
          </cell>
          <cell r="BS790">
            <v>504.68</v>
          </cell>
          <cell r="BT790">
            <v>513.04</v>
          </cell>
          <cell r="BU790">
            <v>521.39</v>
          </cell>
          <cell r="BV790">
            <v>529.75</v>
          </cell>
          <cell r="BW790">
            <v>538.11</v>
          </cell>
          <cell r="BX790">
            <v>546.46</v>
          </cell>
          <cell r="BY790">
            <v>554.82000000000005</v>
          </cell>
          <cell r="BZ790">
            <v>563.17999999999995</v>
          </cell>
          <cell r="CA790">
            <v>571.53</v>
          </cell>
          <cell r="CB790">
            <v>579.89</v>
          </cell>
          <cell r="CC790">
            <v>588.25</v>
          </cell>
          <cell r="CD790">
            <v>596.6</v>
          </cell>
          <cell r="CE790">
            <v>604.96</v>
          </cell>
          <cell r="CF790">
            <v>613.32000000000005</v>
          </cell>
          <cell r="CG790">
            <v>621.66999999999996</v>
          </cell>
          <cell r="CH790">
            <v>630.03</v>
          </cell>
          <cell r="CI790">
            <v>638.38</v>
          </cell>
          <cell r="CJ790">
            <v>646.74</v>
          </cell>
          <cell r="CK790">
            <v>521.39</v>
          </cell>
        </row>
        <row r="791">
          <cell r="AD791">
            <v>159</v>
          </cell>
          <cell r="AH791">
            <v>320.68</v>
          </cell>
          <cell r="AI791">
            <v>326.69</v>
          </cell>
          <cell r="AJ791">
            <v>332.69</v>
          </cell>
          <cell r="AK791">
            <v>338.7</v>
          </cell>
          <cell r="AL791">
            <v>344.71</v>
          </cell>
          <cell r="AM791">
            <v>350.71</v>
          </cell>
          <cell r="AN791">
            <v>356.72</v>
          </cell>
          <cell r="AO791">
            <v>362.73</v>
          </cell>
          <cell r="AP791">
            <v>368.73</v>
          </cell>
          <cell r="AQ791">
            <v>374.74</v>
          </cell>
          <cell r="AR791">
            <v>380.75</v>
          </cell>
          <cell r="AS791">
            <v>386.75</v>
          </cell>
          <cell r="AT791">
            <v>392.76</v>
          </cell>
          <cell r="AU791">
            <v>398.77</v>
          </cell>
          <cell r="AV791">
            <v>404.77</v>
          </cell>
          <cell r="AW791">
            <v>410.78</v>
          </cell>
          <cell r="AX791">
            <v>416.79</v>
          </cell>
          <cell r="AY791">
            <v>422.79</v>
          </cell>
          <cell r="AZ791">
            <v>428.8</v>
          </cell>
          <cell r="BA791">
            <v>434.81</v>
          </cell>
          <cell r="BB791">
            <v>440.81</v>
          </cell>
          <cell r="BC791">
            <v>446.82</v>
          </cell>
          <cell r="BD791">
            <v>452.83</v>
          </cell>
          <cell r="BE791">
            <v>458.83</v>
          </cell>
          <cell r="BF791">
            <v>464.84</v>
          </cell>
          <cell r="BG791">
            <v>374.74</v>
          </cell>
          <cell r="BH791">
            <v>159</v>
          </cell>
          <cell r="BL791">
            <v>448.95</v>
          </cell>
          <cell r="BM791">
            <v>457.36</v>
          </cell>
          <cell r="BN791">
            <v>465.77</v>
          </cell>
          <cell r="BO791">
            <v>474.18</v>
          </cell>
          <cell r="BP791">
            <v>482.59</v>
          </cell>
          <cell r="BQ791">
            <v>491</v>
          </cell>
          <cell r="BR791">
            <v>499.41</v>
          </cell>
          <cell r="BS791">
            <v>507.82</v>
          </cell>
          <cell r="BT791">
            <v>516.22</v>
          </cell>
          <cell r="BU791">
            <v>524.63</v>
          </cell>
          <cell r="BV791">
            <v>533.04</v>
          </cell>
          <cell r="BW791">
            <v>541.45000000000005</v>
          </cell>
          <cell r="BX791">
            <v>549.86</v>
          </cell>
          <cell r="BY791">
            <v>558.27</v>
          </cell>
          <cell r="BZ791">
            <v>566.67999999999995</v>
          </cell>
          <cell r="CA791">
            <v>575.09</v>
          </cell>
          <cell r="CB791">
            <v>583.5</v>
          </cell>
          <cell r="CC791">
            <v>591.91</v>
          </cell>
          <cell r="CD791">
            <v>600.32000000000005</v>
          </cell>
          <cell r="CE791">
            <v>608.73</v>
          </cell>
          <cell r="CF791">
            <v>617.14</v>
          </cell>
          <cell r="CG791">
            <v>625.54999999999995</v>
          </cell>
          <cell r="CH791">
            <v>633.96</v>
          </cell>
          <cell r="CI791">
            <v>642.36</v>
          </cell>
          <cell r="CJ791">
            <v>650.77</v>
          </cell>
          <cell r="CK791">
            <v>524.64</v>
          </cell>
        </row>
        <row r="792">
          <cell r="AD792">
            <v>160</v>
          </cell>
          <cell r="AH792">
            <v>322.72000000000003</v>
          </cell>
          <cell r="AI792">
            <v>328.76</v>
          </cell>
          <cell r="AJ792">
            <v>334.8</v>
          </cell>
          <cell r="AK792">
            <v>340.85</v>
          </cell>
          <cell r="AL792">
            <v>346.89</v>
          </cell>
          <cell r="AM792">
            <v>352.94</v>
          </cell>
          <cell r="AN792">
            <v>358.98</v>
          </cell>
          <cell r="AO792">
            <v>365.03</v>
          </cell>
          <cell r="AP792">
            <v>371.07</v>
          </cell>
          <cell r="AQ792">
            <v>377.12</v>
          </cell>
          <cell r="AR792">
            <v>383.16</v>
          </cell>
          <cell r="AS792">
            <v>389.2</v>
          </cell>
          <cell r="AT792">
            <v>395.25</v>
          </cell>
          <cell r="AU792">
            <v>401.29</v>
          </cell>
          <cell r="AV792">
            <v>407.34</v>
          </cell>
          <cell r="AW792">
            <v>413.38</v>
          </cell>
          <cell r="AX792">
            <v>419.43</v>
          </cell>
          <cell r="AY792">
            <v>425.47</v>
          </cell>
          <cell r="AZ792">
            <v>431.52</v>
          </cell>
          <cell r="BA792">
            <v>437.56</v>
          </cell>
          <cell r="BB792">
            <v>443.6</v>
          </cell>
          <cell r="BC792">
            <v>449.65</v>
          </cell>
          <cell r="BD792">
            <v>455.69</v>
          </cell>
          <cell r="BE792">
            <v>461.74</v>
          </cell>
          <cell r="BF792">
            <v>467.78</v>
          </cell>
          <cell r="BG792">
            <v>377.12</v>
          </cell>
          <cell r="BH792">
            <v>160</v>
          </cell>
          <cell r="BL792">
            <v>451.8</v>
          </cell>
          <cell r="BM792">
            <v>460.26</v>
          </cell>
          <cell r="BN792">
            <v>468.73</v>
          </cell>
          <cell r="BO792">
            <v>477.19</v>
          </cell>
          <cell r="BP792">
            <v>485.65</v>
          </cell>
          <cell r="BQ792">
            <v>494.11</v>
          </cell>
          <cell r="BR792">
            <v>502.58</v>
          </cell>
          <cell r="BS792">
            <v>511.04</v>
          </cell>
          <cell r="BT792">
            <v>519.5</v>
          </cell>
          <cell r="BU792">
            <v>527.96</v>
          </cell>
          <cell r="BV792">
            <v>536.41999999999996</v>
          </cell>
          <cell r="BW792">
            <v>544.89</v>
          </cell>
          <cell r="BX792">
            <v>553.35</v>
          </cell>
          <cell r="BY792">
            <v>561.80999999999995</v>
          </cell>
          <cell r="BZ792">
            <v>570.27</v>
          </cell>
          <cell r="CA792">
            <v>578.74</v>
          </cell>
          <cell r="CB792">
            <v>587.20000000000005</v>
          </cell>
          <cell r="CC792">
            <v>595.66</v>
          </cell>
          <cell r="CD792">
            <v>604.12</v>
          </cell>
          <cell r="CE792">
            <v>612.58000000000004</v>
          </cell>
          <cell r="CF792">
            <v>621.04999999999995</v>
          </cell>
          <cell r="CG792">
            <v>629.51</v>
          </cell>
          <cell r="CH792">
            <v>637.97</v>
          </cell>
          <cell r="CI792">
            <v>646.42999999999995</v>
          </cell>
          <cell r="CJ792">
            <v>654.9</v>
          </cell>
          <cell r="CK792">
            <v>527.97</v>
          </cell>
        </row>
        <row r="793">
          <cell r="AD793">
            <v>161</v>
          </cell>
          <cell r="AH793">
            <v>324.7</v>
          </cell>
          <cell r="AI793">
            <v>330.79</v>
          </cell>
          <cell r="AJ793">
            <v>336.87</v>
          </cell>
          <cell r="AK793">
            <v>342.95</v>
          </cell>
          <cell r="AL793">
            <v>349.03</v>
          </cell>
          <cell r="AM793">
            <v>355.11</v>
          </cell>
          <cell r="AN793">
            <v>361.2</v>
          </cell>
          <cell r="AO793">
            <v>367.28</v>
          </cell>
          <cell r="AP793">
            <v>373.36</v>
          </cell>
          <cell r="AQ793">
            <v>379.44</v>
          </cell>
          <cell r="AR793">
            <v>385.53</v>
          </cell>
          <cell r="AS793">
            <v>391.61</v>
          </cell>
          <cell r="AT793">
            <v>397.69</v>
          </cell>
          <cell r="AU793">
            <v>403.77</v>
          </cell>
          <cell r="AV793">
            <v>409.85</v>
          </cell>
          <cell r="AW793">
            <v>415.94</v>
          </cell>
          <cell r="AX793">
            <v>422.02</v>
          </cell>
          <cell r="AY793">
            <v>428.1</v>
          </cell>
          <cell r="AZ793">
            <v>434.18</v>
          </cell>
          <cell r="BA793">
            <v>440.27</v>
          </cell>
          <cell r="BB793">
            <v>446.35</v>
          </cell>
          <cell r="BC793">
            <v>452.43</v>
          </cell>
          <cell r="BD793">
            <v>458.51</v>
          </cell>
          <cell r="BE793">
            <v>464.59</v>
          </cell>
          <cell r="BF793">
            <v>470.68</v>
          </cell>
          <cell r="BG793">
            <v>379.44</v>
          </cell>
          <cell r="BH793">
            <v>161</v>
          </cell>
          <cell r="BL793">
            <v>454.59</v>
          </cell>
          <cell r="BM793">
            <v>463.1</v>
          </cell>
          <cell r="BN793">
            <v>471.62</v>
          </cell>
          <cell r="BO793">
            <v>480.13</v>
          </cell>
          <cell r="BP793">
            <v>488.65</v>
          </cell>
          <cell r="BQ793">
            <v>497.16</v>
          </cell>
          <cell r="BR793">
            <v>505.68</v>
          </cell>
          <cell r="BS793">
            <v>514.19000000000005</v>
          </cell>
          <cell r="BT793">
            <v>522.71</v>
          </cell>
          <cell r="BU793">
            <v>531.22</v>
          </cell>
          <cell r="BV793">
            <v>539.74</v>
          </cell>
          <cell r="BW793">
            <v>548.25</v>
          </cell>
          <cell r="BX793">
            <v>556.77</v>
          </cell>
          <cell r="BY793">
            <v>565.28</v>
          </cell>
          <cell r="BZ793">
            <v>573.79999999999995</v>
          </cell>
          <cell r="CA793">
            <v>582.30999999999995</v>
          </cell>
          <cell r="CB793">
            <v>590.83000000000004</v>
          </cell>
          <cell r="CC793">
            <v>599.34</v>
          </cell>
          <cell r="CD793">
            <v>607.86</v>
          </cell>
          <cell r="CE793">
            <v>616.37</v>
          </cell>
          <cell r="CF793">
            <v>624.89</v>
          </cell>
          <cell r="CG793">
            <v>633.4</v>
          </cell>
          <cell r="CH793">
            <v>641.91999999999996</v>
          </cell>
          <cell r="CI793">
            <v>650.42999999999995</v>
          </cell>
          <cell r="CJ793">
            <v>658.95</v>
          </cell>
          <cell r="CK793">
            <v>531.23</v>
          </cell>
        </row>
        <row r="794">
          <cell r="AD794">
            <v>162</v>
          </cell>
          <cell r="AH794">
            <v>326.7</v>
          </cell>
          <cell r="AI794">
            <v>332.82</v>
          </cell>
          <cell r="AJ794">
            <v>338.94</v>
          </cell>
          <cell r="AK794">
            <v>345.06</v>
          </cell>
          <cell r="AL794">
            <v>351.18</v>
          </cell>
          <cell r="AM794">
            <v>357.3</v>
          </cell>
          <cell r="AN794">
            <v>363.42</v>
          </cell>
          <cell r="AO794">
            <v>369.54</v>
          </cell>
          <cell r="AP794">
            <v>375.66</v>
          </cell>
          <cell r="AQ794">
            <v>381.78</v>
          </cell>
          <cell r="AR794">
            <v>387.9</v>
          </cell>
          <cell r="AS794">
            <v>394.02</v>
          </cell>
          <cell r="AT794">
            <v>400.14</v>
          </cell>
          <cell r="AU794">
            <v>406.26</v>
          </cell>
          <cell r="AV794">
            <v>412.38</v>
          </cell>
          <cell r="AW794">
            <v>418.5</v>
          </cell>
          <cell r="AX794">
            <v>424.62</v>
          </cell>
          <cell r="AY794">
            <v>430.74</v>
          </cell>
          <cell r="AZ794">
            <v>436.86</v>
          </cell>
          <cell r="BA794">
            <v>442.98</v>
          </cell>
          <cell r="BB794">
            <v>449.1</v>
          </cell>
          <cell r="BC794">
            <v>455.22</v>
          </cell>
          <cell r="BD794">
            <v>461.34</v>
          </cell>
          <cell r="BE794">
            <v>467.46</v>
          </cell>
          <cell r="BF794">
            <v>473.58</v>
          </cell>
          <cell r="BG794">
            <v>381.78</v>
          </cell>
          <cell r="BH794">
            <v>162</v>
          </cell>
          <cell r="BL794">
            <v>457.38</v>
          </cell>
          <cell r="BM794">
            <v>465.95</v>
          </cell>
          <cell r="BN794">
            <v>474.51</v>
          </cell>
          <cell r="BO794">
            <v>483.08</v>
          </cell>
          <cell r="BP794">
            <v>491.65</v>
          </cell>
          <cell r="BQ794">
            <v>500.22</v>
          </cell>
          <cell r="BR794">
            <v>508.79</v>
          </cell>
          <cell r="BS794">
            <v>517.35</v>
          </cell>
          <cell r="BT794">
            <v>525.91999999999996</v>
          </cell>
          <cell r="BU794">
            <v>534.49</v>
          </cell>
          <cell r="BV794">
            <v>543.05999999999995</v>
          </cell>
          <cell r="BW794">
            <v>551.63</v>
          </cell>
          <cell r="BX794">
            <v>560.19000000000005</v>
          </cell>
          <cell r="BY794">
            <v>568.76</v>
          </cell>
          <cell r="BZ794">
            <v>577.33000000000004</v>
          </cell>
          <cell r="CA794">
            <v>585.9</v>
          </cell>
          <cell r="CB794">
            <v>594.47</v>
          </cell>
          <cell r="CC794">
            <v>603.03</v>
          </cell>
          <cell r="CD794">
            <v>611.6</v>
          </cell>
          <cell r="CE794">
            <v>620.16999999999996</v>
          </cell>
          <cell r="CF794">
            <v>628.74</v>
          </cell>
          <cell r="CG794">
            <v>637.30999999999995</v>
          </cell>
          <cell r="CH794">
            <v>645.87</v>
          </cell>
          <cell r="CI794">
            <v>654.44000000000005</v>
          </cell>
          <cell r="CJ794">
            <v>663.01</v>
          </cell>
          <cell r="CK794">
            <v>534.5</v>
          </cell>
        </row>
        <row r="795">
          <cell r="AD795">
            <v>163</v>
          </cell>
          <cell r="AH795">
            <v>328.7</v>
          </cell>
          <cell r="AI795">
            <v>334.86</v>
          </cell>
          <cell r="AJ795">
            <v>341.02</v>
          </cell>
          <cell r="AK795">
            <v>347.17</v>
          </cell>
          <cell r="AL795">
            <v>353.33</v>
          </cell>
          <cell r="AM795">
            <v>359.49</v>
          </cell>
          <cell r="AN795">
            <v>365.65</v>
          </cell>
          <cell r="AO795">
            <v>371.8</v>
          </cell>
          <cell r="AP795">
            <v>377.96</v>
          </cell>
          <cell r="AQ795">
            <v>384.12</v>
          </cell>
          <cell r="AR795">
            <v>390.28</v>
          </cell>
          <cell r="AS795">
            <v>396.44</v>
          </cell>
          <cell r="AT795">
            <v>402.59</v>
          </cell>
          <cell r="AU795">
            <v>408.75</v>
          </cell>
          <cell r="AV795">
            <v>414.91</v>
          </cell>
          <cell r="AW795">
            <v>421.07</v>
          </cell>
          <cell r="AX795">
            <v>427.22</v>
          </cell>
          <cell r="AY795">
            <v>433.38</v>
          </cell>
          <cell r="AZ795">
            <v>439.54</v>
          </cell>
          <cell r="BA795">
            <v>445.7</v>
          </cell>
          <cell r="BB795">
            <v>451.86</v>
          </cell>
          <cell r="BC795">
            <v>458.01</v>
          </cell>
          <cell r="BD795">
            <v>464.17</v>
          </cell>
          <cell r="BE795">
            <v>470.33</v>
          </cell>
          <cell r="BF795">
            <v>476.49</v>
          </cell>
          <cell r="BG795">
            <v>384.12</v>
          </cell>
          <cell r="BH795">
            <v>163</v>
          </cell>
          <cell r="BL795">
            <v>460.18</v>
          </cell>
          <cell r="BM795">
            <v>468.8</v>
          </cell>
          <cell r="BN795">
            <v>477.42</v>
          </cell>
          <cell r="BO795">
            <v>486.04</v>
          </cell>
          <cell r="BP795">
            <v>494.66</v>
          </cell>
          <cell r="BQ795">
            <v>503.28</v>
          </cell>
          <cell r="BR795">
            <v>511.91</v>
          </cell>
          <cell r="BS795">
            <v>520.53</v>
          </cell>
          <cell r="BT795">
            <v>529.15</v>
          </cell>
          <cell r="BU795">
            <v>537.77</v>
          </cell>
          <cell r="BV795">
            <v>546.39</v>
          </cell>
          <cell r="BW795">
            <v>555.01</v>
          </cell>
          <cell r="BX795">
            <v>563.63</v>
          </cell>
          <cell r="BY795">
            <v>572.25</v>
          </cell>
          <cell r="BZ795">
            <v>580.87</v>
          </cell>
          <cell r="CA795">
            <v>589.49</v>
          </cell>
          <cell r="CB795">
            <v>598.11</v>
          </cell>
          <cell r="CC795">
            <v>606.74</v>
          </cell>
          <cell r="CD795">
            <v>615.36</v>
          </cell>
          <cell r="CE795">
            <v>623.98</v>
          </cell>
          <cell r="CF795">
            <v>632.6</v>
          </cell>
          <cell r="CG795">
            <v>641.22</v>
          </cell>
          <cell r="CH795">
            <v>649.84</v>
          </cell>
          <cell r="CI795">
            <v>658.46</v>
          </cell>
          <cell r="CJ795">
            <v>667.08</v>
          </cell>
          <cell r="CK795">
            <v>537.76</v>
          </cell>
        </row>
        <row r="796">
          <cell r="AD796">
            <v>164</v>
          </cell>
          <cell r="AH796">
            <v>330.71</v>
          </cell>
          <cell r="AI796">
            <v>336.9</v>
          </cell>
          <cell r="AJ796">
            <v>343.1</v>
          </cell>
          <cell r="AK796">
            <v>349.3</v>
          </cell>
          <cell r="AL796">
            <v>355.49</v>
          </cell>
          <cell r="AM796">
            <v>361.69</v>
          </cell>
          <cell r="AN796">
            <v>367.88</v>
          </cell>
          <cell r="AO796">
            <v>374.08</v>
          </cell>
          <cell r="AP796">
            <v>380.27</v>
          </cell>
          <cell r="AQ796">
            <v>386.47</v>
          </cell>
          <cell r="AR796">
            <v>392.66</v>
          </cell>
          <cell r="AS796">
            <v>398.86</v>
          </cell>
          <cell r="AT796">
            <v>405.06</v>
          </cell>
          <cell r="AU796">
            <v>411.25</v>
          </cell>
          <cell r="AV796">
            <v>417.45</v>
          </cell>
          <cell r="AW796">
            <v>423.64</v>
          </cell>
          <cell r="AX796">
            <v>429.84</v>
          </cell>
          <cell r="AY796">
            <v>436.03</v>
          </cell>
          <cell r="AZ796">
            <v>442.23</v>
          </cell>
          <cell r="BA796">
            <v>448.42</v>
          </cell>
          <cell r="BB796">
            <v>454.62</v>
          </cell>
          <cell r="BC796">
            <v>460.82</v>
          </cell>
          <cell r="BD796">
            <v>467.01</v>
          </cell>
          <cell r="BE796">
            <v>473.21</v>
          </cell>
          <cell r="BF796">
            <v>479.4</v>
          </cell>
          <cell r="BG796">
            <v>386.47</v>
          </cell>
          <cell r="BH796">
            <v>164</v>
          </cell>
          <cell r="BL796">
            <v>462.99</v>
          </cell>
          <cell r="BM796">
            <v>471.67</v>
          </cell>
          <cell r="BN796">
            <v>480.34</v>
          </cell>
          <cell r="BO796">
            <v>489.01</v>
          </cell>
          <cell r="BP796">
            <v>497.69</v>
          </cell>
          <cell r="BQ796">
            <v>506.36</v>
          </cell>
          <cell r="BR796">
            <v>515.03</v>
          </cell>
          <cell r="BS796">
            <v>523.71</v>
          </cell>
          <cell r="BT796">
            <v>532.38</v>
          </cell>
          <cell r="BU796">
            <v>541.05999999999995</v>
          </cell>
          <cell r="BV796">
            <v>549.73</v>
          </cell>
          <cell r="BW796">
            <v>558.4</v>
          </cell>
          <cell r="BX796">
            <v>567.08000000000004</v>
          </cell>
          <cell r="BY796">
            <v>575.75</v>
          </cell>
          <cell r="BZ796">
            <v>584.42999999999995</v>
          </cell>
          <cell r="CA796">
            <v>593.1</v>
          </cell>
          <cell r="CB796">
            <v>601.77</v>
          </cell>
          <cell r="CC796">
            <v>610.45000000000005</v>
          </cell>
          <cell r="CD796">
            <v>619.12</v>
          </cell>
          <cell r="CE796">
            <v>627.79</v>
          </cell>
          <cell r="CF796">
            <v>636.47</v>
          </cell>
          <cell r="CG796">
            <v>645.14</v>
          </cell>
          <cell r="CH796">
            <v>653.82000000000005</v>
          </cell>
          <cell r="CI796">
            <v>662.49</v>
          </cell>
          <cell r="CJ796">
            <v>671.16</v>
          </cell>
          <cell r="CK796">
            <v>541.05999999999995</v>
          </cell>
        </row>
        <row r="797">
          <cell r="AD797">
            <v>165</v>
          </cell>
          <cell r="AH797">
            <v>332.72</v>
          </cell>
          <cell r="AI797">
            <v>338.96</v>
          </cell>
          <cell r="AJ797">
            <v>345.19</v>
          </cell>
          <cell r="AK797">
            <v>351.42</v>
          </cell>
          <cell r="AL797">
            <v>357.66</v>
          </cell>
          <cell r="AM797">
            <v>363.89</v>
          </cell>
          <cell r="AN797">
            <v>370.12</v>
          </cell>
          <cell r="AO797">
            <v>376.36</v>
          </cell>
          <cell r="AP797">
            <v>382.59</v>
          </cell>
          <cell r="AQ797">
            <v>388.82</v>
          </cell>
          <cell r="AR797">
            <v>395.06</v>
          </cell>
          <cell r="AS797">
            <v>401.29</v>
          </cell>
          <cell r="AT797">
            <v>407.52</v>
          </cell>
          <cell r="AU797">
            <v>413.76</v>
          </cell>
          <cell r="AV797">
            <v>419.99</v>
          </cell>
          <cell r="AW797">
            <v>426.22</v>
          </cell>
          <cell r="AX797">
            <v>432.46</v>
          </cell>
          <cell r="AY797">
            <v>438.69</v>
          </cell>
          <cell r="AZ797">
            <v>444.92</v>
          </cell>
          <cell r="BA797">
            <v>451.16</v>
          </cell>
          <cell r="BB797">
            <v>457.39</v>
          </cell>
          <cell r="BC797">
            <v>463.62</v>
          </cell>
          <cell r="BD797">
            <v>469.86</v>
          </cell>
          <cell r="BE797">
            <v>476.09</v>
          </cell>
          <cell r="BF797">
            <v>482.32</v>
          </cell>
          <cell r="BG797">
            <v>388.83</v>
          </cell>
          <cell r="BH797">
            <v>165</v>
          </cell>
          <cell r="BL797">
            <v>465.81</v>
          </cell>
          <cell r="BM797">
            <v>474.54</v>
          </cell>
          <cell r="BN797">
            <v>483.27</v>
          </cell>
          <cell r="BO797">
            <v>491.99</v>
          </cell>
          <cell r="BP797">
            <v>500.72</v>
          </cell>
          <cell r="BQ797">
            <v>509.45</v>
          </cell>
          <cell r="BR797">
            <v>518.16999999999996</v>
          </cell>
          <cell r="BS797">
            <v>526.9</v>
          </cell>
          <cell r="BT797">
            <v>535.63</v>
          </cell>
          <cell r="BU797">
            <v>544.35</v>
          </cell>
          <cell r="BV797">
            <v>553.08000000000004</v>
          </cell>
          <cell r="BW797">
            <v>561.80999999999995</v>
          </cell>
          <cell r="BX797">
            <v>570.53</v>
          </cell>
          <cell r="BY797">
            <v>579.26</v>
          </cell>
          <cell r="BZ797">
            <v>587.99</v>
          </cell>
          <cell r="CA797">
            <v>596.71</v>
          </cell>
          <cell r="CB797">
            <v>605.44000000000005</v>
          </cell>
          <cell r="CC797">
            <v>614.16999999999996</v>
          </cell>
          <cell r="CD797">
            <v>622.89</v>
          </cell>
          <cell r="CE797">
            <v>631.62</v>
          </cell>
          <cell r="CF797">
            <v>640.35</v>
          </cell>
          <cell r="CG797">
            <v>649.07000000000005</v>
          </cell>
          <cell r="CH797">
            <v>657.8</v>
          </cell>
          <cell r="CI797">
            <v>666.53</v>
          </cell>
          <cell r="CJ797">
            <v>675.25</v>
          </cell>
          <cell r="CK797">
            <v>544.35</v>
          </cell>
        </row>
        <row r="798">
          <cell r="AD798">
            <v>166</v>
          </cell>
          <cell r="AH798">
            <v>334.75</v>
          </cell>
          <cell r="AI798">
            <v>341.02</v>
          </cell>
          <cell r="AJ798">
            <v>347.29</v>
          </cell>
          <cell r="AK798">
            <v>353.56</v>
          </cell>
          <cell r="AL798">
            <v>359.83</v>
          </cell>
          <cell r="AM798">
            <v>366.1</v>
          </cell>
          <cell r="AN798">
            <v>372.37</v>
          </cell>
          <cell r="AO798">
            <v>378.65</v>
          </cell>
          <cell r="AP798">
            <v>384.92</v>
          </cell>
          <cell r="AQ798">
            <v>391.19</v>
          </cell>
          <cell r="AR798">
            <v>397.46</v>
          </cell>
          <cell r="AS798">
            <v>403.73</v>
          </cell>
          <cell r="AT798">
            <v>410</v>
          </cell>
          <cell r="AU798">
            <v>416.27</v>
          </cell>
          <cell r="AV798">
            <v>422.54</v>
          </cell>
          <cell r="AW798">
            <v>428.81</v>
          </cell>
          <cell r="AX798">
            <v>435.09</v>
          </cell>
          <cell r="AY798">
            <v>441.36</v>
          </cell>
          <cell r="AZ798">
            <v>447.63</v>
          </cell>
          <cell r="BA798">
            <v>453.9</v>
          </cell>
          <cell r="BB798">
            <v>460.17</v>
          </cell>
          <cell r="BC798">
            <v>466.44</v>
          </cell>
          <cell r="BD798">
            <v>472.71</v>
          </cell>
          <cell r="BE798">
            <v>478.98</v>
          </cell>
          <cell r="BF798">
            <v>485.25</v>
          </cell>
          <cell r="BG798">
            <v>391.19</v>
          </cell>
          <cell r="BH798">
            <v>166</v>
          </cell>
          <cell r="BL798">
            <v>468.65</v>
          </cell>
          <cell r="BM798">
            <v>477.43</v>
          </cell>
          <cell r="BN798">
            <v>486.21</v>
          </cell>
          <cell r="BO798">
            <v>494.99</v>
          </cell>
          <cell r="BP798">
            <v>503.76</v>
          </cell>
          <cell r="BQ798">
            <v>512.54</v>
          </cell>
          <cell r="BR798">
            <v>521.32000000000005</v>
          </cell>
          <cell r="BS798">
            <v>530.1</v>
          </cell>
          <cell r="BT798">
            <v>538.88</v>
          </cell>
          <cell r="BU798">
            <v>547.66</v>
          </cell>
          <cell r="BV798">
            <v>556.44000000000005</v>
          </cell>
          <cell r="BW798">
            <v>565.22</v>
          </cell>
          <cell r="BX798">
            <v>574</v>
          </cell>
          <cell r="BY798">
            <v>582.78</v>
          </cell>
          <cell r="BZ798">
            <v>591.55999999999995</v>
          </cell>
          <cell r="CA798">
            <v>600.34</v>
          </cell>
          <cell r="CB798">
            <v>609.12</v>
          </cell>
          <cell r="CC798">
            <v>617.9</v>
          </cell>
          <cell r="CD798">
            <v>626.67999999999995</v>
          </cell>
          <cell r="CE798">
            <v>635.46</v>
          </cell>
          <cell r="CF798">
            <v>644.24</v>
          </cell>
          <cell r="CG798">
            <v>653.02</v>
          </cell>
          <cell r="CH798">
            <v>661.8</v>
          </cell>
          <cell r="CI798">
            <v>670.58</v>
          </cell>
          <cell r="CJ798">
            <v>679.36</v>
          </cell>
          <cell r="CK798">
            <v>547.66</v>
          </cell>
        </row>
        <row r="799">
          <cell r="AD799">
            <v>167</v>
          </cell>
          <cell r="AH799">
            <v>336.78</v>
          </cell>
          <cell r="AI799">
            <v>343.09</v>
          </cell>
          <cell r="AJ799">
            <v>349.4</v>
          </cell>
          <cell r="AK799">
            <v>355.7</v>
          </cell>
          <cell r="AL799">
            <v>362.01</v>
          </cell>
          <cell r="AM799">
            <v>368.32</v>
          </cell>
          <cell r="AN799">
            <v>374.63</v>
          </cell>
          <cell r="AO799">
            <v>380.94</v>
          </cell>
          <cell r="AP799">
            <v>387.25</v>
          </cell>
          <cell r="AQ799">
            <v>393.56</v>
          </cell>
          <cell r="AR799">
            <v>399.87</v>
          </cell>
          <cell r="AS799">
            <v>406.18</v>
          </cell>
          <cell r="AT799">
            <v>412.48</v>
          </cell>
          <cell r="AU799">
            <v>418.79</v>
          </cell>
          <cell r="AV799">
            <v>425.1</v>
          </cell>
          <cell r="AW799">
            <v>431.41</v>
          </cell>
          <cell r="AX799">
            <v>437.72</v>
          </cell>
          <cell r="AY799">
            <v>444.03</v>
          </cell>
          <cell r="AZ799">
            <v>450.34</v>
          </cell>
          <cell r="BA799">
            <v>456.65</v>
          </cell>
          <cell r="BB799">
            <v>462.96</v>
          </cell>
          <cell r="BC799">
            <v>469.26</v>
          </cell>
          <cell r="BD799">
            <v>475.57</v>
          </cell>
          <cell r="BE799">
            <v>481.88</v>
          </cell>
          <cell r="BF799">
            <v>488.19</v>
          </cell>
          <cell r="BG799">
            <v>393.56</v>
          </cell>
          <cell r="BH799">
            <v>167</v>
          </cell>
          <cell r="BL799">
            <v>471.49</v>
          </cell>
          <cell r="BM799">
            <v>480.32</v>
          </cell>
          <cell r="BN799">
            <v>489.15</v>
          </cell>
          <cell r="BO799">
            <v>497.99</v>
          </cell>
          <cell r="BP799">
            <v>506.82</v>
          </cell>
          <cell r="BQ799">
            <v>515.65</v>
          </cell>
          <cell r="BR799">
            <v>524.48</v>
          </cell>
          <cell r="BS799">
            <v>533.32000000000005</v>
          </cell>
          <cell r="BT799">
            <v>542.15</v>
          </cell>
          <cell r="BU799">
            <v>550.98</v>
          </cell>
          <cell r="BV799">
            <v>559.80999999999995</v>
          </cell>
          <cell r="BW799">
            <v>568.65</v>
          </cell>
          <cell r="BX799">
            <v>577.48</v>
          </cell>
          <cell r="BY799">
            <v>586.30999999999995</v>
          </cell>
          <cell r="BZ799">
            <v>595.14</v>
          </cell>
          <cell r="CA799">
            <v>603.98</v>
          </cell>
          <cell r="CB799">
            <v>612.80999999999995</v>
          </cell>
          <cell r="CC799">
            <v>621.64</v>
          </cell>
          <cell r="CD799">
            <v>630.47</v>
          </cell>
          <cell r="CE799">
            <v>639.30999999999995</v>
          </cell>
          <cell r="CF799">
            <v>648.14</v>
          </cell>
          <cell r="CG799">
            <v>656.97</v>
          </cell>
          <cell r="CH799">
            <v>665.8</v>
          </cell>
          <cell r="CI799">
            <v>674.64</v>
          </cell>
          <cell r="CJ799">
            <v>683.47</v>
          </cell>
          <cell r="CK799">
            <v>550.98</v>
          </cell>
        </row>
        <row r="800">
          <cell r="AD800">
            <v>168</v>
          </cell>
          <cell r="AH800">
            <v>338.75</v>
          </cell>
          <cell r="AI800">
            <v>345.1</v>
          </cell>
          <cell r="AJ800">
            <v>351.45</v>
          </cell>
          <cell r="AK800">
            <v>357.79</v>
          </cell>
          <cell r="AL800">
            <v>364.14</v>
          </cell>
          <cell r="AM800">
            <v>370.49</v>
          </cell>
          <cell r="AN800">
            <v>376.83</v>
          </cell>
          <cell r="AO800">
            <v>383.18</v>
          </cell>
          <cell r="AP800">
            <v>389.53</v>
          </cell>
          <cell r="AQ800">
            <v>395.87</v>
          </cell>
          <cell r="AR800">
            <v>402.22</v>
          </cell>
          <cell r="AS800">
            <v>408.57</v>
          </cell>
          <cell r="AT800">
            <v>414.91</v>
          </cell>
          <cell r="AU800">
            <v>421.26</v>
          </cell>
          <cell r="AV800">
            <v>427.61</v>
          </cell>
          <cell r="AW800">
            <v>433.95</v>
          </cell>
          <cell r="AX800">
            <v>440.3</v>
          </cell>
          <cell r="AY800">
            <v>446.65</v>
          </cell>
          <cell r="AZ800">
            <v>452.99</v>
          </cell>
          <cell r="BA800">
            <v>459.34</v>
          </cell>
          <cell r="BB800">
            <v>465.69</v>
          </cell>
          <cell r="BC800">
            <v>472.03</v>
          </cell>
          <cell r="BD800">
            <v>478.38</v>
          </cell>
          <cell r="BE800">
            <v>484.73</v>
          </cell>
          <cell r="BF800">
            <v>491.07</v>
          </cell>
          <cell r="BG800">
            <v>395.87</v>
          </cell>
          <cell r="BH800">
            <v>168</v>
          </cell>
          <cell r="BL800">
            <v>474.26</v>
          </cell>
          <cell r="BM800">
            <v>483.14</v>
          </cell>
          <cell r="BN800">
            <v>492.03</v>
          </cell>
          <cell r="BO800">
            <v>500.91</v>
          </cell>
          <cell r="BP800">
            <v>509.8</v>
          </cell>
          <cell r="BQ800">
            <v>518.67999999999995</v>
          </cell>
          <cell r="BR800">
            <v>527.57000000000005</v>
          </cell>
          <cell r="BS800">
            <v>536.45000000000005</v>
          </cell>
          <cell r="BT800">
            <v>545.34</v>
          </cell>
          <cell r="BU800">
            <v>554.22</v>
          </cell>
          <cell r="BV800">
            <v>563.11</v>
          </cell>
          <cell r="BW800">
            <v>571.99</v>
          </cell>
          <cell r="BX800">
            <v>580.88</v>
          </cell>
          <cell r="BY800">
            <v>589.77</v>
          </cell>
          <cell r="BZ800">
            <v>598.65</v>
          </cell>
          <cell r="CA800">
            <v>607.54</v>
          </cell>
          <cell r="CB800">
            <v>616.41999999999996</v>
          </cell>
          <cell r="CC800">
            <v>625.30999999999995</v>
          </cell>
          <cell r="CD800">
            <v>634.19000000000005</v>
          </cell>
          <cell r="CE800">
            <v>643.08000000000004</v>
          </cell>
          <cell r="CF800">
            <v>651.96</v>
          </cell>
          <cell r="CG800">
            <v>660.85</v>
          </cell>
          <cell r="CH800">
            <v>669.73</v>
          </cell>
          <cell r="CI800">
            <v>678.62</v>
          </cell>
          <cell r="CJ800">
            <v>687.5</v>
          </cell>
          <cell r="CK800">
            <v>554.22</v>
          </cell>
        </row>
        <row r="801">
          <cell r="AD801">
            <v>169</v>
          </cell>
          <cell r="AH801">
            <v>340.8</v>
          </cell>
          <cell r="AI801">
            <v>347.18</v>
          </cell>
          <cell r="AJ801">
            <v>353.57</v>
          </cell>
          <cell r="AK801">
            <v>359.95</v>
          </cell>
          <cell r="AL801">
            <v>366.34</v>
          </cell>
          <cell r="AM801">
            <v>372.72</v>
          </cell>
          <cell r="AN801">
            <v>379.11</v>
          </cell>
          <cell r="AO801">
            <v>385.49</v>
          </cell>
          <cell r="AP801">
            <v>391.87</v>
          </cell>
          <cell r="AQ801">
            <v>398.26</v>
          </cell>
          <cell r="AR801">
            <v>404.64</v>
          </cell>
          <cell r="AS801">
            <v>411.03</v>
          </cell>
          <cell r="AT801">
            <v>417.41</v>
          </cell>
          <cell r="AU801">
            <v>423.8</v>
          </cell>
          <cell r="AV801">
            <v>430.18</v>
          </cell>
          <cell r="AW801">
            <v>436.57</v>
          </cell>
          <cell r="AX801">
            <v>442.95</v>
          </cell>
          <cell r="AY801">
            <v>449.33</v>
          </cell>
          <cell r="AZ801">
            <v>455.72</v>
          </cell>
          <cell r="BA801">
            <v>462.1</v>
          </cell>
          <cell r="BB801">
            <v>468.49</v>
          </cell>
          <cell r="BC801">
            <v>474.87</v>
          </cell>
          <cell r="BD801">
            <v>481.26</v>
          </cell>
          <cell r="BE801">
            <v>487.64</v>
          </cell>
          <cell r="BF801">
            <v>494.03</v>
          </cell>
          <cell r="BG801">
            <v>398.26</v>
          </cell>
          <cell r="BH801">
            <v>169</v>
          </cell>
          <cell r="BL801">
            <v>477.12</v>
          </cell>
          <cell r="BM801">
            <v>486.06</v>
          </cell>
          <cell r="BN801">
            <v>495</v>
          </cell>
          <cell r="BO801">
            <v>503.93</v>
          </cell>
          <cell r="BP801">
            <v>512.87</v>
          </cell>
          <cell r="BQ801">
            <v>521.80999999999995</v>
          </cell>
          <cell r="BR801">
            <v>530.75</v>
          </cell>
          <cell r="BS801">
            <v>539.69000000000005</v>
          </cell>
          <cell r="BT801">
            <v>548.62</v>
          </cell>
          <cell r="BU801">
            <v>557.55999999999995</v>
          </cell>
          <cell r="BV801">
            <v>566.5</v>
          </cell>
          <cell r="BW801">
            <v>575.44000000000005</v>
          </cell>
          <cell r="BX801">
            <v>584.38</v>
          </cell>
          <cell r="BY801">
            <v>593.32000000000005</v>
          </cell>
          <cell r="BZ801">
            <v>602.25</v>
          </cell>
          <cell r="CA801">
            <v>611.19000000000005</v>
          </cell>
          <cell r="CB801">
            <v>620.13</v>
          </cell>
          <cell r="CC801">
            <v>629.07000000000005</v>
          </cell>
          <cell r="CD801">
            <v>638.01</v>
          </cell>
          <cell r="CE801">
            <v>646.94000000000005</v>
          </cell>
          <cell r="CF801">
            <v>655.88</v>
          </cell>
          <cell r="CG801">
            <v>664.82</v>
          </cell>
          <cell r="CH801">
            <v>673.76</v>
          </cell>
          <cell r="CI801">
            <v>682.7</v>
          </cell>
          <cell r="CJ801">
            <v>691.64</v>
          </cell>
          <cell r="CK801">
            <v>557.57000000000005</v>
          </cell>
        </row>
        <row r="802">
          <cell r="AD802">
            <v>170</v>
          </cell>
          <cell r="AH802">
            <v>342.79</v>
          </cell>
          <cell r="AI802">
            <v>349.21</v>
          </cell>
          <cell r="AJ802">
            <v>355.63</v>
          </cell>
          <cell r="AK802">
            <v>362.06</v>
          </cell>
          <cell r="AL802">
            <v>368.48</v>
          </cell>
          <cell r="AM802">
            <v>374.9</v>
          </cell>
          <cell r="AN802">
            <v>381.32</v>
          </cell>
          <cell r="AO802">
            <v>387.74</v>
          </cell>
          <cell r="AP802">
            <v>394.17</v>
          </cell>
          <cell r="AQ802">
            <v>400.59</v>
          </cell>
          <cell r="AR802">
            <v>407.01</v>
          </cell>
          <cell r="AS802">
            <v>413.43</v>
          </cell>
          <cell r="AT802">
            <v>419.86</v>
          </cell>
          <cell r="AU802">
            <v>426.28</v>
          </cell>
          <cell r="AV802">
            <v>432.7</v>
          </cell>
          <cell r="AW802">
            <v>439.12</v>
          </cell>
          <cell r="AX802">
            <v>445.54</v>
          </cell>
          <cell r="AY802">
            <v>451.97</v>
          </cell>
          <cell r="AZ802">
            <v>458.39</v>
          </cell>
          <cell r="BA802">
            <v>464.81</v>
          </cell>
          <cell r="BB802">
            <v>471.23</v>
          </cell>
          <cell r="BC802">
            <v>477.66</v>
          </cell>
          <cell r="BD802">
            <v>484.08</v>
          </cell>
          <cell r="BE802">
            <v>490.5</v>
          </cell>
          <cell r="BF802">
            <v>496.92</v>
          </cell>
          <cell r="BG802">
            <v>400.58</v>
          </cell>
          <cell r="BH802">
            <v>170</v>
          </cell>
          <cell r="BL802">
            <v>479.9</v>
          </cell>
          <cell r="BM802">
            <v>488.89</v>
          </cell>
          <cell r="BN802">
            <v>497.89</v>
          </cell>
          <cell r="BO802">
            <v>506.88</v>
          </cell>
          <cell r="BP802">
            <v>515.87</v>
          </cell>
          <cell r="BQ802">
            <v>524.86</v>
          </cell>
          <cell r="BR802">
            <v>533.85</v>
          </cell>
          <cell r="BS802">
            <v>542.84</v>
          </cell>
          <cell r="BT802">
            <v>551.83000000000004</v>
          </cell>
          <cell r="BU802">
            <v>560.82000000000005</v>
          </cell>
          <cell r="BV802">
            <v>569.80999999999995</v>
          </cell>
          <cell r="BW802">
            <v>578.80999999999995</v>
          </cell>
          <cell r="BX802">
            <v>587.79999999999995</v>
          </cell>
          <cell r="BY802">
            <v>596.79</v>
          </cell>
          <cell r="BZ802">
            <v>605.78</v>
          </cell>
          <cell r="CA802">
            <v>614.77</v>
          </cell>
          <cell r="CB802">
            <v>623.76</v>
          </cell>
          <cell r="CC802">
            <v>632.75</v>
          </cell>
          <cell r="CD802">
            <v>641.74</v>
          </cell>
          <cell r="CE802">
            <v>650.73</v>
          </cell>
          <cell r="CF802">
            <v>659.73</v>
          </cell>
          <cell r="CG802">
            <v>668.72</v>
          </cell>
          <cell r="CH802">
            <v>677.71</v>
          </cell>
          <cell r="CI802">
            <v>686.7</v>
          </cell>
          <cell r="CJ802">
            <v>695.69</v>
          </cell>
          <cell r="CK802">
            <v>560.82000000000005</v>
          </cell>
        </row>
        <row r="803">
          <cell r="AD803">
            <v>171</v>
          </cell>
          <cell r="AH803">
            <v>344.78</v>
          </cell>
          <cell r="AI803">
            <v>351.24</v>
          </cell>
          <cell r="AJ803">
            <v>357.7</v>
          </cell>
          <cell r="AK803">
            <v>364.16</v>
          </cell>
          <cell r="AL803">
            <v>370.62</v>
          </cell>
          <cell r="AM803">
            <v>377.08</v>
          </cell>
          <cell r="AN803">
            <v>383.54</v>
          </cell>
          <cell r="AO803">
            <v>390</v>
          </cell>
          <cell r="AP803">
            <v>396.46</v>
          </cell>
          <cell r="AQ803">
            <v>402.92</v>
          </cell>
          <cell r="AR803">
            <v>409.38</v>
          </cell>
          <cell r="AS803">
            <v>415.84</v>
          </cell>
          <cell r="AT803">
            <v>422.3</v>
          </cell>
          <cell r="AU803">
            <v>428.76</v>
          </cell>
          <cell r="AV803">
            <v>435.22</v>
          </cell>
          <cell r="AW803">
            <v>441.68</v>
          </cell>
          <cell r="AX803">
            <v>448.14</v>
          </cell>
          <cell r="AY803">
            <v>454.6</v>
          </cell>
          <cell r="AZ803">
            <v>461.06</v>
          </cell>
          <cell r="BA803">
            <v>467.52</v>
          </cell>
          <cell r="BB803">
            <v>473.98</v>
          </cell>
          <cell r="BC803">
            <v>480.44</v>
          </cell>
          <cell r="BD803">
            <v>486.9</v>
          </cell>
          <cell r="BE803">
            <v>493.36</v>
          </cell>
          <cell r="BF803">
            <v>499.82</v>
          </cell>
          <cell r="BG803">
            <v>402.92</v>
          </cell>
          <cell r="BH803">
            <v>171</v>
          </cell>
          <cell r="BL803">
            <v>482.7</v>
          </cell>
          <cell r="BM803">
            <v>491.74</v>
          </cell>
          <cell r="BN803">
            <v>500.79</v>
          </cell>
          <cell r="BO803">
            <v>509.83</v>
          </cell>
          <cell r="BP803">
            <v>518.87</v>
          </cell>
          <cell r="BQ803">
            <v>527.91999999999996</v>
          </cell>
          <cell r="BR803">
            <v>536.96</v>
          </cell>
          <cell r="BS803">
            <v>546.01</v>
          </cell>
          <cell r="BT803">
            <v>555.04999999999995</v>
          </cell>
          <cell r="BU803">
            <v>564.09</v>
          </cell>
          <cell r="BV803">
            <v>573.14</v>
          </cell>
          <cell r="BW803">
            <v>582.17999999999995</v>
          </cell>
          <cell r="BX803">
            <v>591.23</v>
          </cell>
          <cell r="BY803">
            <v>600.27</v>
          </cell>
          <cell r="BZ803">
            <v>609.30999999999995</v>
          </cell>
          <cell r="CA803">
            <v>618.36</v>
          </cell>
          <cell r="CB803">
            <v>627.4</v>
          </cell>
          <cell r="CC803">
            <v>636.45000000000005</v>
          </cell>
          <cell r="CD803">
            <v>645.49</v>
          </cell>
          <cell r="CE803">
            <v>654.53</v>
          </cell>
          <cell r="CF803">
            <v>663.58</v>
          </cell>
          <cell r="CG803">
            <v>672.62</v>
          </cell>
          <cell r="CH803">
            <v>681.67</v>
          </cell>
          <cell r="CI803">
            <v>690.71</v>
          </cell>
          <cell r="CJ803">
            <v>699.75</v>
          </cell>
          <cell r="CK803">
            <v>564.1</v>
          </cell>
        </row>
        <row r="804">
          <cell r="AD804">
            <v>172</v>
          </cell>
          <cell r="AH804">
            <v>346.79</v>
          </cell>
          <cell r="AI804">
            <v>353.28</v>
          </cell>
          <cell r="AJ804">
            <v>359.78</v>
          </cell>
          <cell r="AK804">
            <v>366.28</v>
          </cell>
          <cell r="AL804">
            <v>372.78</v>
          </cell>
          <cell r="AM804">
            <v>379.28</v>
          </cell>
          <cell r="AN804">
            <v>385.77</v>
          </cell>
          <cell r="AO804">
            <v>392.27</v>
          </cell>
          <cell r="AP804">
            <v>398.77</v>
          </cell>
          <cell r="AQ804">
            <v>405.27</v>
          </cell>
          <cell r="AR804">
            <v>411.76</v>
          </cell>
          <cell r="AS804">
            <v>418.26</v>
          </cell>
          <cell r="AT804">
            <v>424.76</v>
          </cell>
          <cell r="AU804">
            <v>431.26</v>
          </cell>
          <cell r="AV804">
            <v>437.76</v>
          </cell>
          <cell r="AW804">
            <v>444.25</v>
          </cell>
          <cell r="AX804">
            <v>450.75</v>
          </cell>
          <cell r="AY804">
            <v>457.25</v>
          </cell>
          <cell r="AZ804">
            <v>463.75</v>
          </cell>
          <cell r="BA804">
            <v>470.24</v>
          </cell>
          <cell r="BB804">
            <v>476.74</v>
          </cell>
          <cell r="BC804">
            <v>483.24</v>
          </cell>
          <cell r="BD804">
            <v>489.74</v>
          </cell>
          <cell r="BE804">
            <v>496.24</v>
          </cell>
          <cell r="BF804">
            <v>502.73</v>
          </cell>
          <cell r="BG804">
            <v>405.27</v>
          </cell>
          <cell r="BH804">
            <v>172</v>
          </cell>
          <cell r="BL804">
            <v>485.5</v>
          </cell>
          <cell r="BM804">
            <v>494.6</v>
          </cell>
          <cell r="BN804">
            <v>503.69</v>
          </cell>
          <cell r="BO804">
            <v>512.79</v>
          </cell>
          <cell r="BP804">
            <v>521.89</v>
          </cell>
          <cell r="BQ804">
            <v>530.99</v>
          </cell>
          <cell r="BR804">
            <v>540.08000000000004</v>
          </cell>
          <cell r="BS804">
            <v>549.17999999999995</v>
          </cell>
          <cell r="BT804">
            <v>558.28</v>
          </cell>
          <cell r="BU804">
            <v>567.37</v>
          </cell>
          <cell r="BV804">
            <v>576.47</v>
          </cell>
          <cell r="BW804">
            <v>585.57000000000005</v>
          </cell>
          <cell r="BX804">
            <v>594.66</v>
          </cell>
          <cell r="BY804">
            <v>603.76</v>
          </cell>
          <cell r="BZ804">
            <v>612.86</v>
          </cell>
          <cell r="CA804">
            <v>621.95000000000005</v>
          </cell>
          <cell r="CB804">
            <v>631.04999999999995</v>
          </cell>
          <cell r="CC804">
            <v>640.15</v>
          </cell>
          <cell r="CD804">
            <v>649.25</v>
          </cell>
          <cell r="CE804">
            <v>658.34</v>
          </cell>
          <cell r="CF804">
            <v>667.44</v>
          </cell>
          <cell r="CG804">
            <v>676.54</v>
          </cell>
          <cell r="CH804">
            <v>685.63</v>
          </cell>
          <cell r="CI804">
            <v>694.73</v>
          </cell>
          <cell r="CJ804">
            <v>703.83</v>
          </cell>
          <cell r="CK804">
            <v>567.38</v>
          </cell>
        </row>
        <row r="805">
          <cell r="AD805">
            <v>173</v>
          </cell>
          <cell r="AH805">
            <v>348.8</v>
          </cell>
          <cell r="AI805">
            <v>355.33</v>
          </cell>
          <cell r="AJ805">
            <v>361.87</v>
          </cell>
          <cell r="AK805">
            <v>368.4</v>
          </cell>
          <cell r="AL805">
            <v>374.94</v>
          </cell>
          <cell r="AM805">
            <v>381.47</v>
          </cell>
          <cell r="AN805">
            <v>388.01</v>
          </cell>
          <cell r="AO805">
            <v>394.54</v>
          </cell>
          <cell r="AP805">
            <v>401.08</v>
          </cell>
          <cell r="AQ805">
            <v>407.62</v>
          </cell>
          <cell r="AR805">
            <v>414.15</v>
          </cell>
          <cell r="AS805">
            <v>420.69</v>
          </cell>
          <cell r="AT805">
            <v>427.22</v>
          </cell>
          <cell r="AU805">
            <v>433.76</v>
          </cell>
          <cell r="AV805">
            <v>440.29</v>
          </cell>
          <cell r="AW805">
            <v>446.83</v>
          </cell>
          <cell r="AX805">
            <v>453.36</v>
          </cell>
          <cell r="AY805">
            <v>459.9</v>
          </cell>
          <cell r="AZ805">
            <v>466.44</v>
          </cell>
          <cell r="BA805">
            <v>472.97</v>
          </cell>
          <cell r="BB805">
            <v>479.51</v>
          </cell>
          <cell r="BC805">
            <v>486.04</v>
          </cell>
          <cell r="BD805">
            <v>492.58</v>
          </cell>
          <cell r="BE805">
            <v>499.11</v>
          </cell>
          <cell r="BF805">
            <v>505.65</v>
          </cell>
          <cell r="BG805">
            <v>407.62</v>
          </cell>
          <cell r="BH805">
            <v>173</v>
          </cell>
          <cell r="BL805">
            <v>488.31</v>
          </cell>
          <cell r="BM805">
            <v>497.46</v>
          </cell>
          <cell r="BN805">
            <v>506.61</v>
          </cell>
          <cell r="BO805">
            <v>515.76</v>
          </cell>
          <cell r="BP805">
            <v>524.91</v>
          </cell>
          <cell r="BQ805">
            <v>534.05999999999995</v>
          </cell>
          <cell r="BR805">
            <v>543.21</v>
          </cell>
          <cell r="BS805">
            <v>552.36</v>
          </cell>
          <cell r="BT805">
            <v>561.51</v>
          </cell>
          <cell r="BU805">
            <v>570.66</v>
          </cell>
          <cell r="BV805">
            <v>579.80999999999995</v>
          </cell>
          <cell r="BW805">
            <v>588.96</v>
          </cell>
          <cell r="BX805">
            <v>598.11</v>
          </cell>
          <cell r="BY805">
            <v>607.26</v>
          </cell>
          <cell r="BZ805">
            <v>616.41</v>
          </cell>
          <cell r="CA805">
            <v>625.55999999999995</v>
          </cell>
          <cell r="CB805">
            <v>634.71</v>
          </cell>
          <cell r="CC805">
            <v>643.86</v>
          </cell>
          <cell r="CD805">
            <v>653.01</v>
          </cell>
          <cell r="CE805">
            <v>662.16</v>
          </cell>
          <cell r="CF805">
            <v>671.31</v>
          </cell>
          <cell r="CG805">
            <v>680.46</v>
          </cell>
          <cell r="CH805">
            <v>689.61</v>
          </cell>
          <cell r="CI805">
            <v>698.76</v>
          </cell>
          <cell r="CJ805">
            <v>707.91</v>
          </cell>
          <cell r="CK805">
            <v>570.66</v>
          </cell>
        </row>
        <row r="806">
          <cell r="AD806">
            <v>174</v>
          </cell>
          <cell r="AH806">
            <v>350.81</v>
          </cell>
          <cell r="AI806">
            <v>357.38</v>
          </cell>
          <cell r="AJ806">
            <v>363.96</v>
          </cell>
          <cell r="AK806">
            <v>370.53</v>
          </cell>
          <cell r="AL806">
            <v>377.1</v>
          </cell>
          <cell r="AM806">
            <v>383.68</v>
          </cell>
          <cell r="AN806">
            <v>390.25</v>
          </cell>
          <cell r="AO806">
            <v>396.82</v>
          </cell>
          <cell r="AP806">
            <v>403.4</v>
          </cell>
          <cell r="AQ806">
            <v>409.97</v>
          </cell>
          <cell r="AR806">
            <v>416.54</v>
          </cell>
          <cell r="AS806">
            <v>423.12</v>
          </cell>
          <cell r="AT806">
            <v>429.69</v>
          </cell>
          <cell r="AU806">
            <v>436.26</v>
          </cell>
          <cell r="AV806">
            <v>442.84</v>
          </cell>
          <cell r="AW806">
            <v>449.41</v>
          </cell>
          <cell r="AX806">
            <v>455.98</v>
          </cell>
          <cell r="AY806">
            <v>462.56</v>
          </cell>
          <cell r="AZ806">
            <v>469.13</v>
          </cell>
          <cell r="BA806">
            <v>475.7</v>
          </cell>
          <cell r="BB806">
            <v>482.28</v>
          </cell>
          <cell r="BC806">
            <v>488.85</v>
          </cell>
          <cell r="BD806">
            <v>495.42</v>
          </cell>
          <cell r="BE806">
            <v>502</v>
          </cell>
          <cell r="BF806">
            <v>508.57</v>
          </cell>
          <cell r="BG806">
            <v>409.97</v>
          </cell>
          <cell r="BH806">
            <v>174</v>
          </cell>
          <cell r="BL806">
            <v>491.14</v>
          </cell>
          <cell r="BM806">
            <v>500.34</v>
          </cell>
          <cell r="BN806">
            <v>509.54</v>
          </cell>
          <cell r="BO806">
            <v>518.74</v>
          </cell>
          <cell r="BP806">
            <v>527.95000000000005</v>
          </cell>
          <cell r="BQ806">
            <v>537.15</v>
          </cell>
          <cell r="BR806">
            <v>546.35</v>
          </cell>
          <cell r="BS806">
            <v>555.54999999999995</v>
          </cell>
          <cell r="BT806">
            <v>564.76</v>
          </cell>
          <cell r="BU806">
            <v>573.96</v>
          </cell>
          <cell r="BV806">
            <v>583.16</v>
          </cell>
          <cell r="BW806">
            <v>592.37</v>
          </cell>
          <cell r="BX806">
            <v>601.57000000000005</v>
          </cell>
          <cell r="BY806">
            <v>610.77</v>
          </cell>
          <cell r="BZ806">
            <v>619.97</v>
          </cell>
          <cell r="CA806">
            <v>629.17999999999995</v>
          </cell>
          <cell r="CB806">
            <v>638.38</v>
          </cell>
          <cell r="CC806">
            <v>647.58000000000004</v>
          </cell>
          <cell r="CD806">
            <v>656.78</v>
          </cell>
          <cell r="CE806">
            <v>665.99</v>
          </cell>
          <cell r="CF806">
            <v>675.19</v>
          </cell>
          <cell r="CG806">
            <v>684.39</v>
          </cell>
          <cell r="CH806">
            <v>693.59</v>
          </cell>
          <cell r="CI806">
            <v>702.8</v>
          </cell>
          <cell r="CJ806">
            <v>712</v>
          </cell>
          <cell r="CK806">
            <v>573.96</v>
          </cell>
        </row>
        <row r="807">
          <cell r="AD807">
            <v>175</v>
          </cell>
          <cell r="AH807">
            <v>352.83</v>
          </cell>
          <cell r="AI807">
            <v>359.45</v>
          </cell>
          <cell r="AJ807">
            <v>366.06</v>
          </cell>
          <cell r="AK807">
            <v>372.67</v>
          </cell>
          <cell r="AL807">
            <v>379.28</v>
          </cell>
          <cell r="AM807">
            <v>385.89</v>
          </cell>
          <cell r="AN807">
            <v>392.5</v>
          </cell>
          <cell r="AO807">
            <v>399.11</v>
          </cell>
          <cell r="AP807">
            <v>405.72</v>
          </cell>
          <cell r="AQ807">
            <v>412.33</v>
          </cell>
          <cell r="AR807">
            <v>418.95</v>
          </cell>
          <cell r="AS807">
            <v>425.56</v>
          </cell>
          <cell r="AT807">
            <v>432.17</v>
          </cell>
          <cell r="AU807">
            <v>438.78</v>
          </cell>
          <cell r="AV807">
            <v>445.39</v>
          </cell>
          <cell r="AW807">
            <v>452</v>
          </cell>
          <cell r="AX807">
            <v>458.61</v>
          </cell>
          <cell r="AY807">
            <v>465.22</v>
          </cell>
          <cell r="AZ807">
            <v>471.83</v>
          </cell>
          <cell r="BA807">
            <v>478.45</v>
          </cell>
          <cell r="BB807">
            <v>485.06</v>
          </cell>
          <cell r="BC807">
            <v>491.67</v>
          </cell>
          <cell r="BD807">
            <v>498.28</v>
          </cell>
          <cell r="BE807">
            <v>504.89</v>
          </cell>
          <cell r="BF807">
            <v>511.5</v>
          </cell>
          <cell r="BG807">
            <v>412.33</v>
          </cell>
          <cell r="BH807">
            <v>175</v>
          </cell>
          <cell r="BL807">
            <v>493.97</v>
          </cell>
          <cell r="BM807">
            <v>503.22</v>
          </cell>
          <cell r="BN807">
            <v>512.48</v>
          </cell>
          <cell r="BO807">
            <v>521.73</v>
          </cell>
          <cell r="BP807">
            <v>530.99</v>
          </cell>
          <cell r="BQ807">
            <v>540.25</v>
          </cell>
          <cell r="BR807">
            <v>549.5</v>
          </cell>
          <cell r="BS807">
            <v>558.76</v>
          </cell>
          <cell r="BT807">
            <v>568.01</v>
          </cell>
          <cell r="BU807">
            <v>577.27</v>
          </cell>
          <cell r="BV807">
            <v>586.52</v>
          </cell>
          <cell r="BW807">
            <v>595.78</v>
          </cell>
          <cell r="BX807">
            <v>605.03</v>
          </cell>
          <cell r="BY807">
            <v>614.29</v>
          </cell>
          <cell r="BZ807">
            <v>623.54999999999995</v>
          </cell>
          <cell r="CA807">
            <v>632.79999999999995</v>
          </cell>
          <cell r="CB807">
            <v>642.05999999999995</v>
          </cell>
          <cell r="CC807">
            <v>651.30999999999995</v>
          </cell>
          <cell r="CD807">
            <v>660.57</v>
          </cell>
          <cell r="CE807">
            <v>669.82</v>
          </cell>
          <cell r="CF807">
            <v>679.08</v>
          </cell>
          <cell r="CG807">
            <v>688.33</v>
          </cell>
          <cell r="CH807">
            <v>697.59</v>
          </cell>
          <cell r="CI807">
            <v>706.85</v>
          </cell>
          <cell r="CJ807">
            <v>716.1</v>
          </cell>
          <cell r="CK807">
            <v>577.27</v>
          </cell>
        </row>
        <row r="808">
          <cell r="AD808">
            <v>176</v>
          </cell>
          <cell r="AH808">
            <v>354.8</v>
          </cell>
          <cell r="AI808">
            <v>361.44</v>
          </cell>
          <cell r="AJ808">
            <v>368.09</v>
          </cell>
          <cell r="AK808">
            <v>374.74</v>
          </cell>
          <cell r="AL808">
            <v>381.39</v>
          </cell>
          <cell r="AM808">
            <v>388.04</v>
          </cell>
          <cell r="AN808">
            <v>394.69</v>
          </cell>
          <cell r="AO808">
            <v>401.34</v>
          </cell>
          <cell r="AP808">
            <v>407.99</v>
          </cell>
          <cell r="AQ808">
            <v>414.64</v>
          </cell>
          <cell r="AR808">
            <v>421.28</v>
          </cell>
          <cell r="AS808">
            <v>427.93</v>
          </cell>
          <cell r="AT808">
            <v>434.58</v>
          </cell>
          <cell r="AU808">
            <v>441.23</v>
          </cell>
          <cell r="AV808">
            <v>447.88</v>
          </cell>
          <cell r="AW808">
            <v>454.53</v>
          </cell>
          <cell r="AX808">
            <v>461.18</v>
          </cell>
          <cell r="AY808">
            <v>467.83</v>
          </cell>
          <cell r="AZ808">
            <v>474.48</v>
          </cell>
          <cell r="BA808">
            <v>481.12</v>
          </cell>
          <cell r="BB808">
            <v>487.77</v>
          </cell>
          <cell r="BC808">
            <v>494.42</v>
          </cell>
          <cell r="BD808">
            <v>501.07</v>
          </cell>
          <cell r="BE808">
            <v>507.72</v>
          </cell>
          <cell r="BF808">
            <v>514.37</v>
          </cell>
          <cell r="BG808">
            <v>414.64</v>
          </cell>
          <cell r="BH808">
            <v>176</v>
          </cell>
          <cell r="BL808">
            <v>496.71</v>
          </cell>
          <cell r="BM808">
            <v>506.02</v>
          </cell>
          <cell r="BN808">
            <v>515.33000000000004</v>
          </cell>
          <cell r="BO808">
            <v>524.64</v>
          </cell>
          <cell r="BP808">
            <v>533.95000000000005</v>
          </cell>
          <cell r="BQ808">
            <v>543.26</v>
          </cell>
          <cell r="BR808">
            <v>552.55999999999995</v>
          </cell>
          <cell r="BS808">
            <v>561.87</v>
          </cell>
          <cell r="BT808">
            <v>571.17999999999995</v>
          </cell>
          <cell r="BU808">
            <v>580.49</v>
          </cell>
          <cell r="BV808">
            <v>589.79999999999995</v>
          </cell>
          <cell r="BW808">
            <v>599.11</v>
          </cell>
          <cell r="BX808">
            <v>608.41999999999996</v>
          </cell>
          <cell r="BY808">
            <v>617.72</v>
          </cell>
          <cell r="BZ808">
            <v>627.03</v>
          </cell>
          <cell r="CA808">
            <v>636.34</v>
          </cell>
          <cell r="CB808">
            <v>645.65</v>
          </cell>
          <cell r="CC808">
            <v>654.96</v>
          </cell>
          <cell r="CD808">
            <v>664.27</v>
          </cell>
          <cell r="CE808">
            <v>673.57</v>
          </cell>
          <cell r="CF808">
            <v>682.88</v>
          </cell>
          <cell r="CG808">
            <v>692.19</v>
          </cell>
          <cell r="CH808">
            <v>701.5</v>
          </cell>
          <cell r="CI808">
            <v>710.81</v>
          </cell>
          <cell r="CJ808">
            <v>720.12</v>
          </cell>
          <cell r="CK808">
            <v>580.49</v>
          </cell>
        </row>
        <row r="809">
          <cell r="AD809">
            <v>177</v>
          </cell>
          <cell r="AH809">
            <v>356.83</v>
          </cell>
          <cell r="AI809">
            <v>363.52</v>
          </cell>
          <cell r="AJ809">
            <v>370.21</v>
          </cell>
          <cell r="AK809">
            <v>376.89</v>
          </cell>
          <cell r="AL809">
            <v>383.58</v>
          </cell>
          <cell r="AM809">
            <v>390.27</v>
          </cell>
          <cell r="AN809">
            <v>396.95</v>
          </cell>
          <cell r="AO809">
            <v>403.64</v>
          </cell>
          <cell r="AP809">
            <v>410.33</v>
          </cell>
          <cell r="AQ809">
            <v>417.01</v>
          </cell>
          <cell r="AR809">
            <v>423.7</v>
          </cell>
          <cell r="AS809">
            <v>430.39</v>
          </cell>
          <cell r="AT809">
            <v>437.07</v>
          </cell>
          <cell r="AU809">
            <v>443.76</v>
          </cell>
          <cell r="AV809">
            <v>450.45</v>
          </cell>
          <cell r="AW809">
            <v>457.13</v>
          </cell>
          <cell r="AX809">
            <v>463.82</v>
          </cell>
          <cell r="AY809">
            <v>470.51</v>
          </cell>
          <cell r="AZ809">
            <v>477.19</v>
          </cell>
          <cell r="BA809">
            <v>483.88</v>
          </cell>
          <cell r="BB809">
            <v>490.57</v>
          </cell>
          <cell r="BC809">
            <v>497.25</v>
          </cell>
          <cell r="BD809">
            <v>503.94</v>
          </cell>
          <cell r="BE809">
            <v>510.63</v>
          </cell>
          <cell r="BF809">
            <v>517.30999999999995</v>
          </cell>
          <cell r="BG809">
            <v>417.01</v>
          </cell>
          <cell r="BH809">
            <v>177</v>
          </cell>
          <cell r="BL809">
            <v>499.56</v>
          </cell>
          <cell r="BM809">
            <v>508.93</v>
          </cell>
          <cell r="BN809">
            <v>518.29</v>
          </cell>
          <cell r="BO809">
            <v>527.65</v>
          </cell>
          <cell r="BP809">
            <v>537.01</v>
          </cell>
          <cell r="BQ809">
            <v>546.37</v>
          </cell>
          <cell r="BR809">
            <v>555.73</v>
          </cell>
          <cell r="BS809">
            <v>565.09</v>
          </cell>
          <cell r="BT809">
            <v>574.46</v>
          </cell>
          <cell r="BU809">
            <v>583.82000000000005</v>
          </cell>
          <cell r="BV809">
            <v>593.17999999999995</v>
          </cell>
          <cell r="BW809">
            <v>602.54</v>
          </cell>
          <cell r="BX809">
            <v>611.9</v>
          </cell>
          <cell r="BY809">
            <v>621.26</v>
          </cell>
          <cell r="BZ809">
            <v>630.62</v>
          </cell>
          <cell r="CA809">
            <v>639.98</v>
          </cell>
          <cell r="CB809">
            <v>649.35</v>
          </cell>
          <cell r="CC809">
            <v>658.71</v>
          </cell>
          <cell r="CD809">
            <v>668.07</v>
          </cell>
          <cell r="CE809">
            <v>677.43</v>
          </cell>
          <cell r="CF809">
            <v>686.79</v>
          </cell>
          <cell r="CG809">
            <v>696.15</v>
          </cell>
          <cell r="CH809">
            <v>705.51</v>
          </cell>
          <cell r="CI809">
            <v>714.88</v>
          </cell>
          <cell r="CJ809">
            <v>724.24</v>
          </cell>
          <cell r="CK809">
            <v>583.80999999999995</v>
          </cell>
        </row>
        <row r="810">
          <cell r="AD810">
            <v>178</v>
          </cell>
          <cell r="AH810">
            <v>358.88</v>
          </cell>
          <cell r="AI810">
            <v>365.6</v>
          </cell>
          <cell r="AJ810">
            <v>372.32</v>
          </cell>
          <cell r="AK810">
            <v>379.05</v>
          </cell>
          <cell r="AL810">
            <v>385.77</v>
          </cell>
          <cell r="AM810">
            <v>392.5</v>
          </cell>
          <cell r="AN810">
            <v>399.22</v>
          </cell>
          <cell r="AO810">
            <v>405.95</v>
          </cell>
          <cell r="AP810">
            <v>412.67</v>
          </cell>
          <cell r="AQ810">
            <v>419.4</v>
          </cell>
          <cell r="AR810">
            <v>426.12</v>
          </cell>
          <cell r="AS810">
            <v>432.84</v>
          </cell>
          <cell r="AT810">
            <v>439.57</v>
          </cell>
          <cell r="AU810">
            <v>446.29</v>
          </cell>
          <cell r="AV810">
            <v>453.02</v>
          </cell>
          <cell r="AW810">
            <v>459.74</v>
          </cell>
          <cell r="AX810">
            <v>466.47</v>
          </cell>
          <cell r="AY810">
            <v>473.19</v>
          </cell>
          <cell r="AZ810">
            <v>479.92</v>
          </cell>
          <cell r="BA810">
            <v>486.64</v>
          </cell>
          <cell r="BB810">
            <v>493.36</v>
          </cell>
          <cell r="BC810">
            <v>500.09</v>
          </cell>
          <cell r="BD810">
            <v>506.81</v>
          </cell>
          <cell r="BE810">
            <v>513.54</v>
          </cell>
          <cell r="BF810">
            <v>520.26</v>
          </cell>
          <cell r="BG810">
            <v>419.4</v>
          </cell>
          <cell r="BH810">
            <v>178</v>
          </cell>
          <cell r="BL810">
            <v>502.43</v>
          </cell>
          <cell r="BM810">
            <v>511.84</v>
          </cell>
          <cell r="BN810">
            <v>521.25</v>
          </cell>
          <cell r="BO810">
            <v>530.66999999999996</v>
          </cell>
          <cell r="BP810">
            <v>540.08000000000004</v>
          </cell>
          <cell r="BQ810">
            <v>549.5</v>
          </cell>
          <cell r="BR810">
            <v>558.91</v>
          </cell>
          <cell r="BS810">
            <v>568.32000000000005</v>
          </cell>
          <cell r="BT810">
            <v>577.74</v>
          </cell>
          <cell r="BU810">
            <v>587.15</v>
          </cell>
          <cell r="BV810">
            <v>596.57000000000005</v>
          </cell>
          <cell r="BW810">
            <v>605.98</v>
          </cell>
          <cell r="BX810">
            <v>615.4</v>
          </cell>
          <cell r="BY810">
            <v>624.80999999999995</v>
          </cell>
          <cell r="BZ810">
            <v>634.22</v>
          </cell>
          <cell r="CA810">
            <v>643.64</v>
          </cell>
          <cell r="CB810">
            <v>653.04999999999995</v>
          </cell>
          <cell r="CC810">
            <v>662.47</v>
          </cell>
          <cell r="CD810">
            <v>671.88</v>
          </cell>
          <cell r="CE810">
            <v>681.3</v>
          </cell>
          <cell r="CF810">
            <v>690.71</v>
          </cell>
          <cell r="CG810">
            <v>700.12</v>
          </cell>
          <cell r="CH810">
            <v>709.54</v>
          </cell>
          <cell r="CI810">
            <v>718.95</v>
          </cell>
          <cell r="CJ810">
            <v>728.37</v>
          </cell>
          <cell r="CK810">
            <v>587.15</v>
          </cell>
        </row>
        <row r="811">
          <cell r="AD811">
            <v>179</v>
          </cell>
          <cell r="AH811">
            <v>360.86</v>
          </cell>
          <cell r="AI811">
            <v>367.62</v>
          </cell>
          <cell r="AJ811">
            <v>374.38</v>
          </cell>
          <cell r="AK811">
            <v>381.14</v>
          </cell>
          <cell r="AL811">
            <v>387.9</v>
          </cell>
          <cell r="AM811">
            <v>394.67</v>
          </cell>
          <cell r="AN811">
            <v>401.43</v>
          </cell>
          <cell r="AO811">
            <v>408.19</v>
          </cell>
          <cell r="AP811">
            <v>414.95</v>
          </cell>
          <cell r="AQ811">
            <v>421.72</v>
          </cell>
          <cell r="AR811">
            <v>428.48</v>
          </cell>
          <cell r="AS811">
            <v>435.24</v>
          </cell>
          <cell r="AT811">
            <v>442</v>
          </cell>
          <cell r="AU811">
            <v>448.76</v>
          </cell>
          <cell r="AV811">
            <v>455.53</v>
          </cell>
          <cell r="AW811">
            <v>462.29</v>
          </cell>
          <cell r="AX811">
            <v>469.05</v>
          </cell>
          <cell r="AY811">
            <v>475.81</v>
          </cell>
          <cell r="AZ811">
            <v>482.58</v>
          </cell>
          <cell r="BA811">
            <v>489.34</v>
          </cell>
          <cell r="BB811">
            <v>496.1</v>
          </cell>
          <cell r="BC811">
            <v>502.86</v>
          </cell>
          <cell r="BD811">
            <v>509.62</v>
          </cell>
          <cell r="BE811">
            <v>516.39</v>
          </cell>
          <cell r="BF811">
            <v>523.15</v>
          </cell>
          <cell r="BG811">
            <v>421.71</v>
          </cell>
          <cell r="BH811">
            <v>179</v>
          </cell>
          <cell r="BL811">
            <v>505.2</v>
          </cell>
          <cell r="BM811">
            <v>514.66</v>
          </cell>
          <cell r="BN811">
            <v>524.13</v>
          </cell>
          <cell r="BO811">
            <v>533.6</v>
          </cell>
          <cell r="BP811">
            <v>543.07000000000005</v>
          </cell>
          <cell r="BQ811">
            <v>552.53</v>
          </cell>
          <cell r="BR811">
            <v>562</v>
          </cell>
          <cell r="BS811">
            <v>571.47</v>
          </cell>
          <cell r="BT811">
            <v>580.92999999999995</v>
          </cell>
          <cell r="BU811">
            <v>590.4</v>
          </cell>
          <cell r="BV811">
            <v>599.87</v>
          </cell>
          <cell r="BW811">
            <v>609.34</v>
          </cell>
          <cell r="BX811">
            <v>618.79999999999995</v>
          </cell>
          <cell r="BY811">
            <v>628.27</v>
          </cell>
          <cell r="BZ811">
            <v>637.74</v>
          </cell>
          <cell r="CA811">
            <v>647.20000000000005</v>
          </cell>
          <cell r="CB811">
            <v>656.67</v>
          </cell>
          <cell r="CC811">
            <v>666.14</v>
          </cell>
          <cell r="CD811">
            <v>675.61</v>
          </cell>
          <cell r="CE811">
            <v>685.07</v>
          </cell>
          <cell r="CF811">
            <v>694.54</v>
          </cell>
          <cell r="CG811">
            <v>704.01</v>
          </cell>
          <cell r="CH811">
            <v>713.47</v>
          </cell>
          <cell r="CI811">
            <v>722.94</v>
          </cell>
          <cell r="CJ811">
            <v>732.41</v>
          </cell>
          <cell r="CK811">
            <v>590.4</v>
          </cell>
        </row>
        <row r="812">
          <cell r="AD812">
            <v>180</v>
          </cell>
          <cell r="AH812">
            <v>362.84</v>
          </cell>
          <cell r="AI812">
            <v>369.64</v>
          </cell>
          <cell r="AJ812">
            <v>376.44</v>
          </cell>
          <cell r="AK812">
            <v>383.24</v>
          </cell>
          <cell r="AL812">
            <v>390.04</v>
          </cell>
          <cell r="AM812">
            <v>396.84</v>
          </cell>
          <cell r="AN812">
            <v>403.64</v>
          </cell>
          <cell r="AO812">
            <v>410.44</v>
          </cell>
          <cell r="AP812">
            <v>417.24</v>
          </cell>
          <cell r="AQ812">
            <v>424.04</v>
          </cell>
          <cell r="AR812">
            <v>430.84</v>
          </cell>
          <cell r="AS812">
            <v>437.64</v>
          </cell>
          <cell r="AT812">
            <v>444.44</v>
          </cell>
          <cell r="AU812">
            <v>451.24</v>
          </cell>
          <cell r="AV812">
            <v>458.04</v>
          </cell>
          <cell r="AW812">
            <v>464.84</v>
          </cell>
          <cell r="AX812">
            <v>471.64</v>
          </cell>
          <cell r="AY812">
            <v>478.44</v>
          </cell>
          <cell r="AZ812">
            <v>485.24</v>
          </cell>
          <cell r="BA812">
            <v>492.04</v>
          </cell>
          <cell r="BB812">
            <v>498.84</v>
          </cell>
          <cell r="BC812">
            <v>505.64</v>
          </cell>
          <cell r="BD812">
            <v>512.44000000000005</v>
          </cell>
          <cell r="BE812">
            <v>519.24</v>
          </cell>
          <cell r="BF812">
            <v>526.04</v>
          </cell>
          <cell r="BG812">
            <v>424.04</v>
          </cell>
          <cell r="BH812">
            <v>180</v>
          </cell>
          <cell r="BL812">
            <v>507.98</v>
          </cell>
          <cell r="BM812">
            <v>517.5</v>
          </cell>
          <cell r="BN812">
            <v>527.02</v>
          </cell>
          <cell r="BO812">
            <v>536.54</v>
          </cell>
          <cell r="BP812">
            <v>546.05999999999995</v>
          </cell>
          <cell r="BQ812">
            <v>555.58000000000004</v>
          </cell>
          <cell r="BR812">
            <v>565.1</v>
          </cell>
          <cell r="BS812">
            <v>574.62</v>
          </cell>
          <cell r="BT812">
            <v>584.14</v>
          </cell>
          <cell r="BU812">
            <v>593.66</v>
          </cell>
          <cell r="BV812">
            <v>603.17999999999995</v>
          </cell>
          <cell r="BW812">
            <v>612.70000000000005</v>
          </cell>
          <cell r="BX812">
            <v>622.22</v>
          </cell>
          <cell r="BY812">
            <v>631.74</v>
          </cell>
          <cell r="BZ812">
            <v>641.26</v>
          </cell>
          <cell r="CA812">
            <v>650.78</v>
          </cell>
          <cell r="CB812">
            <v>660.3</v>
          </cell>
          <cell r="CC812">
            <v>669.82</v>
          </cell>
          <cell r="CD812">
            <v>679.34</v>
          </cell>
          <cell r="CE812">
            <v>688.86</v>
          </cell>
          <cell r="CF812">
            <v>698.38</v>
          </cell>
          <cell r="CG812">
            <v>707.9</v>
          </cell>
          <cell r="CH812">
            <v>717.42</v>
          </cell>
          <cell r="CI812">
            <v>726.94</v>
          </cell>
          <cell r="CJ812">
            <v>736.46</v>
          </cell>
          <cell r="CK812">
            <v>593.66</v>
          </cell>
        </row>
        <row r="813">
          <cell r="AD813">
            <v>181</v>
          </cell>
          <cell r="AH813">
            <v>364.83</v>
          </cell>
          <cell r="AI813">
            <v>371.67</v>
          </cell>
          <cell r="AJ813">
            <v>378.51</v>
          </cell>
          <cell r="AK813">
            <v>385.35</v>
          </cell>
          <cell r="AL813">
            <v>392.19</v>
          </cell>
          <cell r="AM813">
            <v>399.02</v>
          </cell>
          <cell r="AN813">
            <v>405.86</v>
          </cell>
          <cell r="AO813">
            <v>412.7</v>
          </cell>
          <cell r="AP813">
            <v>419.54</v>
          </cell>
          <cell r="AQ813">
            <v>426.37</v>
          </cell>
          <cell r="AR813">
            <v>433.21</v>
          </cell>
          <cell r="AS813">
            <v>440.05</v>
          </cell>
          <cell r="AT813">
            <v>446.89</v>
          </cell>
          <cell r="AU813">
            <v>453.73</v>
          </cell>
          <cell r="AV813">
            <v>460.56</v>
          </cell>
          <cell r="AW813">
            <v>467.4</v>
          </cell>
          <cell r="AX813">
            <v>474.24</v>
          </cell>
          <cell r="AY813">
            <v>481.08</v>
          </cell>
          <cell r="AZ813">
            <v>487.91</v>
          </cell>
          <cell r="BA813">
            <v>494.75</v>
          </cell>
          <cell r="BB813">
            <v>501.59</v>
          </cell>
          <cell r="BC813">
            <v>508.43</v>
          </cell>
          <cell r="BD813">
            <v>515.27</v>
          </cell>
          <cell r="BE813">
            <v>522.1</v>
          </cell>
          <cell r="BF813">
            <v>528.94000000000005</v>
          </cell>
          <cell r="BG813">
            <v>426.38</v>
          </cell>
          <cell r="BH813">
            <v>181</v>
          </cell>
          <cell r="BL813">
            <v>510.77</v>
          </cell>
          <cell r="BM813">
            <v>520.34</v>
          </cell>
          <cell r="BN813">
            <v>529.91</v>
          </cell>
          <cell r="BO813">
            <v>539.49</v>
          </cell>
          <cell r="BP813">
            <v>549.05999999999995</v>
          </cell>
          <cell r="BQ813">
            <v>558.63</v>
          </cell>
          <cell r="BR813">
            <v>568.21</v>
          </cell>
          <cell r="BS813">
            <v>577.78</v>
          </cell>
          <cell r="BT813">
            <v>587.35</v>
          </cell>
          <cell r="BU813">
            <v>596.91999999999996</v>
          </cell>
          <cell r="BV813">
            <v>606.5</v>
          </cell>
          <cell r="BW813">
            <v>616.07000000000005</v>
          </cell>
          <cell r="BX813">
            <v>625.64</v>
          </cell>
          <cell r="BY813">
            <v>635.22</v>
          </cell>
          <cell r="BZ813">
            <v>644.79</v>
          </cell>
          <cell r="CA813">
            <v>654.36</v>
          </cell>
          <cell r="CB813">
            <v>663.93</v>
          </cell>
          <cell r="CC813">
            <v>673.51</v>
          </cell>
          <cell r="CD813">
            <v>683.08</v>
          </cell>
          <cell r="CE813">
            <v>692.65</v>
          </cell>
          <cell r="CF813">
            <v>702.23</v>
          </cell>
          <cell r="CG813">
            <v>711.8</v>
          </cell>
          <cell r="CH813">
            <v>721.37</v>
          </cell>
          <cell r="CI813">
            <v>730.94</v>
          </cell>
          <cell r="CJ813">
            <v>740.52</v>
          </cell>
          <cell r="CK813">
            <v>596.92999999999995</v>
          </cell>
        </row>
        <row r="814">
          <cell r="AD814">
            <v>182</v>
          </cell>
          <cell r="AH814">
            <v>366.91</v>
          </cell>
          <cell r="AI814">
            <v>373.78</v>
          </cell>
          <cell r="AJ814">
            <v>380.66</v>
          </cell>
          <cell r="AK814">
            <v>387.53</v>
          </cell>
          <cell r="AL814">
            <v>394.41</v>
          </cell>
          <cell r="AM814">
            <v>401.28</v>
          </cell>
          <cell r="AN814">
            <v>408.16</v>
          </cell>
          <cell r="AO814">
            <v>415.03</v>
          </cell>
          <cell r="AP814">
            <v>421.91</v>
          </cell>
          <cell r="AQ814">
            <v>428.79</v>
          </cell>
          <cell r="AR814">
            <v>435.66</v>
          </cell>
          <cell r="AS814">
            <v>442.54</v>
          </cell>
          <cell r="AT814">
            <v>449.41</v>
          </cell>
          <cell r="AU814">
            <v>456.29</v>
          </cell>
          <cell r="AV814">
            <v>463.16</v>
          </cell>
          <cell r="AW814">
            <v>470.04</v>
          </cell>
          <cell r="AX814">
            <v>476.91</v>
          </cell>
          <cell r="AY814">
            <v>483.79</v>
          </cell>
          <cell r="AZ814">
            <v>490.67</v>
          </cell>
          <cell r="BA814">
            <v>497.54</v>
          </cell>
          <cell r="BB814">
            <v>504.42</v>
          </cell>
          <cell r="BC814">
            <v>511.29</v>
          </cell>
          <cell r="BD814">
            <v>518.16999999999996</v>
          </cell>
          <cell r="BE814">
            <v>525.04</v>
          </cell>
          <cell r="BF814">
            <v>531.91999999999996</v>
          </cell>
          <cell r="BG814">
            <v>428.79</v>
          </cell>
          <cell r="BH814">
            <v>182</v>
          </cell>
          <cell r="BL814">
            <v>513.66999999999996</v>
          </cell>
          <cell r="BM814">
            <v>523.29</v>
          </cell>
          <cell r="BN814">
            <v>532.91999999999996</v>
          </cell>
          <cell r="BO814">
            <v>542.54</v>
          </cell>
          <cell r="BP814">
            <v>552.16999999999996</v>
          </cell>
          <cell r="BQ814">
            <v>561.79999999999995</v>
          </cell>
          <cell r="BR814">
            <v>571.41999999999996</v>
          </cell>
          <cell r="BS814">
            <v>581.04999999999995</v>
          </cell>
          <cell r="BT814">
            <v>590.66999999999996</v>
          </cell>
          <cell r="BU814">
            <v>600.29999999999995</v>
          </cell>
          <cell r="BV814">
            <v>609.92999999999995</v>
          </cell>
          <cell r="BW814">
            <v>619.54999999999995</v>
          </cell>
          <cell r="BX814">
            <v>629.17999999999995</v>
          </cell>
          <cell r="BY814">
            <v>638.79999999999995</v>
          </cell>
          <cell r="BZ814">
            <v>648.42999999999995</v>
          </cell>
          <cell r="CA814">
            <v>658.05</v>
          </cell>
          <cell r="CB814">
            <v>667.68</v>
          </cell>
          <cell r="CC814">
            <v>677.31</v>
          </cell>
          <cell r="CD814">
            <v>686.93</v>
          </cell>
          <cell r="CE814">
            <v>696.56</v>
          </cell>
          <cell r="CF814">
            <v>706.18</v>
          </cell>
          <cell r="CG814">
            <v>715.81</v>
          </cell>
          <cell r="CH814">
            <v>725.43</v>
          </cell>
          <cell r="CI814">
            <v>735.06</v>
          </cell>
          <cell r="CJ814">
            <v>744.69</v>
          </cell>
          <cell r="CK814">
            <v>600.29999999999995</v>
          </cell>
        </row>
        <row r="815">
          <cell r="AD815">
            <v>183</v>
          </cell>
          <cell r="AH815">
            <v>368.91</v>
          </cell>
          <cell r="AI815">
            <v>375.82</v>
          </cell>
          <cell r="AJ815">
            <v>382.74</v>
          </cell>
          <cell r="AK815">
            <v>389.65</v>
          </cell>
          <cell r="AL815">
            <v>396.56</v>
          </cell>
          <cell r="AM815">
            <v>403.48</v>
          </cell>
          <cell r="AN815">
            <v>410.39</v>
          </cell>
          <cell r="AO815">
            <v>417.3</v>
          </cell>
          <cell r="AP815">
            <v>424.22</v>
          </cell>
          <cell r="AQ815">
            <v>431.13</v>
          </cell>
          <cell r="AR815">
            <v>438.04</v>
          </cell>
          <cell r="AS815">
            <v>444.96</v>
          </cell>
          <cell r="AT815">
            <v>451.87</v>
          </cell>
          <cell r="AU815">
            <v>458.78</v>
          </cell>
          <cell r="AV815">
            <v>465.7</v>
          </cell>
          <cell r="AW815">
            <v>472.61</v>
          </cell>
          <cell r="AX815">
            <v>479.52</v>
          </cell>
          <cell r="AY815">
            <v>486.44</v>
          </cell>
          <cell r="AZ815">
            <v>493.35</v>
          </cell>
          <cell r="BA815">
            <v>500.26</v>
          </cell>
          <cell r="BB815">
            <v>507.18</v>
          </cell>
          <cell r="BC815">
            <v>514.09</v>
          </cell>
          <cell r="BD815">
            <v>521</v>
          </cell>
          <cell r="BE815">
            <v>527.91999999999996</v>
          </cell>
          <cell r="BF815">
            <v>534.83000000000004</v>
          </cell>
          <cell r="BG815">
            <v>431.13</v>
          </cell>
          <cell r="BH815">
            <v>183</v>
          </cell>
          <cell r="BL815">
            <v>516.48</v>
          </cell>
          <cell r="BM815">
            <v>526.15</v>
          </cell>
          <cell r="BN815">
            <v>535.83000000000004</v>
          </cell>
          <cell r="BO815">
            <v>545.51</v>
          </cell>
          <cell r="BP815">
            <v>555.19000000000005</v>
          </cell>
          <cell r="BQ815">
            <v>564.87</v>
          </cell>
          <cell r="BR815">
            <v>574.54999999999995</v>
          </cell>
          <cell r="BS815">
            <v>584.23</v>
          </cell>
          <cell r="BT815">
            <v>593.9</v>
          </cell>
          <cell r="BU815">
            <v>603.58000000000004</v>
          </cell>
          <cell r="BV815">
            <v>613.26</v>
          </cell>
          <cell r="BW815">
            <v>622.94000000000005</v>
          </cell>
          <cell r="BX815">
            <v>632.62</v>
          </cell>
          <cell r="BY815">
            <v>642.29999999999995</v>
          </cell>
          <cell r="BZ815">
            <v>651.98</v>
          </cell>
          <cell r="CA815">
            <v>661.66</v>
          </cell>
          <cell r="CB815">
            <v>671.33</v>
          </cell>
          <cell r="CC815">
            <v>681.01</v>
          </cell>
          <cell r="CD815">
            <v>690.69</v>
          </cell>
          <cell r="CE815">
            <v>700.37</v>
          </cell>
          <cell r="CF815">
            <v>710.05</v>
          </cell>
          <cell r="CG815">
            <v>719.73</v>
          </cell>
          <cell r="CH815">
            <v>729.41</v>
          </cell>
          <cell r="CI815">
            <v>739.08</v>
          </cell>
          <cell r="CJ815">
            <v>748.76</v>
          </cell>
          <cell r="CK815">
            <v>603.59</v>
          </cell>
        </row>
        <row r="816">
          <cell r="AD816">
            <v>184</v>
          </cell>
          <cell r="AH816">
            <v>370.92</v>
          </cell>
          <cell r="AI816">
            <v>377.87</v>
          </cell>
          <cell r="AJ816">
            <v>384.83</v>
          </cell>
          <cell r="AK816">
            <v>391.78</v>
          </cell>
          <cell r="AL816">
            <v>398.73</v>
          </cell>
          <cell r="AM816">
            <v>405.68</v>
          </cell>
          <cell r="AN816">
            <v>412.63</v>
          </cell>
          <cell r="AO816">
            <v>419.58</v>
          </cell>
          <cell r="AP816">
            <v>426.53</v>
          </cell>
          <cell r="AQ816">
            <v>433.48</v>
          </cell>
          <cell r="AR816">
            <v>440.43</v>
          </cell>
          <cell r="AS816">
            <v>447.39</v>
          </cell>
          <cell r="AT816">
            <v>454.34</v>
          </cell>
          <cell r="AU816">
            <v>461.29</v>
          </cell>
          <cell r="AV816">
            <v>468.24</v>
          </cell>
          <cell r="AW816">
            <v>475.19</v>
          </cell>
          <cell r="AX816">
            <v>482.14</v>
          </cell>
          <cell r="AY816">
            <v>489.09</v>
          </cell>
          <cell r="AZ816">
            <v>496.04</v>
          </cell>
          <cell r="BA816">
            <v>502.99</v>
          </cell>
          <cell r="BB816">
            <v>509.95</v>
          </cell>
          <cell r="BC816">
            <v>516.9</v>
          </cell>
          <cell r="BD816">
            <v>523.85</v>
          </cell>
          <cell r="BE816">
            <v>530.79999999999995</v>
          </cell>
          <cell r="BF816">
            <v>537.75</v>
          </cell>
          <cell r="BG816">
            <v>433.48</v>
          </cell>
          <cell r="BH816">
            <v>184</v>
          </cell>
          <cell r="BL816">
            <v>519.29</v>
          </cell>
          <cell r="BM816">
            <v>529.02</v>
          </cell>
          <cell r="BN816">
            <v>538.76</v>
          </cell>
          <cell r="BO816">
            <v>548.49</v>
          </cell>
          <cell r="BP816">
            <v>558.22</v>
          </cell>
          <cell r="BQ816">
            <v>567.95000000000005</v>
          </cell>
          <cell r="BR816">
            <v>577.67999999999995</v>
          </cell>
          <cell r="BS816">
            <v>587.41</v>
          </cell>
          <cell r="BT816">
            <v>597.14</v>
          </cell>
          <cell r="BU816">
            <v>606.88</v>
          </cell>
          <cell r="BV816">
            <v>616.61</v>
          </cell>
          <cell r="BW816">
            <v>626.34</v>
          </cell>
          <cell r="BX816">
            <v>636.07000000000005</v>
          </cell>
          <cell r="BY816">
            <v>645.79999999999995</v>
          </cell>
          <cell r="BZ816">
            <v>655.53</v>
          </cell>
          <cell r="CA816">
            <v>665.27</v>
          </cell>
          <cell r="CB816">
            <v>675</v>
          </cell>
          <cell r="CC816">
            <v>684.73</v>
          </cell>
          <cell r="CD816">
            <v>694.46</v>
          </cell>
          <cell r="CE816">
            <v>704.19</v>
          </cell>
          <cell r="CF816">
            <v>713.92</v>
          </cell>
          <cell r="CG816">
            <v>723.65</v>
          </cell>
          <cell r="CH816">
            <v>733.39</v>
          </cell>
          <cell r="CI816">
            <v>743.12</v>
          </cell>
          <cell r="CJ816">
            <v>752.85</v>
          </cell>
          <cell r="CK816">
            <v>606.87</v>
          </cell>
        </row>
        <row r="817">
          <cell r="AD817">
            <v>185</v>
          </cell>
          <cell r="AH817">
            <v>372.87</v>
          </cell>
          <cell r="AI817">
            <v>379.86</v>
          </cell>
          <cell r="AJ817">
            <v>386.84</v>
          </cell>
          <cell r="AK817">
            <v>393.83</v>
          </cell>
          <cell r="AL817">
            <v>400.82</v>
          </cell>
          <cell r="AM817">
            <v>407.81</v>
          </cell>
          <cell r="AN817">
            <v>414.8</v>
          </cell>
          <cell r="AO817">
            <v>421.79</v>
          </cell>
          <cell r="AP817">
            <v>428.78</v>
          </cell>
          <cell r="AQ817">
            <v>435.77</v>
          </cell>
          <cell r="AR817">
            <v>442.76</v>
          </cell>
          <cell r="AS817">
            <v>449.74</v>
          </cell>
          <cell r="AT817">
            <v>456.73</v>
          </cell>
          <cell r="AU817">
            <v>463.72</v>
          </cell>
          <cell r="AV817">
            <v>470.71</v>
          </cell>
          <cell r="AW817">
            <v>477.7</v>
          </cell>
          <cell r="AX817">
            <v>484.69</v>
          </cell>
          <cell r="AY817">
            <v>491.68</v>
          </cell>
          <cell r="AZ817">
            <v>498.67</v>
          </cell>
          <cell r="BA817">
            <v>505.66</v>
          </cell>
          <cell r="BB817">
            <v>512.64</v>
          </cell>
          <cell r="BC817">
            <v>519.63</v>
          </cell>
          <cell r="BD817">
            <v>526.62</v>
          </cell>
          <cell r="BE817">
            <v>533.61</v>
          </cell>
          <cell r="BF817">
            <v>540.6</v>
          </cell>
          <cell r="BG817">
            <v>435.77</v>
          </cell>
          <cell r="BH817">
            <v>185</v>
          </cell>
          <cell r="BL817">
            <v>522.01</v>
          </cell>
          <cell r="BM817">
            <v>531.79999999999995</v>
          </cell>
          <cell r="BN817">
            <v>541.58000000000004</v>
          </cell>
          <cell r="BO817">
            <v>551.37</v>
          </cell>
          <cell r="BP817">
            <v>561.15</v>
          </cell>
          <cell r="BQ817">
            <v>570.92999999999995</v>
          </cell>
          <cell r="BR817">
            <v>580.72</v>
          </cell>
          <cell r="BS817">
            <v>590.5</v>
          </cell>
          <cell r="BT817">
            <v>600.29</v>
          </cell>
          <cell r="BU817">
            <v>610.07000000000005</v>
          </cell>
          <cell r="BV817">
            <v>619.86</v>
          </cell>
          <cell r="BW817">
            <v>629.64</v>
          </cell>
          <cell r="BX817">
            <v>639.42999999999995</v>
          </cell>
          <cell r="BY817">
            <v>649.21</v>
          </cell>
          <cell r="BZ817">
            <v>658.99</v>
          </cell>
          <cell r="CA817">
            <v>668.78</v>
          </cell>
          <cell r="CB817">
            <v>678.56</v>
          </cell>
          <cell r="CC817">
            <v>688.35</v>
          </cell>
          <cell r="CD817">
            <v>698.13</v>
          </cell>
          <cell r="CE817">
            <v>707.92</v>
          </cell>
          <cell r="CF817">
            <v>717.7</v>
          </cell>
          <cell r="CG817">
            <v>727.49</v>
          </cell>
          <cell r="CH817">
            <v>737.27</v>
          </cell>
          <cell r="CI817">
            <v>747.05</v>
          </cell>
          <cell r="CJ817">
            <v>756.84</v>
          </cell>
          <cell r="CK817">
            <v>610.07000000000005</v>
          </cell>
        </row>
        <row r="818">
          <cell r="AD818">
            <v>186</v>
          </cell>
          <cell r="AH818">
            <v>374.89</v>
          </cell>
          <cell r="AI818">
            <v>381.93</v>
          </cell>
          <cell r="AJ818">
            <v>388.94</v>
          </cell>
          <cell r="AK818">
            <v>395.97</v>
          </cell>
          <cell r="AL818">
            <v>403</v>
          </cell>
          <cell r="AM818">
            <v>410.02</v>
          </cell>
          <cell r="AN818">
            <v>417.05</v>
          </cell>
          <cell r="AO818">
            <v>424.08</v>
          </cell>
          <cell r="AP818">
            <v>431.1</v>
          </cell>
          <cell r="AQ818">
            <v>438.13</v>
          </cell>
          <cell r="AR818">
            <v>445.16</v>
          </cell>
          <cell r="AS818">
            <v>452.18</v>
          </cell>
          <cell r="AT818">
            <v>459.21</v>
          </cell>
          <cell r="AU818">
            <v>466.24</v>
          </cell>
          <cell r="AV818">
            <v>473.26</v>
          </cell>
          <cell r="AW818">
            <v>480.29</v>
          </cell>
          <cell r="AX818">
            <v>487.32</v>
          </cell>
          <cell r="AY818">
            <v>494.34</v>
          </cell>
          <cell r="AZ818">
            <v>501.37</v>
          </cell>
          <cell r="BA818">
            <v>508.4</v>
          </cell>
          <cell r="BB818">
            <v>515.41999999999996</v>
          </cell>
          <cell r="BC818">
            <v>522.45000000000005</v>
          </cell>
          <cell r="BD818">
            <v>529.48</v>
          </cell>
          <cell r="BE818">
            <v>536.5</v>
          </cell>
          <cell r="BF818">
            <v>543.53</v>
          </cell>
          <cell r="BG818">
            <v>438.13</v>
          </cell>
          <cell r="BH818">
            <v>186</v>
          </cell>
          <cell r="BL818">
            <v>524.85</v>
          </cell>
          <cell r="BM818">
            <v>534.67999999999995</v>
          </cell>
          <cell r="BN818">
            <v>544.52</v>
          </cell>
          <cell r="BO818">
            <v>554.36</v>
          </cell>
          <cell r="BP818">
            <v>564.20000000000005</v>
          </cell>
          <cell r="BQ818">
            <v>574.03</v>
          </cell>
          <cell r="BR818">
            <v>583.87</v>
          </cell>
          <cell r="BS818">
            <v>593.71</v>
          </cell>
          <cell r="BT818">
            <v>603.54999999999995</v>
          </cell>
          <cell r="BU818">
            <v>613.38</v>
          </cell>
          <cell r="BV818">
            <v>623.22</v>
          </cell>
          <cell r="BW818">
            <v>633.05999999999995</v>
          </cell>
          <cell r="BX818">
            <v>642.89</v>
          </cell>
          <cell r="BY818">
            <v>652.73</v>
          </cell>
          <cell r="BZ818">
            <v>662.57</v>
          </cell>
          <cell r="CA818">
            <v>672.41</v>
          </cell>
          <cell r="CB818">
            <v>682.24</v>
          </cell>
          <cell r="CC818">
            <v>692.08</v>
          </cell>
          <cell r="CD818">
            <v>701.92</v>
          </cell>
          <cell r="CE818">
            <v>711.76</v>
          </cell>
          <cell r="CF818">
            <v>721.59</v>
          </cell>
          <cell r="CG818">
            <v>731.43</v>
          </cell>
          <cell r="CH818">
            <v>741.27</v>
          </cell>
          <cell r="CI818">
            <v>751.11</v>
          </cell>
          <cell r="CJ818">
            <v>760.94</v>
          </cell>
          <cell r="CK818">
            <v>613.38</v>
          </cell>
        </row>
        <row r="819">
          <cell r="AD819">
            <v>187</v>
          </cell>
          <cell r="AH819">
            <v>376.92</v>
          </cell>
          <cell r="AI819">
            <v>383.99</v>
          </cell>
          <cell r="AJ819">
            <v>391.05</v>
          </cell>
          <cell r="AK819">
            <v>398.11</v>
          </cell>
          <cell r="AL819">
            <v>405.18</v>
          </cell>
          <cell r="AM819">
            <v>412.24</v>
          </cell>
          <cell r="AN819">
            <v>419.31</v>
          </cell>
          <cell r="AO819">
            <v>426.37</v>
          </cell>
          <cell r="AP819">
            <v>433.44</v>
          </cell>
          <cell r="AQ819">
            <v>440.5</v>
          </cell>
          <cell r="AR819">
            <v>447.57</v>
          </cell>
          <cell r="AS819">
            <v>454.63</v>
          </cell>
          <cell r="AT819">
            <v>461.69</v>
          </cell>
          <cell r="AU819">
            <v>468.76</v>
          </cell>
          <cell r="AV819">
            <v>475.82</v>
          </cell>
          <cell r="AW819">
            <v>482.89</v>
          </cell>
          <cell r="AX819">
            <v>489.95</v>
          </cell>
          <cell r="AY819">
            <v>497.02</v>
          </cell>
          <cell r="AZ819">
            <v>504.08</v>
          </cell>
          <cell r="BA819">
            <v>511.15</v>
          </cell>
          <cell r="BB819">
            <v>518.21</v>
          </cell>
          <cell r="BC819">
            <v>525.27</v>
          </cell>
          <cell r="BD819">
            <v>532.34</v>
          </cell>
          <cell r="BE819">
            <v>539.4</v>
          </cell>
          <cell r="BF819">
            <v>546.47</v>
          </cell>
          <cell r="BG819">
            <v>440.5</v>
          </cell>
          <cell r="BH819">
            <v>187</v>
          </cell>
          <cell r="BL819">
            <v>527.69000000000005</v>
          </cell>
          <cell r="BM819">
            <v>537.58000000000004</v>
          </cell>
          <cell r="BN819">
            <v>547.47</v>
          </cell>
          <cell r="BO819">
            <v>557.36</v>
          </cell>
          <cell r="BP819">
            <v>567.25</v>
          </cell>
          <cell r="BQ819">
            <v>577.14</v>
          </cell>
          <cell r="BR819">
            <v>587.03</v>
          </cell>
          <cell r="BS819">
            <v>596.91999999999996</v>
          </cell>
          <cell r="BT819">
            <v>606.80999999999995</v>
          </cell>
          <cell r="BU819">
            <v>616.70000000000005</v>
          </cell>
          <cell r="BV819">
            <v>626.59</v>
          </cell>
          <cell r="BW819">
            <v>636.48</v>
          </cell>
          <cell r="BX819">
            <v>646.37</v>
          </cell>
          <cell r="BY819">
            <v>656.26</v>
          </cell>
          <cell r="BZ819">
            <v>666.15</v>
          </cell>
          <cell r="CA819">
            <v>676.04</v>
          </cell>
          <cell r="CB819">
            <v>685.93</v>
          </cell>
          <cell r="CC819">
            <v>695.82</v>
          </cell>
          <cell r="CD819">
            <v>705.71</v>
          </cell>
          <cell r="CE819">
            <v>715.6</v>
          </cell>
          <cell r="CF819">
            <v>725.49</v>
          </cell>
          <cell r="CG819">
            <v>735.38</v>
          </cell>
          <cell r="CH819">
            <v>745.27</v>
          </cell>
          <cell r="CI819">
            <v>755.16</v>
          </cell>
          <cell r="CJ819">
            <v>765.05</v>
          </cell>
          <cell r="CK819">
            <v>616.70000000000005</v>
          </cell>
        </row>
        <row r="820">
          <cell r="AD820">
            <v>188</v>
          </cell>
          <cell r="AH820">
            <v>378.96</v>
          </cell>
          <cell r="AI820">
            <v>386.06</v>
          </cell>
          <cell r="AJ820">
            <v>393.16</v>
          </cell>
          <cell r="AK820">
            <v>400.27</v>
          </cell>
          <cell r="AL820">
            <v>407.37</v>
          </cell>
          <cell r="AM820">
            <v>414.47</v>
          </cell>
          <cell r="AN820">
            <v>421.57</v>
          </cell>
          <cell r="AO820">
            <v>428.67</v>
          </cell>
          <cell r="AP820">
            <v>435.78</v>
          </cell>
          <cell r="AQ820">
            <v>442.88</v>
          </cell>
          <cell r="AR820">
            <v>449.98</v>
          </cell>
          <cell r="AS820">
            <v>457.08</v>
          </cell>
          <cell r="AT820">
            <v>464.19</v>
          </cell>
          <cell r="AU820">
            <v>471.29</v>
          </cell>
          <cell r="AV820">
            <v>478.39</v>
          </cell>
          <cell r="AW820">
            <v>485.49</v>
          </cell>
          <cell r="AX820">
            <v>492.59</v>
          </cell>
          <cell r="AY820">
            <v>499.7</v>
          </cell>
          <cell r="AZ820">
            <v>506.8</v>
          </cell>
          <cell r="BA820">
            <v>513.9</v>
          </cell>
          <cell r="BB820">
            <v>521</v>
          </cell>
          <cell r="BC820">
            <v>528.11</v>
          </cell>
          <cell r="BD820">
            <v>535.21</v>
          </cell>
          <cell r="BE820">
            <v>542.30999999999995</v>
          </cell>
          <cell r="BF820">
            <v>549.41</v>
          </cell>
          <cell r="BG820">
            <v>442.87</v>
          </cell>
          <cell r="BH820">
            <v>188</v>
          </cell>
          <cell r="BL820">
            <v>530.54</v>
          </cell>
          <cell r="BM820">
            <v>540.48</v>
          </cell>
          <cell r="BN820">
            <v>550.42999999999995</v>
          </cell>
          <cell r="BO820">
            <v>560.37</v>
          </cell>
          <cell r="BP820">
            <v>570.30999999999995</v>
          </cell>
          <cell r="BQ820">
            <v>580.26</v>
          </cell>
          <cell r="BR820">
            <v>590.29999999999995</v>
          </cell>
          <cell r="BS820">
            <v>600.14</v>
          </cell>
          <cell r="BT820">
            <v>610.09</v>
          </cell>
          <cell r="BU820">
            <v>620.03</v>
          </cell>
          <cell r="BV820">
            <v>629.97</v>
          </cell>
          <cell r="BW820">
            <v>639.91999999999996</v>
          </cell>
          <cell r="BX820">
            <v>649.86</v>
          </cell>
          <cell r="BY820">
            <v>659.8</v>
          </cell>
          <cell r="BZ820">
            <v>669.75</v>
          </cell>
          <cell r="CA820">
            <v>679.69</v>
          </cell>
          <cell r="CB820">
            <v>689.63</v>
          </cell>
          <cell r="CC820">
            <v>699.57</v>
          </cell>
          <cell r="CD820">
            <v>709.52</v>
          </cell>
          <cell r="CE820">
            <v>719.46</v>
          </cell>
          <cell r="CF820">
            <v>729.4</v>
          </cell>
          <cell r="CG820">
            <v>739.35</v>
          </cell>
          <cell r="CH820">
            <v>749.29</v>
          </cell>
          <cell r="CI820">
            <v>759.23</v>
          </cell>
          <cell r="CJ820">
            <v>769.18</v>
          </cell>
          <cell r="CK820">
            <v>620.04</v>
          </cell>
        </row>
        <row r="821">
          <cell r="AD821">
            <v>189</v>
          </cell>
          <cell r="AH821">
            <v>380.92</v>
          </cell>
          <cell r="AI821">
            <v>388.06</v>
          </cell>
          <cell r="AJ821">
            <v>395.2</v>
          </cell>
          <cell r="AK821">
            <v>402.34</v>
          </cell>
          <cell r="AL821">
            <v>409.48</v>
          </cell>
          <cell r="AM821">
            <v>416.62</v>
          </cell>
          <cell r="AN821">
            <v>423.76</v>
          </cell>
          <cell r="AO821">
            <v>430.9</v>
          </cell>
          <cell r="AP821">
            <v>438.04</v>
          </cell>
          <cell r="AQ821">
            <v>445.18</v>
          </cell>
          <cell r="AR821">
            <v>452.32</v>
          </cell>
          <cell r="AS821">
            <v>459.46</v>
          </cell>
          <cell r="AT821">
            <v>466.6</v>
          </cell>
          <cell r="AU821">
            <v>473.74</v>
          </cell>
          <cell r="AV821">
            <v>480.88</v>
          </cell>
          <cell r="AW821">
            <v>488.02</v>
          </cell>
          <cell r="AX821">
            <v>495.16</v>
          </cell>
          <cell r="AY821">
            <v>502.3</v>
          </cell>
          <cell r="AZ821">
            <v>509.44</v>
          </cell>
          <cell r="BA821">
            <v>516.58000000000004</v>
          </cell>
          <cell r="BB821">
            <v>523.72</v>
          </cell>
          <cell r="BC821">
            <v>530.86</v>
          </cell>
          <cell r="BD821">
            <v>538</v>
          </cell>
          <cell r="BE821">
            <v>545.14</v>
          </cell>
          <cell r="BF821">
            <v>552.28</v>
          </cell>
          <cell r="BG821">
            <v>445.18</v>
          </cell>
          <cell r="BH821">
            <v>189</v>
          </cell>
          <cell r="BL821">
            <v>533.29</v>
          </cell>
          <cell r="BM821">
            <v>543.29</v>
          </cell>
          <cell r="BN821">
            <v>553.29</v>
          </cell>
          <cell r="BO821">
            <v>563.28</v>
          </cell>
          <cell r="BP821">
            <v>573.28</v>
          </cell>
          <cell r="BQ821">
            <v>583.27</v>
          </cell>
          <cell r="BR821">
            <v>593.27</v>
          </cell>
          <cell r="BS821">
            <v>603.27</v>
          </cell>
          <cell r="BT821">
            <v>613.26</v>
          </cell>
          <cell r="BU821">
            <v>623.26</v>
          </cell>
          <cell r="BV821">
            <v>633.25</v>
          </cell>
          <cell r="BW821">
            <v>643.25</v>
          </cell>
          <cell r="BX821">
            <v>653.25</v>
          </cell>
          <cell r="BY821">
            <v>663.24</v>
          </cell>
          <cell r="BZ821">
            <v>673.24</v>
          </cell>
          <cell r="CA821">
            <v>683.23</v>
          </cell>
          <cell r="CB821">
            <v>693.23</v>
          </cell>
          <cell r="CC821">
            <v>703.23</v>
          </cell>
          <cell r="CD821">
            <v>713.22</v>
          </cell>
          <cell r="CE821">
            <v>723.22</v>
          </cell>
          <cell r="CF821">
            <v>733.21</v>
          </cell>
          <cell r="CG821">
            <v>743.21</v>
          </cell>
          <cell r="CH821">
            <v>753.21</v>
          </cell>
          <cell r="CI821">
            <v>763.2</v>
          </cell>
          <cell r="CJ821">
            <v>773.2</v>
          </cell>
          <cell r="CK821">
            <v>623.25</v>
          </cell>
        </row>
        <row r="822">
          <cell r="AD822">
            <v>190</v>
          </cell>
          <cell r="AH822">
            <v>382.97</v>
          </cell>
          <cell r="AI822">
            <v>390.15</v>
          </cell>
          <cell r="AJ822">
            <v>397.33</v>
          </cell>
          <cell r="AK822">
            <v>404.51</v>
          </cell>
          <cell r="AL822">
            <v>411.69</v>
          </cell>
          <cell r="AM822">
            <v>418.86</v>
          </cell>
          <cell r="AN822">
            <v>426.04</v>
          </cell>
          <cell r="AO822">
            <v>433.22</v>
          </cell>
          <cell r="AP822">
            <v>440.4</v>
          </cell>
          <cell r="AQ822">
            <v>447.57</v>
          </cell>
          <cell r="AR822">
            <v>454.75</v>
          </cell>
          <cell r="AS822">
            <v>461.93</v>
          </cell>
          <cell r="AT822">
            <v>469.11</v>
          </cell>
          <cell r="AU822">
            <v>476.29</v>
          </cell>
          <cell r="AV822">
            <v>483.46</v>
          </cell>
          <cell r="AW822">
            <v>490.64</v>
          </cell>
          <cell r="AX822">
            <v>497.82</v>
          </cell>
          <cell r="AY822">
            <v>505</v>
          </cell>
          <cell r="AZ822">
            <v>512.16999999999996</v>
          </cell>
          <cell r="BA822">
            <v>519.35</v>
          </cell>
          <cell r="BB822">
            <v>526.53</v>
          </cell>
          <cell r="BC822">
            <v>533.71</v>
          </cell>
          <cell r="BD822">
            <v>540.89</v>
          </cell>
          <cell r="BE822">
            <v>548.05999999999995</v>
          </cell>
          <cell r="BF822">
            <v>555.24</v>
          </cell>
          <cell r="BG822">
            <v>447.58</v>
          </cell>
          <cell r="BH822">
            <v>190</v>
          </cell>
          <cell r="BL822">
            <v>536.16</v>
          </cell>
          <cell r="BM822">
            <v>546.21</v>
          </cell>
          <cell r="BN822">
            <v>556.26</v>
          </cell>
          <cell r="BO822">
            <v>566.30999999999995</v>
          </cell>
          <cell r="BP822">
            <v>576.36</v>
          </cell>
          <cell r="BQ822">
            <v>586.41</v>
          </cell>
          <cell r="BR822">
            <v>596.46</v>
          </cell>
          <cell r="BS822">
            <v>606.51</v>
          </cell>
          <cell r="BT822">
            <v>616.55999999999995</v>
          </cell>
          <cell r="BU822">
            <v>626.6</v>
          </cell>
          <cell r="BV822">
            <v>636.65</v>
          </cell>
          <cell r="BW822">
            <v>646.70000000000005</v>
          </cell>
          <cell r="BX822">
            <v>656.75</v>
          </cell>
          <cell r="BY822">
            <v>666.8</v>
          </cell>
          <cell r="BZ822">
            <v>676.85</v>
          </cell>
          <cell r="CA822">
            <v>686.9</v>
          </cell>
          <cell r="CB822">
            <v>696.95</v>
          </cell>
          <cell r="CC822">
            <v>707</v>
          </cell>
          <cell r="CD822">
            <v>717.04</v>
          </cell>
          <cell r="CE822">
            <v>727.09</v>
          </cell>
          <cell r="CF822">
            <v>737.14</v>
          </cell>
          <cell r="CG822">
            <v>747.19</v>
          </cell>
          <cell r="CH822">
            <v>757.24</v>
          </cell>
          <cell r="CI822">
            <v>767.29</v>
          </cell>
          <cell r="CJ822">
            <v>777.34</v>
          </cell>
          <cell r="CK822">
            <v>626.6</v>
          </cell>
        </row>
        <row r="823">
          <cell r="AD823">
            <v>191</v>
          </cell>
          <cell r="AH823">
            <v>384.95</v>
          </cell>
          <cell r="AI823">
            <v>392.17</v>
          </cell>
          <cell r="AJ823">
            <v>399.38</v>
          </cell>
          <cell r="AK823">
            <v>406.6</v>
          </cell>
          <cell r="AL823">
            <v>413.81</v>
          </cell>
          <cell r="AM823">
            <v>421.03</v>
          </cell>
          <cell r="AN823">
            <v>428.25</v>
          </cell>
          <cell r="AO823">
            <v>435.46</v>
          </cell>
          <cell r="AP823">
            <v>442.68</v>
          </cell>
          <cell r="AQ823">
            <v>449.89</v>
          </cell>
          <cell r="AR823">
            <v>457.11</v>
          </cell>
          <cell r="AS823">
            <v>464.32</v>
          </cell>
          <cell r="AT823">
            <v>471.54</v>
          </cell>
          <cell r="AU823">
            <v>478.75</v>
          </cell>
          <cell r="AV823">
            <v>485.97</v>
          </cell>
          <cell r="AW823">
            <v>493.19</v>
          </cell>
          <cell r="AX823">
            <v>500.4</v>
          </cell>
          <cell r="AY823">
            <v>507.62</v>
          </cell>
          <cell r="AZ823">
            <v>514.83000000000004</v>
          </cell>
          <cell r="BA823">
            <v>522.04999999999995</v>
          </cell>
          <cell r="BB823">
            <v>529.26</v>
          </cell>
          <cell r="BC823">
            <v>536.48</v>
          </cell>
          <cell r="BD823">
            <v>543.69000000000005</v>
          </cell>
          <cell r="BE823">
            <v>550.91</v>
          </cell>
          <cell r="BF823">
            <v>558.13</v>
          </cell>
          <cell r="BG823">
            <v>449.89</v>
          </cell>
          <cell r="BH823">
            <v>191</v>
          </cell>
          <cell r="BL823">
            <v>538.92999999999995</v>
          </cell>
          <cell r="BM823">
            <v>549.04</v>
          </cell>
          <cell r="BN823">
            <v>559.14</v>
          </cell>
          <cell r="BO823">
            <v>569.24</v>
          </cell>
          <cell r="BP823">
            <v>579.34</v>
          </cell>
          <cell r="BQ823">
            <v>589.44000000000005</v>
          </cell>
          <cell r="BR823">
            <v>599.54</v>
          </cell>
          <cell r="BS823">
            <v>609.65</v>
          </cell>
          <cell r="BT823">
            <v>619.75</v>
          </cell>
          <cell r="BU823">
            <v>629.85</v>
          </cell>
          <cell r="BV823">
            <v>639.95000000000005</v>
          </cell>
          <cell r="BW823">
            <v>650.04999999999995</v>
          </cell>
          <cell r="BX823">
            <v>660.15</v>
          </cell>
          <cell r="BY823">
            <v>670.26</v>
          </cell>
          <cell r="BZ823">
            <v>680.36</v>
          </cell>
          <cell r="CA823">
            <v>690.46</v>
          </cell>
          <cell r="CB823">
            <v>700.56</v>
          </cell>
          <cell r="CC823">
            <v>710.66</v>
          </cell>
          <cell r="CD823">
            <v>720.77</v>
          </cell>
          <cell r="CE823">
            <v>730.87</v>
          </cell>
          <cell r="CF823">
            <v>740.97</v>
          </cell>
          <cell r="CG823">
            <v>751.07</v>
          </cell>
          <cell r="CH823">
            <v>761.17</v>
          </cell>
          <cell r="CI823">
            <v>771.27</v>
          </cell>
          <cell r="CJ823">
            <v>781.38</v>
          </cell>
          <cell r="CK823">
            <v>629.86</v>
          </cell>
        </row>
        <row r="824">
          <cell r="AD824">
            <v>192</v>
          </cell>
          <cell r="AH824">
            <v>386.94</v>
          </cell>
          <cell r="AI824">
            <v>394.19</v>
          </cell>
          <cell r="AJ824">
            <v>401.44</v>
          </cell>
          <cell r="AK824">
            <v>408.7</v>
          </cell>
          <cell r="AL824">
            <v>415.95</v>
          </cell>
          <cell r="AM824">
            <v>423.2</v>
          </cell>
          <cell r="AN824">
            <v>430.46</v>
          </cell>
          <cell r="AO824">
            <v>437.71</v>
          </cell>
          <cell r="AP824">
            <v>444.96</v>
          </cell>
          <cell r="AQ824">
            <v>452.22</v>
          </cell>
          <cell r="AR824">
            <v>459.47</v>
          </cell>
          <cell r="AS824">
            <v>466.72</v>
          </cell>
          <cell r="AT824">
            <v>473.98</v>
          </cell>
          <cell r="AU824">
            <v>481.23</v>
          </cell>
          <cell r="AV824">
            <v>488.48</v>
          </cell>
          <cell r="AW824">
            <v>495.74</v>
          </cell>
          <cell r="AX824">
            <v>502.99</v>
          </cell>
          <cell r="AY824">
            <v>510.24</v>
          </cell>
          <cell r="AZ824">
            <v>517.5</v>
          </cell>
          <cell r="BA824">
            <v>524.75</v>
          </cell>
          <cell r="BB824">
            <v>532</v>
          </cell>
          <cell r="BC824">
            <v>539.26</v>
          </cell>
          <cell r="BD824">
            <v>546.51</v>
          </cell>
          <cell r="BE824">
            <v>553.76</v>
          </cell>
          <cell r="BF824">
            <v>561.02</v>
          </cell>
          <cell r="BG824">
            <v>452.22</v>
          </cell>
          <cell r="BH824">
            <v>192</v>
          </cell>
          <cell r="BL824">
            <v>541.71</v>
          </cell>
          <cell r="BM824">
            <v>551.86</v>
          </cell>
          <cell r="BN824">
            <v>562.02</v>
          </cell>
          <cell r="BO824">
            <v>572.16999999999996</v>
          </cell>
          <cell r="BP824">
            <v>582.33000000000004</v>
          </cell>
          <cell r="BQ824">
            <v>592.48</v>
          </cell>
          <cell r="BR824">
            <v>602.64</v>
          </cell>
          <cell r="BS824">
            <v>612.79</v>
          </cell>
          <cell r="BT824">
            <v>622.95000000000005</v>
          </cell>
          <cell r="BU824">
            <v>633.1</v>
          </cell>
          <cell r="BV824">
            <v>643.26</v>
          </cell>
          <cell r="BW824">
            <v>653.41</v>
          </cell>
          <cell r="BX824">
            <v>663.57</v>
          </cell>
          <cell r="BY824">
            <v>673.72</v>
          </cell>
          <cell r="BZ824">
            <v>683.88</v>
          </cell>
          <cell r="CA824">
            <v>694.03</v>
          </cell>
          <cell r="CB824">
            <v>704.18</v>
          </cell>
          <cell r="CC824">
            <v>714.34</v>
          </cell>
          <cell r="CD824">
            <v>724.49</v>
          </cell>
          <cell r="CE824">
            <v>734.65</v>
          </cell>
          <cell r="CF824">
            <v>744.8</v>
          </cell>
          <cell r="CG824">
            <v>754.96</v>
          </cell>
          <cell r="CH824">
            <v>765.11</v>
          </cell>
          <cell r="CI824">
            <v>775.27</v>
          </cell>
          <cell r="CJ824">
            <v>785.42</v>
          </cell>
          <cell r="CK824">
            <v>633.11</v>
          </cell>
        </row>
        <row r="825">
          <cell r="AD825">
            <v>193</v>
          </cell>
          <cell r="AH825">
            <v>389.01</v>
          </cell>
          <cell r="AI825">
            <v>396.3</v>
          </cell>
          <cell r="AJ825">
            <v>403.59</v>
          </cell>
          <cell r="AK825">
            <v>410.88</v>
          </cell>
          <cell r="AL825">
            <v>418.17</v>
          </cell>
          <cell r="AM825">
            <v>425.46</v>
          </cell>
          <cell r="AN825">
            <v>432.75</v>
          </cell>
          <cell r="AO825">
            <v>440.04</v>
          </cell>
          <cell r="AP825">
            <v>447.33</v>
          </cell>
          <cell r="AQ825">
            <v>454.63</v>
          </cell>
          <cell r="AR825">
            <v>461.92</v>
          </cell>
          <cell r="AS825">
            <v>469.21</v>
          </cell>
          <cell r="AT825">
            <v>476.5</v>
          </cell>
          <cell r="AU825">
            <v>483.79</v>
          </cell>
          <cell r="AV825">
            <v>491.08</v>
          </cell>
          <cell r="AW825">
            <v>498.37</v>
          </cell>
          <cell r="AX825">
            <v>505.66</v>
          </cell>
          <cell r="AY825">
            <v>512.95000000000005</v>
          </cell>
          <cell r="AZ825">
            <v>520.25</v>
          </cell>
          <cell r="BA825">
            <v>527.54</v>
          </cell>
          <cell r="BB825">
            <v>534.83000000000004</v>
          </cell>
          <cell r="BC825">
            <v>542.12</v>
          </cell>
          <cell r="BD825">
            <v>549.41</v>
          </cell>
          <cell r="BE825">
            <v>556.70000000000005</v>
          </cell>
          <cell r="BF825">
            <v>563.99</v>
          </cell>
          <cell r="BG825">
            <v>454.63</v>
          </cell>
          <cell r="BH825">
            <v>193</v>
          </cell>
          <cell r="BL825">
            <v>544.61</v>
          </cell>
          <cell r="BM825">
            <v>554.82000000000005</v>
          </cell>
          <cell r="BN825">
            <v>565.02</v>
          </cell>
          <cell r="BO825">
            <v>575.23</v>
          </cell>
          <cell r="BP825">
            <v>585.44000000000005</v>
          </cell>
          <cell r="BQ825">
            <v>595.65</v>
          </cell>
          <cell r="BR825">
            <v>605.85</v>
          </cell>
          <cell r="BS825">
            <v>616.05999999999995</v>
          </cell>
          <cell r="BT825">
            <v>626.27</v>
          </cell>
          <cell r="BU825">
            <v>636.48</v>
          </cell>
          <cell r="BV825">
            <v>646.67999999999995</v>
          </cell>
          <cell r="BW825">
            <v>656.89</v>
          </cell>
          <cell r="BX825">
            <v>667.1</v>
          </cell>
          <cell r="BY825">
            <v>677.31</v>
          </cell>
          <cell r="BZ825">
            <v>687.51</v>
          </cell>
          <cell r="CA825">
            <v>697.72</v>
          </cell>
          <cell r="CB825">
            <v>707.93</v>
          </cell>
          <cell r="CC825">
            <v>718.14</v>
          </cell>
          <cell r="CD825">
            <v>728.34</v>
          </cell>
          <cell r="CE825">
            <v>738.55</v>
          </cell>
          <cell r="CF825">
            <v>748.76</v>
          </cell>
          <cell r="CG825">
            <v>758.97</v>
          </cell>
          <cell r="CH825">
            <v>769.17</v>
          </cell>
          <cell r="CI825">
            <v>779.38</v>
          </cell>
          <cell r="CJ825">
            <v>789.59</v>
          </cell>
          <cell r="CK825">
            <v>636.46</v>
          </cell>
        </row>
        <row r="826">
          <cell r="AD826">
            <v>194</v>
          </cell>
          <cell r="AH826">
            <v>391</v>
          </cell>
          <cell r="AI826">
            <v>398.33</v>
          </cell>
          <cell r="AJ826">
            <v>405.66</v>
          </cell>
          <cell r="AK826">
            <v>412.99</v>
          </cell>
          <cell r="AL826">
            <v>420.32</v>
          </cell>
          <cell r="AM826">
            <v>427.65</v>
          </cell>
          <cell r="AN826">
            <v>434.94</v>
          </cell>
          <cell r="AO826">
            <v>442.3</v>
          </cell>
          <cell r="AP826">
            <v>449.63</v>
          </cell>
          <cell r="AQ826">
            <v>456.96</v>
          </cell>
          <cell r="AR826">
            <v>464.29</v>
          </cell>
          <cell r="AS826">
            <v>471.62</v>
          </cell>
          <cell r="AT826">
            <v>478.95</v>
          </cell>
          <cell r="AU826">
            <v>486.28</v>
          </cell>
          <cell r="AV826">
            <v>493.61</v>
          </cell>
          <cell r="AW826">
            <v>500.93</v>
          </cell>
          <cell r="AX826">
            <v>508.26</v>
          </cell>
          <cell r="AY826">
            <v>515.59</v>
          </cell>
          <cell r="AZ826">
            <v>522.91999999999996</v>
          </cell>
          <cell r="BA826">
            <v>530.25</v>
          </cell>
          <cell r="BB826">
            <v>537.58000000000004</v>
          </cell>
          <cell r="BC826">
            <v>544.91</v>
          </cell>
          <cell r="BD826">
            <v>552.24</v>
          </cell>
          <cell r="BE826">
            <v>559.57000000000005</v>
          </cell>
          <cell r="BF826">
            <v>566.89</v>
          </cell>
          <cell r="BG826">
            <v>456.96</v>
          </cell>
          <cell r="BH826">
            <v>194</v>
          </cell>
          <cell r="BL826">
            <v>547.4</v>
          </cell>
          <cell r="BM826">
            <v>557.66</v>
          </cell>
          <cell r="BN826">
            <v>567.91999999999996</v>
          </cell>
          <cell r="BO826">
            <v>578.17999999999995</v>
          </cell>
          <cell r="BP826">
            <v>588.44000000000005</v>
          </cell>
          <cell r="BQ826">
            <v>598.70000000000005</v>
          </cell>
          <cell r="BR826">
            <v>608.96</v>
          </cell>
          <cell r="BS826">
            <v>619.22</v>
          </cell>
          <cell r="BT826">
            <v>629.48</v>
          </cell>
          <cell r="BU826">
            <v>639.75</v>
          </cell>
          <cell r="BV826">
            <v>650.01</v>
          </cell>
          <cell r="BW826">
            <v>660.27</v>
          </cell>
          <cell r="BX826">
            <v>670.53</v>
          </cell>
          <cell r="BY826">
            <v>680.79</v>
          </cell>
          <cell r="BZ826">
            <v>691.05</v>
          </cell>
          <cell r="CA826">
            <v>701.31</v>
          </cell>
          <cell r="CB826">
            <v>711.57</v>
          </cell>
          <cell r="CC826">
            <v>721.83</v>
          </cell>
          <cell r="CD826">
            <v>732.09</v>
          </cell>
          <cell r="CE826">
            <v>742.35</v>
          </cell>
          <cell r="CF826">
            <v>752.61</v>
          </cell>
          <cell r="CG826">
            <v>762.87</v>
          </cell>
          <cell r="CH826">
            <v>773.13</v>
          </cell>
          <cell r="CI826">
            <v>783.39</v>
          </cell>
          <cell r="CJ826">
            <v>793.65</v>
          </cell>
          <cell r="CK826">
            <v>639.75</v>
          </cell>
        </row>
        <row r="827">
          <cell r="AD827">
            <v>195</v>
          </cell>
          <cell r="AH827">
            <v>393</v>
          </cell>
          <cell r="AI827">
            <v>400.37</v>
          </cell>
          <cell r="AJ827">
            <v>407.74</v>
          </cell>
          <cell r="AK827">
            <v>415.1</v>
          </cell>
          <cell r="AL827">
            <v>422.47</v>
          </cell>
          <cell r="AM827">
            <v>429.84</v>
          </cell>
          <cell r="AN827">
            <v>437.2</v>
          </cell>
          <cell r="AO827">
            <v>444.57</v>
          </cell>
          <cell r="AP827">
            <v>451.94</v>
          </cell>
          <cell r="AQ827">
            <v>459.3</v>
          </cell>
          <cell r="AR827">
            <v>466.67</v>
          </cell>
          <cell r="AS827">
            <v>474.04</v>
          </cell>
          <cell r="AT827">
            <v>481.4</v>
          </cell>
          <cell r="AU827">
            <v>488.77</v>
          </cell>
          <cell r="AV827">
            <v>496.14</v>
          </cell>
          <cell r="AW827">
            <v>503.5</v>
          </cell>
          <cell r="AX827">
            <v>510.87</v>
          </cell>
          <cell r="AY827">
            <v>518.24</v>
          </cell>
          <cell r="AZ827">
            <v>525.6</v>
          </cell>
          <cell r="BA827">
            <v>532.97</v>
          </cell>
          <cell r="BB827">
            <v>540.34</v>
          </cell>
          <cell r="BC827">
            <v>547.70000000000005</v>
          </cell>
          <cell r="BD827">
            <v>555.07000000000005</v>
          </cell>
          <cell r="BE827">
            <v>562.44000000000005</v>
          </cell>
          <cell r="BF827">
            <v>569.79999999999995</v>
          </cell>
          <cell r="BG827">
            <v>459.3</v>
          </cell>
          <cell r="BH827">
            <v>195</v>
          </cell>
          <cell r="BL827">
            <v>550.20000000000005</v>
          </cell>
          <cell r="BM827">
            <v>560.52</v>
          </cell>
          <cell r="BN827">
            <v>570.83000000000004</v>
          </cell>
          <cell r="BO827">
            <v>581.14</v>
          </cell>
          <cell r="BP827">
            <v>591.46</v>
          </cell>
          <cell r="BQ827">
            <v>601.77</v>
          </cell>
          <cell r="BR827">
            <v>612.08000000000004</v>
          </cell>
          <cell r="BS827">
            <v>622.4</v>
          </cell>
          <cell r="BT827">
            <v>632.71</v>
          </cell>
          <cell r="BU827">
            <v>643.02</v>
          </cell>
          <cell r="BV827">
            <v>653.34</v>
          </cell>
          <cell r="BW827">
            <v>663.65</v>
          </cell>
          <cell r="BX827">
            <v>673.96</v>
          </cell>
          <cell r="BY827">
            <v>684.28</v>
          </cell>
          <cell r="BZ827">
            <v>694.59</v>
          </cell>
          <cell r="CA827">
            <v>704.9</v>
          </cell>
          <cell r="CB827">
            <v>715.22</v>
          </cell>
          <cell r="CC827">
            <v>725.53</v>
          </cell>
          <cell r="CD827">
            <v>735.84</v>
          </cell>
          <cell r="CE827">
            <v>746.16</v>
          </cell>
          <cell r="CF827">
            <v>756.47</v>
          </cell>
          <cell r="CG827">
            <v>766.78</v>
          </cell>
          <cell r="CH827">
            <v>777.1</v>
          </cell>
          <cell r="CI827">
            <v>787.41</v>
          </cell>
          <cell r="CJ827">
            <v>797.72</v>
          </cell>
          <cell r="CK827">
            <v>643.02</v>
          </cell>
        </row>
        <row r="828">
          <cell r="AD828">
            <v>196</v>
          </cell>
          <cell r="AH828">
            <v>395.01</v>
          </cell>
          <cell r="AI828">
            <v>402.41</v>
          </cell>
          <cell r="AJ828">
            <v>409.82</v>
          </cell>
          <cell r="AK828">
            <v>417.22</v>
          </cell>
          <cell r="AL828">
            <v>424.63</v>
          </cell>
          <cell r="AM828">
            <v>432.03</v>
          </cell>
          <cell r="AN828">
            <v>439.44</v>
          </cell>
          <cell r="AO828">
            <v>446.84</v>
          </cell>
          <cell r="AP828">
            <v>454.24</v>
          </cell>
          <cell r="AQ828">
            <v>461.65</v>
          </cell>
          <cell r="AR828">
            <v>469.05</v>
          </cell>
          <cell r="AS828">
            <v>476.46</v>
          </cell>
          <cell r="AT828">
            <v>483.86</v>
          </cell>
          <cell r="AU828">
            <v>491.27</v>
          </cell>
          <cell r="AV828">
            <v>498.67</v>
          </cell>
          <cell r="AW828">
            <v>506.08</v>
          </cell>
          <cell r="AX828">
            <v>513.48</v>
          </cell>
          <cell r="AY828">
            <v>520.88</v>
          </cell>
          <cell r="AZ828">
            <v>528.29</v>
          </cell>
          <cell r="BA828">
            <v>535.69000000000005</v>
          </cell>
          <cell r="BB828">
            <v>543.1</v>
          </cell>
          <cell r="BC828">
            <v>550.5</v>
          </cell>
          <cell r="BD828">
            <v>557.91</v>
          </cell>
          <cell r="BE828">
            <v>565.30999999999995</v>
          </cell>
          <cell r="BF828">
            <v>572.72</v>
          </cell>
          <cell r="BG828">
            <v>461.65</v>
          </cell>
          <cell r="BH828">
            <v>196</v>
          </cell>
          <cell r="BL828">
            <v>553.01</v>
          </cell>
          <cell r="BM828">
            <v>563.38</v>
          </cell>
          <cell r="BN828">
            <v>573.74</v>
          </cell>
          <cell r="BO828">
            <v>584.11</v>
          </cell>
          <cell r="BP828">
            <v>594.48</v>
          </cell>
          <cell r="BQ828">
            <v>604.84</v>
          </cell>
          <cell r="BR828">
            <v>615.21</v>
          </cell>
          <cell r="BS828">
            <v>625.58000000000004</v>
          </cell>
          <cell r="BT828">
            <v>635.94000000000005</v>
          </cell>
          <cell r="BU828">
            <v>646.30999999999995</v>
          </cell>
          <cell r="BV828">
            <v>656.67</v>
          </cell>
          <cell r="BW828">
            <v>667.04</v>
          </cell>
          <cell r="BX828">
            <v>677.41</v>
          </cell>
          <cell r="BY828">
            <v>687.77</v>
          </cell>
          <cell r="BZ828">
            <v>698.14</v>
          </cell>
          <cell r="CA828">
            <v>708.51</v>
          </cell>
          <cell r="CB828">
            <v>718.87</v>
          </cell>
          <cell r="CC828">
            <v>729.24</v>
          </cell>
          <cell r="CD828">
            <v>739.6</v>
          </cell>
          <cell r="CE828">
            <v>749.97</v>
          </cell>
          <cell r="CF828">
            <v>760.34</v>
          </cell>
          <cell r="CG828">
            <v>770.7</v>
          </cell>
          <cell r="CH828">
            <v>781.07</v>
          </cell>
          <cell r="CI828">
            <v>791.44</v>
          </cell>
          <cell r="CJ828">
            <v>801.8</v>
          </cell>
          <cell r="CK828">
            <v>646.29999999999995</v>
          </cell>
        </row>
        <row r="829">
          <cell r="AD829">
            <v>197</v>
          </cell>
          <cell r="AH829">
            <v>397.02</v>
          </cell>
          <cell r="AI829">
            <v>404.46</v>
          </cell>
          <cell r="AJ829">
            <v>411.91</v>
          </cell>
          <cell r="AK829">
            <v>419.35</v>
          </cell>
          <cell r="AL829">
            <v>426.79</v>
          </cell>
          <cell r="AM829">
            <v>434.23</v>
          </cell>
          <cell r="AN829">
            <v>441.67</v>
          </cell>
          <cell r="AO829">
            <v>449.12</v>
          </cell>
          <cell r="AP829">
            <v>456.56</v>
          </cell>
          <cell r="AQ829">
            <v>464</v>
          </cell>
          <cell r="AR829">
            <v>471.44</v>
          </cell>
          <cell r="AS829">
            <v>478.89</v>
          </cell>
          <cell r="AT829">
            <v>486.33</v>
          </cell>
          <cell r="AU829">
            <v>493.77</v>
          </cell>
          <cell r="AV829">
            <v>501.21</v>
          </cell>
          <cell r="AW829">
            <v>508.65</v>
          </cell>
          <cell r="AX829">
            <v>516.1</v>
          </cell>
          <cell r="AY829">
            <v>523.54</v>
          </cell>
          <cell r="AZ829">
            <v>530.98</v>
          </cell>
          <cell r="BA829">
            <v>538.41999999999996</v>
          </cell>
          <cell r="BB829">
            <v>545.87</v>
          </cell>
          <cell r="BC829">
            <v>553.30999999999995</v>
          </cell>
          <cell r="BD829">
            <v>560.75</v>
          </cell>
          <cell r="BE829">
            <v>568.19000000000005</v>
          </cell>
          <cell r="BF829">
            <v>575.63</v>
          </cell>
          <cell r="BG829">
            <v>464</v>
          </cell>
          <cell r="BH829">
            <v>197</v>
          </cell>
          <cell r="BL829">
            <v>555.83000000000004</v>
          </cell>
          <cell r="BM829">
            <v>566.25</v>
          </cell>
          <cell r="BN829">
            <v>576.66999999999996</v>
          </cell>
          <cell r="BO829">
            <v>587.09</v>
          </cell>
          <cell r="BP829">
            <v>597.51</v>
          </cell>
          <cell r="BQ829">
            <v>607.92999999999995</v>
          </cell>
          <cell r="BR829">
            <v>618.34</v>
          </cell>
          <cell r="BS829">
            <v>628.76</v>
          </cell>
          <cell r="BT829">
            <v>639.17999999999995</v>
          </cell>
          <cell r="BU829">
            <v>649.79999999999995</v>
          </cell>
          <cell r="BV829">
            <v>660.02</v>
          </cell>
          <cell r="BW829">
            <v>670.44</v>
          </cell>
          <cell r="BX829">
            <v>680.86</v>
          </cell>
          <cell r="BY829">
            <v>691.28</v>
          </cell>
          <cell r="BZ829">
            <v>701.7</v>
          </cell>
          <cell r="CA829">
            <v>712.12</v>
          </cell>
          <cell r="CB829">
            <v>722.54</v>
          </cell>
          <cell r="CC829">
            <v>732.96</v>
          </cell>
          <cell r="CD829">
            <v>743.37</v>
          </cell>
          <cell r="CE829">
            <v>753.79</v>
          </cell>
          <cell r="CF829">
            <v>764.21</v>
          </cell>
          <cell r="CG829">
            <v>774.63</v>
          </cell>
          <cell r="CH829">
            <v>785.05</v>
          </cell>
          <cell r="CI829">
            <v>795.47</v>
          </cell>
          <cell r="CJ829">
            <v>805.89</v>
          </cell>
          <cell r="CK829">
            <v>649.63</v>
          </cell>
        </row>
        <row r="830">
          <cell r="AD830">
            <v>198</v>
          </cell>
          <cell r="AH830">
            <v>399.04</v>
          </cell>
          <cell r="AI830">
            <v>406.52</v>
          </cell>
          <cell r="AJ830">
            <v>414</v>
          </cell>
          <cell r="AK830">
            <v>421.48</v>
          </cell>
          <cell r="AL830">
            <v>428.96</v>
          </cell>
          <cell r="AM830">
            <v>436.44</v>
          </cell>
          <cell r="AN830">
            <v>443.92</v>
          </cell>
          <cell r="AO830">
            <v>451.4</v>
          </cell>
          <cell r="AP830">
            <v>458.88</v>
          </cell>
          <cell r="AQ830">
            <v>466.36</v>
          </cell>
          <cell r="AR830">
            <v>473.84</v>
          </cell>
          <cell r="AS830">
            <v>481.32</v>
          </cell>
          <cell r="AT830">
            <v>488.8</v>
          </cell>
          <cell r="AU830">
            <v>496.28</v>
          </cell>
          <cell r="AV830">
            <v>503.76</v>
          </cell>
          <cell r="AW830">
            <v>511.24</v>
          </cell>
          <cell r="AX830">
            <v>518.72</v>
          </cell>
          <cell r="AY830">
            <v>526.20000000000005</v>
          </cell>
          <cell r="AZ830">
            <v>533.67999999999995</v>
          </cell>
          <cell r="BA830">
            <v>541.16</v>
          </cell>
          <cell r="BB830">
            <v>548.64</v>
          </cell>
          <cell r="BC830">
            <v>556.12</v>
          </cell>
          <cell r="BD830">
            <v>563.6</v>
          </cell>
          <cell r="BE830">
            <v>571.08000000000004</v>
          </cell>
          <cell r="BF830">
            <v>578.55999999999995</v>
          </cell>
          <cell r="BG830">
            <v>466.36</v>
          </cell>
          <cell r="BH830">
            <v>198</v>
          </cell>
          <cell r="BL830">
            <v>558.66</v>
          </cell>
          <cell r="BM830">
            <v>569.13</v>
          </cell>
          <cell r="BN830">
            <v>579.6</v>
          </cell>
          <cell r="BO830">
            <v>590.07000000000005</v>
          </cell>
          <cell r="BP830">
            <v>600.54</v>
          </cell>
          <cell r="BQ830">
            <v>611.02</v>
          </cell>
          <cell r="BR830">
            <v>621.49</v>
          </cell>
          <cell r="BS830">
            <v>631.96</v>
          </cell>
          <cell r="BT830">
            <v>642.13</v>
          </cell>
          <cell r="BU830">
            <v>652.9</v>
          </cell>
          <cell r="BV830">
            <v>663.38</v>
          </cell>
          <cell r="BW830">
            <v>673.85</v>
          </cell>
          <cell r="BX830">
            <v>684.32</v>
          </cell>
          <cell r="BY830">
            <v>694.79</v>
          </cell>
          <cell r="BZ830">
            <v>705.26</v>
          </cell>
          <cell r="CA830">
            <v>715.74</v>
          </cell>
          <cell r="CB830">
            <v>726.21</v>
          </cell>
          <cell r="CC830">
            <v>736.68</v>
          </cell>
          <cell r="CD830">
            <v>747.15</v>
          </cell>
          <cell r="CE830">
            <v>757.62</v>
          </cell>
          <cell r="CF830">
            <v>768.1</v>
          </cell>
          <cell r="CG830">
            <v>778.57</v>
          </cell>
          <cell r="CH830">
            <v>789.04</v>
          </cell>
          <cell r="CI830">
            <v>799.51</v>
          </cell>
          <cell r="CJ830">
            <v>809.98</v>
          </cell>
          <cell r="CK830">
            <v>652.89</v>
          </cell>
        </row>
        <row r="831">
          <cell r="AD831">
            <v>199</v>
          </cell>
          <cell r="AH831">
            <v>400.98</v>
          </cell>
          <cell r="AI831">
            <v>408.5</v>
          </cell>
          <cell r="AJ831">
            <v>416.01</v>
          </cell>
          <cell r="AK831">
            <v>423.53</v>
          </cell>
          <cell r="AL831">
            <v>431.05</v>
          </cell>
          <cell r="AM831">
            <v>438.57</v>
          </cell>
          <cell r="AN831">
            <v>446.09</v>
          </cell>
          <cell r="AO831">
            <v>453.6</v>
          </cell>
          <cell r="AP831">
            <v>461.12</v>
          </cell>
          <cell r="AQ831">
            <v>468.64</v>
          </cell>
          <cell r="AR831">
            <v>476.16</v>
          </cell>
          <cell r="AS831">
            <v>483.67</v>
          </cell>
          <cell r="AT831">
            <v>491.19</v>
          </cell>
          <cell r="AU831">
            <v>498.71</v>
          </cell>
          <cell r="AV831">
            <v>506.23</v>
          </cell>
          <cell r="AW831">
            <v>513.75</v>
          </cell>
          <cell r="AX831">
            <v>521.26</v>
          </cell>
          <cell r="AY831">
            <v>528.78</v>
          </cell>
          <cell r="AZ831">
            <v>536.29999999999995</v>
          </cell>
          <cell r="BA831">
            <v>543.82000000000005</v>
          </cell>
          <cell r="BB831">
            <v>551.33000000000004</v>
          </cell>
          <cell r="BC831">
            <v>558.85</v>
          </cell>
          <cell r="BD831">
            <v>566.37</v>
          </cell>
          <cell r="BE831">
            <v>573.89</v>
          </cell>
          <cell r="BF831">
            <v>581.41</v>
          </cell>
          <cell r="BG831">
            <v>468.64</v>
          </cell>
          <cell r="BH831">
            <v>199</v>
          </cell>
          <cell r="BL831">
            <v>561.37</v>
          </cell>
          <cell r="BM831">
            <v>571.9</v>
          </cell>
          <cell r="BN831">
            <v>582.41999999999996</v>
          </cell>
          <cell r="BO831">
            <v>592.94000000000005</v>
          </cell>
          <cell r="BP831">
            <v>603.47</v>
          </cell>
          <cell r="BQ831">
            <v>613.99</v>
          </cell>
          <cell r="BR831">
            <v>624.52</v>
          </cell>
          <cell r="BS831">
            <v>635.04</v>
          </cell>
          <cell r="BT831">
            <v>645.57000000000005</v>
          </cell>
          <cell r="BU831">
            <v>656.09</v>
          </cell>
          <cell r="BV831">
            <v>666.62</v>
          </cell>
          <cell r="BW831">
            <v>677.14</v>
          </cell>
          <cell r="BX831">
            <v>687.67</v>
          </cell>
          <cell r="BY831">
            <v>698.19</v>
          </cell>
          <cell r="BZ831">
            <v>708.72</v>
          </cell>
          <cell r="CA831">
            <v>719.24</v>
          </cell>
          <cell r="CB831">
            <v>729.77</v>
          </cell>
          <cell r="CC831">
            <v>740.29</v>
          </cell>
          <cell r="CD831">
            <v>750.82</v>
          </cell>
          <cell r="CE831">
            <v>761.34</v>
          </cell>
          <cell r="CF831">
            <v>771.87</v>
          </cell>
          <cell r="CG831">
            <v>782.39</v>
          </cell>
          <cell r="CH831">
            <v>792.92</v>
          </cell>
          <cell r="CI831">
            <v>803.44</v>
          </cell>
          <cell r="CJ831">
            <v>813.97</v>
          </cell>
          <cell r="CK831">
            <v>656.09</v>
          </cell>
        </row>
        <row r="832">
          <cell r="AD832">
            <v>200</v>
          </cell>
          <cell r="AH832">
            <v>403.01</v>
          </cell>
          <cell r="AI832">
            <v>410.56</v>
          </cell>
          <cell r="AJ832">
            <v>418.12</v>
          </cell>
          <cell r="AK832">
            <v>425.68</v>
          </cell>
          <cell r="AL832">
            <v>433.23</v>
          </cell>
          <cell r="AM832">
            <v>440.79</v>
          </cell>
          <cell r="AN832">
            <v>448.34</v>
          </cell>
          <cell r="AO832">
            <v>455.9</v>
          </cell>
          <cell r="AP832">
            <v>463.45</v>
          </cell>
          <cell r="AQ832">
            <v>471.01</v>
          </cell>
          <cell r="AR832">
            <v>478.56</v>
          </cell>
          <cell r="AS832">
            <v>486.12</v>
          </cell>
          <cell r="AT832">
            <v>493.68</v>
          </cell>
          <cell r="AU832">
            <v>501.23</v>
          </cell>
          <cell r="AV832">
            <v>508.79</v>
          </cell>
          <cell r="AW832">
            <v>516.34</v>
          </cell>
          <cell r="AX832">
            <v>523.9</v>
          </cell>
          <cell r="AY832">
            <v>531.45000000000005</v>
          </cell>
          <cell r="AZ832">
            <v>539.01</v>
          </cell>
          <cell r="BA832">
            <v>546.55999999999995</v>
          </cell>
          <cell r="BB832">
            <v>554.12</v>
          </cell>
          <cell r="BC832">
            <v>561.67999999999995</v>
          </cell>
          <cell r="BD832">
            <v>569.23</v>
          </cell>
          <cell r="BE832">
            <v>576.79</v>
          </cell>
          <cell r="BF832">
            <v>584.34</v>
          </cell>
          <cell r="BG832">
            <v>471.01</v>
          </cell>
          <cell r="BH832">
            <v>200</v>
          </cell>
          <cell r="BL832">
            <v>564.21</v>
          </cell>
          <cell r="BM832">
            <v>574.79</v>
          </cell>
          <cell r="BN832">
            <v>585.37</v>
          </cell>
          <cell r="BO832">
            <v>595.95000000000005</v>
          </cell>
          <cell r="BP832">
            <v>606.52</v>
          </cell>
          <cell r="BQ832">
            <v>617.1</v>
          </cell>
          <cell r="BR832">
            <v>627.67999999999995</v>
          </cell>
          <cell r="BS832">
            <v>638.26</v>
          </cell>
          <cell r="BT832">
            <v>648.83000000000004</v>
          </cell>
          <cell r="BU832">
            <v>659.41</v>
          </cell>
          <cell r="BV832">
            <v>669.99</v>
          </cell>
          <cell r="BW832">
            <v>680.57</v>
          </cell>
          <cell r="BX832">
            <v>691.15</v>
          </cell>
          <cell r="BY832">
            <v>701.72</v>
          </cell>
          <cell r="BZ832">
            <v>712.3</v>
          </cell>
          <cell r="CA832">
            <v>722.88</v>
          </cell>
          <cell r="CB832">
            <v>733.46</v>
          </cell>
          <cell r="CC832">
            <v>744.03</v>
          </cell>
          <cell r="CD832">
            <v>754.61</v>
          </cell>
          <cell r="CE832">
            <v>765.19</v>
          </cell>
          <cell r="CF832">
            <v>775.77</v>
          </cell>
          <cell r="CG832">
            <v>786.35</v>
          </cell>
          <cell r="CH832">
            <v>796.92</v>
          </cell>
          <cell r="CI832">
            <v>807.5</v>
          </cell>
          <cell r="CJ832">
            <v>818.08</v>
          </cell>
          <cell r="CK832">
            <v>659.42</v>
          </cell>
        </row>
      </sheetData>
      <sheetData sheetId="1" refreshError="1">
        <row r="5">
          <cell r="H5">
            <v>24.64</v>
          </cell>
        </row>
        <row r="18">
          <cell r="P18">
            <v>155</v>
          </cell>
        </row>
        <row r="61">
          <cell r="S61">
            <v>45.04</v>
          </cell>
        </row>
        <row r="62">
          <cell r="S62">
            <v>275.44</v>
          </cell>
        </row>
        <row r="63">
          <cell r="S63">
            <v>275.44</v>
          </cell>
        </row>
        <row r="64">
          <cell r="S64">
            <v>45.04</v>
          </cell>
        </row>
        <row r="65">
          <cell r="S65">
            <v>45.04</v>
          </cell>
        </row>
        <row r="66">
          <cell r="S66">
            <v>45.04</v>
          </cell>
        </row>
        <row r="67">
          <cell r="S67">
            <v>45.04</v>
          </cell>
        </row>
        <row r="70">
          <cell r="S70">
            <v>45.04</v>
          </cell>
        </row>
        <row r="71">
          <cell r="S71">
            <v>45.04</v>
          </cell>
        </row>
      </sheetData>
      <sheetData sheetId="2" refreshError="1"/>
      <sheetData sheetId="3" refreshError="1">
        <row r="14">
          <cell r="T14">
            <v>831.24</v>
          </cell>
          <cell r="V14">
            <v>483.89</v>
          </cell>
        </row>
      </sheetData>
      <sheetData sheetId="4" refreshError="1"/>
      <sheetData sheetId="5" refreshError="1"/>
      <sheetData sheetId="6" refreshError="1">
        <row r="28">
          <cell r="H28">
            <v>3260.6</v>
          </cell>
        </row>
        <row r="34">
          <cell r="H34">
            <v>1609.2</v>
          </cell>
        </row>
        <row r="40">
          <cell r="H40">
            <v>599.6</v>
          </cell>
        </row>
        <row r="44">
          <cell r="H44">
            <v>3.5</v>
          </cell>
        </row>
        <row r="46">
          <cell r="H46">
            <v>700</v>
          </cell>
        </row>
        <row r="48">
          <cell r="H48">
            <v>2180</v>
          </cell>
        </row>
      </sheetData>
      <sheetData sheetId="7" refreshError="1">
        <row r="161">
          <cell r="A161">
            <v>0</v>
          </cell>
        </row>
        <row r="3128">
          <cell r="A3128">
            <v>0</v>
          </cell>
        </row>
      </sheetData>
      <sheetData sheetId="8" refreshError="1">
        <row r="5">
          <cell r="Y5">
            <v>1</v>
          </cell>
        </row>
        <row r="6">
          <cell r="Y6">
            <v>0.25</v>
          </cell>
        </row>
        <row r="7">
          <cell r="Y7">
            <v>0.5</v>
          </cell>
        </row>
        <row r="9">
          <cell r="B9">
            <v>1</v>
          </cell>
        </row>
        <row r="219">
          <cell r="A219" t="b">
            <v>0</v>
          </cell>
        </row>
        <row r="224"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W225">
            <v>5</v>
          </cell>
          <cell r="X225">
            <v>1.3365</v>
          </cell>
          <cell r="Y225">
            <v>5</v>
          </cell>
          <cell r="Z225">
            <v>1.2508999999999999</v>
          </cell>
        </row>
        <row r="226">
          <cell r="W226">
            <v>10</v>
          </cell>
          <cell r="X226">
            <v>1.2916000000000001</v>
          </cell>
          <cell r="Y226">
            <v>10</v>
          </cell>
          <cell r="Z226">
            <v>1.2263999999999999</v>
          </cell>
        </row>
        <row r="227">
          <cell r="W227">
            <v>20</v>
          </cell>
          <cell r="X227">
            <v>1.246</v>
          </cell>
          <cell r="Y227">
            <v>15</v>
          </cell>
          <cell r="Z227">
            <v>1.2248000000000001</v>
          </cell>
        </row>
        <row r="228">
          <cell r="W228">
            <v>30</v>
          </cell>
          <cell r="X228">
            <v>1.2153</v>
          </cell>
          <cell r="Y228">
            <v>20</v>
          </cell>
          <cell r="Z228">
            <v>1.222</v>
          </cell>
        </row>
        <row r="229">
          <cell r="W229">
            <v>40</v>
          </cell>
          <cell r="X229">
            <v>1.2108000000000001</v>
          </cell>
          <cell r="Y229">
            <v>25</v>
          </cell>
          <cell r="Z229">
            <v>1.2093</v>
          </cell>
        </row>
        <row r="230">
          <cell r="W230">
            <v>50</v>
          </cell>
          <cell r="X230">
            <v>1.2051000000000001</v>
          </cell>
          <cell r="Y230">
            <v>30</v>
          </cell>
          <cell r="Z230">
            <v>1.2054</v>
          </cell>
        </row>
        <row r="231">
          <cell r="W231">
            <v>60</v>
          </cell>
          <cell r="X231">
            <v>1.1958</v>
          </cell>
          <cell r="Y231">
            <v>35</v>
          </cell>
          <cell r="Z231">
            <v>1.2010000000000001</v>
          </cell>
        </row>
        <row r="232">
          <cell r="W232">
            <v>70</v>
          </cell>
          <cell r="X232">
            <v>1.1884999999999999</v>
          </cell>
          <cell r="Y232">
            <v>40</v>
          </cell>
          <cell r="Z232">
            <v>1.1953</v>
          </cell>
        </row>
        <row r="233">
          <cell r="W233">
            <v>80</v>
          </cell>
          <cell r="X233">
            <v>1.1857</v>
          </cell>
          <cell r="Y233">
            <v>45</v>
          </cell>
          <cell r="Z233">
            <v>1.1854</v>
          </cell>
        </row>
        <row r="234">
          <cell r="W234">
            <v>90</v>
          </cell>
          <cell r="X234">
            <v>1.1817</v>
          </cell>
          <cell r="Y234">
            <v>50</v>
          </cell>
          <cell r="Z234">
            <v>1.1819</v>
          </cell>
        </row>
        <row r="235">
          <cell r="W235">
            <v>100</v>
          </cell>
          <cell r="X235">
            <v>1.1783999999999999</v>
          </cell>
          <cell r="Y235">
            <v>55</v>
          </cell>
          <cell r="Z235">
            <v>1.18</v>
          </cell>
        </row>
        <row r="236">
          <cell r="W236">
            <v>110</v>
          </cell>
          <cell r="X236">
            <v>1.1720999999999999</v>
          </cell>
          <cell r="Y236">
            <v>60</v>
          </cell>
          <cell r="Z236">
            <v>1.1782999999999999</v>
          </cell>
        </row>
        <row r="237">
          <cell r="W237">
            <v>120</v>
          </cell>
          <cell r="X237">
            <v>1.1715</v>
          </cell>
          <cell r="Y237">
            <v>65</v>
          </cell>
          <cell r="Z237">
            <v>1.1753</v>
          </cell>
        </row>
        <row r="238">
          <cell r="W238">
            <v>130</v>
          </cell>
          <cell r="X238">
            <v>1.1694</v>
          </cell>
          <cell r="Y238">
            <v>70</v>
          </cell>
          <cell r="Z238">
            <v>1.1738999999999999</v>
          </cell>
        </row>
        <row r="239">
          <cell r="W239">
            <v>140</v>
          </cell>
          <cell r="X239">
            <v>1.1676</v>
          </cell>
          <cell r="Y239">
            <v>75</v>
          </cell>
          <cell r="Z239">
            <v>1.1726000000000001</v>
          </cell>
        </row>
        <row r="240">
          <cell r="W240">
            <v>150</v>
          </cell>
          <cell r="X240">
            <v>1.1660999999999999</v>
          </cell>
          <cell r="Y240">
            <v>80</v>
          </cell>
          <cell r="Z240">
            <v>1.1715</v>
          </cell>
        </row>
        <row r="241">
          <cell r="W241">
            <v>160</v>
          </cell>
          <cell r="X241">
            <v>1.1658999999999999</v>
          </cell>
          <cell r="Y241">
            <v>85</v>
          </cell>
          <cell r="Z241">
            <v>1.1706000000000001</v>
          </cell>
        </row>
        <row r="242">
          <cell r="W242">
            <v>170</v>
          </cell>
          <cell r="X242">
            <v>1.1649</v>
          </cell>
          <cell r="Y242">
            <v>90</v>
          </cell>
          <cell r="Z242">
            <v>1.1697</v>
          </cell>
        </row>
        <row r="243">
          <cell r="W243">
            <v>180</v>
          </cell>
          <cell r="X243">
            <v>1.1637999999999999</v>
          </cell>
          <cell r="Y243">
            <v>95</v>
          </cell>
          <cell r="Z243">
            <v>1.169</v>
          </cell>
        </row>
        <row r="244">
          <cell r="W244">
            <v>190</v>
          </cell>
          <cell r="X244">
            <v>1.1588000000000001</v>
          </cell>
          <cell r="Y244">
            <v>100</v>
          </cell>
          <cell r="Z244">
            <v>1.1682999999999999</v>
          </cell>
        </row>
        <row r="245">
          <cell r="W245">
            <v>200</v>
          </cell>
          <cell r="X245">
            <v>1.1578999999999999</v>
          </cell>
          <cell r="Y245">
            <v>105</v>
          </cell>
          <cell r="Z245">
            <v>1.1646000000000001</v>
          </cell>
        </row>
        <row r="246">
          <cell r="W246">
            <v>210</v>
          </cell>
          <cell r="X246">
            <v>1.157</v>
          </cell>
          <cell r="Y246">
            <v>110</v>
          </cell>
          <cell r="Z246">
            <v>1.1631</v>
          </cell>
        </row>
        <row r="247">
          <cell r="W247">
            <v>220</v>
          </cell>
          <cell r="X247">
            <v>1.1563000000000001</v>
          </cell>
          <cell r="Y247">
            <v>115</v>
          </cell>
          <cell r="Z247">
            <v>1.1617999999999999</v>
          </cell>
        </row>
        <row r="248">
          <cell r="W248">
            <v>230</v>
          </cell>
          <cell r="X248">
            <v>1.1556</v>
          </cell>
          <cell r="Y248">
            <v>120</v>
          </cell>
          <cell r="Z248">
            <v>1.1605000000000001</v>
          </cell>
        </row>
        <row r="249">
          <cell r="W249">
            <v>240</v>
          </cell>
          <cell r="X249">
            <v>1.1549</v>
          </cell>
          <cell r="Y249">
            <v>125</v>
          </cell>
          <cell r="Z249">
            <v>1.1594</v>
          </cell>
        </row>
        <row r="250">
          <cell r="W250">
            <v>250</v>
          </cell>
          <cell r="X250">
            <v>1.1543000000000001</v>
          </cell>
          <cell r="Y250">
            <v>130</v>
          </cell>
          <cell r="Z250">
            <v>1.1583000000000001</v>
          </cell>
        </row>
        <row r="251">
          <cell r="W251">
            <v>260</v>
          </cell>
          <cell r="X251">
            <v>1.1537999999999999</v>
          </cell>
          <cell r="Y251">
            <v>135</v>
          </cell>
          <cell r="Z251">
            <v>1.1574</v>
          </cell>
        </row>
        <row r="252">
          <cell r="W252">
            <v>270</v>
          </cell>
          <cell r="X252">
            <v>1.1533</v>
          </cell>
          <cell r="Y252">
            <v>140</v>
          </cell>
          <cell r="Z252">
            <v>1.1565000000000001</v>
          </cell>
        </row>
        <row r="253">
          <cell r="W253">
            <v>280</v>
          </cell>
          <cell r="X253">
            <v>1.1528</v>
          </cell>
          <cell r="Y253">
            <v>145</v>
          </cell>
          <cell r="Z253">
            <v>1.1556</v>
          </cell>
        </row>
        <row r="254">
          <cell r="W254">
            <v>290</v>
          </cell>
          <cell r="X254">
            <v>1.1524000000000001</v>
          </cell>
          <cell r="Y254">
            <v>150</v>
          </cell>
          <cell r="Z254">
            <v>1.1548</v>
          </cell>
        </row>
        <row r="255">
          <cell r="W255">
            <v>300</v>
          </cell>
          <cell r="X255">
            <v>1.1519999999999999</v>
          </cell>
          <cell r="Y255">
            <v>155</v>
          </cell>
          <cell r="Z255">
            <v>1.1540999999999999</v>
          </cell>
        </row>
        <row r="256">
          <cell r="W256">
            <v>350</v>
          </cell>
          <cell r="X256">
            <v>1.1509</v>
          </cell>
          <cell r="Y256">
            <v>160</v>
          </cell>
          <cell r="Z256">
            <v>1.1534</v>
          </cell>
        </row>
        <row r="257">
          <cell r="W257">
            <v>400</v>
          </cell>
          <cell r="X257">
            <v>1.1485000000000001</v>
          </cell>
          <cell r="Y257">
            <v>165</v>
          </cell>
          <cell r="Z257">
            <v>1.1527000000000001</v>
          </cell>
        </row>
        <row r="258">
          <cell r="W258">
            <v>450</v>
          </cell>
          <cell r="X258">
            <v>1.1467000000000001</v>
          </cell>
          <cell r="Y258">
            <v>170</v>
          </cell>
          <cell r="Z258">
            <v>1.1520999999999999</v>
          </cell>
        </row>
        <row r="259">
          <cell r="W259">
            <v>500</v>
          </cell>
          <cell r="X259">
            <v>1.1453</v>
          </cell>
          <cell r="Y259">
            <v>175</v>
          </cell>
          <cell r="Z259">
            <v>1.1516</v>
          </cell>
        </row>
        <row r="260">
          <cell r="W260" t="str">
            <v>&gt; 500</v>
          </cell>
          <cell r="X260">
            <v>1.1453</v>
          </cell>
          <cell r="Y260">
            <v>180</v>
          </cell>
          <cell r="Z260">
            <v>1.151</v>
          </cell>
        </row>
        <row r="261">
          <cell r="Y261">
            <v>185</v>
          </cell>
          <cell r="Z261">
            <v>1.1505000000000001</v>
          </cell>
        </row>
        <row r="262">
          <cell r="Y262">
            <v>190</v>
          </cell>
          <cell r="Z262">
            <v>1.1499999999999999</v>
          </cell>
        </row>
        <row r="263">
          <cell r="Y263">
            <v>195</v>
          </cell>
          <cell r="Z263">
            <v>1.1496</v>
          </cell>
        </row>
        <row r="264">
          <cell r="Y264">
            <v>200</v>
          </cell>
          <cell r="Z264">
            <v>1.1491</v>
          </cell>
        </row>
        <row r="265">
          <cell r="Y265" t="str">
            <v>&gt; 200</v>
          </cell>
          <cell r="Z265">
            <v>1.1403000000000001</v>
          </cell>
        </row>
        <row r="271">
          <cell r="AB271">
            <v>1.024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2"/>
  <sheetViews>
    <sheetView view="pageBreakPreview" zoomScale="85" zoomScaleNormal="70" zoomScaleSheetLayoutView="85" workbookViewId="0">
      <selection activeCell="B14" sqref="B14"/>
    </sheetView>
  </sheetViews>
  <sheetFormatPr defaultRowHeight="21.75"/>
  <cols>
    <col min="1" max="1" width="19" customWidth="1"/>
    <col min="2" max="2" width="29" customWidth="1"/>
    <col min="3" max="3" width="18.42578125" customWidth="1"/>
    <col min="4" max="4" width="29" customWidth="1"/>
  </cols>
  <sheetData>
    <row r="1" spans="1:6" ht="22.5">
      <c r="A1" s="27"/>
      <c r="B1" s="27"/>
      <c r="C1" s="27"/>
      <c r="D1" s="28"/>
      <c r="E1" s="27"/>
      <c r="F1" s="27"/>
    </row>
    <row r="2" spans="1:6" ht="22.5">
      <c r="A2" s="27"/>
      <c r="B2" s="27"/>
      <c r="C2" s="27"/>
      <c r="D2" s="28"/>
      <c r="E2" s="27"/>
      <c r="F2" s="27"/>
    </row>
    <row r="3" spans="1:6" ht="22.5">
      <c r="A3" s="27"/>
      <c r="B3" s="27"/>
      <c r="C3" s="27"/>
      <c r="D3" s="28"/>
      <c r="E3" s="27"/>
      <c r="F3" s="27"/>
    </row>
    <row r="4" spans="1:6" ht="22.5">
      <c r="A4" s="27"/>
      <c r="B4" s="27"/>
      <c r="C4" s="27"/>
      <c r="D4" s="28"/>
      <c r="E4" s="27"/>
      <c r="F4" s="27"/>
    </row>
    <row r="5" spans="1:6" ht="33.75">
      <c r="A5" s="29"/>
      <c r="B5" s="335" t="s">
        <v>197</v>
      </c>
      <c r="C5" s="335"/>
      <c r="D5" s="335"/>
      <c r="E5" s="29"/>
      <c r="F5" s="29"/>
    </row>
    <row r="6" spans="1:6" ht="27.75">
      <c r="A6" s="27"/>
      <c r="C6" s="41" t="s">
        <v>450</v>
      </c>
      <c r="D6" s="35"/>
      <c r="E6" s="27"/>
      <c r="F6" s="27"/>
    </row>
    <row r="7" spans="1:6" ht="22.5">
      <c r="A7" s="27"/>
      <c r="B7" s="27"/>
      <c r="C7" s="27"/>
      <c r="D7" s="30"/>
      <c r="E7" s="27"/>
      <c r="F7" s="27"/>
    </row>
    <row r="8" spans="1:6" ht="24.75">
      <c r="A8" s="27"/>
      <c r="B8" s="336" t="s">
        <v>198</v>
      </c>
      <c r="C8" s="336"/>
      <c r="D8" s="336"/>
      <c r="E8" s="27"/>
      <c r="F8" s="27"/>
    </row>
    <row r="9" spans="1:6" ht="24.75">
      <c r="A9" s="27"/>
      <c r="B9" s="336" t="s">
        <v>199</v>
      </c>
      <c r="C9" s="336"/>
      <c r="D9" s="336"/>
      <c r="E9" s="27"/>
      <c r="F9" s="27"/>
    </row>
    <row r="10" spans="1:6" ht="22.5">
      <c r="A10" s="27"/>
      <c r="B10" s="337" t="s">
        <v>200</v>
      </c>
      <c r="C10" s="337"/>
      <c r="D10" s="337"/>
      <c r="E10" s="27"/>
      <c r="F10" s="27"/>
    </row>
    <row r="11" spans="1:6" ht="22.5">
      <c r="A11" s="27"/>
      <c r="B11" s="27"/>
      <c r="C11" s="27"/>
      <c r="D11" s="28"/>
      <c r="E11" s="27"/>
      <c r="F11" s="27"/>
    </row>
    <row r="12" spans="1:6" ht="22.5">
      <c r="A12" s="27"/>
      <c r="B12" s="337" t="s">
        <v>480</v>
      </c>
      <c r="C12" s="337"/>
      <c r="D12" s="337"/>
      <c r="E12" s="27"/>
      <c r="F12" s="27"/>
    </row>
    <row r="13" spans="1:6" ht="22.5">
      <c r="A13" s="27"/>
      <c r="B13" s="333" t="s">
        <v>486</v>
      </c>
      <c r="C13" s="333"/>
      <c r="D13" s="333"/>
      <c r="E13" s="27"/>
      <c r="F13" s="27"/>
    </row>
    <row r="14" spans="1:6" ht="22.5">
      <c r="A14" s="31"/>
      <c r="B14" s="31"/>
      <c r="C14" s="31"/>
      <c r="D14" s="28"/>
      <c r="E14" s="31"/>
      <c r="F14" s="31"/>
    </row>
    <row r="15" spans="1:6" ht="22.5">
      <c r="A15" s="31"/>
      <c r="B15" s="334"/>
      <c r="C15" s="334"/>
      <c r="D15" s="334"/>
      <c r="E15" s="31"/>
      <c r="F15" s="31"/>
    </row>
    <row r="16" spans="1:6" ht="34.5" customHeight="1">
      <c r="A16" s="31"/>
      <c r="B16" s="28"/>
      <c r="C16" s="28"/>
      <c r="D16" s="28"/>
      <c r="E16" s="31"/>
      <c r="F16" s="31"/>
    </row>
    <row r="17" spans="1:6" ht="22.5">
      <c r="A17" s="31"/>
      <c r="B17" s="31"/>
      <c r="C17" s="31"/>
      <c r="D17" s="28"/>
      <c r="E17" s="31"/>
      <c r="F17" s="31"/>
    </row>
    <row r="18" spans="1:6" ht="22.5">
      <c r="A18" s="31"/>
      <c r="B18" s="27"/>
      <c r="C18" s="28" t="s">
        <v>201</v>
      </c>
      <c r="D18" s="31" t="s">
        <v>481</v>
      </c>
      <c r="E18" s="27"/>
      <c r="F18" s="31"/>
    </row>
    <row r="19" spans="1:6" ht="22.5">
      <c r="A19" s="32"/>
      <c r="B19" s="36"/>
      <c r="C19" s="37" t="s">
        <v>482</v>
      </c>
      <c r="D19" s="38"/>
      <c r="E19" s="37"/>
      <c r="F19" s="31"/>
    </row>
    <row r="20" spans="1:6" ht="22.5">
      <c r="A20" s="32"/>
      <c r="B20" s="37"/>
      <c r="C20" s="37"/>
      <c r="D20" s="38"/>
      <c r="E20" s="37"/>
      <c r="F20" s="31"/>
    </row>
    <row r="21" spans="1:6" ht="22.5">
      <c r="A21" s="33"/>
      <c r="B21" s="38"/>
      <c r="C21" s="39"/>
      <c r="D21" s="38"/>
      <c r="E21" s="39"/>
      <c r="F21" s="31"/>
    </row>
    <row r="22" spans="1:6" ht="22.5">
      <c r="A22" s="32"/>
      <c r="B22" s="37"/>
      <c r="C22" s="40"/>
      <c r="D22" s="37"/>
      <c r="E22" s="40"/>
      <c r="F22" s="31"/>
    </row>
    <row r="23" spans="1:6" ht="39.950000000000003" customHeight="1">
      <c r="A23" s="34"/>
      <c r="B23" s="38"/>
      <c r="C23" s="39"/>
      <c r="D23" s="38"/>
      <c r="E23" s="39"/>
      <c r="F23" s="34"/>
    </row>
    <row r="24" spans="1:6" ht="22.5">
      <c r="A24" s="32"/>
      <c r="B24" s="37"/>
      <c r="C24" s="37"/>
      <c r="D24" s="37"/>
      <c r="E24" s="37"/>
      <c r="F24" s="31"/>
    </row>
    <row r="25" spans="1:6" ht="39.950000000000003" customHeight="1">
      <c r="A25" s="34"/>
      <c r="B25" s="38"/>
      <c r="C25" s="39"/>
      <c r="D25" s="38"/>
      <c r="E25" s="39"/>
      <c r="F25" s="34"/>
    </row>
    <row r="26" spans="1:6" ht="22.5">
      <c r="A26" s="32"/>
      <c r="B26" s="37"/>
      <c r="C26" s="37"/>
      <c r="D26" s="37"/>
      <c r="E26" s="37"/>
      <c r="F26" s="31"/>
    </row>
    <row r="27" spans="1:6" ht="22.5">
      <c r="A27" s="34"/>
      <c r="B27" s="38"/>
      <c r="C27" s="39"/>
      <c r="D27" s="38"/>
      <c r="E27" s="39"/>
      <c r="F27" s="34"/>
    </row>
    <row r="28" spans="1:6" ht="22.5">
      <c r="A28" s="32"/>
      <c r="B28" s="37"/>
      <c r="C28" s="37"/>
      <c r="D28" s="37"/>
      <c r="E28" s="37"/>
      <c r="F28" s="31"/>
    </row>
    <row r="29" spans="1:6" ht="22.5">
      <c r="A29" s="34"/>
      <c r="B29" s="38"/>
      <c r="C29" s="39"/>
      <c r="D29" s="38"/>
      <c r="E29" s="39"/>
      <c r="F29" s="34"/>
    </row>
    <row r="30" spans="1:6" ht="22.5">
      <c r="A30" s="32"/>
      <c r="B30" s="37"/>
      <c r="C30" s="37"/>
      <c r="D30" s="37"/>
      <c r="E30" s="40"/>
      <c r="F30" s="31"/>
    </row>
    <row r="31" spans="1:6" ht="22.5">
      <c r="A31" s="27"/>
      <c r="B31" s="27"/>
      <c r="C31" s="27"/>
      <c r="D31" s="27"/>
      <c r="E31" s="27"/>
      <c r="F31" s="27"/>
    </row>
    <row r="32" spans="1:6" ht="22.5">
      <c r="A32" s="27"/>
      <c r="B32" s="27"/>
      <c r="C32" s="27"/>
      <c r="D32" s="27"/>
      <c r="E32" s="27"/>
      <c r="F32" s="27"/>
    </row>
  </sheetData>
  <mergeCells count="7">
    <mergeCell ref="B13:D13"/>
    <mergeCell ref="B15:D15"/>
    <mergeCell ref="B5:D5"/>
    <mergeCell ref="B8:D8"/>
    <mergeCell ref="B9:D9"/>
    <mergeCell ref="B10:D10"/>
    <mergeCell ref="B12:D1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5" fitToHeight="0" orientation="portrait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D44"/>
  <sheetViews>
    <sheetView view="pageBreakPreview" zoomScale="70" zoomScaleSheetLayoutView="70" workbookViewId="0">
      <selection activeCell="E18" sqref="E18:G18"/>
    </sheetView>
  </sheetViews>
  <sheetFormatPr defaultRowHeight="21.95" customHeight="1"/>
  <cols>
    <col min="1" max="1" width="6.140625" style="7" customWidth="1"/>
    <col min="2" max="2" width="40.7109375" style="7" customWidth="1"/>
    <col min="3" max="3" width="20.28515625" style="7" customWidth="1"/>
    <col min="4" max="4" width="18.7109375" style="4" customWidth="1"/>
    <col min="5" max="5" width="9.42578125" style="7" customWidth="1"/>
    <col min="6" max="6" width="8.140625" style="7" customWidth="1"/>
    <col min="7" max="7" width="5.42578125" style="4" customWidth="1"/>
    <col min="8" max="8" width="26.5703125" style="4" customWidth="1"/>
    <col min="9" max="9" width="9.140625" style="4" customWidth="1"/>
    <col min="10" max="10" width="5.28515625" style="4" customWidth="1"/>
    <col min="11" max="16384" width="9.140625" style="4"/>
  </cols>
  <sheetData>
    <row r="1" spans="1:186" ht="61.5" customHeight="1">
      <c r="A1" s="6"/>
      <c r="B1" s="6"/>
      <c r="C1" s="6"/>
      <c r="D1" s="6"/>
      <c r="E1" s="6"/>
      <c r="F1" s="6"/>
      <c r="G1" s="6"/>
      <c r="H1" s="6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</row>
    <row r="2" spans="1:186" s="42" customFormat="1" ht="32.25" customHeight="1" thickBot="1">
      <c r="A2" s="383" t="s">
        <v>233</v>
      </c>
      <c r="B2" s="383"/>
      <c r="C2" s="383"/>
      <c r="D2" s="383"/>
      <c r="E2" s="383"/>
      <c r="F2" s="383"/>
      <c r="G2" s="383"/>
      <c r="H2" s="383"/>
      <c r="I2" s="383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</row>
    <row r="3" spans="1:186" s="42" customFormat="1" ht="24.95" customHeight="1">
      <c r="A3" s="65"/>
      <c r="B3" s="66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C3" s="67"/>
      <c r="D3" s="68"/>
      <c r="E3" s="67"/>
      <c r="F3" s="67"/>
      <c r="G3" s="68"/>
      <c r="H3" s="68"/>
      <c r="I3" s="68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</row>
    <row r="4" spans="1:186" s="42" customFormat="1" ht="24.95" customHeight="1">
      <c r="A4" s="69"/>
      <c r="B4" s="70" t="s">
        <v>202</v>
      </c>
      <c r="C4" s="71"/>
      <c r="D4" s="72"/>
      <c r="E4" s="71"/>
      <c r="F4" s="71"/>
      <c r="G4" s="73"/>
      <c r="H4" s="73"/>
      <c r="I4" s="73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</row>
    <row r="5" spans="1:186" s="42" customFormat="1" ht="24.95" customHeight="1">
      <c r="A5" s="69"/>
      <c r="B5" s="70" t="s">
        <v>203</v>
      </c>
      <c r="C5" s="71"/>
      <c r="D5" s="73"/>
      <c r="E5" s="71"/>
      <c r="F5" s="71"/>
      <c r="G5" s="73"/>
      <c r="H5" s="73"/>
      <c r="I5" s="73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</row>
    <row r="6" spans="1:186" s="42" customFormat="1" ht="24.95" customHeight="1">
      <c r="A6" s="69"/>
      <c r="B6" s="74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C6" s="71"/>
      <c r="D6" s="73"/>
      <c r="E6" s="71"/>
      <c r="F6" s="71"/>
      <c r="G6" s="73"/>
      <c r="H6" s="73"/>
      <c r="I6" s="73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</row>
    <row r="7" spans="1:186" s="42" customFormat="1" ht="24.95" customHeight="1">
      <c r="A7" s="69"/>
      <c r="B7" s="70" t="s">
        <v>204</v>
      </c>
      <c r="C7" s="71"/>
      <c r="D7" s="73"/>
      <c r="E7" s="71"/>
      <c r="F7" s="71"/>
      <c r="G7" s="73"/>
      <c r="H7" s="73"/>
      <c r="I7" s="73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</row>
    <row r="8" spans="1:186" s="42" customFormat="1" ht="24.95" customHeight="1">
      <c r="A8" s="69"/>
      <c r="B8" s="70" t="s">
        <v>226</v>
      </c>
      <c r="C8" s="71"/>
      <c r="D8" s="73"/>
      <c r="E8" s="71"/>
      <c r="F8" s="71"/>
      <c r="G8" s="73"/>
      <c r="H8" s="73"/>
      <c r="I8" s="73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</row>
    <row r="9" spans="1:186" s="42" customFormat="1" ht="24.95" customHeight="1">
      <c r="A9" s="69"/>
      <c r="B9" s="70" t="s">
        <v>225</v>
      </c>
      <c r="D9" s="75"/>
      <c r="E9" s="73" t="s">
        <v>51</v>
      </c>
      <c r="F9" s="71"/>
      <c r="G9" s="73"/>
      <c r="H9" s="73"/>
      <c r="I9" s="73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</row>
    <row r="10" spans="1:186" s="42" customFormat="1" ht="24.95" customHeight="1" thickBot="1">
      <c r="A10" s="69"/>
      <c r="B10" s="70" t="s">
        <v>483</v>
      </c>
      <c r="C10" s="422" t="str">
        <f>Cover!B13</f>
        <v>................................................</v>
      </c>
      <c r="D10" s="422"/>
      <c r="E10" s="71"/>
      <c r="F10" s="71"/>
      <c r="G10" s="76"/>
      <c r="H10" s="76"/>
      <c r="I10" s="76" t="s">
        <v>122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</row>
    <row r="11" spans="1:186" s="42" customFormat="1" ht="24.95" customHeight="1" thickTop="1">
      <c r="A11" s="339" t="s">
        <v>6</v>
      </c>
      <c r="B11" s="348" t="s">
        <v>2</v>
      </c>
      <c r="C11" s="410" t="s">
        <v>127</v>
      </c>
      <c r="D11" s="410" t="s">
        <v>224</v>
      </c>
      <c r="E11" s="348" t="s">
        <v>123</v>
      </c>
      <c r="F11" s="349"/>
      <c r="G11" s="349"/>
      <c r="H11" s="348" t="s">
        <v>16</v>
      </c>
      <c r="I11" s="392"/>
    </row>
    <row r="12" spans="1:186" s="42" customFormat="1" ht="24.95" customHeight="1" thickBot="1">
      <c r="A12" s="340"/>
      <c r="B12" s="350"/>
      <c r="C12" s="411"/>
      <c r="D12" s="411"/>
      <c r="E12" s="350"/>
      <c r="F12" s="351"/>
      <c r="G12" s="351"/>
      <c r="H12" s="350"/>
      <c r="I12" s="393"/>
    </row>
    <row r="13" spans="1:186" s="42" customFormat="1" ht="24.95" customHeight="1" thickTop="1">
      <c r="A13" s="98"/>
      <c r="B13" s="100" t="s">
        <v>170</v>
      </c>
      <c r="C13" s="101"/>
      <c r="D13" s="102"/>
      <c r="E13" s="385"/>
      <c r="F13" s="386"/>
      <c r="G13" s="387"/>
      <c r="H13" s="398"/>
      <c r="I13" s="399"/>
    </row>
    <row r="14" spans="1:186" s="42" customFormat="1" ht="24.95" customHeight="1">
      <c r="A14" s="98">
        <v>1</v>
      </c>
      <c r="B14" s="85" t="s">
        <v>442</v>
      </c>
      <c r="C14" s="82"/>
      <c r="D14" s="79"/>
      <c r="E14" s="388"/>
      <c r="F14" s="389"/>
      <c r="G14" s="390"/>
      <c r="H14" s="83"/>
      <c r="I14" s="84"/>
    </row>
    <row r="15" spans="1:186" s="42" customFormat="1" ht="24.95" customHeight="1">
      <c r="A15" s="98"/>
      <c r="B15" s="85"/>
      <c r="C15" s="82"/>
      <c r="D15" s="317"/>
      <c r="E15" s="388"/>
      <c r="F15" s="389"/>
      <c r="G15" s="390"/>
      <c r="H15" s="83"/>
      <c r="I15" s="84"/>
    </row>
    <row r="16" spans="1:186" s="42" customFormat="1" ht="24.95" customHeight="1">
      <c r="A16" s="98"/>
      <c r="B16" s="85"/>
      <c r="C16" s="82"/>
      <c r="D16" s="317"/>
      <c r="E16" s="388"/>
      <c r="F16" s="389"/>
      <c r="G16" s="390"/>
      <c r="H16" s="83"/>
      <c r="I16" s="84"/>
    </row>
    <row r="17" spans="1:9" s="42" customFormat="1" ht="24.95" customHeight="1">
      <c r="A17" s="98"/>
      <c r="B17" s="85"/>
      <c r="C17" s="82"/>
      <c r="D17" s="317"/>
      <c r="E17" s="388"/>
      <c r="F17" s="389"/>
      <c r="G17" s="390"/>
      <c r="H17" s="83"/>
      <c r="I17" s="84"/>
    </row>
    <row r="18" spans="1:9" s="42" customFormat="1" ht="24.95" customHeight="1">
      <c r="A18" s="98"/>
      <c r="B18" s="85"/>
      <c r="C18" s="82"/>
      <c r="D18" s="317"/>
      <c r="E18" s="388"/>
      <c r="F18" s="389"/>
      <c r="G18" s="390"/>
      <c r="H18" s="83"/>
      <c r="I18" s="84"/>
    </row>
    <row r="19" spans="1:9" s="42" customFormat="1" ht="24.95" customHeight="1">
      <c r="A19" s="98"/>
      <c r="B19" s="85"/>
      <c r="C19" s="82"/>
      <c r="D19" s="317"/>
      <c r="E19" s="388"/>
      <c r="F19" s="389"/>
      <c r="G19" s="390"/>
      <c r="H19" s="83"/>
      <c r="I19" s="84"/>
    </row>
    <row r="20" spans="1:9" s="42" customFormat="1" ht="24.95" customHeight="1">
      <c r="A20" s="98"/>
      <c r="B20" s="85"/>
      <c r="C20" s="82"/>
      <c r="D20" s="86"/>
      <c r="E20" s="388"/>
      <c r="F20" s="389"/>
      <c r="G20" s="390"/>
      <c r="H20" s="83"/>
      <c r="I20" s="84"/>
    </row>
    <row r="21" spans="1:9" s="42" customFormat="1" ht="24.95" customHeight="1" thickBot="1">
      <c r="A21" s="99"/>
      <c r="B21" s="87" t="s">
        <v>231</v>
      </c>
      <c r="C21" s="88"/>
      <c r="D21" s="89"/>
      <c r="E21" s="400"/>
      <c r="F21" s="401"/>
      <c r="G21" s="402"/>
      <c r="H21" s="103"/>
      <c r="I21" s="104"/>
    </row>
    <row r="22" spans="1:9" s="46" customFormat="1" ht="24.95" customHeight="1" thickTop="1">
      <c r="A22" s="403" t="s">
        <v>125</v>
      </c>
      <c r="B22" s="405" t="s">
        <v>228</v>
      </c>
      <c r="C22" s="405"/>
      <c r="D22" s="406"/>
      <c r="E22" s="407"/>
      <c r="F22" s="408"/>
      <c r="G22" s="409"/>
      <c r="H22" s="396"/>
      <c r="I22" s="397"/>
    </row>
    <row r="23" spans="1:9" s="46" customFormat="1" ht="24.95" customHeight="1" thickBot="1">
      <c r="A23" s="404"/>
      <c r="B23" s="90" t="s">
        <v>223</v>
      </c>
      <c r="C23" s="394"/>
      <c r="D23" s="375"/>
      <c r="E23" s="375"/>
      <c r="F23" s="375"/>
      <c r="G23" s="375"/>
      <c r="H23" s="375"/>
      <c r="I23" s="395"/>
    </row>
    <row r="24" spans="1:9" s="42" customFormat="1" ht="24.95" hidden="1" customHeight="1" thickTop="1" thickBot="1">
      <c r="A24" s="322"/>
      <c r="B24" s="323"/>
      <c r="C24" s="331"/>
      <c r="D24" s="325"/>
      <c r="E24" s="421"/>
      <c r="F24" s="421"/>
      <c r="G24" s="421"/>
      <c r="H24" s="326"/>
      <c r="I24" s="326"/>
    </row>
    <row r="25" spans="1:9" s="42" customFormat="1" ht="24.95" hidden="1" customHeight="1" thickTop="1">
      <c r="A25" s="322"/>
      <c r="B25" s="323" t="s">
        <v>456</v>
      </c>
      <c r="C25" s="324">
        <v>51</v>
      </c>
      <c r="D25" s="325" t="s">
        <v>461</v>
      </c>
      <c r="E25" s="421">
        <v>0</v>
      </c>
      <c r="F25" s="421"/>
      <c r="G25" s="421"/>
      <c r="H25" s="326" t="s">
        <v>129</v>
      </c>
      <c r="I25" s="326"/>
    </row>
    <row r="26" spans="1:9" s="42" customFormat="1" ht="24.95" hidden="1" customHeight="1">
      <c r="A26" s="1"/>
      <c r="B26" s="327" t="s">
        <v>457</v>
      </c>
      <c r="C26" s="262">
        <v>160</v>
      </c>
      <c r="D26" s="328" t="s">
        <v>461</v>
      </c>
      <c r="E26" s="420">
        <v>0</v>
      </c>
      <c r="F26" s="420"/>
      <c r="G26" s="420"/>
      <c r="H26" s="329" t="s">
        <v>129</v>
      </c>
      <c r="I26" s="329"/>
    </row>
    <row r="27" spans="1:9" s="42" customFormat="1" ht="24.95" hidden="1" customHeight="1">
      <c r="A27" s="1"/>
      <c r="B27" s="327" t="s">
        <v>458</v>
      </c>
      <c r="C27" s="262">
        <v>57</v>
      </c>
      <c r="D27" s="328" t="s">
        <v>461</v>
      </c>
      <c r="E27" s="420">
        <v>0</v>
      </c>
      <c r="F27" s="420"/>
      <c r="G27" s="420"/>
      <c r="H27" s="329" t="s">
        <v>129</v>
      </c>
      <c r="I27" s="329"/>
    </row>
    <row r="28" spans="1:9" s="42" customFormat="1" ht="24.95" hidden="1" customHeight="1">
      <c r="A28" s="1"/>
      <c r="B28" s="327" t="s">
        <v>459</v>
      </c>
      <c r="C28" s="262">
        <v>72</v>
      </c>
      <c r="D28" s="328" t="s">
        <v>461</v>
      </c>
      <c r="E28" s="420">
        <v>0</v>
      </c>
      <c r="F28" s="420"/>
      <c r="G28" s="420"/>
      <c r="H28" s="329" t="s">
        <v>129</v>
      </c>
      <c r="I28" s="329"/>
    </row>
    <row r="29" spans="1:9" s="42" customFormat="1" ht="24.95" hidden="1" customHeight="1">
      <c r="A29" s="1"/>
      <c r="B29" s="327" t="s">
        <v>460</v>
      </c>
      <c r="C29" s="262">
        <v>97</v>
      </c>
      <c r="D29" s="328" t="s">
        <v>461</v>
      </c>
      <c r="E29" s="420">
        <v>0</v>
      </c>
      <c r="F29" s="420"/>
      <c r="G29" s="420"/>
      <c r="H29" s="329" t="s">
        <v>129</v>
      </c>
      <c r="I29" s="329"/>
    </row>
    <row r="30" spans="1:9" s="42" customFormat="1" ht="24.95" customHeight="1" thickTop="1">
      <c r="A30" s="1"/>
      <c r="B30" s="327"/>
      <c r="C30" s="262"/>
      <c r="D30" s="328"/>
      <c r="E30" s="262"/>
      <c r="F30" s="262"/>
      <c r="G30" s="262"/>
      <c r="H30" s="329"/>
      <c r="I30" s="329"/>
    </row>
    <row r="31" spans="1:9" s="42" customFormat="1" ht="24.95" customHeight="1">
      <c r="A31" s="24"/>
      <c r="D31" s="14"/>
      <c r="E31" s="43"/>
      <c r="F31" s="15"/>
      <c r="G31" s="16"/>
      <c r="H31" s="1"/>
      <c r="I31" s="1"/>
    </row>
    <row r="32" spans="1:9" s="42" customFormat="1" ht="24.95" customHeight="1">
      <c r="A32" s="24"/>
      <c r="D32" s="17"/>
      <c r="E32" s="17"/>
      <c r="F32" s="17"/>
      <c r="G32" s="16"/>
      <c r="H32" s="1"/>
      <c r="I32" s="1"/>
    </row>
    <row r="33" spans="1:58" s="42" customFormat="1" ht="24.95" customHeight="1">
      <c r="A33" s="24"/>
      <c r="D33" s="17"/>
      <c r="E33" s="18"/>
      <c r="F33" s="18"/>
      <c r="G33" s="16"/>
      <c r="H33" s="2"/>
      <c r="I33" s="2"/>
    </row>
    <row r="34" spans="1:58" s="42" customFormat="1" ht="24.95" customHeight="1">
      <c r="A34" s="24"/>
      <c r="D34" s="25" t="str">
        <f>Cover!$C$18</f>
        <v>(ลงชื่อ)  ........................................</v>
      </c>
      <c r="E34" s="19" t="str">
        <f>Cover!D18</f>
        <v>ผู้เสนอราคา</v>
      </c>
      <c r="G34" s="16"/>
      <c r="H34" s="2"/>
      <c r="I34" s="2"/>
    </row>
    <row r="35" spans="1:58" s="42" customFormat="1" ht="24.95" customHeight="1">
      <c r="A35" s="24"/>
      <c r="D35" s="20" t="str">
        <f>Cover!$C$19</f>
        <v>(.........................................................)</v>
      </c>
      <c r="E35" s="17"/>
      <c r="F35" s="17"/>
      <c r="G35" s="16"/>
      <c r="H35" s="2"/>
      <c r="I35" s="2"/>
    </row>
    <row r="36" spans="1:58" s="42" customFormat="1" ht="24.95" customHeight="1">
      <c r="A36" s="24"/>
      <c r="B36" s="3"/>
      <c r="C36" s="20"/>
      <c r="D36" s="20"/>
      <c r="E36" s="17"/>
      <c r="F36" s="20"/>
      <c r="G36" s="16"/>
      <c r="H36" s="2"/>
      <c r="I36" s="2"/>
    </row>
    <row r="37" spans="1:58" s="42" customFormat="1" ht="24.95" customHeight="1">
      <c r="A37" s="24"/>
      <c r="B37" s="17"/>
      <c r="C37" s="19"/>
      <c r="E37" s="21"/>
      <c r="F37" s="17"/>
      <c r="G37" s="25"/>
      <c r="H37" s="19"/>
    </row>
    <row r="38" spans="1:58" s="42" customFormat="1" ht="24.95" customHeight="1">
      <c r="A38" s="91"/>
      <c r="B38" s="20"/>
      <c r="C38" s="22"/>
      <c r="E38" s="21"/>
      <c r="F38" s="20"/>
      <c r="G38" s="26"/>
      <c r="H38" s="22"/>
    </row>
    <row r="39" spans="1:58" s="42" customFormat="1" ht="39.950000000000003" customHeight="1">
      <c r="A39" s="24"/>
      <c r="B39" s="17"/>
      <c r="C39" s="19"/>
      <c r="E39" s="21"/>
      <c r="G39" s="25"/>
      <c r="H39" s="19"/>
    </row>
    <row r="40" spans="1:58" s="42" customFormat="1" ht="24.95" customHeight="1">
      <c r="A40" s="24"/>
      <c r="B40" s="20"/>
      <c r="C40" s="23"/>
      <c r="E40" s="21"/>
      <c r="G40" s="26"/>
      <c r="H40" s="23"/>
    </row>
    <row r="41" spans="1:58" s="42" customFormat="1" ht="39.950000000000003" customHeight="1">
      <c r="A41" s="24"/>
      <c r="B41" s="17"/>
      <c r="C41" s="19"/>
      <c r="E41" s="21"/>
      <c r="G41" s="25"/>
      <c r="H41" s="19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s="42" customFormat="1" ht="24.95" customHeight="1">
      <c r="A42" s="24"/>
      <c r="B42" s="20"/>
      <c r="C42" s="23"/>
      <c r="E42" s="21"/>
      <c r="G42" s="26"/>
      <c r="H42" s="23"/>
    </row>
    <row r="43" spans="1:58" s="42" customFormat="1" ht="24.95" customHeight="1">
      <c r="A43" s="91"/>
      <c r="B43" s="17"/>
      <c r="C43" s="19"/>
      <c r="E43" s="21"/>
      <c r="G43" s="25"/>
      <c r="H43" s="19"/>
    </row>
    <row r="44" spans="1:58" s="42" customFormat="1" ht="24.95" customHeight="1">
      <c r="A44" s="91"/>
      <c r="B44" s="20"/>
      <c r="C44" s="20"/>
      <c r="E44" s="21"/>
      <c r="G44" s="26"/>
      <c r="H44" s="20"/>
    </row>
  </sheetData>
  <mergeCells count="29">
    <mergeCell ref="A2:I2"/>
    <mergeCell ref="C10:D10"/>
    <mergeCell ref="A11:A12"/>
    <mergeCell ref="B11:B12"/>
    <mergeCell ref="C11:C12"/>
    <mergeCell ref="D11:D12"/>
    <mergeCell ref="E11:G12"/>
    <mergeCell ref="H11:I12"/>
    <mergeCell ref="A22:A23"/>
    <mergeCell ref="B22:D22"/>
    <mergeCell ref="E22:G22"/>
    <mergeCell ref="E17:G17"/>
    <mergeCell ref="H13:I13"/>
    <mergeCell ref="H22:I22"/>
    <mergeCell ref="C23:I23"/>
    <mergeCell ref="E21:G21"/>
    <mergeCell ref="E13:G13"/>
    <mergeCell ref="E18:G18"/>
    <mergeCell ref="E14:G14"/>
    <mergeCell ref="E15:G15"/>
    <mergeCell ref="E16:G16"/>
    <mergeCell ref="E27:G27"/>
    <mergeCell ref="E28:G28"/>
    <mergeCell ref="E29:G29"/>
    <mergeCell ref="E19:G19"/>
    <mergeCell ref="E20:G20"/>
    <mergeCell ref="E25:G25"/>
    <mergeCell ref="E26:G26"/>
    <mergeCell ref="E24:G2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fitToHeight="0" orientation="portrait" blackAndWhite="1" r:id="rId1"/>
  <headerFooter alignWithMargins="0">
    <oddHeader xml:space="preserve">&amp;R&amp;"TH Niramit AS,ธรรมดา"แบบปร.5 (ข)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U64847"/>
  <sheetViews>
    <sheetView showGridLines="0" tabSelected="1" view="pageBreakPreview" zoomScale="70" zoomScaleNormal="85" zoomScaleSheetLayoutView="70" zoomScalePageLayoutView="70" workbookViewId="0">
      <selection activeCell="B12" sqref="B12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2" width="10.42578125" style="132" customWidth="1"/>
    <col min="13" max="13" width="11.28515625" style="132" customWidth="1"/>
    <col min="14" max="14" width="9.28515625" style="129" customWidth="1"/>
    <col min="15" max="15" width="8.85546875" style="132" customWidth="1"/>
    <col min="16" max="16" width="11.85546875" style="132" customWidth="1"/>
    <col min="17" max="16384" width="9.140625" style="132"/>
  </cols>
  <sheetData>
    <row r="1" spans="1:255" s="220" customFormat="1" ht="24.95" customHeight="1" thickBot="1">
      <c r="A1" s="423" t="s">
        <v>215</v>
      </c>
      <c r="B1" s="423"/>
      <c r="C1" s="423"/>
      <c r="D1" s="423"/>
      <c r="E1" s="423"/>
      <c r="F1" s="423"/>
      <c r="G1" s="423"/>
      <c r="H1" s="423"/>
      <c r="I1" s="423"/>
      <c r="J1" s="423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P1" s="219"/>
      <c r="EQ1" s="219"/>
      <c r="ER1" s="219"/>
      <c r="ES1" s="219"/>
      <c r="ET1" s="219"/>
      <c r="EU1" s="219"/>
      <c r="EV1" s="219"/>
      <c r="EW1" s="219"/>
      <c r="EX1" s="219"/>
      <c r="EY1" s="219"/>
      <c r="EZ1" s="219"/>
      <c r="FA1" s="219"/>
      <c r="FB1" s="219"/>
      <c r="FC1" s="219"/>
      <c r="FD1" s="219"/>
      <c r="FE1" s="219"/>
      <c r="FF1" s="219"/>
      <c r="FG1" s="219"/>
      <c r="FH1" s="219"/>
      <c r="FI1" s="219"/>
      <c r="FJ1" s="219"/>
      <c r="FK1" s="219"/>
      <c r="FL1" s="219"/>
      <c r="FM1" s="219"/>
      <c r="FN1" s="219"/>
      <c r="FO1" s="219"/>
      <c r="FP1" s="219"/>
      <c r="FQ1" s="219"/>
      <c r="FR1" s="219"/>
      <c r="FS1" s="219"/>
      <c r="FT1" s="219"/>
      <c r="FU1" s="219"/>
      <c r="FV1" s="219"/>
      <c r="FW1" s="219"/>
      <c r="FX1" s="219"/>
      <c r="FY1" s="219"/>
      <c r="FZ1" s="219"/>
      <c r="GA1" s="219"/>
      <c r="GB1" s="219"/>
      <c r="GC1" s="219"/>
      <c r="GD1" s="219"/>
      <c r="GE1" s="219"/>
      <c r="GF1" s="219"/>
      <c r="GG1" s="219"/>
      <c r="GH1" s="219"/>
      <c r="GI1" s="219"/>
      <c r="GJ1" s="219"/>
      <c r="GK1" s="219"/>
      <c r="GL1" s="219"/>
      <c r="GM1" s="219"/>
      <c r="GN1" s="219"/>
      <c r="GO1" s="219"/>
      <c r="GP1" s="219"/>
      <c r="GQ1" s="219"/>
      <c r="GR1" s="219"/>
      <c r="GS1" s="219"/>
      <c r="GT1" s="219"/>
      <c r="GU1" s="219"/>
      <c r="GV1" s="219"/>
      <c r="GW1" s="219"/>
      <c r="GX1" s="219"/>
      <c r="GY1" s="219"/>
      <c r="GZ1" s="219"/>
      <c r="HA1" s="219"/>
      <c r="HB1" s="219"/>
      <c r="HC1" s="219"/>
      <c r="HD1" s="219"/>
      <c r="HE1" s="219"/>
      <c r="HF1" s="219"/>
      <c r="HG1" s="219"/>
      <c r="HH1" s="219"/>
      <c r="HI1" s="219"/>
      <c r="HJ1" s="219"/>
      <c r="HK1" s="219"/>
      <c r="HL1" s="219"/>
      <c r="HM1" s="219"/>
      <c r="HN1" s="219"/>
      <c r="HO1" s="219"/>
      <c r="HP1" s="219"/>
      <c r="HQ1" s="219"/>
      <c r="HR1" s="219"/>
      <c r="HS1" s="219"/>
      <c r="HT1" s="219"/>
      <c r="HU1" s="219"/>
      <c r="HV1" s="219"/>
      <c r="HW1" s="219"/>
      <c r="HX1" s="219"/>
      <c r="HY1" s="219"/>
      <c r="HZ1" s="219"/>
      <c r="IA1" s="219"/>
      <c r="IB1" s="219"/>
      <c r="IC1" s="219"/>
      <c r="ID1" s="219"/>
      <c r="IE1" s="219"/>
      <c r="IF1" s="219"/>
      <c r="IG1" s="219"/>
      <c r="IH1" s="219"/>
      <c r="II1" s="219"/>
      <c r="IJ1" s="219"/>
      <c r="IK1" s="219"/>
      <c r="IL1" s="219"/>
      <c r="IM1" s="219"/>
      <c r="IN1" s="219"/>
      <c r="IO1" s="219"/>
      <c r="IP1" s="219"/>
      <c r="IQ1" s="219"/>
      <c r="IR1" s="219"/>
      <c r="IS1" s="219"/>
      <c r="IT1" s="219"/>
      <c r="IU1" s="219"/>
    </row>
    <row r="2" spans="1:255" s="46" customFormat="1" ht="31.5" customHeight="1">
      <c r="A2" s="119" t="s">
        <v>434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</row>
    <row r="3" spans="1:255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</row>
    <row r="4" spans="1:255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</row>
    <row r="5" spans="1:255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</row>
    <row r="6" spans="1:255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</row>
    <row r="7" spans="1:255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  <c r="L7" s="129"/>
      <c r="M7" s="130"/>
      <c r="N7" s="131"/>
      <c r="P7" s="130"/>
    </row>
    <row r="8" spans="1:255" ht="24.95" customHeight="1" thickBot="1">
      <c r="A8" s="133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  <c r="L8" s="129"/>
      <c r="M8" s="130"/>
      <c r="N8" s="128"/>
      <c r="P8" s="130"/>
    </row>
    <row r="9" spans="1:255" s="46" customFormat="1" ht="24.95" customHeight="1" thickTop="1">
      <c r="A9" s="134"/>
      <c r="B9" s="320" t="s">
        <v>170</v>
      </c>
      <c r="C9" s="134"/>
      <c r="D9" s="134"/>
      <c r="E9" s="270"/>
      <c r="F9" s="270"/>
      <c r="G9" s="270"/>
      <c r="H9" s="270"/>
      <c r="I9" s="270"/>
      <c r="J9" s="134"/>
    </row>
    <row r="10" spans="1:255" s="46" customFormat="1" ht="24.95" customHeight="1">
      <c r="A10" s="135"/>
      <c r="B10" s="136" t="s">
        <v>433</v>
      </c>
      <c r="C10" s="135"/>
      <c r="D10" s="135"/>
      <c r="E10" s="271"/>
      <c r="F10" s="271"/>
      <c r="G10" s="271"/>
      <c r="H10" s="271"/>
      <c r="I10" s="271"/>
      <c r="J10" s="135"/>
      <c r="L10" s="137"/>
      <c r="M10" s="137"/>
    </row>
    <row r="11" spans="1:255" s="46" customFormat="1" ht="24.95" customHeight="1">
      <c r="A11" s="138"/>
      <c r="B11" s="139" t="str">
        <f>B27</f>
        <v>1.1 หมวดงานระบบไฟฟ้าและสื่อสาร</v>
      </c>
      <c r="C11" s="118"/>
      <c r="D11" s="140" t="s">
        <v>217</v>
      </c>
      <c r="E11" s="272"/>
      <c r="F11" s="143"/>
      <c r="G11" s="143"/>
      <c r="H11" s="143"/>
      <c r="I11" s="143"/>
      <c r="J11" s="142"/>
    </row>
    <row r="12" spans="1:255" s="46" customFormat="1" ht="24.95" customHeight="1">
      <c r="A12" s="138"/>
      <c r="B12" s="139" t="str">
        <f>B63</f>
        <v>1.2 หมวดงานเครื่องปรับอากาศ และ เครื่องทำน้ำอุ่น</v>
      </c>
      <c r="C12" s="118"/>
      <c r="D12" s="140" t="s">
        <v>217</v>
      </c>
      <c r="E12" s="272"/>
      <c r="F12" s="143"/>
      <c r="G12" s="143"/>
      <c r="H12" s="143"/>
      <c r="I12" s="143"/>
      <c r="J12" s="142"/>
    </row>
    <row r="13" spans="1:255" s="46" customFormat="1" ht="24.95" customHeight="1">
      <c r="A13" s="138"/>
      <c r="B13" s="139"/>
      <c r="C13" s="118"/>
      <c r="D13" s="140"/>
      <c r="E13" s="272"/>
      <c r="F13" s="143"/>
      <c r="G13" s="143"/>
      <c r="H13" s="78"/>
      <c r="I13" s="143"/>
      <c r="J13" s="144"/>
      <c r="K13" s="49"/>
      <c r="L13" s="49"/>
      <c r="M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</row>
    <row r="14" spans="1:255" s="46" customFormat="1" ht="24.95" customHeight="1">
      <c r="A14" s="138"/>
      <c r="B14" s="139"/>
      <c r="C14" s="118"/>
      <c r="D14" s="140"/>
      <c r="E14" s="272"/>
      <c r="F14" s="143"/>
      <c r="G14" s="143"/>
      <c r="H14" s="78"/>
      <c r="I14" s="143"/>
      <c r="J14" s="144"/>
    </row>
    <row r="15" spans="1:255" s="46" customFormat="1" ht="24.95" customHeight="1">
      <c r="A15" s="138"/>
      <c r="B15" s="139"/>
      <c r="C15" s="118"/>
      <c r="D15" s="140"/>
      <c r="E15" s="272"/>
      <c r="F15" s="143"/>
      <c r="G15" s="143"/>
      <c r="H15" s="78"/>
      <c r="I15" s="143"/>
      <c r="J15" s="144"/>
    </row>
    <row r="16" spans="1:255" s="46" customFormat="1" ht="24.95" customHeight="1">
      <c r="A16" s="138"/>
      <c r="B16" s="139"/>
      <c r="C16" s="118"/>
      <c r="D16" s="140"/>
      <c r="E16" s="272"/>
      <c r="F16" s="143"/>
      <c r="G16" s="143"/>
      <c r="H16" s="78"/>
      <c r="I16" s="143"/>
      <c r="J16" s="144"/>
    </row>
    <row r="17" spans="1:49" s="46" customFormat="1" ht="24.95" customHeight="1">
      <c r="A17" s="138"/>
      <c r="B17" s="139"/>
      <c r="C17" s="118"/>
      <c r="D17" s="140"/>
      <c r="E17" s="272"/>
      <c r="F17" s="143"/>
      <c r="G17" s="143"/>
      <c r="H17" s="78"/>
      <c r="I17" s="143"/>
      <c r="J17" s="144"/>
    </row>
    <row r="18" spans="1:49" s="46" customFormat="1" ht="24.95" customHeight="1">
      <c r="A18" s="138"/>
      <c r="B18" s="139"/>
      <c r="C18" s="118"/>
      <c r="D18" s="140"/>
      <c r="E18" s="272"/>
      <c r="F18" s="143"/>
      <c r="G18" s="143"/>
      <c r="H18" s="78"/>
      <c r="I18" s="143"/>
      <c r="J18" s="144"/>
    </row>
    <row r="19" spans="1:49" s="46" customFormat="1" ht="24.95" customHeight="1">
      <c r="A19" s="138"/>
      <c r="B19" s="139"/>
      <c r="C19" s="118"/>
      <c r="D19" s="140"/>
      <c r="E19" s="272"/>
      <c r="F19" s="143"/>
      <c r="G19" s="143"/>
      <c r="H19" s="78"/>
      <c r="I19" s="143"/>
      <c r="J19" s="144"/>
    </row>
    <row r="20" spans="1:49" s="46" customFormat="1" ht="24.95" customHeight="1">
      <c r="A20" s="138"/>
      <c r="B20" s="139"/>
      <c r="C20" s="118"/>
      <c r="D20" s="140"/>
      <c r="E20" s="272"/>
      <c r="F20" s="143"/>
      <c r="G20" s="143"/>
      <c r="H20" s="78"/>
      <c r="I20" s="143"/>
      <c r="J20" s="144"/>
    </row>
    <row r="21" spans="1:49" s="46" customFormat="1" ht="24.95" customHeight="1">
      <c r="A21" s="138"/>
      <c r="B21" s="139"/>
      <c r="C21" s="118"/>
      <c r="D21" s="140"/>
      <c r="E21" s="272"/>
      <c r="F21" s="143"/>
      <c r="G21" s="143"/>
      <c r="H21" s="78"/>
      <c r="I21" s="143"/>
      <c r="J21" s="144"/>
    </row>
    <row r="22" spans="1:49" s="46" customFormat="1" ht="24.95" customHeight="1">
      <c r="A22" s="138"/>
      <c r="B22" s="139"/>
      <c r="C22" s="118"/>
      <c r="D22" s="140"/>
      <c r="E22" s="272"/>
      <c r="F22" s="143"/>
      <c r="G22" s="143"/>
      <c r="H22" s="78"/>
      <c r="I22" s="143"/>
      <c r="J22" s="144"/>
    </row>
    <row r="23" spans="1:49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49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  <c r="P24" s="49"/>
    </row>
    <row r="25" spans="1:49" s="46" customFormat="1" ht="24.95" customHeight="1">
      <c r="A25" s="250"/>
      <c r="B25" s="235" t="s">
        <v>448</v>
      </c>
      <c r="C25" s="236"/>
      <c r="D25" s="237"/>
      <c r="E25" s="277"/>
      <c r="F25" s="278"/>
      <c r="G25" s="277"/>
      <c r="H25" s="278"/>
      <c r="I25" s="278"/>
      <c r="J25" s="251"/>
    </row>
    <row r="26" spans="1:49" s="46" customFormat="1" ht="24.95" customHeight="1">
      <c r="A26" s="252"/>
      <c r="B26" s="253"/>
      <c r="C26" s="254"/>
      <c r="D26" s="255"/>
      <c r="E26" s="279"/>
      <c r="F26" s="279"/>
      <c r="G26" s="279"/>
      <c r="H26" s="279"/>
      <c r="I26" s="279"/>
      <c r="J26" s="256"/>
    </row>
    <row r="27" spans="1:49" s="163" customFormat="1" ht="24.95" customHeight="1">
      <c r="A27" s="166"/>
      <c r="B27" s="187" t="s">
        <v>401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61"/>
      <c r="M27" s="161"/>
      <c r="N27" s="161"/>
      <c r="O27" s="129"/>
      <c r="P27" s="162"/>
      <c r="Q27" s="129"/>
      <c r="R27" s="129"/>
      <c r="S27" s="129"/>
      <c r="T27" s="129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s="163" customFormat="1" ht="24.95" customHeight="1">
      <c r="A28" s="164" t="str">
        <f>A45</f>
        <v>1.1.1</v>
      </c>
      <c r="B28" s="165" t="str">
        <f>B45</f>
        <v>งานหม้อแปลงไฟฟ้า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61"/>
      <c r="M28" s="161"/>
      <c r="N28" s="161"/>
      <c r="O28" s="129"/>
      <c r="P28" s="162"/>
      <c r="Q28" s="129"/>
      <c r="R28" s="129"/>
      <c r="S28" s="129"/>
      <c r="T28" s="129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</row>
    <row r="29" spans="1:49" s="163" customFormat="1" ht="24.95" customHeight="1">
      <c r="A29" s="164"/>
      <c r="B29" s="165"/>
      <c r="C29" s="157"/>
      <c r="D29" s="158"/>
      <c r="E29" s="261"/>
      <c r="F29" s="261"/>
      <c r="G29" s="261"/>
      <c r="H29" s="261"/>
      <c r="I29" s="261"/>
      <c r="J29" s="159"/>
      <c r="K29" s="161"/>
      <c r="L29" s="161"/>
      <c r="M29" s="161"/>
      <c r="N29" s="161"/>
      <c r="O29" s="129"/>
      <c r="P29" s="162"/>
      <c r="Q29" s="129"/>
      <c r="R29" s="129"/>
      <c r="S29" s="129"/>
      <c r="T29" s="129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</row>
    <row r="30" spans="1:49" s="163" customFormat="1" ht="24.95" customHeight="1">
      <c r="A30" s="164"/>
      <c r="B30" s="165"/>
      <c r="C30" s="157"/>
      <c r="D30" s="158"/>
      <c r="E30" s="261"/>
      <c r="F30" s="261"/>
      <c r="G30" s="261"/>
      <c r="H30" s="261"/>
      <c r="I30" s="261"/>
      <c r="J30" s="159"/>
      <c r="K30" s="161"/>
      <c r="L30" s="161"/>
      <c r="M30" s="161"/>
      <c r="N30" s="161"/>
      <c r="O30" s="129"/>
      <c r="P30" s="162"/>
      <c r="Q30" s="129"/>
      <c r="R30" s="129"/>
      <c r="S30" s="129"/>
      <c r="T30" s="129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</row>
    <row r="31" spans="1:49" s="163" customFormat="1" ht="24.95" customHeight="1">
      <c r="A31" s="164"/>
      <c r="B31" s="165"/>
      <c r="C31" s="157"/>
      <c r="D31" s="158"/>
      <c r="E31" s="261"/>
      <c r="F31" s="261"/>
      <c r="G31" s="261"/>
      <c r="H31" s="261"/>
      <c r="I31" s="261"/>
      <c r="J31" s="159"/>
      <c r="K31" s="161"/>
      <c r="L31" s="161"/>
      <c r="M31" s="161"/>
      <c r="N31" s="161"/>
      <c r="O31" s="129"/>
      <c r="P31" s="162"/>
      <c r="Q31" s="129"/>
      <c r="R31" s="129"/>
      <c r="S31" s="129"/>
      <c r="T31" s="129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</row>
    <row r="32" spans="1:49" s="163" customFormat="1" ht="24.95" customHeight="1">
      <c r="A32" s="164"/>
      <c r="B32" s="186"/>
      <c r="C32" s="157"/>
      <c r="D32" s="158"/>
      <c r="E32" s="261"/>
      <c r="F32" s="261"/>
      <c r="G32" s="261"/>
      <c r="H32" s="261"/>
      <c r="I32" s="261"/>
      <c r="J32" s="159"/>
      <c r="K32" s="161"/>
      <c r="L32" s="161"/>
      <c r="M32" s="161"/>
      <c r="N32" s="161"/>
      <c r="O32" s="129"/>
      <c r="P32" s="162"/>
      <c r="Q32" s="129"/>
      <c r="R32" s="129"/>
      <c r="S32" s="129"/>
      <c r="T32" s="129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</row>
    <row r="33" spans="1:49" s="163" customFormat="1" ht="24.95" customHeight="1">
      <c r="A33" s="164"/>
      <c r="B33" s="186"/>
      <c r="C33" s="157"/>
      <c r="D33" s="158"/>
      <c r="E33" s="261"/>
      <c r="F33" s="261"/>
      <c r="G33" s="261"/>
      <c r="H33" s="261"/>
      <c r="I33" s="261"/>
      <c r="J33" s="159"/>
      <c r="K33" s="161"/>
      <c r="L33" s="161"/>
      <c r="M33" s="161"/>
      <c r="N33" s="161"/>
      <c r="O33" s="129"/>
      <c r="P33" s="162"/>
      <c r="Q33" s="129"/>
      <c r="R33" s="129"/>
      <c r="S33" s="129"/>
      <c r="T33" s="129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</row>
    <row r="34" spans="1:49" s="163" customFormat="1" ht="24.95" customHeight="1">
      <c r="A34" s="164"/>
      <c r="B34" s="186"/>
      <c r="C34" s="157"/>
      <c r="D34" s="158"/>
      <c r="E34" s="261"/>
      <c r="F34" s="261"/>
      <c r="G34" s="261"/>
      <c r="H34" s="261"/>
      <c r="I34" s="261"/>
      <c r="J34" s="159"/>
      <c r="K34" s="161"/>
      <c r="L34" s="161"/>
      <c r="M34" s="161"/>
      <c r="N34" s="161"/>
      <c r="O34" s="129"/>
      <c r="P34" s="162"/>
      <c r="Q34" s="129"/>
      <c r="R34" s="129"/>
      <c r="S34" s="129"/>
      <c r="T34" s="129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</row>
    <row r="35" spans="1:49" s="163" customFormat="1" ht="24.95" customHeight="1">
      <c r="A35" s="164"/>
      <c r="B35" s="186"/>
      <c r="C35" s="157"/>
      <c r="D35" s="158"/>
      <c r="E35" s="261"/>
      <c r="F35" s="261"/>
      <c r="G35" s="261"/>
      <c r="H35" s="261"/>
      <c r="I35" s="261"/>
      <c r="J35" s="159"/>
      <c r="K35" s="161"/>
      <c r="L35" s="161"/>
      <c r="M35" s="161"/>
      <c r="N35" s="161"/>
      <c r="O35" s="129"/>
      <c r="P35" s="162"/>
      <c r="Q35" s="129"/>
      <c r="R35" s="129"/>
      <c r="S35" s="129"/>
      <c r="T35" s="129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</row>
    <row r="36" spans="1:49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61"/>
      <c r="M36" s="161"/>
      <c r="N36" s="161"/>
      <c r="O36" s="129"/>
      <c r="P36" s="162"/>
      <c r="Q36" s="129"/>
      <c r="R36" s="129"/>
      <c r="S36" s="129"/>
      <c r="T36" s="129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</row>
    <row r="37" spans="1:49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61"/>
      <c r="M37" s="161"/>
      <c r="N37" s="161"/>
      <c r="O37" s="129"/>
      <c r="P37" s="162"/>
      <c r="Q37" s="129"/>
      <c r="R37" s="129"/>
      <c r="S37" s="129"/>
      <c r="T37" s="129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</row>
    <row r="38" spans="1:49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61"/>
      <c r="M38" s="161"/>
      <c r="N38" s="161"/>
      <c r="O38" s="129"/>
      <c r="P38" s="162"/>
      <c r="Q38" s="129"/>
      <c r="R38" s="129"/>
      <c r="S38" s="129"/>
      <c r="T38" s="129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</row>
    <row r="39" spans="1:49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61"/>
      <c r="M39" s="161"/>
      <c r="N39" s="161"/>
      <c r="O39" s="129"/>
      <c r="P39" s="162"/>
      <c r="Q39" s="129"/>
      <c r="R39" s="129"/>
      <c r="S39" s="129"/>
      <c r="T39" s="129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</row>
    <row r="40" spans="1:49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61"/>
      <c r="M40" s="161"/>
      <c r="N40" s="161"/>
      <c r="O40" s="129"/>
      <c r="P40" s="162"/>
      <c r="Q40" s="129"/>
      <c r="R40" s="129"/>
      <c r="S40" s="129"/>
      <c r="T40" s="129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</row>
    <row r="41" spans="1:49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61"/>
      <c r="M41" s="161"/>
      <c r="N41" s="161"/>
      <c r="O41" s="129"/>
      <c r="P41" s="162"/>
      <c r="Q41" s="129"/>
      <c r="R41" s="129"/>
      <c r="S41" s="129"/>
      <c r="T41" s="129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</row>
    <row r="42" spans="1:49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61"/>
      <c r="M42" s="161"/>
      <c r="N42" s="161"/>
      <c r="O42" s="129"/>
      <c r="P42" s="162"/>
      <c r="Q42" s="129"/>
      <c r="R42" s="129"/>
      <c r="S42" s="129"/>
      <c r="T42" s="129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</row>
    <row r="43" spans="1:49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61"/>
      <c r="M43" s="161"/>
      <c r="N43" s="161"/>
      <c r="O43" s="129"/>
      <c r="P43" s="162"/>
      <c r="Q43" s="129"/>
      <c r="R43" s="129"/>
      <c r="S43" s="129"/>
      <c r="T43" s="129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1:49" s="163" customFormat="1" ht="24.95" customHeight="1">
      <c r="A44" s="257"/>
      <c r="B44" s="257" t="str">
        <f>"รวมราคา "&amp;A27  &amp; B27</f>
        <v>รวมราคา 1.1 หมวดงานระบบไฟฟ้าและสื่อสาร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61"/>
      <c r="M44" s="161"/>
      <c r="N44" s="161"/>
      <c r="O44" s="129"/>
      <c r="P44" s="162"/>
      <c r="Q44" s="129"/>
      <c r="R44" s="129"/>
      <c r="S44" s="129"/>
      <c r="T44" s="129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1:49" s="163" customFormat="1" ht="24.95" customHeight="1">
      <c r="A45" s="232" t="s">
        <v>131</v>
      </c>
      <c r="B45" s="226" t="s">
        <v>174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61"/>
      <c r="M45" s="161"/>
      <c r="N45" s="161"/>
      <c r="O45" s="129"/>
      <c r="P45" s="162"/>
      <c r="Q45" s="129"/>
      <c r="R45" s="129"/>
      <c r="S45" s="129"/>
      <c r="T45" s="129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</row>
    <row r="46" spans="1:49" s="163" customFormat="1" ht="24.95" customHeight="1">
      <c r="A46" s="164"/>
      <c r="B46" s="165" t="s">
        <v>374</v>
      </c>
      <c r="C46" s="118"/>
      <c r="D46" s="140" t="s">
        <v>352</v>
      </c>
      <c r="E46" s="261"/>
      <c r="F46" s="261"/>
      <c r="G46" s="261"/>
      <c r="H46" s="261"/>
      <c r="I46" s="261"/>
      <c r="J46" s="159"/>
      <c r="K46" s="161"/>
      <c r="L46" s="161"/>
      <c r="M46" s="161"/>
      <c r="N46" s="161"/>
      <c r="O46" s="129"/>
      <c r="P46" s="162"/>
      <c r="Q46" s="129"/>
      <c r="R46" s="129"/>
      <c r="S46" s="129"/>
      <c r="T46" s="129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</row>
    <row r="47" spans="1:49" s="163" customFormat="1" ht="24.95" customHeight="1">
      <c r="A47" s="172"/>
      <c r="B47" s="200"/>
      <c r="C47" s="171"/>
      <c r="D47" s="201"/>
      <c r="E47" s="285"/>
      <c r="F47" s="283"/>
      <c r="G47" s="283"/>
      <c r="H47" s="283"/>
      <c r="I47" s="283"/>
      <c r="J47" s="221"/>
      <c r="K47" s="190"/>
      <c r="L47" s="178"/>
      <c r="M47" s="178"/>
      <c r="N47" s="178"/>
      <c r="O47" s="191"/>
      <c r="P47" s="162"/>
      <c r="Q47" s="162"/>
      <c r="R47" s="129"/>
      <c r="S47" s="129"/>
      <c r="T47" s="129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</row>
    <row r="48" spans="1:49" s="163" customFormat="1" ht="24.95" customHeight="1">
      <c r="A48" s="172"/>
      <c r="B48" s="200"/>
      <c r="C48" s="171"/>
      <c r="D48" s="201"/>
      <c r="E48" s="285"/>
      <c r="F48" s="283"/>
      <c r="G48" s="283"/>
      <c r="H48" s="283"/>
      <c r="I48" s="283"/>
      <c r="J48" s="221"/>
      <c r="K48" s="190"/>
      <c r="L48" s="178"/>
      <c r="M48" s="178"/>
      <c r="N48" s="178"/>
      <c r="O48" s="191"/>
      <c r="P48" s="162"/>
      <c r="Q48" s="162"/>
      <c r="R48" s="129"/>
      <c r="S48" s="129"/>
      <c r="T48" s="129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</row>
    <row r="49" spans="1:49" s="163" customFormat="1" ht="24.95" customHeight="1">
      <c r="A49" s="172"/>
      <c r="B49" s="200"/>
      <c r="C49" s="171"/>
      <c r="D49" s="201"/>
      <c r="E49" s="285"/>
      <c r="F49" s="283"/>
      <c r="G49" s="283"/>
      <c r="H49" s="283"/>
      <c r="I49" s="283"/>
      <c r="J49" s="221"/>
      <c r="K49" s="190"/>
      <c r="L49" s="178"/>
      <c r="M49" s="178"/>
      <c r="N49" s="178"/>
      <c r="O49" s="191"/>
      <c r="P49" s="162"/>
      <c r="Q49" s="162"/>
      <c r="R49" s="129"/>
      <c r="S49" s="129"/>
      <c r="T49" s="129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</row>
    <row r="50" spans="1:49" s="163" customFormat="1" ht="24.95" customHeight="1">
      <c r="A50" s="172"/>
      <c r="B50" s="200"/>
      <c r="C50" s="171"/>
      <c r="D50" s="201"/>
      <c r="E50" s="285"/>
      <c r="F50" s="283"/>
      <c r="G50" s="283"/>
      <c r="H50" s="283"/>
      <c r="I50" s="283"/>
      <c r="J50" s="221"/>
      <c r="K50" s="190"/>
      <c r="L50" s="178"/>
      <c r="M50" s="178"/>
      <c r="N50" s="178"/>
      <c r="O50" s="191"/>
      <c r="P50" s="162"/>
      <c r="Q50" s="162"/>
      <c r="R50" s="129"/>
      <c r="S50" s="129"/>
      <c r="T50" s="129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</row>
    <row r="51" spans="1:49" s="163" customFormat="1" ht="24.95" customHeight="1">
      <c r="A51" s="172"/>
      <c r="B51" s="200"/>
      <c r="C51" s="171"/>
      <c r="D51" s="201"/>
      <c r="E51" s="285"/>
      <c r="F51" s="283"/>
      <c r="G51" s="283"/>
      <c r="H51" s="283"/>
      <c r="I51" s="283"/>
      <c r="J51" s="221"/>
      <c r="K51" s="190"/>
      <c r="L51" s="178"/>
      <c r="M51" s="178"/>
      <c r="N51" s="178"/>
      <c r="O51" s="191"/>
      <c r="P51" s="162"/>
      <c r="Q51" s="162"/>
      <c r="R51" s="129"/>
      <c r="S51" s="129"/>
      <c r="T51" s="129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</row>
    <row r="52" spans="1:49" s="163" customFormat="1" ht="24.95" customHeight="1">
      <c r="A52" s="172"/>
      <c r="B52" s="200"/>
      <c r="C52" s="171"/>
      <c r="D52" s="201"/>
      <c r="E52" s="285"/>
      <c r="F52" s="283"/>
      <c r="G52" s="283"/>
      <c r="H52" s="283"/>
      <c r="I52" s="283"/>
      <c r="J52" s="221"/>
      <c r="K52" s="190"/>
      <c r="L52" s="178"/>
      <c r="M52" s="178"/>
      <c r="N52" s="178"/>
      <c r="O52" s="191"/>
      <c r="P52" s="162"/>
      <c r="Q52" s="162"/>
      <c r="R52" s="129"/>
      <c r="S52" s="129"/>
      <c r="T52" s="129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</row>
    <row r="53" spans="1:49" s="163" customFormat="1" ht="24.95" customHeight="1">
      <c r="A53" s="172"/>
      <c r="B53" s="200"/>
      <c r="C53" s="171"/>
      <c r="D53" s="201"/>
      <c r="E53" s="285"/>
      <c r="F53" s="283"/>
      <c r="G53" s="283"/>
      <c r="H53" s="283"/>
      <c r="I53" s="283"/>
      <c r="J53" s="221"/>
      <c r="K53" s="190"/>
      <c r="L53" s="178"/>
      <c r="M53" s="178"/>
      <c r="N53" s="178"/>
      <c r="O53" s="191"/>
      <c r="P53" s="162"/>
      <c r="Q53" s="162"/>
      <c r="R53" s="129"/>
      <c r="S53" s="129"/>
      <c r="T53" s="129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</row>
    <row r="54" spans="1:49" s="163" customFormat="1" ht="24.95" customHeight="1">
      <c r="A54" s="172"/>
      <c r="B54" s="200"/>
      <c r="C54" s="171"/>
      <c r="D54" s="201"/>
      <c r="E54" s="285"/>
      <c r="F54" s="283"/>
      <c r="G54" s="283"/>
      <c r="H54" s="283"/>
      <c r="I54" s="283"/>
      <c r="J54" s="221"/>
      <c r="K54" s="190"/>
      <c r="L54" s="178"/>
      <c r="M54" s="178"/>
      <c r="N54" s="178"/>
      <c r="O54" s="191"/>
      <c r="P54" s="162"/>
      <c r="Q54" s="162"/>
      <c r="R54" s="129"/>
      <c r="S54" s="129"/>
      <c r="T54" s="129"/>
      <c r="U54" s="132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</row>
    <row r="55" spans="1:49" s="163" customFormat="1" ht="24.95" customHeight="1">
      <c r="A55" s="172"/>
      <c r="B55" s="200"/>
      <c r="C55" s="171"/>
      <c r="D55" s="201"/>
      <c r="E55" s="285"/>
      <c r="F55" s="283"/>
      <c r="G55" s="283"/>
      <c r="H55" s="283"/>
      <c r="I55" s="283"/>
      <c r="J55" s="221"/>
      <c r="K55" s="190"/>
      <c r="L55" s="178"/>
      <c r="M55" s="178"/>
      <c r="N55" s="178"/>
      <c r="O55" s="191"/>
      <c r="P55" s="162"/>
      <c r="Q55" s="162"/>
      <c r="R55" s="129"/>
      <c r="S55" s="129"/>
      <c r="T55" s="129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</row>
    <row r="56" spans="1:49" s="163" customFormat="1" ht="24.95" customHeight="1">
      <c r="A56" s="172"/>
      <c r="B56" s="200"/>
      <c r="C56" s="171"/>
      <c r="D56" s="201"/>
      <c r="E56" s="285"/>
      <c r="F56" s="283"/>
      <c r="G56" s="283"/>
      <c r="H56" s="283"/>
      <c r="I56" s="283"/>
      <c r="J56" s="221"/>
      <c r="K56" s="190"/>
      <c r="L56" s="178"/>
      <c r="M56" s="178"/>
      <c r="N56" s="178"/>
      <c r="O56" s="191"/>
      <c r="P56" s="162"/>
      <c r="Q56" s="162"/>
      <c r="R56" s="129"/>
      <c r="S56" s="129"/>
      <c r="T56" s="129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</row>
    <row r="57" spans="1:49" s="163" customFormat="1" ht="24.95" customHeight="1">
      <c r="A57" s="172"/>
      <c r="B57" s="200"/>
      <c r="C57" s="171"/>
      <c r="D57" s="201"/>
      <c r="E57" s="285"/>
      <c r="F57" s="283"/>
      <c r="G57" s="283"/>
      <c r="H57" s="283"/>
      <c r="I57" s="283"/>
      <c r="J57" s="221"/>
      <c r="K57" s="190"/>
      <c r="L57" s="178"/>
      <c r="M57" s="178"/>
      <c r="N57" s="178"/>
      <c r="O57" s="191"/>
      <c r="P57" s="162"/>
      <c r="Q57" s="162"/>
      <c r="R57" s="129"/>
      <c r="S57" s="129"/>
      <c r="T57" s="129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</row>
    <row r="58" spans="1:49" s="163" customFormat="1" ht="24.95" customHeight="1">
      <c r="A58" s="172"/>
      <c r="B58" s="200"/>
      <c r="C58" s="171"/>
      <c r="D58" s="201"/>
      <c r="E58" s="285"/>
      <c r="F58" s="283"/>
      <c r="G58" s="283"/>
      <c r="H58" s="283"/>
      <c r="I58" s="283"/>
      <c r="J58" s="221"/>
      <c r="K58" s="190"/>
      <c r="L58" s="178"/>
      <c r="M58" s="178"/>
      <c r="N58" s="178"/>
      <c r="O58" s="191"/>
      <c r="P58" s="162"/>
      <c r="Q58" s="162"/>
      <c r="R58" s="129"/>
      <c r="S58" s="129"/>
      <c r="T58" s="129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</row>
    <row r="59" spans="1:49" s="163" customFormat="1" ht="24.95" customHeight="1">
      <c r="A59" s="172"/>
      <c r="B59" s="200"/>
      <c r="C59" s="171"/>
      <c r="D59" s="201"/>
      <c r="E59" s="285"/>
      <c r="F59" s="283"/>
      <c r="G59" s="283"/>
      <c r="H59" s="283"/>
      <c r="I59" s="283"/>
      <c r="J59" s="221"/>
      <c r="K59" s="190"/>
      <c r="L59" s="178"/>
      <c r="M59" s="178"/>
      <c r="N59" s="178"/>
      <c r="O59" s="191"/>
      <c r="P59" s="162"/>
      <c r="Q59" s="162"/>
      <c r="R59" s="129"/>
      <c r="S59" s="129"/>
      <c r="T59" s="129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</row>
    <row r="60" spans="1:49" s="163" customFormat="1" ht="24.95" customHeight="1">
      <c r="A60" s="172"/>
      <c r="B60" s="200"/>
      <c r="C60" s="171"/>
      <c r="D60" s="201"/>
      <c r="E60" s="285"/>
      <c r="F60" s="283"/>
      <c r="G60" s="283"/>
      <c r="H60" s="283"/>
      <c r="I60" s="283"/>
      <c r="J60" s="221"/>
      <c r="K60" s="190"/>
      <c r="L60" s="178"/>
      <c r="M60" s="178"/>
      <c r="N60" s="178"/>
      <c r="O60" s="191"/>
      <c r="P60" s="162"/>
      <c r="Q60" s="162"/>
      <c r="R60" s="129"/>
      <c r="S60" s="129"/>
      <c r="T60" s="129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</row>
    <row r="61" spans="1:49" s="163" customFormat="1" ht="24.95" customHeight="1">
      <c r="A61" s="172"/>
      <c r="B61" s="200"/>
      <c r="C61" s="171"/>
      <c r="D61" s="201"/>
      <c r="E61" s="285"/>
      <c r="F61" s="283"/>
      <c r="G61" s="283"/>
      <c r="H61" s="283"/>
      <c r="I61" s="283"/>
      <c r="J61" s="221"/>
      <c r="K61" s="190"/>
      <c r="L61" s="178"/>
      <c r="M61" s="178"/>
      <c r="N61" s="178"/>
      <c r="O61" s="191"/>
      <c r="P61" s="162"/>
      <c r="Q61" s="162"/>
      <c r="R61" s="129"/>
      <c r="S61" s="129"/>
      <c r="T61" s="129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</row>
    <row r="62" spans="1:49" s="182" customFormat="1" ht="24.95" customHeight="1">
      <c r="A62" s="233"/>
      <c r="B62" s="229" t="str">
        <f>"รวม "&amp;A45  &amp; B45</f>
        <v>รวม 1.1.1งานหม้อแปลงไฟฟ้า</v>
      </c>
      <c r="C62" s="230"/>
      <c r="D62" s="229"/>
      <c r="E62" s="286"/>
      <c r="F62" s="287"/>
      <c r="G62" s="287"/>
      <c r="H62" s="287"/>
      <c r="I62" s="287"/>
      <c r="J62" s="234"/>
      <c r="K62" s="177"/>
      <c r="L62" s="178"/>
      <c r="M62" s="178"/>
      <c r="N62" s="178"/>
      <c r="O62" s="179"/>
      <c r="P62" s="162"/>
      <c r="Q62" s="162"/>
      <c r="R62" s="180"/>
      <c r="S62" s="180"/>
      <c r="T62" s="180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</row>
    <row r="63" spans="1:49" s="163" customFormat="1" ht="24.95" customHeight="1">
      <c r="A63" s="166"/>
      <c r="B63" s="187" t="s">
        <v>473</v>
      </c>
      <c r="C63" s="167"/>
      <c r="D63" s="168"/>
      <c r="E63" s="280"/>
      <c r="F63" s="280"/>
      <c r="G63" s="280"/>
      <c r="H63" s="280"/>
      <c r="I63" s="280"/>
      <c r="J63" s="160"/>
      <c r="K63" s="161"/>
      <c r="L63" s="161"/>
      <c r="M63" s="161"/>
      <c r="N63" s="161"/>
      <c r="O63" s="129"/>
      <c r="P63" s="162"/>
      <c r="Q63" s="129"/>
      <c r="R63" s="129"/>
      <c r="S63" s="129"/>
      <c r="T63" s="129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</row>
    <row r="64" spans="1:49" s="163" customFormat="1" ht="24.95" customHeight="1">
      <c r="A64" s="164" t="s">
        <v>138</v>
      </c>
      <c r="B64" s="165" t="str">
        <f>B81</f>
        <v>งานเครื่องปรับอากาศ และ เครื่องทำน้ำอุ่น</v>
      </c>
      <c r="C64" s="118"/>
      <c r="D64" s="140" t="s">
        <v>217</v>
      </c>
      <c r="E64" s="261"/>
      <c r="F64" s="261"/>
      <c r="G64" s="261"/>
      <c r="H64" s="261"/>
      <c r="I64" s="261"/>
      <c r="J64" s="159"/>
      <c r="K64" s="161"/>
      <c r="L64" s="161"/>
      <c r="M64" s="161"/>
      <c r="N64" s="161"/>
      <c r="O64" s="129"/>
      <c r="P64" s="162"/>
      <c r="Q64" s="129"/>
      <c r="R64" s="129"/>
      <c r="S64" s="129"/>
      <c r="T64" s="129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</row>
    <row r="65" spans="1:49" s="163" customFormat="1" ht="24.95" customHeight="1">
      <c r="A65" s="164"/>
      <c r="B65" s="165"/>
      <c r="C65" s="157"/>
      <c r="D65" s="158"/>
      <c r="E65" s="261"/>
      <c r="F65" s="261"/>
      <c r="G65" s="261"/>
      <c r="H65" s="261"/>
      <c r="I65" s="261"/>
      <c r="J65" s="159"/>
      <c r="K65" s="161"/>
      <c r="L65" s="161"/>
      <c r="M65" s="161"/>
      <c r="N65" s="161"/>
      <c r="O65" s="129"/>
      <c r="P65" s="162"/>
      <c r="Q65" s="129"/>
      <c r="R65" s="129"/>
      <c r="S65" s="129"/>
      <c r="T65" s="129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</row>
    <row r="66" spans="1:49" s="163" customFormat="1" ht="24.95" customHeight="1">
      <c r="A66" s="164"/>
      <c r="B66" s="165"/>
      <c r="C66" s="157"/>
      <c r="D66" s="158"/>
      <c r="E66" s="261"/>
      <c r="F66" s="261"/>
      <c r="G66" s="261"/>
      <c r="H66" s="261"/>
      <c r="I66" s="261"/>
      <c r="J66" s="159"/>
      <c r="K66" s="161"/>
      <c r="L66" s="161"/>
      <c r="M66" s="161"/>
      <c r="N66" s="161"/>
      <c r="O66" s="129"/>
      <c r="P66" s="162"/>
      <c r="Q66" s="129"/>
      <c r="R66" s="129"/>
      <c r="S66" s="129"/>
      <c r="T66" s="129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</row>
    <row r="67" spans="1:49" s="163" customFormat="1" ht="24.95" customHeight="1">
      <c r="A67" s="164"/>
      <c r="B67" s="165"/>
      <c r="C67" s="157"/>
      <c r="D67" s="158"/>
      <c r="E67" s="261"/>
      <c r="F67" s="261"/>
      <c r="G67" s="261"/>
      <c r="H67" s="261"/>
      <c r="I67" s="261"/>
      <c r="J67" s="159"/>
      <c r="K67" s="161"/>
      <c r="L67" s="161"/>
      <c r="M67" s="161"/>
      <c r="N67" s="161"/>
      <c r="O67" s="129"/>
      <c r="P67" s="162"/>
      <c r="Q67" s="129"/>
      <c r="R67" s="129"/>
      <c r="S67" s="129"/>
      <c r="T67" s="129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</row>
    <row r="68" spans="1:49" s="163" customFormat="1" ht="24.95" customHeight="1">
      <c r="A68" s="164"/>
      <c r="B68" s="186"/>
      <c r="C68" s="157"/>
      <c r="D68" s="158"/>
      <c r="E68" s="261"/>
      <c r="F68" s="261"/>
      <c r="G68" s="261"/>
      <c r="H68" s="261"/>
      <c r="I68" s="261"/>
      <c r="J68" s="159"/>
      <c r="K68" s="161"/>
      <c r="L68" s="161"/>
      <c r="M68" s="161"/>
      <c r="N68" s="161"/>
      <c r="O68" s="129"/>
      <c r="P68" s="162"/>
      <c r="Q68" s="129"/>
      <c r="R68" s="129"/>
      <c r="S68" s="129"/>
      <c r="T68" s="129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</row>
    <row r="69" spans="1:49" s="163" customFormat="1" ht="24.95" customHeight="1">
      <c r="A69" s="164"/>
      <c r="B69" s="186"/>
      <c r="C69" s="157"/>
      <c r="D69" s="158"/>
      <c r="E69" s="261"/>
      <c r="F69" s="261"/>
      <c r="G69" s="261"/>
      <c r="H69" s="261"/>
      <c r="I69" s="261"/>
      <c r="J69" s="159"/>
      <c r="K69" s="161"/>
      <c r="L69" s="161"/>
      <c r="M69" s="161"/>
      <c r="N69" s="161"/>
      <c r="O69" s="129"/>
      <c r="P69" s="162"/>
      <c r="Q69" s="129"/>
      <c r="R69" s="129"/>
      <c r="S69" s="129"/>
      <c r="T69" s="129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</row>
    <row r="70" spans="1:49" s="163" customFormat="1" ht="24.95" customHeight="1">
      <c r="A70" s="164"/>
      <c r="B70" s="186"/>
      <c r="C70" s="157"/>
      <c r="D70" s="158"/>
      <c r="E70" s="261"/>
      <c r="F70" s="261"/>
      <c r="G70" s="261"/>
      <c r="H70" s="261"/>
      <c r="I70" s="261"/>
      <c r="J70" s="159"/>
      <c r="K70" s="161"/>
      <c r="L70" s="161"/>
      <c r="M70" s="161"/>
      <c r="N70" s="161"/>
      <c r="O70" s="129"/>
      <c r="P70" s="162"/>
      <c r="Q70" s="129"/>
      <c r="R70" s="129"/>
      <c r="S70" s="129"/>
      <c r="T70" s="129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</row>
    <row r="71" spans="1:49" s="163" customFormat="1" ht="24.95" customHeight="1">
      <c r="A71" s="164"/>
      <c r="B71" s="186"/>
      <c r="C71" s="157"/>
      <c r="D71" s="158"/>
      <c r="E71" s="261"/>
      <c r="F71" s="261"/>
      <c r="G71" s="261"/>
      <c r="H71" s="261"/>
      <c r="I71" s="261"/>
      <c r="J71" s="159"/>
      <c r="K71" s="161"/>
      <c r="L71" s="161"/>
      <c r="M71" s="161"/>
      <c r="N71" s="161"/>
      <c r="O71" s="129"/>
      <c r="P71" s="162"/>
      <c r="Q71" s="129"/>
      <c r="R71" s="129"/>
      <c r="S71" s="129"/>
      <c r="T71" s="129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</row>
    <row r="72" spans="1:49" s="163" customFormat="1" ht="24.95" customHeight="1">
      <c r="A72" s="155"/>
      <c r="B72" s="156"/>
      <c r="C72" s="157"/>
      <c r="D72" s="158"/>
      <c r="E72" s="261"/>
      <c r="F72" s="261"/>
      <c r="G72" s="261"/>
      <c r="H72" s="261"/>
      <c r="I72" s="261"/>
      <c r="J72" s="159"/>
      <c r="K72" s="161"/>
      <c r="L72" s="161"/>
      <c r="M72" s="161"/>
      <c r="N72" s="161"/>
      <c r="O72" s="129"/>
      <c r="P72" s="162"/>
      <c r="Q72" s="129"/>
      <c r="R72" s="129"/>
      <c r="S72" s="129"/>
      <c r="T72" s="129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</row>
    <row r="73" spans="1:49" s="163" customFormat="1" ht="24.95" customHeight="1">
      <c r="A73" s="155"/>
      <c r="B73" s="156"/>
      <c r="C73" s="157"/>
      <c r="D73" s="158"/>
      <c r="E73" s="261"/>
      <c r="F73" s="261"/>
      <c r="G73" s="261"/>
      <c r="H73" s="261"/>
      <c r="I73" s="261"/>
      <c r="J73" s="159"/>
      <c r="K73" s="161"/>
      <c r="L73" s="161"/>
      <c r="M73" s="161"/>
      <c r="N73" s="161"/>
      <c r="O73" s="129"/>
      <c r="P73" s="162"/>
      <c r="Q73" s="129"/>
      <c r="R73" s="129"/>
      <c r="S73" s="129"/>
      <c r="T73" s="129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</row>
    <row r="74" spans="1:49" s="163" customFormat="1" ht="24.95" customHeight="1">
      <c r="A74" s="155"/>
      <c r="B74" s="156"/>
      <c r="C74" s="157"/>
      <c r="D74" s="158"/>
      <c r="E74" s="261"/>
      <c r="F74" s="261"/>
      <c r="G74" s="261"/>
      <c r="H74" s="261"/>
      <c r="I74" s="261"/>
      <c r="J74" s="159"/>
      <c r="K74" s="161"/>
      <c r="L74" s="161"/>
      <c r="M74" s="161"/>
      <c r="N74" s="161"/>
      <c r="O74" s="129"/>
      <c r="P74" s="162"/>
      <c r="Q74" s="129"/>
      <c r="R74" s="129"/>
      <c r="S74" s="129"/>
      <c r="T74" s="129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</row>
    <row r="75" spans="1:49" s="163" customFormat="1" ht="24.95" customHeight="1">
      <c r="A75" s="155"/>
      <c r="B75" s="156"/>
      <c r="C75" s="157"/>
      <c r="D75" s="158"/>
      <c r="E75" s="261"/>
      <c r="F75" s="261"/>
      <c r="G75" s="261"/>
      <c r="H75" s="261"/>
      <c r="I75" s="261"/>
      <c r="J75" s="159"/>
      <c r="K75" s="161"/>
      <c r="L75" s="161"/>
      <c r="M75" s="161"/>
      <c r="N75" s="161"/>
      <c r="O75" s="129"/>
      <c r="P75" s="162"/>
      <c r="Q75" s="129"/>
      <c r="R75" s="129"/>
      <c r="S75" s="129"/>
      <c r="T75" s="129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</row>
    <row r="76" spans="1:49" s="163" customFormat="1" ht="24.95" customHeight="1">
      <c r="A76" s="155"/>
      <c r="B76" s="156"/>
      <c r="C76" s="157"/>
      <c r="D76" s="158"/>
      <c r="E76" s="261"/>
      <c r="F76" s="261"/>
      <c r="G76" s="261"/>
      <c r="H76" s="261"/>
      <c r="I76" s="261"/>
      <c r="J76" s="159"/>
      <c r="K76" s="161"/>
      <c r="L76" s="161"/>
      <c r="M76" s="161"/>
      <c r="N76" s="161"/>
      <c r="O76" s="129"/>
      <c r="P76" s="162"/>
      <c r="Q76" s="129"/>
      <c r="R76" s="129"/>
      <c r="S76" s="129"/>
      <c r="T76" s="129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</row>
    <row r="77" spans="1:49" s="163" customFormat="1" ht="24.95" customHeight="1">
      <c r="A77" s="155"/>
      <c r="B77" s="156"/>
      <c r="C77" s="157"/>
      <c r="D77" s="158"/>
      <c r="E77" s="261"/>
      <c r="F77" s="261"/>
      <c r="G77" s="261"/>
      <c r="H77" s="261"/>
      <c r="I77" s="261"/>
      <c r="J77" s="159"/>
      <c r="K77" s="161"/>
      <c r="L77" s="161"/>
      <c r="M77" s="161"/>
      <c r="N77" s="161"/>
      <c r="O77" s="129"/>
      <c r="P77" s="162"/>
      <c r="Q77" s="129"/>
      <c r="R77" s="129"/>
      <c r="S77" s="129"/>
      <c r="T77" s="129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</row>
    <row r="78" spans="1:49" s="163" customFormat="1" ht="24.95" customHeight="1">
      <c r="A78" s="155"/>
      <c r="B78" s="156"/>
      <c r="C78" s="157"/>
      <c r="D78" s="158"/>
      <c r="E78" s="261"/>
      <c r="F78" s="261"/>
      <c r="G78" s="261"/>
      <c r="H78" s="261"/>
      <c r="I78" s="261"/>
      <c r="J78" s="159"/>
      <c r="K78" s="161"/>
      <c r="L78" s="161"/>
      <c r="M78" s="161"/>
      <c r="N78" s="161"/>
      <c r="O78" s="129"/>
      <c r="P78" s="162"/>
      <c r="Q78" s="129"/>
      <c r="R78" s="129"/>
      <c r="S78" s="129"/>
      <c r="T78" s="129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</row>
    <row r="79" spans="1:49" s="163" customFormat="1" ht="24.95" customHeight="1">
      <c r="A79" s="155"/>
      <c r="B79" s="156"/>
      <c r="C79" s="157"/>
      <c r="D79" s="158"/>
      <c r="E79" s="261"/>
      <c r="F79" s="261"/>
      <c r="G79" s="261"/>
      <c r="H79" s="261"/>
      <c r="I79" s="261"/>
      <c r="J79" s="159"/>
      <c r="K79" s="161"/>
      <c r="L79" s="161"/>
      <c r="M79" s="161"/>
      <c r="N79" s="161"/>
      <c r="O79" s="129"/>
      <c r="P79" s="162"/>
      <c r="Q79" s="129"/>
      <c r="R79" s="129"/>
      <c r="S79" s="129"/>
      <c r="T79" s="129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</row>
    <row r="80" spans="1:49" s="163" customFormat="1" ht="24.95" customHeight="1">
      <c r="A80" s="257"/>
      <c r="B80" s="257" t="str">
        <f>"รวมราคา "&amp;A63  &amp; B63</f>
        <v>รวมราคา 1.2 หมวดงานเครื่องปรับอากาศ และ เครื่องทำน้ำอุ่น</v>
      </c>
      <c r="C80" s="258"/>
      <c r="D80" s="259"/>
      <c r="E80" s="281"/>
      <c r="F80" s="282"/>
      <c r="G80" s="281"/>
      <c r="H80" s="282"/>
      <c r="I80" s="282"/>
      <c r="J80" s="260"/>
      <c r="K80" s="161"/>
      <c r="L80" s="161"/>
      <c r="M80" s="161"/>
      <c r="N80" s="161"/>
      <c r="O80" s="129"/>
      <c r="P80" s="162"/>
      <c r="Q80" s="129"/>
      <c r="R80" s="129"/>
      <c r="S80" s="129"/>
      <c r="T80" s="129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</row>
    <row r="81" spans="1:49" s="163" customFormat="1" ht="24.95" customHeight="1">
      <c r="A81" s="232" t="s">
        <v>138</v>
      </c>
      <c r="B81" s="226" t="s">
        <v>472</v>
      </c>
      <c r="C81" s="167"/>
      <c r="D81" s="168"/>
      <c r="E81" s="280"/>
      <c r="F81" s="280"/>
      <c r="G81" s="280"/>
      <c r="H81" s="280"/>
      <c r="I81" s="280"/>
      <c r="J81" s="160"/>
      <c r="K81" s="161"/>
      <c r="L81" s="161"/>
      <c r="M81" s="161"/>
      <c r="N81" s="161"/>
      <c r="O81" s="129"/>
      <c r="P81" s="162"/>
      <c r="Q81" s="129"/>
      <c r="R81" s="129"/>
      <c r="S81" s="129"/>
      <c r="T81" s="129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</row>
    <row r="82" spans="1:49" s="163" customFormat="1" ht="24.95" customHeight="1">
      <c r="A82" s="164"/>
      <c r="B82" s="165" t="s">
        <v>474</v>
      </c>
      <c r="C82" s="118"/>
      <c r="D82" s="140" t="s">
        <v>471</v>
      </c>
      <c r="E82" s="261"/>
      <c r="F82" s="261"/>
      <c r="G82" s="261"/>
      <c r="H82" s="261"/>
      <c r="I82" s="261"/>
      <c r="J82" s="159"/>
      <c r="K82" s="161"/>
      <c r="L82" s="161"/>
      <c r="M82" s="161"/>
      <c r="N82" s="161"/>
      <c r="O82" s="129"/>
      <c r="P82" s="162"/>
      <c r="Q82" s="129"/>
      <c r="R82" s="129"/>
      <c r="S82" s="129"/>
      <c r="T82" s="129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</row>
    <row r="83" spans="1:49" s="163" customFormat="1" ht="24.95" customHeight="1">
      <c r="A83" s="164"/>
      <c r="B83" s="165" t="s">
        <v>475</v>
      </c>
      <c r="C83" s="118"/>
      <c r="D83" s="140" t="s">
        <v>471</v>
      </c>
      <c r="E83" s="261"/>
      <c r="F83" s="261"/>
      <c r="G83" s="261"/>
      <c r="H83" s="261"/>
      <c r="I83" s="261"/>
      <c r="J83" s="159"/>
      <c r="K83" s="190"/>
      <c r="L83" s="178"/>
      <c r="M83" s="178"/>
      <c r="N83" s="178"/>
      <c r="O83" s="191"/>
      <c r="P83" s="162"/>
      <c r="Q83" s="162"/>
      <c r="R83" s="129"/>
      <c r="S83" s="129"/>
      <c r="T83" s="129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</row>
    <row r="84" spans="1:49" s="163" customFormat="1" ht="24.95" customHeight="1">
      <c r="A84" s="164"/>
      <c r="B84" s="165" t="s">
        <v>476</v>
      </c>
      <c r="C84" s="118"/>
      <c r="D84" s="140" t="s">
        <v>471</v>
      </c>
      <c r="E84" s="261"/>
      <c r="F84" s="261"/>
      <c r="G84" s="261"/>
      <c r="H84" s="261"/>
      <c r="I84" s="261"/>
      <c r="J84" s="159"/>
      <c r="K84" s="190"/>
      <c r="L84" s="178"/>
      <c r="M84" s="178"/>
      <c r="N84" s="178"/>
      <c r="O84" s="191"/>
      <c r="P84" s="162"/>
      <c r="Q84" s="162"/>
      <c r="R84" s="129"/>
      <c r="S84" s="129"/>
      <c r="T84" s="129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</row>
    <row r="85" spans="1:49" s="163" customFormat="1" ht="24.95" customHeight="1">
      <c r="A85" s="164"/>
      <c r="B85" s="165" t="s">
        <v>477</v>
      </c>
      <c r="C85" s="118"/>
      <c r="D85" s="140" t="s">
        <v>471</v>
      </c>
      <c r="E85" s="261"/>
      <c r="F85" s="261"/>
      <c r="G85" s="261"/>
      <c r="H85" s="261"/>
      <c r="I85" s="261"/>
      <c r="J85" s="159"/>
      <c r="K85" s="190"/>
      <c r="L85" s="178"/>
      <c r="M85" s="178"/>
      <c r="N85" s="178"/>
      <c r="O85" s="191"/>
      <c r="P85" s="162"/>
      <c r="Q85" s="162"/>
      <c r="R85" s="129"/>
      <c r="S85" s="129"/>
      <c r="T85" s="129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</row>
    <row r="86" spans="1:49" s="163" customFormat="1" ht="24.95" customHeight="1">
      <c r="A86" s="164"/>
      <c r="B86" s="165" t="s">
        <v>478</v>
      </c>
      <c r="C86" s="118"/>
      <c r="D86" s="140" t="s">
        <v>471</v>
      </c>
      <c r="E86" s="261"/>
      <c r="F86" s="261"/>
      <c r="G86" s="261"/>
      <c r="H86" s="261"/>
      <c r="I86" s="261"/>
      <c r="J86" s="159"/>
      <c r="K86" s="190"/>
      <c r="L86" s="178"/>
      <c r="M86" s="178"/>
      <c r="N86" s="178"/>
      <c r="O86" s="191"/>
      <c r="P86" s="162"/>
      <c r="Q86" s="162"/>
      <c r="R86" s="129"/>
      <c r="S86" s="129"/>
      <c r="T86" s="129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</row>
    <row r="87" spans="1:49" s="163" customFormat="1" ht="24.95" customHeight="1">
      <c r="A87" s="164"/>
      <c r="B87" s="165"/>
      <c r="C87" s="118"/>
      <c r="D87" s="140"/>
      <c r="E87" s="261"/>
      <c r="F87" s="261"/>
      <c r="G87" s="261"/>
      <c r="H87" s="261"/>
      <c r="I87" s="261"/>
      <c r="J87" s="159"/>
      <c r="K87" s="190"/>
      <c r="L87" s="178"/>
      <c r="M87" s="178"/>
      <c r="N87" s="178"/>
      <c r="O87" s="191"/>
      <c r="P87" s="162"/>
      <c r="Q87" s="162"/>
      <c r="R87" s="129"/>
      <c r="S87" s="129"/>
      <c r="T87" s="129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</row>
    <row r="88" spans="1:49" s="163" customFormat="1" ht="24.95" customHeight="1">
      <c r="A88" s="164"/>
      <c r="B88" s="165"/>
      <c r="C88" s="118"/>
      <c r="D88" s="140"/>
      <c r="E88" s="261"/>
      <c r="F88" s="261"/>
      <c r="G88" s="261"/>
      <c r="H88" s="261"/>
      <c r="I88" s="261"/>
      <c r="J88" s="159"/>
      <c r="K88" s="190"/>
      <c r="L88" s="178"/>
      <c r="M88" s="178"/>
      <c r="N88" s="178"/>
      <c r="O88" s="191"/>
      <c r="P88" s="162"/>
      <c r="Q88" s="162"/>
      <c r="R88" s="129"/>
      <c r="S88" s="129"/>
      <c r="T88" s="129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</row>
    <row r="89" spans="1:49" s="163" customFormat="1" ht="24.95" customHeight="1">
      <c r="A89" s="164"/>
      <c r="B89" s="165"/>
      <c r="C89" s="118"/>
      <c r="D89" s="140"/>
      <c r="E89" s="261"/>
      <c r="F89" s="261"/>
      <c r="G89" s="261"/>
      <c r="H89" s="261"/>
      <c r="I89" s="261"/>
      <c r="J89" s="159"/>
      <c r="K89" s="190"/>
      <c r="L89" s="178"/>
      <c r="M89" s="178"/>
      <c r="N89" s="178"/>
      <c r="O89" s="191"/>
      <c r="P89" s="162"/>
      <c r="Q89" s="162"/>
      <c r="R89" s="129"/>
      <c r="S89" s="129"/>
      <c r="T89" s="129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</row>
    <row r="90" spans="1:49" s="163" customFormat="1" ht="24.95" customHeight="1">
      <c r="A90" s="172"/>
      <c r="B90" s="200"/>
      <c r="C90" s="171"/>
      <c r="D90" s="201"/>
      <c r="E90" s="285"/>
      <c r="F90" s="283"/>
      <c r="G90" s="283"/>
      <c r="H90" s="283"/>
      <c r="I90" s="283"/>
      <c r="J90" s="221"/>
      <c r="K90" s="190"/>
      <c r="L90" s="178"/>
      <c r="M90" s="178"/>
      <c r="N90" s="178"/>
      <c r="O90" s="191"/>
      <c r="P90" s="162"/>
      <c r="Q90" s="162"/>
      <c r="R90" s="129"/>
      <c r="S90" s="129"/>
      <c r="T90" s="129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</row>
    <row r="91" spans="1:49" s="163" customFormat="1" ht="24.95" customHeight="1">
      <c r="A91" s="172"/>
      <c r="B91" s="200"/>
      <c r="C91" s="171"/>
      <c r="D91" s="201"/>
      <c r="E91" s="285"/>
      <c r="F91" s="283"/>
      <c r="G91" s="283"/>
      <c r="H91" s="283"/>
      <c r="I91" s="283"/>
      <c r="J91" s="221"/>
      <c r="K91" s="190"/>
      <c r="L91" s="178"/>
      <c r="M91" s="178"/>
      <c r="N91" s="178"/>
      <c r="O91" s="191"/>
      <c r="P91" s="162"/>
      <c r="Q91" s="162"/>
      <c r="R91" s="129"/>
      <c r="S91" s="129"/>
      <c r="T91" s="129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</row>
    <row r="92" spans="1:49" s="163" customFormat="1" ht="24.95" customHeight="1">
      <c r="A92" s="172"/>
      <c r="B92" s="200"/>
      <c r="C92" s="171"/>
      <c r="D92" s="201"/>
      <c r="E92" s="285"/>
      <c r="F92" s="283"/>
      <c r="G92" s="283"/>
      <c r="H92" s="283"/>
      <c r="I92" s="283"/>
      <c r="J92" s="221"/>
      <c r="K92" s="190"/>
      <c r="L92" s="178"/>
      <c r="M92" s="178"/>
      <c r="N92" s="178"/>
      <c r="O92" s="191"/>
      <c r="P92" s="162"/>
      <c r="Q92" s="162"/>
      <c r="R92" s="129"/>
      <c r="S92" s="129"/>
      <c r="T92" s="129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</row>
    <row r="93" spans="1:49" s="163" customFormat="1" ht="24.95" customHeight="1">
      <c r="A93" s="172"/>
      <c r="B93" s="200"/>
      <c r="C93" s="171"/>
      <c r="D93" s="201"/>
      <c r="E93" s="285"/>
      <c r="F93" s="283"/>
      <c r="G93" s="283"/>
      <c r="H93" s="283"/>
      <c r="I93" s="283"/>
      <c r="J93" s="221"/>
      <c r="K93" s="190"/>
      <c r="L93" s="178"/>
      <c r="M93" s="178"/>
      <c r="N93" s="178"/>
      <c r="O93" s="191"/>
      <c r="P93" s="162"/>
      <c r="Q93" s="162"/>
      <c r="R93" s="129"/>
      <c r="S93" s="129"/>
      <c r="T93" s="129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</row>
    <row r="94" spans="1:49" s="163" customFormat="1" ht="24.95" customHeight="1">
      <c r="A94" s="172"/>
      <c r="B94" s="200"/>
      <c r="C94" s="171"/>
      <c r="D94" s="201"/>
      <c r="E94" s="285"/>
      <c r="F94" s="283"/>
      <c r="G94" s="283"/>
      <c r="H94" s="283"/>
      <c r="I94" s="283"/>
      <c r="J94" s="221"/>
      <c r="K94" s="190"/>
      <c r="L94" s="178"/>
      <c r="M94" s="178"/>
      <c r="N94" s="178"/>
      <c r="O94" s="191"/>
      <c r="P94" s="162"/>
      <c r="Q94" s="162"/>
      <c r="R94" s="129"/>
      <c r="S94" s="129"/>
      <c r="T94" s="129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</row>
    <row r="95" spans="1:49" s="163" customFormat="1" ht="24.95" customHeight="1">
      <c r="A95" s="172"/>
      <c r="B95" s="200"/>
      <c r="C95" s="171"/>
      <c r="D95" s="201"/>
      <c r="E95" s="285"/>
      <c r="F95" s="283"/>
      <c r="G95" s="283"/>
      <c r="H95" s="283"/>
      <c r="I95" s="283"/>
      <c r="J95" s="221"/>
      <c r="K95" s="190"/>
      <c r="L95" s="178"/>
      <c r="M95" s="178"/>
      <c r="N95" s="178"/>
      <c r="O95" s="191"/>
      <c r="P95" s="162"/>
      <c r="Q95" s="162"/>
      <c r="R95" s="129"/>
      <c r="S95" s="129"/>
      <c r="T95" s="129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</row>
    <row r="96" spans="1:49" s="163" customFormat="1" ht="24.95" customHeight="1">
      <c r="A96" s="172"/>
      <c r="B96" s="200"/>
      <c r="C96" s="171"/>
      <c r="D96" s="201"/>
      <c r="E96" s="285"/>
      <c r="F96" s="283"/>
      <c r="G96" s="283"/>
      <c r="H96" s="283"/>
      <c r="I96" s="283"/>
      <c r="J96" s="221"/>
      <c r="K96" s="190"/>
      <c r="L96" s="178"/>
      <c r="M96" s="178"/>
      <c r="N96" s="178"/>
      <c r="O96" s="191"/>
      <c r="P96" s="162"/>
      <c r="Q96" s="162"/>
      <c r="R96" s="129"/>
      <c r="S96" s="129"/>
      <c r="T96" s="129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</row>
    <row r="97" spans="1:49" s="163" customFormat="1" ht="24.95" customHeight="1">
      <c r="A97" s="172"/>
      <c r="B97" s="200"/>
      <c r="C97" s="171"/>
      <c r="D97" s="201"/>
      <c r="E97" s="285"/>
      <c r="F97" s="283"/>
      <c r="G97" s="283"/>
      <c r="H97" s="283"/>
      <c r="I97" s="283"/>
      <c r="J97" s="221"/>
      <c r="K97" s="190"/>
      <c r="L97" s="178"/>
      <c r="M97" s="178"/>
      <c r="N97" s="178"/>
      <c r="O97" s="191"/>
      <c r="P97" s="162"/>
      <c r="Q97" s="162"/>
      <c r="R97" s="129"/>
      <c r="S97" s="129"/>
      <c r="T97" s="129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</row>
    <row r="98" spans="1:49" s="182" customFormat="1" ht="24.95" customHeight="1">
      <c r="A98" s="233"/>
      <c r="B98" s="229" t="str">
        <f>"รวม "&amp;A81  &amp; B81</f>
        <v>รวม 1.2.1งานเครื่องปรับอากาศ และ เครื่องทำน้ำอุ่น</v>
      </c>
      <c r="C98" s="230"/>
      <c r="D98" s="229"/>
      <c r="E98" s="286"/>
      <c r="F98" s="287"/>
      <c r="G98" s="287"/>
      <c r="H98" s="287"/>
      <c r="I98" s="287"/>
      <c r="J98" s="234"/>
      <c r="K98" s="177"/>
      <c r="L98" s="178"/>
      <c r="M98" s="178"/>
      <c r="N98" s="178"/>
      <c r="O98" s="179"/>
      <c r="P98" s="162"/>
      <c r="Q98" s="162"/>
      <c r="R98" s="180"/>
      <c r="S98" s="180"/>
      <c r="T98" s="180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</row>
    <row r="99" spans="1:49" ht="24.95" customHeight="1">
      <c r="A99" s="238"/>
      <c r="B99" s="239"/>
      <c r="C99" s="240"/>
      <c r="D99" s="239"/>
      <c r="E99" s="292"/>
      <c r="F99" s="292"/>
      <c r="G99" s="292"/>
      <c r="H99" s="292"/>
      <c r="I99" s="292"/>
      <c r="J99" s="241"/>
      <c r="K99" s="207"/>
      <c r="L99" s="208"/>
      <c r="M99" s="130"/>
      <c r="N99" s="209"/>
      <c r="P99" s="130"/>
      <c r="Q99" s="130"/>
    </row>
    <row r="100" spans="1:49" ht="24.95" customHeight="1">
      <c r="A100" s="242"/>
      <c r="B100" s="129"/>
      <c r="C100" s="128"/>
      <c r="D100" s="129"/>
      <c r="E100" s="263"/>
      <c r="F100" s="263"/>
      <c r="G100" s="263"/>
      <c r="H100" s="263"/>
      <c r="I100" s="263"/>
      <c r="J100" s="243"/>
      <c r="K100" s="207"/>
      <c r="L100" s="208"/>
      <c r="M100" s="130"/>
      <c r="N100" s="209"/>
      <c r="P100" s="130"/>
      <c r="Q100" s="130"/>
    </row>
    <row r="101" spans="1:49" ht="24.95" customHeight="1">
      <c r="A101" s="242"/>
      <c r="B101" s="129"/>
      <c r="C101" s="128"/>
      <c r="D101" s="129"/>
      <c r="E101" s="263"/>
      <c r="F101" s="263"/>
      <c r="G101" s="263"/>
      <c r="H101" s="263"/>
      <c r="I101" s="263"/>
      <c r="J101" s="243"/>
      <c r="K101" s="207"/>
      <c r="L101" s="208"/>
      <c r="M101" s="130"/>
      <c r="N101" s="209"/>
      <c r="P101" s="130"/>
      <c r="Q101" s="130"/>
    </row>
    <row r="102" spans="1:49" ht="24.95" customHeight="1">
      <c r="A102" s="242"/>
      <c r="B102" s="129"/>
      <c r="C102" s="128"/>
      <c r="D102" s="129"/>
      <c r="E102" s="263"/>
      <c r="F102" s="263"/>
      <c r="G102" s="263"/>
      <c r="H102" s="263"/>
      <c r="I102" s="263"/>
      <c r="J102" s="243"/>
      <c r="K102" s="207"/>
      <c r="L102" s="208"/>
      <c r="M102" s="130"/>
      <c r="N102" s="209"/>
      <c r="P102" s="130"/>
      <c r="Q102" s="130"/>
    </row>
    <row r="103" spans="1:49" ht="24.95" customHeight="1">
      <c r="A103" s="242"/>
      <c r="B103" s="129"/>
      <c r="C103" s="128"/>
      <c r="D103" s="129"/>
      <c r="E103" s="263"/>
      <c r="F103" s="263"/>
      <c r="G103" s="263"/>
      <c r="H103" s="263"/>
      <c r="I103" s="263"/>
      <c r="J103" s="243"/>
      <c r="K103" s="207"/>
      <c r="L103" s="208"/>
      <c r="M103" s="130"/>
      <c r="N103" s="209"/>
      <c r="P103" s="130"/>
      <c r="Q103" s="130"/>
    </row>
    <row r="104" spans="1:49" ht="24.95" customHeight="1">
      <c r="A104" s="242"/>
      <c r="B104" s="129"/>
      <c r="C104" s="128"/>
      <c r="D104" s="129"/>
      <c r="E104" s="263"/>
      <c r="F104" s="263"/>
      <c r="G104" s="263"/>
      <c r="H104" s="263"/>
      <c r="I104" s="263"/>
      <c r="J104" s="243"/>
      <c r="K104" s="207"/>
      <c r="L104" s="208"/>
      <c r="M104" s="130"/>
      <c r="N104" s="209"/>
      <c r="P104" s="130"/>
      <c r="Q104" s="130"/>
    </row>
    <row r="105" spans="1:49" ht="24.95" customHeight="1">
      <c r="A105" s="242"/>
      <c r="B105" s="129"/>
      <c r="C105" s="128"/>
      <c r="D105" s="129"/>
      <c r="E105" s="263"/>
      <c r="F105" s="263"/>
      <c r="G105" s="263"/>
      <c r="H105" s="263"/>
      <c r="I105" s="263"/>
      <c r="J105" s="243"/>
      <c r="K105" s="207"/>
      <c r="L105" s="208"/>
      <c r="M105" s="130"/>
      <c r="N105" s="209"/>
      <c r="P105" s="130"/>
      <c r="Q105" s="130"/>
    </row>
    <row r="106" spans="1:49" ht="24.95" customHeight="1">
      <c r="A106" s="242"/>
      <c r="B106" s="129"/>
      <c r="C106" s="128"/>
      <c r="D106" s="129"/>
      <c r="E106" s="263"/>
      <c r="F106" s="263"/>
      <c r="G106" s="263"/>
      <c r="H106" s="263"/>
      <c r="I106" s="263"/>
      <c r="J106" s="243"/>
      <c r="K106" s="207"/>
      <c r="L106" s="208"/>
      <c r="M106" s="130"/>
      <c r="N106" s="209"/>
      <c r="P106" s="130"/>
      <c r="Q106" s="130"/>
    </row>
    <row r="107" spans="1:49" ht="24.95" customHeight="1">
      <c r="A107" s="242"/>
      <c r="B107" s="129"/>
      <c r="C107" s="128"/>
      <c r="D107" s="129"/>
      <c r="E107" s="263"/>
      <c r="F107" s="263"/>
      <c r="G107" s="263"/>
      <c r="H107" s="263"/>
      <c r="I107" s="263"/>
      <c r="J107" s="243"/>
      <c r="K107" s="207"/>
      <c r="L107" s="208"/>
      <c r="M107" s="130"/>
      <c r="N107" s="209"/>
      <c r="P107" s="130"/>
      <c r="Q107" s="130"/>
    </row>
    <row r="108" spans="1:49" ht="24.95" customHeight="1">
      <c r="A108" s="242"/>
      <c r="B108" s="129"/>
      <c r="C108" s="128"/>
      <c r="D108" s="129"/>
      <c r="E108" s="263"/>
      <c r="F108" s="263"/>
      <c r="G108" s="263"/>
      <c r="H108" s="263"/>
      <c r="I108" s="263"/>
      <c r="J108" s="243"/>
      <c r="K108" s="207"/>
      <c r="L108" s="208"/>
      <c r="M108" s="130"/>
      <c r="N108" s="209"/>
      <c r="P108" s="130"/>
      <c r="Q108" s="130"/>
    </row>
    <row r="109" spans="1:49" ht="24.95" customHeight="1">
      <c r="A109" s="242"/>
      <c r="B109" s="129"/>
      <c r="C109" s="128"/>
      <c r="D109" s="129"/>
      <c r="E109" s="263"/>
      <c r="F109" s="263"/>
      <c r="G109" s="263"/>
      <c r="H109" s="263"/>
      <c r="I109" s="263"/>
      <c r="J109" s="243"/>
      <c r="K109" s="207"/>
      <c r="L109" s="208"/>
      <c r="M109" s="130"/>
      <c r="N109" s="209"/>
      <c r="P109" s="130"/>
      <c r="Q109" s="130"/>
    </row>
    <row r="110" spans="1:49" ht="24.95" customHeight="1">
      <c r="A110" s="242"/>
      <c r="B110" s="129"/>
      <c r="C110" s="128"/>
      <c r="D110" s="129"/>
      <c r="E110" s="263"/>
      <c r="F110" s="263"/>
      <c r="G110" s="263"/>
      <c r="H110" s="263"/>
      <c r="I110" s="263"/>
      <c r="J110" s="243"/>
      <c r="K110" s="207"/>
      <c r="L110" s="208"/>
      <c r="M110" s="130"/>
      <c r="N110" s="209"/>
      <c r="P110" s="130"/>
      <c r="Q110" s="130"/>
    </row>
    <row r="111" spans="1:49" ht="24.95" customHeight="1">
      <c r="A111" s="242"/>
      <c r="B111" s="129"/>
      <c r="C111" s="128"/>
      <c r="D111" s="129"/>
      <c r="E111" s="263"/>
      <c r="F111" s="263"/>
      <c r="G111" s="263"/>
      <c r="H111" s="263"/>
      <c r="I111" s="263"/>
      <c r="J111" s="243"/>
      <c r="K111" s="207"/>
      <c r="L111" s="208"/>
      <c r="M111" s="130"/>
      <c r="N111" s="209"/>
      <c r="P111" s="130"/>
      <c r="Q111" s="130"/>
    </row>
    <row r="112" spans="1:49" ht="24.95" customHeight="1">
      <c r="A112" s="242"/>
      <c r="B112" s="129"/>
      <c r="C112" s="128"/>
      <c r="D112" s="129"/>
      <c r="E112" s="263"/>
      <c r="F112" s="263"/>
      <c r="G112" s="263"/>
      <c r="H112" s="263"/>
      <c r="I112" s="263"/>
      <c r="J112" s="243"/>
      <c r="K112" s="207"/>
      <c r="L112" s="208"/>
      <c r="M112" s="130"/>
      <c r="N112" s="209"/>
      <c r="P112" s="130"/>
      <c r="Q112" s="130"/>
    </row>
    <row r="113" spans="1:17" ht="24.95" customHeight="1">
      <c r="A113" s="242"/>
      <c r="B113" s="129"/>
      <c r="C113" s="128"/>
      <c r="D113" s="129"/>
      <c r="E113" s="263"/>
      <c r="F113" s="263"/>
      <c r="G113" s="263"/>
      <c r="H113" s="263"/>
      <c r="I113" s="263"/>
      <c r="J113" s="243"/>
      <c r="K113" s="207"/>
      <c r="L113" s="208"/>
      <c r="M113" s="130"/>
      <c r="N113" s="209"/>
      <c r="P113" s="130"/>
      <c r="Q113" s="130"/>
    </row>
    <row r="114" spans="1:17" ht="24.95" customHeight="1">
      <c r="A114" s="242"/>
      <c r="B114" s="129"/>
      <c r="C114" s="128"/>
      <c r="D114" s="129"/>
      <c r="E114" s="263"/>
      <c r="F114" s="263"/>
      <c r="G114" s="263"/>
      <c r="H114" s="263"/>
      <c r="I114" s="263"/>
      <c r="J114" s="243"/>
      <c r="K114" s="207"/>
      <c r="L114" s="208"/>
      <c r="M114" s="130"/>
      <c r="N114" s="209"/>
      <c r="P114" s="130"/>
      <c r="Q114" s="130"/>
    </row>
    <row r="115" spans="1:17" ht="24.95" customHeight="1">
      <c r="A115" s="242"/>
      <c r="B115" s="129"/>
      <c r="C115" s="128"/>
      <c r="D115" s="129"/>
      <c r="E115" s="263"/>
      <c r="F115" s="263"/>
      <c r="G115" s="263"/>
      <c r="H115" s="263"/>
      <c r="I115" s="263"/>
      <c r="J115" s="243"/>
      <c r="K115" s="207"/>
      <c r="L115" s="208"/>
      <c r="M115" s="130"/>
      <c r="N115" s="209"/>
      <c r="P115" s="130"/>
      <c r="Q115" s="130"/>
    </row>
    <row r="116" spans="1:17" ht="24.95" customHeight="1">
      <c r="A116" s="244"/>
      <c r="B116" s="245"/>
      <c r="C116" s="246"/>
      <c r="D116" s="245"/>
      <c r="E116" s="293"/>
      <c r="F116" s="293"/>
      <c r="G116" s="293"/>
      <c r="H116" s="293"/>
      <c r="I116" s="293"/>
      <c r="J116" s="247"/>
      <c r="K116" s="207"/>
      <c r="L116" s="208"/>
      <c r="M116" s="130"/>
      <c r="N116" s="209"/>
      <c r="P116" s="130"/>
      <c r="Q116" s="130"/>
    </row>
    <row r="117" spans="1:17" ht="24.95" customHeight="1">
      <c r="A117" s="238"/>
      <c r="B117" s="239"/>
      <c r="C117" s="240"/>
      <c r="D117" s="239"/>
      <c r="E117" s="292"/>
      <c r="F117" s="292"/>
      <c r="G117" s="292"/>
      <c r="H117" s="292"/>
      <c r="I117" s="292"/>
      <c r="J117" s="241"/>
      <c r="K117" s="207"/>
      <c r="L117" s="208"/>
      <c r="M117" s="130"/>
      <c r="N117" s="209"/>
      <c r="P117" s="130"/>
      <c r="Q117" s="130"/>
    </row>
    <row r="118" spans="1:17" ht="24.95" customHeight="1">
      <c r="A118" s="242"/>
      <c r="B118" s="129"/>
      <c r="C118" s="128"/>
      <c r="D118" s="129"/>
      <c r="E118" s="263"/>
      <c r="F118" s="263"/>
      <c r="G118" s="263"/>
      <c r="H118" s="263"/>
      <c r="I118" s="263"/>
      <c r="J118" s="243"/>
      <c r="K118" s="207"/>
      <c r="L118" s="208"/>
      <c r="M118" s="130"/>
      <c r="N118" s="209"/>
      <c r="P118" s="130"/>
      <c r="Q118" s="130"/>
    </row>
    <row r="119" spans="1:17" ht="24.95" customHeight="1">
      <c r="A119" s="242"/>
      <c r="B119" s="129"/>
      <c r="C119" s="128"/>
      <c r="D119" s="129"/>
      <c r="E119" s="263"/>
      <c r="F119" s="263"/>
      <c r="G119" s="263"/>
      <c r="H119" s="263"/>
      <c r="I119" s="263"/>
      <c r="J119" s="243"/>
      <c r="K119" s="207"/>
      <c r="L119" s="208"/>
      <c r="M119" s="130"/>
      <c r="N119" s="209"/>
      <c r="P119" s="130"/>
      <c r="Q119" s="130"/>
    </row>
    <row r="120" spans="1:17" ht="24.95" customHeight="1">
      <c r="A120" s="242"/>
      <c r="B120" s="129"/>
      <c r="C120" s="128"/>
      <c r="D120" s="129"/>
      <c r="E120" s="263"/>
      <c r="F120" s="263"/>
      <c r="G120" s="263"/>
      <c r="H120" s="263"/>
      <c r="I120" s="263"/>
      <c r="J120" s="243"/>
      <c r="K120" s="207"/>
      <c r="L120" s="208"/>
      <c r="M120" s="130"/>
      <c r="N120" s="209"/>
      <c r="P120" s="130"/>
      <c r="Q120" s="130"/>
    </row>
    <row r="121" spans="1:17" ht="24.95" customHeight="1">
      <c r="A121" s="242"/>
      <c r="B121" s="129"/>
      <c r="C121" s="128"/>
      <c r="D121" s="129"/>
      <c r="E121" s="263"/>
      <c r="F121" s="263"/>
      <c r="G121" s="263"/>
      <c r="H121" s="263"/>
      <c r="I121" s="263"/>
      <c r="J121" s="243"/>
      <c r="K121" s="207"/>
      <c r="L121" s="208"/>
      <c r="M121" s="130"/>
      <c r="N121" s="209"/>
      <c r="P121" s="130"/>
      <c r="Q121" s="130"/>
    </row>
    <row r="122" spans="1:17" ht="24.95" customHeight="1">
      <c r="A122" s="242"/>
      <c r="B122" s="129"/>
      <c r="C122" s="128"/>
      <c r="D122" s="129"/>
      <c r="E122" s="263"/>
      <c r="F122" s="263"/>
      <c r="G122" s="263"/>
      <c r="H122" s="263"/>
      <c r="I122" s="263"/>
      <c r="J122" s="243"/>
      <c r="K122" s="207"/>
      <c r="L122" s="208"/>
      <c r="M122" s="130"/>
      <c r="N122" s="209"/>
      <c r="P122" s="130"/>
      <c r="Q122" s="130"/>
    </row>
    <row r="123" spans="1:17" ht="24.95" customHeight="1">
      <c r="A123" s="242"/>
      <c r="B123" s="129"/>
      <c r="C123" s="128"/>
      <c r="D123" s="129"/>
      <c r="E123" s="263"/>
      <c r="F123" s="263"/>
      <c r="G123" s="263"/>
      <c r="H123" s="263"/>
      <c r="I123" s="263"/>
      <c r="J123" s="243"/>
      <c r="K123" s="207"/>
      <c r="L123" s="208"/>
      <c r="M123" s="130"/>
      <c r="N123" s="209"/>
      <c r="P123" s="130"/>
      <c r="Q123" s="130"/>
    </row>
    <row r="124" spans="1:17" ht="24.95" customHeight="1">
      <c r="A124" s="242"/>
      <c r="B124" s="129"/>
      <c r="C124" s="128"/>
      <c r="D124" s="129"/>
      <c r="E124" s="263"/>
      <c r="F124" s="263"/>
      <c r="G124" s="263"/>
      <c r="H124" s="263"/>
      <c r="I124" s="263"/>
      <c r="J124" s="243"/>
      <c r="K124" s="207"/>
      <c r="L124" s="208"/>
      <c r="M124" s="130"/>
      <c r="N124" s="209"/>
      <c r="P124" s="130"/>
      <c r="Q124" s="130"/>
    </row>
    <row r="125" spans="1:17" ht="24.95" customHeight="1">
      <c r="A125" s="242"/>
      <c r="B125" s="129"/>
      <c r="C125" s="128"/>
      <c r="D125" s="129"/>
      <c r="E125" s="263"/>
      <c r="F125" s="263"/>
      <c r="G125" s="263"/>
      <c r="H125" s="263"/>
      <c r="I125" s="263"/>
      <c r="J125" s="243"/>
      <c r="K125" s="207"/>
      <c r="L125" s="208"/>
      <c r="M125" s="130"/>
      <c r="N125" s="209"/>
      <c r="P125" s="130"/>
      <c r="Q125" s="130"/>
    </row>
    <row r="126" spans="1:17" ht="24.95" customHeight="1">
      <c r="A126" s="242"/>
      <c r="B126" s="129"/>
      <c r="C126" s="128"/>
      <c r="D126" s="129"/>
      <c r="E126" s="263"/>
      <c r="F126" s="263"/>
      <c r="G126" s="263"/>
      <c r="H126" s="263"/>
      <c r="I126" s="263"/>
      <c r="J126" s="243"/>
      <c r="K126" s="207"/>
      <c r="L126" s="208"/>
      <c r="M126" s="130"/>
      <c r="N126" s="209"/>
      <c r="P126" s="130"/>
      <c r="Q126" s="130"/>
    </row>
    <row r="127" spans="1:17" ht="24.95" customHeight="1">
      <c r="A127" s="242"/>
      <c r="B127" s="129"/>
      <c r="C127" s="128"/>
      <c r="D127" s="129"/>
      <c r="E127" s="263"/>
      <c r="F127" s="263"/>
      <c r="G127" s="263"/>
      <c r="H127" s="263"/>
      <c r="I127" s="263"/>
      <c r="J127" s="243"/>
      <c r="K127" s="207"/>
      <c r="L127" s="208"/>
      <c r="M127" s="130"/>
      <c r="N127" s="209"/>
      <c r="P127" s="130"/>
      <c r="Q127" s="130"/>
    </row>
    <row r="128" spans="1:17" ht="24.95" customHeight="1">
      <c r="A128" s="242"/>
      <c r="B128" s="129"/>
      <c r="C128" s="128"/>
      <c r="D128" s="129"/>
      <c r="E128" s="263"/>
      <c r="F128" s="263"/>
      <c r="G128" s="263"/>
      <c r="H128" s="263"/>
      <c r="I128" s="263"/>
      <c r="J128" s="243"/>
      <c r="K128" s="207"/>
      <c r="L128" s="208"/>
      <c r="M128" s="130"/>
      <c r="N128" s="209"/>
      <c r="P128" s="130"/>
      <c r="Q128" s="130"/>
    </row>
    <row r="129" spans="1:17" ht="24.95" customHeight="1">
      <c r="A129" s="242"/>
      <c r="B129" s="129"/>
      <c r="C129" s="128"/>
      <c r="D129" s="129"/>
      <c r="E129" s="263"/>
      <c r="F129" s="263"/>
      <c r="G129" s="263"/>
      <c r="H129" s="263"/>
      <c r="I129" s="263"/>
      <c r="J129" s="243"/>
      <c r="K129" s="207"/>
      <c r="L129" s="208"/>
      <c r="M129" s="130"/>
      <c r="N129" s="209"/>
      <c r="P129" s="130"/>
      <c r="Q129" s="130"/>
    </row>
    <row r="130" spans="1:17" ht="24.95" customHeight="1">
      <c r="A130" s="242"/>
      <c r="B130" s="129"/>
      <c r="C130" s="128"/>
      <c r="D130" s="129"/>
      <c r="E130" s="263"/>
      <c r="F130" s="263"/>
      <c r="G130" s="263"/>
      <c r="H130" s="263"/>
      <c r="I130" s="263"/>
      <c r="J130" s="243"/>
      <c r="K130" s="207"/>
      <c r="L130" s="208"/>
      <c r="M130" s="130"/>
      <c r="N130" s="209"/>
      <c r="P130" s="130"/>
      <c r="Q130" s="130"/>
    </row>
    <row r="131" spans="1:17" ht="24.95" customHeight="1">
      <c r="A131" s="242"/>
      <c r="B131" s="129"/>
      <c r="C131" s="128"/>
      <c r="D131" s="129"/>
      <c r="E131" s="263"/>
      <c r="F131" s="263"/>
      <c r="G131" s="263"/>
      <c r="H131" s="263"/>
      <c r="I131" s="263"/>
      <c r="J131" s="243"/>
      <c r="K131" s="207"/>
      <c r="L131" s="208"/>
      <c r="M131" s="130"/>
      <c r="N131" s="209"/>
      <c r="P131" s="130"/>
      <c r="Q131" s="130"/>
    </row>
    <row r="132" spans="1:17" ht="24.95" customHeight="1">
      <c r="A132" s="242"/>
      <c r="B132" s="129"/>
      <c r="C132" s="128"/>
      <c r="D132" s="129"/>
      <c r="E132" s="263"/>
      <c r="F132" s="263"/>
      <c r="G132" s="263"/>
      <c r="H132" s="263"/>
      <c r="I132" s="263"/>
      <c r="J132" s="243"/>
      <c r="K132" s="207"/>
      <c r="L132" s="208"/>
      <c r="M132" s="130"/>
      <c r="N132" s="209"/>
      <c r="P132" s="130"/>
      <c r="Q132" s="130"/>
    </row>
    <row r="133" spans="1:17" ht="24.95" customHeight="1">
      <c r="A133" s="242"/>
      <c r="B133" s="129"/>
      <c r="C133" s="128"/>
      <c r="D133" s="129"/>
      <c r="E133" s="263"/>
      <c r="F133" s="263"/>
      <c r="G133" s="263"/>
      <c r="H133" s="263"/>
      <c r="I133" s="263"/>
      <c r="J133" s="243"/>
      <c r="K133" s="207"/>
      <c r="L133" s="208"/>
      <c r="M133" s="130"/>
      <c r="N133" s="209"/>
      <c r="P133" s="130"/>
      <c r="Q133" s="130"/>
    </row>
    <row r="134" spans="1:17" ht="24.95" customHeight="1">
      <c r="A134" s="244"/>
      <c r="B134" s="245"/>
      <c r="C134" s="246"/>
      <c r="D134" s="245"/>
      <c r="E134" s="293"/>
      <c r="F134" s="293"/>
      <c r="G134" s="293"/>
      <c r="H134" s="293"/>
      <c r="I134" s="293"/>
      <c r="J134" s="247"/>
      <c r="K134" s="207"/>
      <c r="L134" s="208"/>
      <c r="M134" s="130"/>
      <c r="N134" s="209"/>
      <c r="P134" s="130"/>
      <c r="Q134" s="130"/>
    </row>
    <row r="135" spans="1:17" ht="24.95" customHeight="1">
      <c r="A135" s="238"/>
      <c r="B135" s="239"/>
      <c r="C135" s="240"/>
      <c r="D135" s="239"/>
      <c r="E135" s="292"/>
      <c r="F135" s="292"/>
      <c r="G135" s="292"/>
      <c r="H135" s="292"/>
      <c r="I135" s="292"/>
      <c r="J135" s="241"/>
      <c r="K135" s="207"/>
      <c r="L135" s="208"/>
      <c r="M135" s="130"/>
      <c r="N135" s="209"/>
      <c r="P135" s="130"/>
      <c r="Q135" s="130"/>
    </row>
    <row r="136" spans="1:17" ht="24.95" customHeight="1">
      <c r="A136" s="242"/>
      <c r="B136" s="129"/>
      <c r="C136" s="128"/>
      <c r="D136" s="129"/>
      <c r="E136" s="263"/>
      <c r="F136" s="263"/>
      <c r="G136" s="263"/>
      <c r="H136" s="263"/>
      <c r="I136" s="263"/>
      <c r="J136" s="243"/>
      <c r="K136" s="207"/>
      <c r="L136" s="208"/>
      <c r="M136" s="130"/>
      <c r="N136" s="209"/>
      <c r="P136" s="130"/>
      <c r="Q136" s="130"/>
    </row>
    <row r="137" spans="1:17" ht="24.95" customHeight="1">
      <c r="A137" s="242"/>
      <c r="B137" s="129"/>
      <c r="C137" s="128"/>
      <c r="D137" s="129"/>
      <c r="E137" s="263"/>
      <c r="F137" s="263"/>
      <c r="G137" s="263"/>
      <c r="H137" s="263"/>
      <c r="I137" s="263"/>
      <c r="J137" s="243"/>
      <c r="K137" s="207"/>
      <c r="L137" s="208"/>
      <c r="M137" s="130"/>
      <c r="N137" s="209"/>
      <c r="P137" s="130"/>
      <c r="Q137" s="130"/>
    </row>
    <row r="138" spans="1:17" ht="24.95" customHeight="1">
      <c r="A138" s="242"/>
      <c r="B138" s="129"/>
      <c r="C138" s="128"/>
      <c r="D138" s="129"/>
      <c r="E138" s="263"/>
      <c r="F138" s="263"/>
      <c r="G138" s="263"/>
      <c r="H138" s="263"/>
      <c r="I138" s="263"/>
      <c r="J138" s="243"/>
      <c r="K138" s="207"/>
      <c r="L138" s="208"/>
      <c r="M138" s="130"/>
      <c r="N138" s="209"/>
      <c r="P138" s="130"/>
      <c r="Q138" s="130"/>
    </row>
    <row r="139" spans="1:17" ht="24.95" customHeight="1">
      <c r="A139" s="242"/>
      <c r="B139" s="129"/>
      <c r="C139" s="128"/>
      <c r="D139" s="129"/>
      <c r="E139" s="263"/>
      <c r="F139" s="263"/>
      <c r="G139" s="263"/>
      <c r="H139" s="263"/>
      <c r="I139" s="263"/>
      <c r="J139" s="243"/>
      <c r="K139" s="207"/>
      <c r="L139" s="208"/>
      <c r="M139" s="130"/>
      <c r="N139" s="209"/>
      <c r="P139" s="130"/>
      <c r="Q139" s="130"/>
    </row>
    <row r="140" spans="1:17" ht="24.95" customHeight="1">
      <c r="A140" s="242"/>
      <c r="B140" s="129"/>
      <c r="C140" s="128"/>
      <c r="D140" s="129"/>
      <c r="E140" s="263"/>
      <c r="F140" s="263"/>
      <c r="G140" s="263"/>
      <c r="H140" s="263"/>
      <c r="I140" s="263"/>
      <c r="J140" s="243"/>
      <c r="K140" s="207"/>
      <c r="L140" s="208"/>
      <c r="M140" s="130"/>
      <c r="N140" s="209"/>
      <c r="P140" s="130"/>
      <c r="Q140" s="130"/>
    </row>
    <row r="141" spans="1:17" ht="24.95" customHeight="1">
      <c r="A141" s="242"/>
      <c r="B141" s="129"/>
      <c r="C141" s="128"/>
      <c r="D141" s="129"/>
      <c r="E141" s="263"/>
      <c r="F141" s="263"/>
      <c r="G141" s="263"/>
      <c r="H141" s="263"/>
      <c r="I141" s="263"/>
      <c r="J141" s="243"/>
      <c r="K141" s="207"/>
      <c r="L141" s="208"/>
      <c r="M141" s="130"/>
      <c r="N141" s="209"/>
      <c r="P141" s="130"/>
      <c r="Q141" s="130"/>
    </row>
    <row r="142" spans="1:17" ht="24.95" customHeight="1">
      <c r="A142" s="242"/>
      <c r="B142" s="129"/>
      <c r="C142" s="128"/>
      <c r="D142" s="129"/>
      <c r="E142" s="263"/>
      <c r="F142" s="263"/>
      <c r="G142" s="263"/>
      <c r="H142" s="263"/>
      <c r="I142" s="263"/>
      <c r="J142" s="243"/>
      <c r="K142" s="207"/>
      <c r="L142" s="208"/>
      <c r="M142" s="130"/>
      <c r="N142" s="209"/>
      <c r="P142" s="130"/>
      <c r="Q142" s="130"/>
    </row>
    <row r="143" spans="1:17" ht="24.95" customHeight="1">
      <c r="A143" s="242"/>
      <c r="B143" s="129"/>
      <c r="C143" s="128"/>
      <c r="D143" s="129"/>
      <c r="E143" s="263"/>
      <c r="F143" s="263"/>
      <c r="G143" s="263"/>
      <c r="H143" s="263"/>
      <c r="I143" s="263"/>
      <c r="J143" s="243"/>
      <c r="K143" s="207"/>
      <c r="L143" s="208"/>
      <c r="M143" s="130"/>
      <c r="N143" s="209"/>
      <c r="P143" s="130"/>
      <c r="Q143" s="130"/>
    </row>
    <row r="144" spans="1:17" ht="24.95" customHeight="1">
      <c r="A144" s="242"/>
      <c r="B144" s="129"/>
      <c r="C144" s="128"/>
      <c r="D144" s="129"/>
      <c r="E144" s="263"/>
      <c r="F144" s="263"/>
      <c r="G144" s="263"/>
      <c r="H144" s="263"/>
      <c r="I144" s="263"/>
      <c r="J144" s="243"/>
      <c r="K144" s="207"/>
      <c r="L144" s="208"/>
      <c r="M144" s="130"/>
      <c r="N144" s="209"/>
      <c r="P144" s="130"/>
      <c r="Q144" s="130"/>
    </row>
    <row r="145" spans="1:17" ht="24.95" customHeight="1">
      <c r="A145" s="242"/>
      <c r="B145" s="129"/>
      <c r="C145" s="128"/>
      <c r="D145" s="129"/>
      <c r="E145" s="263"/>
      <c r="F145" s="263"/>
      <c r="G145" s="263"/>
      <c r="H145" s="263"/>
      <c r="I145" s="263"/>
      <c r="J145" s="243"/>
      <c r="K145" s="207"/>
      <c r="L145" s="208"/>
      <c r="M145" s="130"/>
      <c r="N145" s="209"/>
      <c r="P145" s="130"/>
      <c r="Q145" s="130"/>
    </row>
    <row r="146" spans="1:17" ht="24.95" customHeight="1">
      <c r="A146" s="242"/>
      <c r="B146" s="129"/>
      <c r="C146" s="128"/>
      <c r="D146" s="129"/>
      <c r="E146" s="263"/>
      <c r="F146" s="263"/>
      <c r="G146" s="263"/>
      <c r="H146" s="263"/>
      <c r="I146" s="263"/>
      <c r="J146" s="243"/>
      <c r="K146" s="207"/>
      <c r="L146" s="208"/>
      <c r="M146" s="130"/>
      <c r="N146" s="209"/>
      <c r="P146" s="130"/>
      <c r="Q146" s="130"/>
    </row>
    <row r="147" spans="1:17" ht="24.95" customHeight="1">
      <c r="A147" s="242"/>
      <c r="B147" s="129"/>
      <c r="C147" s="128"/>
      <c r="D147" s="129"/>
      <c r="E147" s="263"/>
      <c r="F147" s="263"/>
      <c r="G147" s="263"/>
      <c r="H147" s="263"/>
      <c r="I147" s="263"/>
      <c r="J147" s="243"/>
      <c r="K147" s="207"/>
      <c r="L147" s="208"/>
      <c r="M147" s="130"/>
      <c r="N147" s="209"/>
      <c r="P147" s="130"/>
      <c r="Q147" s="130"/>
    </row>
    <row r="148" spans="1:17" ht="24.95" customHeight="1">
      <c r="A148" s="242"/>
      <c r="B148" s="129"/>
      <c r="C148" s="128"/>
      <c r="D148" s="129"/>
      <c r="E148" s="263"/>
      <c r="F148" s="263"/>
      <c r="G148" s="263"/>
      <c r="H148" s="263"/>
      <c r="I148" s="263"/>
      <c r="J148" s="243"/>
      <c r="K148" s="207"/>
      <c r="L148" s="208"/>
      <c r="M148" s="130"/>
      <c r="N148" s="209"/>
      <c r="P148" s="130"/>
      <c r="Q148" s="130"/>
    </row>
    <row r="149" spans="1:17" ht="24.95" customHeight="1">
      <c r="A149" s="242"/>
      <c r="B149" s="129"/>
      <c r="C149" s="128"/>
      <c r="D149" s="129"/>
      <c r="E149" s="263"/>
      <c r="F149" s="263"/>
      <c r="G149" s="263"/>
      <c r="H149" s="263"/>
      <c r="I149" s="263"/>
      <c r="J149" s="243"/>
      <c r="K149" s="207"/>
      <c r="L149" s="208"/>
      <c r="M149" s="130"/>
      <c r="N149" s="209"/>
      <c r="P149" s="130"/>
      <c r="Q149" s="130"/>
    </row>
    <row r="150" spans="1:17" ht="24.95" customHeight="1">
      <c r="A150" s="242"/>
      <c r="B150" s="129"/>
      <c r="C150" s="128"/>
      <c r="D150" s="129"/>
      <c r="E150" s="263"/>
      <c r="F150" s="263"/>
      <c r="G150" s="263"/>
      <c r="H150" s="263"/>
      <c r="I150" s="263"/>
      <c r="J150" s="243"/>
      <c r="K150" s="207"/>
      <c r="L150" s="208"/>
      <c r="M150" s="130"/>
      <c r="N150" s="209"/>
      <c r="P150" s="130"/>
      <c r="Q150" s="130"/>
    </row>
    <row r="151" spans="1:17" ht="24.95" customHeight="1">
      <c r="A151" s="242"/>
      <c r="B151" s="129"/>
      <c r="C151" s="128"/>
      <c r="D151" s="129"/>
      <c r="E151" s="263"/>
      <c r="F151" s="263"/>
      <c r="G151" s="263"/>
      <c r="H151" s="263"/>
      <c r="I151" s="263"/>
      <c r="J151" s="243"/>
      <c r="K151" s="207"/>
      <c r="L151" s="208"/>
      <c r="M151" s="130"/>
      <c r="N151" s="209"/>
      <c r="P151" s="130"/>
      <c r="Q151" s="130"/>
    </row>
    <row r="152" spans="1:17" ht="24.95" customHeight="1">
      <c r="A152" s="244"/>
      <c r="B152" s="245"/>
      <c r="C152" s="246"/>
      <c r="D152" s="245"/>
      <c r="E152" s="293"/>
      <c r="F152" s="293"/>
      <c r="G152" s="293"/>
      <c r="H152" s="293"/>
      <c r="I152" s="293"/>
      <c r="J152" s="247"/>
      <c r="K152" s="207"/>
      <c r="L152" s="208"/>
      <c r="M152" s="130"/>
      <c r="N152" s="209"/>
      <c r="P152" s="130"/>
      <c r="Q152" s="130"/>
    </row>
    <row r="153" spans="1:17" ht="24.95" customHeight="1">
      <c r="A153" s="238"/>
      <c r="B153" s="239"/>
      <c r="C153" s="240"/>
      <c r="D153" s="239"/>
      <c r="E153" s="292"/>
      <c r="F153" s="292"/>
      <c r="G153" s="292"/>
      <c r="H153" s="292"/>
      <c r="I153" s="292"/>
      <c r="J153" s="241"/>
      <c r="K153" s="207"/>
      <c r="L153" s="208"/>
      <c r="M153" s="130"/>
      <c r="N153" s="209"/>
      <c r="P153" s="130"/>
      <c r="Q153" s="130"/>
    </row>
    <row r="154" spans="1:17" ht="24.95" customHeight="1">
      <c r="A154" s="242"/>
      <c r="B154" s="129"/>
      <c r="C154" s="128"/>
      <c r="D154" s="129"/>
      <c r="E154" s="263"/>
      <c r="F154" s="263"/>
      <c r="G154" s="263"/>
      <c r="H154" s="263"/>
      <c r="I154" s="263"/>
      <c r="J154" s="243"/>
      <c r="K154" s="207"/>
      <c r="L154" s="208"/>
      <c r="M154" s="130"/>
      <c r="N154" s="209"/>
      <c r="P154" s="130"/>
      <c r="Q154" s="130"/>
    </row>
    <row r="155" spans="1:17" ht="24.95" customHeight="1">
      <c r="A155" s="242"/>
      <c r="B155" s="129"/>
      <c r="C155" s="128"/>
      <c r="D155" s="129"/>
      <c r="E155" s="263"/>
      <c r="F155" s="263"/>
      <c r="G155" s="263"/>
      <c r="H155" s="263"/>
      <c r="I155" s="263"/>
      <c r="J155" s="243"/>
      <c r="K155" s="207"/>
      <c r="L155" s="208"/>
      <c r="M155" s="130"/>
      <c r="N155" s="209"/>
      <c r="P155" s="130"/>
      <c r="Q155" s="130"/>
    </row>
    <row r="156" spans="1:17" ht="24.95" customHeight="1">
      <c r="A156" s="242"/>
      <c r="B156" s="129"/>
      <c r="C156" s="128"/>
      <c r="D156" s="129"/>
      <c r="E156" s="263"/>
      <c r="F156" s="263"/>
      <c r="G156" s="263"/>
      <c r="H156" s="263"/>
      <c r="I156" s="263"/>
      <c r="J156" s="243"/>
      <c r="K156" s="207"/>
      <c r="L156" s="208"/>
      <c r="M156" s="130"/>
      <c r="N156" s="209"/>
      <c r="P156" s="130"/>
      <c r="Q156" s="130"/>
    </row>
    <row r="157" spans="1:17" ht="24.95" customHeight="1">
      <c r="A157" s="242"/>
      <c r="B157" s="129"/>
      <c r="C157" s="128"/>
      <c r="D157" s="129"/>
      <c r="E157" s="263"/>
      <c r="F157" s="263"/>
      <c r="G157" s="263"/>
      <c r="H157" s="263"/>
      <c r="I157" s="263"/>
      <c r="J157" s="243"/>
      <c r="K157" s="207"/>
      <c r="L157" s="208"/>
      <c r="M157" s="130"/>
      <c r="N157" s="209"/>
      <c r="P157" s="130"/>
      <c r="Q157" s="130"/>
    </row>
    <row r="158" spans="1:17" ht="24.95" customHeight="1">
      <c r="A158" s="242"/>
      <c r="B158" s="129"/>
      <c r="C158" s="128"/>
      <c r="D158" s="129"/>
      <c r="E158" s="263"/>
      <c r="F158" s="263"/>
      <c r="G158" s="263"/>
      <c r="H158" s="263"/>
      <c r="I158" s="263"/>
      <c r="J158" s="243"/>
      <c r="K158" s="207"/>
      <c r="L158" s="208"/>
      <c r="M158" s="130"/>
      <c r="N158" s="209"/>
      <c r="P158" s="130"/>
      <c r="Q158" s="130"/>
    </row>
    <row r="159" spans="1:17" ht="24.95" customHeight="1">
      <c r="A159" s="242"/>
      <c r="B159" s="129"/>
      <c r="C159" s="128"/>
      <c r="D159" s="129"/>
      <c r="E159" s="263"/>
      <c r="F159" s="263"/>
      <c r="G159" s="263"/>
      <c r="H159" s="263"/>
      <c r="I159" s="263"/>
      <c r="J159" s="243"/>
      <c r="K159" s="207"/>
      <c r="L159" s="208"/>
      <c r="M159" s="130"/>
      <c r="N159" s="209"/>
      <c r="P159" s="130"/>
      <c r="Q159" s="130"/>
    </row>
    <row r="160" spans="1:17" ht="24.95" customHeight="1">
      <c r="A160" s="242"/>
      <c r="B160" s="129"/>
      <c r="C160" s="128"/>
      <c r="D160" s="129"/>
      <c r="E160" s="263"/>
      <c r="F160" s="263"/>
      <c r="G160" s="263"/>
      <c r="H160" s="263"/>
      <c r="I160" s="263"/>
      <c r="J160" s="243"/>
      <c r="K160" s="207"/>
      <c r="L160" s="208"/>
      <c r="M160" s="130"/>
      <c r="N160" s="209"/>
      <c r="P160" s="130"/>
      <c r="Q160" s="130"/>
    </row>
    <row r="161" spans="1:17" ht="24.95" customHeight="1">
      <c r="A161" s="242"/>
      <c r="B161" s="129"/>
      <c r="C161" s="128"/>
      <c r="D161" s="129"/>
      <c r="E161" s="263"/>
      <c r="F161" s="263"/>
      <c r="G161" s="263"/>
      <c r="H161" s="263"/>
      <c r="I161" s="263"/>
      <c r="J161" s="243"/>
      <c r="K161" s="207"/>
      <c r="L161" s="208"/>
      <c r="M161" s="130"/>
      <c r="N161" s="209"/>
      <c r="P161" s="130"/>
      <c r="Q161" s="130"/>
    </row>
    <row r="162" spans="1:17" ht="24.95" customHeight="1">
      <c r="A162" s="242"/>
      <c r="B162" s="129"/>
      <c r="C162" s="128"/>
      <c r="D162" s="129"/>
      <c r="E162" s="263"/>
      <c r="F162" s="263"/>
      <c r="G162" s="263"/>
      <c r="H162" s="263"/>
      <c r="I162" s="263"/>
      <c r="J162" s="243"/>
      <c r="K162" s="207"/>
      <c r="L162" s="208"/>
      <c r="M162" s="130"/>
      <c r="N162" s="209"/>
      <c r="P162" s="130"/>
      <c r="Q162" s="130"/>
    </row>
    <row r="163" spans="1:17" ht="24.95" customHeight="1">
      <c r="A163" s="242"/>
      <c r="B163" s="129"/>
      <c r="C163" s="128"/>
      <c r="D163" s="129"/>
      <c r="E163" s="263"/>
      <c r="F163" s="263"/>
      <c r="G163" s="263"/>
      <c r="H163" s="263"/>
      <c r="I163" s="263"/>
      <c r="J163" s="243"/>
      <c r="K163" s="207"/>
      <c r="L163" s="208"/>
      <c r="M163" s="130"/>
      <c r="N163" s="209"/>
      <c r="P163" s="130"/>
      <c r="Q163" s="130"/>
    </row>
    <row r="164" spans="1:17" ht="24.95" customHeight="1">
      <c r="A164" s="242"/>
      <c r="B164" s="129"/>
      <c r="C164" s="128"/>
      <c r="D164" s="129"/>
      <c r="E164" s="263"/>
      <c r="F164" s="263"/>
      <c r="G164" s="263"/>
      <c r="H164" s="263"/>
      <c r="I164" s="263"/>
      <c r="J164" s="243"/>
      <c r="K164" s="207"/>
      <c r="L164" s="208"/>
      <c r="M164" s="130"/>
      <c r="N164" s="209"/>
      <c r="P164" s="130"/>
      <c r="Q164" s="130"/>
    </row>
    <row r="165" spans="1:17" ht="24.95" customHeight="1">
      <c r="A165" s="242"/>
      <c r="B165" s="129"/>
      <c r="C165" s="128"/>
      <c r="D165" s="129"/>
      <c r="E165" s="263"/>
      <c r="F165" s="263"/>
      <c r="G165" s="263"/>
      <c r="H165" s="263"/>
      <c r="I165" s="263"/>
      <c r="J165" s="243"/>
      <c r="K165" s="207"/>
      <c r="L165" s="208"/>
      <c r="M165" s="130"/>
      <c r="N165" s="209"/>
      <c r="P165" s="130"/>
      <c r="Q165" s="130"/>
    </row>
    <row r="166" spans="1:17" ht="24.95" customHeight="1">
      <c r="A166" s="242"/>
      <c r="B166" s="129"/>
      <c r="C166" s="128"/>
      <c r="D166" s="129"/>
      <c r="E166" s="263"/>
      <c r="F166" s="263"/>
      <c r="G166" s="263"/>
      <c r="H166" s="263"/>
      <c r="I166" s="263"/>
      <c r="J166" s="243"/>
      <c r="K166" s="207"/>
      <c r="L166" s="208"/>
      <c r="M166" s="130"/>
      <c r="N166" s="209"/>
      <c r="P166" s="130"/>
      <c r="Q166" s="130"/>
    </row>
    <row r="167" spans="1:17" ht="24.95" customHeight="1">
      <c r="A167" s="242"/>
      <c r="B167" s="129"/>
      <c r="C167" s="128"/>
      <c r="D167" s="129"/>
      <c r="E167" s="263"/>
      <c r="F167" s="263"/>
      <c r="G167" s="263"/>
      <c r="H167" s="263"/>
      <c r="I167" s="263"/>
      <c r="J167" s="243"/>
      <c r="K167" s="207"/>
      <c r="L167" s="208"/>
      <c r="M167" s="130"/>
      <c r="N167" s="209"/>
      <c r="P167" s="130"/>
      <c r="Q167" s="130"/>
    </row>
    <row r="168" spans="1:17" ht="24.95" customHeight="1">
      <c r="A168" s="242"/>
      <c r="B168" s="129"/>
      <c r="C168" s="128"/>
      <c r="D168" s="129"/>
      <c r="E168" s="263"/>
      <c r="F168" s="263"/>
      <c r="G168" s="263"/>
      <c r="H168" s="263"/>
      <c r="I168" s="263"/>
      <c r="J168" s="243"/>
      <c r="K168" s="207"/>
      <c r="L168" s="208"/>
      <c r="M168" s="130"/>
      <c r="N168" s="209"/>
      <c r="P168" s="130"/>
      <c r="Q168" s="130"/>
    </row>
    <row r="169" spans="1:17" ht="24.95" customHeight="1">
      <c r="A169" s="242"/>
      <c r="B169" s="129"/>
      <c r="C169" s="128"/>
      <c r="D169" s="129"/>
      <c r="E169" s="263"/>
      <c r="F169" s="263"/>
      <c r="G169" s="263"/>
      <c r="H169" s="263"/>
      <c r="I169" s="263"/>
      <c r="J169" s="243"/>
      <c r="K169" s="207"/>
      <c r="L169" s="208"/>
      <c r="M169" s="130"/>
      <c r="N169" s="209"/>
      <c r="P169" s="130"/>
      <c r="Q169" s="130"/>
    </row>
    <row r="170" spans="1:17" ht="24.95" customHeight="1">
      <c r="A170" s="244"/>
      <c r="B170" s="245"/>
      <c r="C170" s="246"/>
      <c r="D170" s="245"/>
      <c r="E170" s="293"/>
      <c r="F170" s="293"/>
      <c r="G170" s="293"/>
      <c r="H170" s="293"/>
      <c r="I170" s="293"/>
      <c r="J170" s="247"/>
      <c r="K170" s="207"/>
      <c r="L170" s="208"/>
      <c r="M170" s="130"/>
      <c r="N170" s="209"/>
      <c r="P170" s="130"/>
      <c r="Q170" s="130"/>
    </row>
    <row r="171" spans="1:17" ht="24.95" customHeight="1">
      <c r="A171" s="238"/>
      <c r="B171" s="239"/>
      <c r="C171" s="240"/>
      <c r="D171" s="239"/>
      <c r="E171" s="292"/>
      <c r="F171" s="292"/>
      <c r="G171" s="292"/>
      <c r="H171" s="292"/>
      <c r="I171" s="292"/>
      <c r="J171" s="241"/>
      <c r="K171" s="207"/>
      <c r="L171" s="208"/>
      <c r="M171" s="130"/>
      <c r="N171" s="209"/>
      <c r="P171" s="130"/>
      <c r="Q171" s="130"/>
    </row>
    <row r="172" spans="1:17" ht="24.95" customHeight="1">
      <c r="A172" s="242"/>
      <c r="B172" s="129"/>
      <c r="C172" s="128"/>
      <c r="D172" s="129"/>
      <c r="E172" s="263"/>
      <c r="F172" s="263"/>
      <c r="G172" s="263"/>
      <c r="H172" s="263"/>
      <c r="I172" s="263"/>
      <c r="J172" s="243"/>
      <c r="K172" s="207"/>
      <c r="L172" s="208"/>
      <c r="M172" s="130"/>
      <c r="N172" s="209"/>
      <c r="P172" s="130"/>
      <c r="Q172" s="130"/>
    </row>
    <row r="173" spans="1:17" ht="24.95" customHeight="1">
      <c r="A173" s="242"/>
      <c r="B173" s="129"/>
      <c r="C173" s="128"/>
      <c r="D173" s="129"/>
      <c r="E173" s="263"/>
      <c r="F173" s="263"/>
      <c r="G173" s="263"/>
      <c r="H173" s="263"/>
      <c r="I173" s="263"/>
      <c r="J173" s="243"/>
      <c r="K173" s="207"/>
      <c r="L173" s="208"/>
      <c r="M173" s="130"/>
      <c r="N173" s="209"/>
      <c r="P173" s="130"/>
      <c r="Q173" s="130"/>
    </row>
    <row r="174" spans="1:17" ht="24.95" customHeight="1">
      <c r="A174" s="242"/>
      <c r="B174" s="129"/>
      <c r="C174" s="128"/>
      <c r="D174" s="129"/>
      <c r="E174" s="263"/>
      <c r="F174" s="263"/>
      <c r="G174" s="263"/>
      <c r="H174" s="263"/>
      <c r="I174" s="263"/>
      <c r="J174" s="243"/>
      <c r="K174" s="207"/>
      <c r="L174" s="208"/>
      <c r="M174" s="130"/>
      <c r="N174" s="209"/>
      <c r="P174" s="130"/>
      <c r="Q174" s="130"/>
    </row>
    <row r="175" spans="1:17" ht="24.95" customHeight="1">
      <c r="A175" s="242"/>
      <c r="B175" s="129"/>
      <c r="C175" s="128"/>
      <c r="D175" s="129"/>
      <c r="E175" s="263"/>
      <c r="F175" s="263"/>
      <c r="G175" s="263"/>
      <c r="H175" s="263"/>
      <c r="I175" s="263"/>
      <c r="J175" s="243"/>
      <c r="K175" s="207"/>
      <c r="L175" s="208"/>
      <c r="M175" s="130"/>
      <c r="N175" s="209"/>
      <c r="P175" s="130"/>
      <c r="Q175" s="130"/>
    </row>
    <row r="176" spans="1:17" ht="24.95" customHeight="1">
      <c r="A176" s="242"/>
      <c r="B176" s="129"/>
      <c r="C176" s="128"/>
      <c r="D176" s="129"/>
      <c r="E176" s="263"/>
      <c r="F176" s="263"/>
      <c r="G176" s="263"/>
      <c r="H176" s="263"/>
      <c r="I176" s="263"/>
      <c r="J176" s="243"/>
      <c r="K176" s="207"/>
      <c r="L176" s="208"/>
      <c r="M176" s="130"/>
      <c r="N176" s="209"/>
      <c r="P176" s="130"/>
      <c r="Q176" s="130"/>
    </row>
    <row r="177" spans="1:17" ht="24.95" customHeight="1">
      <c r="A177" s="242"/>
      <c r="B177" s="129"/>
      <c r="C177" s="128"/>
      <c r="D177" s="129"/>
      <c r="E177" s="263"/>
      <c r="F177" s="263"/>
      <c r="G177" s="263"/>
      <c r="H177" s="263"/>
      <c r="I177" s="263"/>
      <c r="J177" s="243"/>
      <c r="K177" s="207"/>
      <c r="L177" s="208"/>
      <c r="M177" s="130"/>
      <c r="N177" s="209"/>
      <c r="P177" s="130"/>
      <c r="Q177" s="130"/>
    </row>
    <row r="178" spans="1:17" ht="24.95" customHeight="1">
      <c r="A178" s="242"/>
      <c r="B178" s="129"/>
      <c r="C178" s="128"/>
      <c r="D178" s="129"/>
      <c r="E178" s="263"/>
      <c r="F178" s="263"/>
      <c r="G178" s="263"/>
      <c r="H178" s="263"/>
      <c r="I178" s="263"/>
      <c r="J178" s="243"/>
      <c r="K178" s="207"/>
      <c r="L178" s="208"/>
      <c r="M178" s="130"/>
      <c r="N178" s="209"/>
      <c r="P178" s="130"/>
      <c r="Q178" s="130"/>
    </row>
    <row r="179" spans="1:17" ht="24.95" customHeight="1">
      <c r="A179" s="242"/>
      <c r="B179" s="129"/>
      <c r="C179" s="128"/>
      <c r="D179" s="129"/>
      <c r="E179" s="263"/>
      <c r="F179" s="263"/>
      <c r="G179" s="263"/>
      <c r="H179" s="263"/>
      <c r="I179" s="263"/>
      <c r="J179" s="243"/>
      <c r="K179" s="207"/>
      <c r="L179" s="208"/>
      <c r="M179" s="130"/>
      <c r="N179" s="209"/>
      <c r="P179" s="130"/>
      <c r="Q179" s="130"/>
    </row>
    <row r="180" spans="1:17" ht="24.95" customHeight="1">
      <c r="A180" s="242"/>
      <c r="B180" s="129"/>
      <c r="C180" s="128"/>
      <c r="D180" s="129"/>
      <c r="E180" s="263"/>
      <c r="F180" s="263"/>
      <c r="G180" s="263"/>
      <c r="H180" s="263"/>
      <c r="I180" s="263"/>
      <c r="J180" s="243"/>
      <c r="K180" s="207"/>
      <c r="L180" s="208"/>
      <c r="M180" s="130"/>
      <c r="N180" s="209"/>
      <c r="P180" s="130"/>
      <c r="Q180" s="130"/>
    </row>
    <row r="181" spans="1:17" ht="24.95" customHeight="1">
      <c r="A181" s="242"/>
      <c r="B181" s="129"/>
      <c r="C181" s="128"/>
      <c r="D181" s="129"/>
      <c r="E181" s="263"/>
      <c r="F181" s="263"/>
      <c r="G181" s="263"/>
      <c r="H181" s="263"/>
      <c r="I181" s="263"/>
      <c r="J181" s="243"/>
      <c r="K181" s="207"/>
      <c r="L181" s="208"/>
      <c r="M181" s="130"/>
      <c r="N181" s="209"/>
      <c r="P181" s="130"/>
      <c r="Q181" s="130"/>
    </row>
    <row r="182" spans="1:17" ht="24.95" customHeight="1">
      <c r="A182" s="242"/>
      <c r="B182" s="129"/>
      <c r="C182" s="128"/>
      <c r="D182" s="129"/>
      <c r="E182" s="263"/>
      <c r="F182" s="263"/>
      <c r="G182" s="263"/>
      <c r="H182" s="263"/>
      <c r="I182" s="263"/>
      <c r="J182" s="243"/>
      <c r="K182" s="207"/>
      <c r="L182" s="208"/>
      <c r="M182" s="130"/>
      <c r="N182" s="209"/>
      <c r="P182" s="130"/>
      <c r="Q182" s="130"/>
    </row>
    <row r="183" spans="1:17" ht="24.95" customHeight="1">
      <c r="A183" s="242"/>
      <c r="B183" s="129"/>
      <c r="C183" s="128"/>
      <c r="D183" s="129"/>
      <c r="E183" s="263"/>
      <c r="F183" s="263"/>
      <c r="G183" s="263"/>
      <c r="H183" s="263"/>
      <c r="I183" s="263"/>
      <c r="J183" s="243"/>
      <c r="K183" s="207"/>
      <c r="L183" s="208"/>
      <c r="M183" s="130"/>
      <c r="N183" s="209"/>
      <c r="P183" s="130"/>
      <c r="Q183" s="130"/>
    </row>
    <row r="184" spans="1:17" ht="24.95" customHeight="1">
      <c r="A184" s="242"/>
      <c r="B184" s="129"/>
      <c r="C184" s="128"/>
      <c r="D184" s="129"/>
      <c r="E184" s="263"/>
      <c r="F184" s="263"/>
      <c r="G184" s="263"/>
      <c r="H184" s="263"/>
      <c r="I184" s="263"/>
      <c r="J184" s="243"/>
      <c r="K184" s="207"/>
      <c r="L184" s="208"/>
      <c r="M184" s="130"/>
      <c r="N184" s="209"/>
      <c r="P184" s="130"/>
      <c r="Q184" s="130"/>
    </row>
    <row r="185" spans="1:17" ht="24.95" customHeight="1">
      <c r="A185" s="242"/>
      <c r="B185" s="129"/>
      <c r="C185" s="128"/>
      <c r="D185" s="129"/>
      <c r="E185" s="263"/>
      <c r="F185" s="263"/>
      <c r="G185" s="263"/>
      <c r="H185" s="263"/>
      <c r="I185" s="263"/>
      <c r="J185" s="243"/>
      <c r="K185" s="207"/>
      <c r="L185" s="208"/>
      <c r="M185" s="130"/>
      <c r="N185" s="209"/>
      <c r="P185" s="130"/>
      <c r="Q185" s="130"/>
    </row>
    <row r="186" spans="1:17" ht="24.95" customHeight="1">
      <c r="A186" s="242"/>
      <c r="B186" s="129"/>
      <c r="C186" s="128"/>
      <c r="D186" s="129"/>
      <c r="E186" s="263"/>
      <c r="F186" s="263"/>
      <c r="G186" s="263"/>
      <c r="H186" s="263"/>
      <c r="I186" s="263"/>
      <c r="J186" s="243"/>
      <c r="K186" s="207"/>
      <c r="L186" s="208"/>
      <c r="M186" s="130"/>
      <c r="N186" s="209"/>
      <c r="P186" s="130"/>
      <c r="Q186" s="130"/>
    </row>
    <row r="187" spans="1:17" ht="24.95" customHeight="1">
      <c r="A187" s="242"/>
      <c r="B187" s="129"/>
      <c r="C187" s="128"/>
      <c r="D187" s="129"/>
      <c r="E187" s="263"/>
      <c r="F187" s="263"/>
      <c r="G187" s="263"/>
      <c r="H187" s="263"/>
      <c r="I187" s="263"/>
      <c r="J187" s="243"/>
      <c r="K187" s="207"/>
      <c r="L187" s="208"/>
      <c r="M187" s="130"/>
      <c r="N187" s="209"/>
      <c r="P187" s="130"/>
      <c r="Q187" s="130"/>
    </row>
    <row r="188" spans="1:17" ht="24.95" customHeight="1">
      <c r="A188" s="244"/>
      <c r="B188" s="245"/>
      <c r="C188" s="246"/>
      <c r="D188" s="245"/>
      <c r="E188" s="293"/>
      <c r="F188" s="293"/>
      <c r="G188" s="293"/>
      <c r="H188" s="293"/>
      <c r="I188" s="293"/>
      <c r="J188" s="247"/>
      <c r="K188" s="207"/>
      <c r="L188" s="208"/>
      <c r="M188" s="130"/>
      <c r="N188" s="209"/>
      <c r="P188" s="130"/>
      <c r="Q188" s="130"/>
    </row>
    <row r="189" spans="1:17" ht="24.95" customHeight="1">
      <c r="A189" s="238"/>
      <c r="B189" s="239"/>
      <c r="C189" s="240"/>
      <c r="D189" s="239"/>
      <c r="E189" s="292"/>
      <c r="F189" s="292"/>
      <c r="G189" s="292"/>
      <c r="H189" s="292"/>
      <c r="I189" s="292"/>
      <c r="J189" s="241"/>
      <c r="K189" s="207"/>
      <c r="L189" s="208"/>
      <c r="M189" s="130"/>
      <c r="N189" s="209"/>
      <c r="P189" s="130"/>
      <c r="Q189" s="130"/>
    </row>
    <row r="190" spans="1:17" ht="24.95" customHeight="1">
      <c r="A190" s="242"/>
      <c r="B190" s="129"/>
      <c r="C190" s="128"/>
      <c r="D190" s="129"/>
      <c r="E190" s="263"/>
      <c r="F190" s="263"/>
      <c r="G190" s="263"/>
      <c r="H190" s="263"/>
      <c r="I190" s="263"/>
      <c r="J190" s="243"/>
      <c r="K190" s="207"/>
      <c r="L190" s="208"/>
      <c r="M190" s="130"/>
      <c r="N190" s="209"/>
      <c r="P190" s="130"/>
      <c r="Q190" s="130"/>
    </row>
    <row r="191" spans="1:17" ht="24.95" customHeight="1">
      <c r="A191" s="242"/>
      <c r="B191" s="129"/>
      <c r="C191" s="128"/>
      <c r="D191" s="129"/>
      <c r="E191" s="263"/>
      <c r="F191" s="263"/>
      <c r="G191" s="263"/>
      <c r="H191" s="263"/>
      <c r="I191" s="263"/>
      <c r="J191" s="243"/>
      <c r="K191" s="207"/>
      <c r="L191" s="208"/>
      <c r="M191" s="130"/>
      <c r="N191" s="209"/>
      <c r="P191" s="130"/>
      <c r="Q191" s="130"/>
    </row>
    <row r="192" spans="1:17" ht="24.95" customHeight="1">
      <c r="A192" s="242"/>
      <c r="B192" s="129"/>
      <c r="C192" s="128"/>
      <c r="D192" s="129"/>
      <c r="E192" s="263"/>
      <c r="F192" s="263"/>
      <c r="G192" s="263"/>
      <c r="H192" s="263"/>
      <c r="I192" s="263"/>
      <c r="J192" s="243"/>
      <c r="K192" s="207"/>
      <c r="L192" s="208"/>
      <c r="M192" s="130"/>
      <c r="N192" s="209"/>
      <c r="P192" s="130"/>
      <c r="Q192" s="130"/>
    </row>
    <row r="193" spans="1:17" ht="24.95" customHeight="1">
      <c r="A193" s="242"/>
      <c r="B193" s="129"/>
      <c r="C193" s="128"/>
      <c r="D193" s="129"/>
      <c r="E193" s="263"/>
      <c r="F193" s="263"/>
      <c r="G193" s="263"/>
      <c r="H193" s="263"/>
      <c r="I193" s="263"/>
      <c r="J193" s="243"/>
      <c r="K193" s="207"/>
      <c r="L193" s="208"/>
      <c r="M193" s="130"/>
      <c r="N193" s="209"/>
      <c r="P193" s="130"/>
      <c r="Q193" s="130"/>
    </row>
    <row r="194" spans="1:17" ht="24.95" customHeight="1">
      <c r="A194" s="242"/>
      <c r="B194" s="129"/>
      <c r="C194" s="128"/>
      <c r="D194" s="129"/>
      <c r="E194" s="263"/>
      <c r="F194" s="263"/>
      <c r="G194" s="263"/>
      <c r="H194" s="263"/>
      <c r="I194" s="263"/>
      <c r="J194" s="243"/>
      <c r="K194" s="207"/>
      <c r="L194" s="208"/>
      <c r="M194" s="130"/>
      <c r="N194" s="209"/>
      <c r="P194" s="130"/>
      <c r="Q194" s="130"/>
    </row>
    <row r="195" spans="1:17" ht="24.95" customHeight="1">
      <c r="A195" s="242"/>
      <c r="B195" s="129"/>
      <c r="C195" s="128"/>
      <c r="D195" s="129"/>
      <c r="E195" s="263"/>
      <c r="F195" s="263"/>
      <c r="G195" s="263"/>
      <c r="H195" s="263"/>
      <c r="I195" s="263"/>
      <c r="J195" s="243"/>
      <c r="K195" s="207"/>
      <c r="L195" s="208"/>
      <c r="M195" s="130"/>
      <c r="N195" s="209"/>
      <c r="P195" s="130"/>
      <c r="Q195" s="130"/>
    </row>
    <row r="196" spans="1:17" ht="24.95" customHeight="1">
      <c r="A196" s="242"/>
      <c r="B196" s="129"/>
      <c r="C196" s="128"/>
      <c r="D196" s="129"/>
      <c r="E196" s="263"/>
      <c r="F196" s="263"/>
      <c r="G196" s="263"/>
      <c r="H196" s="263"/>
      <c r="I196" s="263"/>
      <c r="J196" s="243"/>
      <c r="K196" s="207"/>
      <c r="L196" s="208"/>
      <c r="M196" s="130"/>
      <c r="N196" s="209"/>
      <c r="P196" s="130"/>
      <c r="Q196" s="130"/>
    </row>
    <row r="197" spans="1:17" ht="24.95" customHeight="1">
      <c r="A197" s="242"/>
      <c r="B197" s="129"/>
      <c r="C197" s="128"/>
      <c r="D197" s="129"/>
      <c r="E197" s="263"/>
      <c r="F197" s="263"/>
      <c r="G197" s="263"/>
      <c r="H197" s="263"/>
      <c r="I197" s="263"/>
      <c r="J197" s="243"/>
      <c r="K197" s="207"/>
      <c r="L197" s="208"/>
      <c r="M197" s="130"/>
      <c r="N197" s="209"/>
      <c r="P197" s="130"/>
      <c r="Q197" s="130"/>
    </row>
    <row r="198" spans="1:17" ht="24.95" customHeight="1">
      <c r="A198" s="242"/>
      <c r="B198" s="129"/>
      <c r="C198" s="128"/>
      <c r="D198" s="129"/>
      <c r="E198" s="263"/>
      <c r="F198" s="263"/>
      <c r="G198" s="263"/>
      <c r="H198" s="263"/>
      <c r="I198" s="263"/>
      <c r="J198" s="243"/>
      <c r="K198" s="207"/>
      <c r="L198" s="208"/>
      <c r="M198" s="130"/>
      <c r="N198" s="209"/>
      <c r="P198" s="130"/>
      <c r="Q198" s="130"/>
    </row>
    <row r="199" spans="1:17" ht="24.95" customHeight="1">
      <c r="A199" s="242"/>
      <c r="B199" s="129"/>
      <c r="C199" s="128"/>
      <c r="D199" s="129"/>
      <c r="E199" s="263"/>
      <c r="F199" s="263"/>
      <c r="G199" s="263"/>
      <c r="H199" s="263"/>
      <c r="I199" s="263"/>
      <c r="J199" s="243"/>
      <c r="K199" s="207"/>
      <c r="L199" s="208"/>
      <c r="M199" s="130"/>
      <c r="N199" s="209"/>
      <c r="P199" s="130"/>
      <c r="Q199" s="130"/>
    </row>
    <row r="200" spans="1:17" ht="24.95" customHeight="1">
      <c r="A200" s="242"/>
      <c r="B200" s="129"/>
      <c r="C200" s="128"/>
      <c r="D200" s="129"/>
      <c r="E200" s="263"/>
      <c r="F200" s="263"/>
      <c r="G200" s="263"/>
      <c r="H200" s="263"/>
      <c r="I200" s="263"/>
      <c r="J200" s="243"/>
      <c r="K200" s="207"/>
      <c r="L200" s="208"/>
      <c r="M200" s="130"/>
      <c r="N200" s="209"/>
      <c r="P200" s="130"/>
      <c r="Q200" s="130"/>
    </row>
    <row r="201" spans="1:17" ht="24.95" customHeight="1">
      <c r="A201" s="242"/>
      <c r="B201" s="129"/>
      <c r="C201" s="128"/>
      <c r="D201" s="129"/>
      <c r="E201" s="263"/>
      <c r="F201" s="263"/>
      <c r="G201" s="263"/>
      <c r="H201" s="263"/>
      <c r="I201" s="263"/>
      <c r="J201" s="243"/>
      <c r="K201" s="207"/>
      <c r="L201" s="208"/>
      <c r="M201" s="130"/>
      <c r="N201" s="209"/>
      <c r="P201" s="130"/>
      <c r="Q201" s="130"/>
    </row>
    <row r="202" spans="1:17" ht="24.95" customHeight="1">
      <c r="A202" s="242"/>
      <c r="B202" s="129"/>
      <c r="C202" s="128"/>
      <c r="D202" s="129"/>
      <c r="E202" s="263"/>
      <c r="F202" s="263"/>
      <c r="G202" s="263"/>
      <c r="H202" s="263"/>
      <c r="I202" s="263"/>
      <c r="J202" s="243"/>
      <c r="K202" s="207"/>
      <c r="L202" s="208"/>
      <c r="M202" s="130"/>
      <c r="N202" s="209"/>
      <c r="P202" s="130"/>
      <c r="Q202" s="130"/>
    </row>
    <row r="203" spans="1:17" ht="24.95" customHeight="1">
      <c r="A203" s="242"/>
      <c r="B203" s="129"/>
      <c r="C203" s="128"/>
      <c r="D203" s="129"/>
      <c r="E203" s="263"/>
      <c r="F203" s="263"/>
      <c r="G203" s="263"/>
      <c r="H203" s="263"/>
      <c r="I203" s="263"/>
      <c r="J203" s="243"/>
      <c r="K203" s="207"/>
      <c r="L203" s="208"/>
      <c r="M203" s="130"/>
      <c r="N203" s="209"/>
      <c r="P203" s="130"/>
      <c r="Q203" s="130"/>
    </row>
    <row r="204" spans="1:17" ht="24.95" customHeight="1">
      <c r="A204" s="242"/>
      <c r="B204" s="129"/>
      <c r="C204" s="128"/>
      <c r="D204" s="129"/>
      <c r="E204" s="263"/>
      <c r="F204" s="263"/>
      <c r="G204" s="263"/>
      <c r="H204" s="263"/>
      <c r="I204" s="263"/>
      <c r="J204" s="243"/>
      <c r="K204" s="207"/>
      <c r="L204" s="208"/>
      <c r="M204" s="130"/>
      <c r="N204" s="209"/>
      <c r="P204" s="130"/>
      <c r="Q204" s="130"/>
    </row>
    <row r="205" spans="1:17" ht="24.95" customHeight="1">
      <c r="A205" s="242"/>
      <c r="B205" s="129"/>
      <c r="C205" s="128"/>
      <c r="D205" s="129"/>
      <c r="E205" s="263"/>
      <c r="F205" s="263"/>
      <c r="G205" s="263"/>
      <c r="H205" s="263"/>
      <c r="I205" s="263"/>
      <c r="J205" s="243"/>
      <c r="K205" s="207"/>
      <c r="L205" s="208"/>
      <c r="M205" s="130"/>
      <c r="N205" s="209"/>
      <c r="P205" s="130"/>
      <c r="Q205" s="130"/>
    </row>
    <row r="206" spans="1:17" ht="24.95" customHeight="1">
      <c r="A206" s="244"/>
      <c r="B206" s="245"/>
      <c r="C206" s="246"/>
      <c r="D206" s="245"/>
      <c r="E206" s="293"/>
      <c r="F206" s="293"/>
      <c r="G206" s="293"/>
      <c r="H206" s="293"/>
      <c r="I206" s="293"/>
      <c r="J206" s="247"/>
      <c r="K206" s="207"/>
      <c r="L206" s="208"/>
      <c r="M206" s="130"/>
      <c r="N206" s="209"/>
      <c r="P206" s="130"/>
      <c r="Q206" s="130"/>
    </row>
    <row r="207" spans="1:17" ht="24.95" customHeight="1">
      <c r="A207" s="238"/>
      <c r="B207" s="239"/>
      <c r="C207" s="240"/>
      <c r="D207" s="239"/>
      <c r="E207" s="292"/>
      <c r="F207" s="292"/>
      <c r="G207" s="292"/>
      <c r="H207" s="292"/>
      <c r="I207" s="292"/>
      <c r="J207" s="241"/>
      <c r="K207" s="207"/>
      <c r="L207" s="208"/>
      <c r="M207" s="130"/>
      <c r="N207" s="209"/>
      <c r="P207" s="130"/>
      <c r="Q207" s="130"/>
    </row>
    <row r="208" spans="1:17" ht="24.95" customHeight="1">
      <c r="A208" s="242"/>
      <c r="B208" s="129"/>
      <c r="C208" s="128"/>
      <c r="D208" s="129"/>
      <c r="E208" s="263"/>
      <c r="F208" s="263"/>
      <c r="G208" s="263"/>
      <c r="H208" s="263"/>
      <c r="I208" s="263"/>
      <c r="J208" s="243"/>
      <c r="K208" s="207"/>
      <c r="L208" s="208"/>
      <c r="M208" s="130"/>
      <c r="N208" s="209"/>
      <c r="P208" s="130"/>
      <c r="Q208" s="130"/>
    </row>
    <row r="209" spans="1:17" ht="24.95" customHeight="1">
      <c r="A209" s="242"/>
      <c r="B209" s="129"/>
      <c r="C209" s="128"/>
      <c r="D209" s="129"/>
      <c r="E209" s="263"/>
      <c r="F209" s="263"/>
      <c r="G209" s="263"/>
      <c r="H209" s="263"/>
      <c r="I209" s="263"/>
      <c r="J209" s="243"/>
      <c r="K209" s="207"/>
      <c r="L209" s="208"/>
      <c r="M209" s="130"/>
      <c r="N209" s="209"/>
      <c r="P209" s="130"/>
      <c r="Q209" s="130"/>
    </row>
    <row r="210" spans="1:17" ht="24.95" customHeight="1">
      <c r="A210" s="242"/>
      <c r="B210" s="129"/>
      <c r="C210" s="128"/>
      <c r="D210" s="129"/>
      <c r="E210" s="263"/>
      <c r="F210" s="263"/>
      <c r="G210" s="263"/>
      <c r="H210" s="263"/>
      <c r="I210" s="263"/>
      <c r="J210" s="243"/>
      <c r="K210" s="207"/>
      <c r="L210" s="208"/>
      <c r="M210" s="130"/>
      <c r="N210" s="209"/>
      <c r="P210" s="130"/>
      <c r="Q210" s="130"/>
    </row>
    <row r="211" spans="1:17" ht="24.95" customHeight="1">
      <c r="A211" s="242"/>
      <c r="B211" s="129"/>
      <c r="C211" s="128"/>
      <c r="D211" s="129"/>
      <c r="E211" s="263"/>
      <c r="F211" s="263"/>
      <c r="G211" s="263"/>
      <c r="H211" s="263"/>
      <c r="I211" s="263"/>
      <c r="J211" s="243"/>
      <c r="K211" s="207"/>
      <c r="L211" s="208"/>
      <c r="M211" s="130"/>
      <c r="N211" s="209"/>
      <c r="P211" s="130"/>
      <c r="Q211" s="130"/>
    </row>
    <row r="212" spans="1:17" ht="24.95" customHeight="1">
      <c r="A212" s="242"/>
      <c r="B212" s="129"/>
      <c r="C212" s="128"/>
      <c r="D212" s="129"/>
      <c r="E212" s="263"/>
      <c r="F212" s="263"/>
      <c r="G212" s="263"/>
      <c r="H212" s="263"/>
      <c r="I212" s="263"/>
      <c r="J212" s="243"/>
      <c r="K212" s="207"/>
      <c r="L212" s="208"/>
      <c r="M212" s="130"/>
      <c r="N212" s="209"/>
      <c r="P212" s="130"/>
      <c r="Q212" s="130"/>
    </row>
    <row r="213" spans="1:17" ht="24.95" customHeight="1">
      <c r="A213" s="242"/>
      <c r="B213" s="129"/>
      <c r="C213" s="128"/>
      <c r="D213" s="129"/>
      <c r="E213" s="263"/>
      <c r="F213" s="263"/>
      <c r="G213" s="263"/>
      <c r="H213" s="263"/>
      <c r="I213" s="263"/>
      <c r="J213" s="243"/>
      <c r="K213" s="207"/>
      <c r="L213" s="208"/>
      <c r="M213" s="130"/>
      <c r="N213" s="209"/>
      <c r="P213" s="130"/>
      <c r="Q213" s="130"/>
    </row>
    <row r="214" spans="1:17" ht="24.95" customHeight="1">
      <c r="A214" s="242"/>
      <c r="B214" s="129"/>
      <c r="C214" s="128"/>
      <c r="D214" s="129"/>
      <c r="E214" s="263"/>
      <c r="F214" s="263"/>
      <c r="G214" s="263"/>
      <c r="H214" s="263"/>
      <c r="I214" s="263"/>
      <c r="J214" s="243"/>
      <c r="K214" s="207"/>
      <c r="L214" s="208"/>
      <c r="M214" s="130"/>
      <c r="N214" s="209"/>
      <c r="P214" s="130"/>
      <c r="Q214" s="130"/>
    </row>
    <row r="215" spans="1:17" ht="24.95" customHeight="1">
      <c r="A215" s="242"/>
      <c r="B215" s="129"/>
      <c r="C215" s="128"/>
      <c r="D215" s="129"/>
      <c r="E215" s="263"/>
      <c r="F215" s="263"/>
      <c r="G215" s="263"/>
      <c r="H215" s="263"/>
      <c r="I215" s="263"/>
      <c r="J215" s="243"/>
      <c r="K215" s="207"/>
      <c r="L215" s="208"/>
      <c r="M215" s="130"/>
      <c r="N215" s="209"/>
      <c r="P215" s="130"/>
      <c r="Q215" s="130"/>
    </row>
    <row r="216" spans="1:17" ht="24.95" customHeight="1">
      <c r="A216" s="242"/>
      <c r="B216" s="129"/>
      <c r="C216" s="128"/>
      <c r="D216" s="129"/>
      <c r="E216" s="263"/>
      <c r="F216" s="263"/>
      <c r="G216" s="263"/>
      <c r="H216" s="263"/>
      <c r="I216" s="263"/>
      <c r="J216" s="243"/>
      <c r="K216" s="207"/>
      <c r="L216" s="208"/>
      <c r="M216" s="130"/>
      <c r="N216" s="209"/>
      <c r="P216" s="130"/>
      <c r="Q216" s="130"/>
    </row>
    <row r="217" spans="1:17" ht="24.95" customHeight="1">
      <c r="A217" s="242"/>
      <c r="B217" s="129"/>
      <c r="C217" s="128"/>
      <c r="D217" s="129"/>
      <c r="E217" s="263"/>
      <c r="F217" s="263"/>
      <c r="G217" s="263"/>
      <c r="H217" s="263"/>
      <c r="I217" s="263"/>
      <c r="J217" s="243"/>
      <c r="K217" s="207"/>
      <c r="L217" s="208"/>
      <c r="M217" s="130"/>
      <c r="N217" s="209"/>
      <c r="P217" s="130"/>
      <c r="Q217" s="130"/>
    </row>
    <row r="218" spans="1:17" ht="24.95" customHeight="1">
      <c r="A218" s="242"/>
      <c r="B218" s="129"/>
      <c r="C218" s="128"/>
      <c r="D218" s="129"/>
      <c r="E218" s="263"/>
      <c r="F218" s="263"/>
      <c r="G218" s="263"/>
      <c r="H218" s="263"/>
      <c r="I218" s="263"/>
      <c r="J218" s="243"/>
      <c r="K218" s="207"/>
      <c r="L218" s="208"/>
      <c r="M218" s="130"/>
      <c r="N218" s="209"/>
      <c r="P218" s="130"/>
      <c r="Q218" s="130"/>
    </row>
    <row r="219" spans="1:17" ht="24.95" customHeight="1">
      <c r="A219" s="242"/>
      <c r="B219" s="129"/>
      <c r="C219" s="128"/>
      <c r="D219" s="129"/>
      <c r="E219" s="263"/>
      <c r="F219" s="263"/>
      <c r="G219" s="263"/>
      <c r="H219" s="263"/>
      <c r="I219" s="263"/>
      <c r="J219" s="243"/>
      <c r="K219" s="207"/>
      <c r="L219" s="208"/>
      <c r="M219" s="130"/>
      <c r="N219" s="209"/>
      <c r="P219" s="130"/>
      <c r="Q219" s="130"/>
    </row>
    <row r="220" spans="1:17" ht="24.95" customHeight="1">
      <c r="A220" s="242"/>
      <c r="B220" s="129"/>
      <c r="C220" s="128"/>
      <c r="D220" s="129"/>
      <c r="E220" s="263"/>
      <c r="F220" s="263"/>
      <c r="G220" s="263"/>
      <c r="H220" s="263"/>
      <c r="I220" s="263"/>
      <c r="J220" s="243"/>
      <c r="K220" s="207"/>
      <c r="L220" s="208"/>
      <c r="M220" s="130"/>
      <c r="N220" s="209"/>
      <c r="P220" s="130"/>
      <c r="Q220" s="130"/>
    </row>
    <row r="221" spans="1:17" ht="24.95" customHeight="1">
      <c r="A221" s="242"/>
      <c r="B221" s="129"/>
      <c r="C221" s="128"/>
      <c r="D221" s="129"/>
      <c r="E221" s="263"/>
      <c r="F221" s="263"/>
      <c r="G221" s="263"/>
      <c r="H221" s="263"/>
      <c r="I221" s="263"/>
      <c r="J221" s="243"/>
      <c r="K221" s="207"/>
      <c r="L221" s="208"/>
      <c r="M221" s="130"/>
      <c r="N221" s="209"/>
      <c r="P221" s="130"/>
      <c r="Q221" s="130"/>
    </row>
    <row r="222" spans="1:17" ht="24.95" customHeight="1">
      <c r="A222" s="242"/>
      <c r="B222" s="129"/>
      <c r="C222" s="128"/>
      <c r="D222" s="129"/>
      <c r="E222" s="263"/>
      <c r="F222" s="263"/>
      <c r="G222" s="263"/>
      <c r="H222" s="263"/>
      <c r="I222" s="263"/>
      <c r="J222" s="243"/>
      <c r="K222" s="207"/>
      <c r="L222" s="208"/>
      <c r="M222" s="130"/>
      <c r="N222" s="209"/>
      <c r="P222" s="130"/>
      <c r="Q222" s="130"/>
    </row>
    <row r="223" spans="1:17" ht="24.95" customHeight="1">
      <c r="A223" s="242"/>
      <c r="B223" s="129"/>
      <c r="C223" s="128"/>
      <c r="D223" s="129"/>
      <c r="E223" s="263"/>
      <c r="F223" s="263"/>
      <c r="G223" s="263"/>
      <c r="H223" s="263"/>
      <c r="I223" s="263"/>
      <c r="J223" s="243"/>
      <c r="K223" s="207"/>
      <c r="L223" s="208"/>
      <c r="M223" s="130"/>
      <c r="N223" s="209"/>
      <c r="P223" s="130"/>
      <c r="Q223" s="130"/>
    </row>
    <row r="224" spans="1:17" ht="24.95" customHeight="1">
      <c r="A224" s="244"/>
      <c r="B224" s="245"/>
      <c r="C224" s="246"/>
      <c r="D224" s="245"/>
      <c r="E224" s="293"/>
      <c r="F224" s="293"/>
      <c r="G224" s="293"/>
      <c r="H224" s="293"/>
      <c r="I224" s="293"/>
      <c r="J224" s="247"/>
      <c r="K224" s="207"/>
      <c r="L224" s="208"/>
      <c r="M224" s="130"/>
      <c r="N224" s="209"/>
      <c r="P224" s="130"/>
      <c r="Q224" s="130"/>
    </row>
    <row r="225" spans="1:17" ht="24.95" customHeight="1">
      <c r="A225" s="238"/>
      <c r="B225" s="239"/>
      <c r="C225" s="240"/>
      <c r="D225" s="239"/>
      <c r="E225" s="292"/>
      <c r="F225" s="292"/>
      <c r="G225" s="292"/>
      <c r="H225" s="292"/>
      <c r="I225" s="292"/>
      <c r="J225" s="241"/>
      <c r="K225" s="207"/>
      <c r="L225" s="208"/>
      <c r="M225" s="130"/>
      <c r="N225" s="209"/>
      <c r="P225" s="130"/>
      <c r="Q225" s="130"/>
    </row>
    <row r="226" spans="1:17" ht="24.95" customHeight="1">
      <c r="A226" s="242"/>
      <c r="B226" s="129"/>
      <c r="C226" s="128"/>
      <c r="D226" s="129"/>
      <c r="E226" s="263"/>
      <c r="F226" s="263"/>
      <c r="G226" s="263"/>
      <c r="H226" s="263"/>
      <c r="I226" s="263"/>
      <c r="J226" s="243"/>
      <c r="K226" s="207"/>
      <c r="L226" s="208"/>
      <c r="M226" s="130"/>
      <c r="N226" s="209"/>
      <c r="P226" s="130"/>
      <c r="Q226" s="130"/>
    </row>
    <row r="227" spans="1:17" ht="24.95" customHeight="1">
      <c r="A227" s="242"/>
      <c r="B227" s="129"/>
      <c r="C227" s="128"/>
      <c r="D227" s="129"/>
      <c r="E227" s="263"/>
      <c r="F227" s="263"/>
      <c r="G227" s="263"/>
      <c r="H227" s="263"/>
      <c r="I227" s="263"/>
      <c r="J227" s="243"/>
      <c r="K227" s="207"/>
      <c r="L227" s="208"/>
      <c r="M227" s="130"/>
      <c r="N227" s="209"/>
      <c r="P227" s="130"/>
      <c r="Q227" s="130"/>
    </row>
    <row r="228" spans="1:17" ht="24.95" customHeight="1">
      <c r="A228" s="242"/>
      <c r="B228" s="129"/>
      <c r="C228" s="128"/>
      <c r="D228" s="129"/>
      <c r="E228" s="263"/>
      <c r="F228" s="263"/>
      <c r="G228" s="263"/>
      <c r="H228" s="263"/>
      <c r="I228" s="263"/>
      <c r="J228" s="243"/>
      <c r="K228" s="207"/>
      <c r="L228" s="208"/>
      <c r="M228" s="130"/>
      <c r="N228" s="209"/>
      <c r="P228" s="130"/>
      <c r="Q228" s="130"/>
    </row>
    <row r="229" spans="1:17" ht="24.95" customHeight="1">
      <c r="A229" s="242"/>
      <c r="B229" s="129"/>
      <c r="C229" s="128"/>
      <c r="D229" s="129"/>
      <c r="E229" s="263"/>
      <c r="F229" s="263"/>
      <c r="G229" s="263"/>
      <c r="H229" s="263"/>
      <c r="I229" s="263"/>
      <c r="J229" s="243"/>
      <c r="K229" s="207"/>
      <c r="L229" s="208"/>
      <c r="M229" s="130"/>
      <c r="N229" s="209"/>
      <c r="P229" s="130"/>
      <c r="Q229" s="130"/>
    </row>
    <row r="230" spans="1:17" ht="24.95" customHeight="1">
      <c r="A230" s="242"/>
      <c r="B230" s="129"/>
      <c r="C230" s="128"/>
      <c r="D230" s="129"/>
      <c r="E230" s="263"/>
      <c r="F230" s="263"/>
      <c r="G230" s="263"/>
      <c r="H230" s="263"/>
      <c r="I230" s="263"/>
      <c r="J230" s="243"/>
      <c r="K230" s="207"/>
      <c r="L230" s="208"/>
      <c r="M230" s="130"/>
      <c r="N230" s="209"/>
      <c r="P230" s="130"/>
      <c r="Q230" s="130"/>
    </row>
    <row r="231" spans="1:17" ht="24.95" customHeight="1">
      <c r="A231" s="242"/>
      <c r="B231" s="129"/>
      <c r="C231" s="128"/>
      <c r="D231" s="129"/>
      <c r="E231" s="263"/>
      <c r="F231" s="263"/>
      <c r="G231" s="263"/>
      <c r="H231" s="263"/>
      <c r="I231" s="263"/>
      <c r="J231" s="243"/>
      <c r="K231" s="207"/>
      <c r="L231" s="208"/>
      <c r="M231" s="130"/>
      <c r="N231" s="209"/>
      <c r="P231" s="130"/>
      <c r="Q231" s="130"/>
    </row>
    <row r="232" spans="1:17" ht="24.95" customHeight="1">
      <c r="A232" s="242"/>
      <c r="B232" s="129"/>
      <c r="C232" s="128"/>
      <c r="D232" s="129"/>
      <c r="E232" s="263"/>
      <c r="F232" s="263"/>
      <c r="G232" s="263"/>
      <c r="H232" s="263"/>
      <c r="I232" s="263"/>
      <c r="J232" s="243"/>
      <c r="K232" s="207"/>
      <c r="L232" s="208"/>
      <c r="M232" s="130"/>
      <c r="N232" s="209"/>
      <c r="P232" s="130"/>
      <c r="Q232" s="130"/>
    </row>
    <row r="233" spans="1:17" ht="24.95" customHeight="1">
      <c r="A233" s="242"/>
      <c r="B233" s="129"/>
      <c r="C233" s="128"/>
      <c r="D233" s="129"/>
      <c r="E233" s="263"/>
      <c r="F233" s="263"/>
      <c r="G233" s="263"/>
      <c r="H233" s="263"/>
      <c r="I233" s="263"/>
      <c r="J233" s="243"/>
      <c r="K233" s="207"/>
      <c r="L233" s="208"/>
      <c r="M233" s="130"/>
      <c r="N233" s="209"/>
      <c r="P233" s="130"/>
      <c r="Q233" s="130"/>
    </row>
    <row r="234" spans="1:17" ht="24.95" customHeight="1">
      <c r="A234" s="242"/>
      <c r="B234" s="129"/>
      <c r="C234" s="128"/>
      <c r="D234" s="129"/>
      <c r="E234" s="263"/>
      <c r="F234" s="263"/>
      <c r="G234" s="263"/>
      <c r="H234" s="263"/>
      <c r="I234" s="263"/>
      <c r="J234" s="243"/>
      <c r="K234" s="207"/>
      <c r="L234" s="208"/>
      <c r="M234" s="130"/>
      <c r="N234" s="209"/>
      <c r="P234" s="130"/>
      <c r="Q234" s="130"/>
    </row>
    <row r="235" spans="1:17" ht="24.95" customHeight="1">
      <c r="A235" s="242"/>
      <c r="B235" s="129"/>
      <c r="C235" s="128"/>
      <c r="D235" s="129"/>
      <c r="E235" s="263"/>
      <c r="F235" s="263"/>
      <c r="G235" s="263"/>
      <c r="H235" s="263"/>
      <c r="I235" s="263"/>
      <c r="J235" s="243"/>
      <c r="K235" s="207"/>
      <c r="L235" s="208"/>
      <c r="M235" s="130"/>
      <c r="N235" s="209"/>
      <c r="P235" s="130"/>
      <c r="Q235" s="130"/>
    </row>
    <row r="236" spans="1:17" ht="24.95" customHeight="1">
      <c r="A236" s="242"/>
      <c r="B236" s="129"/>
      <c r="C236" s="128"/>
      <c r="D236" s="129"/>
      <c r="E236" s="263"/>
      <c r="F236" s="263"/>
      <c r="G236" s="263"/>
      <c r="H236" s="263"/>
      <c r="I236" s="263"/>
      <c r="J236" s="243"/>
      <c r="K236" s="207"/>
      <c r="L236" s="208"/>
      <c r="M236" s="130"/>
      <c r="N236" s="209"/>
      <c r="P236" s="130"/>
      <c r="Q236" s="130"/>
    </row>
    <row r="237" spans="1:17" ht="24.95" customHeight="1">
      <c r="A237" s="242"/>
      <c r="B237" s="129"/>
      <c r="C237" s="128"/>
      <c r="D237" s="129"/>
      <c r="E237" s="263"/>
      <c r="F237" s="263"/>
      <c r="G237" s="263"/>
      <c r="H237" s="263"/>
      <c r="I237" s="263"/>
      <c r="J237" s="243"/>
      <c r="K237" s="207"/>
      <c r="L237" s="208"/>
      <c r="M237" s="130"/>
      <c r="N237" s="209"/>
      <c r="P237" s="130"/>
      <c r="Q237" s="130"/>
    </row>
    <row r="238" spans="1:17" ht="24.95" customHeight="1">
      <c r="A238" s="242"/>
      <c r="B238" s="129"/>
      <c r="C238" s="128"/>
      <c r="D238" s="129"/>
      <c r="E238" s="263"/>
      <c r="F238" s="263"/>
      <c r="G238" s="263"/>
      <c r="H238" s="263"/>
      <c r="I238" s="263"/>
      <c r="J238" s="243"/>
      <c r="K238" s="207"/>
      <c r="L238" s="208"/>
      <c r="M238" s="130"/>
      <c r="N238" s="209"/>
      <c r="P238" s="130"/>
      <c r="Q238" s="130"/>
    </row>
    <row r="239" spans="1:17" ht="24.95" customHeight="1">
      <c r="A239" s="242"/>
      <c r="B239" s="129"/>
      <c r="C239" s="128"/>
      <c r="D239" s="129"/>
      <c r="E239" s="263"/>
      <c r="F239" s="263"/>
      <c r="G239" s="263"/>
      <c r="H239" s="263"/>
      <c r="I239" s="263"/>
      <c r="J239" s="243"/>
      <c r="K239" s="207"/>
      <c r="L239" s="208"/>
      <c r="M239" s="130"/>
      <c r="N239" s="209"/>
      <c r="P239" s="130"/>
      <c r="Q239" s="130"/>
    </row>
    <row r="240" spans="1:17" ht="24.95" customHeight="1">
      <c r="A240" s="242"/>
      <c r="B240" s="129"/>
      <c r="C240" s="128"/>
      <c r="D240" s="129"/>
      <c r="E240" s="263"/>
      <c r="F240" s="263"/>
      <c r="G240" s="263"/>
      <c r="H240" s="263"/>
      <c r="I240" s="263"/>
      <c r="J240" s="243"/>
      <c r="K240" s="207"/>
      <c r="L240" s="208"/>
      <c r="M240" s="130"/>
      <c r="N240" s="209"/>
      <c r="P240" s="130"/>
      <c r="Q240" s="130"/>
    </row>
    <row r="241" spans="1:17" ht="24.95" customHeight="1">
      <c r="A241" s="242"/>
      <c r="B241" s="129"/>
      <c r="C241" s="128"/>
      <c r="D241" s="129"/>
      <c r="E241" s="263"/>
      <c r="F241" s="263"/>
      <c r="G241" s="263"/>
      <c r="H241" s="263"/>
      <c r="I241" s="263"/>
      <c r="J241" s="243"/>
      <c r="K241" s="207"/>
      <c r="L241" s="208"/>
      <c r="M241" s="130"/>
      <c r="N241" s="209"/>
      <c r="P241" s="130"/>
      <c r="Q241" s="130"/>
    </row>
    <row r="242" spans="1:17" ht="24.95" customHeight="1">
      <c r="A242" s="244"/>
      <c r="B242" s="245"/>
      <c r="C242" s="246"/>
      <c r="D242" s="245"/>
      <c r="E242" s="293"/>
      <c r="F242" s="293"/>
      <c r="G242" s="293"/>
      <c r="H242" s="293"/>
      <c r="I242" s="293"/>
      <c r="J242" s="247"/>
      <c r="K242" s="207"/>
      <c r="L242" s="208"/>
      <c r="M242" s="130"/>
      <c r="N242" s="209"/>
      <c r="P242" s="130"/>
      <c r="Q242" s="130"/>
    </row>
    <row r="243" spans="1:17" ht="24.95" customHeight="1">
      <c r="A243" s="238"/>
      <c r="B243" s="239"/>
      <c r="C243" s="240"/>
      <c r="D243" s="239"/>
      <c r="E243" s="292"/>
      <c r="F243" s="292"/>
      <c r="G243" s="292"/>
      <c r="H243" s="292"/>
      <c r="I243" s="292"/>
      <c r="J243" s="241"/>
      <c r="K243" s="207"/>
      <c r="L243" s="208"/>
      <c r="M243" s="130"/>
      <c r="N243" s="209"/>
      <c r="P243" s="130"/>
      <c r="Q243" s="130"/>
    </row>
    <row r="244" spans="1:17" ht="24.95" customHeight="1">
      <c r="A244" s="242"/>
      <c r="B244" s="129"/>
      <c r="C244" s="128"/>
      <c r="D244" s="129"/>
      <c r="E244" s="263"/>
      <c r="F244" s="263"/>
      <c r="G244" s="263"/>
      <c r="H244" s="263"/>
      <c r="I244" s="263"/>
      <c r="J244" s="243"/>
      <c r="K244" s="207"/>
      <c r="L244" s="208"/>
      <c r="M244" s="130"/>
      <c r="N244" s="209"/>
      <c r="P244" s="130"/>
      <c r="Q244" s="130"/>
    </row>
    <row r="245" spans="1:17" ht="24.95" customHeight="1">
      <c r="A245" s="242"/>
      <c r="B245" s="129"/>
      <c r="C245" s="128"/>
      <c r="D245" s="129"/>
      <c r="E245" s="263"/>
      <c r="F245" s="263"/>
      <c r="G245" s="263"/>
      <c r="H245" s="263"/>
      <c r="I245" s="263"/>
      <c r="J245" s="243"/>
      <c r="K245" s="207"/>
      <c r="L245" s="208"/>
      <c r="M245" s="130"/>
      <c r="N245" s="209"/>
      <c r="P245" s="130"/>
      <c r="Q245" s="130"/>
    </row>
    <row r="246" spans="1:17" ht="24.95" customHeight="1">
      <c r="A246" s="242"/>
      <c r="B246" s="129"/>
      <c r="C246" s="128"/>
      <c r="D246" s="129"/>
      <c r="E246" s="263"/>
      <c r="F246" s="263"/>
      <c r="G246" s="263"/>
      <c r="H246" s="263"/>
      <c r="I246" s="263"/>
      <c r="J246" s="243"/>
      <c r="K246" s="207"/>
      <c r="L246" s="208"/>
      <c r="M246" s="130"/>
      <c r="N246" s="209"/>
      <c r="P246" s="130"/>
      <c r="Q246" s="130"/>
    </row>
    <row r="247" spans="1:17" ht="24.95" customHeight="1">
      <c r="A247" s="242"/>
      <c r="B247" s="129"/>
      <c r="C247" s="128"/>
      <c r="D247" s="129"/>
      <c r="E247" s="263"/>
      <c r="F247" s="263"/>
      <c r="G247" s="263"/>
      <c r="H247" s="263"/>
      <c r="I247" s="263"/>
      <c r="J247" s="243"/>
      <c r="K247" s="207"/>
      <c r="L247" s="208"/>
      <c r="M247" s="130"/>
      <c r="N247" s="209"/>
      <c r="P247" s="130"/>
      <c r="Q247" s="130"/>
    </row>
    <row r="248" spans="1:17" ht="24.95" customHeight="1">
      <c r="A248" s="242"/>
      <c r="B248" s="129"/>
      <c r="C248" s="128"/>
      <c r="D248" s="129"/>
      <c r="E248" s="263"/>
      <c r="F248" s="263"/>
      <c r="G248" s="263"/>
      <c r="H248" s="263"/>
      <c r="I248" s="263"/>
      <c r="J248" s="243"/>
      <c r="K248" s="207"/>
      <c r="L248" s="208"/>
      <c r="M248" s="130"/>
      <c r="N248" s="209"/>
      <c r="P248" s="130"/>
      <c r="Q248" s="130"/>
    </row>
    <row r="249" spans="1:17" ht="24.95" customHeight="1">
      <c r="A249" s="242"/>
      <c r="B249" s="129"/>
      <c r="C249" s="128"/>
      <c r="D249" s="129"/>
      <c r="E249" s="263"/>
      <c r="F249" s="263"/>
      <c r="G249" s="263"/>
      <c r="H249" s="263"/>
      <c r="I249" s="263"/>
      <c r="J249" s="243"/>
      <c r="K249" s="207"/>
      <c r="L249" s="208"/>
      <c r="M249" s="130"/>
      <c r="N249" s="209"/>
      <c r="P249" s="130"/>
      <c r="Q249" s="130"/>
    </row>
    <row r="250" spans="1:17" ht="24.95" customHeight="1">
      <c r="A250" s="242"/>
      <c r="B250" s="129"/>
      <c r="C250" s="128"/>
      <c r="D250" s="129"/>
      <c r="E250" s="263"/>
      <c r="F250" s="263"/>
      <c r="G250" s="263"/>
      <c r="H250" s="263"/>
      <c r="I250" s="263"/>
      <c r="J250" s="243"/>
      <c r="K250" s="207"/>
      <c r="L250" s="208"/>
      <c r="M250" s="130"/>
      <c r="N250" s="209"/>
      <c r="P250" s="130"/>
      <c r="Q250" s="130"/>
    </row>
    <row r="251" spans="1:17" ht="24.95" customHeight="1">
      <c r="A251" s="242"/>
      <c r="B251" s="129"/>
      <c r="C251" s="128"/>
      <c r="D251" s="129"/>
      <c r="E251" s="263"/>
      <c r="F251" s="263"/>
      <c r="G251" s="263"/>
      <c r="H251" s="263"/>
      <c r="I251" s="263"/>
      <c r="J251" s="243"/>
      <c r="K251" s="207"/>
      <c r="L251" s="208"/>
      <c r="M251" s="130"/>
      <c r="N251" s="209"/>
      <c r="P251" s="130"/>
      <c r="Q251" s="130"/>
    </row>
    <row r="252" spans="1:17" ht="24.95" customHeight="1">
      <c r="A252" s="242"/>
      <c r="B252" s="129"/>
      <c r="C252" s="128"/>
      <c r="D252" s="129"/>
      <c r="E252" s="263"/>
      <c r="F252" s="263"/>
      <c r="G252" s="263"/>
      <c r="H252" s="263"/>
      <c r="I252" s="263"/>
      <c r="J252" s="243"/>
      <c r="K252" s="207"/>
      <c r="L252" s="208"/>
      <c r="M252" s="130"/>
      <c r="N252" s="209"/>
      <c r="P252" s="130"/>
      <c r="Q252" s="130"/>
    </row>
    <row r="253" spans="1:17" ht="24.95" customHeight="1">
      <c r="A253" s="242"/>
      <c r="B253" s="129"/>
      <c r="C253" s="128"/>
      <c r="D253" s="129"/>
      <c r="E253" s="263"/>
      <c r="F253" s="263"/>
      <c r="G253" s="263"/>
      <c r="H253" s="263"/>
      <c r="I253" s="263"/>
      <c r="J253" s="243"/>
      <c r="K253" s="207"/>
      <c r="L253" s="208"/>
      <c r="M253" s="130"/>
      <c r="N253" s="209"/>
      <c r="P253" s="130"/>
      <c r="Q253" s="130"/>
    </row>
    <row r="254" spans="1:17" ht="24.95" customHeight="1">
      <c r="A254" s="242"/>
      <c r="B254" s="129"/>
      <c r="C254" s="128"/>
      <c r="D254" s="129"/>
      <c r="E254" s="263"/>
      <c r="F254" s="263"/>
      <c r="G254" s="263"/>
      <c r="H254" s="263"/>
      <c r="I254" s="263"/>
      <c r="J254" s="243"/>
      <c r="K254" s="207"/>
      <c r="L254" s="208"/>
      <c r="M254" s="130"/>
      <c r="N254" s="209"/>
      <c r="P254" s="130"/>
      <c r="Q254" s="130"/>
    </row>
    <row r="255" spans="1:17" ht="24.95" customHeight="1">
      <c r="A255" s="242"/>
      <c r="B255" s="129"/>
      <c r="C255" s="128"/>
      <c r="D255" s="129"/>
      <c r="E255" s="263"/>
      <c r="F255" s="263"/>
      <c r="G255" s="263"/>
      <c r="H255" s="263"/>
      <c r="I255" s="263"/>
      <c r="J255" s="243"/>
      <c r="K255" s="207"/>
      <c r="L255" s="208"/>
      <c r="M255" s="130"/>
      <c r="N255" s="209"/>
      <c r="P255" s="130"/>
      <c r="Q255" s="130"/>
    </row>
    <row r="256" spans="1:17" ht="24.95" customHeight="1">
      <c r="A256" s="242"/>
      <c r="B256" s="129"/>
      <c r="C256" s="128"/>
      <c r="D256" s="129"/>
      <c r="E256" s="263"/>
      <c r="F256" s="263"/>
      <c r="G256" s="263"/>
      <c r="H256" s="263"/>
      <c r="I256" s="263"/>
      <c r="J256" s="243"/>
      <c r="K256" s="207"/>
      <c r="L256" s="208"/>
      <c r="M256" s="130"/>
      <c r="N256" s="209"/>
      <c r="P256" s="130"/>
      <c r="Q256" s="130"/>
    </row>
    <row r="257" spans="1:17" ht="24.95" customHeight="1">
      <c r="A257" s="242"/>
      <c r="B257" s="129"/>
      <c r="C257" s="128"/>
      <c r="D257" s="129"/>
      <c r="E257" s="263"/>
      <c r="F257" s="263"/>
      <c r="G257" s="263"/>
      <c r="H257" s="263"/>
      <c r="I257" s="263"/>
      <c r="J257" s="243"/>
      <c r="K257" s="207"/>
      <c r="L257" s="208"/>
      <c r="M257" s="130"/>
      <c r="N257" s="209"/>
      <c r="P257" s="130"/>
      <c r="Q257" s="130"/>
    </row>
    <row r="258" spans="1:17" ht="24.95" customHeight="1">
      <c r="A258" s="242"/>
      <c r="B258" s="129"/>
      <c r="C258" s="128"/>
      <c r="D258" s="129"/>
      <c r="E258" s="263"/>
      <c r="F258" s="263"/>
      <c r="G258" s="263"/>
      <c r="H258" s="263"/>
      <c r="I258" s="263"/>
      <c r="J258" s="243"/>
      <c r="K258" s="207"/>
      <c r="L258" s="208"/>
      <c r="M258" s="130"/>
      <c r="N258" s="209"/>
      <c r="P258" s="130"/>
      <c r="Q258" s="130"/>
    </row>
    <row r="259" spans="1:17" ht="24.95" customHeight="1">
      <c r="A259" s="242"/>
      <c r="B259" s="129"/>
      <c r="C259" s="128"/>
      <c r="D259" s="129"/>
      <c r="E259" s="263"/>
      <c r="F259" s="263"/>
      <c r="G259" s="263"/>
      <c r="H259" s="263"/>
      <c r="I259" s="263"/>
      <c r="J259" s="243"/>
      <c r="K259" s="207"/>
      <c r="L259" s="208"/>
      <c r="M259" s="130"/>
      <c r="N259" s="209"/>
      <c r="P259" s="130"/>
      <c r="Q259" s="130"/>
    </row>
    <row r="260" spans="1:17" ht="24.95" customHeight="1">
      <c r="A260" s="244"/>
      <c r="B260" s="245"/>
      <c r="C260" s="246"/>
      <c r="D260" s="245"/>
      <c r="E260" s="293"/>
      <c r="F260" s="293"/>
      <c r="G260" s="293"/>
      <c r="H260" s="293"/>
      <c r="I260" s="293"/>
      <c r="J260" s="247"/>
      <c r="K260" s="207"/>
      <c r="L260" s="208"/>
      <c r="M260" s="130"/>
      <c r="N260" s="209"/>
      <c r="P260" s="130"/>
      <c r="Q260" s="130"/>
    </row>
    <row r="261" spans="1:17" ht="24.95" customHeight="1">
      <c r="A261" s="238"/>
      <c r="B261" s="239"/>
      <c r="C261" s="240"/>
      <c r="D261" s="239"/>
      <c r="E261" s="292"/>
      <c r="F261" s="292"/>
      <c r="G261" s="292"/>
      <c r="H261" s="292"/>
      <c r="I261" s="292"/>
      <c r="J261" s="241"/>
      <c r="K261" s="207"/>
      <c r="L261" s="208"/>
      <c r="M261" s="130"/>
      <c r="N261" s="209"/>
      <c r="P261" s="130"/>
      <c r="Q261" s="130"/>
    </row>
    <row r="262" spans="1:17" ht="24.95" customHeight="1">
      <c r="A262" s="242"/>
      <c r="B262" s="129"/>
      <c r="C262" s="128"/>
      <c r="D262" s="129"/>
      <c r="E262" s="263"/>
      <c r="F262" s="263"/>
      <c r="G262" s="263"/>
      <c r="H262" s="263"/>
      <c r="I262" s="263"/>
      <c r="J262" s="243"/>
      <c r="K262" s="207"/>
      <c r="L262" s="208"/>
      <c r="M262" s="130"/>
      <c r="N262" s="209"/>
      <c r="P262" s="130"/>
      <c r="Q262" s="130"/>
    </row>
    <row r="263" spans="1:17" ht="24.95" customHeight="1">
      <c r="A263" s="242"/>
      <c r="B263" s="129"/>
      <c r="C263" s="128"/>
      <c r="D263" s="129"/>
      <c r="E263" s="263"/>
      <c r="F263" s="263"/>
      <c r="G263" s="263"/>
      <c r="H263" s="263"/>
      <c r="I263" s="263"/>
      <c r="J263" s="243"/>
      <c r="K263" s="207"/>
      <c r="L263" s="208"/>
      <c r="M263" s="130"/>
      <c r="N263" s="209"/>
      <c r="P263" s="130"/>
      <c r="Q263" s="130"/>
    </row>
    <row r="264" spans="1:17" ht="24.95" customHeight="1">
      <c r="A264" s="242"/>
      <c r="B264" s="129"/>
      <c r="C264" s="128"/>
      <c r="D264" s="129"/>
      <c r="E264" s="263"/>
      <c r="F264" s="263"/>
      <c r="G264" s="263"/>
      <c r="H264" s="263"/>
      <c r="I264" s="263"/>
      <c r="J264" s="243"/>
      <c r="K264" s="207"/>
      <c r="L264" s="208"/>
      <c r="M264" s="130"/>
      <c r="N264" s="209"/>
      <c r="P264" s="130"/>
      <c r="Q264" s="130"/>
    </row>
    <row r="265" spans="1:17" ht="24.95" customHeight="1">
      <c r="A265" s="242"/>
      <c r="B265" s="129"/>
      <c r="C265" s="128"/>
      <c r="D265" s="129"/>
      <c r="E265" s="263"/>
      <c r="F265" s="263"/>
      <c r="G265" s="263"/>
      <c r="H265" s="263"/>
      <c r="I265" s="263"/>
      <c r="J265" s="243"/>
      <c r="K265" s="207"/>
      <c r="L265" s="208"/>
      <c r="M265" s="130"/>
      <c r="N265" s="209"/>
      <c r="P265" s="130"/>
      <c r="Q265" s="130"/>
    </row>
    <row r="266" spans="1:17" ht="24.95" customHeight="1">
      <c r="A266" s="242"/>
      <c r="B266" s="129"/>
      <c r="C266" s="128"/>
      <c r="D266" s="129"/>
      <c r="E266" s="263"/>
      <c r="F266" s="263"/>
      <c r="G266" s="263"/>
      <c r="H266" s="263"/>
      <c r="I266" s="263"/>
      <c r="J266" s="243"/>
      <c r="K266" s="207"/>
      <c r="L266" s="208"/>
      <c r="M266" s="130"/>
      <c r="N266" s="209"/>
      <c r="P266" s="130"/>
      <c r="Q266" s="130"/>
    </row>
    <row r="267" spans="1:17" ht="24.95" customHeight="1">
      <c r="A267" s="242"/>
      <c r="B267" s="129"/>
      <c r="C267" s="128"/>
      <c r="D267" s="129"/>
      <c r="E267" s="263"/>
      <c r="F267" s="263"/>
      <c r="G267" s="263"/>
      <c r="H267" s="263"/>
      <c r="I267" s="263"/>
      <c r="J267" s="243"/>
      <c r="K267" s="207"/>
      <c r="L267" s="208"/>
      <c r="M267" s="130"/>
      <c r="N267" s="209"/>
      <c r="P267" s="130"/>
      <c r="Q267" s="130"/>
    </row>
    <row r="268" spans="1:17" ht="24.95" customHeight="1">
      <c r="A268" s="242"/>
      <c r="B268" s="129"/>
      <c r="C268" s="128"/>
      <c r="D268" s="129"/>
      <c r="E268" s="263"/>
      <c r="F268" s="263"/>
      <c r="G268" s="263"/>
      <c r="H268" s="263"/>
      <c r="I268" s="263"/>
      <c r="J268" s="243"/>
      <c r="K268" s="207"/>
      <c r="L268" s="208"/>
      <c r="M268" s="130"/>
      <c r="N268" s="209"/>
      <c r="P268" s="130"/>
      <c r="Q268" s="130"/>
    </row>
    <row r="269" spans="1:17" ht="24.95" customHeight="1">
      <c r="A269" s="242"/>
      <c r="B269" s="129"/>
      <c r="C269" s="128"/>
      <c r="D269" s="129"/>
      <c r="E269" s="263"/>
      <c r="F269" s="263"/>
      <c r="G269" s="263"/>
      <c r="H269" s="263"/>
      <c r="I269" s="263"/>
      <c r="J269" s="243"/>
      <c r="K269" s="207"/>
      <c r="L269" s="208"/>
      <c r="M269" s="130"/>
      <c r="N269" s="209"/>
      <c r="P269" s="130"/>
      <c r="Q269" s="130"/>
    </row>
    <row r="270" spans="1:17" ht="24.95" customHeight="1">
      <c r="A270" s="242"/>
      <c r="B270" s="129"/>
      <c r="C270" s="128"/>
      <c r="D270" s="129"/>
      <c r="E270" s="263"/>
      <c r="F270" s="263"/>
      <c r="G270" s="263"/>
      <c r="H270" s="263"/>
      <c r="I270" s="263"/>
      <c r="J270" s="243"/>
      <c r="K270" s="207"/>
      <c r="L270" s="208"/>
      <c r="M270" s="130"/>
      <c r="N270" s="209"/>
      <c r="P270" s="130"/>
      <c r="Q270" s="130"/>
    </row>
    <row r="271" spans="1:17" ht="24.95" customHeight="1">
      <c r="A271" s="242"/>
      <c r="B271" s="129"/>
      <c r="C271" s="128"/>
      <c r="D271" s="129"/>
      <c r="E271" s="263"/>
      <c r="F271" s="263"/>
      <c r="G271" s="263"/>
      <c r="H271" s="263"/>
      <c r="I271" s="263"/>
      <c r="J271" s="243"/>
      <c r="K271" s="207"/>
      <c r="L271" s="208"/>
      <c r="M271" s="130"/>
      <c r="N271" s="209"/>
      <c r="P271" s="130"/>
      <c r="Q271" s="130"/>
    </row>
    <row r="272" spans="1:17" ht="24.95" customHeight="1">
      <c r="A272" s="242"/>
      <c r="B272" s="129"/>
      <c r="C272" s="128"/>
      <c r="D272" s="129"/>
      <c r="E272" s="263"/>
      <c r="F272" s="263"/>
      <c r="G272" s="263"/>
      <c r="H272" s="263"/>
      <c r="I272" s="263"/>
      <c r="J272" s="243"/>
      <c r="K272" s="207"/>
      <c r="L272" s="208"/>
      <c r="M272" s="130"/>
      <c r="N272" s="209"/>
      <c r="P272" s="130"/>
      <c r="Q272" s="130"/>
    </row>
    <row r="273" spans="1:17" ht="24.95" customHeight="1">
      <c r="A273" s="242"/>
      <c r="B273" s="129"/>
      <c r="C273" s="128"/>
      <c r="D273" s="129"/>
      <c r="E273" s="263"/>
      <c r="F273" s="263"/>
      <c r="G273" s="263"/>
      <c r="H273" s="263"/>
      <c r="I273" s="263"/>
      <c r="J273" s="243"/>
      <c r="K273" s="207"/>
      <c r="L273" s="208"/>
      <c r="M273" s="130"/>
      <c r="N273" s="209"/>
      <c r="P273" s="130"/>
      <c r="Q273" s="130"/>
    </row>
    <row r="274" spans="1:17" ht="24.95" customHeight="1">
      <c r="A274" s="242"/>
      <c r="B274" s="129"/>
      <c r="C274" s="128"/>
      <c r="D274" s="129"/>
      <c r="E274" s="263"/>
      <c r="F274" s="263"/>
      <c r="G274" s="263"/>
      <c r="H274" s="263"/>
      <c r="I274" s="263"/>
      <c r="J274" s="243"/>
      <c r="K274" s="207"/>
      <c r="L274" s="208"/>
      <c r="M274" s="130"/>
      <c r="N274" s="209"/>
      <c r="P274" s="130"/>
      <c r="Q274" s="130"/>
    </row>
    <row r="275" spans="1:17" ht="24.95" customHeight="1">
      <c r="A275" s="242"/>
      <c r="B275" s="129"/>
      <c r="C275" s="128"/>
      <c r="D275" s="129"/>
      <c r="E275" s="263"/>
      <c r="F275" s="263"/>
      <c r="G275" s="263"/>
      <c r="H275" s="263"/>
      <c r="I275" s="263"/>
      <c r="J275" s="243"/>
      <c r="K275" s="207"/>
      <c r="L275" s="208"/>
      <c r="M275" s="130"/>
      <c r="N275" s="209"/>
      <c r="P275" s="130"/>
      <c r="Q275" s="130"/>
    </row>
    <row r="276" spans="1:17" ht="24.95" customHeight="1">
      <c r="A276" s="242"/>
      <c r="B276" s="129"/>
      <c r="C276" s="128"/>
      <c r="D276" s="129"/>
      <c r="E276" s="263"/>
      <c r="F276" s="263"/>
      <c r="G276" s="263"/>
      <c r="H276" s="263"/>
      <c r="I276" s="263"/>
      <c r="J276" s="243"/>
      <c r="K276" s="207"/>
      <c r="L276" s="208"/>
      <c r="M276" s="130"/>
      <c r="N276" s="209"/>
      <c r="P276" s="130"/>
      <c r="Q276" s="130"/>
    </row>
    <row r="277" spans="1:17" ht="24.95" customHeight="1">
      <c r="A277" s="242"/>
      <c r="B277" s="129"/>
      <c r="C277" s="128"/>
      <c r="D277" s="129"/>
      <c r="E277" s="263"/>
      <c r="F277" s="263"/>
      <c r="G277" s="263"/>
      <c r="H277" s="263"/>
      <c r="I277" s="263"/>
      <c r="J277" s="243"/>
      <c r="K277" s="207"/>
      <c r="L277" s="208"/>
      <c r="M277" s="130"/>
      <c r="N277" s="209"/>
      <c r="P277" s="130"/>
      <c r="Q277" s="130"/>
    </row>
    <row r="278" spans="1:17" ht="24.95" customHeight="1">
      <c r="A278" s="244"/>
      <c r="B278" s="245"/>
      <c r="C278" s="246"/>
      <c r="D278" s="245"/>
      <c r="E278" s="293"/>
      <c r="F278" s="293"/>
      <c r="G278" s="293"/>
      <c r="H278" s="293"/>
      <c r="I278" s="293"/>
      <c r="J278" s="247"/>
      <c r="K278" s="207"/>
      <c r="L278" s="208"/>
      <c r="M278" s="130"/>
      <c r="N278" s="209"/>
      <c r="P278" s="130"/>
      <c r="Q278" s="130"/>
    </row>
    <row r="279" spans="1:17" ht="24.95" customHeight="1">
      <c r="A279" s="238"/>
      <c r="B279" s="239"/>
      <c r="C279" s="240"/>
      <c r="D279" s="239"/>
      <c r="E279" s="292"/>
      <c r="F279" s="292"/>
      <c r="G279" s="292"/>
      <c r="H279" s="292"/>
      <c r="I279" s="292"/>
      <c r="J279" s="241"/>
      <c r="K279" s="207"/>
      <c r="L279" s="208"/>
      <c r="M279" s="130"/>
      <c r="N279" s="209"/>
      <c r="P279" s="130"/>
      <c r="Q279" s="130"/>
    </row>
    <row r="280" spans="1:17" ht="24.95" customHeight="1">
      <c r="A280" s="242"/>
      <c r="B280" s="129"/>
      <c r="C280" s="128"/>
      <c r="D280" s="129"/>
      <c r="E280" s="263"/>
      <c r="F280" s="263"/>
      <c r="G280" s="263"/>
      <c r="H280" s="263"/>
      <c r="I280" s="263"/>
      <c r="J280" s="243"/>
      <c r="K280" s="207"/>
      <c r="L280" s="208"/>
      <c r="M280" s="130"/>
      <c r="N280" s="209"/>
      <c r="P280" s="130"/>
      <c r="Q280" s="130"/>
    </row>
    <row r="281" spans="1:17" ht="24.95" customHeight="1">
      <c r="A281" s="242"/>
      <c r="B281" s="129"/>
      <c r="C281" s="128"/>
      <c r="D281" s="129"/>
      <c r="E281" s="263"/>
      <c r="F281" s="263"/>
      <c r="G281" s="263"/>
      <c r="H281" s="263"/>
      <c r="I281" s="263"/>
      <c r="J281" s="243"/>
      <c r="K281" s="207"/>
      <c r="L281" s="208"/>
      <c r="M281" s="130"/>
      <c r="N281" s="209"/>
      <c r="P281" s="130"/>
      <c r="Q281" s="130"/>
    </row>
    <row r="282" spans="1:17" ht="24.95" customHeight="1">
      <c r="A282" s="242"/>
      <c r="B282" s="129"/>
      <c r="C282" s="128"/>
      <c r="D282" s="129"/>
      <c r="E282" s="263"/>
      <c r="F282" s="263"/>
      <c r="G282" s="263"/>
      <c r="H282" s="263"/>
      <c r="I282" s="263"/>
      <c r="J282" s="243"/>
      <c r="K282" s="207"/>
      <c r="L282" s="208"/>
      <c r="M282" s="130"/>
      <c r="N282" s="209"/>
      <c r="P282" s="130"/>
      <c r="Q282" s="130"/>
    </row>
    <row r="283" spans="1:17" ht="24.95" customHeight="1">
      <c r="A283" s="242"/>
      <c r="B283" s="129"/>
      <c r="C283" s="128"/>
      <c r="D283" s="129"/>
      <c r="E283" s="263"/>
      <c r="F283" s="263"/>
      <c r="G283" s="263"/>
      <c r="H283" s="263"/>
      <c r="I283" s="263"/>
      <c r="J283" s="243"/>
      <c r="K283" s="207"/>
      <c r="L283" s="208"/>
      <c r="M283" s="130"/>
      <c r="N283" s="209"/>
      <c r="P283" s="130"/>
      <c r="Q283" s="130"/>
    </row>
    <row r="284" spans="1:17" ht="24.95" customHeight="1">
      <c r="A284" s="242"/>
      <c r="B284" s="129"/>
      <c r="C284" s="128"/>
      <c r="D284" s="129"/>
      <c r="E284" s="263"/>
      <c r="F284" s="263"/>
      <c r="G284" s="263"/>
      <c r="H284" s="263"/>
      <c r="I284" s="263"/>
      <c r="J284" s="243"/>
      <c r="K284" s="207"/>
      <c r="L284" s="208"/>
      <c r="M284" s="130"/>
      <c r="N284" s="209"/>
      <c r="P284" s="130"/>
      <c r="Q284" s="130"/>
    </row>
    <row r="285" spans="1:17" ht="24.95" customHeight="1">
      <c r="A285" s="242"/>
      <c r="B285" s="129"/>
      <c r="C285" s="128"/>
      <c r="D285" s="129"/>
      <c r="E285" s="263"/>
      <c r="F285" s="263"/>
      <c r="G285" s="263"/>
      <c r="H285" s="263"/>
      <c r="I285" s="263"/>
      <c r="J285" s="243"/>
      <c r="K285" s="207"/>
      <c r="L285" s="208"/>
      <c r="M285" s="130"/>
      <c r="N285" s="209"/>
      <c r="P285" s="130"/>
      <c r="Q285" s="130"/>
    </row>
    <row r="286" spans="1:17" ht="24.95" customHeight="1">
      <c r="A286" s="242"/>
      <c r="B286" s="129"/>
      <c r="C286" s="128"/>
      <c r="D286" s="129"/>
      <c r="E286" s="263"/>
      <c r="F286" s="263"/>
      <c r="G286" s="263"/>
      <c r="H286" s="263"/>
      <c r="I286" s="263"/>
      <c r="J286" s="243"/>
      <c r="K286" s="207"/>
      <c r="L286" s="208"/>
      <c r="M286" s="130"/>
      <c r="N286" s="209"/>
      <c r="P286" s="130"/>
      <c r="Q286" s="130"/>
    </row>
    <row r="287" spans="1:17" ht="24.95" customHeight="1">
      <c r="A287" s="242"/>
      <c r="B287" s="129"/>
      <c r="C287" s="128"/>
      <c r="D287" s="129"/>
      <c r="E287" s="263"/>
      <c r="F287" s="263"/>
      <c r="G287" s="263"/>
      <c r="H287" s="263"/>
      <c r="I287" s="263"/>
      <c r="J287" s="243"/>
      <c r="K287" s="207"/>
      <c r="L287" s="208"/>
      <c r="M287" s="130"/>
      <c r="N287" s="209"/>
      <c r="P287" s="130"/>
      <c r="Q287" s="130"/>
    </row>
    <row r="288" spans="1:17" ht="24.95" customHeight="1">
      <c r="A288" s="242"/>
      <c r="B288" s="129"/>
      <c r="C288" s="128"/>
      <c r="D288" s="129"/>
      <c r="E288" s="263"/>
      <c r="F288" s="263"/>
      <c r="G288" s="263"/>
      <c r="H288" s="263"/>
      <c r="I288" s="263"/>
      <c r="J288" s="243"/>
      <c r="K288" s="207"/>
      <c r="L288" s="208"/>
      <c r="M288" s="130"/>
      <c r="N288" s="209"/>
      <c r="P288" s="130"/>
      <c r="Q288" s="130"/>
    </row>
    <row r="289" spans="1:17" ht="24.95" customHeight="1">
      <c r="A289" s="242"/>
      <c r="B289" s="129"/>
      <c r="C289" s="128"/>
      <c r="D289" s="129"/>
      <c r="E289" s="263"/>
      <c r="F289" s="263"/>
      <c r="G289" s="263"/>
      <c r="H289" s="263"/>
      <c r="I289" s="263"/>
      <c r="J289" s="243"/>
      <c r="K289" s="207"/>
      <c r="L289" s="208"/>
      <c r="M289" s="130"/>
      <c r="N289" s="209"/>
      <c r="P289" s="130"/>
      <c r="Q289" s="130"/>
    </row>
    <row r="290" spans="1:17" ht="24.95" customHeight="1">
      <c r="A290" s="242"/>
      <c r="B290" s="129"/>
      <c r="C290" s="128"/>
      <c r="D290" s="129"/>
      <c r="E290" s="263"/>
      <c r="F290" s="263"/>
      <c r="G290" s="263"/>
      <c r="H290" s="263"/>
      <c r="I290" s="263"/>
      <c r="J290" s="243"/>
      <c r="K290" s="207"/>
      <c r="L290" s="208"/>
      <c r="M290" s="130"/>
      <c r="N290" s="209"/>
      <c r="P290" s="130"/>
      <c r="Q290" s="130"/>
    </row>
    <row r="291" spans="1:17" ht="24.95" customHeight="1">
      <c r="A291" s="242"/>
      <c r="B291" s="129"/>
      <c r="C291" s="128"/>
      <c r="D291" s="129"/>
      <c r="E291" s="263"/>
      <c r="F291" s="263"/>
      <c r="G291" s="263"/>
      <c r="H291" s="263"/>
      <c r="I291" s="263"/>
      <c r="J291" s="243"/>
      <c r="K291" s="207"/>
      <c r="L291" s="208"/>
      <c r="M291" s="130"/>
      <c r="N291" s="209"/>
      <c r="P291" s="130"/>
      <c r="Q291" s="130"/>
    </row>
    <row r="292" spans="1:17" ht="24.95" customHeight="1">
      <c r="A292" s="242"/>
      <c r="B292" s="129"/>
      <c r="C292" s="128"/>
      <c r="D292" s="129"/>
      <c r="E292" s="263"/>
      <c r="F292" s="263"/>
      <c r="G292" s="263"/>
      <c r="H292" s="263"/>
      <c r="I292" s="263"/>
      <c r="J292" s="243"/>
      <c r="K292" s="207"/>
      <c r="L292" s="208"/>
      <c r="M292" s="130"/>
      <c r="N292" s="209"/>
      <c r="P292" s="130"/>
      <c r="Q292" s="130"/>
    </row>
    <row r="293" spans="1:17" ht="24.95" customHeight="1">
      <c r="A293" s="242"/>
      <c r="B293" s="129"/>
      <c r="C293" s="128"/>
      <c r="D293" s="129"/>
      <c r="E293" s="263"/>
      <c r="F293" s="263"/>
      <c r="G293" s="263"/>
      <c r="H293" s="263"/>
      <c r="I293" s="263"/>
      <c r="J293" s="243"/>
      <c r="K293" s="207"/>
      <c r="L293" s="208"/>
      <c r="M293" s="130"/>
      <c r="N293" s="209"/>
      <c r="P293" s="130"/>
      <c r="Q293" s="130"/>
    </row>
    <row r="294" spans="1:17" ht="24.95" customHeight="1">
      <c r="A294" s="242"/>
      <c r="B294" s="129"/>
      <c r="C294" s="128"/>
      <c r="D294" s="129"/>
      <c r="E294" s="263"/>
      <c r="F294" s="263"/>
      <c r="G294" s="263"/>
      <c r="H294" s="263"/>
      <c r="I294" s="263"/>
      <c r="J294" s="243"/>
      <c r="K294" s="207"/>
      <c r="L294" s="208"/>
      <c r="M294" s="130"/>
      <c r="N294" s="209"/>
      <c r="P294" s="130"/>
      <c r="Q294" s="130"/>
    </row>
    <row r="295" spans="1:17" ht="24.95" customHeight="1">
      <c r="A295" s="242"/>
      <c r="B295" s="129"/>
      <c r="C295" s="128"/>
      <c r="D295" s="129"/>
      <c r="E295" s="263"/>
      <c r="F295" s="263"/>
      <c r="G295" s="263"/>
      <c r="H295" s="263"/>
      <c r="I295" s="263"/>
      <c r="J295" s="243"/>
      <c r="K295" s="207"/>
      <c r="L295" s="208"/>
      <c r="M295" s="130"/>
      <c r="N295" s="209"/>
      <c r="P295" s="130"/>
      <c r="Q295" s="130"/>
    </row>
    <row r="296" spans="1:17" ht="24.95" customHeight="1">
      <c r="A296" s="244"/>
      <c r="B296" s="245"/>
      <c r="C296" s="246"/>
      <c r="D296" s="245"/>
      <c r="E296" s="293"/>
      <c r="F296" s="293"/>
      <c r="G296" s="293"/>
      <c r="H296" s="293"/>
      <c r="I296" s="293"/>
      <c r="J296" s="247"/>
      <c r="K296" s="207"/>
      <c r="L296" s="208"/>
      <c r="M296" s="130"/>
      <c r="N296" s="209"/>
      <c r="P296" s="130"/>
      <c r="Q296" s="130"/>
    </row>
    <row r="297" spans="1:17" ht="24.95" customHeight="1">
      <c r="A297" s="238"/>
      <c r="B297" s="239"/>
      <c r="C297" s="240"/>
      <c r="D297" s="239"/>
      <c r="E297" s="292"/>
      <c r="F297" s="292"/>
      <c r="G297" s="292"/>
      <c r="H297" s="292"/>
      <c r="I297" s="292"/>
      <c r="J297" s="241"/>
      <c r="K297" s="207"/>
      <c r="L297" s="208"/>
      <c r="M297" s="130"/>
      <c r="N297" s="209"/>
      <c r="P297" s="130"/>
      <c r="Q297" s="130"/>
    </row>
    <row r="298" spans="1:17" ht="24.95" customHeight="1">
      <c r="A298" s="242"/>
      <c r="B298" s="129"/>
      <c r="C298" s="128"/>
      <c r="D298" s="129"/>
      <c r="E298" s="263"/>
      <c r="F298" s="263"/>
      <c r="G298" s="263"/>
      <c r="H298" s="263"/>
      <c r="I298" s="263"/>
      <c r="J298" s="243"/>
      <c r="K298" s="207"/>
      <c r="L298" s="208"/>
      <c r="M298" s="130"/>
      <c r="N298" s="209"/>
      <c r="P298" s="130"/>
      <c r="Q298" s="130"/>
    </row>
    <row r="299" spans="1:17" ht="24.95" customHeight="1">
      <c r="A299" s="242"/>
      <c r="B299" s="129"/>
      <c r="C299" s="128"/>
      <c r="D299" s="129"/>
      <c r="E299" s="263"/>
      <c r="F299" s="263"/>
      <c r="G299" s="263"/>
      <c r="H299" s="263"/>
      <c r="I299" s="263"/>
      <c r="J299" s="243"/>
      <c r="K299" s="207"/>
      <c r="L299" s="208"/>
      <c r="M299" s="130"/>
      <c r="N299" s="209"/>
      <c r="P299" s="130"/>
      <c r="Q299" s="130"/>
    </row>
    <row r="300" spans="1:17" ht="24.95" customHeight="1">
      <c r="A300" s="242"/>
      <c r="B300" s="129"/>
      <c r="C300" s="128"/>
      <c r="D300" s="129"/>
      <c r="E300" s="263"/>
      <c r="F300" s="263"/>
      <c r="G300" s="263"/>
      <c r="H300" s="263"/>
      <c r="I300" s="263"/>
      <c r="J300" s="243"/>
      <c r="K300" s="207"/>
      <c r="L300" s="208"/>
      <c r="M300" s="130"/>
      <c r="N300" s="209"/>
      <c r="P300" s="130"/>
      <c r="Q300" s="130"/>
    </row>
    <row r="301" spans="1:17" ht="24.95" customHeight="1">
      <c r="A301" s="242"/>
      <c r="B301" s="129"/>
      <c r="C301" s="128"/>
      <c r="D301" s="129"/>
      <c r="E301" s="263"/>
      <c r="F301" s="263"/>
      <c r="G301" s="263"/>
      <c r="H301" s="263"/>
      <c r="I301" s="263"/>
      <c r="J301" s="243"/>
      <c r="K301" s="207"/>
      <c r="L301" s="208"/>
      <c r="M301" s="130"/>
      <c r="N301" s="209"/>
      <c r="P301" s="130"/>
      <c r="Q301" s="130"/>
    </row>
    <row r="302" spans="1:17" ht="24.95" customHeight="1">
      <c r="A302" s="242"/>
      <c r="B302" s="129"/>
      <c r="C302" s="128"/>
      <c r="D302" s="129"/>
      <c r="E302" s="263"/>
      <c r="F302" s="263"/>
      <c r="G302" s="263"/>
      <c r="H302" s="263"/>
      <c r="I302" s="263"/>
      <c r="J302" s="243"/>
      <c r="K302" s="207"/>
      <c r="L302" s="208"/>
      <c r="M302" s="130"/>
      <c r="N302" s="209"/>
      <c r="P302" s="130"/>
      <c r="Q302" s="130"/>
    </row>
    <row r="303" spans="1:17" ht="24.95" customHeight="1">
      <c r="A303" s="242"/>
      <c r="B303" s="129"/>
      <c r="C303" s="128"/>
      <c r="D303" s="129"/>
      <c r="E303" s="263"/>
      <c r="F303" s="263"/>
      <c r="G303" s="263"/>
      <c r="H303" s="263"/>
      <c r="I303" s="263"/>
      <c r="J303" s="243"/>
      <c r="K303" s="207"/>
      <c r="L303" s="208"/>
      <c r="M303" s="130"/>
      <c r="N303" s="209"/>
      <c r="P303" s="130"/>
      <c r="Q303" s="130"/>
    </row>
    <row r="304" spans="1:17" ht="24.95" customHeight="1">
      <c r="A304" s="242"/>
      <c r="B304" s="129"/>
      <c r="C304" s="128"/>
      <c r="D304" s="129"/>
      <c r="E304" s="263"/>
      <c r="F304" s="263"/>
      <c r="G304" s="263"/>
      <c r="H304" s="263"/>
      <c r="I304" s="263"/>
      <c r="J304" s="243"/>
      <c r="K304" s="207"/>
      <c r="L304" s="208"/>
      <c r="M304" s="130"/>
      <c r="N304" s="209"/>
      <c r="P304" s="130"/>
      <c r="Q304" s="130"/>
    </row>
    <row r="305" spans="1:17" ht="24.95" customHeight="1">
      <c r="A305" s="242"/>
      <c r="B305" s="129"/>
      <c r="C305" s="128"/>
      <c r="D305" s="129"/>
      <c r="E305" s="263"/>
      <c r="F305" s="263"/>
      <c r="G305" s="263"/>
      <c r="H305" s="263"/>
      <c r="I305" s="263"/>
      <c r="J305" s="243"/>
      <c r="K305" s="207"/>
      <c r="L305" s="208"/>
      <c r="M305" s="130"/>
      <c r="N305" s="209"/>
      <c r="P305" s="130"/>
      <c r="Q305" s="130"/>
    </row>
    <row r="306" spans="1:17" ht="24.95" customHeight="1">
      <c r="A306" s="242"/>
      <c r="B306" s="129"/>
      <c r="C306" s="128"/>
      <c r="D306" s="129"/>
      <c r="E306" s="263"/>
      <c r="F306" s="263"/>
      <c r="G306" s="263"/>
      <c r="H306" s="263"/>
      <c r="I306" s="263"/>
      <c r="J306" s="243"/>
      <c r="K306" s="207"/>
      <c r="L306" s="208"/>
      <c r="M306" s="130"/>
      <c r="N306" s="209"/>
      <c r="P306" s="130"/>
      <c r="Q306" s="130"/>
    </row>
    <row r="307" spans="1:17" ht="24.95" customHeight="1">
      <c r="A307" s="242"/>
      <c r="B307" s="129"/>
      <c r="C307" s="128"/>
      <c r="D307" s="129"/>
      <c r="E307" s="263"/>
      <c r="F307" s="263"/>
      <c r="G307" s="263"/>
      <c r="H307" s="263"/>
      <c r="I307" s="263"/>
      <c r="J307" s="243"/>
      <c r="K307" s="207"/>
      <c r="L307" s="208"/>
      <c r="M307" s="130"/>
      <c r="N307" s="209"/>
      <c r="P307" s="130"/>
      <c r="Q307" s="130"/>
    </row>
    <row r="308" spans="1:17" ht="24.95" customHeight="1">
      <c r="A308" s="242"/>
      <c r="B308" s="129"/>
      <c r="C308" s="128"/>
      <c r="D308" s="129"/>
      <c r="E308" s="263"/>
      <c r="F308" s="263"/>
      <c r="G308" s="263"/>
      <c r="H308" s="263"/>
      <c r="I308" s="263"/>
      <c r="J308" s="243"/>
      <c r="K308" s="207"/>
      <c r="L308" s="208"/>
      <c r="M308" s="130"/>
      <c r="N308" s="209"/>
      <c r="P308" s="130"/>
      <c r="Q308" s="130"/>
    </row>
    <row r="309" spans="1:17" ht="24.95" customHeight="1">
      <c r="A309" s="242"/>
      <c r="B309" s="129"/>
      <c r="C309" s="128"/>
      <c r="D309" s="129"/>
      <c r="E309" s="263"/>
      <c r="F309" s="263"/>
      <c r="G309" s="263"/>
      <c r="H309" s="263"/>
      <c r="I309" s="263"/>
      <c r="J309" s="243"/>
      <c r="K309" s="207"/>
      <c r="L309" s="208"/>
      <c r="M309" s="130"/>
      <c r="N309" s="209"/>
      <c r="P309" s="130"/>
      <c r="Q309" s="130"/>
    </row>
    <row r="310" spans="1:17" ht="24.95" customHeight="1">
      <c r="A310" s="242"/>
      <c r="B310" s="129"/>
      <c r="C310" s="128"/>
      <c r="D310" s="129"/>
      <c r="E310" s="263"/>
      <c r="F310" s="263"/>
      <c r="G310" s="263"/>
      <c r="H310" s="263"/>
      <c r="I310" s="263"/>
      <c r="J310" s="243"/>
      <c r="K310" s="207"/>
      <c r="L310" s="208"/>
      <c r="M310" s="130"/>
      <c r="N310" s="209"/>
      <c r="P310" s="130"/>
      <c r="Q310" s="130"/>
    </row>
    <row r="311" spans="1:17" ht="24.95" customHeight="1">
      <c r="A311" s="242"/>
      <c r="B311" s="129"/>
      <c r="C311" s="128"/>
      <c r="D311" s="129"/>
      <c r="E311" s="263"/>
      <c r="F311" s="263"/>
      <c r="G311" s="263"/>
      <c r="H311" s="263"/>
      <c r="I311" s="263"/>
      <c r="J311" s="243"/>
      <c r="K311" s="207"/>
      <c r="L311" s="208"/>
      <c r="M311" s="130"/>
      <c r="N311" s="209"/>
      <c r="P311" s="130"/>
      <c r="Q311" s="130"/>
    </row>
    <row r="312" spans="1:17" ht="24.95" customHeight="1">
      <c r="A312" s="242"/>
      <c r="B312" s="129"/>
      <c r="C312" s="128"/>
      <c r="D312" s="129"/>
      <c r="E312" s="263"/>
      <c r="F312" s="263"/>
      <c r="G312" s="263"/>
      <c r="H312" s="263"/>
      <c r="I312" s="263"/>
      <c r="J312" s="243"/>
      <c r="K312" s="207"/>
      <c r="L312" s="208"/>
      <c r="M312" s="130"/>
      <c r="N312" s="209"/>
      <c r="P312" s="130"/>
      <c r="Q312" s="130"/>
    </row>
    <row r="313" spans="1:17" ht="24.95" customHeight="1">
      <c r="A313" s="242"/>
      <c r="B313" s="129"/>
      <c r="C313" s="128"/>
      <c r="D313" s="129"/>
      <c r="E313" s="263"/>
      <c r="F313" s="263"/>
      <c r="G313" s="263"/>
      <c r="H313" s="263"/>
      <c r="I313" s="263"/>
      <c r="J313" s="243"/>
      <c r="K313" s="207"/>
      <c r="L313" s="208"/>
      <c r="M313" s="130"/>
      <c r="N313" s="209"/>
      <c r="P313" s="130"/>
      <c r="Q313" s="130"/>
    </row>
    <row r="314" spans="1:17" ht="24.95" customHeight="1">
      <c r="A314" s="244"/>
      <c r="B314" s="245"/>
      <c r="C314" s="246"/>
      <c r="D314" s="245"/>
      <c r="E314" s="293"/>
      <c r="F314" s="293"/>
      <c r="G314" s="293"/>
      <c r="H314" s="293"/>
      <c r="I314" s="293"/>
      <c r="J314" s="247"/>
      <c r="K314" s="207"/>
      <c r="L314" s="208"/>
      <c r="M314" s="130"/>
      <c r="N314" s="209"/>
      <c r="P314" s="130"/>
      <c r="Q314" s="130"/>
    </row>
    <row r="315" spans="1:17" ht="24.95" customHeight="1">
      <c r="A315" s="238"/>
      <c r="B315" s="239"/>
      <c r="C315" s="240"/>
      <c r="D315" s="239"/>
      <c r="E315" s="292"/>
      <c r="F315" s="292"/>
      <c r="G315" s="292"/>
      <c r="H315" s="292"/>
      <c r="I315" s="292"/>
      <c r="J315" s="241"/>
      <c r="K315" s="207"/>
      <c r="L315" s="208"/>
      <c r="M315" s="130"/>
      <c r="N315" s="209"/>
      <c r="P315" s="130"/>
      <c r="Q315" s="130"/>
    </row>
    <row r="316" spans="1:17" ht="24.95" customHeight="1">
      <c r="A316" s="242"/>
      <c r="B316" s="129"/>
      <c r="C316" s="128"/>
      <c r="D316" s="129"/>
      <c r="E316" s="263"/>
      <c r="F316" s="263"/>
      <c r="G316" s="263"/>
      <c r="H316" s="263"/>
      <c r="I316" s="263"/>
      <c r="J316" s="243"/>
      <c r="K316" s="207"/>
      <c r="L316" s="208"/>
      <c r="M316" s="130"/>
      <c r="N316" s="209"/>
      <c r="P316" s="130"/>
      <c r="Q316" s="130"/>
    </row>
    <row r="317" spans="1:17" ht="24.95" customHeight="1">
      <c r="A317" s="242"/>
      <c r="B317" s="129"/>
      <c r="C317" s="128"/>
      <c r="D317" s="129"/>
      <c r="E317" s="263"/>
      <c r="F317" s="263"/>
      <c r="G317" s="263"/>
      <c r="H317" s="263"/>
      <c r="I317" s="263"/>
      <c r="J317" s="243"/>
      <c r="K317" s="207"/>
      <c r="L317" s="208"/>
      <c r="M317" s="130"/>
      <c r="N317" s="209"/>
      <c r="P317" s="130"/>
      <c r="Q317" s="130"/>
    </row>
    <row r="318" spans="1:17" ht="24.95" customHeight="1">
      <c r="A318" s="242"/>
      <c r="B318" s="129"/>
      <c r="C318" s="128"/>
      <c r="D318" s="129"/>
      <c r="E318" s="263"/>
      <c r="F318" s="263"/>
      <c r="G318" s="263"/>
      <c r="H318" s="263"/>
      <c r="I318" s="263"/>
      <c r="J318" s="243"/>
      <c r="K318" s="207"/>
      <c r="L318" s="208"/>
      <c r="M318" s="130"/>
      <c r="N318" s="209"/>
      <c r="P318" s="130"/>
      <c r="Q318" s="130"/>
    </row>
    <row r="319" spans="1:17" ht="24.95" customHeight="1">
      <c r="A319" s="242"/>
      <c r="B319" s="129"/>
      <c r="C319" s="128"/>
      <c r="D319" s="129"/>
      <c r="E319" s="263"/>
      <c r="F319" s="263"/>
      <c r="G319" s="263"/>
      <c r="H319" s="263"/>
      <c r="I319" s="263"/>
      <c r="J319" s="243"/>
      <c r="K319" s="207"/>
      <c r="M319" s="130"/>
      <c r="P319" s="130"/>
      <c r="Q319" s="130"/>
    </row>
    <row r="320" spans="1:17" ht="24.95" customHeight="1">
      <c r="A320" s="242"/>
      <c r="B320" s="129"/>
      <c r="C320" s="128"/>
      <c r="D320" s="129"/>
      <c r="E320" s="263"/>
      <c r="F320" s="263"/>
      <c r="G320" s="263"/>
      <c r="H320" s="263"/>
      <c r="I320" s="263"/>
      <c r="J320" s="243"/>
      <c r="K320" s="207"/>
      <c r="M320" s="130"/>
      <c r="P320" s="130"/>
      <c r="Q320" s="130"/>
    </row>
    <row r="321" spans="1:17" ht="24.95" customHeight="1">
      <c r="A321" s="242"/>
      <c r="B321" s="129"/>
      <c r="C321" s="128"/>
      <c r="D321" s="129"/>
      <c r="E321" s="263"/>
      <c r="F321" s="263"/>
      <c r="G321" s="263"/>
      <c r="H321" s="263"/>
      <c r="I321" s="263"/>
      <c r="J321" s="243"/>
      <c r="K321" s="207"/>
      <c r="M321" s="130"/>
      <c r="P321" s="130"/>
      <c r="Q321" s="130"/>
    </row>
    <row r="322" spans="1:17" ht="24.95" customHeight="1">
      <c r="A322" s="242"/>
      <c r="B322" s="129"/>
      <c r="C322" s="128"/>
      <c r="D322" s="129"/>
      <c r="E322" s="263"/>
      <c r="F322" s="263"/>
      <c r="G322" s="263"/>
      <c r="H322" s="263"/>
      <c r="I322" s="263"/>
      <c r="J322" s="243"/>
      <c r="K322" s="207"/>
      <c r="M322" s="130"/>
      <c r="P322" s="130"/>
      <c r="Q322" s="130"/>
    </row>
    <row r="323" spans="1:17" ht="24.95" customHeight="1">
      <c r="A323" s="242"/>
      <c r="B323" s="129"/>
      <c r="C323" s="128"/>
      <c r="D323" s="129"/>
      <c r="E323" s="263"/>
      <c r="F323" s="263"/>
      <c r="G323" s="263"/>
      <c r="H323" s="263"/>
      <c r="I323" s="263"/>
      <c r="J323" s="243"/>
      <c r="K323" s="207"/>
      <c r="M323" s="130"/>
      <c r="P323" s="130"/>
      <c r="Q323" s="130"/>
    </row>
    <row r="324" spans="1:17" ht="24.95" customHeight="1">
      <c r="A324" s="242"/>
      <c r="B324" s="129"/>
      <c r="C324" s="128"/>
      <c r="D324" s="129"/>
      <c r="E324" s="263"/>
      <c r="F324" s="263"/>
      <c r="G324" s="263"/>
      <c r="H324" s="263"/>
      <c r="I324" s="263"/>
      <c r="J324" s="243"/>
      <c r="K324" s="207"/>
      <c r="M324" s="130"/>
      <c r="P324" s="130"/>
      <c r="Q324" s="130"/>
    </row>
    <row r="325" spans="1:17" ht="24.95" customHeight="1">
      <c r="A325" s="242"/>
      <c r="B325" s="129"/>
      <c r="C325" s="128"/>
      <c r="D325" s="129"/>
      <c r="E325" s="263"/>
      <c r="F325" s="263"/>
      <c r="G325" s="263"/>
      <c r="H325" s="263"/>
      <c r="I325" s="263"/>
      <c r="J325" s="243"/>
      <c r="K325" s="207"/>
      <c r="M325" s="130"/>
      <c r="P325" s="130"/>
      <c r="Q325" s="130"/>
    </row>
    <row r="326" spans="1:17" ht="24.95" customHeight="1">
      <c r="A326" s="242"/>
      <c r="B326" s="129"/>
      <c r="C326" s="128"/>
      <c r="D326" s="129"/>
      <c r="E326" s="263"/>
      <c r="F326" s="263"/>
      <c r="G326" s="263"/>
      <c r="H326" s="263"/>
      <c r="I326" s="263"/>
      <c r="J326" s="243"/>
      <c r="K326" s="207"/>
      <c r="M326" s="130"/>
      <c r="P326" s="130"/>
      <c r="Q326" s="130"/>
    </row>
    <row r="327" spans="1:17" ht="24.95" customHeight="1">
      <c r="A327" s="242"/>
      <c r="B327" s="129"/>
      <c r="C327" s="128"/>
      <c r="D327" s="129"/>
      <c r="E327" s="263"/>
      <c r="F327" s="263"/>
      <c r="G327" s="263"/>
      <c r="H327" s="263"/>
      <c r="I327" s="263"/>
      <c r="J327" s="243"/>
      <c r="K327" s="207"/>
      <c r="M327" s="130"/>
      <c r="P327" s="130"/>
      <c r="Q327" s="130"/>
    </row>
    <row r="328" spans="1:17" ht="24.95" customHeight="1">
      <c r="A328" s="242"/>
      <c r="B328" s="129"/>
      <c r="C328" s="128"/>
      <c r="D328" s="129"/>
      <c r="E328" s="263"/>
      <c r="F328" s="263"/>
      <c r="G328" s="263"/>
      <c r="H328" s="263"/>
      <c r="I328" s="263"/>
      <c r="J328" s="243"/>
      <c r="K328" s="207"/>
      <c r="M328" s="130"/>
      <c r="P328" s="130"/>
      <c r="Q328" s="130"/>
    </row>
    <row r="329" spans="1:17" ht="24.95" customHeight="1">
      <c r="A329" s="242"/>
      <c r="B329" s="129"/>
      <c r="C329" s="128"/>
      <c r="D329" s="129"/>
      <c r="E329" s="263"/>
      <c r="F329" s="263"/>
      <c r="G329" s="263"/>
      <c r="H329" s="263"/>
      <c r="I329" s="263"/>
      <c r="J329" s="243"/>
      <c r="K329" s="207"/>
      <c r="M329" s="130"/>
      <c r="P329" s="130"/>
      <c r="Q329" s="130"/>
    </row>
    <row r="330" spans="1:17" ht="24.95" customHeight="1">
      <c r="A330" s="242"/>
      <c r="B330" s="129"/>
      <c r="C330" s="128"/>
      <c r="D330" s="129"/>
      <c r="E330" s="263"/>
      <c r="F330" s="263"/>
      <c r="G330" s="263"/>
      <c r="H330" s="263"/>
      <c r="I330" s="263"/>
      <c r="J330" s="243"/>
      <c r="K330" s="207"/>
      <c r="M330" s="130"/>
      <c r="P330" s="130"/>
      <c r="Q330" s="130"/>
    </row>
    <row r="331" spans="1:17" ht="24.95" customHeight="1">
      <c r="A331" s="242"/>
      <c r="B331" s="129"/>
      <c r="C331" s="128"/>
      <c r="D331" s="129"/>
      <c r="E331" s="263"/>
      <c r="F331" s="263"/>
      <c r="G331" s="263"/>
      <c r="H331" s="263"/>
      <c r="I331" s="263"/>
      <c r="J331" s="243"/>
      <c r="K331" s="207"/>
      <c r="M331" s="130"/>
      <c r="P331" s="130"/>
      <c r="Q331" s="130"/>
    </row>
    <row r="332" spans="1:17" ht="24.95" customHeight="1">
      <c r="A332" s="244"/>
      <c r="B332" s="245"/>
      <c r="C332" s="246"/>
      <c r="D332" s="245"/>
      <c r="E332" s="293"/>
      <c r="F332" s="293"/>
      <c r="G332" s="293"/>
      <c r="H332" s="293"/>
      <c r="I332" s="293"/>
      <c r="J332" s="247"/>
      <c r="K332" s="207"/>
      <c r="M332" s="130"/>
      <c r="P332" s="130"/>
      <c r="Q332" s="130"/>
    </row>
    <row r="333" spans="1:17" ht="24.95" customHeight="1">
      <c r="A333" s="238"/>
      <c r="B333" s="239"/>
      <c r="C333" s="240"/>
      <c r="D333" s="239"/>
      <c r="E333" s="292"/>
      <c r="F333" s="292"/>
      <c r="G333" s="292"/>
      <c r="H333" s="292"/>
      <c r="I333" s="292"/>
      <c r="J333" s="241"/>
      <c r="K333" s="207"/>
      <c r="M333" s="130"/>
      <c r="P333" s="130"/>
      <c r="Q333" s="130"/>
    </row>
    <row r="334" spans="1:17" ht="24.95" customHeight="1">
      <c r="A334" s="242"/>
      <c r="B334" s="129"/>
      <c r="C334" s="128"/>
      <c r="D334" s="129"/>
      <c r="E334" s="263"/>
      <c r="F334" s="263"/>
      <c r="G334" s="263"/>
      <c r="H334" s="263"/>
      <c r="I334" s="263"/>
      <c r="J334" s="243"/>
      <c r="K334" s="207"/>
      <c r="M334" s="130"/>
      <c r="P334" s="130"/>
      <c r="Q334" s="130"/>
    </row>
    <row r="335" spans="1:17" ht="24.95" customHeight="1">
      <c r="A335" s="242"/>
      <c r="B335" s="129"/>
      <c r="C335" s="128"/>
      <c r="D335" s="129"/>
      <c r="E335" s="263"/>
      <c r="F335" s="263"/>
      <c r="G335" s="263"/>
      <c r="H335" s="263"/>
      <c r="I335" s="263"/>
      <c r="J335" s="243"/>
      <c r="K335" s="207"/>
      <c r="M335" s="130"/>
      <c r="P335" s="130"/>
      <c r="Q335" s="130"/>
    </row>
    <row r="336" spans="1:17" ht="24.95" customHeight="1">
      <c r="A336" s="242"/>
      <c r="B336" s="129"/>
      <c r="C336" s="128"/>
      <c r="D336" s="129"/>
      <c r="E336" s="263"/>
      <c r="F336" s="263"/>
      <c r="G336" s="263"/>
      <c r="H336" s="263"/>
      <c r="I336" s="263"/>
      <c r="J336" s="243"/>
      <c r="K336" s="207"/>
      <c r="M336" s="130"/>
      <c r="P336" s="130"/>
      <c r="Q336" s="130"/>
    </row>
    <row r="337" spans="1:17" ht="24.95" customHeight="1">
      <c r="A337" s="242"/>
      <c r="B337" s="129"/>
      <c r="C337" s="128"/>
      <c r="D337" s="129"/>
      <c r="E337" s="263"/>
      <c r="F337" s="263"/>
      <c r="G337" s="263"/>
      <c r="H337" s="263"/>
      <c r="I337" s="263"/>
      <c r="J337" s="243"/>
      <c r="K337" s="207"/>
      <c r="M337" s="130"/>
      <c r="P337" s="130"/>
      <c r="Q337" s="130"/>
    </row>
    <row r="338" spans="1:17" ht="24.95" customHeight="1">
      <c r="A338" s="242"/>
      <c r="B338" s="129"/>
      <c r="C338" s="128"/>
      <c r="D338" s="129"/>
      <c r="E338" s="263"/>
      <c r="F338" s="263"/>
      <c r="G338" s="263"/>
      <c r="H338" s="263"/>
      <c r="I338" s="263"/>
      <c r="J338" s="243"/>
      <c r="K338" s="207"/>
      <c r="M338" s="130"/>
      <c r="P338" s="130"/>
      <c r="Q338" s="130"/>
    </row>
    <row r="339" spans="1:17" ht="24.95" customHeight="1">
      <c r="A339" s="242"/>
      <c r="B339" s="129"/>
      <c r="C339" s="128"/>
      <c r="D339" s="129"/>
      <c r="E339" s="263"/>
      <c r="F339" s="263"/>
      <c r="G339" s="263"/>
      <c r="H339" s="263"/>
      <c r="I339" s="263"/>
      <c r="J339" s="243"/>
      <c r="K339" s="207"/>
      <c r="M339" s="130"/>
      <c r="P339" s="130"/>
      <c r="Q339" s="130"/>
    </row>
    <row r="340" spans="1:17" ht="24.95" customHeight="1">
      <c r="A340" s="242"/>
      <c r="B340" s="129"/>
      <c r="C340" s="128"/>
      <c r="D340" s="129"/>
      <c r="E340" s="263"/>
      <c r="F340" s="263"/>
      <c r="G340" s="263"/>
      <c r="H340" s="263"/>
      <c r="I340" s="263"/>
      <c r="J340" s="243"/>
      <c r="K340" s="207"/>
      <c r="M340" s="130"/>
      <c r="P340" s="130"/>
      <c r="Q340" s="130"/>
    </row>
    <row r="341" spans="1:17" ht="24.95" customHeight="1">
      <c r="A341" s="242"/>
      <c r="B341" s="129"/>
      <c r="C341" s="128"/>
      <c r="D341" s="129"/>
      <c r="E341" s="263"/>
      <c r="F341" s="263"/>
      <c r="G341" s="263"/>
      <c r="H341" s="263"/>
      <c r="I341" s="263"/>
      <c r="J341" s="243"/>
      <c r="K341" s="207"/>
      <c r="M341" s="130"/>
      <c r="P341" s="130"/>
      <c r="Q341" s="130"/>
    </row>
    <row r="342" spans="1:17" ht="24.95" customHeight="1">
      <c r="A342" s="242"/>
      <c r="B342" s="129"/>
      <c r="C342" s="128"/>
      <c r="D342" s="129"/>
      <c r="E342" s="263"/>
      <c r="F342" s="263"/>
      <c r="G342" s="263"/>
      <c r="H342" s="263"/>
      <c r="I342" s="263"/>
      <c r="J342" s="243"/>
      <c r="K342" s="207"/>
      <c r="M342" s="130"/>
      <c r="P342" s="130"/>
      <c r="Q342" s="130"/>
    </row>
    <row r="343" spans="1:17" ht="24.95" customHeight="1">
      <c r="A343" s="242"/>
      <c r="B343" s="129"/>
      <c r="C343" s="128"/>
      <c r="D343" s="129"/>
      <c r="E343" s="263"/>
      <c r="F343" s="263"/>
      <c r="G343" s="263"/>
      <c r="H343" s="263"/>
      <c r="I343" s="263"/>
      <c r="J343" s="243"/>
      <c r="K343" s="207"/>
      <c r="M343" s="130"/>
      <c r="P343" s="130"/>
      <c r="Q343" s="130"/>
    </row>
    <row r="344" spans="1:17" ht="24.95" customHeight="1">
      <c r="A344" s="242"/>
      <c r="B344" s="129"/>
      <c r="C344" s="128"/>
      <c r="D344" s="129"/>
      <c r="E344" s="263"/>
      <c r="F344" s="263"/>
      <c r="G344" s="263"/>
      <c r="H344" s="263"/>
      <c r="I344" s="263"/>
      <c r="J344" s="243"/>
      <c r="K344" s="207"/>
      <c r="M344" s="130"/>
      <c r="P344" s="130"/>
      <c r="Q344" s="130"/>
    </row>
    <row r="345" spans="1:17" ht="24.95" customHeight="1">
      <c r="A345" s="242"/>
      <c r="B345" s="129"/>
      <c r="C345" s="128"/>
      <c r="D345" s="129"/>
      <c r="E345" s="263"/>
      <c r="F345" s="263"/>
      <c r="G345" s="263"/>
      <c r="H345" s="263"/>
      <c r="I345" s="263"/>
      <c r="J345" s="243"/>
      <c r="K345" s="207"/>
      <c r="M345" s="130"/>
      <c r="P345" s="130"/>
      <c r="Q345" s="130"/>
    </row>
    <row r="346" spans="1:17" ht="24.95" customHeight="1">
      <c r="A346" s="242"/>
      <c r="B346" s="129"/>
      <c r="C346" s="128"/>
      <c r="D346" s="129"/>
      <c r="E346" s="263"/>
      <c r="F346" s="263"/>
      <c r="G346" s="263"/>
      <c r="H346" s="263"/>
      <c r="I346" s="263"/>
      <c r="J346" s="243"/>
      <c r="K346" s="207"/>
      <c r="M346" s="130"/>
      <c r="P346" s="130"/>
      <c r="Q346" s="130"/>
    </row>
    <row r="347" spans="1:17" ht="24.95" customHeight="1">
      <c r="A347" s="242"/>
      <c r="B347" s="129"/>
      <c r="C347" s="128"/>
      <c r="D347" s="129"/>
      <c r="E347" s="263"/>
      <c r="F347" s="263"/>
      <c r="G347" s="263"/>
      <c r="H347" s="263"/>
      <c r="I347" s="263"/>
      <c r="J347" s="243"/>
      <c r="K347" s="207"/>
      <c r="M347" s="130"/>
      <c r="P347" s="130"/>
      <c r="Q347" s="130"/>
    </row>
    <row r="348" spans="1:17" ht="24.95" customHeight="1">
      <c r="A348" s="242"/>
      <c r="B348" s="129"/>
      <c r="C348" s="128"/>
      <c r="D348" s="129"/>
      <c r="E348" s="263"/>
      <c r="F348" s="263"/>
      <c r="G348" s="263"/>
      <c r="H348" s="263"/>
      <c r="I348" s="263"/>
      <c r="J348" s="243"/>
      <c r="K348" s="207"/>
      <c r="M348" s="130"/>
      <c r="P348" s="130"/>
      <c r="Q348" s="130"/>
    </row>
    <row r="349" spans="1:17" ht="24.95" customHeight="1">
      <c r="A349" s="242"/>
      <c r="B349" s="129"/>
      <c r="C349" s="128"/>
      <c r="D349" s="129"/>
      <c r="E349" s="263"/>
      <c r="F349" s="263"/>
      <c r="G349" s="263"/>
      <c r="H349" s="263"/>
      <c r="I349" s="263"/>
      <c r="J349" s="243"/>
      <c r="K349" s="207"/>
      <c r="M349" s="130"/>
      <c r="P349" s="130"/>
      <c r="Q349" s="130"/>
    </row>
    <row r="350" spans="1:17" ht="24.95" customHeight="1">
      <c r="A350" s="244"/>
      <c r="B350" s="245"/>
      <c r="C350" s="246"/>
      <c r="D350" s="245"/>
      <c r="E350" s="293"/>
      <c r="F350" s="293"/>
      <c r="G350" s="293"/>
      <c r="H350" s="293"/>
      <c r="I350" s="293"/>
      <c r="J350" s="247"/>
      <c r="K350" s="207"/>
      <c r="M350" s="130"/>
      <c r="P350" s="130"/>
      <c r="Q350" s="130"/>
    </row>
    <row r="351" spans="1:17" ht="24.95" customHeight="1">
      <c r="A351" s="238"/>
      <c r="B351" s="239"/>
      <c r="C351" s="240"/>
      <c r="D351" s="239"/>
      <c r="E351" s="292"/>
      <c r="F351" s="292"/>
      <c r="G351" s="292"/>
      <c r="H351" s="292"/>
      <c r="I351" s="292"/>
      <c r="J351" s="241"/>
      <c r="K351" s="207"/>
      <c r="M351" s="130"/>
      <c r="P351" s="130"/>
      <c r="Q351" s="130"/>
    </row>
    <row r="352" spans="1:17" ht="24.95" customHeight="1">
      <c r="A352" s="242"/>
      <c r="B352" s="129"/>
      <c r="C352" s="128"/>
      <c r="D352" s="129"/>
      <c r="E352" s="263"/>
      <c r="F352" s="263"/>
      <c r="G352" s="263"/>
      <c r="H352" s="263"/>
      <c r="I352" s="263"/>
      <c r="J352" s="243"/>
      <c r="K352" s="207"/>
      <c r="M352" s="130"/>
      <c r="P352" s="130"/>
      <c r="Q352" s="130"/>
    </row>
    <row r="353" spans="1:17" ht="24.95" customHeight="1">
      <c r="A353" s="242"/>
      <c r="B353" s="129"/>
      <c r="C353" s="128"/>
      <c r="D353" s="129"/>
      <c r="E353" s="263"/>
      <c r="F353" s="263"/>
      <c r="G353" s="263"/>
      <c r="H353" s="263"/>
      <c r="I353" s="263"/>
      <c r="J353" s="243"/>
      <c r="K353" s="207"/>
      <c r="M353" s="130"/>
      <c r="P353" s="130"/>
      <c r="Q353" s="130"/>
    </row>
    <row r="354" spans="1:17" ht="24.95" customHeight="1">
      <c r="A354" s="242"/>
      <c r="B354" s="129"/>
      <c r="C354" s="128"/>
      <c r="D354" s="129"/>
      <c r="E354" s="263"/>
      <c r="F354" s="263"/>
      <c r="G354" s="263"/>
      <c r="H354" s="263"/>
      <c r="I354" s="263"/>
      <c r="J354" s="243"/>
      <c r="K354" s="207"/>
      <c r="M354" s="130"/>
      <c r="P354" s="130"/>
      <c r="Q354" s="130"/>
    </row>
    <row r="355" spans="1:17" ht="24.95" customHeight="1">
      <c r="A355" s="242"/>
      <c r="B355" s="129"/>
      <c r="C355" s="128"/>
      <c r="D355" s="129"/>
      <c r="E355" s="263"/>
      <c r="F355" s="263"/>
      <c r="G355" s="263"/>
      <c r="H355" s="263"/>
      <c r="I355" s="263"/>
      <c r="J355" s="243"/>
      <c r="K355" s="207"/>
      <c r="M355" s="130"/>
      <c r="P355" s="130"/>
      <c r="Q355" s="130"/>
    </row>
    <row r="356" spans="1:17" ht="24.95" customHeight="1">
      <c r="A356" s="242"/>
      <c r="B356" s="129"/>
      <c r="C356" s="128"/>
      <c r="D356" s="129"/>
      <c r="E356" s="263"/>
      <c r="F356" s="263"/>
      <c r="G356" s="263"/>
      <c r="H356" s="263"/>
      <c r="I356" s="263"/>
      <c r="J356" s="243"/>
      <c r="K356" s="207"/>
      <c r="M356" s="130"/>
      <c r="P356" s="130"/>
      <c r="Q356" s="130"/>
    </row>
    <row r="357" spans="1:17" ht="24.95" customHeight="1">
      <c r="A357" s="242"/>
      <c r="B357" s="129"/>
      <c r="C357" s="128"/>
      <c r="D357" s="129"/>
      <c r="E357" s="263"/>
      <c r="F357" s="263"/>
      <c r="G357" s="263"/>
      <c r="H357" s="263"/>
      <c r="I357" s="263"/>
      <c r="J357" s="243"/>
      <c r="K357" s="207"/>
      <c r="M357" s="130"/>
      <c r="P357" s="130"/>
      <c r="Q357" s="130"/>
    </row>
    <row r="358" spans="1:17" ht="24.95" customHeight="1">
      <c r="A358" s="242"/>
      <c r="B358" s="129"/>
      <c r="C358" s="128"/>
      <c r="D358" s="129"/>
      <c r="E358" s="263"/>
      <c r="F358" s="263"/>
      <c r="G358" s="263"/>
      <c r="H358" s="263"/>
      <c r="I358" s="263"/>
      <c r="J358" s="243"/>
      <c r="K358" s="207"/>
      <c r="M358" s="130"/>
      <c r="P358" s="130"/>
      <c r="Q358" s="130"/>
    </row>
    <row r="359" spans="1:17" ht="24.95" customHeight="1">
      <c r="A359" s="242"/>
      <c r="B359" s="129"/>
      <c r="C359" s="128"/>
      <c r="D359" s="129"/>
      <c r="E359" s="263"/>
      <c r="F359" s="263"/>
      <c r="G359" s="263"/>
      <c r="H359" s="263"/>
      <c r="I359" s="263"/>
      <c r="J359" s="243"/>
      <c r="K359" s="207"/>
      <c r="M359" s="130"/>
      <c r="P359" s="130"/>
      <c r="Q359" s="130"/>
    </row>
    <row r="360" spans="1:17" ht="24.95" customHeight="1">
      <c r="A360" s="242"/>
      <c r="B360" s="129"/>
      <c r="C360" s="128"/>
      <c r="D360" s="129"/>
      <c r="E360" s="263"/>
      <c r="F360" s="263"/>
      <c r="G360" s="263"/>
      <c r="H360" s="263"/>
      <c r="I360" s="263"/>
      <c r="J360" s="243"/>
      <c r="K360" s="207"/>
      <c r="M360" s="130"/>
      <c r="P360" s="130"/>
      <c r="Q360" s="130"/>
    </row>
    <row r="361" spans="1:17" ht="24.95" customHeight="1">
      <c r="A361" s="242"/>
      <c r="B361" s="129"/>
      <c r="C361" s="128"/>
      <c r="D361" s="129"/>
      <c r="E361" s="263"/>
      <c r="F361" s="263"/>
      <c r="G361" s="263"/>
      <c r="H361" s="263"/>
      <c r="I361" s="263"/>
      <c r="J361" s="243"/>
      <c r="K361" s="207"/>
      <c r="M361" s="130"/>
      <c r="P361" s="130"/>
      <c r="Q361" s="130"/>
    </row>
    <row r="362" spans="1:17" ht="24.95" customHeight="1">
      <c r="A362" s="242"/>
      <c r="B362" s="129"/>
      <c r="C362" s="128"/>
      <c r="D362" s="129"/>
      <c r="E362" s="263"/>
      <c r="F362" s="263"/>
      <c r="G362" s="263"/>
      <c r="H362" s="263"/>
      <c r="I362" s="263"/>
      <c r="J362" s="243"/>
      <c r="K362" s="207"/>
      <c r="M362" s="130"/>
      <c r="P362" s="130"/>
      <c r="Q362" s="130"/>
    </row>
    <row r="363" spans="1:17" ht="24.95" customHeight="1">
      <c r="A363" s="242"/>
      <c r="B363" s="129"/>
      <c r="C363" s="128"/>
      <c r="D363" s="129"/>
      <c r="E363" s="263"/>
      <c r="F363" s="263"/>
      <c r="G363" s="263"/>
      <c r="H363" s="263"/>
      <c r="I363" s="263"/>
      <c r="J363" s="243"/>
      <c r="K363" s="207"/>
      <c r="M363" s="130"/>
      <c r="P363" s="130"/>
      <c r="Q363" s="130"/>
    </row>
    <row r="364" spans="1:17" ht="24.95" customHeight="1">
      <c r="A364" s="242"/>
      <c r="B364" s="129"/>
      <c r="C364" s="128"/>
      <c r="D364" s="129"/>
      <c r="E364" s="263"/>
      <c r="F364" s="263"/>
      <c r="G364" s="263"/>
      <c r="H364" s="263"/>
      <c r="I364" s="263"/>
      <c r="J364" s="243"/>
      <c r="K364" s="207"/>
      <c r="M364" s="130"/>
      <c r="P364" s="130"/>
      <c r="Q364" s="130"/>
    </row>
    <row r="365" spans="1:17" ht="24.95" customHeight="1">
      <c r="A365" s="242"/>
      <c r="B365" s="129"/>
      <c r="C365" s="128"/>
      <c r="D365" s="129"/>
      <c r="E365" s="263"/>
      <c r="F365" s="263"/>
      <c r="G365" s="263"/>
      <c r="H365" s="263"/>
      <c r="I365" s="263"/>
      <c r="J365" s="243"/>
      <c r="K365" s="207"/>
      <c r="M365" s="130"/>
      <c r="P365" s="130"/>
      <c r="Q365" s="130"/>
    </row>
    <row r="366" spans="1:17" ht="24.95" customHeight="1">
      <c r="A366" s="242"/>
      <c r="B366" s="129"/>
      <c r="C366" s="128"/>
      <c r="D366" s="129"/>
      <c r="E366" s="263"/>
      <c r="F366" s="263"/>
      <c r="G366" s="263"/>
      <c r="H366" s="263"/>
      <c r="I366" s="263"/>
      <c r="J366" s="243"/>
      <c r="K366" s="207"/>
      <c r="M366" s="130"/>
      <c r="P366" s="130"/>
      <c r="Q366" s="130"/>
    </row>
    <row r="367" spans="1:17" ht="24.95" customHeight="1">
      <c r="A367" s="242"/>
      <c r="B367" s="129"/>
      <c r="C367" s="128"/>
      <c r="D367" s="129"/>
      <c r="E367" s="263"/>
      <c r="F367" s="263"/>
      <c r="G367" s="263"/>
      <c r="H367" s="263"/>
      <c r="I367" s="263"/>
      <c r="J367" s="243"/>
      <c r="K367" s="207"/>
      <c r="M367" s="130"/>
      <c r="P367" s="130"/>
      <c r="Q367" s="130"/>
    </row>
    <row r="368" spans="1:17" ht="24.95" customHeight="1">
      <c r="A368" s="244"/>
      <c r="B368" s="245"/>
      <c r="C368" s="246"/>
      <c r="D368" s="245"/>
      <c r="E368" s="293"/>
      <c r="F368" s="293"/>
      <c r="G368" s="293"/>
      <c r="H368" s="293"/>
      <c r="I368" s="293"/>
      <c r="J368" s="247"/>
      <c r="K368" s="207"/>
      <c r="M368" s="130"/>
      <c r="P368" s="130"/>
      <c r="Q368" s="130"/>
    </row>
    <row r="369" spans="1:17" ht="24.95" customHeight="1">
      <c r="A369" s="238"/>
      <c r="B369" s="239"/>
      <c r="C369" s="240"/>
      <c r="D369" s="239"/>
      <c r="E369" s="292"/>
      <c r="F369" s="292"/>
      <c r="G369" s="292"/>
      <c r="H369" s="292"/>
      <c r="I369" s="292"/>
      <c r="J369" s="241"/>
      <c r="K369" s="207"/>
      <c r="M369" s="130"/>
      <c r="P369" s="130"/>
      <c r="Q369" s="130"/>
    </row>
    <row r="370" spans="1:17" ht="24.95" customHeight="1">
      <c r="A370" s="242"/>
      <c r="B370" s="129"/>
      <c r="C370" s="128"/>
      <c r="D370" s="129"/>
      <c r="E370" s="263"/>
      <c r="F370" s="263"/>
      <c r="G370" s="263"/>
      <c r="H370" s="263"/>
      <c r="I370" s="263"/>
      <c r="J370" s="243"/>
      <c r="K370" s="207"/>
      <c r="M370" s="130"/>
      <c r="P370" s="130"/>
      <c r="Q370" s="130"/>
    </row>
    <row r="371" spans="1:17" ht="24.95" customHeight="1">
      <c r="A371" s="242"/>
      <c r="B371" s="129"/>
      <c r="C371" s="128"/>
      <c r="D371" s="129"/>
      <c r="E371" s="263"/>
      <c r="F371" s="263"/>
      <c r="G371" s="263"/>
      <c r="H371" s="263"/>
      <c r="I371" s="263"/>
      <c r="J371" s="243"/>
      <c r="K371" s="207"/>
      <c r="M371" s="130"/>
      <c r="P371" s="130"/>
      <c r="Q371" s="130"/>
    </row>
    <row r="372" spans="1:17" ht="24.95" customHeight="1">
      <c r="A372" s="242"/>
      <c r="B372" s="129"/>
      <c r="C372" s="128"/>
      <c r="D372" s="129"/>
      <c r="E372" s="263"/>
      <c r="F372" s="263"/>
      <c r="G372" s="263"/>
      <c r="H372" s="263"/>
      <c r="I372" s="263"/>
      <c r="J372" s="243"/>
      <c r="K372" s="207"/>
      <c r="M372" s="130"/>
      <c r="P372" s="130"/>
      <c r="Q372" s="130"/>
    </row>
    <row r="373" spans="1:17" ht="24.95" customHeight="1">
      <c r="A373" s="242"/>
      <c r="B373" s="129"/>
      <c r="C373" s="128"/>
      <c r="D373" s="129"/>
      <c r="E373" s="263"/>
      <c r="F373" s="263"/>
      <c r="G373" s="263"/>
      <c r="H373" s="263"/>
      <c r="I373" s="263"/>
      <c r="J373" s="243"/>
      <c r="K373" s="207"/>
      <c r="M373" s="130"/>
      <c r="P373" s="130"/>
      <c r="Q373" s="130"/>
    </row>
    <row r="374" spans="1:17" ht="24.95" customHeight="1">
      <c r="A374" s="242"/>
      <c r="B374" s="129"/>
      <c r="C374" s="128"/>
      <c r="D374" s="129"/>
      <c r="E374" s="263"/>
      <c r="F374" s="263"/>
      <c r="G374" s="263"/>
      <c r="H374" s="263"/>
      <c r="I374" s="263"/>
      <c r="J374" s="243"/>
      <c r="K374" s="207"/>
      <c r="M374" s="130"/>
      <c r="P374" s="130"/>
      <c r="Q374" s="130"/>
    </row>
    <row r="375" spans="1:17" ht="24.95" customHeight="1">
      <c r="A375" s="242"/>
      <c r="B375" s="129"/>
      <c r="C375" s="128"/>
      <c r="D375" s="129"/>
      <c r="E375" s="263"/>
      <c r="F375" s="263"/>
      <c r="G375" s="263"/>
      <c r="H375" s="263"/>
      <c r="I375" s="263"/>
      <c r="J375" s="243"/>
      <c r="K375" s="207"/>
      <c r="M375" s="130"/>
      <c r="P375" s="130"/>
      <c r="Q375" s="130"/>
    </row>
    <row r="376" spans="1:17" ht="24.95" customHeight="1">
      <c r="A376" s="242"/>
      <c r="B376" s="129"/>
      <c r="C376" s="128"/>
      <c r="D376" s="129"/>
      <c r="E376" s="263"/>
      <c r="F376" s="263"/>
      <c r="G376" s="263"/>
      <c r="H376" s="263"/>
      <c r="I376" s="263"/>
      <c r="J376" s="243"/>
      <c r="K376" s="207"/>
      <c r="M376" s="130"/>
      <c r="P376" s="130"/>
      <c r="Q376" s="130"/>
    </row>
    <row r="377" spans="1:17" ht="24.95" customHeight="1">
      <c r="A377" s="242"/>
      <c r="B377" s="129"/>
      <c r="C377" s="128"/>
      <c r="D377" s="129"/>
      <c r="E377" s="263"/>
      <c r="F377" s="263"/>
      <c r="G377" s="263"/>
      <c r="H377" s="263"/>
      <c r="I377" s="263"/>
      <c r="J377" s="243"/>
      <c r="K377" s="207"/>
      <c r="M377" s="130"/>
      <c r="P377" s="130"/>
      <c r="Q377" s="130"/>
    </row>
    <row r="378" spans="1:17" ht="24.95" customHeight="1">
      <c r="A378" s="242"/>
      <c r="B378" s="129"/>
      <c r="C378" s="128"/>
      <c r="D378" s="129"/>
      <c r="E378" s="263"/>
      <c r="F378" s="263"/>
      <c r="G378" s="263"/>
      <c r="H378" s="263"/>
      <c r="I378" s="263"/>
      <c r="J378" s="243"/>
      <c r="K378" s="207"/>
      <c r="M378" s="130"/>
      <c r="P378" s="130"/>
      <c r="Q378" s="130"/>
    </row>
    <row r="379" spans="1:17" ht="24.95" customHeight="1">
      <c r="A379" s="242"/>
      <c r="B379" s="129"/>
      <c r="C379" s="128"/>
      <c r="D379" s="129"/>
      <c r="E379" s="263"/>
      <c r="F379" s="263"/>
      <c r="G379" s="263"/>
      <c r="H379" s="263"/>
      <c r="I379" s="263"/>
      <c r="J379" s="243"/>
      <c r="K379" s="207"/>
      <c r="M379" s="130"/>
      <c r="P379" s="130"/>
      <c r="Q379" s="130"/>
    </row>
    <row r="380" spans="1:17" ht="24.95" customHeight="1">
      <c r="A380" s="242"/>
      <c r="B380" s="129"/>
      <c r="C380" s="128"/>
      <c r="D380" s="129"/>
      <c r="E380" s="263"/>
      <c r="F380" s="263"/>
      <c r="G380" s="263"/>
      <c r="H380" s="263"/>
      <c r="I380" s="263"/>
      <c r="J380" s="243"/>
      <c r="K380" s="207"/>
      <c r="M380" s="130"/>
      <c r="P380" s="130"/>
      <c r="Q380" s="130"/>
    </row>
    <row r="381" spans="1:17" ht="24.95" customHeight="1">
      <c r="A381" s="242"/>
      <c r="B381" s="129"/>
      <c r="C381" s="128"/>
      <c r="D381" s="129"/>
      <c r="E381" s="263"/>
      <c r="F381" s="263"/>
      <c r="G381" s="263"/>
      <c r="H381" s="263"/>
      <c r="I381" s="263"/>
      <c r="J381" s="243"/>
      <c r="K381" s="207"/>
      <c r="M381" s="130"/>
      <c r="P381" s="130"/>
      <c r="Q381" s="130"/>
    </row>
    <row r="382" spans="1:17" ht="24.95" customHeight="1">
      <c r="A382" s="242"/>
      <c r="B382" s="129"/>
      <c r="C382" s="128"/>
      <c r="D382" s="129"/>
      <c r="E382" s="263"/>
      <c r="F382" s="263"/>
      <c r="G382" s="263"/>
      <c r="H382" s="263"/>
      <c r="I382" s="263"/>
      <c r="J382" s="243"/>
      <c r="K382" s="207"/>
      <c r="M382" s="130"/>
      <c r="P382" s="130"/>
      <c r="Q382" s="130"/>
    </row>
    <row r="383" spans="1:17" ht="24.95" customHeight="1">
      <c r="A383" s="242"/>
      <c r="B383" s="129"/>
      <c r="C383" s="128"/>
      <c r="D383" s="129"/>
      <c r="E383" s="263"/>
      <c r="F383" s="263"/>
      <c r="G383" s="263"/>
      <c r="H383" s="263"/>
      <c r="I383" s="263"/>
      <c r="J383" s="243"/>
      <c r="K383" s="207"/>
      <c r="M383" s="130"/>
      <c r="P383" s="130"/>
      <c r="Q383" s="130"/>
    </row>
    <row r="384" spans="1:17" ht="24.95" customHeight="1">
      <c r="A384" s="242"/>
      <c r="B384" s="129"/>
      <c r="C384" s="128"/>
      <c r="D384" s="129"/>
      <c r="E384" s="263"/>
      <c r="F384" s="263"/>
      <c r="G384" s="263"/>
      <c r="H384" s="263"/>
      <c r="I384" s="263"/>
      <c r="J384" s="243"/>
      <c r="K384" s="207"/>
      <c r="M384" s="130"/>
      <c r="P384" s="130"/>
      <c r="Q384" s="130"/>
    </row>
    <row r="385" spans="1:17" ht="24.95" customHeight="1">
      <c r="A385" s="242"/>
      <c r="B385" s="129"/>
      <c r="C385" s="128"/>
      <c r="D385" s="129"/>
      <c r="E385" s="263"/>
      <c r="F385" s="263"/>
      <c r="G385" s="263"/>
      <c r="H385" s="263"/>
      <c r="I385" s="263"/>
      <c r="J385" s="243"/>
      <c r="K385" s="207"/>
      <c r="M385" s="130"/>
      <c r="P385" s="130"/>
      <c r="Q385" s="130"/>
    </row>
    <row r="386" spans="1:17" ht="24.95" customHeight="1">
      <c r="A386" s="244"/>
      <c r="B386" s="245"/>
      <c r="C386" s="246"/>
      <c r="D386" s="245"/>
      <c r="E386" s="293"/>
      <c r="F386" s="293"/>
      <c r="G386" s="293"/>
      <c r="H386" s="293"/>
      <c r="I386" s="293"/>
      <c r="J386" s="247"/>
      <c r="K386" s="207"/>
      <c r="M386" s="130"/>
      <c r="P386" s="130"/>
      <c r="Q386" s="130"/>
    </row>
    <row r="387" spans="1:17" ht="24.95" customHeight="1">
      <c r="A387" s="238"/>
      <c r="B387" s="239"/>
      <c r="C387" s="240"/>
      <c r="D387" s="239"/>
      <c r="E387" s="292"/>
      <c r="F387" s="292"/>
      <c r="G387" s="292"/>
      <c r="H387" s="292"/>
      <c r="I387" s="292"/>
      <c r="J387" s="241"/>
      <c r="K387" s="207"/>
      <c r="M387" s="130"/>
      <c r="P387" s="130"/>
      <c r="Q387" s="130"/>
    </row>
    <row r="388" spans="1:17" ht="24.95" customHeight="1">
      <c r="A388" s="242"/>
      <c r="B388" s="129"/>
      <c r="C388" s="128"/>
      <c r="D388" s="129"/>
      <c r="E388" s="263"/>
      <c r="F388" s="263"/>
      <c r="G388" s="263"/>
      <c r="H388" s="263"/>
      <c r="I388" s="263"/>
      <c r="J388" s="243"/>
      <c r="K388" s="207"/>
      <c r="M388" s="130"/>
      <c r="P388" s="130"/>
      <c r="Q388" s="130"/>
    </row>
    <row r="389" spans="1:17" ht="24.95" customHeight="1">
      <c r="A389" s="242"/>
      <c r="B389" s="129"/>
      <c r="C389" s="128"/>
      <c r="D389" s="129"/>
      <c r="E389" s="263"/>
      <c r="F389" s="263"/>
      <c r="G389" s="263"/>
      <c r="H389" s="263"/>
      <c r="I389" s="263"/>
      <c r="J389" s="243"/>
      <c r="K389" s="207"/>
      <c r="M389" s="130"/>
      <c r="P389" s="130"/>
      <c r="Q389" s="130"/>
    </row>
    <row r="390" spans="1:17" ht="24.95" customHeight="1">
      <c r="A390" s="242"/>
      <c r="B390" s="129"/>
      <c r="C390" s="128"/>
      <c r="D390" s="129"/>
      <c r="E390" s="263"/>
      <c r="F390" s="263"/>
      <c r="G390" s="263"/>
      <c r="H390" s="263"/>
      <c r="I390" s="263"/>
      <c r="J390" s="243"/>
      <c r="K390" s="207"/>
      <c r="M390" s="130"/>
      <c r="P390" s="130"/>
      <c r="Q390" s="130"/>
    </row>
    <row r="391" spans="1:17" ht="24.95" customHeight="1">
      <c r="A391" s="242"/>
      <c r="B391" s="129"/>
      <c r="C391" s="128"/>
      <c r="D391" s="129"/>
      <c r="E391" s="263"/>
      <c r="F391" s="263"/>
      <c r="G391" s="263"/>
      <c r="H391" s="263"/>
      <c r="I391" s="263"/>
      <c r="J391" s="243"/>
      <c r="K391" s="207"/>
      <c r="M391" s="130"/>
      <c r="P391" s="130"/>
      <c r="Q391" s="130"/>
    </row>
    <row r="392" spans="1:17" ht="24.95" customHeight="1">
      <c r="A392" s="242"/>
      <c r="B392" s="129"/>
      <c r="C392" s="128"/>
      <c r="D392" s="129"/>
      <c r="E392" s="263"/>
      <c r="F392" s="263"/>
      <c r="G392" s="263"/>
      <c r="H392" s="263"/>
      <c r="I392" s="263"/>
      <c r="J392" s="243"/>
      <c r="K392" s="207"/>
      <c r="M392" s="130"/>
      <c r="P392" s="130"/>
      <c r="Q392" s="130"/>
    </row>
    <row r="393" spans="1:17" ht="24.95" customHeight="1">
      <c r="A393" s="242"/>
      <c r="B393" s="129"/>
      <c r="C393" s="128"/>
      <c r="D393" s="129"/>
      <c r="E393" s="263"/>
      <c r="F393" s="263"/>
      <c r="G393" s="263"/>
      <c r="H393" s="263"/>
      <c r="I393" s="263"/>
      <c r="J393" s="243"/>
      <c r="K393" s="207"/>
      <c r="M393" s="130"/>
      <c r="P393" s="130"/>
      <c r="Q393" s="130"/>
    </row>
    <row r="394" spans="1:17" ht="24.95" customHeight="1">
      <c r="A394" s="242"/>
      <c r="B394" s="129"/>
      <c r="C394" s="128"/>
      <c r="D394" s="129"/>
      <c r="E394" s="263"/>
      <c r="F394" s="263"/>
      <c r="G394" s="263"/>
      <c r="H394" s="263"/>
      <c r="I394" s="263"/>
      <c r="J394" s="243"/>
      <c r="K394" s="207"/>
      <c r="M394" s="130"/>
      <c r="P394" s="130"/>
      <c r="Q394" s="130"/>
    </row>
    <row r="395" spans="1:17" ht="24.95" customHeight="1">
      <c r="A395" s="242"/>
      <c r="B395" s="129"/>
      <c r="C395" s="128"/>
      <c r="D395" s="129"/>
      <c r="E395" s="263"/>
      <c r="F395" s="263"/>
      <c r="G395" s="263"/>
      <c r="H395" s="263"/>
      <c r="I395" s="263"/>
      <c r="J395" s="243"/>
      <c r="K395" s="207"/>
      <c r="M395" s="130"/>
      <c r="P395" s="130"/>
      <c r="Q395" s="130"/>
    </row>
    <row r="396" spans="1:17" ht="24.95" customHeight="1">
      <c r="A396" s="242"/>
      <c r="B396" s="129"/>
      <c r="C396" s="128"/>
      <c r="D396" s="129"/>
      <c r="E396" s="263"/>
      <c r="F396" s="263"/>
      <c r="G396" s="263"/>
      <c r="H396" s="263"/>
      <c r="I396" s="263"/>
      <c r="J396" s="243"/>
      <c r="K396" s="207"/>
      <c r="M396" s="130"/>
      <c r="P396" s="130"/>
      <c r="Q396" s="130"/>
    </row>
    <row r="397" spans="1:17" ht="24.95" customHeight="1">
      <c r="A397" s="242"/>
      <c r="B397" s="129"/>
      <c r="C397" s="128"/>
      <c r="D397" s="129"/>
      <c r="E397" s="263"/>
      <c r="F397" s="263"/>
      <c r="G397" s="263"/>
      <c r="H397" s="263"/>
      <c r="I397" s="263"/>
      <c r="J397" s="243"/>
      <c r="K397" s="207"/>
      <c r="M397" s="130"/>
      <c r="P397" s="130"/>
      <c r="Q397" s="130"/>
    </row>
    <row r="398" spans="1:17" ht="24.95" customHeight="1">
      <c r="A398" s="242"/>
      <c r="B398" s="129"/>
      <c r="C398" s="128"/>
      <c r="D398" s="129"/>
      <c r="E398" s="263"/>
      <c r="F398" s="263"/>
      <c r="G398" s="263"/>
      <c r="H398" s="263"/>
      <c r="I398" s="263"/>
      <c r="J398" s="243"/>
      <c r="K398" s="207"/>
      <c r="M398" s="130"/>
      <c r="P398" s="130"/>
      <c r="Q398" s="130"/>
    </row>
    <row r="399" spans="1:17" ht="24.95" customHeight="1">
      <c r="A399" s="242"/>
      <c r="B399" s="129"/>
      <c r="C399" s="128"/>
      <c r="D399" s="129"/>
      <c r="E399" s="263"/>
      <c r="F399" s="263"/>
      <c r="G399" s="263"/>
      <c r="H399" s="263"/>
      <c r="I399" s="263"/>
      <c r="J399" s="243"/>
      <c r="K399" s="207"/>
      <c r="M399" s="130"/>
      <c r="P399" s="130"/>
      <c r="Q399" s="130"/>
    </row>
    <row r="400" spans="1:17" ht="24.95" customHeight="1">
      <c r="A400" s="242"/>
      <c r="B400" s="129"/>
      <c r="C400" s="128"/>
      <c r="D400" s="129"/>
      <c r="E400" s="263"/>
      <c r="F400" s="263"/>
      <c r="G400" s="263"/>
      <c r="H400" s="263"/>
      <c r="I400" s="263"/>
      <c r="J400" s="243"/>
      <c r="K400" s="207"/>
      <c r="M400" s="130"/>
      <c r="P400" s="130"/>
      <c r="Q400" s="130"/>
    </row>
    <row r="401" spans="1:17" ht="24.95" customHeight="1">
      <c r="A401" s="242"/>
      <c r="B401" s="129"/>
      <c r="C401" s="128"/>
      <c r="D401" s="129"/>
      <c r="E401" s="263"/>
      <c r="F401" s="263"/>
      <c r="G401" s="263"/>
      <c r="H401" s="263"/>
      <c r="I401" s="263"/>
      <c r="J401" s="243"/>
      <c r="K401" s="207"/>
      <c r="M401" s="130"/>
      <c r="P401" s="130"/>
      <c r="Q401" s="130"/>
    </row>
    <row r="402" spans="1:17" ht="24.95" customHeight="1">
      <c r="A402" s="242"/>
      <c r="B402" s="129"/>
      <c r="C402" s="128"/>
      <c r="D402" s="129"/>
      <c r="E402" s="263"/>
      <c r="F402" s="263"/>
      <c r="G402" s="263"/>
      <c r="H402" s="263"/>
      <c r="I402" s="263"/>
      <c r="J402" s="243"/>
      <c r="K402" s="207"/>
      <c r="M402" s="130"/>
      <c r="P402" s="130"/>
      <c r="Q402" s="130"/>
    </row>
    <row r="403" spans="1:17" ht="24.95" customHeight="1">
      <c r="A403" s="242"/>
      <c r="B403" s="129"/>
      <c r="C403" s="128"/>
      <c r="D403" s="129"/>
      <c r="E403" s="263"/>
      <c r="F403" s="263"/>
      <c r="G403" s="263"/>
      <c r="H403" s="263"/>
      <c r="I403" s="263"/>
      <c r="J403" s="243"/>
      <c r="K403" s="207"/>
      <c r="M403" s="130"/>
      <c r="P403" s="130"/>
      <c r="Q403" s="130"/>
    </row>
    <row r="404" spans="1:17" ht="24.95" customHeight="1">
      <c r="A404" s="244"/>
      <c r="B404" s="245"/>
      <c r="C404" s="246"/>
      <c r="D404" s="245"/>
      <c r="E404" s="293"/>
      <c r="F404" s="293"/>
      <c r="G404" s="293"/>
      <c r="H404" s="293"/>
      <c r="I404" s="293"/>
      <c r="J404" s="247"/>
      <c r="K404" s="207"/>
      <c r="M404" s="130"/>
      <c r="P404" s="130"/>
      <c r="Q404" s="130"/>
    </row>
    <row r="405" spans="1:17" ht="24.95" customHeight="1">
      <c r="A405" s="238"/>
      <c r="B405" s="239"/>
      <c r="C405" s="240"/>
      <c r="D405" s="239"/>
      <c r="E405" s="292"/>
      <c r="F405" s="292"/>
      <c r="G405" s="292"/>
      <c r="H405" s="292"/>
      <c r="I405" s="292"/>
      <c r="J405" s="241"/>
      <c r="K405" s="207"/>
      <c r="M405" s="130"/>
      <c r="P405" s="130"/>
      <c r="Q405" s="130"/>
    </row>
    <row r="406" spans="1:17" ht="24.95" customHeight="1">
      <c r="A406" s="242"/>
      <c r="B406" s="129"/>
      <c r="C406" s="128"/>
      <c r="D406" s="129"/>
      <c r="E406" s="263"/>
      <c r="F406" s="263"/>
      <c r="G406" s="263"/>
      <c r="H406" s="263"/>
      <c r="I406" s="263"/>
      <c r="J406" s="243"/>
      <c r="K406" s="207"/>
      <c r="M406" s="130"/>
      <c r="P406" s="130"/>
      <c r="Q406" s="130"/>
    </row>
    <row r="407" spans="1:17" ht="24.95" customHeight="1">
      <c r="A407" s="242"/>
      <c r="B407" s="129"/>
      <c r="C407" s="128"/>
      <c r="D407" s="129"/>
      <c r="E407" s="263"/>
      <c r="F407" s="263"/>
      <c r="G407" s="263"/>
      <c r="H407" s="263"/>
      <c r="I407" s="263"/>
      <c r="J407" s="243"/>
      <c r="K407" s="207"/>
      <c r="M407" s="130"/>
      <c r="P407" s="130"/>
      <c r="Q407" s="130"/>
    </row>
    <row r="408" spans="1:17" ht="24.95" customHeight="1">
      <c r="A408" s="242"/>
      <c r="B408" s="129"/>
      <c r="C408" s="128"/>
      <c r="D408" s="129"/>
      <c r="E408" s="263"/>
      <c r="F408" s="263"/>
      <c r="G408" s="263"/>
      <c r="H408" s="263"/>
      <c r="I408" s="263"/>
      <c r="J408" s="243"/>
      <c r="K408" s="207"/>
      <c r="M408" s="130"/>
      <c r="P408" s="130"/>
      <c r="Q408" s="130"/>
    </row>
    <row r="409" spans="1:17" ht="24.95" customHeight="1">
      <c r="A409" s="242"/>
      <c r="B409" s="129"/>
      <c r="C409" s="128"/>
      <c r="D409" s="129"/>
      <c r="E409" s="263"/>
      <c r="F409" s="263"/>
      <c r="G409" s="263"/>
      <c r="H409" s="263"/>
      <c r="I409" s="263"/>
      <c r="J409" s="243"/>
      <c r="K409" s="207"/>
      <c r="M409" s="130"/>
      <c r="P409" s="130"/>
      <c r="Q409" s="130"/>
    </row>
    <row r="410" spans="1:17" ht="24.95" customHeight="1">
      <c r="A410" s="242"/>
      <c r="B410" s="129"/>
      <c r="C410" s="128"/>
      <c r="D410" s="129"/>
      <c r="E410" s="263"/>
      <c r="F410" s="263"/>
      <c r="G410" s="263"/>
      <c r="H410" s="263"/>
      <c r="I410" s="263"/>
      <c r="J410" s="243"/>
      <c r="K410" s="207"/>
      <c r="M410" s="130"/>
      <c r="P410" s="130"/>
      <c r="Q410" s="130"/>
    </row>
    <row r="411" spans="1:17" ht="24.95" customHeight="1">
      <c r="A411" s="242"/>
      <c r="B411" s="129"/>
      <c r="C411" s="128"/>
      <c r="D411" s="129"/>
      <c r="E411" s="263"/>
      <c r="F411" s="263"/>
      <c r="G411" s="263"/>
      <c r="H411" s="263"/>
      <c r="I411" s="263"/>
      <c r="J411" s="243"/>
      <c r="K411" s="207"/>
      <c r="M411" s="130"/>
      <c r="P411" s="130"/>
      <c r="Q411" s="130"/>
    </row>
    <row r="412" spans="1:17" ht="24.95" customHeight="1">
      <c r="A412" s="242"/>
      <c r="B412" s="129"/>
      <c r="C412" s="128"/>
      <c r="D412" s="129"/>
      <c r="E412" s="263"/>
      <c r="F412" s="263"/>
      <c r="G412" s="263"/>
      <c r="H412" s="263"/>
      <c r="I412" s="263"/>
      <c r="J412" s="243"/>
      <c r="K412" s="207"/>
      <c r="M412" s="130"/>
      <c r="P412" s="130"/>
      <c r="Q412" s="130"/>
    </row>
    <row r="413" spans="1:17" ht="24.95" customHeight="1">
      <c r="A413" s="242"/>
      <c r="B413" s="129"/>
      <c r="C413" s="128"/>
      <c r="D413" s="129"/>
      <c r="E413" s="263"/>
      <c r="F413" s="263"/>
      <c r="G413" s="263"/>
      <c r="H413" s="263"/>
      <c r="I413" s="263"/>
      <c r="J413" s="243"/>
      <c r="K413" s="207"/>
      <c r="M413" s="130"/>
      <c r="P413" s="130"/>
      <c r="Q413" s="130"/>
    </row>
    <row r="414" spans="1:17" ht="24.95" customHeight="1">
      <c r="A414" s="242"/>
      <c r="B414" s="129"/>
      <c r="C414" s="128"/>
      <c r="D414" s="129"/>
      <c r="E414" s="263"/>
      <c r="F414" s="263"/>
      <c r="G414" s="263"/>
      <c r="H414" s="263"/>
      <c r="I414" s="263"/>
      <c r="J414" s="243"/>
      <c r="K414" s="207"/>
      <c r="M414" s="130"/>
      <c r="P414" s="130"/>
      <c r="Q414" s="130"/>
    </row>
    <row r="415" spans="1:17" ht="24.95" customHeight="1">
      <c r="A415" s="242"/>
      <c r="B415" s="129"/>
      <c r="C415" s="128"/>
      <c r="D415" s="129"/>
      <c r="E415" s="263"/>
      <c r="F415" s="263"/>
      <c r="G415" s="263"/>
      <c r="H415" s="263"/>
      <c r="I415" s="263"/>
      <c r="J415" s="243"/>
      <c r="K415" s="207"/>
      <c r="M415" s="130"/>
      <c r="P415" s="130"/>
      <c r="Q415" s="130"/>
    </row>
    <row r="416" spans="1:17" ht="24.95" customHeight="1">
      <c r="A416" s="242"/>
      <c r="B416" s="129"/>
      <c r="C416" s="128"/>
      <c r="D416" s="129"/>
      <c r="E416" s="263"/>
      <c r="F416" s="263"/>
      <c r="G416" s="263"/>
      <c r="H416" s="263"/>
      <c r="I416" s="263"/>
      <c r="J416" s="243"/>
      <c r="K416" s="207"/>
      <c r="M416" s="130"/>
      <c r="P416" s="130"/>
      <c r="Q416" s="130"/>
    </row>
    <row r="417" spans="1:17" ht="24.95" customHeight="1">
      <c r="A417" s="242"/>
      <c r="B417" s="129"/>
      <c r="C417" s="128"/>
      <c r="D417" s="129"/>
      <c r="E417" s="263"/>
      <c r="F417" s="263"/>
      <c r="G417" s="263"/>
      <c r="H417" s="263"/>
      <c r="I417" s="263"/>
      <c r="J417" s="243"/>
      <c r="K417" s="207"/>
      <c r="M417" s="130"/>
      <c r="P417" s="130"/>
      <c r="Q417" s="130"/>
    </row>
    <row r="418" spans="1:17" ht="24.95" customHeight="1">
      <c r="A418" s="242"/>
      <c r="B418" s="129"/>
      <c r="C418" s="128"/>
      <c r="D418" s="129"/>
      <c r="E418" s="263"/>
      <c r="F418" s="263"/>
      <c r="G418" s="263"/>
      <c r="H418" s="263"/>
      <c r="I418" s="263"/>
      <c r="J418" s="243"/>
      <c r="K418" s="207"/>
      <c r="M418" s="130"/>
      <c r="P418" s="130"/>
      <c r="Q418" s="130"/>
    </row>
    <row r="419" spans="1:17" ht="24.95" customHeight="1">
      <c r="A419" s="242"/>
      <c r="B419" s="129"/>
      <c r="C419" s="128"/>
      <c r="D419" s="129"/>
      <c r="E419" s="263"/>
      <c r="F419" s="263"/>
      <c r="G419" s="263"/>
      <c r="H419" s="263"/>
      <c r="I419" s="263"/>
      <c r="J419" s="243"/>
      <c r="K419" s="207"/>
      <c r="M419" s="130"/>
      <c r="P419" s="130"/>
      <c r="Q419" s="130"/>
    </row>
    <row r="420" spans="1:17" ht="24.95" customHeight="1">
      <c r="A420" s="242"/>
      <c r="B420" s="129"/>
      <c r="C420" s="128"/>
      <c r="D420" s="129"/>
      <c r="E420" s="263"/>
      <c r="F420" s="263"/>
      <c r="G420" s="263"/>
      <c r="H420" s="263"/>
      <c r="I420" s="263"/>
      <c r="J420" s="243"/>
      <c r="K420" s="207"/>
      <c r="M420" s="130"/>
      <c r="P420" s="130"/>
      <c r="Q420" s="130"/>
    </row>
    <row r="421" spans="1:17" ht="24.95" customHeight="1">
      <c r="A421" s="242"/>
      <c r="B421" s="129"/>
      <c r="C421" s="128"/>
      <c r="D421" s="129"/>
      <c r="E421" s="263"/>
      <c r="F421" s="263"/>
      <c r="G421" s="263"/>
      <c r="H421" s="263"/>
      <c r="I421" s="263"/>
      <c r="J421" s="243"/>
      <c r="K421" s="207"/>
      <c r="M421" s="130"/>
      <c r="P421" s="130"/>
      <c r="Q421" s="130"/>
    </row>
    <row r="422" spans="1:17" ht="24.95" customHeight="1">
      <c r="A422" s="244"/>
      <c r="B422" s="245"/>
      <c r="C422" s="246"/>
      <c r="D422" s="245"/>
      <c r="E422" s="293"/>
      <c r="F422" s="293"/>
      <c r="G422" s="293"/>
      <c r="H422" s="293"/>
      <c r="I422" s="293"/>
      <c r="J422" s="247"/>
      <c r="K422" s="207"/>
      <c r="M422" s="130"/>
      <c r="P422" s="130"/>
      <c r="Q422" s="130"/>
    </row>
    <row r="423" spans="1:17" ht="24.95" customHeight="1">
      <c r="A423" s="238"/>
      <c r="B423" s="239"/>
      <c r="C423" s="240"/>
      <c r="D423" s="239"/>
      <c r="E423" s="292"/>
      <c r="F423" s="292"/>
      <c r="G423" s="292"/>
      <c r="H423" s="292"/>
      <c r="I423" s="292"/>
      <c r="J423" s="241"/>
      <c r="K423" s="207"/>
      <c r="M423" s="130"/>
      <c r="P423" s="130"/>
      <c r="Q423" s="130"/>
    </row>
    <row r="424" spans="1:17" ht="24.95" customHeight="1">
      <c r="A424" s="242"/>
      <c r="B424" s="129"/>
      <c r="C424" s="128"/>
      <c r="D424" s="129"/>
      <c r="E424" s="263"/>
      <c r="F424" s="263"/>
      <c r="G424" s="263"/>
      <c r="H424" s="263"/>
      <c r="I424" s="263"/>
      <c r="J424" s="243"/>
      <c r="K424" s="207"/>
      <c r="M424" s="130"/>
      <c r="P424" s="130"/>
      <c r="Q424" s="130"/>
    </row>
    <row r="425" spans="1:17" ht="24.95" customHeight="1">
      <c r="A425" s="242"/>
      <c r="B425" s="129"/>
      <c r="C425" s="128"/>
      <c r="D425" s="129"/>
      <c r="E425" s="263"/>
      <c r="F425" s="263"/>
      <c r="G425" s="263"/>
      <c r="H425" s="263"/>
      <c r="I425" s="263"/>
      <c r="J425" s="243"/>
      <c r="K425" s="207"/>
      <c r="M425" s="130"/>
      <c r="P425" s="130"/>
      <c r="Q425" s="130"/>
    </row>
    <row r="426" spans="1:17" ht="24.95" customHeight="1">
      <c r="A426" s="242"/>
      <c r="B426" s="129"/>
      <c r="C426" s="128"/>
      <c r="D426" s="129"/>
      <c r="E426" s="263"/>
      <c r="F426" s="263"/>
      <c r="G426" s="263"/>
      <c r="H426" s="263"/>
      <c r="I426" s="263"/>
      <c r="J426" s="243"/>
      <c r="K426" s="207"/>
      <c r="M426" s="130"/>
      <c r="P426" s="130"/>
      <c r="Q426" s="130"/>
    </row>
    <row r="427" spans="1:17" ht="24.95" customHeight="1">
      <c r="A427" s="242"/>
      <c r="B427" s="129"/>
      <c r="C427" s="128"/>
      <c r="D427" s="129"/>
      <c r="E427" s="263"/>
      <c r="F427" s="263"/>
      <c r="G427" s="263"/>
      <c r="H427" s="263"/>
      <c r="I427" s="263"/>
      <c r="J427" s="243"/>
      <c r="K427" s="207"/>
      <c r="M427" s="130"/>
      <c r="P427" s="130"/>
      <c r="Q427" s="130"/>
    </row>
    <row r="428" spans="1:17" ht="24.95" customHeight="1">
      <c r="A428" s="242"/>
      <c r="B428" s="129"/>
      <c r="C428" s="128"/>
      <c r="D428" s="129"/>
      <c r="E428" s="263"/>
      <c r="F428" s="263"/>
      <c r="G428" s="263"/>
      <c r="H428" s="263"/>
      <c r="I428" s="263"/>
      <c r="J428" s="243"/>
      <c r="K428" s="207"/>
      <c r="M428" s="130"/>
      <c r="P428" s="130"/>
      <c r="Q428" s="130"/>
    </row>
    <row r="429" spans="1:17" ht="24.95" customHeight="1">
      <c r="A429" s="242"/>
      <c r="B429" s="129"/>
      <c r="C429" s="128"/>
      <c r="D429" s="129"/>
      <c r="E429" s="263"/>
      <c r="F429" s="263"/>
      <c r="G429" s="263"/>
      <c r="H429" s="263"/>
      <c r="I429" s="263"/>
      <c r="J429" s="243"/>
      <c r="K429" s="207"/>
      <c r="M429" s="130"/>
      <c r="P429" s="130"/>
      <c r="Q429" s="130"/>
    </row>
    <row r="430" spans="1:17" ht="24.95" customHeight="1">
      <c r="A430" s="242"/>
      <c r="B430" s="129"/>
      <c r="C430" s="128"/>
      <c r="D430" s="129"/>
      <c r="E430" s="263"/>
      <c r="F430" s="263"/>
      <c r="G430" s="263"/>
      <c r="H430" s="263"/>
      <c r="I430" s="263"/>
      <c r="J430" s="243"/>
      <c r="K430" s="207"/>
      <c r="M430" s="130"/>
      <c r="P430" s="130"/>
      <c r="Q430" s="130"/>
    </row>
    <row r="431" spans="1:17" ht="24.95" customHeight="1">
      <c r="A431" s="242"/>
      <c r="B431" s="129"/>
      <c r="C431" s="128"/>
      <c r="D431" s="129"/>
      <c r="E431" s="263"/>
      <c r="F431" s="263"/>
      <c r="G431" s="263"/>
      <c r="H431" s="263"/>
      <c r="I431" s="263"/>
      <c r="J431" s="243"/>
      <c r="K431" s="207"/>
      <c r="M431" s="130"/>
      <c r="P431" s="130"/>
      <c r="Q431" s="130"/>
    </row>
    <row r="432" spans="1:17" ht="24.95" customHeight="1">
      <c r="A432" s="242"/>
      <c r="B432" s="129"/>
      <c r="C432" s="128"/>
      <c r="D432" s="129"/>
      <c r="E432" s="263"/>
      <c r="F432" s="263"/>
      <c r="G432" s="263"/>
      <c r="H432" s="263"/>
      <c r="I432" s="263"/>
      <c r="J432" s="243"/>
      <c r="K432" s="207"/>
      <c r="M432" s="130"/>
      <c r="P432" s="130"/>
      <c r="Q432" s="130"/>
    </row>
    <row r="433" spans="1:17" ht="24.95" customHeight="1">
      <c r="A433" s="242"/>
      <c r="B433" s="129"/>
      <c r="C433" s="128"/>
      <c r="D433" s="129"/>
      <c r="E433" s="263"/>
      <c r="F433" s="263"/>
      <c r="G433" s="263"/>
      <c r="H433" s="263"/>
      <c r="I433" s="263"/>
      <c r="J433" s="243"/>
      <c r="K433" s="207"/>
      <c r="M433" s="130"/>
      <c r="P433" s="130"/>
      <c r="Q433" s="130"/>
    </row>
    <row r="434" spans="1:17" ht="24.95" customHeight="1">
      <c r="A434" s="242"/>
      <c r="B434" s="129"/>
      <c r="C434" s="128"/>
      <c r="D434" s="129"/>
      <c r="E434" s="263"/>
      <c r="F434" s="263"/>
      <c r="G434" s="263"/>
      <c r="H434" s="263"/>
      <c r="I434" s="263"/>
      <c r="J434" s="243"/>
      <c r="K434" s="207"/>
      <c r="M434" s="130"/>
      <c r="P434" s="130"/>
      <c r="Q434" s="130"/>
    </row>
    <row r="435" spans="1:17" ht="24.95" customHeight="1">
      <c r="A435" s="242"/>
      <c r="B435" s="129"/>
      <c r="C435" s="128"/>
      <c r="D435" s="129"/>
      <c r="E435" s="263"/>
      <c r="F435" s="263"/>
      <c r="G435" s="263"/>
      <c r="H435" s="263"/>
      <c r="I435" s="263"/>
      <c r="J435" s="243"/>
      <c r="K435" s="207"/>
      <c r="M435" s="130"/>
      <c r="P435" s="130"/>
      <c r="Q435" s="130"/>
    </row>
    <row r="436" spans="1:17" ht="24.95" customHeight="1">
      <c r="A436" s="242"/>
      <c r="B436" s="129"/>
      <c r="C436" s="128"/>
      <c r="D436" s="129"/>
      <c r="E436" s="263"/>
      <c r="F436" s="263"/>
      <c r="G436" s="263"/>
      <c r="H436" s="263"/>
      <c r="I436" s="263"/>
      <c r="J436" s="243"/>
      <c r="K436" s="207"/>
      <c r="M436" s="130"/>
      <c r="P436" s="130"/>
      <c r="Q436" s="130"/>
    </row>
    <row r="437" spans="1:17" ht="24.95" customHeight="1">
      <c r="A437" s="242"/>
      <c r="B437" s="129"/>
      <c r="C437" s="128"/>
      <c r="D437" s="129"/>
      <c r="E437" s="263"/>
      <c r="F437" s="263"/>
      <c r="G437" s="263"/>
      <c r="H437" s="263"/>
      <c r="I437" s="263"/>
      <c r="J437" s="243"/>
      <c r="K437" s="207"/>
      <c r="M437" s="130"/>
      <c r="P437" s="130"/>
      <c r="Q437" s="130"/>
    </row>
    <row r="438" spans="1:17" ht="24.95" customHeight="1">
      <c r="A438" s="242"/>
      <c r="B438" s="129"/>
      <c r="C438" s="128"/>
      <c r="D438" s="129"/>
      <c r="E438" s="263"/>
      <c r="F438" s="263"/>
      <c r="G438" s="263"/>
      <c r="H438" s="263"/>
      <c r="I438" s="263"/>
      <c r="J438" s="243"/>
      <c r="K438" s="207"/>
      <c r="M438" s="130"/>
      <c r="P438" s="130"/>
      <c r="Q438" s="130"/>
    </row>
    <row r="439" spans="1:17" ht="24.95" customHeight="1">
      <c r="A439" s="242"/>
      <c r="B439" s="129"/>
      <c r="C439" s="128"/>
      <c r="D439" s="129"/>
      <c r="E439" s="263"/>
      <c r="F439" s="263"/>
      <c r="G439" s="263"/>
      <c r="H439" s="263"/>
      <c r="I439" s="263"/>
      <c r="J439" s="243"/>
      <c r="K439" s="207"/>
      <c r="M439" s="130"/>
      <c r="P439" s="130"/>
      <c r="Q439" s="130"/>
    </row>
    <row r="440" spans="1:17" ht="24.95" customHeight="1">
      <c r="A440" s="244"/>
      <c r="B440" s="245"/>
      <c r="C440" s="246"/>
      <c r="D440" s="245"/>
      <c r="E440" s="293"/>
      <c r="F440" s="293"/>
      <c r="G440" s="293"/>
      <c r="H440" s="293"/>
      <c r="I440" s="293"/>
      <c r="J440" s="247"/>
      <c r="K440" s="207"/>
      <c r="M440" s="130"/>
      <c r="P440" s="130"/>
      <c r="Q440" s="130"/>
    </row>
    <row r="441" spans="1:17" ht="24.95" customHeight="1">
      <c r="A441" s="238"/>
      <c r="B441" s="239"/>
      <c r="C441" s="240"/>
      <c r="D441" s="239"/>
      <c r="E441" s="292"/>
      <c r="F441" s="292"/>
      <c r="G441" s="292"/>
      <c r="H441" s="292"/>
      <c r="I441" s="292"/>
      <c r="J441" s="241"/>
      <c r="K441" s="207"/>
      <c r="M441" s="130"/>
      <c r="P441" s="130"/>
      <c r="Q441" s="130"/>
    </row>
    <row r="442" spans="1:17" ht="24.95" customHeight="1">
      <c r="A442" s="242"/>
      <c r="B442" s="129"/>
      <c r="C442" s="128"/>
      <c r="D442" s="129"/>
      <c r="E442" s="263"/>
      <c r="F442" s="263"/>
      <c r="G442" s="263"/>
      <c r="H442" s="263"/>
      <c r="I442" s="263"/>
      <c r="J442" s="243"/>
      <c r="K442" s="207"/>
      <c r="M442" s="130"/>
      <c r="P442" s="130"/>
      <c r="Q442" s="130"/>
    </row>
    <row r="443" spans="1:17" ht="24.95" customHeight="1">
      <c r="A443" s="242"/>
      <c r="B443" s="129"/>
      <c r="C443" s="128"/>
      <c r="D443" s="129"/>
      <c r="E443" s="263"/>
      <c r="F443" s="263"/>
      <c r="G443" s="263"/>
      <c r="H443" s="263"/>
      <c r="I443" s="263"/>
      <c r="J443" s="243"/>
      <c r="K443" s="207"/>
      <c r="M443" s="130"/>
      <c r="P443" s="130"/>
      <c r="Q443" s="130"/>
    </row>
    <row r="444" spans="1:17" ht="24.95" customHeight="1">
      <c r="A444" s="242"/>
      <c r="B444" s="129"/>
      <c r="C444" s="128"/>
      <c r="D444" s="129"/>
      <c r="E444" s="263"/>
      <c r="F444" s="263"/>
      <c r="G444" s="263"/>
      <c r="H444" s="263"/>
      <c r="I444" s="263"/>
      <c r="J444" s="243"/>
      <c r="K444" s="207"/>
      <c r="M444" s="130"/>
      <c r="P444" s="130"/>
      <c r="Q444" s="130"/>
    </row>
    <row r="445" spans="1:17" ht="24.95" customHeight="1">
      <c r="A445" s="242"/>
      <c r="B445" s="129"/>
      <c r="C445" s="128"/>
      <c r="D445" s="129"/>
      <c r="E445" s="263"/>
      <c r="F445" s="263"/>
      <c r="G445" s="263"/>
      <c r="H445" s="263"/>
      <c r="I445" s="263"/>
      <c r="J445" s="243"/>
      <c r="K445" s="207"/>
      <c r="M445" s="130"/>
      <c r="P445" s="130"/>
      <c r="Q445" s="130"/>
    </row>
    <row r="446" spans="1:17" ht="24.95" customHeight="1">
      <c r="A446" s="242"/>
      <c r="B446" s="129"/>
      <c r="C446" s="128"/>
      <c r="D446" s="129"/>
      <c r="E446" s="263"/>
      <c r="F446" s="263"/>
      <c r="G446" s="263"/>
      <c r="H446" s="263"/>
      <c r="I446" s="263"/>
      <c r="J446" s="243"/>
      <c r="K446" s="207"/>
      <c r="M446" s="130"/>
      <c r="P446" s="130"/>
      <c r="Q446" s="130"/>
    </row>
    <row r="447" spans="1:17" ht="24.95" customHeight="1">
      <c r="A447" s="242"/>
      <c r="B447" s="129"/>
      <c r="C447" s="128"/>
      <c r="D447" s="129"/>
      <c r="E447" s="263"/>
      <c r="F447" s="263"/>
      <c r="G447" s="263"/>
      <c r="H447" s="263"/>
      <c r="I447" s="263"/>
      <c r="J447" s="243"/>
      <c r="K447" s="207"/>
      <c r="M447" s="130"/>
      <c r="P447" s="130"/>
      <c r="Q447" s="130"/>
    </row>
    <row r="448" spans="1:17" ht="24.95" customHeight="1">
      <c r="A448" s="242"/>
      <c r="B448" s="129"/>
      <c r="C448" s="128"/>
      <c r="D448" s="129"/>
      <c r="E448" s="263"/>
      <c r="F448" s="263"/>
      <c r="G448" s="263"/>
      <c r="H448" s="263"/>
      <c r="I448" s="263"/>
      <c r="J448" s="243"/>
      <c r="K448" s="207"/>
      <c r="M448" s="130"/>
      <c r="P448" s="130"/>
      <c r="Q448" s="130"/>
    </row>
    <row r="449" spans="1:17" ht="24.95" customHeight="1">
      <c r="A449" s="242"/>
      <c r="B449" s="129"/>
      <c r="C449" s="128"/>
      <c r="D449" s="129"/>
      <c r="E449" s="263"/>
      <c r="F449" s="263"/>
      <c r="G449" s="263"/>
      <c r="H449" s="263"/>
      <c r="I449" s="263"/>
      <c r="J449" s="243"/>
      <c r="K449" s="207"/>
      <c r="M449" s="130"/>
      <c r="P449" s="130"/>
      <c r="Q449" s="130"/>
    </row>
    <row r="450" spans="1:17" ht="24.95" customHeight="1">
      <c r="A450" s="242"/>
      <c r="B450" s="129"/>
      <c r="C450" s="128"/>
      <c r="D450" s="129"/>
      <c r="E450" s="263"/>
      <c r="F450" s="263"/>
      <c r="G450" s="263"/>
      <c r="H450" s="263"/>
      <c r="I450" s="263"/>
      <c r="J450" s="243"/>
      <c r="K450" s="207"/>
      <c r="M450" s="130"/>
      <c r="P450" s="130"/>
      <c r="Q450" s="130"/>
    </row>
    <row r="451" spans="1:17" ht="24.95" customHeight="1">
      <c r="A451" s="242"/>
      <c r="B451" s="129"/>
      <c r="C451" s="128"/>
      <c r="D451" s="129"/>
      <c r="E451" s="263"/>
      <c r="F451" s="263"/>
      <c r="G451" s="263"/>
      <c r="H451" s="263"/>
      <c r="I451" s="263"/>
      <c r="J451" s="243"/>
      <c r="K451" s="207"/>
      <c r="M451" s="130"/>
      <c r="P451" s="130"/>
      <c r="Q451" s="130"/>
    </row>
    <row r="452" spans="1:17" ht="24.95" customHeight="1">
      <c r="A452" s="242"/>
      <c r="B452" s="129"/>
      <c r="C452" s="128"/>
      <c r="D452" s="129"/>
      <c r="E452" s="263"/>
      <c r="F452" s="263"/>
      <c r="G452" s="263"/>
      <c r="H452" s="263"/>
      <c r="I452" s="263"/>
      <c r="J452" s="243"/>
      <c r="K452" s="207"/>
      <c r="M452" s="130"/>
      <c r="P452" s="130"/>
      <c r="Q452" s="130"/>
    </row>
    <row r="453" spans="1:17" ht="24.95" customHeight="1">
      <c r="A453" s="242"/>
      <c r="B453" s="129"/>
      <c r="C453" s="128"/>
      <c r="D453" s="129"/>
      <c r="E453" s="263"/>
      <c r="F453" s="263"/>
      <c r="G453" s="263"/>
      <c r="H453" s="263"/>
      <c r="I453" s="263"/>
      <c r="J453" s="243"/>
      <c r="K453" s="207"/>
      <c r="M453" s="130"/>
      <c r="P453" s="130"/>
      <c r="Q453" s="130"/>
    </row>
    <row r="454" spans="1:17" ht="24.95" customHeight="1">
      <c r="A454" s="242"/>
      <c r="B454" s="129"/>
      <c r="C454" s="128"/>
      <c r="D454" s="129"/>
      <c r="E454" s="263"/>
      <c r="F454" s="263"/>
      <c r="G454" s="263"/>
      <c r="H454" s="263"/>
      <c r="I454" s="263"/>
      <c r="J454" s="243"/>
      <c r="K454" s="207"/>
      <c r="M454" s="130"/>
      <c r="P454" s="130"/>
      <c r="Q454" s="130"/>
    </row>
    <row r="455" spans="1:17" ht="24.95" customHeight="1">
      <c r="A455" s="242"/>
      <c r="B455" s="129"/>
      <c r="C455" s="128"/>
      <c r="D455" s="129"/>
      <c r="E455" s="263"/>
      <c r="F455" s="263"/>
      <c r="G455" s="263"/>
      <c r="H455" s="263"/>
      <c r="I455" s="263"/>
      <c r="J455" s="243"/>
      <c r="K455" s="207"/>
      <c r="M455" s="130"/>
      <c r="P455" s="130"/>
      <c r="Q455" s="130"/>
    </row>
    <row r="456" spans="1:17" ht="24.95" customHeight="1">
      <c r="A456" s="242"/>
      <c r="B456" s="129"/>
      <c r="C456" s="128"/>
      <c r="D456" s="129"/>
      <c r="E456" s="263"/>
      <c r="F456" s="263"/>
      <c r="G456" s="263"/>
      <c r="H456" s="263"/>
      <c r="I456" s="263"/>
      <c r="J456" s="243"/>
      <c r="K456" s="207"/>
      <c r="M456" s="130"/>
      <c r="P456" s="130"/>
      <c r="Q456" s="130"/>
    </row>
    <row r="457" spans="1:17" ht="24.95" customHeight="1">
      <c r="A457" s="242"/>
      <c r="B457" s="129"/>
      <c r="C457" s="128"/>
      <c r="D457" s="129"/>
      <c r="E457" s="263"/>
      <c r="F457" s="263"/>
      <c r="G457" s="263"/>
      <c r="H457" s="263"/>
      <c r="I457" s="263"/>
      <c r="J457" s="243"/>
      <c r="K457" s="207"/>
      <c r="M457" s="130"/>
      <c r="P457" s="130"/>
      <c r="Q457" s="130"/>
    </row>
    <row r="458" spans="1:17" ht="24.95" customHeight="1">
      <c r="A458" s="244"/>
      <c r="B458" s="245"/>
      <c r="C458" s="246"/>
      <c r="D458" s="245"/>
      <c r="E458" s="293"/>
      <c r="F458" s="293"/>
      <c r="G458" s="293"/>
      <c r="H458" s="293"/>
      <c r="I458" s="293"/>
      <c r="J458" s="247"/>
      <c r="K458" s="207"/>
      <c r="M458" s="130"/>
      <c r="P458" s="130"/>
      <c r="Q458" s="130"/>
    </row>
    <row r="459" spans="1:17" ht="24.95" customHeight="1">
      <c r="A459" s="238"/>
      <c r="B459" s="239"/>
      <c r="C459" s="240"/>
      <c r="D459" s="239"/>
      <c r="E459" s="292"/>
      <c r="F459" s="292"/>
      <c r="G459" s="292"/>
      <c r="H459" s="292"/>
      <c r="I459" s="292"/>
      <c r="J459" s="241"/>
      <c r="K459" s="207"/>
      <c r="M459" s="130"/>
      <c r="P459" s="130"/>
      <c r="Q459" s="130"/>
    </row>
    <row r="460" spans="1:17" ht="24.95" customHeight="1">
      <c r="A460" s="242"/>
      <c r="B460" s="129"/>
      <c r="C460" s="128"/>
      <c r="D460" s="129"/>
      <c r="E460" s="263"/>
      <c r="F460" s="263"/>
      <c r="G460" s="263"/>
      <c r="H460" s="263"/>
      <c r="I460" s="263"/>
      <c r="J460" s="243"/>
      <c r="K460" s="207"/>
      <c r="M460" s="130"/>
      <c r="P460" s="130"/>
      <c r="Q460" s="130"/>
    </row>
    <row r="461" spans="1:17" ht="24.95" customHeight="1">
      <c r="A461" s="242"/>
      <c r="B461" s="129"/>
      <c r="C461" s="128"/>
      <c r="D461" s="129"/>
      <c r="E461" s="263"/>
      <c r="F461" s="263"/>
      <c r="G461" s="263"/>
      <c r="H461" s="263"/>
      <c r="I461" s="263"/>
      <c r="J461" s="243"/>
      <c r="K461" s="207"/>
      <c r="M461" s="130"/>
      <c r="P461" s="130"/>
      <c r="Q461" s="130"/>
    </row>
    <row r="462" spans="1:17" ht="24.95" customHeight="1">
      <c r="A462" s="242"/>
      <c r="B462" s="129"/>
      <c r="C462" s="128"/>
      <c r="D462" s="129"/>
      <c r="E462" s="263"/>
      <c r="F462" s="263"/>
      <c r="G462" s="263"/>
      <c r="H462" s="263"/>
      <c r="I462" s="263"/>
      <c r="J462" s="243"/>
      <c r="K462" s="207"/>
      <c r="M462" s="130"/>
      <c r="P462" s="130"/>
      <c r="Q462" s="130"/>
    </row>
    <row r="463" spans="1:17" ht="24.95" customHeight="1">
      <c r="A463" s="242"/>
      <c r="B463" s="129"/>
      <c r="C463" s="128"/>
      <c r="D463" s="129"/>
      <c r="E463" s="263"/>
      <c r="F463" s="263"/>
      <c r="G463" s="263"/>
      <c r="H463" s="263"/>
      <c r="I463" s="263"/>
      <c r="J463" s="243"/>
      <c r="K463" s="207"/>
      <c r="M463" s="130"/>
      <c r="P463" s="130"/>
      <c r="Q463" s="130"/>
    </row>
    <row r="464" spans="1:17" ht="24.95" customHeight="1">
      <c r="A464" s="242"/>
      <c r="B464" s="129"/>
      <c r="C464" s="128"/>
      <c r="D464" s="129"/>
      <c r="E464" s="263"/>
      <c r="F464" s="263"/>
      <c r="G464" s="263"/>
      <c r="H464" s="263"/>
      <c r="I464" s="263"/>
      <c r="J464" s="243"/>
      <c r="K464" s="207"/>
      <c r="M464" s="130"/>
      <c r="P464" s="130"/>
      <c r="Q464" s="130"/>
    </row>
    <row r="465" spans="1:17" ht="24.95" customHeight="1">
      <c r="A465" s="242"/>
      <c r="B465" s="129"/>
      <c r="C465" s="128"/>
      <c r="D465" s="129"/>
      <c r="E465" s="263"/>
      <c r="F465" s="263"/>
      <c r="G465" s="263"/>
      <c r="H465" s="263"/>
      <c r="I465" s="263"/>
      <c r="J465" s="243"/>
      <c r="K465" s="207"/>
      <c r="M465" s="130"/>
      <c r="P465" s="130"/>
      <c r="Q465" s="130"/>
    </row>
    <row r="466" spans="1:17" ht="24.95" customHeight="1">
      <c r="A466" s="242"/>
      <c r="B466" s="129"/>
      <c r="C466" s="128"/>
      <c r="D466" s="129"/>
      <c r="E466" s="263"/>
      <c r="F466" s="263"/>
      <c r="G466" s="263"/>
      <c r="H466" s="263"/>
      <c r="I466" s="263"/>
      <c r="J466" s="243"/>
      <c r="K466" s="207"/>
      <c r="M466" s="130"/>
      <c r="P466" s="130"/>
      <c r="Q466" s="130"/>
    </row>
    <row r="467" spans="1:17" ht="24.95" customHeight="1">
      <c r="A467" s="242"/>
      <c r="B467" s="129"/>
      <c r="C467" s="128"/>
      <c r="D467" s="129"/>
      <c r="E467" s="263"/>
      <c r="F467" s="263"/>
      <c r="G467" s="263"/>
      <c r="H467" s="263"/>
      <c r="I467" s="263"/>
      <c r="J467" s="243"/>
      <c r="K467" s="207"/>
      <c r="M467" s="130"/>
      <c r="P467" s="130"/>
      <c r="Q467" s="130"/>
    </row>
    <row r="468" spans="1:17" ht="24.95" customHeight="1">
      <c r="A468" s="242"/>
      <c r="B468" s="129"/>
      <c r="C468" s="128"/>
      <c r="D468" s="129"/>
      <c r="E468" s="263"/>
      <c r="F468" s="263"/>
      <c r="G468" s="263"/>
      <c r="H468" s="263"/>
      <c r="I468" s="263"/>
      <c r="J468" s="243"/>
      <c r="K468" s="207"/>
      <c r="M468" s="130"/>
      <c r="P468" s="130"/>
      <c r="Q468" s="130"/>
    </row>
    <row r="469" spans="1:17" ht="24.95" customHeight="1">
      <c r="A469" s="242"/>
      <c r="B469" s="129"/>
      <c r="C469" s="128"/>
      <c r="D469" s="129"/>
      <c r="E469" s="263"/>
      <c r="F469" s="263"/>
      <c r="G469" s="263"/>
      <c r="H469" s="263"/>
      <c r="I469" s="263"/>
      <c r="J469" s="243"/>
      <c r="K469" s="207"/>
      <c r="M469" s="130"/>
      <c r="P469" s="130"/>
      <c r="Q469" s="130"/>
    </row>
    <row r="470" spans="1:17" ht="24.95" customHeight="1">
      <c r="A470" s="242"/>
      <c r="B470" s="129"/>
      <c r="C470" s="128"/>
      <c r="D470" s="129"/>
      <c r="E470" s="263"/>
      <c r="F470" s="263"/>
      <c r="G470" s="263"/>
      <c r="H470" s="263"/>
      <c r="I470" s="263"/>
      <c r="J470" s="243"/>
      <c r="K470" s="207"/>
      <c r="M470" s="130"/>
      <c r="P470" s="130"/>
      <c r="Q470" s="130"/>
    </row>
    <row r="471" spans="1:17" ht="24.95" customHeight="1">
      <c r="A471" s="242"/>
      <c r="B471" s="129"/>
      <c r="C471" s="128"/>
      <c r="D471" s="129"/>
      <c r="E471" s="263"/>
      <c r="F471" s="263"/>
      <c r="G471" s="263"/>
      <c r="H471" s="263"/>
      <c r="I471" s="263"/>
      <c r="J471" s="243"/>
      <c r="K471" s="207"/>
      <c r="M471" s="130"/>
      <c r="P471" s="130"/>
      <c r="Q471" s="130"/>
    </row>
    <row r="472" spans="1:17" ht="24.95" customHeight="1">
      <c r="A472" s="242"/>
      <c r="B472" s="129"/>
      <c r="C472" s="128"/>
      <c r="D472" s="129"/>
      <c r="E472" s="263"/>
      <c r="F472" s="263"/>
      <c r="G472" s="263"/>
      <c r="H472" s="263"/>
      <c r="I472" s="263"/>
      <c r="J472" s="243"/>
      <c r="K472" s="207"/>
      <c r="M472" s="130"/>
      <c r="P472" s="130"/>
      <c r="Q472" s="130"/>
    </row>
    <row r="473" spans="1:17" ht="24.95" customHeight="1">
      <c r="A473" s="242"/>
      <c r="B473" s="129"/>
      <c r="C473" s="128"/>
      <c r="D473" s="129"/>
      <c r="E473" s="263"/>
      <c r="F473" s="263"/>
      <c r="G473" s="263"/>
      <c r="H473" s="263"/>
      <c r="I473" s="263"/>
      <c r="J473" s="243"/>
      <c r="K473" s="207"/>
      <c r="M473" s="130"/>
      <c r="P473" s="130"/>
      <c r="Q473" s="130"/>
    </row>
    <row r="474" spans="1:17" ht="24.95" customHeight="1">
      <c r="A474" s="242"/>
      <c r="B474" s="129"/>
      <c r="C474" s="128"/>
      <c r="D474" s="129"/>
      <c r="E474" s="263"/>
      <c r="F474" s="263"/>
      <c r="G474" s="263"/>
      <c r="H474" s="263"/>
      <c r="I474" s="263"/>
      <c r="J474" s="243"/>
      <c r="K474" s="207"/>
      <c r="M474" s="130"/>
      <c r="P474" s="130"/>
      <c r="Q474" s="130"/>
    </row>
    <row r="475" spans="1:17" ht="24.95" customHeight="1">
      <c r="A475" s="242"/>
      <c r="B475" s="129"/>
      <c r="C475" s="128"/>
      <c r="D475" s="129"/>
      <c r="E475" s="263"/>
      <c r="F475" s="263"/>
      <c r="G475" s="263"/>
      <c r="H475" s="263"/>
      <c r="I475" s="263"/>
      <c r="J475" s="243"/>
      <c r="K475" s="207"/>
      <c r="M475" s="130"/>
      <c r="P475" s="130"/>
      <c r="Q475" s="130"/>
    </row>
    <row r="476" spans="1:17" ht="24.95" customHeight="1">
      <c r="A476" s="244"/>
      <c r="B476" s="245"/>
      <c r="C476" s="246"/>
      <c r="D476" s="245"/>
      <c r="E476" s="293"/>
      <c r="F476" s="293"/>
      <c r="G476" s="293"/>
      <c r="H476" s="293"/>
      <c r="I476" s="293"/>
      <c r="J476" s="247"/>
      <c r="K476" s="207"/>
      <c r="M476" s="130"/>
      <c r="P476" s="130"/>
      <c r="Q476" s="130"/>
    </row>
    <row r="477" spans="1:17" ht="24.95" customHeight="1">
      <c r="A477" s="238"/>
      <c r="B477" s="239"/>
      <c r="C477" s="240"/>
      <c r="D477" s="239"/>
      <c r="E477" s="292"/>
      <c r="F477" s="292"/>
      <c r="G477" s="292"/>
      <c r="H477" s="292"/>
      <c r="I477" s="292"/>
      <c r="J477" s="241"/>
      <c r="K477" s="207"/>
      <c r="M477" s="130"/>
      <c r="P477" s="130"/>
      <c r="Q477" s="130"/>
    </row>
    <row r="478" spans="1:17" ht="24.95" customHeight="1">
      <c r="A478" s="242"/>
      <c r="B478" s="129"/>
      <c r="C478" s="128"/>
      <c r="D478" s="129"/>
      <c r="E478" s="263"/>
      <c r="F478" s="263"/>
      <c r="G478" s="263"/>
      <c r="H478" s="263"/>
      <c r="I478" s="263"/>
      <c r="J478" s="243"/>
      <c r="K478" s="207"/>
      <c r="M478" s="130"/>
      <c r="P478" s="130"/>
      <c r="Q478" s="130"/>
    </row>
    <row r="479" spans="1:17" ht="24.95" customHeight="1">
      <c r="A479" s="242"/>
      <c r="B479" s="129"/>
      <c r="C479" s="128"/>
      <c r="D479" s="129"/>
      <c r="E479" s="263"/>
      <c r="F479" s="263"/>
      <c r="G479" s="263"/>
      <c r="H479" s="263"/>
      <c r="I479" s="263"/>
      <c r="J479" s="243"/>
      <c r="K479" s="207"/>
      <c r="M479" s="130"/>
      <c r="P479" s="130"/>
      <c r="Q479" s="130"/>
    </row>
    <row r="480" spans="1:17" ht="24.95" customHeight="1">
      <c r="A480" s="242"/>
      <c r="B480" s="129"/>
      <c r="C480" s="128"/>
      <c r="D480" s="129"/>
      <c r="E480" s="263"/>
      <c r="F480" s="263"/>
      <c r="G480" s="263"/>
      <c r="H480" s="263"/>
      <c r="I480" s="263"/>
      <c r="J480" s="243"/>
      <c r="K480" s="207"/>
      <c r="M480" s="130"/>
      <c r="P480" s="130"/>
      <c r="Q480" s="130"/>
    </row>
    <row r="481" spans="1:17" ht="24.95" customHeight="1">
      <c r="A481" s="242"/>
      <c r="B481" s="129"/>
      <c r="C481" s="128"/>
      <c r="D481" s="129"/>
      <c r="E481" s="263"/>
      <c r="F481" s="263"/>
      <c r="G481" s="263"/>
      <c r="H481" s="263"/>
      <c r="I481" s="263"/>
      <c r="J481" s="243"/>
      <c r="K481" s="207"/>
      <c r="M481" s="130"/>
      <c r="P481" s="130"/>
      <c r="Q481" s="130"/>
    </row>
    <row r="482" spans="1:17" ht="24.95" customHeight="1">
      <c r="A482" s="242"/>
      <c r="B482" s="129"/>
      <c r="C482" s="128"/>
      <c r="D482" s="129"/>
      <c r="E482" s="263"/>
      <c r="F482" s="263"/>
      <c r="G482" s="263"/>
      <c r="H482" s="263"/>
      <c r="I482" s="263"/>
      <c r="J482" s="243"/>
      <c r="K482" s="207"/>
      <c r="M482" s="130"/>
      <c r="P482" s="130"/>
      <c r="Q482" s="130"/>
    </row>
    <row r="483" spans="1:17" ht="24.95" customHeight="1">
      <c r="A483" s="242"/>
      <c r="B483" s="129"/>
      <c r="C483" s="128"/>
      <c r="D483" s="129"/>
      <c r="E483" s="263"/>
      <c r="F483" s="263"/>
      <c r="G483" s="263"/>
      <c r="H483" s="263"/>
      <c r="I483" s="263"/>
      <c r="J483" s="243"/>
      <c r="K483" s="207"/>
      <c r="M483" s="130"/>
      <c r="P483" s="130"/>
      <c r="Q483" s="130"/>
    </row>
    <row r="484" spans="1:17" ht="24.95" customHeight="1">
      <c r="A484" s="242"/>
      <c r="B484" s="129"/>
      <c r="C484" s="128"/>
      <c r="D484" s="129"/>
      <c r="E484" s="263"/>
      <c r="F484" s="263"/>
      <c r="G484" s="263"/>
      <c r="H484" s="263"/>
      <c r="I484" s="263"/>
      <c r="J484" s="243"/>
      <c r="K484" s="207"/>
      <c r="M484" s="130"/>
      <c r="P484" s="130"/>
      <c r="Q484" s="130"/>
    </row>
    <row r="485" spans="1:17" ht="24.95" customHeight="1">
      <c r="A485" s="242"/>
      <c r="B485" s="129"/>
      <c r="C485" s="128"/>
      <c r="D485" s="129"/>
      <c r="E485" s="263"/>
      <c r="F485" s="263"/>
      <c r="G485" s="263"/>
      <c r="H485" s="263"/>
      <c r="I485" s="263"/>
      <c r="J485" s="243"/>
      <c r="K485" s="207"/>
      <c r="M485" s="130"/>
      <c r="P485" s="130"/>
      <c r="Q485" s="130"/>
    </row>
    <row r="486" spans="1:17" ht="24.95" customHeight="1">
      <c r="A486" s="242"/>
      <c r="B486" s="129"/>
      <c r="C486" s="128"/>
      <c r="D486" s="129"/>
      <c r="E486" s="263"/>
      <c r="F486" s="263"/>
      <c r="G486" s="263"/>
      <c r="H486" s="263"/>
      <c r="I486" s="263"/>
      <c r="J486" s="243"/>
      <c r="K486" s="207"/>
      <c r="M486" s="130"/>
      <c r="P486" s="130"/>
      <c r="Q486" s="130"/>
    </row>
    <row r="487" spans="1:17" ht="24.95" customHeight="1">
      <c r="A487" s="242"/>
      <c r="B487" s="129"/>
      <c r="C487" s="128"/>
      <c r="D487" s="129"/>
      <c r="E487" s="263"/>
      <c r="F487" s="263"/>
      <c r="G487" s="263"/>
      <c r="H487" s="263"/>
      <c r="I487" s="263"/>
      <c r="J487" s="243"/>
      <c r="K487" s="207"/>
      <c r="M487" s="130"/>
      <c r="P487" s="130"/>
      <c r="Q487" s="130"/>
    </row>
    <row r="488" spans="1:17" ht="24.95" customHeight="1">
      <c r="A488" s="242"/>
      <c r="B488" s="129"/>
      <c r="C488" s="128"/>
      <c r="D488" s="129"/>
      <c r="E488" s="263"/>
      <c r="F488" s="263"/>
      <c r="G488" s="263"/>
      <c r="H488" s="263"/>
      <c r="I488" s="263"/>
      <c r="J488" s="243"/>
      <c r="K488" s="207"/>
      <c r="M488" s="130"/>
      <c r="P488" s="130"/>
      <c r="Q488" s="130"/>
    </row>
    <row r="489" spans="1:17" ht="24.95" customHeight="1">
      <c r="A489" s="242"/>
      <c r="B489" s="129"/>
      <c r="C489" s="128"/>
      <c r="D489" s="129"/>
      <c r="E489" s="263"/>
      <c r="F489" s="263"/>
      <c r="G489" s="263"/>
      <c r="H489" s="263"/>
      <c r="I489" s="263"/>
      <c r="J489" s="243"/>
      <c r="K489" s="207"/>
      <c r="M489" s="130"/>
      <c r="P489" s="130"/>
      <c r="Q489" s="130"/>
    </row>
    <row r="490" spans="1:17" ht="24.95" customHeight="1">
      <c r="A490" s="242"/>
      <c r="B490" s="129"/>
      <c r="C490" s="128"/>
      <c r="D490" s="129"/>
      <c r="E490" s="263"/>
      <c r="F490" s="263"/>
      <c r="G490" s="263"/>
      <c r="H490" s="263"/>
      <c r="I490" s="263"/>
      <c r="J490" s="243"/>
      <c r="K490" s="207"/>
      <c r="M490" s="130"/>
      <c r="P490" s="130"/>
      <c r="Q490" s="130"/>
    </row>
    <row r="491" spans="1:17" ht="24.95" customHeight="1">
      <c r="A491" s="242"/>
      <c r="B491" s="129"/>
      <c r="C491" s="128"/>
      <c r="D491" s="129"/>
      <c r="E491" s="263"/>
      <c r="F491" s="263"/>
      <c r="G491" s="263"/>
      <c r="H491" s="263"/>
      <c r="I491" s="263"/>
      <c r="J491" s="243"/>
      <c r="K491" s="207"/>
      <c r="M491" s="130"/>
      <c r="P491" s="130"/>
      <c r="Q491" s="130"/>
    </row>
    <row r="492" spans="1:17" ht="24.95" customHeight="1">
      <c r="A492" s="242"/>
      <c r="B492" s="129"/>
      <c r="C492" s="128"/>
      <c r="D492" s="129"/>
      <c r="E492" s="263"/>
      <c r="F492" s="263"/>
      <c r="G492" s="263"/>
      <c r="H492" s="263"/>
      <c r="I492" s="263"/>
      <c r="J492" s="243"/>
      <c r="K492" s="207"/>
      <c r="M492" s="130"/>
      <c r="P492" s="130"/>
      <c r="Q492" s="130"/>
    </row>
    <row r="493" spans="1:17" ht="24.95" customHeight="1">
      <c r="A493" s="242"/>
      <c r="B493" s="129"/>
      <c r="C493" s="128"/>
      <c r="D493" s="129"/>
      <c r="E493" s="263"/>
      <c r="F493" s="263"/>
      <c r="G493" s="263"/>
      <c r="H493" s="263"/>
      <c r="I493" s="263"/>
      <c r="J493" s="243"/>
      <c r="K493" s="207"/>
      <c r="M493" s="130"/>
      <c r="P493" s="130"/>
      <c r="Q493" s="130"/>
    </row>
    <row r="494" spans="1:17" ht="24.95" customHeight="1">
      <c r="A494" s="244"/>
      <c r="B494" s="245"/>
      <c r="C494" s="246"/>
      <c r="D494" s="245"/>
      <c r="E494" s="293"/>
      <c r="F494" s="293"/>
      <c r="G494" s="293"/>
      <c r="H494" s="293"/>
      <c r="I494" s="293"/>
      <c r="J494" s="247"/>
      <c r="K494" s="207"/>
      <c r="M494" s="130"/>
      <c r="P494" s="130"/>
      <c r="Q494" s="130"/>
    </row>
    <row r="495" spans="1:17" ht="24.95" customHeight="1">
      <c r="A495" s="238"/>
      <c r="B495" s="239"/>
      <c r="C495" s="240"/>
      <c r="D495" s="239"/>
      <c r="E495" s="292"/>
      <c r="F495" s="292"/>
      <c r="G495" s="292"/>
      <c r="H495" s="292"/>
      <c r="I495" s="292"/>
      <c r="J495" s="241"/>
      <c r="K495" s="207"/>
      <c r="M495" s="130"/>
      <c r="P495" s="130"/>
      <c r="Q495" s="130"/>
    </row>
    <row r="496" spans="1:17" ht="24.95" customHeight="1">
      <c r="A496" s="242"/>
      <c r="B496" s="129"/>
      <c r="C496" s="128"/>
      <c r="D496" s="129"/>
      <c r="E496" s="263"/>
      <c r="F496" s="263"/>
      <c r="G496" s="263"/>
      <c r="H496" s="263"/>
      <c r="I496" s="263"/>
      <c r="J496" s="243"/>
      <c r="K496" s="207"/>
      <c r="M496" s="130"/>
      <c r="P496" s="130"/>
      <c r="Q496" s="130"/>
    </row>
    <row r="497" spans="1:17" ht="24.95" customHeight="1">
      <c r="A497" s="242"/>
      <c r="B497" s="129"/>
      <c r="C497" s="128"/>
      <c r="D497" s="129"/>
      <c r="E497" s="263"/>
      <c r="F497" s="263"/>
      <c r="G497" s="263"/>
      <c r="H497" s="263"/>
      <c r="I497" s="263"/>
      <c r="J497" s="243"/>
      <c r="K497" s="207"/>
      <c r="M497" s="130"/>
      <c r="P497" s="130"/>
      <c r="Q497" s="130"/>
    </row>
    <row r="498" spans="1:17" ht="24.95" customHeight="1">
      <c r="A498" s="242"/>
      <c r="B498" s="129"/>
      <c r="C498" s="128"/>
      <c r="D498" s="129"/>
      <c r="E498" s="263"/>
      <c r="F498" s="263"/>
      <c r="G498" s="263"/>
      <c r="H498" s="263"/>
      <c r="I498" s="263"/>
      <c r="J498" s="243"/>
      <c r="K498" s="207"/>
      <c r="M498" s="130"/>
      <c r="P498" s="130"/>
      <c r="Q498" s="130"/>
    </row>
    <row r="499" spans="1:17" ht="24.95" customHeight="1">
      <c r="A499" s="242"/>
      <c r="B499" s="129"/>
      <c r="C499" s="128"/>
      <c r="D499" s="129"/>
      <c r="E499" s="263"/>
      <c r="F499" s="263"/>
      <c r="G499" s="263"/>
      <c r="H499" s="263"/>
      <c r="I499" s="263"/>
      <c r="J499" s="243"/>
      <c r="K499" s="207"/>
      <c r="M499" s="130"/>
      <c r="P499" s="130"/>
      <c r="Q499" s="130"/>
    </row>
    <row r="500" spans="1:17" ht="24.95" customHeight="1">
      <c r="A500" s="242"/>
      <c r="B500" s="129"/>
      <c r="C500" s="128"/>
      <c r="D500" s="129"/>
      <c r="E500" s="263"/>
      <c r="F500" s="263"/>
      <c r="G500" s="263"/>
      <c r="H500" s="263"/>
      <c r="I500" s="263"/>
      <c r="J500" s="243"/>
      <c r="K500" s="207"/>
      <c r="M500" s="130"/>
      <c r="P500" s="130"/>
      <c r="Q500" s="130"/>
    </row>
    <row r="501" spans="1:17" ht="24.95" customHeight="1">
      <c r="A501" s="242"/>
      <c r="B501" s="129"/>
      <c r="C501" s="128"/>
      <c r="D501" s="129"/>
      <c r="E501" s="263"/>
      <c r="F501" s="263"/>
      <c r="G501" s="263"/>
      <c r="H501" s="263"/>
      <c r="I501" s="263"/>
      <c r="J501" s="243"/>
      <c r="K501" s="207"/>
      <c r="M501" s="130"/>
      <c r="P501" s="130"/>
      <c r="Q501" s="130"/>
    </row>
    <row r="502" spans="1:17" ht="24.95" customHeight="1">
      <c r="A502" s="242"/>
      <c r="B502" s="129"/>
      <c r="C502" s="128"/>
      <c r="D502" s="129"/>
      <c r="E502" s="263"/>
      <c r="F502" s="263"/>
      <c r="G502" s="263"/>
      <c r="H502" s="263"/>
      <c r="I502" s="263"/>
      <c r="J502" s="243"/>
      <c r="K502" s="207"/>
      <c r="M502" s="130"/>
      <c r="P502" s="130"/>
      <c r="Q502" s="130"/>
    </row>
    <row r="503" spans="1:17" ht="24.95" customHeight="1">
      <c r="A503" s="242"/>
      <c r="B503" s="129"/>
      <c r="C503" s="128"/>
      <c r="D503" s="129"/>
      <c r="E503" s="263"/>
      <c r="F503" s="263"/>
      <c r="G503" s="263"/>
      <c r="H503" s="263"/>
      <c r="I503" s="263"/>
      <c r="J503" s="243"/>
      <c r="K503" s="207"/>
      <c r="M503" s="130"/>
      <c r="P503" s="130"/>
      <c r="Q503" s="130"/>
    </row>
    <row r="504" spans="1:17" ht="24.95" customHeight="1">
      <c r="A504" s="242"/>
      <c r="B504" s="129"/>
      <c r="C504" s="128"/>
      <c r="D504" s="129"/>
      <c r="E504" s="263"/>
      <c r="F504" s="263"/>
      <c r="G504" s="263"/>
      <c r="H504" s="263"/>
      <c r="I504" s="263"/>
      <c r="J504" s="243"/>
      <c r="K504" s="207"/>
      <c r="M504" s="130"/>
      <c r="P504" s="130"/>
      <c r="Q504" s="130"/>
    </row>
    <row r="505" spans="1:17" ht="24.95" customHeight="1">
      <c r="A505" s="242"/>
      <c r="B505" s="129"/>
      <c r="C505" s="128"/>
      <c r="D505" s="129"/>
      <c r="E505" s="263"/>
      <c r="F505" s="263"/>
      <c r="G505" s="263"/>
      <c r="H505" s="263"/>
      <c r="I505" s="263"/>
      <c r="J505" s="243"/>
      <c r="K505" s="207"/>
      <c r="M505" s="130"/>
      <c r="P505" s="130"/>
      <c r="Q505" s="130"/>
    </row>
    <row r="506" spans="1:17" ht="24.95" customHeight="1">
      <c r="A506" s="242"/>
      <c r="B506" s="129"/>
      <c r="C506" s="128"/>
      <c r="D506" s="129"/>
      <c r="E506" s="263"/>
      <c r="F506" s="263"/>
      <c r="G506" s="263"/>
      <c r="H506" s="263"/>
      <c r="I506" s="263"/>
      <c r="J506" s="243"/>
      <c r="K506" s="207"/>
      <c r="M506" s="130"/>
      <c r="P506" s="130"/>
      <c r="Q506" s="130"/>
    </row>
    <row r="507" spans="1:17" ht="24.95" customHeight="1">
      <c r="A507" s="242"/>
      <c r="B507" s="129"/>
      <c r="C507" s="128"/>
      <c r="D507" s="129"/>
      <c r="E507" s="263"/>
      <c r="F507" s="263"/>
      <c r="G507" s="263"/>
      <c r="H507" s="263"/>
      <c r="I507" s="263"/>
      <c r="J507" s="243"/>
      <c r="K507" s="207"/>
      <c r="M507" s="130"/>
      <c r="P507" s="130"/>
      <c r="Q507" s="130"/>
    </row>
    <row r="508" spans="1:17" ht="24.95" customHeight="1">
      <c r="A508" s="242"/>
      <c r="B508" s="129"/>
      <c r="C508" s="128"/>
      <c r="D508" s="129"/>
      <c r="E508" s="263"/>
      <c r="F508" s="263"/>
      <c r="G508" s="263"/>
      <c r="H508" s="263"/>
      <c r="I508" s="263"/>
      <c r="J508" s="243"/>
      <c r="K508" s="207"/>
      <c r="M508" s="130"/>
      <c r="P508" s="130"/>
      <c r="Q508" s="130"/>
    </row>
    <row r="509" spans="1:17" ht="24.95" customHeight="1">
      <c r="A509" s="242"/>
      <c r="B509" s="129"/>
      <c r="C509" s="128"/>
      <c r="D509" s="129"/>
      <c r="E509" s="263"/>
      <c r="F509" s="263"/>
      <c r="G509" s="263"/>
      <c r="H509" s="263"/>
      <c r="I509" s="263"/>
      <c r="J509" s="243"/>
      <c r="K509" s="207"/>
      <c r="M509" s="130"/>
      <c r="P509" s="130"/>
      <c r="Q509" s="130"/>
    </row>
    <row r="510" spans="1:17" ht="24.95" customHeight="1">
      <c r="A510" s="242"/>
      <c r="B510" s="129"/>
      <c r="C510" s="128"/>
      <c r="D510" s="129"/>
      <c r="E510" s="263"/>
      <c r="F510" s="263"/>
      <c r="G510" s="263"/>
      <c r="H510" s="263"/>
      <c r="I510" s="263"/>
      <c r="J510" s="243"/>
      <c r="K510" s="207"/>
      <c r="M510" s="130"/>
      <c r="P510" s="130"/>
      <c r="Q510" s="130"/>
    </row>
    <row r="511" spans="1:17" ht="24.95" customHeight="1">
      <c r="A511" s="242"/>
      <c r="B511" s="129"/>
      <c r="C511" s="128"/>
      <c r="D511" s="129"/>
      <c r="E511" s="263"/>
      <c r="F511" s="263"/>
      <c r="G511" s="263"/>
      <c r="H511" s="263"/>
      <c r="I511" s="263"/>
      <c r="J511" s="243"/>
      <c r="K511" s="207"/>
      <c r="M511" s="130"/>
      <c r="P511" s="130"/>
      <c r="Q511" s="130"/>
    </row>
    <row r="512" spans="1:17" ht="24.95" customHeight="1">
      <c r="A512" s="244"/>
      <c r="B512" s="245"/>
      <c r="C512" s="246"/>
      <c r="D512" s="245"/>
      <c r="E512" s="293"/>
      <c r="F512" s="293"/>
      <c r="G512" s="293"/>
      <c r="H512" s="293"/>
      <c r="I512" s="293"/>
      <c r="J512" s="247"/>
      <c r="K512" s="207"/>
      <c r="M512" s="130"/>
      <c r="P512" s="130"/>
      <c r="Q512" s="130"/>
    </row>
    <row r="513" spans="1:17" ht="24.95" customHeight="1">
      <c r="A513" s="238"/>
      <c r="B513" s="239"/>
      <c r="C513" s="240"/>
      <c r="D513" s="239"/>
      <c r="E513" s="292"/>
      <c r="F513" s="292"/>
      <c r="G513" s="292"/>
      <c r="H513" s="292"/>
      <c r="I513" s="292"/>
      <c r="J513" s="241"/>
      <c r="K513" s="207"/>
      <c r="M513" s="130"/>
      <c r="P513" s="130"/>
      <c r="Q513" s="130"/>
    </row>
    <row r="514" spans="1:17" ht="24.95" customHeight="1">
      <c r="A514" s="242"/>
      <c r="B514" s="129"/>
      <c r="C514" s="128"/>
      <c r="D514" s="129"/>
      <c r="E514" s="263"/>
      <c r="F514" s="263"/>
      <c r="G514" s="263"/>
      <c r="H514" s="263"/>
      <c r="I514" s="263"/>
      <c r="J514" s="243"/>
      <c r="K514" s="207"/>
      <c r="M514" s="130"/>
      <c r="P514" s="130"/>
      <c r="Q514" s="130"/>
    </row>
    <row r="515" spans="1:17" ht="24.95" customHeight="1">
      <c r="A515" s="242"/>
      <c r="B515" s="129"/>
      <c r="C515" s="128"/>
      <c r="D515" s="129"/>
      <c r="E515" s="263"/>
      <c r="F515" s="263"/>
      <c r="G515" s="263"/>
      <c r="H515" s="263"/>
      <c r="I515" s="263"/>
      <c r="J515" s="243"/>
      <c r="K515" s="207"/>
      <c r="M515" s="130"/>
      <c r="P515" s="130"/>
      <c r="Q515" s="130"/>
    </row>
    <row r="516" spans="1:17" ht="24.95" customHeight="1">
      <c r="A516" s="242"/>
      <c r="B516" s="129"/>
      <c r="C516" s="128"/>
      <c r="D516" s="129"/>
      <c r="E516" s="263"/>
      <c r="F516" s="263"/>
      <c r="G516" s="263"/>
      <c r="H516" s="263"/>
      <c r="I516" s="263"/>
      <c r="J516" s="243"/>
      <c r="K516" s="207"/>
      <c r="M516" s="130"/>
      <c r="P516" s="130"/>
      <c r="Q516" s="130"/>
    </row>
    <row r="517" spans="1:17" ht="24.95" customHeight="1">
      <c r="A517" s="242"/>
      <c r="B517" s="129"/>
      <c r="C517" s="128"/>
      <c r="D517" s="129"/>
      <c r="E517" s="263"/>
      <c r="F517" s="263"/>
      <c r="G517" s="263"/>
      <c r="H517" s="263"/>
      <c r="I517" s="263"/>
      <c r="J517" s="243"/>
      <c r="K517" s="207"/>
      <c r="M517" s="130"/>
      <c r="P517" s="130"/>
      <c r="Q517" s="130"/>
    </row>
    <row r="518" spans="1:17" ht="24.95" customHeight="1">
      <c r="A518" s="242"/>
      <c r="B518" s="129"/>
      <c r="C518" s="128"/>
      <c r="D518" s="129"/>
      <c r="E518" s="263"/>
      <c r="F518" s="263"/>
      <c r="G518" s="263"/>
      <c r="H518" s="263"/>
      <c r="I518" s="263"/>
      <c r="J518" s="243"/>
      <c r="K518" s="207"/>
      <c r="M518" s="130"/>
      <c r="P518" s="130"/>
      <c r="Q518" s="130"/>
    </row>
    <row r="519" spans="1:17" ht="24.95" customHeight="1">
      <c r="A519" s="242"/>
      <c r="B519" s="129"/>
      <c r="C519" s="128"/>
      <c r="D519" s="129"/>
      <c r="E519" s="263"/>
      <c r="F519" s="263"/>
      <c r="G519" s="263"/>
      <c r="H519" s="263"/>
      <c r="I519" s="263"/>
      <c r="J519" s="243"/>
      <c r="K519" s="207"/>
      <c r="M519" s="130"/>
      <c r="P519" s="130"/>
      <c r="Q519" s="130"/>
    </row>
    <row r="520" spans="1:17" ht="24.95" customHeight="1">
      <c r="A520" s="242"/>
      <c r="B520" s="129"/>
      <c r="C520" s="128"/>
      <c r="D520" s="129"/>
      <c r="E520" s="263"/>
      <c r="F520" s="263"/>
      <c r="G520" s="263"/>
      <c r="H520" s="263"/>
      <c r="I520" s="263"/>
      <c r="J520" s="243"/>
      <c r="K520" s="207"/>
      <c r="M520" s="130"/>
      <c r="P520" s="130"/>
      <c r="Q520" s="130"/>
    </row>
    <row r="521" spans="1:17" ht="24.95" customHeight="1">
      <c r="A521" s="242"/>
      <c r="B521" s="129"/>
      <c r="C521" s="128"/>
      <c r="D521" s="129"/>
      <c r="E521" s="263"/>
      <c r="F521" s="263"/>
      <c r="G521" s="263"/>
      <c r="H521" s="263"/>
      <c r="I521" s="263"/>
      <c r="J521" s="243"/>
      <c r="K521" s="207"/>
      <c r="M521" s="130"/>
      <c r="P521" s="130"/>
      <c r="Q521" s="130"/>
    </row>
    <row r="522" spans="1:17" ht="24.95" customHeight="1">
      <c r="A522" s="242"/>
      <c r="B522" s="129"/>
      <c r="C522" s="128"/>
      <c r="D522" s="129"/>
      <c r="E522" s="263"/>
      <c r="F522" s="263"/>
      <c r="G522" s="263"/>
      <c r="H522" s="263"/>
      <c r="I522" s="263"/>
      <c r="J522" s="243"/>
      <c r="K522" s="207"/>
      <c r="M522" s="130"/>
      <c r="P522" s="130"/>
      <c r="Q522" s="130"/>
    </row>
    <row r="523" spans="1:17" ht="24.95" customHeight="1">
      <c r="A523" s="242"/>
      <c r="B523" s="129"/>
      <c r="C523" s="128"/>
      <c r="D523" s="129"/>
      <c r="E523" s="263"/>
      <c r="F523" s="263"/>
      <c r="G523" s="263"/>
      <c r="H523" s="263"/>
      <c r="I523" s="263"/>
      <c r="J523" s="243"/>
      <c r="K523" s="207"/>
      <c r="M523" s="130"/>
      <c r="P523" s="130"/>
      <c r="Q523" s="130"/>
    </row>
    <row r="524" spans="1:17" ht="24.95" customHeight="1">
      <c r="A524" s="242"/>
      <c r="B524" s="129"/>
      <c r="C524" s="128"/>
      <c r="D524" s="129"/>
      <c r="E524" s="263"/>
      <c r="F524" s="263"/>
      <c r="G524" s="263"/>
      <c r="H524" s="263"/>
      <c r="I524" s="263"/>
      <c r="J524" s="243"/>
      <c r="K524" s="207"/>
      <c r="M524" s="130"/>
      <c r="P524" s="130"/>
      <c r="Q524" s="130"/>
    </row>
    <row r="525" spans="1:17" ht="24.95" customHeight="1">
      <c r="A525" s="242"/>
      <c r="B525" s="129"/>
      <c r="C525" s="128"/>
      <c r="D525" s="129"/>
      <c r="E525" s="263"/>
      <c r="F525" s="263"/>
      <c r="G525" s="263"/>
      <c r="H525" s="263"/>
      <c r="I525" s="263"/>
      <c r="J525" s="243"/>
      <c r="K525" s="207"/>
      <c r="M525" s="130"/>
      <c r="P525" s="130"/>
      <c r="Q525" s="130"/>
    </row>
    <row r="526" spans="1:17" ht="24.95" customHeight="1">
      <c r="A526" s="242"/>
      <c r="B526" s="129"/>
      <c r="C526" s="128"/>
      <c r="D526" s="129"/>
      <c r="E526" s="263"/>
      <c r="F526" s="263"/>
      <c r="G526" s="263"/>
      <c r="H526" s="263"/>
      <c r="I526" s="263"/>
      <c r="J526" s="243"/>
      <c r="K526" s="207"/>
      <c r="M526" s="130"/>
      <c r="P526" s="130"/>
      <c r="Q526" s="130"/>
    </row>
    <row r="527" spans="1:17" ht="24.95" customHeight="1">
      <c r="A527" s="242"/>
      <c r="B527" s="129"/>
      <c r="C527" s="128"/>
      <c r="D527" s="129"/>
      <c r="E527" s="263"/>
      <c r="F527" s="263"/>
      <c r="G527" s="263"/>
      <c r="H527" s="263"/>
      <c r="I527" s="263"/>
      <c r="J527" s="243"/>
      <c r="K527" s="207"/>
      <c r="M527" s="130"/>
      <c r="P527" s="130"/>
      <c r="Q527" s="130"/>
    </row>
    <row r="528" spans="1:17" ht="24.95" customHeight="1">
      <c r="A528" s="242"/>
      <c r="B528" s="129"/>
      <c r="C528" s="128"/>
      <c r="D528" s="129"/>
      <c r="E528" s="263"/>
      <c r="F528" s="263"/>
      <c r="G528" s="263"/>
      <c r="H528" s="263"/>
      <c r="I528" s="263"/>
      <c r="J528" s="243"/>
      <c r="K528" s="207"/>
      <c r="M528" s="130"/>
      <c r="P528" s="130"/>
      <c r="Q528" s="130"/>
    </row>
    <row r="529" spans="1:17" ht="24.95" customHeight="1">
      <c r="A529" s="242"/>
      <c r="B529" s="129"/>
      <c r="C529" s="128"/>
      <c r="D529" s="129"/>
      <c r="E529" s="263"/>
      <c r="F529" s="263"/>
      <c r="G529" s="263"/>
      <c r="H529" s="263"/>
      <c r="I529" s="263"/>
      <c r="J529" s="243"/>
      <c r="K529" s="207"/>
      <c r="M529" s="130"/>
      <c r="P529" s="130"/>
      <c r="Q529" s="130"/>
    </row>
    <row r="530" spans="1:17" ht="24.95" customHeight="1">
      <c r="A530" s="244"/>
      <c r="B530" s="245"/>
      <c r="C530" s="246"/>
      <c r="D530" s="245"/>
      <c r="E530" s="293"/>
      <c r="F530" s="293"/>
      <c r="G530" s="293"/>
      <c r="H530" s="293"/>
      <c r="I530" s="293"/>
      <c r="J530" s="247"/>
      <c r="K530" s="207"/>
      <c r="M530" s="130"/>
      <c r="P530" s="130"/>
      <c r="Q530" s="130"/>
    </row>
    <row r="531" spans="1:17" ht="24.95" customHeight="1">
      <c r="K531" s="207"/>
      <c r="M531" s="130"/>
      <c r="P531" s="130"/>
      <c r="Q531" s="130"/>
    </row>
    <row r="532" spans="1:17" ht="24.95" customHeight="1">
      <c r="K532" s="207"/>
      <c r="M532" s="130"/>
      <c r="P532" s="130"/>
      <c r="Q532" s="130"/>
    </row>
    <row r="533" spans="1:17" ht="24.95" customHeight="1">
      <c r="K533" s="207"/>
      <c r="M533" s="130"/>
      <c r="P533" s="130"/>
      <c r="Q533" s="130"/>
    </row>
    <row r="534" spans="1:17" ht="24.95" customHeight="1">
      <c r="K534" s="207"/>
      <c r="M534" s="130"/>
      <c r="P534" s="130"/>
      <c r="Q534" s="130"/>
    </row>
    <row r="535" spans="1:17" ht="24.95" customHeight="1">
      <c r="K535" s="207"/>
      <c r="M535" s="130"/>
      <c r="P535" s="130"/>
      <c r="Q535" s="130"/>
    </row>
    <row r="536" spans="1:17" ht="24.95" customHeight="1">
      <c r="K536" s="207"/>
      <c r="M536" s="130"/>
      <c r="P536" s="130"/>
      <c r="Q536" s="130"/>
    </row>
    <row r="537" spans="1:17" ht="24.95" customHeight="1">
      <c r="K537" s="207"/>
      <c r="M537" s="130"/>
      <c r="P537" s="130"/>
      <c r="Q537" s="130"/>
    </row>
    <row r="538" spans="1:17" ht="24.95" customHeight="1">
      <c r="K538" s="207"/>
      <c r="M538" s="130"/>
      <c r="P538" s="130"/>
      <c r="Q538" s="130"/>
    </row>
    <row r="539" spans="1:17" ht="24.95" customHeight="1">
      <c r="K539" s="207"/>
      <c r="M539" s="130"/>
      <c r="P539" s="130"/>
      <c r="Q539" s="130"/>
    </row>
    <row r="540" spans="1:17" ht="24.95" customHeight="1">
      <c r="K540" s="207"/>
      <c r="M540" s="130"/>
      <c r="P540" s="130"/>
      <c r="Q540" s="130"/>
    </row>
    <row r="541" spans="1:17" ht="24.95" customHeight="1">
      <c r="K541" s="207"/>
      <c r="M541" s="130"/>
      <c r="P541" s="130"/>
      <c r="Q541" s="130"/>
    </row>
    <row r="542" spans="1:17" ht="24.95" customHeight="1">
      <c r="K542" s="207"/>
      <c r="M542" s="130"/>
      <c r="P542" s="130"/>
      <c r="Q542" s="130"/>
    </row>
    <row r="543" spans="1:17" ht="24.95" customHeight="1">
      <c r="K543" s="207"/>
      <c r="M543" s="130"/>
      <c r="P543" s="130"/>
      <c r="Q543" s="130"/>
    </row>
    <row r="544" spans="1:17" ht="24.95" customHeight="1">
      <c r="K544" s="207"/>
      <c r="M544" s="130"/>
      <c r="P544" s="130"/>
      <c r="Q544" s="130"/>
    </row>
    <row r="545" spans="11:17" ht="24.95" customHeight="1">
      <c r="K545" s="207"/>
      <c r="M545" s="130"/>
      <c r="P545" s="130"/>
      <c r="Q545" s="130"/>
    </row>
    <row r="546" spans="11:17" ht="24.95" customHeight="1">
      <c r="K546" s="207"/>
      <c r="M546" s="130"/>
      <c r="P546" s="130"/>
      <c r="Q546" s="130"/>
    </row>
    <row r="547" spans="11:17" ht="24.95" customHeight="1">
      <c r="K547" s="207"/>
      <c r="M547" s="130"/>
      <c r="P547" s="130"/>
      <c r="Q547" s="130"/>
    </row>
    <row r="548" spans="11:17" ht="24.95" customHeight="1">
      <c r="K548" s="207"/>
      <c r="M548" s="130"/>
      <c r="P548" s="130"/>
      <c r="Q548" s="130"/>
    </row>
    <row r="549" spans="11:17" ht="24.95" customHeight="1">
      <c r="K549" s="207"/>
      <c r="M549" s="130"/>
      <c r="P549" s="130"/>
      <c r="Q549" s="130"/>
    </row>
    <row r="550" spans="11:17" ht="24.95" customHeight="1">
      <c r="K550" s="207"/>
      <c r="M550" s="130"/>
      <c r="P550" s="130"/>
      <c r="Q550" s="130"/>
    </row>
    <row r="551" spans="11:17" ht="24.95" customHeight="1">
      <c r="K551" s="207"/>
      <c r="M551" s="130"/>
      <c r="P551" s="130"/>
      <c r="Q551" s="130"/>
    </row>
    <row r="552" spans="11:17" ht="24.95" customHeight="1">
      <c r="K552" s="207"/>
      <c r="M552" s="130"/>
      <c r="P552" s="130"/>
      <c r="Q552" s="130"/>
    </row>
    <row r="553" spans="11:17" ht="24.95" customHeight="1">
      <c r="K553" s="207"/>
      <c r="M553" s="130"/>
      <c r="P553" s="130"/>
      <c r="Q553" s="130"/>
    </row>
    <row r="554" spans="11:17" ht="24.95" customHeight="1">
      <c r="K554" s="207"/>
      <c r="M554" s="130"/>
      <c r="P554" s="130"/>
      <c r="Q554" s="130"/>
    </row>
    <row r="555" spans="11:17" ht="24.95" customHeight="1">
      <c r="K555" s="207"/>
      <c r="M555" s="130"/>
      <c r="P555" s="130"/>
      <c r="Q555" s="130"/>
    </row>
    <row r="556" spans="11:17" ht="24.95" customHeight="1">
      <c r="K556" s="207"/>
      <c r="M556" s="130"/>
      <c r="P556" s="130"/>
      <c r="Q556" s="130"/>
    </row>
    <row r="557" spans="11:17" ht="24.95" customHeight="1">
      <c r="K557" s="207"/>
      <c r="M557" s="130"/>
      <c r="P557" s="130"/>
      <c r="Q557" s="130"/>
    </row>
    <row r="558" spans="11:17" ht="24.95" customHeight="1">
      <c r="K558" s="207"/>
      <c r="M558" s="130"/>
      <c r="P558" s="130"/>
      <c r="Q558" s="130"/>
    </row>
    <row r="559" spans="11:17" ht="24.95" customHeight="1">
      <c r="K559" s="207"/>
      <c r="M559" s="130"/>
      <c r="P559" s="130"/>
      <c r="Q559" s="130"/>
    </row>
    <row r="560" spans="11:17" ht="24.95" customHeight="1">
      <c r="K560" s="207"/>
      <c r="M560" s="130"/>
      <c r="P560" s="130"/>
      <c r="Q560" s="130"/>
    </row>
    <row r="561" spans="11:17" ht="24.95" customHeight="1">
      <c r="K561" s="207"/>
      <c r="M561" s="130"/>
      <c r="P561" s="130"/>
      <c r="Q561" s="130"/>
    </row>
    <row r="562" spans="11:17" ht="24.95" customHeight="1">
      <c r="K562" s="207"/>
      <c r="M562" s="130"/>
      <c r="P562" s="130"/>
      <c r="Q562" s="130"/>
    </row>
    <row r="563" spans="11:17" ht="24.95" customHeight="1">
      <c r="K563" s="207"/>
      <c r="M563" s="130"/>
      <c r="P563" s="130"/>
      <c r="Q563" s="130"/>
    </row>
    <row r="564" spans="11:17" ht="24.95" customHeight="1">
      <c r="K564" s="207"/>
      <c r="M564" s="130"/>
      <c r="P564" s="130"/>
      <c r="Q564" s="130"/>
    </row>
    <row r="565" spans="11:17" ht="24.95" customHeight="1">
      <c r="K565" s="207"/>
      <c r="M565" s="130"/>
      <c r="P565" s="130"/>
      <c r="Q565" s="130"/>
    </row>
    <row r="566" spans="11:17" ht="24.95" customHeight="1">
      <c r="K566" s="207"/>
      <c r="M566" s="130"/>
      <c r="P566" s="130"/>
      <c r="Q566" s="130"/>
    </row>
    <row r="567" spans="11:17" ht="24.95" customHeight="1">
      <c r="K567" s="207"/>
      <c r="M567" s="130"/>
      <c r="P567" s="130"/>
      <c r="Q567" s="130"/>
    </row>
    <row r="568" spans="11:17" ht="24.95" customHeight="1">
      <c r="K568" s="207"/>
      <c r="M568" s="130"/>
      <c r="P568" s="130"/>
      <c r="Q568" s="130"/>
    </row>
    <row r="569" spans="11:17" ht="24.95" customHeight="1">
      <c r="K569" s="207"/>
      <c r="M569" s="130"/>
      <c r="P569" s="130"/>
      <c r="Q569" s="130"/>
    </row>
    <row r="570" spans="11:17" ht="24.95" customHeight="1">
      <c r="K570" s="207"/>
      <c r="M570" s="130"/>
      <c r="P570" s="130"/>
      <c r="Q570" s="130"/>
    </row>
    <row r="571" spans="11:17" ht="24.95" customHeight="1">
      <c r="K571" s="207"/>
      <c r="M571" s="130"/>
      <c r="P571" s="130"/>
      <c r="Q571" s="130"/>
    </row>
    <row r="572" spans="11:17" ht="24.95" customHeight="1">
      <c r="K572" s="207"/>
      <c r="M572" s="130"/>
      <c r="P572" s="130"/>
      <c r="Q572" s="130"/>
    </row>
    <row r="573" spans="11:17" ht="24.95" customHeight="1">
      <c r="K573" s="207"/>
      <c r="M573" s="130"/>
      <c r="P573" s="130"/>
      <c r="Q573" s="130"/>
    </row>
    <row r="574" spans="11:17" ht="24.95" customHeight="1">
      <c r="K574" s="207"/>
      <c r="M574" s="130"/>
      <c r="P574" s="130"/>
      <c r="Q574" s="130"/>
    </row>
    <row r="575" spans="11:17" ht="24.95" customHeight="1">
      <c r="K575" s="207"/>
      <c r="M575" s="130"/>
      <c r="P575" s="130"/>
      <c r="Q575" s="130"/>
    </row>
    <row r="576" spans="11:17" ht="24.95" customHeight="1">
      <c r="K576" s="207"/>
      <c r="M576" s="130"/>
      <c r="P576" s="130"/>
      <c r="Q576" s="130"/>
    </row>
    <row r="577" spans="11:17" ht="24.95" customHeight="1">
      <c r="K577" s="207"/>
      <c r="M577" s="130"/>
      <c r="P577" s="130"/>
      <c r="Q577" s="130"/>
    </row>
    <row r="578" spans="11:17" ht="24.95" customHeight="1">
      <c r="K578" s="207"/>
      <c r="M578" s="130"/>
      <c r="P578" s="130"/>
      <c r="Q578" s="130"/>
    </row>
    <row r="579" spans="11:17" ht="24.95" customHeight="1">
      <c r="K579" s="207"/>
      <c r="M579" s="130"/>
      <c r="P579" s="130"/>
      <c r="Q579" s="130"/>
    </row>
    <row r="580" spans="11:17" ht="24.95" customHeight="1">
      <c r="K580" s="207"/>
      <c r="M580" s="130"/>
      <c r="P580" s="130"/>
      <c r="Q580" s="130"/>
    </row>
    <row r="581" spans="11:17" ht="24.95" customHeight="1">
      <c r="K581" s="207"/>
      <c r="M581" s="130"/>
      <c r="P581" s="130"/>
      <c r="Q581" s="130"/>
    </row>
    <row r="582" spans="11:17" ht="24.95" customHeight="1">
      <c r="K582" s="207"/>
      <c r="M582" s="130"/>
      <c r="P582" s="130"/>
      <c r="Q582" s="130"/>
    </row>
    <row r="583" spans="11:17" ht="24.95" customHeight="1">
      <c r="K583" s="207"/>
      <c r="M583" s="130"/>
      <c r="P583" s="130"/>
      <c r="Q583" s="130"/>
    </row>
    <row r="584" spans="11:17" ht="24.95" customHeight="1">
      <c r="K584" s="207"/>
      <c r="M584" s="130"/>
      <c r="P584" s="130"/>
      <c r="Q584" s="130"/>
    </row>
    <row r="585" spans="11:17" ht="24.95" customHeight="1">
      <c r="K585" s="207"/>
      <c r="M585" s="130"/>
      <c r="P585" s="130"/>
      <c r="Q585" s="130"/>
    </row>
    <row r="586" spans="11:17" ht="24.95" customHeight="1">
      <c r="K586" s="207"/>
      <c r="M586" s="130"/>
      <c r="P586" s="130"/>
      <c r="Q586" s="130"/>
    </row>
    <row r="587" spans="11:17" ht="24.95" customHeight="1">
      <c r="K587" s="207"/>
      <c r="M587" s="130"/>
      <c r="P587" s="130"/>
      <c r="Q587" s="130"/>
    </row>
    <row r="588" spans="11:17" ht="24.95" customHeight="1">
      <c r="K588" s="207"/>
      <c r="M588" s="130"/>
      <c r="P588" s="130"/>
      <c r="Q588" s="130"/>
    </row>
    <row r="589" spans="11:17" ht="24.95" customHeight="1">
      <c r="K589" s="207"/>
      <c r="M589" s="130"/>
      <c r="P589" s="130"/>
      <c r="Q589" s="130"/>
    </row>
    <row r="590" spans="11:17" ht="24.95" customHeight="1">
      <c r="K590" s="207"/>
      <c r="M590" s="130"/>
      <c r="P590" s="130"/>
      <c r="Q590" s="130"/>
    </row>
    <row r="591" spans="11:17" ht="24.95" customHeight="1">
      <c r="K591" s="207"/>
      <c r="M591" s="130"/>
      <c r="P591" s="130"/>
      <c r="Q591" s="130"/>
    </row>
    <row r="592" spans="11:17" ht="24.95" customHeight="1">
      <c r="K592" s="207"/>
      <c r="M592" s="130"/>
      <c r="P592" s="130"/>
      <c r="Q592" s="130"/>
    </row>
    <row r="593" spans="11:17" ht="24.95" customHeight="1">
      <c r="K593" s="207"/>
      <c r="M593" s="130"/>
      <c r="P593" s="130"/>
      <c r="Q593" s="130"/>
    </row>
    <row r="594" spans="11:17" ht="24.95" customHeight="1">
      <c r="K594" s="207"/>
      <c r="M594" s="130"/>
      <c r="P594" s="130"/>
      <c r="Q594" s="130"/>
    </row>
    <row r="595" spans="11:17" ht="24.95" customHeight="1">
      <c r="K595" s="207"/>
      <c r="M595" s="130"/>
      <c r="P595" s="130"/>
      <c r="Q595" s="130"/>
    </row>
    <row r="596" spans="11:17" ht="24.95" customHeight="1">
      <c r="K596" s="207"/>
      <c r="M596" s="130"/>
      <c r="P596" s="130"/>
      <c r="Q596" s="130"/>
    </row>
    <row r="597" spans="11:17" ht="24.95" customHeight="1">
      <c r="K597" s="207"/>
      <c r="M597" s="130"/>
      <c r="P597" s="130"/>
      <c r="Q597" s="130"/>
    </row>
    <row r="598" spans="11:17" ht="24.95" customHeight="1">
      <c r="K598" s="207"/>
      <c r="M598" s="130"/>
      <c r="P598" s="130"/>
      <c r="Q598" s="130"/>
    </row>
    <row r="599" spans="11:17" ht="24.95" customHeight="1">
      <c r="K599" s="207"/>
      <c r="M599" s="130"/>
      <c r="P599" s="130"/>
      <c r="Q599" s="130"/>
    </row>
    <row r="600" spans="11:17" ht="24.95" customHeight="1">
      <c r="K600" s="207"/>
      <c r="M600" s="130"/>
      <c r="P600" s="130"/>
      <c r="Q600" s="130"/>
    </row>
    <row r="601" spans="11:17" ht="24.95" customHeight="1">
      <c r="K601" s="207"/>
      <c r="M601" s="130"/>
      <c r="P601" s="130"/>
      <c r="Q601" s="130"/>
    </row>
    <row r="602" spans="11:17" ht="24.95" customHeight="1">
      <c r="K602" s="207"/>
      <c r="M602" s="130"/>
      <c r="P602" s="130"/>
      <c r="Q602" s="130"/>
    </row>
    <row r="603" spans="11:17" ht="24.95" customHeight="1">
      <c r="K603" s="207"/>
      <c r="M603" s="130"/>
      <c r="P603" s="130"/>
      <c r="Q603" s="130"/>
    </row>
    <row r="604" spans="11:17" ht="24.95" customHeight="1">
      <c r="K604" s="207"/>
      <c r="M604" s="130"/>
      <c r="P604" s="130"/>
      <c r="Q604" s="130"/>
    </row>
    <row r="605" spans="11:17" ht="24.95" customHeight="1">
      <c r="K605" s="207"/>
      <c r="M605" s="130"/>
      <c r="P605" s="130"/>
      <c r="Q605" s="130"/>
    </row>
    <row r="606" spans="11:17" ht="24.95" customHeight="1">
      <c r="K606" s="207"/>
      <c r="M606" s="130"/>
      <c r="P606" s="130"/>
      <c r="Q606" s="130"/>
    </row>
    <row r="607" spans="11:17" ht="24.95" customHeight="1">
      <c r="K607" s="207"/>
      <c r="M607" s="130"/>
      <c r="P607" s="130"/>
      <c r="Q607" s="130"/>
    </row>
    <row r="608" spans="11:17" ht="24.95" customHeight="1">
      <c r="K608" s="207"/>
      <c r="M608" s="130"/>
      <c r="P608" s="130"/>
      <c r="Q608" s="130"/>
    </row>
    <row r="609" spans="11:17" ht="24.95" customHeight="1">
      <c r="K609" s="207"/>
      <c r="M609" s="130"/>
      <c r="P609" s="130"/>
      <c r="Q609" s="130"/>
    </row>
    <row r="610" spans="11:17" ht="24.95" customHeight="1">
      <c r="K610" s="207"/>
      <c r="M610" s="130"/>
      <c r="P610" s="130"/>
      <c r="Q610" s="130"/>
    </row>
    <row r="611" spans="11:17" ht="24.95" customHeight="1">
      <c r="K611" s="207"/>
      <c r="M611" s="130"/>
      <c r="P611" s="130"/>
      <c r="Q611" s="130"/>
    </row>
    <row r="612" spans="11:17" ht="24.95" customHeight="1">
      <c r="K612" s="207"/>
      <c r="M612" s="130"/>
      <c r="P612" s="130"/>
      <c r="Q612" s="130"/>
    </row>
    <row r="613" spans="11:17" ht="24.95" customHeight="1">
      <c r="K613" s="207"/>
      <c r="M613" s="130"/>
      <c r="P613" s="130"/>
      <c r="Q613" s="130"/>
    </row>
    <row r="614" spans="11:17" ht="24.95" customHeight="1">
      <c r="K614" s="207"/>
      <c r="M614" s="130"/>
      <c r="P614" s="130"/>
      <c r="Q614" s="130"/>
    </row>
    <row r="615" spans="11:17" ht="24.95" customHeight="1">
      <c r="K615" s="207"/>
      <c r="M615" s="130"/>
      <c r="P615" s="130"/>
      <c r="Q615" s="130"/>
    </row>
    <row r="616" spans="11:17" ht="24.95" customHeight="1">
      <c r="K616" s="207"/>
      <c r="M616" s="130"/>
      <c r="P616" s="130"/>
      <c r="Q616" s="130"/>
    </row>
    <row r="617" spans="11:17" ht="24.95" customHeight="1">
      <c r="K617" s="207"/>
      <c r="M617" s="130"/>
      <c r="P617" s="130"/>
      <c r="Q617" s="130"/>
    </row>
    <row r="618" spans="11:17" ht="24.95" customHeight="1">
      <c r="K618" s="207"/>
      <c r="M618" s="130"/>
      <c r="P618" s="130"/>
      <c r="Q618" s="130"/>
    </row>
    <row r="619" spans="11:17" ht="24.95" customHeight="1">
      <c r="K619" s="207"/>
      <c r="M619" s="130"/>
      <c r="P619" s="130"/>
      <c r="Q619" s="130"/>
    </row>
    <row r="620" spans="11:17" ht="24.95" customHeight="1">
      <c r="K620" s="207"/>
      <c r="M620" s="130"/>
      <c r="P620" s="130"/>
      <c r="Q620" s="130"/>
    </row>
    <row r="621" spans="11:17" ht="24.95" customHeight="1">
      <c r="K621" s="207"/>
      <c r="M621" s="130"/>
      <c r="P621" s="130"/>
      <c r="Q621" s="130"/>
    </row>
    <row r="622" spans="11:17" ht="24.95" customHeight="1">
      <c r="K622" s="207"/>
      <c r="M622" s="130"/>
      <c r="P622" s="130"/>
      <c r="Q622" s="130"/>
    </row>
    <row r="623" spans="11:17" ht="24.95" customHeight="1">
      <c r="K623" s="207"/>
      <c r="M623" s="130"/>
      <c r="P623" s="130"/>
      <c r="Q623" s="130"/>
    </row>
    <row r="624" spans="11:17" ht="24.95" customHeight="1">
      <c r="K624" s="207"/>
      <c r="M624" s="130"/>
      <c r="P624" s="130"/>
      <c r="Q624" s="130"/>
    </row>
    <row r="625" spans="11:17" ht="24.95" customHeight="1">
      <c r="K625" s="207"/>
      <c r="M625" s="130"/>
      <c r="P625" s="130"/>
      <c r="Q625" s="130"/>
    </row>
    <row r="626" spans="11:17" ht="24.95" customHeight="1">
      <c r="K626" s="207"/>
      <c r="M626" s="130"/>
      <c r="P626" s="130"/>
      <c r="Q626" s="130"/>
    </row>
    <row r="627" spans="11:17" ht="24.95" customHeight="1">
      <c r="K627" s="207"/>
      <c r="M627" s="130"/>
      <c r="P627" s="130"/>
      <c r="Q627" s="130"/>
    </row>
    <row r="628" spans="11:17" ht="24.95" customHeight="1">
      <c r="K628" s="207"/>
      <c r="M628" s="130"/>
      <c r="P628" s="130"/>
      <c r="Q628" s="130"/>
    </row>
    <row r="629" spans="11:17" ht="24.95" customHeight="1">
      <c r="K629" s="207"/>
      <c r="M629" s="130"/>
      <c r="P629" s="130"/>
      <c r="Q629" s="130"/>
    </row>
    <row r="630" spans="11:17" ht="24.95" customHeight="1">
      <c r="K630" s="207"/>
      <c r="M630" s="130"/>
      <c r="P630" s="130"/>
      <c r="Q630" s="130"/>
    </row>
    <row r="631" spans="11:17" ht="24.95" customHeight="1">
      <c r="K631" s="207"/>
      <c r="M631" s="130"/>
      <c r="P631" s="130"/>
      <c r="Q631" s="130"/>
    </row>
    <row r="632" spans="11:17" ht="24.95" customHeight="1">
      <c r="K632" s="207"/>
      <c r="M632" s="130"/>
      <c r="P632" s="130"/>
      <c r="Q632" s="130"/>
    </row>
    <row r="633" spans="11:17" ht="24.95" customHeight="1">
      <c r="K633" s="207"/>
      <c r="M633" s="130"/>
      <c r="P633" s="130"/>
      <c r="Q633" s="130"/>
    </row>
    <row r="634" spans="11:17" ht="24.95" customHeight="1">
      <c r="K634" s="207"/>
      <c r="M634" s="130"/>
      <c r="P634" s="130"/>
      <c r="Q634" s="130"/>
    </row>
    <row r="635" spans="11:17" ht="24.95" customHeight="1">
      <c r="K635" s="207"/>
      <c r="M635" s="130"/>
      <c r="P635" s="130"/>
      <c r="Q635" s="130"/>
    </row>
    <row r="636" spans="11:17" ht="24.95" customHeight="1">
      <c r="K636" s="207"/>
      <c r="M636" s="130"/>
      <c r="P636" s="130"/>
      <c r="Q636" s="130"/>
    </row>
    <row r="637" spans="11:17" ht="24.95" customHeight="1">
      <c r="K637" s="207"/>
      <c r="M637" s="130"/>
      <c r="P637" s="130"/>
      <c r="Q637" s="130"/>
    </row>
    <row r="638" spans="11:17" ht="24.95" customHeight="1">
      <c r="K638" s="207"/>
      <c r="M638" s="130"/>
      <c r="P638" s="130"/>
      <c r="Q638" s="130"/>
    </row>
    <row r="639" spans="11:17" ht="24.95" customHeight="1">
      <c r="K639" s="207"/>
      <c r="M639" s="130"/>
      <c r="P639" s="130"/>
      <c r="Q639" s="130"/>
    </row>
    <row r="640" spans="11:17" ht="24.95" customHeight="1">
      <c r="K640" s="207"/>
      <c r="M640" s="130"/>
      <c r="P640" s="130"/>
      <c r="Q640" s="130"/>
    </row>
    <row r="641" spans="11:17" ht="24.95" customHeight="1">
      <c r="K641" s="207"/>
      <c r="M641" s="130"/>
      <c r="P641" s="130"/>
      <c r="Q641" s="130"/>
    </row>
    <row r="642" spans="11:17" ht="24.95" customHeight="1">
      <c r="K642" s="207"/>
      <c r="M642" s="130"/>
      <c r="P642" s="130"/>
      <c r="Q642" s="130"/>
    </row>
    <row r="643" spans="11:17" ht="24.95" customHeight="1">
      <c r="K643" s="207"/>
      <c r="M643" s="130"/>
      <c r="P643" s="130"/>
      <c r="Q643" s="130"/>
    </row>
    <row r="644" spans="11:17" ht="24.95" customHeight="1">
      <c r="K644" s="207"/>
      <c r="M644" s="130"/>
      <c r="P644" s="130"/>
      <c r="Q644" s="130"/>
    </row>
    <row r="645" spans="11:17" ht="24.95" customHeight="1">
      <c r="K645" s="207"/>
      <c r="M645" s="130"/>
      <c r="P645" s="130"/>
      <c r="Q645" s="130"/>
    </row>
    <row r="646" spans="11:17" ht="24.95" customHeight="1">
      <c r="K646" s="207"/>
      <c r="M646" s="130"/>
      <c r="P646" s="130"/>
      <c r="Q646" s="130"/>
    </row>
    <row r="647" spans="11:17" ht="24.95" customHeight="1">
      <c r="K647" s="207"/>
      <c r="M647" s="130"/>
      <c r="P647" s="130"/>
      <c r="Q647" s="130"/>
    </row>
    <row r="648" spans="11:17" ht="24.95" customHeight="1">
      <c r="K648" s="207"/>
      <c r="M648" s="130"/>
      <c r="P648" s="130"/>
      <c r="Q648" s="130"/>
    </row>
    <row r="649" spans="11:17" ht="24.95" customHeight="1">
      <c r="K649" s="207"/>
      <c r="M649" s="130"/>
      <c r="P649" s="130"/>
      <c r="Q649" s="130"/>
    </row>
    <row r="650" spans="11:17" ht="24.95" customHeight="1">
      <c r="K650" s="207"/>
      <c r="M650" s="130"/>
      <c r="P650" s="130"/>
      <c r="Q650" s="130"/>
    </row>
    <row r="651" spans="11:17" ht="24.95" customHeight="1">
      <c r="K651" s="207"/>
      <c r="M651" s="130"/>
      <c r="P651" s="130"/>
      <c r="Q651" s="130"/>
    </row>
    <row r="652" spans="11:17" ht="24.95" customHeight="1">
      <c r="K652" s="207"/>
      <c r="M652" s="130"/>
      <c r="P652" s="130"/>
      <c r="Q652" s="130"/>
    </row>
    <row r="653" spans="11:17" ht="24.95" customHeight="1">
      <c r="K653" s="207"/>
      <c r="M653" s="130"/>
      <c r="P653" s="130"/>
      <c r="Q653" s="130"/>
    </row>
    <row r="654" spans="11:17" ht="24.95" customHeight="1">
      <c r="K654" s="207"/>
      <c r="M654" s="130"/>
      <c r="P654" s="130"/>
      <c r="Q654" s="130"/>
    </row>
    <row r="655" spans="11:17" ht="24.95" customHeight="1">
      <c r="K655" s="207"/>
      <c r="M655" s="130"/>
      <c r="P655" s="130"/>
      <c r="Q655" s="130"/>
    </row>
    <row r="656" spans="11:17" ht="24.95" customHeight="1">
      <c r="K656" s="207"/>
      <c r="M656" s="130"/>
      <c r="P656" s="130"/>
      <c r="Q656" s="130"/>
    </row>
    <row r="657" spans="11:17" ht="24.95" customHeight="1">
      <c r="K657" s="207"/>
      <c r="M657" s="130"/>
      <c r="P657" s="130"/>
      <c r="Q657" s="130"/>
    </row>
    <row r="658" spans="11:17" ht="24.95" customHeight="1">
      <c r="K658" s="207"/>
      <c r="M658" s="130"/>
      <c r="P658" s="130"/>
      <c r="Q658" s="130"/>
    </row>
    <row r="659" spans="11:17" ht="24.95" customHeight="1">
      <c r="K659" s="207"/>
      <c r="M659" s="130"/>
      <c r="P659" s="130"/>
      <c r="Q659" s="130"/>
    </row>
    <row r="660" spans="11:17" ht="24.95" customHeight="1">
      <c r="K660" s="207"/>
      <c r="M660" s="130"/>
      <c r="P660" s="130"/>
      <c r="Q660" s="130"/>
    </row>
    <row r="661" spans="11:17" ht="24.95" customHeight="1">
      <c r="K661" s="207"/>
      <c r="M661" s="130"/>
      <c r="P661" s="130"/>
      <c r="Q661" s="130"/>
    </row>
    <row r="662" spans="11:17" ht="24.95" customHeight="1">
      <c r="K662" s="207"/>
      <c r="M662" s="130"/>
      <c r="P662" s="130"/>
      <c r="Q662" s="130"/>
    </row>
    <row r="663" spans="11:17" ht="24.95" customHeight="1">
      <c r="K663" s="207"/>
      <c r="M663" s="130"/>
      <c r="P663" s="130"/>
      <c r="Q663" s="130"/>
    </row>
    <row r="664" spans="11:17" ht="24.95" customHeight="1">
      <c r="K664" s="207"/>
      <c r="M664" s="130"/>
      <c r="P664" s="130"/>
      <c r="Q664" s="130"/>
    </row>
    <row r="665" spans="11:17" ht="24.95" customHeight="1">
      <c r="K665" s="207"/>
      <c r="M665" s="130"/>
      <c r="P665" s="130"/>
      <c r="Q665" s="130"/>
    </row>
    <row r="666" spans="11:17" ht="24.95" customHeight="1">
      <c r="K666" s="207"/>
      <c r="M666" s="130"/>
      <c r="P666" s="130"/>
      <c r="Q666" s="130"/>
    </row>
    <row r="667" spans="11:17" ht="24.95" customHeight="1">
      <c r="K667" s="207"/>
      <c r="M667" s="130"/>
      <c r="P667" s="130"/>
      <c r="Q667" s="130"/>
    </row>
    <row r="668" spans="11:17" ht="24.95" customHeight="1">
      <c r="K668" s="207"/>
      <c r="M668" s="130"/>
      <c r="P668" s="130"/>
      <c r="Q668" s="130"/>
    </row>
    <row r="669" spans="11:17" ht="24.95" customHeight="1">
      <c r="K669" s="207"/>
      <c r="M669" s="130"/>
      <c r="P669" s="130"/>
      <c r="Q669" s="130"/>
    </row>
    <row r="670" spans="11:17" ht="24.95" customHeight="1">
      <c r="K670" s="207"/>
      <c r="M670" s="130"/>
      <c r="P670" s="130"/>
      <c r="Q670" s="130"/>
    </row>
    <row r="671" spans="11:17" ht="24.95" customHeight="1">
      <c r="K671" s="207"/>
      <c r="M671" s="130"/>
      <c r="P671" s="130"/>
      <c r="Q671" s="130"/>
    </row>
    <row r="672" spans="11:17" ht="24.95" customHeight="1">
      <c r="K672" s="207"/>
      <c r="M672" s="130"/>
      <c r="P672" s="130"/>
      <c r="Q672" s="130"/>
    </row>
    <row r="673" spans="11:17" ht="24.95" customHeight="1">
      <c r="K673" s="207"/>
      <c r="M673" s="130"/>
      <c r="P673" s="130"/>
      <c r="Q673" s="130"/>
    </row>
    <row r="674" spans="11:17" ht="24.95" customHeight="1">
      <c r="K674" s="207"/>
      <c r="M674" s="130"/>
      <c r="P674" s="130"/>
      <c r="Q674" s="130"/>
    </row>
    <row r="675" spans="11:17" ht="24.95" customHeight="1">
      <c r="K675" s="207"/>
      <c r="M675" s="130"/>
      <c r="P675" s="130"/>
      <c r="Q675" s="130"/>
    </row>
    <row r="676" spans="11:17" ht="24.95" customHeight="1">
      <c r="K676" s="207"/>
      <c r="M676" s="130"/>
      <c r="P676" s="130"/>
      <c r="Q676" s="130"/>
    </row>
    <row r="677" spans="11:17" ht="24.95" customHeight="1">
      <c r="K677" s="207"/>
      <c r="M677" s="130"/>
      <c r="P677" s="130"/>
      <c r="Q677" s="130"/>
    </row>
    <row r="678" spans="11:17" ht="24.95" customHeight="1">
      <c r="K678" s="207"/>
      <c r="M678" s="130"/>
      <c r="P678" s="130"/>
      <c r="Q678" s="130"/>
    </row>
    <row r="679" spans="11:17" ht="24.95" customHeight="1">
      <c r="K679" s="207"/>
      <c r="M679" s="130"/>
      <c r="P679" s="130"/>
      <c r="Q679" s="130"/>
    </row>
    <row r="680" spans="11:17" ht="24.95" customHeight="1">
      <c r="K680" s="207"/>
      <c r="M680" s="130"/>
      <c r="P680" s="130"/>
      <c r="Q680" s="130"/>
    </row>
    <row r="681" spans="11:17" ht="24.95" customHeight="1">
      <c r="K681" s="207"/>
      <c r="M681" s="130"/>
      <c r="P681" s="130"/>
      <c r="Q681" s="130"/>
    </row>
    <row r="682" spans="11:17" ht="24.95" customHeight="1">
      <c r="K682" s="207"/>
      <c r="M682" s="130"/>
      <c r="P682" s="130"/>
      <c r="Q682" s="130"/>
    </row>
    <row r="683" spans="11:17" ht="24.95" customHeight="1">
      <c r="K683" s="207"/>
      <c r="M683" s="130"/>
      <c r="P683" s="130"/>
      <c r="Q683" s="130"/>
    </row>
    <row r="684" spans="11:17" ht="24.95" customHeight="1">
      <c r="K684" s="207"/>
      <c r="M684" s="130"/>
      <c r="P684" s="130"/>
      <c r="Q684" s="130"/>
    </row>
    <row r="685" spans="11:17" ht="24.95" customHeight="1">
      <c r="K685" s="207"/>
      <c r="M685" s="130"/>
      <c r="P685" s="130"/>
      <c r="Q685" s="130"/>
    </row>
    <row r="686" spans="11:17" ht="24.95" customHeight="1">
      <c r="K686" s="207"/>
      <c r="M686" s="130"/>
      <c r="P686" s="130"/>
      <c r="Q686" s="130"/>
    </row>
    <row r="687" spans="11:17" ht="24.95" customHeight="1">
      <c r="K687" s="207"/>
      <c r="M687" s="130"/>
      <c r="P687" s="130"/>
      <c r="Q687" s="130"/>
    </row>
    <row r="688" spans="11:17" ht="24.95" customHeight="1">
      <c r="K688" s="207"/>
      <c r="M688" s="130"/>
      <c r="P688" s="130"/>
      <c r="Q688" s="130"/>
    </row>
    <row r="689" spans="11:17" ht="24.95" customHeight="1">
      <c r="K689" s="207"/>
      <c r="M689" s="130"/>
      <c r="P689" s="130"/>
      <c r="Q689" s="130"/>
    </row>
    <row r="690" spans="11:17" ht="24.95" customHeight="1">
      <c r="K690" s="207"/>
      <c r="M690" s="130"/>
      <c r="P690" s="130"/>
      <c r="Q690" s="130"/>
    </row>
    <row r="691" spans="11:17" ht="24.95" customHeight="1">
      <c r="K691" s="207"/>
      <c r="M691" s="130"/>
      <c r="P691" s="130"/>
      <c r="Q691" s="130"/>
    </row>
    <row r="692" spans="11:17" ht="24.95" customHeight="1">
      <c r="K692" s="207"/>
      <c r="M692" s="130"/>
      <c r="P692" s="130"/>
      <c r="Q692" s="130"/>
    </row>
    <row r="693" spans="11:17" ht="24.95" customHeight="1">
      <c r="K693" s="207"/>
      <c r="M693" s="130"/>
      <c r="P693" s="130"/>
      <c r="Q693" s="130"/>
    </row>
    <row r="694" spans="11:17" ht="24.95" customHeight="1">
      <c r="K694" s="207"/>
      <c r="M694" s="130"/>
      <c r="P694" s="130"/>
      <c r="Q694" s="130"/>
    </row>
    <row r="695" spans="11:17" ht="24.95" customHeight="1">
      <c r="K695" s="207"/>
      <c r="M695" s="130"/>
      <c r="P695" s="130"/>
      <c r="Q695" s="130"/>
    </row>
    <row r="696" spans="11:17" ht="24.95" customHeight="1">
      <c r="K696" s="207"/>
      <c r="M696" s="130"/>
      <c r="P696" s="130"/>
      <c r="Q696" s="130"/>
    </row>
    <row r="697" spans="11:17" ht="24.95" customHeight="1">
      <c r="K697" s="207"/>
      <c r="M697" s="130"/>
      <c r="P697" s="130"/>
      <c r="Q697" s="130"/>
    </row>
    <row r="698" spans="11:17" ht="24.95" customHeight="1">
      <c r="K698" s="207"/>
      <c r="M698" s="130"/>
      <c r="P698" s="130"/>
      <c r="Q698" s="130"/>
    </row>
    <row r="699" spans="11:17" ht="24.95" customHeight="1">
      <c r="K699" s="207"/>
      <c r="M699" s="130"/>
      <c r="P699" s="130"/>
      <c r="Q699" s="130"/>
    </row>
    <row r="700" spans="11:17" ht="24.95" customHeight="1">
      <c r="K700" s="207"/>
      <c r="M700" s="130"/>
      <c r="P700" s="130"/>
      <c r="Q700" s="130"/>
    </row>
    <row r="701" spans="11:17" ht="24.95" customHeight="1">
      <c r="K701" s="207"/>
      <c r="M701" s="130"/>
      <c r="P701" s="130"/>
      <c r="Q701" s="130"/>
    </row>
    <row r="702" spans="11:17" ht="24.95" customHeight="1">
      <c r="K702" s="207"/>
      <c r="M702" s="130"/>
      <c r="P702" s="130"/>
      <c r="Q702" s="130"/>
    </row>
    <row r="703" spans="11:17" ht="24.95" customHeight="1">
      <c r="K703" s="207"/>
      <c r="M703" s="130"/>
      <c r="P703" s="130"/>
      <c r="Q703" s="130"/>
    </row>
    <row r="704" spans="11:17" ht="24.95" customHeight="1">
      <c r="K704" s="207"/>
      <c r="M704" s="130"/>
      <c r="P704" s="130"/>
      <c r="Q704" s="130"/>
    </row>
    <row r="705" spans="11:17" ht="24.95" customHeight="1">
      <c r="K705" s="207"/>
      <c r="M705" s="130"/>
      <c r="P705" s="130"/>
      <c r="Q705" s="130"/>
    </row>
    <row r="706" spans="11:17" ht="24.95" customHeight="1">
      <c r="K706" s="207"/>
      <c r="M706" s="130"/>
      <c r="P706" s="130"/>
      <c r="Q706" s="130"/>
    </row>
    <row r="707" spans="11:17" ht="24.95" customHeight="1">
      <c r="K707" s="207"/>
      <c r="M707" s="130"/>
      <c r="P707" s="130"/>
      <c r="Q707" s="130"/>
    </row>
    <row r="708" spans="11:17" ht="24.95" customHeight="1">
      <c r="K708" s="207"/>
      <c r="M708" s="130"/>
      <c r="P708" s="130"/>
      <c r="Q708" s="130"/>
    </row>
    <row r="709" spans="11:17" ht="24.95" customHeight="1">
      <c r="K709" s="207"/>
      <c r="M709" s="130"/>
      <c r="P709" s="130"/>
      <c r="Q709" s="130"/>
    </row>
    <row r="710" spans="11:17" ht="24.95" customHeight="1">
      <c r="K710" s="207"/>
      <c r="M710" s="130"/>
      <c r="P710" s="130"/>
      <c r="Q710" s="130"/>
    </row>
    <row r="711" spans="11:17" ht="24.95" customHeight="1">
      <c r="K711" s="207"/>
      <c r="M711" s="130"/>
      <c r="P711" s="130"/>
      <c r="Q711" s="130"/>
    </row>
    <row r="712" spans="11:17" ht="24.95" customHeight="1">
      <c r="K712" s="207"/>
      <c r="M712" s="130"/>
      <c r="P712" s="130"/>
      <c r="Q712" s="130"/>
    </row>
    <row r="713" spans="11:17" ht="24.95" customHeight="1">
      <c r="K713" s="207"/>
      <c r="M713" s="130"/>
      <c r="P713" s="130"/>
      <c r="Q713" s="130"/>
    </row>
    <row r="714" spans="11:17" ht="24.95" customHeight="1">
      <c r="K714" s="207"/>
      <c r="M714" s="130"/>
      <c r="P714" s="130"/>
      <c r="Q714" s="130"/>
    </row>
    <row r="715" spans="11:17" ht="24.95" customHeight="1">
      <c r="K715" s="207"/>
      <c r="M715" s="130"/>
      <c r="P715" s="130"/>
      <c r="Q715" s="130"/>
    </row>
    <row r="716" spans="11:17" ht="24.95" customHeight="1">
      <c r="K716" s="207"/>
      <c r="M716" s="130"/>
      <c r="P716" s="130"/>
      <c r="Q716" s="130"/>
    </row>
    <row r="717" spans="11:17" ht="24.95" customHeight="1">
      <c r="K717" s="207"/>
      <c r="M717" s="130"/>
      <c r="P717" s="130"/>
      <c r="Q717" s="130"/>
    </row>
    <row r="718" spans="11:17" ht="24.95" customHeight="1">
      <c r="K718" s="207"/>
      <c r="M718" s="130"/>
      <c r="P718" s="130"/>
      <c r="Q718" s="130"/>
    </row>
    <row r="719" spans="11:17" ht="24.95" customHeight="1">
      <c r="K719" s="207"/>
      <c r="M719" s="130"/>
      <c r="P719" s="130"/>
      <c r="Q719" s="130"/>
    </row>
    <row r="720" spans="11:17" ht="24.95" customHeight="1">
      <c r="K720" s="207"/>
      <c r="M720" s="130"/>
      <c r="P720" s="130"/>
      <c r="Q720" s="130"/>
    </row>
    <row r="721" spans="11:17" ht="24.95" customHeight="1">
      <c r="K721" s="207"/>
      <c r="M721" s="130"/>
      <c r="P721" s="130"/>
      <c r="Q721" s="130"/>
    </row>
    <row r="722" spans="11:17" ht="24.95" customHeight="1">
      <c r="K722" s="207"/>
      <c r="M722" s="130"/>
      <c r="P722" s="130"/>
      <c r="Q722" s="130"/>
    </row>
    <row r="723" spans="11:17" ht="24.95" customHeight="1">
      <c r="K723" s="207"/>
      <c r="M723" s="130"/>
      <c r="P723" s="130"/>
      <c r="Q723" s="130"/>
    </row>
    <row r="724" spans="11:17" ht="24.95" customHeight="1">
      <c r="K724" s="207"/>
      <c r="M724" s="130"/>
      <c r="P724" s="130"/>
      <c r="Q724" s="130"/>
    </row>
    <row r="725" spans="11:17" ht="24.95" customHeight="1">
      <c r="K725" s="207"/>
      <c r="M725" s="130"/>
      <c r="P725" s="130"/>
      <c r="Q725" s="130"/>
    </row>
    <row r="726" spans="11:17" ht="24.95" customHeight="1">
      <c r="K726" s="207"/>
      <c r="M726" s="130"/>
      <c r="P726" s="130"/>
      <c r="Q726" s="130"/>
    </row>
    <row r="727" spans="11:17" ht="24.95" customHeight="1">
      <c r="K727" s="207"/>
      <c r="M727" s="130"/>
      <c r="P727" s="130"/>
      <c r="Q727" s="130"/>
    </row>
    <row r="728" spans="11:17" ht="24.95" customHeight="1">
      <c r="K728" s="207"/>
      <c r="M728" s="130"/>
      <c r="P728" s="130"/>
      <c r="Q728" s="130"/>
    </row>
    <row r="729" spans="11:17" ht="24.95" customHeight="1">
      <c r="K729" s="207"/>
      <c r="M729" s="130"/>
      <c r="P729" s="130"/>
      <c r="Q729" s="130"/>
    </row>
    <row r="730" spans="11:17" ht="24.95" customHeight="1">
      <c r="K730" s="207"/>
      <c r="M730" s="130"/>
      <c r="P730" s="130"/>
      <c r="Q730" s="130"/>
    </row>
    <row r="731" spans="11:17" ht="24.95" customHeight="1">
      <c r="K731" s="207"/>
      <c r="M731" s="130"/>
      <c r="P731" s="130"/>
      <c r="Q731" s="130"/>
    </row>
    <row r="732" spans="11:17" ht="24.95" customHeight="1">
      <c r="K732" s="207"/>
      <c r="M732" s="130"/>
      <c r="P732" s="130"/>
      <c r="Q732" s="130"/>
    </row>
    <row r="733" spans="11:17" ht="24.95" customHeight="1">
      <c r="K733" s="207"/>
      <c r="M733" s="130"/>
      <c r="P733" s="130"/>
      <c r="Q733" s="130"/>
    </row>
    <row r="734" spans="11:17" ht="24.95" customHeight="1">
      <c r="K734" s="207"/>
      <c r="M734" s="130"/>
      <c r="P734" s="130"/>
      <c r="Q734" s="130"/>
    </row>
    <row r="735" spans="11:17" ht="24.95" customHeight="1">
      <c r="K735" s="207"/>
      <c r="M735" s="130"/>
      <c r="P735" s="130"/>
      <c r="Q735" s="130"/>
    </row>
    <row r="736" spans="11:17" ht="24.95" customHeight="1">
      <c r="K736" s="207"/>
      <c r="M736" s="130"/>
      <c r="P736" s="130"/>
      <c r="Q736" s="130"/>
    </row>
    <row r="737" spans="11:17" ht="24.95" customHeight="1">
      <c r="K737" s="207"/>
      <c r="M737" s="130"/>
      <c r="P737" s="130"/>
      <c r="Q737" s="130"/>
    </row>
    <row r="738" spans="11:17" ht="24.95" customHeight="1">
      <c r="K738" s="207"/>
      <c r="M738" s="130"/>
      <c r="P738" s="130"/>
      <c r="Q738" s="130"/>
    </row>
    <row r="739" spans="11:17" ht="24.95" customHeight="1">
      <c r="K739" s="207"/>
      <c r="M739" s="130"/>
      <c r="P739" s="130"/>
      <c r="Q739" s="130"/>
    </row>
    <row r="740" spans="11:17" ht="24.95" customHeight="1">
      <c r="K740" s="207"/>
      <c r="M740" s="130"/>
      <c r="P740" s="130"/>
      <c r="Q740" s="130"/>
    </row>
    <row r="741" spans="11:17" ht="24.95" customHeight="1">
      <c r="K741" s="207"/>
      <c r="M741" s="130"/>
      <c r="P741" s="130"/>
      <c r="Q741" s="130"/>
    </row>
    <row r="742" spans="11:17" ht="24.95" customHeight="1">
      <c r="K742" s="207"/>
      <c r="M742" s="130"/>
      <c r="P742" s="130"/>
      <c r="Q742" s="130"/>
    </row>
    <row r="743" spans="11:17" ht="24.95" customHeight="1">
      <c r="K743" s="207"/>
      <c r="M743" s="130"/>
      <c r="P743" s="130"/>
      <c r="Q743" s="130"/>
    </row>
    <row r="744" spans="11:17" ht="24.95" customHeight="1">
      <c r="K744" s="207"/>
      <c r="M744" s="130"/>
      <c r="P744" s="130"/>
      <c r="Q744" s="130"/>
    </row>
    <row r="745" spans="11:17" ht="24.95" customHeight="1">
      <c r="K745" s="207"/>
      <c r="M745" s="130"/>
      <c r="P745" s="130"/>
      <c r="Q745" s="130"/>
    </row>
    <row r="746" spans="11:17" ht="24.95" customHeight="1">
      <c r="K746" s="207"/>
      <c r="M746" s="130"/>
      <c r="P746" s="130"/>
      <c r="Q746" s="130"/>
    </row>
    <row r="747" spans="11:17" ht="24.95" customHeight="1">
      <c r="K747" s="207"/>
      <c r="M747" s="130"/>
      <c r="P747" s="130"/>
      <c r="Q747" s="130"/>
    </row>
    <row r="748" spans="11:17" ht="24.95" customHeight="1">
      <c r="K748" s="207"/>
      <c r="M748" s="130"/>
      <c r="P748" s="130"/>
      <c r="Q748" s="130"/>
    </row>
    <row r="749" spans="11:17" ht="24.95" customHeight="1">
      <c r="K749" s="207"/>
      <c r="M749" s="130"/>
      <c r="P749" s="130"/>
      <c r="Q749" s="130"/>
    </row>
    <row r="750" spans="11:17" ht="24.95" customHeight="1">
      <c r="K750" s="207"/>
      <c r="M750" s="130"/>
      <c r="P750" s="130"/>
      <c r="Q750" s="130"/>
    </row>
    <row r="751" spans="11:17" ht="24.95" customHeight="1">
      <c r="K751" s="207"/>
      <c r="M751" s="130"/>
      <c r="P751" s="130"/>
      <c r="Q751" s="130"/>
    </row>
    <row r="752" spans="11:17" ht="24.95" customHeight="1">
      <c r="K752" s="207"/>
      <c r="M752" s="130"/>
      <c r="P752" s="130"/>
      <c r="Q752" s="130"/>
    </row>
    <row r="753" spans="11:17" ht="24.95" customHeight="1">
      <c r="K753" s="207"/>
      <c r="M753" s="130"/>
      <c r="P753" s="130"/>
      <c r="Q753" s="130"/>
    </row>
    <row r="754" spans="11:17" ht="24.95" customHeight="1">
      <c r="K754" s="207"/>
      <c r="M754" s="130"/>
      <c r="P754" s="130"/>
      <c r="Q754" s="130"/>
    </row>
    <row r="755" spans="11:17" ht="24.95" customHeight="1">
      <c r="K755" s="207"/>
      <c r="M755" s="130"/>
      <c r="P755" s="130"/>
      <c r="Q755" s="130"/>
    </row>
    <row r="756" spans="11:17" ht="24.95" customHeight="1">
      <c r="K756" s="207"/>
      <c r="M756" s="130"/>
      <c r="P756" s="130"/>
      <c r="Q756" s="130"/>
    </row>
    <row r="757" spans="11:17" ht="24.95" customHeight="1">
      <c r="K757" s="207"/>
      <c r="M757" s="130"/>
      <c r="P757" s="130"/>
      <c r="Q757" s="130"/>
    </row>
    <row r="758" spans="11:17" ht="24.95" customHeight="1">
      <c r="K758" s="207"/>
      <c r="M758" s="130"/>
      <c r="P758" s="130"/>
      <c r="Q758" s="130"/>
    </row>
    <row r="759" spans="11:17" ht="24.95" customHeight="1">
      <c r="K759" s="207"/>
      <c r="M759" s="130"/>
      <c r="P759" s="130"/>
      <c r="Q759" s="130"/>
    </row>
    <row r="760" spans="11:17" ht="24.95" customHeight="1">
      <c r="K760" s="207"/>
      <c r="M760" s="130"/>
      <c r="P760" s="130"/>
      <c r="Q760" s="130"/>
    </row>
    <row r="761" spans="11:17" ht="24.95" customHeight="1">
      <c r="K761" s="207"/>
      <c r="M761" s="130"/>
      <c r="P761" s="130"/>
      <c r="Q761" s="130"/>
    </row>
    <row r="762" spans="11:17" ht="24.95" customHeight="1">
      <c r="K762" s="207"/>
      <c r="M762" s="130"/>
      <c r="P762" s="130"/>
      <c r="Q762" s="130"/>
    </row>
    <row r="763" spans="11:17" ht="24.95" customHeight="1">
      <c r="K763" s="207"/>
      <c r="M763" s="130"/>
      <c r="P763" s="130"/>
      <c r="Q763" s="130"/>
    </row>
    <row r="764" spans="11:17" ht="24.95" customHeight="1">
      <c r="K764" s="207"/>
      <c r="M764" s="130"/>
      <c r="P764" s="130"/>
      <c r="Q764" s="130"/>
    </row>
    <row r="765" spans="11:17" ht="24.95" customHeight="1">
      <c r="K765" s="207"/>
      <c r="M765" s="130"/>
      <c r="P765" s="130"/>
      <c r="Q765" s="130"/>
    </row>
    <row r="766" spans="11:17" ht="24.95" customHeight="1">
      <c r="K766" s="207"/>
      <c r="M766" s="130"/>
      <c r="P766" s="130"/>
      <c r="Q766" s="130"/>
    </row>
    <row r="767" spans="11:17" ht="24.95" customHeight="1">
      <c r="K767" s="207"/>
      <c r="M767" s="130"/>
      <c r="P767" s="130"/>
      <c r="Q767" s="130"/>
    </row>
    <row r="768" spans="11:17" ht="24.95" customHeight="1">
      <c r="K768" s="207"/>
      <c r="M768" s="130"/>
      <c r="P768" s="130"/>
      <c r="Q768" s="130"/>
    </row>
    <row r="769" spans="11:17" ht="24.95" customHeight="1">
      <c r="K769" s="207"/>
      <c r="M769" s="130"/>
      <c r="P769" s="130"/>
      <c r="Q769" s="130"/>
    </row>
    <row r="770" spans="11:17" ht="24.95" customHeight="1">
      <c r="K770" s="207"/>
      <c r="M770" s="130"/>
      <c r="P770" s="130"/>
      <c r="Q770" s="130"/>
    </row>
    <row r="771" spans="11:17" ht="24.95" customHeight="1">
      <c r="K771" s="207"/>
      <c r="M771" s="130"/>
      <c r="P771" s="130"/>
      <c r="Q771" s="130"/>
    </row>
    <row r="772" spans="11:17" ht="24.95" customHeight="1">
      <c r="K772" s="207"/>
      <c r="M772" s="130"/>
      <c r="P772" s="130"/>
      <c r="Q772" s="130"/>
    </row>
    <row r="773" spans="11:17" ht="24.95" customHeight="1">
      <c r="K773" s="207"/>
      <c r="M773" s="130"/>
      <c r="P773" s="130"/>
      <c r="Q773" s="130"/>
    </row>
    <row r="774" spans="11:17" ht="24.95" customHeight="1">
      <c r="K774" s="207"/>
      <c r="M774" s="130"/>
      <c r="P774" s="130"/>
      <c r="Q774" s="130"/>
    </row>
    <row r="775" spans="11:17" ht="24.95" customHeight="1">
      <c r="K775" s="207"/>
      <c r="M775" s="130"/>
      <c r="P775" s="130"/>
      <c r="Q775" s="130"/>
    </row>
    <row r="776" spans="11:17" ht="24.95" customHeight="1">
      <c r="K776" s="207"/>
      <c r="M776" s="130"/>
      <c r="P776" s="130"/>
      <c r="Q776" s="130"/>
    </row>
    <row r="777" spans="11:17" ht="24.95" customHeight="1">
      <c r="K777" s="207"/>
      <c r="M777" s="130"/>
      <c r="P777" s="130"/>
      <c r="Q777" s="130"/>
    </row>
    <row r="778" spans="11:17" ht="24.95" customHeight="1">
      <c r="K778" s="207"/>
      <c r="M778" s="130"/>
      <c r="P778" s="130"/>
      <c r="Q778" s="130"/>
    </row>
    <row r="779" spans="11:17" ht="24.95" customHeight="1">
      <c r="K779" s="207"/>
      <c r="M779" s="130"/>
      <c r="P779" s="130"/>
      <c r="Q779" s="130"/>
    </row>
    <row r="780" spans="11:17" ht="24.95" customHeight="1">
      <c r="K780" s="207"/>
      <c r="M780" s="130"/>
      <c r="P780" s="130"/>
      <c r="Q780" s="130"/>
    </row>
    <row r="781" spans="11:17" ht="24.95" customHeight="1">
      <c r="K781" s="207"/>
      <c r="M781" s="130"/>
      <c r="P781" s="130"/>
      <c r="Q781" s="130"/>
    </row>
    <row r="782" spans="11:17" ht="24.95" customHeight="1">
      <c r="K782" s="207"/>
      <c r="M782" s="130"/>
      <c r="P782" s="130"/>
      <c r="Q782" s="130"/>
    </row>
    <row r="783" spans="11:17" ht="24.95" customHeight="1">
      <c r="K783" s="207"/>
      <c r="M783" s="130"/>
      <c r="P783" s="130"/>
      <c r="Q783" s="130"/>
    </row>
    <row r="784" spans="11:17" ht="24.95" customHeight="1">
      <c r="K784" s="207"/>
      <c r="M784" s="130"/>
      <c r="P784" s="130"/>
      <c r="Q784" s="130"/>
    </row>
    <row r="785" spans="11:17" ht="24.95" customHeight="1">
      <c r="K785" s="207"/>
      <c r="M785" s="130"/>
      <c r="P785" s="130"/>
      <c r="Q785" s="130"/>
    </row>
    <row r="786" spans="11:17" ht="24.95" customHeight="1">
      <c r="K786" s="207"/>
      <c r="M786" s="130"/>
      <c r="P786" s="130"/>
      <c r="Q786" s="130"/>
    </row>
    <row r="787" spans="11:17" ht="24.95" customHeight="1">
      <c r="K787" s="207"/>
      <c r="M787" s="130"/>
      <c r="P787" s="130"/>
      <c r="Q787" s="130"/>
    </row>
    <row r="788" spans="11:17" ht="24.95" customHeight="1">
      <c r="K788" s="207"/>
      <c r="M788" s="130"/>
      <c r="P788" s="130"/>
      <c r="Q788" s="130"/>
    </row>
    <row r="789" spans="11:17" ht="24.95" customHeight="1">
      <c r="K789" s="207"/>
      <c r="M789" s="130"/>
      <c r="P789" s="130"/>
      <c r="Q789" s="130"/>
    </row>
    <row r="790" spans="11:17" ht="24.95" customHeight="1">
      <c r="K790" s="207"/>
      <c r="M790" s="130"/>
      <c r="P790" s="130"/>
      <c r="Q790" s="130"/>
    </row>
    <row r="791" spans="11:17" ht="24.95" customHeight="1">
      <c r="K791" s="207"/>
      <c r="M791" s="130"/>
      <c r="P791" s="130"/>
      <c r="Q791" s="130"/>
    </row>
    <row r="792" spans="11:17" ht="24.95" customHeight="1">
      <c r="K792" s="207"/>
      <c r="M792" s="130"/>
      <c r="P792" s="130"/>
      <c r="Q792" s="130"/>
    </row>
    <row r="793" spans="11:17" ht="24.95" customHeight="1">
      <c r="K793" s="207"/>
      <c r="M793" s="130"/>
      <c r="P793" s="130"/>
      <c r="Q793" s="130"/>
    </row>
    <row r="794" spans="11:17" ht="24.95" customHeight="1">
      <c r="K794" s="207"/>
      <c r="M794" s="130"/>
      <c r="P794" s="130"/>
      <c r="Q794" s="130"/>
    </row>
    <row r="795" spans="11:17" ht="24.95" customHeight="1">
      <c r="K795" s="207"/>
      <c r="M795" s="130"/>
      <c r="P795" s="130"/>
      <c r="Q795" s="130"/>
    </row>
    <row r="796" spans="11:17" ht="24.95" customHeight="1">
      <c r="K796" s="207"/>
      <c r="M796" s="130"/>
      <c r="P796" s="130"/>
      <c r="Q796" s="130"/>
    </row>
    <row r="797" spans="11:17" ht="24.95" customHeight="1">
      <c r="K797" s="207"/>
      <c r="M797" s="130"/>
      <c r="P797" s="130"/>
      <c r="Q797" s="130"/>
    </row>
    <row r="798" spans="11:17" ht="24.95" customHeight="1">
      <c r="K798" s="207"/>
      <c r="M798" s="130"/>
      <c r="P798" s="130"/>
      <c r="Q798" s="130"/>
    </row>
    <row r="799" spans="11:17" ht="24.95" customHeight="1">
      <c r="K799" s="207"/>
      <c r="M799" s="130"/>
      <c r="P799" s="130"/>
      <c r="Q799" s="130"/>
    </row>
    <row r="800" spans="11:17" ht="24.95" customHeight="1">
      <c r="K800" s="207"/>
      <c r="M800" s="130"/>
      <c r="P800" s="130"/>
      <c r="Q800" s="130"/>
    </row>
    <row r="801" spans="11:17" ht="24.95" customHeight="1">
      <c r="K801" s="207"/>
      <c r="M801" s="130"/>
      <c r="P801" s="130"/>
      <c r="Q801" s="130"/>
    </row>
    <row r="802" spans="11:17" ht="24.95" customHeight="1">
      <c r="K802" s="207"/>
      <c r="M802" s="130"/>
      <c r="P802" s="130"/>
      <c r="Q802" s="130"/>
    </row>
    <row r="803" spans="11:17" ht="24.95" customHeight="1">
      <c r="K803" s="207"/>
      <c r="M803" s="130"/>
      <c r="P803" s="130"/>
      <c r="Q803" s="130"/>
    </row>
    <row r="804" spans="11:17" ht="24.95" customHeight="1">
      <c r="K804" s="207"/>
      <c r="M804" s="130"/>
      <c r="P804" s="130"/>
      <c r="Q804" s="130"/>
    </row>
    <row r="805" spans="11:17" ht="24.95" customHeight="1">
      <c r="K805" s="207"/>
      <c r="M805" s="130"/>
      <c r="P805" s="130"/>
      <c r="Q805" s="130"/>
    </row>
    <row r="806" spans="11:17" ht="24.95" customHeight="1">
      <c r="K806" s="207"/>
      <c r="M806" s="130"/>
      <c r="P806" s="130"/>
      <c r="Q806" s="130"/>
    </row>
    <row r="807" spans="11:17" ht="24.95" customHeight="1">
      <c r="K807" s="207"/>
      <c r="M807" s="130"/>
      <c r="P807" s="130"/>
      <c r="Q807" s="130"/>
    </row>
    <row r="808" spans="11:17" ht="24.95" customHeight="1">
      <c r="K808" s="207"/>
      <c r="M808" s="130"/>
      <c r="P808" s="130"/>
      <c r="Q808" s="130"/>
    </row>
    <row r="809" spans="11:17" ht="24.95" customHeight="1">
      <c r="K809" s="207"/>
      <c r="M809" s="130"/>
      <c r="P809" s="130"/>
      <c r="Q809" s="130"/>
    </row>
    <row r="810" spans="11:17" ht="24.95" customHeight="1">
      <c r="K810" s="207"/>
      <c r="M810" s="130"/>
      <c r="P810" s="130"/>
      <c r="Q810" s="130"/>
    </row>
    <row r="811" spans="11:17" ht="24.95" customHeight="1">
      <c r="K811" s="207"/>
      <c r="M811" s="130"/>
      <c r="P811" s="130"/>
      <c r="Q811" s="130"/>
    </row>
    <row r="812" spans="11:17" ht="24.95" customHeight="1">
      <c r="K812" s="207"/>
      <c r="M812" s="130"/>
      <c r="P812" s="130"/>
      <c r="Q812" s="130"/>
    </row>
    <row r="813" spans="11:17" ht="24.95" customHeight="1">
      <c r="K813" s="207"/>
      <c r="M813" s="130"/>
      <c r="P813" s="130"/>
      <c r="Q813" s="130"/>
    </row>
    <row r="814" spans="11:17" ht="24.95" customHeight="1">
      <c r="K814" s="207"/>
      <c r="M814" s="130"/>
      <c r="P814" s="130"/>
      <c r="Q814" s="130"/>
    </row>
    <row r="815" spans="11:17" ht="24.95" customHeight="1">
      <c r="K815" s="207"/>
      <c r="M815" s="130"/>
      <c r="P815" s="130"/>
      <c r="Q815" s="130"/>
    </row>
    <row r="816" spans="11:17" ht="24.95" customHeight="1">
      <c r="K816" s="207"/>
      <c r="M816" s="130"/>
      <c r="P816" s="130"/>
      <c r="Q816" s="130"/>
    </row>
    <row r="817" spans="11:17" ht="24.95" customHeight="1">
      <c r="K817" s="207"/>
      <c r="M817" s="130"/>
      <c r="P817" s="130"/>
      <c r="Q817" s="130"/>
    </row>
    <row r="818" spans="11:17" ht="24.95" customHeight="1">
      <c r="K818" s="207"/>
      <c r="M818" s="130"/>
      <c r="P818" s="130"/>
      <c r="Q818" s="130"/>
    </row>
    <row r="819" spans="11:17" ht="24.95" customHeight="1">
      <c r="K819" s="207"/>
      <c r="M819" s="130"/>
      <c r="P819" s="130"/>
      <c r="Q819" s="130"/>
    </row>
    <row r="820" spans="11:17" ht="24.95" customHeight="1">
      <c r="K820" s="207"/>
      <c r="M820" s="130"/>
      <c r="P820" s="130"/>
      <c r="Q820" s="130"/>
    </row>
    <row r="821" spans="11:17" ht="24.95" customHeight="1">
      <c r="K821" s="207"/>
      <c r="M821" s="130"/>
      <c r="P821" s="130"/>
      <c r="Q821" s="130"/>
    </row>
    <row r="822" spans="11:17" ht="24.95" customHeight="1">
      <c r="K822" s="207"/>
      <c r="M822" s="130"/>
      <c r="P822" s="130"/>
      <c r="Q822" s="130"/>
    </row>
    <row r="823" spans="11:17" ht="24.95" customHeight="1">
      <c r="K823" s="207"/>
      <c r="M823" s="130"/>
      <c r="P823" s="130"/>
      <c r="Q823" s="130"/>
    </row>
    <row r="824" spans="11:17" ht="24.95" customHeight="1">
      <c r="K824" s="207"/>
      <c r="M824" s="130"/>
      <c r="P824" s="130"/>
      <c r="Q824" s="130"/>
    </row>
    <row r="825" spans="11:17" ht="24.95" customHeight="1">
      <c r="K825" s="207"/>
      <c r="M825" s="130"/>
      <c r="P825" s="130"/>
      <c r="Q825" s="130"/>
    </row>
    <row r="826" spans="11:17" ht="24.95" customHeight="1">
      <c r="K826" s="207"/>
      <c r="M826" s="130"/>
      <c r="P826" s="130"/>
      <c r="Q826" s="130"/>
    </row>
    <row r="827" spans="11:17" ht="24.95" customHeight="1">
      <c r="K827" s="207"/>
      <c r="M827" s="130"/>
      <c r="P827" s="130"/>
      <c r="Q827" s="130"/>
    </row>
    <row r="828" spans="11:17" ht="24.95" customHeight="1">
      <c r="K828" s="207"/>
      <c r="M828" s="130"/>
      <c r="P828" s="130"/>
      <c r="Q828" s="130"/>
    </row>
    <row r="829" spans="11:17" ht="24.95" customHeight="1">
      <c r="K829" s="207"/>
      <c r="M829" s="130"/>
      <c r="P829" s="130"/>
      <c r="Q829" s="130"/>
    </row>
    <row r="830" spans="11:17" ht="24.95" customHeight="1">
      <c r="K830" s="207"/>
      <c r="M830" s="130"/>
      <c r="P830" s="130"/>
      <c r="Q830" s="130"/>
    </row>
    <row r="831" spans="11:17" ht="24.95" customHeight="1">
      <c r="K831" s="207"/>
      <c r="M831" s="130"/>
      <c r="P831" s="130"/>
      <c r="Q831" s="130"/>
    </row>
    <row r="832" spans="11:17" ht="24.95" customHeight="1">
      <c r="K832" s="207"/>
      <c r="M832" s="130"/>
      <c r="P832" s="130"/>
      <c r="Q832" s="130"/>
    </row>
    <row r="833" spans="11:17" ht="24.95" customHeight="1">
      <c r="K833" s="207"/>
      <c r="M833" s="130"/>
      <c r="P833" s="130"/>
      <c r="Q833" s="130"/>
    </row>
    <row r="834" spans="11:17" ht="24.95" customHeight="1">
      <c r="K834" s="207"/>
      <c r="M834" s="130"/>
      <c r="P834" s="130"/>
      <c r="Q834" s="130"/>
    </row>
    <row r="835" spans="11:17" ht="24.95" customHeight="1">
      <c r="K835" s="207"/>
      <c r="M835" s="130"/>
      <c r="P835" s="130"/>
      <c r="Q835" s="130"/>
    </row>
    <row r="836" spans="11:17" ht="24.95" customHeight="1">
      <c r="K836" s="207"/>
      <c r="M836" s="130"/>
      <c r="P836" s="130"/>
      <c r="Q836" s="130"/>
    </row>
    <row r="837" spans="11:17" ht="24.95" customHeight="1">
      <c r="K837" s="207"/>
      <c r="M837" s="130"/>
      <c r="P837" s="130"/>
      <c r="Q837" s="130"/>
    </row>
    <row r="838" spans="11:17" ht="24.95" customHeight="1">
      <c r="K838" s="207"/>
      <c r="M838" s="130"/>
      <c r="P838" s="130"/>
      <c r="Q838" s="130"/>
    </row>
    <row r="839" spans="11:17" ht="24.95" customHeight="1">
      <c r="K839" s="207"/>
      <c r="M839" s="130"/>
      <c r="P839" s="130"/>
      <c r="Q839" s="130"/>
    </row>
    <row r="840" spans="11:17" ht="24.95" customHeight="1">
      <c r="K840" s="207"/>
      <c r="M840" s="130"/>
      <c r="P840" s="130"/>
      <c r="Q840" s="130"/>
    </row>
    <row r="841" spans="11:17" ht="24.95" customHeight="1">
      <c r="K841" s="207"/>
      <c r="M841" s="130"/>
      <c r="P841" s="130"/>
      <c r="Q841" s="130"/>
    </row>
    <row r="842" spans="11:17" ht="24.95" customHeight="1">
      <c r="K842" s="207"/>
      <c r="M842" s="130"/>
      <c r="P842" s="130"/>
      <c r="Q842" s="130"/>
    </row>
    <row r="843" spans="11:17" ht="24.95" customHeight="1">
      <c r="K843" s="207"/>
      <c r="M843" s="130"/>
      <c r="P843" s="130"/>
      <c r="Q843" s="130"/>
    </row>
    <row r="844" spans="11:17" ht="24.95" customHeight="1">
      <c r="K844" s="207"/>
      <c r="M844" s="130"/>
      <c r="P844" s="130"/>
      <c r="Q844" s="130"/>
    </row>
    <row r="845" spans="11:17" ht="24.95" customHeight="1">
      <c r="K845" s="207"/>
      <c r="M845" s="130"/>
      <c r="P845" s="130"/>
      <c r="Q845" s="130"/>
    </row>
    <row r="846" spans="11:17" ht="24.95" customHeight="1">
      <c r="K846" s="207"/>
      <c r="M846" s="130"/>
      <c r="P846" s="130"/>
      <c r="Q846" s="130"/>
    </row>
    <row r="847" spans="11:17" ht="24.95" customHeight="1">
      <c r="K847" s="207"/>
      <c r="M847" s="130"/>
      <c r="P847" s="130"/>
      <c r="Q847" s="130"/>
    </row>
    <row r="848" spans="11:17" ht="24.95" customHeight="1">
      <c r="K848" s="207"/>
      <c r="M848" s="130"/>
      <c r="P848" s="130"/>
      <c r="Q848" s="130"/>
    </row>
    <row r="849" spans="11:17" ht="24.95" customHeight="1">
      <c r="K849" s="207"/>
      <c r="M849" s="130"/>
      <c r="P849" s="130"/>
      <c r="Q849" s="130"/>
    </row>
    <row r="850" spans="11:17" ht="24.95" customHeight="1">
      <c r="K850" s="207"/>
      <c r="M850" s="130"/>
      <c r="P850" s="130"/>
      <c r="Q850" s="130"/>
    </row>
    <row r="851" spans="11:17" ht="24.95" customHeight="1">
      <c r="K851" s="207"/>
      <c r="M851" s="130"/>
      <c r="P851" s="130"/>
      <c r="Q851" s="130"/>
    </row>
    <row r="852" spans="11:17" ht="24.95" customHeight="1">
      <c r="K852" s="207"/>
      <c r="M852" s="130"/>
      <c r="P852" s="130"/>
      <c r="Q852" s="130"/>
    </row>
    <row r="853" spans="11:17" ht="24.95" customHeight="1">
      <c r="K853" s="207"/>
      <c r="M853" s="130"/>
      <c r="P853" s="130"/>
      <c r="Q853" s="130"/>
    </row>
    <row r="854" spans="11:17" ht="24.95" customHeight="1">
      <c r="K854" s="207"/>
      <c r="M854" s="130"/>
      <c r="P854" s="130"/>
      <c r="Q854" s="130"/>
    </row>
    <row r="855" spans="11:17" ht="24.95" customHeight="1">
      <c r="K855" s="207"/>
      <c r="M855" s="130"/>
      <c r="P855" s="130"/>
      <c r="Q855" s="130"/>
    </row>
    <row r="856" spans="11:17" ht="24.95" customHeight="1">
      <c r="K856" s="207"/>
      <c r="M856" s="130"/>
      <c r="P856" s="130"/>
      <c r="Q856" s="130"/>
    </row>
    <row r="857" spans="11:17" ht="24.95" customHeight="1">
      <c r="K857" s="207"/>
      <c r="M857" s="130"/>
      <c r="P857" s="130"/>
      <c r="Q857" s="130"/>
    </row>
    <row r="858" spans="11:17" ht="24.95" customHeight="1">
      <c r="K858" s="207"/>
      <c r="M858" s="130"/>
      <c r="P858" s="130"/>
      <c r="Q858" s="130"/>
    </row>
    <row r="859" spans="11:17" ht="24.95" customHeight="1">
      <c r="K859" s="207"/>
      <c r="M859" s="130"/>
      <c r="P859" s="130"/>
      <c r="Q859" s="130"/>
    </row>
    <row r="860" spans="11:17" ht="24.95" customHeight="1">
      <c r="K860" s="207"/>
      <c r="M860" s="130"/>
      <c r="P860" s="130"/>
      <c r="Q860" s="130"/>
    </row>
    <row r="861" spans="11:17" ht="24.95" customHeight="1">
      <c r="K861" s="207"/>
      <c r="M861" s="130"/>
      <c r="P861" s="130"/>
      <c r="Q861" s="130"/>
    </row>
    <row r="862" spans="11:17" ht="24.95" customHeight="1">
      <c r="K862" s="207"/>
      <c r="M862" s="130"/>
      <c r="P862" s="130"/>
      <c r="Q862" s="130"/>
    </row>
    <row r="863" spans="11:17" ht="24.95" customHeight="1">
      <c r="K863" s="207"/>
      <c r="M863" s="130"/>
      <c r="P863" s="130"/>
      <c r="Q863" s="130"/>
    </row>
    <row r="864" spans="11:17" ht="24.95" customHeight="1">
      <c r="K864" s="207"/>
      <c r="M864" s="130"/>
      <c r="P864" s="130"/>
      <c r="Q864" s="130"/>
    </row>
    <row r="865" spans="11:17" ht="24.95" customHeight="1">
      <c r="K865" s="207"/>
      <c r="M865" s="130"/>
      <c r="P865" s="130"/>
      <c r="Q865" s="130"/>
    </row>
    <row r="866" spans="11:17" ht="24.95" customHeight="1">
      <c r="K866" s="207"/>
      <c r="M866" s="130"/>
      <c r="P866" s="130"/>
      <c r="Q866" s="130"/>
    </row>
    <row r="867" spans="11:17" ht="24.95" customHeight="1">
      <c r="K867" s="207"/>
      <c r="M867" s="130"/>
      <c r="P867" s="130"/>
      <c r="Q867" s="130"/>
    </row>
    <row r="868" spans="11:17" ht="24.95" customHeight="1">
      <c r="K868" s="207"/>
      <c r="M868" s="130"/>
      <c r="P868" s="130"/>
      <c r="Q868" s="130"/>
    </row>
    <row r="869" spans="11:17" ht="24.95" customHeight="1">
      <c r="K869" s="207"/>
      <c r="M869" s="130"/>
      <c r="P869" s="130"/>
      <c r="Q869" s="130"/>
    </row>
    <row r="870" spans="11:17" ht="24.95" customHeight="1">
      <c r="K870" s="207"/>
      <c r="M870" s="130"/>
      <c r="P870" s="130"/>
      <c r="Q870" s="130"/>
    </row>
    <row r="871" spans="11:17" ht="24.95" customHeight="1">
      <c r="K871" s="207"/>
      <c r="M871" s="130"/>
      <c r="P871" s="130"/>
      <c r="Q871" s="130"/>
    </row>
    <row r="872" spans="11:17" ht="24.95" customHeight="1">
      <c r="K872" s="207"/>
      <c r="M872" s="130"/>
      <c r="P872" s="130"/>
      <c r="Q872" s="130"/>
    </row>
    <row r="873" spans="11:17" ht="24.95" customHeight="1">
      <c r="K873" s="207"/>
      <c r="M873" s="130"/>
      <c r="P873" s="130"/>
      <c r="Q873" s="130"/>
    </row>
    <row r="874" spans="11:17" ht="24.95" customHeight="1">
      <c r="K874" s="207"/>
      <c r="M874" s="130"/>
      <c r="P874" s="130"/>
      <c r="Q874" s="130"/>
    </row>
    <row r="875" spans="11:17" ht="24.95" customHeight="1">
      <c r="K875" s="207"/>
      <c r="M875" s="130"/>
      <c r="P875" s="130"/>
      <c r="Q875" s="130"/>
    </row>
    <row r="876" spans="11:17" ht="24.95" customHeight="1">
      <c r="K876" s="207"/>
      <c r="M876" s="130"/>
      <c r="P876" s="130"/>
      <c r="Q876" s="130"/>
    </row>
    <row r="877" spans="11:17" ht="24.95" customHeight="1">
      <c r="K877" s="207"/>
      <c r="M877" s="130"/>
      <c r="P877" s="130"/>
      <c r="Q877" s="130"/>
    </row>
    <row r="878" spans="11:17" ht="24.95" customHeight="1">
      <c r="K878" s="207"/>
      <c r="M878" s="130"/>
      <c r="P878" s="130"/>
      <c r="Q878" s="130"/>
    </row>
    <row r="879" spans="11:17" ht="24.95" customHeight="1">
      <c r="K879" s="207"/>
      <c r="M879" s="130"/>
      <c r="P879" s="130"/>
      <c r="Q879" s="130"/>
    </row>
    <row r="880" spans="11:17" ht="24.95" customHeight="1">
      <c r="K880" s="207"/>
      <c r="M880" s="130"/>
      <c r="P880" s="130"/>
      <c r="Q880" s="130"/>
    </row>
    <row r="881" spans="11:17" ht="24.95" customHeight="1">
      <c r="K881" s="207"/>
      <c r="M881" s="130"/>
      <c r="P881" s="130"/>
      <c r="Q881" s="130"/>
    </row>
    <row r="882" spans="11:17" ht="24.95" customHeight="1">
      <c r="K882" s="207"/>
      <c r="M882" s="130"/>
      <c r="P882" s="130"/>
      <c r="Q882" s="130"/>
    </row>
    <row r="883" spans="11:17" ht="24.95" customHeight="1">
      <c r="K883" s="207"/>
      <c r="M883" s="130"/>
      <c r="P883" s="130"/>
      <c r="Q883" s="130"/>
    </row>
    <row r="884" spans="11:17" ht="24.95" customHeight="1">
      <c r="K884" s="207"/>
      <c r="M884" s="130"/>
      <c r="P884" s="130"/>
      <c r="Q884" s="130"/>
    </row>
    <row r="885" spans="11:17" ht="24.95" customHeight="1">
      <c r="K885" s="207"/>
      <c r="M885" s="130"/>
      <c r="P885" s="130"/>
      <c r="Q885" s="130"/>
    </row>
    <row r="886" spans="11:17" ht="24.95" customHeight="1">
      <c r="K886" s="207"/>
      <c r="M886" s="130"/>
      <c r="P886" s="130"/>
      <c r="Q886" s="130"/>
    </row>
    <row r="887" spans="11:17" ht="24.95" customHeight="1">
      <c r="K887" s="207"/>
      <c r="M887" s="130"/>
      <c r="P887" s="130"/>
      <c r="Q887" s="130"/>
    </row>
    <row r="888" spans="11:17" ht="24.95" customHeight="1">
      <c r="K888" s="207"/>
      <c r="M888" s="130"/>
      <c r="P888" s="130"/>
      <c r="Q888" s="130"/>
    </row>
    <row r="889" spans="11:17" ht="24.95" customHeight="1">
      <c r="K889" s="207"/>
      <c r="M889" s="130"/>
      <c r="P889" s="130"/>
      <c r="Q889" s="130"/>
    </row>
    <row r="890" spans="11:17" ht="24.95" customHeight="1">
      <c r="K890" s="207"/>
      <c r="M890" s="130"/>
      <c r="P890" s="130"/>
      <c r="Q890" s="130"/>
    </row>
    <row r="891" spans="11:17" ht="24.95" customHeight="1">
      <c r="K891" s="207"/>
      <c r="M891" s="130"/>
      <c r="P891" s="130"/>
      <c r="Q891" s="130"/>
    </row>
    <row r="892" spans="11:17" ht="24.95" customHeight="1">
      <c r="K892" s="207"/>
      <c r="M892" s="130"/>
      <c r="P892" s="130"/>
      <c r="Q892" s="130"/>
    </row>
    <row r="893" spans="11:17" ht="24.95" customHeight="1">
      <c r="K893" s="207"/>
      <c r="M893" s="130"/>
      <c r="P893" s="130"/>
      <c r="Q893" s="130"/>
    </row>
    <row r="894" spans="11:17" ht="24.95" customHeight="1">
      <c r="K894" s="207"/>
      <c r="M894" s="130"/>
      <c r="P894" s="130"/>
      <c r="Q894" s="130"/>
    </row>
    <row r="895" spans="11:17" ht="24.95" customHeight="1">
      <c r="K895" s="207"/>
      <c r="M895" s="130"/>
      <c r="P895" s="130"/>
      <c r="Q895" s="130"/>
    </row>
    <row r="896" spans="11:17" ht="24.95" customHeight="1">
      <c r="K896" s="207"/>
      <c r="M896" s="130"/>
      <c r="P896" s="130"/>
      <c r="Q896" s="130"/>
    </row>
    <row r="897" spans="11:17" ht="24.95" customHeight="1">
      <c r="K897" s="207"/>
      <c r="M897" s="130"/>
      <c r="P897" s="130"/>
      <c r="Q897" s="130"/>
    </row>
    <row r="898" spans="11:17" ht="24.95" customHeight="1">
      <c r="K898" s="207"/>
      <c r="M898" s="130"/>
      <c r="P898" s="130"/>
      <c r="Q898" s="130"/>
    </row>
    <row r="899" spans="11:17" ht="24.95" customHeight="1">
      <c r="K899" s="207"/>
      <c r="M899" s="130"/>
      <c r="P899" s="130"/>
      <c r="Q899" s="130"/>
    </row>
    <row r="900" spans="11:17" ht="24.95" customHeight="1">
      <c r="K900" s="207"/>
      <c r="M900" s="130"/>
      <c r="P900" s="130"/>
      <c r="Q900" s="130"/>
    </row>
    <row r="901" spans="11:17" ht="24.95" customHeight="1">
      <c r="K901" s="207"/>
      <c r="M901" s="130"/>
      <c r="P901" s="130"/>
      <c r="Q901" s="130"/>
    </row>
    <row r="902" spans="11:17" ht="24.95" customHeight="1">
      <c r="K902" s="207"/>
      <c r="M902" s="130"/>
      <c r="P902" s="130"/>
      <c r="Q902" s="130"/>
    </row>
    <row r="903" spans="11:17" ht="24.95" customHeight="1">
      <c r="K903" s="207"/>
      <c r="M903" s="130"/>
      <c r="P903" s="130"/>
      <c r="Q903" s="130"/>
    </row>
    <row r="904" spans="11:17" ht="24.95" customHeight="1">
      <c r="K904" s="207"/>
      <c r="M904" s="130"/>
      <c r="P904" s="130"/>
      <c r="Q904" s="130"/>
    </row>
    <row r="905" spans="11:17" ht="24.95" customHeight="1">
      <c r="K905" s="207"/>
      <c r="M905" s="130"/>
      <c r="P905" s="130"/>
      <c r="Q905" s="130"/>
    </row>
    <row r="906" spans="11:17" ht="24.95" customHeight="1">
      <c r="K906" s="207"/>
      <c r="M906" s="130"/>
      <c r="P906" s="130"/>
      <c r="Q906" s="130"/>
    </row>
    <row r="907" spans="11:17" ht="24.95" customHeight="1">
      <c r="K907" s="207"/>
      <c r="M907" s="130"/>
      <c r="P907" s="130"/>
      <c r="Q907" s="130"/>
    </row>
    <row r="908" spans="11:17" ht="24.95" customHeight="1">
      <c r="K908" s="207"/>
      <c r="M908" s="130"/>
      <c r="P908" s="130"/>
      <c r="Q908" s="130"/>
    </row>
    <row r="909" spans="11:17" ht="24.95" customHeight="1">
      <c r="K909" s="207"/>
      <c r="M909" s="130"/>
      <c r="P909" s="130"/>
      <c r="Q909" s="130"/>
    </row>
    <row r="910" spans="11:17" ht="24.95" customHeight="1">
      <c r="K910" s="207"/>
      <c r="M910" s="130"/>
      <c r="P910" s="130"/>
      <c r="Q910" s="130"/>
    </row>
    <row r="911" spans="11:17" ht="24.95" customHeight="1">
      <c r="K911" s="207"/>
      <c r="M911" s="130"/>
      <c r="P911" s="130"/>
      <c r="Q911" s="130"/>
    </row>
    <row r="912" spans="11:17" ht="24.95" customHeight="1">
      <c r="K912" s="207"/>
      <c r="M912" s="130"/>
      <c r="P912" s="130"/>
      <c r="Q912" s="130"/>
    </row>
    <row r="913" spans="11:17" ht="24.95" customHeight="1">
      <c r="K913" s="207"/>
      <c r="M913" s="130"/>
      <c r="P913" s="130"/>
      <c r="Q913" s="130"/>
    </row>
    <row r="914" spans="11:17" ht="24.95" customHeight="1">
      <c r="K914" s="207"/>
      <c r="M914" s="130"/>
      <c r="P914" s="130"/>
      <c r="Q914" s="130"/>
    </row>
    <row r="915" spans="11:17" ht="24.95" customHeight="1">
      <c r="K915" s="207"/>
      <c r="M915" s="130"/>
      <c r="P915" s="130"/>
      <c r="Q915" s="130"/>
    </row>
    <row r="916" spans="11:17" ht="24.95" customHeight="1">
      <c r="K916" s="207"/>
      <c r="M916" s="130"/>
      <c r="P916" s="130"/>
      <c r="Q916" s="130"/>
    </row>
    <row r="917" spans="11:17" ht="24.95" customHeight="1">
      <c r="K917" s="207"/>
      <c r="M917" s="130"/>
      <c r="P917" s="130"/>
      <c r="Q917" s="130"/>
    </row>
    <row r="918" spans="11:17" ht="24.95" customHeight="1">
      <c r="K918" s="207"/>
      <c r="M918" s="130"/>
      <c r="P918" s="130"/>
      <c r="Q918" s="130"/>
    </row>
    <row r="919" spans="11:17" ht="24.95" customHeight="1">
      <c r="K919" s="207"/>
      <c r="M919" s="130"/>
      <c r="P919" s="130"/>
      <c r="Q919" s="130"/>
    </row>
    <row r="920" spans="11:17" ht="24.95" customHeight="1">
      <c r="K920" s="207"/>
      <c r="M920" s="130"/>
      <c r="P920" s="130"/>
      <c r="Q920" s="130"/>
    </row>
    <row r="921" spans="11:17" ht="24.95" customHeight="1">
      <c r="K921" s="207"/>
      <c r="M921" s="130"/>
      <c r="P921" s="130"/>
      <c r="Q921" s="130"/>
    </row>
    <row r="922" spans="11:17" ht="24.95" customHeight="1">
      <c r="K922" s="207"/>
      <c r="M922" s="130"/>
      <c r="P922" s="130"/>
      <c r="Q922" s="130"/>
    </row>
    <row r="923" spans="11:17" ht="24.95" customHeight="1">
      <c r="K923" s="207"/>
      <c r="M923" s="130"/>
      <c r="P923" s="130"/>
      <c r="Q923" s="130"/>
    </row>
    <row r="924" spans="11:17" ht="24.95" customHeight="1">
      <c r="K924" s="207"/>
      <c r="M924" s="130"/>
      <c r="P924" s="130"/>
      <c r="Q924" s="130"/>
    </row>
    <row r="925" spans="11:17" ht="24.95" customHeight="1">
      <c r="K925" s="207"/>
      <c r="M925" s="130"/>
      <c r="P925" s="130"/>
      <c r="Q925" s="130"/>
    </row>
    <row r="926" spans="11:17" ht="24.95" customHeight="1">
      <c r="K926" s="207"/>
      <c r="M926" s="130"/>
      <c r="P926" s="130"/>
      <c r="Q926" s="130"/>
    </row>
    <row r="927" spans="11:17" ht="24.95" customHeight="1">
      <c r="K927" s="207"/>
      <c r="M927" s="130"/>
      <c r="P927" s="130"/>
      <c r="Q927" s="130"/>
    </row>
    <row r="928" spans="11:17" ht="24.95" customHeight="1">
      <c r="K928" s="207"/>
      <c r="M928" s="130"/>
      <c r="P928" s="130"/>
      <c r="Q928" s="130"/>
    </row>
    <row r="929" spans="11:17" ht="24.95" customHeight="1">
      <c r="K929" s="207"/>
      <c r="M929" s="130"/>
      <c r="P929" s="130"/>
      <c r="Q929" s="130"/>
    </row>
    <row r="930" spans="11:17" ht="24.95" customHeight="1">
      <c r="K930" s="207"/>
      <c r="M930" s="130"/>
      <c r="P930" s="130"/>
      <c r="Q930" s="130"/>
    </row>
    <row r="931" spans="11:17" ht="24.95" customHeight="1">
      <c r="K931" s="207"/>
      <c r="M931" s="130"/>
      <c r="P931" s="130"/>
      <c r="Q931" s="130"/>
    </row>
    <row r="932" spans="11:17" ht="24.95" customHeight="1">
      <c r="K932" s="207"/>
      <c r="M932" s="130"/>
      <c r="P932" s="130"/>
      <c r="Q932" s="130"/>
    </row>
    <row r="933" spans="11:17" ht="24.95" customHeight="1">
      <c r="K933" s="207"/>
      <c r="M933" s="130"/>
      <c r="P933" s="130"/>
      <c r="Q933" s="130"/>
    </row>
    <row r="934" spans="11:17" ht="24.95" customHeight="1">
      <c r="K934" s="207"/>
      <c r="M934" s="130"/>
      <c r="P934" s="130"/>
      <c r="Q934" s="130"/>
    </row>
    <row r="935" spans="11:17" ht="24.95" customHeight="1">
      <c r="K935" s="207"/>
      <c r="M935" s="130"/>
      <c r="P935" s="130"/>
      <c r="Q935" s="130"/>
    </row>
    <row r="936" spans="11:17" ht="24.95" customHeight="1">
      <c r="K936" s="207"/>
      <c r="M936" s="130"/>
      <c r="P936" s="130"/>
      <c r="Q936" s="130"/>
    </row>
    <row r="937" spans="11:17" ht="24.95" customHeight="1">
      <c r="K937" s="207"/>
      <c r="M937" s="130"/>
      <c r="P937" s="130"/>
      <c r="Q937" s="130"/>
    </row>
    <row r="938" spans="11:17" ht="24.95" customHeight="1">
      <c r="K938" s="207"/>
      <c r="M938" s="130"/>
      <c r="P938" s="130"/>
      <c r="Q938" s="130"/>
    </row>
    <row r="939" spans="11:17" ht="24.95" customHeight="1">
      <c r="K939" s="207"/>
      <c r="M939" s="130"/>
      <c r="P939" s="130"/>
      <c r="Q939" s="130"/>
    </row>
    <row r="940" spans="11:17" ht="24.95" customHeight="1">
      <c r="K940" s="207"/>
      <c r="M940" s="130"/>
      <c r="P940" s="130"/>
      <c r="Q940" s="130"/>
    </row>
    <row r="941" spans="11:17" ht="24.95" customHeight="1">
      <c r="K941" s="207"/>
      <c r="M941" s="130"/>
      <c r="P941" s="130"/>
      <c r="Q941" s="130"/>
    </row>
    <row r="942" spans="11:17" ht="24.95" customHeight="1">
      <c r="K942" s="207"/>
      <c r="M942" s="130"/>
      <c r="P942" s="130"/>
      <c r="Q942" s="130"/>
    </row>
    <row r="943" spans="11:17" ht="24.95" customHeight="1">
      <c r="K943" s="207"/>
      <c r="M943" s="130"/>
      <c r="P943" s="130"/>
      <c r="Q943" s="130"/>
    </row>
    <row r="944" spans="11:17" ht="24.95" customHeight="1">
      <c r="K944" s="207"/>
      <c r="M944" s="130"/>
      <c r="P944" s="130"/>
      <c r="Q944" s="130"/>
    </row>
    <row r="945" spans="11:17" ht="24.95" customHeight="1">
      <c r="K945" s="207"/>
      <c r="M945" s="130"/>
      <c r="P945" s="130"/>
      <c r="Q945" s="130"/>
    </row>
    <row r="946" spans="11:17" ht="24.95" customHeight="1">
      <c r="K946" s="207"/>
      <c r="M946" s="130"/>
      <c r="P946" s="130"/>
      <c r="Q946" s="130"/>
    </row>
    <row r="947" spans="11:17" ht="24.95" customHeight="1">
      <c r="K947" s="207"/>
      <c r="M947" s="130"/>
      <c r="P947" s="130"/>
      <c r="Q947" s="130"/>
    </row>
    <row r="948" spans="11:17" ht="24.95" customHeight="1">
      <c r="K948" s="207"/>
      <c r="M948" s="130"/>
      <c r="P948" s="130"/>
      <c r="Q948" s="130"/>
    </row>
    <row r="949" spans="11:17" ht="24.95" customHeight="1">
      <c r="K949" s="207"/>
      <c r="M949" s="130"/>
      <c r="P949" s="130"/>
      <c r="Q949" s="130"/>
    </row>
    <row r="950" spans="11:17" ht="24.95" customHeight="1">
      <c r="K950" s="207"/>
      <c r="M950" s="130"/>
      <c r="P950" s="130"/>
      <c r="Q950" s="130"/>
    </row>
    <row r="951" spans="11:17" ht="24.95" customHeight="1">
      <c r="K951" s="207"/>
      <c r="M951" s="130"/>
      <c r="P951" s="130"/>
      <c r="Q951" s="130"/>
    </row>
    <row r="952" spans="11:17" ht="24.95" customHeight="1">
      <c r="K952" s="207"/>
      <c r="M952" s="130"/>
      <c r="P952" s="130"/>
      <c r="Q952" s="130"/>
    </row>
    <row r="953" spans="11:17" ht="24.95" customHeight="1">
      <c r="K953" s="207"/>
      <c r="M953" s="130"/>
      <c r="P953" s="130"/>
      <c r="Q953" s="130"/>
    </row>
    <row r="954" spans="11:17" ht="24.95" customHeight="1">
      <c r="K954" s="207"/>
      <c r="M954" s="130"/>
      <c r="P954" s="130"/>
      <c r="Q954" s="130"/>
    </row>
    <row r="955" spans="11:17" ht="24.95" customHeight="1">
      <c r="K955" s="207"/>
      <c r="M955" s="130"/>
      <c r="P955" s="130"/>
      <c r="Q955" s="130"/>
    </row>
    <row r="956" spans="11:17" ht="24.95" customHeight="1">
      <c r="K956" s="207"/>
      <c r="M956" s="130"/>
      <c r="P956" s="130"/>
      <c r="Q956" s="130"/>
    </row>
    <row r="957" spans="11:17" ht="24.95" customHeight="1">
      <c r="K957" s="207"/>
      <c r="M957" s="130"/>
      <c r="P957" s="130"/>
      <c r="Q957" s="130"/>
    </row>
    <row r="958" spans="11:17" ht="24.95" customHeight="1">
      <c r="K958" s="207"/>
      <c r="M958" s="130"/>
      <c r="P958" s="130"/>
      <c r="Q958" s="130"/>
    </row>
    <row r="959" spans="11:17" ht="24.95" customHeight="1">
      <c r="K959" s="207"/>
      <c r="M959" s="130"/>
      <c r="P959" s="130"/>
      <c r="Q959" s="130"/>
    </row>
    <row r="960" spans="11:17" ht="24.95" customHeight="1">
      <c r="K960" s="207"/>
      <c r="M960" s="130"/>
      <c r="P960" s="130"/>
      <c r="Q960" s="130"/>
    </row>
    <row r="961" spans="11:17" ht="24.95" customHeight="1">
      <c r="K961" s="207"/>
      <c r="M961" s="130"/>
      <c r="P961" s="130"/>
      <c r="Q961" s="130"/>
    </row>
    <row r="962" spans="11:17" ht="24.95" customHeight="1">
      <c r="K962" s="207"/>
      <c r="M962" s="130"/>
      <c r="P962" s="130"/>
      <c r="Q962" s="130"/>
    </row>
    <row r="963" spans="11:17" ht="24.95" customHeight="1">
      <c r="K963" s="207"/>
      <c r="M963" s="130"/>
      <c r="P963" s="130"/>
      <c r="Q963" s="130"/>
    </row>
    <row r="964" spans="11:17" ht="24.95" customHeight="1">
      <c r="K964" s="207"/>
      <c r="M964" s="130"/>
      <c r="P964" s="130"/>
      <c r="Q964" s="130"/>
    </row>
    <row r="965" spans="11:17" ht="24.95" customHeight="1">
      <c r="K965" s="207"/>
      <c r="M965" s="130"/>
      <c r="P965" s="130"/>
      <c r="Q965" s="130"/>
    </row>
    <row r="966" spans="11:17" ht="24.95" customHeight="1">
      <c r="K966" s="207"/>
      <c r="M966" s="130"/>
      <c r="P966" s="130"/>
      <c r="Q966" s="130"/>
    </row>
    <row r="967" spans="11:17" ht="24.95" customHeight="1">
      <c r="K967" s="207"/>
      <c r="M967" s="130"/>
      <c r="P967" s="130"/>
      <c r="Q967" s="130"/>
    </row>
    <row r="968" spans="11:17" ht="24.95" customHeight="1">
      <c r="K968" s="207"/>
      <c r="M968" s="130"/>
      <c r="P968" s="130"/>
      <c r="Q968" s="130"/>
    </row>
    <row r="969" spans="11:17" ht="24.95" customHeight="1">
      <c r="K969" s="207"/>
      <c r="M969" s="130"/>
      <c r="P969" s="130"/>
      <c r="Q969" s="130"/>
    </row>
    <row r="970" spans="11:17" ht="24.95" customHeight="1">
      <c r="K970" s="207"/>
      <c r="M970" s="130"/>
      <c r="P970" s="130"/>
      <c r="Q970" s="130"/>
    </row>
    <row r="971" spans="11:17" ht="24.95" customHeight="1">
      <c r="K971" s="207"/>
      <c r="M971" s="130"/>
      <c r="P971" s="130"/>
      <c r="Q971" s="130"/>
    </row>
    <row r="972" spans="11:17" ht="24.95" customHeight="1">
      <c r="K972" s="207"/>
      <c r="M972" s="130"/>
      <c r="P972" s="130"/>
      <c r="Q972" s="130"/>
    </row>
    <row r="973" spans="11:17" ht="24.95" customHeight="1">
      <c r="K973" s="207"/>
      <c r="M973" s="130"/>
      <c r="P973" s="130"/>
      <c r="Q973" s="130"/>
    </row>
    <row r="974" spans="11:17" ht="24.95" customHeight="1">
      <c r="K974" s="207"/>
      <c r="M974" s="130"/>
      <c r="P974" s="130"/>
      <c r="Q974" s="130"/>
    </row>
    <row r="975" spans="11:17" ht="24.95" customHeight="1">
      <c r="K975" s="207"/>
      <c r="M975" s="130"/>
      <c r="P975" s="130"/>
      <c r="Q975" s="130"/>
    </row>
    <row r="976" spans="11:17" ht="24.95" customHeight="1">
      <c r="K976" s="207"/>
      <c r="M976" s="130"/>
      <c r="P976" s="130"/>
      <c r="Q976" s="130"/>
    </row>
    <row r="977" spans="11:17" ht="24.95" customHeight="1">
      <c r="K977" s="207"/>
      <c r="M977" s="130"/>
      <c r="P977" s="130"/>
      <c r="Q977" s="130"/>
    </row>
    <row r="978" spans="11:17" ht="24.95" customHeight="1">
      <c r="K978" s="207"/>
      <c r="M978" s="130"/>
      <c r="P978" s="130"/>
      <c r="Q978" s="130"/>
    </row>
    <row r="979" spans="11:17" ht="24.95" customHeight="1">
      <c r="K979" s="207"/>
      <c r="M979" s="130"/>
      <c r="P979" s="130"/>
      <c r="Q979" s="130"/>
    </row>
    <row r="980" spans="11:17" ht="24.95" customHeight="1">
      <c r="K980" s="207"/>
      <c r="M980" s="130"/>
      <c r="P980" s="130"/>
      <c r="Q980" s="130"/>
    </row>
    <row r="981" spans="11:17" ht="24.95" customHeight="1">
      <c r="K981" s="207"/>
      <c r="M981" s="130"/>
      <c r="P981" s="130"/>
      <c r="Q981" s="130"/>
    </row>
    <row r="982" spans="11:17" ht="24.95" customHeight="1">
      <c r="K982" s="207"/>
      <c r="M982" s="130"/>
      <c r="P982" s="130"/>
      <c r="Q982" s="130"/>
    </row>
    <row r="983" spans="11:17" ht="24.95" customHeight="1">
      <c r="K983" s="207"/>
      <c r="M983" s="130"/>
      <c r="P983" s="130"/>
      <c r="Q983" s="130"/>
    </row>
    <row r="984" spans="11:17" ht="24.95" customHeight="1">
      <c r="K984" s="207"/>
      <c r="M984" s="130"/>
      <c r="P984" s="130"/>
      <c r="Q984" s="130"/>
    </row>
    <row r="985" spans="11:17" ht="24.95" customHeight="1">
      <c r="K985" s="207"/>
      <c r="M985" s="130"/>
      <c r="P985" s="130"/>
      <c r="Q985" s="130"/>
    </row>
    <row r="986" spans="11:17" ht="24.95" customHeight="1">
      <c r="K986" s="207"/>
      <c r="M986" s="130"/>
      <c r="P986" s="130"/>
      <c r="Q986" s="130"/>
    </row>
    <row r="987" spans="11:17" ht="24.95" customHeight="1">
      <c r="K987" s="207"/>
      <c r="M987" s="130"/>
      <c r="P987" s="130"/>
      <c r="Q987" s="130"/>
    </row>
    <row r="988" spans="11:17" ht="24.95" customHeight="1">
      <c r="K988" s="207"/>
      <c r="M988" s="130"/>
      <c r="P988" s="130"/>
      <c r="Q988" s="130"/>
    </row>
    <row r="989" spans="11:17" ht="24.95" customHeight="1">
      <c r="K989" s="207"/>
      <c r="M989" s="130"/>
      <c r="P989" s="130"/>
      <c r="Q989" s="130"/>
    </row>
    <row r="990" spans="11:17" ht="24.95" customHeight="1">
      <c r="K990" s="207"/>
      <c r="M990" s="130"/>
      <c r="P990" s="130"/>
      <c r="Q990" s="130"/>
    </row>
    <row r="991" spans="11:17" ht="24.95" customHeight="1">
      <c r="K991" s="207"/>
      <c r="M991" s="130"/>
      <c r="P991" s="130"/>
      <c r="Q991" s="130"/>
    </row>
    <row r="992" spans="11:17" ht="24.95" customHeight="1">
      <c r="K992" s="207"/>
      <c r="M992" s="130"/>
      <c r="P992" s="130"/>
      <c r="Q992" s="130"/>
    </row>
    <row r="993" spans="11:17" ht="24.95" customHeight="1">
      <c r="K993" s="207"/>
      <c r="M993" s="130"/>
      <c r="P993" s="130"/>
      <c r="Q993" s="130"/>
    </row>
    <row r="994" spans="11:17" ht="24.95" customHeight="1">
      <c r="K994" s="207"/>
      <c r="M994" s="130"/>
      <c r="P994" s="130"/>
      <c r="Q994" s="130"/>
    </row>
    <row r="995" spans="11:17" ht="24.95" customHeight="1">
      <c r="K995" s="207"/>
      <c r="M995" s="130"/>
      <c r="P995" s="130"/>
      <c r="Q995" s="130"/>
    </row>
    <row r="996" spans="11:17" ht="24.95" customHeight="1">
      <c r="K996" s="207"/>
      <c r="M996" s="130"/>
      <c r="P996" s="130"/>
      <c r="Q996" s="130"/>
    </row>
    <row r="997" spans="11:17" ht="24.95" customHeight="1">
      <c r="K997" s="207"/>
      <c r="M997" s="130"/>
      <c r="P997" s="130"/>
      <c r="Q997" s="130"/>
    </row>
    <row r="998" spans="11:17" ht="24.95" customHeight="1">
      <c r="K998" s="207"/>
      <c r="M998" s="130"/>
      <c r="P998" s="130"/>
      <c r="Q998" s="130"/>
    </row>
    <row r="999" spans="11:17" ht="24.95" customHeight="1">
      <c r="K999" s="207"/>
      <c r="M999" s="130"/>
      <c r="P999" s="130"/>
      <c r="Q999" s="130"/>
    </row>
    <row r="1000" spans="11:17" ht="24.95" customHeight="1">
      <c r="K1000" s="207"/>
      <c r="M1000" s="130"/>
      <c r="P1000" s="130"/>
      <c r="Q1000" s="130"/>
    </row>
    <row r="1001" spans="11:17" ht="24.95" customHeight="1">
      <c r="K1001" s="207"/>
      <c r="M1001" s="130"/>
      <c r="P1001" s="130"/>
      <c r="Q1001" s="130"/>
    </row>
    <row r="1002" spans="11:17" ht="24.95" customHeight="1">
      <c r="K1002" s="207"/>
      <c r="M1002" s="130"/>
      <c r="P1002" s="130"/>
      <c r="Q1002" s="130"/>
    </row>
    <row r="1003" spans="11:17" ht="24.95" customHeight="1">
      <c r="K1003" s="207"/>
      <c r="M1003" s="130"/>
      <c r="P1003" s="130"/>
      <c r="Q1003" s="130"/>
    </row>
    <row r="1004" spans="11:17" ht="24.95" customHeight="1">
      <c r="K1004" s="207"/>
      <c r="M1004" s="130"/>
      <c r="P1004" s="130"/>
      <c r="Q1004" s="130"/>
    </row>
    <row r="1005" spans="11:17" ht="24.95" customHeight="1">
      <c r="K1005" s="207"/>
      <c r="M1005" s="130"/>
      <c r="P1005" s="130"/>
      <c r="Q1005" s="130"/>
    </row>
    <row r="1006" spans="11:17" ht="24.95" customHeight="1">
      <c r="K1006" s="207"/>
      <c r="M1006" s="130"/>
      <c r="P1006" s="130"/>
      <c r="Q1006" s="130"/>
    </row>
    <row r="1007" spans="11:17" ht="24.95" customHeight="1">
      <c r="K1007" s="207"/>
      <c r="M1007" s="130"/>
      <c r="P1007" s="130"/>
      <c r="Q1007" s="130"/>
    </row>
    <row r="1008" spans="11:17" ht="24.95" customHeight="1">
      <c r="K1008" s="207"/>
      <c r="M1008" s="130"/>
      <c r="P1008" s="130"/>
      <c r="Q1008" s="130"/>
    </row>
    <row r="1009" spans="11:17" ht="24.95" customHeight="1">
      <c r="K1009" s="207"/>
      <c r="M1009" s="130"/>
      <c r="P1009" s="130"/>
      <c r="Q1009" s="130"/>
    </row>
    <row r="1010" spans="11:17" ht="24.95" customHeight="1">
      <c r="K1010" s="207"/>
      <c r="M1010" s="130"/>
      <c r="P1010" s="130"/>
      <c r="Q1010" s="130"/>
    </row>
    <row r="1011" spans="11:17" ht="24.95" customHeight="1">
      <c r="K1011" s="207"/>
      <c r="M1011" s="130"/>
      <c r="P1011" s="130"/>
      <c r="Q1011" s="130"/>
    </row>
    <row r="1012" spans="11:17" ht="24.95" customHeight="1">
      <c r="K1012" s="207"/>
      <c r="M1012" s="130"/>
      <c r="P1012" s="130"/>
      <c r="Q1012" s="130"/>
    </row>
    <row r="1013" spans="11:17" ht="24.95" customHeight="1">
      <c r="K1013" s="207"/>
      <c r="M1013" s="130"/>
      <c r="P1013" s="130"/>
      <c r="Q1013" s="130"/>
    </row>
    <row r="1014" spans="11:17" ht="24.95" customHeight="1">
      <c r="K1014" s="207"/>
      <c r="M1014" s="130"/>
      <c r="P1014" s="130"/>
      <c r="Q1014" s="130"/>
    </row>
    <row r="1015" spans="11:17" ht="24.95" customHeight="1">
      <c r="K1015" s="207"/>
      <c r="M1015" s="130"/>
      <c r="P1015" s="130"/>
      <c r="Q1015" s="130"/>
    </row>
    <row r="1016" spans="11:17" ht="24.95" customHeight="1">
      <c r="K1016" s="207"/>
      <c r="M1016" s="130"/>
      <c r="P1016" s="130"/>
      <c r="Q1016" s="130"/>
    </row>
    <row r="1017" spans="11:17" ht="24.95" customHeight="1">
      <c r="K1017" s="207"/>
      <c r="M1017" s="130"/>
      <c r="P1017" s="130"/>
      <c r="Q1017" s="130"/>
    </row>
    <row r="1018" spans="11:17" ht="24.95" customHeight="1">
      <c r="K1018" s="207"/>
      <c r="M1018" s="130"/>
      <c r="P1018" s="130"/>
      <c r="Q1018" s="130"/>
    </row>
    <row r="1019" spans="11:17" ht="24.95" customHeight="1">
      <c r="K1019" s="207"/>
      <c r="M1019" s="130"/>
      <c r="P1019" s="130"/>
      <c r="Q1019" s="130"/>
    </row>
    <row r="1020" spans="11:17" ht="24.95" customHeight="1">
      <c r="K1020" s="207"/>
      <c r="M1020" s="130"/>
      <c r="P1020" s="130"/>
      <c r="Q1020" s="130"/>
    </row>
    <row r="1021" spans="11:17" ht="24.95" customHeight="1">
      <c r="K1021" s="207"/>
      <c r="M1021" s="130"/>
      <c r="P1021" s="130"/>
      <c r="Q1021" s="130"/>
    </row>
    <row r="1022" spans="11:17" ht="24.95" customHeight="1">
      <c r="K1022" s="207"/>
      <c r="M1022" s="130"/>
      <c r="P1022" s="130"/>
      <c r="Q1022" s="130"/>
    </row>
    <row r="1023" spans="11:17" ht="24.95" customHeight="1">
      <c r="K1023" s="207"/>
      <c r="M1023" s="130"/>
      <c r="P1023" s="130"/>
      <c r="Q1023" s="130"/>
    </row>
    <row r="1024" spans="11:17" ht="24.95" customHeight="1">
      <c r="K1024" s="207"/>
      <c r="M1024" s="130"/>
      <c r="P1024" s="130"/>
      <c r="Q1024" s="130"/>
    </row>
    <row r="1025" spans="11:17" ht="24.95" customHeight="1">
      <c r="K1025" s="207"/>
      <c r="M1025" s="130"/>
      <c r="P1025" s="130"/>
      <c r="Q1025" s="130"/>
    </row>
    <row r="1026" spans="11:17" ht="24.95" customHeight="1">
      <c r="K1026" s="207"/>
      <c r="M1026" s="130"/>
      <c r="P1026" s="130"/>
      <c r="Q1026" s="130"/>
    </row>
    <row r="1027" spans="11:17" ht="24.95" customHeight="1">
      <c r="K1027" s="207"/>
      <c r="M1027" s="130"/>
      <c r="P1027" s="130"/>
      <c r="Q1027" s="130"/>
    </row>
    <row r="1028" spans="11:17" ht="24.95" customHeight="1">
      <c r="K1028" s="207"/>
      <c r="M1028" s="130"/>
      <c r="P1028" s="130"/>
      <c r="Q1028" s="130"/>
    </row>
    <row r="1029" spans="11:17" ht="24.95" customHeight="1">
      <c r="K1029" s="207"/>
      <c r="M1029" s="130"/>
      <c r="P1029" s="130"/>
      <c r="Q1029" s="130"/>
    </row>
    <row r="1030" spans="11:17" ht="24.95" customHeight="1">
      <c r="K1030" s="207"/>
      <c r="M1030" s="130"/>
      <c r="P1030" s="130"/>
      <c r="Q1030" s="130"/>
    </row>
    <row r="1031" spans="11:17" ht="24.95" customHeight="1">
      <c r="K1031" s="207"/>
      <c r="M1031" s="130"/>
      <c r="P1031" s="130"/>
      <c r="Q1031" s="130"/>
    </row>
    <row r="1032" spans="11:17" ht="24.95" customHeight="1">
      <c r="K1032" s="207"/>
      <c r="M1032" s="130"/>
      <c r="P1032" s="130"/>
      <c r="Q1032" s="130"/>
    </row>
    <row r="1033" spans="11:17" ht="24.95" customHeight="1">
      <c r="K1033" s="207"/>
      <c r="M1033" s="130"/>
      <c r="P1033" s="130"/>
      <c r="Q1033" s="130"/>
    </row>
    <row r="1034" spans="11:17" ht="24.95" customHeight="1">
      <c r="K1034" s="207"/>
      <c r="M1034" s="130"/>
      <c r="P1034" s="130"/>
      <c r="Q1034" s="130"/>
    </row>
    <row r="1035" spans="11:17" ht="24.95" customHeight="1">
      <c r="K1035" s="207"/>
      <c r="M1035" s="130"/>
      <c r="P1035" s="130"/>
      <c r="Q1035" s="130"/>
    </row>
    <row r="1036" spans="11:17" ht="24.95" customHeight="1">
      <c r="K1036" s="207"/>
      <c r="M1036" s="130"/>
      <c r="P1036" s="130"/>
      <c r="Q1036" s="130"/>
    </row>
    <row r="1037" spans="11:17" ht="24.95" customHeight="1">
      <c r="K1037" s="207"/>
      <c r="M1037" s="130"/>
      <c r="P1037" s="130"/>
      <c r="Q1037" s="130"/>
    </row>
    <row r="1038" spans="11:17" ht="24.95" customHeight="1">
      <c r="K1038" s="207"/>
      <c r="M1038" s="130"/>
      <c r="P1038" s="130"/>
      <c r="Q1038" s="130"/>
    </row>
    <row r="1039" spans="11:17" ht="24.95" customHeight="1">
      <c r="K1039" s="207"/>
      <c r="M1039" s="130"/>
      <c r="P1039" s="130"/>
      <c r="Q1039" s="130"/>
    </row>
    <row r="1040" spans="11:17" ht="24.95" customHeight="1">
      <c r="K1040" s="207"/>
      <c r="M1040" s="130"/>
      <c r="P1040" s="130"/>
      <c r="Q1040" s="130"/>
    </row>
    <row r="1041" spans="11:17" ht="24.95" customHeight="1">
      <c r="K1041" s="207"/>
      <c r="M1041" s="130"/>
      <c r="P1041" s="130"/>
      <c r="Q1041" s="130"/>
    </row>
    <row r="1042" spans="11:17" ht="24.95" customHeight="1">
      <c r="K1042" s="207"/>
      <c r="M1042" s="130"/>
      <c r="P1042" s="130"/>
      <c r="Q1042" s="130"/>
    </row>
    <row r="1043" spans="11:17" ht="24.95" customHeight="1">
      <c r="K1043" s="207"/>
      <c r="M1043" s="130"/>
      <c r="P1043" s="130"/>
      <c r="Q1043" s="130"/>
    </row>
    <row r="1044" spans="11:17" ht="24.95" customHeight="1">
      <c r="K1044" s="207"/>
      <c r="M1044" s="130"/>
      <c r="P1044" s="130"/>
      <c r="Q1044" s="130"/>
    </row>
    <row r="1045" spans="11:17" ht="24.95" customHeight="1">
      <c r="K1045" s="207"/>
      <c r="M1045" s="130"/>
      <c r="P1045" s="130"/>
      <c r="Q1045" s="130"/>
    </row>
    <row r="1046" spans="11:17" ht="24.95" customHeight="1">
      <c r="K1046" s="207"/>
      <c r="M1046" s="130"/>
      <c r="P1046" s="130"/>
      <c r="Q1046" s="130"/>
    </row>
    <row r="1047" spans="11:17" ht="24.95" customHeight="1">
      <c r="K1047" s="207"/>
      <c r="M1047" s="130"/>
      <c r="P1047" s="130"/>
      <c r="Q1047" s="130"/>
    </row>
    <row r="1048" spans="11:17" ht="24.95" customHeight="1">
      <c r="K1048" s="207"/>
      <c r="M1048" s="130"/>
      <c r="P1048" s="130"/>
      <c r="Q1048" s="130"/>
    </row>
    <row r="1049" spans="11:17" ht="24.95" customHeight="1">
      <c r="K1049" s="207"/>
      <c r="M1049" s="130"/>
      <c r="P1049" s="130"/>
      <c r="Q1049" s="130"/>
    </row>
    <row r="1050" spans="11:17" ht="24.95" customHeight="1">
      <c r="K1050" s="207"/>
      <c r="M1050" s="130"/>
      <c r="P1050" s="130"/>
      <c r="Q1050" s="130"/>
    </row>
    <row r="1051" spans="11:17" ht="24.95" customHeight="1">
      <c r="K1051" s="207"/>
      <c r="M1051" s="130"/>
      <c r="P1051" s="130"/>
      <c r="Q1051" s="130"/>
    </row>
    <row r="1052" spans="11:17" ht="24.95" customHeight="1">
      <c r="K1052" s="207"/>
      <c r="M1052" s="130"/>
      <c r="P1052" s="130"/>
      <c r="Q1052" s="130"/>
    </row>
    <row r="1053" spans="11:17" ht="24.95" customHeight="1">
      <c r="K1053" s="207"/>
      <c r="M1053" s="130"/>
      <c r="P1053" s="130"/>
      <c r="Q1053" s="130"/>
    </row>
    <row r="1054" spans="11:17" ht="24.95" customHeight="1">
      <c r="K1054" s="207"/>
      <c r="M1054" s="130"/>
      <c r="P1054" s="130"/>
      <c r="Q1054" s="130"/>
    </row>
    <row r="1055" spans="11:17" ht="24.95" customHeight="1">
      <c r="K1055" s="207"/>
      <c r="M1055" s="130"/>
      <c r="P1055" s="130"/>
      <c r="Q1055" s="130"/>
    </row>
    <row r="1056" spans="11:17" ht="24.95" customHeight="1">
      <c r="K1056" s="207"/>
      <c r="M1056" s="130"/>
      <c r="P1056" s="130"/>
      <c r="Q1056" s="130"/>
    </row>
    <row r="1057" spans="11:17" ht="24.95" customHeight="1">
      <c r="K1057" s="207"/>
      <c r="M1057" s="130"/>
      <c r="P1057" s="130"/>
      <c r="Q1057" s="130"/>
    </row>
    <row r="1058" spans="11:17" ht="24.95" customHeight="1">
      <c r="K1058" s="207"/>
      <c r="M1058" s="130"/>
      <c r="P1058" s="130"/>
      <c r="Q1058" s="130"/>
    </row>
    <row r="1059" spans="11:17" ht="24.95" customHeight="1">
      <c r="K1059" s="207"/>
      <c r="M1059" s="130"/>
      <c r="P1059" s="130"/>
      <c r="Q1059" s="130"/>
    </row>
    <row r="1060" spans="11:17" ht="24.95" customHeight="1">
      <c r="K1060" s="207"/>
      <c r="M1060" s="130"/>
      <c r="P1060" s="130"/>
      <c r="Q1060" s="130"/>
    </row>
    <row r="1061" spans="11:17" ht="24.95" customHeight="1">
      <c r="K1061" s="207"/>
      <c r="M1061" s="130"/>
      <c r="P1061" s="130"/>
      <c r="Q1061" s="130"/>
    </row>
    <row r="1062" spans="11:17" ht="24.95" customHeight="1">
      <c r="K1062" s="207"/>
      <c r="M1062" s="130"/>
      <c r="P1062" s="130"/>
      <c r="Q1062" s="130"/>
    </row>
    <row r="1063" spans="11:17" ht="24.95" customHeight="1">
      <c r="K1063" s="207"/>
      <c r="M1063" s="130"/>
      <c r="P1063" s="130"/>
      <c r="Q1063" s="130"/>
    </row>
    <row r="1064" spans="11:17" ht="24.95" customHeight="1">
      <c r="K1064" s="207"/>
      <c r="M1064" s="130"/>
      <c r="P1064" s="130"/>
      <c r="Q1064" s="130"/>
    </row>
    <row r="1065" spans="11:17" ht="24.95" customHeight="1">
      <c r="K1065" s="207"/>
      <c r="M1065" s="130"/>
      <c r="P1065" s="130"/>
      <c r="Q1065" s="130"/>
    </row>
    <row r="1066" spans="11:17" ht="24.95" customHeight="1">
      <c r="K1066" s="207"/>
      <c r="M1066" s="130"/>
      <c r="P1066" s="130"/>
      <c r="Q1066" s="130"/>
    </row>
    <row r="1067" spans="11:17" ht="24.95" customHeight="1">
      <c r="K1067" s="207"/>
      <c r="M1067" s="130"/>
      <c r="P1067" s="130"/>
      <c r="Q1067" s="130"/>
    </row>
    <row r="1068" spans="11:17" ht="24.95" customHeight="1">
      <c r="K1068" s="207"/>
      <c r="M1068" s="130"/>
      <c r="P1068" s="130"/>
      <c r="Q1068" s="130"/>
    </row>
    <row r="1069" spans="11:17" ht="24.95" customHeight="1">
      <c r="K1069" s="207"/>
      <c r="M1069" s="130"/>
      <c r="P1069" s="130"/>
      <c r="Q1069" s="130"/>
    </row>
    <row r="1070" spans="11:17" ht="24.95" customHeight="1">
      <c r="K1070" s="207"/>
      <c r="M1070" s="130"/>
      <c r="P1070" s="130"/>
      <c r="Q1070" s="130"/>
    </row>
    <row r="1071" spans="11:17" ht="24.95" customHeight="1">
      <c r="K1071" s="207"/>
      <c r="M1071" s="130"/>
      <c r="P1071" s="130"/>
      <c r="Q1071" s="130"/>
    </row>
    <row r="1072" spans="11:17" ht="24.95" customHeight="1">
      <c r="K1072" s="207"/>
      <c r="M1072" s="130"/>
      <c r="P1072" s="130"/>
      <c r="Q1072" s="130"/>
    </row>
    <row r="1073" spans="11:17" ht="24.95" customHeight="1">
      <c r="K1073" s="207"/>
      <c r="M1073" s="130"/>
      <c r="P1073" s="130"/>
      <c r="Q1073" s="130"/>
    </row>
    <row r="1074" spans="11:17" ht="24.95" customHeight="1">
      <c r="K1074" s="207"/>
      <c r="M1074" s="130"/>
      <c r="P1074" s="130"/>
      <c r="Q1074" s="130"/>
    </row>
    <row r="1075" spans="11:17" ht="24.95" customHeight="1">
      <c r="K1075" s="207"/>
      <c r="M1075" s="130"/>
      <c r="P1075" s="130"/>
      <c r="Q1075" s="130"/>
    </row>
    <row r="1076" spans="11:17" ht="24.95" customHeight="1">
      <c r="K1076" s="207"/>
      <c r="M1076" s="130"/>
      <c r="P1076" s="130"/>
      <c r="Q1076" s="130"/>
    </row>
    <row r="1077" spans="11:17" ht="24.95" customHeight="1">
      <c r="K1077" s="207"/>
      <c r="M1077" s="130"/>
      <c r="P1077" s="130"/>
      <c r="Q1077" s="130"/>
    </row>
    <row r="1078" spans="11:17" ht="24.95" customHeight="1">
      <c r="K1078" s="207"/>
      <c r="M1078" s="130"/>
      <c r="P1078" s="130"/>
      <c r="Q1078" s="130"/>
    </row>
    <row r="1079" spans="11:17" ht="24.95" customHeight="1">
      <c r="K1079" s="207"/>
      <c r="M1079" s="130"/>
      <c r="P1079" s="130"/>
      <c r="Q1079" s="130"/>
    </row>
    <row r="1080" spans="11:17" ht="24.95" customHeight="1">
      <c r="K1080" s="207"/>
      <c r="M1080" s="130"/>
      <c r="P1080" s="130"/>
      <c r="Q1080" s="130"/>
    </row>
    <row r="1081" spans="11:17" ht="24.95" customHeight="1">
      <c r="K1081" s="207"/>
      <c r="M1081" s="130"/>
      <c r="P1081" s="130"/>
      <c r="Q1081" s="130"/>
    </row>
    <row r="1082" spans="11:17" ht="24.95" customHeight="1">
      <c r="K1082" s="207"/>
      <c r="M1082" s="130"/>
      <c r="P1082" s="130"/>
      <c r="Q1082" s="130"/>
    </row>
    <row r="1083" spans="11:17" ht="24.95" customHeight="1">
      <c r="K1083" s="207"/>
      <c r="M1083" s="130"/>
      <c r="P1083" s="130"/>
      <c r="Q1083" s="130"/>
    </row>
    <row r="1084" spans="11:17" ht="24.95" customHeight="1">
      <c r="K1084" s="207"/>
      <c r="M1084" s="130"/>
      <c r="P1084" s="130"/>
      <c r="Q1084" s="130"/>
    </row>
    <row r="1085" spans="11:17" ht="24.95" customHeight="1">
      <c r="K1085" s="207"/>
      <c r="M1085" s="130"/>
      <c r="P1085" s="130"/>
      <c r="Q1085" s="130"/>
    </row>
    <row r="1086" spans="11:17" ht="24.95" customHeight="1">
      <c r="K1086" s="207"/>
      <c r="M1086" s="130"/>
      <c r="P1086" s="130"/>
      <c r="Q1086" s="130"/>
    </row>
    <row r="1087" spans="11:17" ht="24.95" customHeight="1">
      <c r="K1087" s="207"/>
      <c r="M1087" s="130"/>
      <c r="P1087" s="130"/>
      <c r="Q1087" s="130"/>
    </row>
    <row r="1088" spans="11:17" ht="24.95" customHeight="1">
      <c r="K1088" s="207"/>
      <c r="M1088" s="130"/>
      <c r="P1088" s="130"/>
      <c r="Q1088" s="130"/>
    </row>
    <row r="1089" spans="11:17" ht="24.95" customHeight="1">
      <c r="K1089" s="207"/>
      <c r="M1089" s="130"/>
      <c r="P1089" s="130"/>
      <c r="Q1089" s="130"/>
    </row>
    <row r="1090" spans="11:17" ht="24.95" customHeight="1">
      <c r="K1090" s="207"/>
      <c r="M1090" s="130"/>
      <c r="P1090" s="130"/>
      <c r="Q1090" s="130"/>
    </row>
    <row r="1091" spans="11:17" ht="24.95" customHeight="1">
      <c r="K1091" s="207"/>
      <c r="M1091" s="130"/>
      <c r="P1091" s="130"/>
      <c r="Q1091" s="130"/>
    </row>
    <row r="1092" spans="11:17" ht="24.95" customHeight="1">
      <c r="K1092" s="207"/>
      <c r="M1092" s="130"/>
      <c r="P1092" s="130"/>
      <c r="Q1092" s="130"/>
    </row>
    <row r="1093" spans="11:17" ht="24.95" customHeight="1">
      <c r="K1093" s="207"/>
      <c r="M1093" s="130"/>
      <c r="P1093" s="130"/>
      <c r="Q1093" s="130"/>
    </row>
    <row r="1094" spans="11:17" ht="24.95" customHeight="1">
      <c r="K1094" s="207"/>
      <c r="M1094" s="130"/>
      <c r="P1094" s="130"/>
      <c r="Q1094" s="130"/>
    </row>
    <row r="1095" spans="11:17" ht="24.95" customHeight="1">
      <c r="K1095" s="207"/>
      <c r="M1095" s="130"/>
      <c r="P1095" s="130"/>
      <c r="Q1095" s="130"/>
    </row>
    <row r="1096" spans="11:17" ht="24.95" customHeight="1">
      <c r="K1096" s="207"/>
      <c r="M1096" s="130"/>
      <c r="P1096" s="130"/>
      <c r="Q1096" s="130"/>
    </row>
    <row r="1097" spans="11:17" ht="24.95" customHeight="1">
      <c r="K1097" s="207"/>
      <c r="M1097" s="130"/>
      <c r="P1097" s="130"/>
      <c r="Q1097" s="130"/>
    </row>
    <row r="1098" spans="11:17" ht="24.95" customHeight="1">
      <c r="K1098" s="207"/>
      <c r="M1098" s="130"/>
      <c r="P1098" s="130"/>
      <c r="Q1098" s="130"/>
    </row>
    <row r="1099" spans="11:17" ht="24.95" customHeight="1">
      <c r="K1099" s="207"/>
      <c r="M1099" s="130"/>
      <c r="P1099" s="130"/>
      <c r="Q1099" s="130"/>
    </row>
    <row r="1100" spans="11:17" ht="24.95" customHeight="1">
      <c r="K1100" s="207"/>
      <c r="M1100" s="130"/>
      <c r="P1100" s="130"/>
      <c r="Q1100" s="130"/>
    </row>
    <row r="1101" spans="11:17" ht="24.95" customHeight="1">
      <c r="K1101" s="207"/>
      <c r="M1101" s="130"/>
      <c r="P1101" s="130"/>
      <c r="Q1101" s="130"/>
    </row>
    <row r="1102" spans="11:17" ht="24.95" customHeight="1">
      <c r="K1102" s="207"/>
      <c r="M1102" s="130"/>
      <c r="P1102" s="130"/>
      <c r="Q1102" s="130"/>
    </row>
    <row r="1103" spans="11:17" ht="24.95" customHeight="1">
      <c r="K1103" s="207"/>
      <c r="M1103" s="130"/>
      <c r="P1103" s="130"/>
      <c r="Q1103" s="130"/>
    </row>
    <row r="1104" spans="11:17" ht="24.95" customHeight="1">
      <c r="K1104" s="207"/>
      <c r="M1104" s="130"/>
      <c r="P1104" s="130"/>
      <c r="Q1104" s="130"/>
    </row>
    <row r="1105" spans="11:17" ht="24.95" customHeight="1">
      <c r="K1105" s="207"/>
      <c r="M1105" s="130"/>
      <c r="P1105" s="130"/>
      <c r="Q1105" s="130"/>
    </row>
    <row r="1106" spans="11:17" ht="24.95" customHeight="1">
      <c r="K1106" s="207"/>
      <c r="M1106" s="130"/>
      <c r="P1106" s="130"/>
      <c r="Q1106" s="130"/>
    </row>
    <row r="1107" spans="11:17" ht="24.95" customHeight="1">
      <c r="K1107" s="207"/>
      <c r="M1107" s="130"/>
      <c r="P1107" s="130"/>
      <c r="Q1107" s="130"/>
    </row>
    <row r="1108" spans="11:17" ht="24.95" customHeight="1">
      <c r="K1108" s="207"/>
      <c r="M1108" s="130"/>
      <c r="P1108" s="130"/>
      <c r="Q1108" s="130"/>
    </row>
    <row r="1109" spans="11:17" ht="24.95" customHeight="1">
      <c r="K1109" s="207"/>
      <c r="M1109" s="130"/>
      <c r="P1109" s="130"/>
      <c r="Q1109" s="130"/>
    </row>
    <row r="1110" spans="11:17" ht="24.95" customHeight="1">
      <c r="K1110" s="207"/>
      <c r="M1110" s="130"/>
      <c r="P1110" s="130"/>
      <c r="Q1110" s="130"/>
    </row>
    <row r="1111" spans="11:17" ht="24.95" customHeight="1">
      <c r="K1111" s="207"/>
      <c r="M1111" s="130"/>
      <c r="P1111" s="130"/>
      <c r="Q1111" s="130"/>
    </row>
    <row r="1112" spans="11:17" ht="24.95" customHeight="1">
      <c r="K1112" s="207"/>
      <c r="M1112" s="130"/>
      <c r="P1112" s="130"/>
      <c r="Q1112" s="130"/>
    </row>
    <row r="1113" spans="11:17" ht="24.95" customHeight="1">
      <c r="K1113" s="207"/>
      <c r="M1113" s="130"/>
      <c r="P1113" s="130"/>
      <c r="Q1113" s="130"/>
    </row>
    <row r="1114" spans="11:17" ht="24.95" customHeight="1">
      <c r="K1114" s="207"/>
      <c r="M1114" s="130"/>
      <c r="P1114" s="130"/>
      <c r="Q1114" s="130"/>
    </row>
    <row r="1115" spans="11:17" ht="24.95" customHeight="1">
      <c r="K1115" s="207"/>
      <c r="M1115" s="130"/>
      <c r="P1115" s="130"/>
      <c r="Q1115" s="130"/>
    </row>
    <row r="1116" spans="11:17" ht="24.95" customHeight="1">
      <c r="K1116" s="207"/>
      <c r="M1116" s="130"/>
      <c r="P1116" s="130"/>
      <c r="Q1116" s="130"/>
    </row>
    <row r="1117" spans="11:17" ht="24.95" customHeight="1">
      <c r="K1117" s="207"/>
      <c r="M1117" s="130"/>
      <c r="P1117" s="130"/>
      <c r="Q1117" s="130"/>
    </row>
    <row r="1118" spans="11:17" ht="24.95" customHeight="1">
      <c r="K1118" s="207"/>
      <c r="M1118" s="130"/>
      <c r="P1118" s="130"/>
      <c r="Q1118" s="130"/>
    </row>
    <row r="1119" spans="11:17" ht="24.95" customHeight="1">
      <c r="K1119" s="207"/>
      <c r="M1119" s="130"/>
      <c r="P1119" s="130"/>
      <c r="Q1119" s="130"/>
    </row>
    <row r="1120" spans="11:17" ht="24.95" customHeight="1">
      <c r="K1120" s="207"/>
      <c r="M1120" s="130"/>
      <c r="P1120" s="130"/>
      <c r="Q1120" s="130"/>
    </row>
    <row r="1121" spans="11:17" ht="24.95" customHeight="1">
      <c r="K1121" s="207"/>
      <c r="M1121" s="130"/>
      <c r="P1121" s="130"/>
      <c r="Q1121" s="130"/>
    </row>
    <row r="1122" spans="11:17" ht="24.95" customHeight="1">
      <c r="K1122" s="207"/>
      <c r="M1122" s="130"/>
      <c r="P1122" s="130"/>
      <c r="Q1122" s="130"/>
    </row>
    <row r="1123" spans="11:17" ht="24.95" customHeight="1">
      <c r="K1123" s="207"/>
      <c r="M1123" s="130"/>
      <c r="P1123" s="130"/>
      <c r="Q1123" s="130"/>
    </row>
    <row r="1124" spans="11:17" ht="24.95" customHeight="1">
      <c r="K1124" s="207"/>
      <c r="M1124" s="130"/>
      <c r="P1124" s="130"/>
      <c r="Q1124" s="130"/>
    </row>
    <row r="1125" spans="11:17" ht="24.95" customHeight="1">
      <c r="K1125" s="207"/>
      <c r="M1125" s="130"/>
      <c r="P1125" s="130"/>
      <c r="Q1125" s="130"/>
    </row>
    <row r="1126" spans="11:17" ht="24.95" customHeight="1">
      <c r="K1126" s="207"/>
      <c r="M1126" s="130"/>
      <c r="P1126" s="130"/>
      <c r="Q1126" s="130"/>
    </row>
    <row r="1127" spans="11:17" ht="24.95" customHeight="1">
      <c r="K1127" s="207"/>
      <c r="M1127" s="130"/>
      <c r="P1127" s="130"/>
      <c r="Q1127" s="130"/>
    </row>
    <row r="1128" spans="11:17" ht="24.95" customHeight="1">
      <c r="K1128" s="207"/>
      <c r="M1128" s="130"/>
      <c r="P1128" s="130"/>
      <c r="Q1128" s="130"/>
    </row>
    <row r="1129" spans="11:17" ht="24.95" customHeight="1">
      <c r="K1129" s="207"/>
      <c r="M1129" s="130"/>
      <c r="P1129" s="130"/>
      <c r="Q1129" s="130"/>
    </row>
    <row r="1130" spans="11:17" ht="24.95" customHeight="1">
      <c r="K1130" s="207"/>
      <c r="M1130" s="130"/>
      <c r="P1130" s="130"/>
      <c r="Q1130" s="130"/>
    </row>
    <row r="1131" spans="11:17" ht="24.95" customHeight="1">
      <c r="K1131" s="207"/>
      <c r="M1131" s="130"/>
      <c r="P1131" s="130"/>
      <c r="Q1131" s="130"/>
    </row>
    <row r="1132" spans="11:17" ht="24.95" customHeight="1">
      <c r="K1132" s="207"/>
      <c r="M1132" s="130"/>
      <c r="P1132" s="130"/>
      <c r="Q1132" s="130"/>
    </row>
    <row r="1133" spans="11:17" ht="24.95" customHeight="1">
      <c r="K1133" s="207"/>
      <c r="M1133" s="130"/>
      <c r="P1133" s="130"/>
      <c r="Q1133" s="130"/>
    </row>
    <row r="1134" spans="11:17" ht="24.95" customHeight="1">
      <c r="K1134" s="207"/>
      <c r="M1134" s="130"/>
      <c r="P1134" s="130"/>
      <c r="Q1134" s="130"/>
    </row>
    <row r="1135" spans="11:17" ht="24.95" customHeight="1">
      <c r="K1135" s="207"/>
      <c r="M1135" s="130"/>
      <c r="P1135" s="130"/>
      <c r="Q1135" s="130"/>
    </row>
    <row r="1136" spans="11:17" ht="24.95" customHeight="1">
      <c r="K1136" s="207"/>
      <c r="M1136" s="130"/>
      <c r="P1136" s="130"/>
      <c r="Q1136" s="130"/>
    </row>
    <row r="1137" spans="11:17" ht="24.95" customHeight="1">
      <c r="K1137" s="207"/>
      <c r="M1137" s="130"/>
      <c r="P1137" s="130"/>
      <c r="Q1137" s="130"/>
    </row>
    <row r="1138" spans="11:17" ht="24.95" customHeight="1">
      <c r="K1138" s="207"/>
      <c r="M1138" s="130"/>
      <c r="P1138" s="130"/>
      <c r="Q1138" s="130"/>
    </row>
    <row r="1139" spans="11:17" ht="24.95" customHeight="1">
      <c r="K1139" s="207"/>
      <c r="M1139" s="130"/>
      <c r="P1139" s="130"/>
      <c r="Q1139" s="130"/>
    </row>
    <row r="1140" spans="11:17" ht="24.95" customHeight="1">
      <c r="K1140" s="207"/>
      <c r="M1140" s="130"/>
      <c r="P1140" s="130"/>
      <c r="Q1140" s="130"/>
    </row>
    <row r="1141" spans="11:17" ht="24.95" customHeight="1">
      <c r="K1141" s="207"/>
      <c r="M1141" s="130"/>
      <c r="P1141" s="130"/>
      <c r="Q1141" s="130"/>
    </row>
    <row r="1142" spans="11:17" ht="24.95" customHeight="1">
      <c r="K1142" s="207"/>
      <c r="M1142" s="130"/>
      <c r="P1142" s="130"/>
      <c r="Q1142" s="130"/>
    </row>
    <row r="1143" spans="11:17" ht="24.95" customHeight="1">
      <c r="K1143" s="207"/>
      <c r="M1143" s="130"/>
      <c r="P1143" s="130"/>
      <c r="Q1143" s="130"/>
    </row>
    <row r="1144" spans="11:17" ht="24.95" customHeight="1">
      <c r="K1144" s="207"/>
      <c r="M1144" s="130"/>
      <c r="P1144" s="130"/>
      <c r="Q1144" s="130"/>
    </row>
    <row r="1145" spans="11:17" ht="24.95" customHeight="1">
      <c r="K1145" s="207"/>
      <c r="M1145" s="130"/>
      <c r="P1145" s="130"/>
      <c r="Q1145" s="130"/>
    </row>
    <row r="1146" spans="11:17" ht="24.95" customHeight="1">
      <c r="K1146" s="207"/>
      <c r="M1146" s="130"/>
      <c r="P1146" s="130"/>
      <c r="Q1146" s="130"/>
    </row>
    <row r="1147" spans="11:17" ht="24.95" customHeight="1">
      <c r="K1147" s="207"/>
      <c r="M1147" s="130"/>
      <c r="P1147" s="130"/>
      <c r="Q1147" s="130"/>
    </row>
    <row r="1148" spans="11:17" ht="24.95" customHeight="1">
      <c r="K1148" s="207"/>
      <c r="M1148" s="130"/>
      <c r="P1148" s="130"/>
      <c r="Q1148" s="130"/>
    </row>
    <row r="1149" spans="11:17" ht="24.95" customHeight="1">
      <c r="K1149" s="207"/>
      <c r="M1149" s="130"/>
      <c r="P1149" s="130"/>
      <c r="Q1149" s="130"/>
    </row>
    <row r="1150" spans="11:17" ht="24.95" customHeight="1">
      <c r="K1150" s="207"/>
      <c r="M1150" s="130"/>
      <c r="P1150" s="130"/>
      <c r="Q1150" s="130"/>
    </row>
    <row r="1151" spans="11:17" ht="24.95" customHeight="1">
      <c r="K1151" s="207"/>
      <c r="M1151" s="130"/>
      <c r="P1151" s="130"/>
      <c r="Q1151" s="130"/>
    </row>
    <row r="1152" spans="11:17" ht="24.95" customHeight="1">
      <c r="K1152" s="207"/>
      <c r="M1152" s="130"/>
      <c r="P1152" s="130"/>
      <c r="Q1152" s="130"/>
    </row>
    <row r="1153" spans="11:17" ht="24.95" customHeight="1">
      <c r="K1153" s="207"/>
      <c r="M1153" s="130"/>
      <c r="P1153" s="130"/>
      <c r="Q1153" s="130"/>
    </row>
    <row r="1154" spans="11:17" ht="24.95" customHeight="1">
      <c r="K1154" s="207"/>
      <c r="M1154" s="130"/>
      <c r="P1154" s="130"/>
      <c r="Q1154" s="130"/>
    </row>
    <row r="1155" spans="11:17" ht="24.95" customHeight="1">
      <c r="K1155" s="207"/>
      <c r="M1155" s="130"/>
      <c r="P1155" s="130"/>
      <c r="Q1155" s="130"/>
    </row>
    <row r="1156" spans="11:17" ht="24.95" customHeight="1">
      <c r="K1156" s="207"/>
      <c r="M1156" s="130"/>
      <c r="P1156" s="130"/>
      <c r="Q1156" s="130"/>
    </row>
    <row r="1157" spans="11:17" ht="24.95" customHeight="1">
      <c r="K1157" s="207"/>
      <c r="M1157" s="130"/>
      <c r="P1157" s="130"/>
      <c r="Q1157" s="130"/>
    </row>
    <row r="1158" spans="11:17" ht="24.95" customHeight="1">
      <c r="K1158" s="207"/>
      <c r="M1158" s="130"/>
      <c r="P1158" s="130"/>
      <c r="Q1158" s="130"/>
    </row>
    <row r="1159" spans="11:17" ht="24.95" customHeight="1">
      <c r="K1159" s="207"/>
      <c r="M1159" s="130"/>
      <c r="P1159" s="130"/>
      <c r="Q1159" s="130"/>
    </row>
    <row r="1160" spans="11:17" ht="24.95" customHeight="1">
      <c r="K1160" s="207"/>
      <c r="M1160" s="130"/>
      <c r="P1160" s="130"/>
      <c r="Q1160" s="130"/>
    </row>
    <row r="1161" spans="11:17" ht="24.95" customHeight="1">
      <c r="K1161" s="207"/>
      <c r="M1161" s="130"/>
      <c r="P1161" s="130"/>
      <c r="Q1161" s="130"/>
    </row>
    <row r="1162" spans="11:17" ht="24.95" customHeight="1">
      <c r="K1162" s="207"/>
      <c r="M1162" s="130"/>
      <c r="P1162" s="130"/>
      <c r="Q1162" s="130"/>
    </row>
    <row r="1163" spans="11:17" ht="24.95" customHeight="1">
      <c r="K1163" s="207"/>
      <c r="M1163" s="130"/>
      <c r="P1163" s="130"/>
      <c r="Q1163" s="130"/>
    </row>
    <row r="1164" spans="11:17" ht="24.95" customHeight="1">
      <c r="K1164" s="207"/>
      <c r="M1164" s="130"/>
      <c r="P1164" s="130"/>
      <c r="Q1164" s="130"/>
    </row>
    <row r="1165" spans="11:17" ht="24.95" customHeight="1">
      <c r="K1165" s="207"/>
      <c r="M1165" s="130"/>
      <c r="P1165" s="130"/>
      <c r="Q1165" s="130"/>
    </row>
    <row r="1166" spans="11:17" ht="24.95" customHeight="1">
      <c r="K1166" s="207"/>
      <c r="M1166" s="130"/>
      <c r="P1166" s="130"/>
      <c r="Q1166" s="130"/>
    </row>
    <row r="1167" spans="11:17" ht="24.95" customHeight="1">
      <c r="K1167" s="207"/>
      <c r="M1167" s="130"/>
      <c r="P1167" s="130"/>
      <c r="Q1167" s="130"/>
    </row>
    <row r="1168" spans="11:17" ht="24.95" customHeight="1">
      <c r="K1168" s="207"/>
      <c r="M1168" s="130"/>
      <c r="P1168" s="130"/>
      <c r="Q1168" s="130"/>
    </row>
    <row r="1169" spans="11:17" ht="24.95" customHeight="1">
      <c r="K1169" s="207"/>
      <c r="M1169" s="130"/>
      <c r="P1169" s="130"/>
      <c r="Q1169" s="130"/>
    </row>
    <row r="1170" spans="11:17" ht="24.95" customHeight="1">
      <c r="K1170" s="207"/>
      <c r="M1170" s="130"/>
      <c r="P1170" s="130"/>
      <c r="Q1170" s="130"/>
    </row>
    <row r="1171" spans="11:17" ht="24.95" customHeight="1">
      <c r="K1171" s="207"/>
      <c r="M1171" s="130"/>
      <c r="P1171" s="130"/>
      <c r="Q1171" s="130"/>
    </row>
    <row r="1172" spans="11:17" ht="24.95" customHeight="1">
      <c r="K1172" s="207"/>
      <c r="M1172" s="130"/>
      <c r="P1172" s="130"/>
      <c r="Q1172" s="130"/>
    </row>
    <row r="1173" spans="11:17" ht="24.95" customHeight="1">
      <c r="K1173" s="207"/>
      <c r="M1173" s="130"/>
      <c r="P1173" s="130"/>
      <c r="Q1173" s="130"/>
    </row>
    <row r="1174" spans="11:17" ht="24.95" customHeight="1">
      <c r="K1174" s="207"/>
      <c r="M1174" s="130"/>
      <c r="P1174" s="130"/>
      <c r="Q1174" s="130"/>
    </row>
    <row r="1175" spans="11:17" ht="24.95" customHeight="1">
      <c r="K1175" s="207"/>
      <c r="M1175" s="130"/>
      <c r="P1175" s="130"/>
      <c r="Q1175" s="130"/>
    </row>
    <row r="1176" spans="11:17" ht="24.95" customHeight="1">
      <c r="K1176" s="207"/>
      <c r="M1176" s="130"/>
      <c r="P1176" s="130"/>
      <c r="Q1176" s="130"/>
    </row>
    <row r="1177" spans="11:17" ht="24.95" customHeight="1">
      <c r="K1177" s="207"/>
      <c r="M1177" s="130"/>
      <c r="P1177" s="130"/>
      <c r="Q1177" s="130"/>
    </row>
    <row r="1178" spans="11:17" ht="24.95" customHeight="1">
      <c r="K1178" s="207"/>
      <c r="M1178" s="130"/>
      <c r="P1178" s="130"/>
      <c r="Q1178" s="130"/>
    </row>
    <row r="1179" spans="11:17" ht="24.95" customHeight="1">
      <c r="K1179" s="207"/>
      <c r="M1179" s="130"/>
      <c r="P1179" s="130"/>
      <c r="Q1179" s="130"/>
    </row>
    <row r="1180" spans="11:17" ht="24.95" customHeight="1">
      <c r="K1180" s="207"/>
      <c r="M1180" s="130"/>
      <c r="P1180" s="130"/>
      <c r="Q1180" s="130"/>
    </row>
    <row r="1181" spans="11:17" ht="24.95" customHeight="1">
      <c r="K1181" s="207"/>
      <c r="M1181" s="130"/>
      <c r="P1181" s="130"/>
      <c r="Q1181" s="130"/>
    </row>
    <row r="1182" spans="11:17" ht="24.95" customHeight="1">
      <c r="K1182" s="207"/>
      <c r="M1182" s="130"/>
      <c r="P1182" s="130"/>
      <c r="Q1182" s="130"/>
    </row>
    <row r="1183" spans="11:17" ht="24.95" customHeight="1">
      <c r="K1183" s="207"/>
      <c r="M1183" s="130"/>
      <c r="P1183" s="130"/>
      <c r="Q1183" s="130"/>
    </row>
    <row r="1184" spans="11:17" ht="24.95" customHeight="1">
      <c r="K1184" s="207"/>
      <c r="M1184" s="130"/>
      <c r="P1184" s="130"/>
      <c r="Q1184" s="130"/>
    </row>
    <row r="1185" spans="11:17" ht="24.95" customHeight="1">
      <c r="K1185" s="207"/>
      <c r="M1185" s="130"/>
      <c r="P1185" s="130"/>
      <c r="Q1185" s="130"/>
    </row>
    <row r="1186" spans="11:17" ht="24.95" customHeight="1">
      <c r="K1186" s="207"/>
      <c r="M1186" s="130"/>
      <c r="P1186" s="130"/>
      <c r="Q1186" s="130"/>
    </row>
    <row r="1187" spans="11:17" ht="24.95" customHeight="1">
      <c r="K1187" s="207"/>
      <c r="M1187" s="130"/>
      <c r="P1187" s="130"/>
      <c r="Q1187" s="130"/>
    </row>
    <row r="1188" spans="11:17" ht="24.95" customHeight="1">
      <c r="K1188" s="207"/>
      <c r="M1188" s="130"/>
      <c r="P1188" s="130"/>
      <c r="Q1188" s="130"/>
    </row>
    <row r="1189" spans="11:17" ht="24.95" customHeight="1">
      <c r="K1189" s="207"/>
      <c r="M1189" s="130"/>
      <c r="P1189" s="130"/>
      <c r="Q1189" s="130"/>
    </row>
    <row r="1190" spans="11:17" ht="24.95" customHeight="1">
      <c r="K1190" s="207"/>
      <c r="M1190" s="130"/>
      <c r="P1190" s="130"/>
      <c r="Q1190" s="130"/>
    </row>
    <row r="1191" spans="11:17" ht="24.95" customHeight="1">
      <c r="K1191" s="207"/>
      <c r="M1191" s="130"/>
      <c r="P1191" s="130"/>
      <c r="Q1191" s="130"/>
    </row>
    <row r="1192" spans="11:17" ht="24.95" customHeight="1">
      <c r="K1192" s="207"/>
      <c r="M1192" s="130"/>
      <c r="P1192" s="130"/>
      <c r="Q1192" s="130"/>
    </row>
    <row r="1193" spans="11:17" ht="24.95" customHeight="1">
      <c r="K1193" s="207"/>
      <c r="M1193" s="130"/>
      <c r="P1193" s="130"/>
      <c r="Q1193" s="130"/>
    </row>
    <row r="1194" spans="11:17" ht="24.95" customHeight="1">
      <c r="K1194" s="207"/>
      <c r="M1194" s="130"/>
      <c r="P1194" s="130"/>
      <c r="Q1194" s="130"/>
    </row>
    <row r="1195" spans="11:17" ht="24.95" customHeight="1">
      <c r="K1195" s="207"/>
      <c r="M1195" s="130"/>
      <c r="P1195" s="130"/>
      <c r="Q1195" s="130"/>
    </row>
    <row r="1196" spans="11:17" ht="24.95" customHeight="1">
      <c r="K1196" s="207"/>
      <c r="M1196" s="130"/>
      <c r="P1196" s="130"/>
      <c r="Q1196" s="130"/>
    </row>
    <row r="1197" spans="11:17" ht="24.95" customHeight="1">
      <c r="K1197" s="207"/>
      <c r="M1197" s="130"/>
      <c r="P1197" s="130"/>
      <c r="Q1197" s="130"/>
    </row>
    <row r="1198" spans="11:17" ht="24.95" customHeight="1">
      <c r="K1198" s="207"/>
      <c r="M1198" s="130"/>
      <c r="P1198" s="130"/>
      <c r="Q1198" s="130"/>
    </row>
    <row r="1199" spans="11:17" ht="24.95" customHeight="1">
      <c r="K1199" s="207"/>
      <c r="M1199" s="130"/>
      <c r="P1199" s="130"/>
      <c r="Q1199" s="130"/>
    </row>
    <row r="1200" spans="11:17" ht="24.95" customHeight="1">
      <c r="K1200" s="207"/>
      <c r="M1200" s="130"/>
      <c r="P1200" s="130"/>
      <c r="Q1200" s="130"/>
    </row>
    <row r="1201" spans="11:17" ht="24.95" customHeight="1">
      <c r="K1201" s="207"/>
      <c r="M1201" s="130"/>
      <c r="P1201" s="130"/>
      <c r="Q1201" s="130"/>
    </row>
    <row r="1202" spans="11:17" ht="24.95" customHeight="1">
      <c r="K1202" s="207"/>
      <c r="M1202" s="130"/>
      <c r="P1202" s="130"/>
      <c r="Q1202" s="130"/>
    </row>
    <row r="1203" spans="11:17" ht="24.95" customHeight="1">
      <c r="K1203" s="207"/>
      <c r="M1203" s="130"/>
      <c r="P1203" s="130"/>
      <c r="Q1203" s="130"/>
    </row>
    <row r="1204" spans="11:17" ht="24.95" customHeight="1">
      <c r="K1204" s="207"/>
      <c r="M1204" s="130"/>
      <c r="P1204" s="130"/>
      <c r="Q1204" s="130"/>
    </row>
    <row r="1205" spans="11:17" ht="24.95" customHeight="1">
      <c r="K1205" s="207"/>
      <c r="M1205" s="130"/>
      <c r="P1205" s="130"/>
      <c r="Q1205" s="130"/>
    </row>
    <row r="1206" spans="11:17" ht="24.95" customHeight="1">
      <c r="K1206" s="207"/>
      <c r="M1206" s="130"/>
      <c r="P1206" s="130"/>
      <c r="Q1206" s="130"/>
    </row>
    <row r="1207" spans="11:17" ht="24.95" customHeight="1">
      <c r="K1207" s="207"/>
      <c r="M1207" s="130"/>
      <c r="P1207" s="130"/>
      <c r="Q1207" s="130"/>
    </row>
    <row r="1208" spans="11:17" ht="24.95" customHeight="1">
      <c r="K1208" s="207"/>
      <c r="M1208" s="130"/>
      <c r="P1208" s="130"/>
      <c r="Q1208" s="130"/>
    </row>
    <row r="1209" spans="11:17" ht="24.95" customHeight="1">
      <c r="K1209" s="207"/>
      <c r="M1209" s="130"/>
      <c r="P1209" s="130"/>
      <c r="Q1209" s="130"/>
    </row>
    <row r="1210" spans="11:17" ht="24.95" customHeight="1">
      <c r="K1210" s="207"/>
      <c r="M1210" s="130"/>
      <c r="P1210" s="130"/>
      <c r="Q1210" s="130"/>
    </row>
    <row r="1211" spans="11:17" ht="24.95" customHeight="1">
      <c r="K1211" s="207"/>
      <c r="M1211" s="130"/>
      <c r="P1211" s="130"/>
      <c r="Q1211" s="130"/>
    </row>
    <row r="1212" spans="11:17" ht="24.95" customHeight="1">
      <c r="K1212" s="207"/>
      <c r="M1212" s="130"/>
      <c r="P1212" s="130"/>
      <c r="Q1212" s="130"/>
    </row>
    <row r="1213" spans="11:17" ht="24.95" customHeight="1">
      <c r="K1213" s="207"/>
      <c r="M1213" s="130"/>
      <c r="P1213" s="130"/>
      <c r="Q1213" s="130"/>
    </row>
    <row r="1214" spans="11:17" ht="24.95" customHeight="1">
      <c r="K1214" s="207"/>
      <c r="M1214" s="130"/>
      <c r="P1214" s="130"/>
      <c r="Q1214" s="130"/>
    </row>
    <row r="1215" spans="11:17" ht="24.95" customHeight="1">
      <c r="K1215" s="207"/>
      <c r="M1215" s="130"/>
      <c r="P1215" s="130"/>
      <c r="Q1215" s="130"/>
    </row>
    <row r="1216" spans="11:17" ht="24.95" customHeight="1">
      <c r="K1216" s="207"/>
      <c r="M1216" s="130"/>
      <c r="P1216" s="130"/>
      <c r="Q1216" s="130"/>
    </row>
    <row r="1217" spans="11:17" ht="24.95" customHeight="1">
      <c r="K1217" s="207"/>
      <c r="M1217" s="130"/>
      <c r="P1217" s="130"/>
      <c r="Q1217" s="130"/>
    </row>
    <row r="1218" spans="11:17" ht="24.95" customHeight="1">
      <c r="K1218" s="207"/>
      <c r="M1218" s="130"/>
      <c r="P1218" s="130"/>
      <c r="Q1218" s="130"/>
    </row>
    <row r="1219" spans="11:17" ht="24.95" customHeight="1">
      <c r="K1219" s="207"/>
      <c r="M1219" s="130"/>
      <c r="P1219" s="130"/>
      <c r="Q1219" s="130"/>
    </row>
    <row r="1220" spans="11:17" ht="24.95" customHeight="1">
      <c r="K1220" s="207"/>
      <c r="M1220" s="130"/>
      <c r="P1220" s="130"/>
      <c r="Q1220" s="130"/>
    </row>
    <row r="1221" spans="11:17" ht="24.95" customHeight="1">
      <c r="K1221" s="207"/>
      <c r="M1221" s="130"/>
      <c r="P1221" s="130"/>
      <c r="Q1221" s="130"/>
    </row>
    <row r="1222" spans="11:17" ht="24.95" customHeight="1">
      <c r="K1222" s="207"/>
      <c r="M1222" s="130"/>
      <c r="P1222" s="130"/>
      <c r="Q1222" s="130"/>
    </row>
    <row r="1223" spans="11:17" ht="24.95" customHeight="1">
      <c r="K1223" s="207"/>
      <c r="M1223" s="130"/>
      <c r="P1223" s="130"/>
      <c r="Q1223" s="130"/>
    </row>
    <row r="1224" spans="11:17" ht="24.95" customHeight="1">
      <c r="K1224" s="207"/>
      <c r="M1224" s="130"/>
      <c r="P1224" s="130"/>
      <c r="Q1224" s="130"/>
    </row>
    <row r="1225" spans="11:17" ht="24.95" customHeight="1">
      <c r="K1225" s="207"/>
      <c r="M1225" s="130"/>
      <c r="P1225" s="130"/>
      <c r="Q1225" s="130"/>
    </row>
    <row r="1226" spans="11:17" ht="24.95" customHeight="1">
      <c r="K1226" s="207"/>
      <c r="M1226" s="130"/>
      <c r="P1226" s="130"/>
      <c r="Q1226" s="130"/>
    </row>
    <row r="1227" spans="11:17" ht="24.95" customHeight="1">
      <c r="K1227" s="207"/>
      <c r="M1227" s="130"/>
      <c r="P1227" s="130"/>
      <c r="Q1227" s="130"/>
    </row>
    <row r="1228" spans="11:17" ht="24.95" customHeight="1">
      <c r="K1228" s="207"/>
      <c r="M1228" s="130"/>
      <c r="P1228" s="130"/>
      <c r="Q1228" s="130"/>
    </row>
    <row r="1229" spans="11:17" ht="24.95" customHeight="1">
      <c r="K1229" s="207"/>
      <c r="M1229" s="130"/>
      <c r="P1229" s="130"/>
      <c r="Q1229" s="130"/>
    </row>
    <row r="1230" spans="11:17" ht="24.95" customHeight="1">
      <c r="K1230" s="207"/>
      <c r="M1230" s="130"/>
      <c r="P1230" s="130"/>
      <c r="Q1230" s="130"/>
    </row>
    <row r="1231" spans="11:17" ht="24.95" customHeight="1">
      <c r="K1231" s="207"/>
      <c r="M1231" s="130"/>
      <c r="P1231" s="130"/>
      <c r="Q1231" s="130"/>
    </row>
    <row r="1232" spans="11:17" ht="24.95" customHeight="1">
      <c r="K1232" s="207"/>
      <c r="M1232" s="130"/>
      <c r="P1232" s="130"/>
      <c r="Q1232" s="130"/>
    </row>
    <row r="1233" spans="11:17" ht="24.95" customHeight="1">
      <c r="K1233" s="207"/>
      <c r="M1233" s="130"/>
      <c r="P1233" s="130"/>
      <c r="Q1233" s="130"/>
    </row>
    <row r="1234" spans="11:17" ht="24.95" customHeight="1">
      <c r="K1234" s="207"/>
      <c r="M1234" s="130"/>
      <c r="P1234" s="130"/>
      <c r="Q1234" s="130"/>
    </row>
    <row r="1235" spans="11:17" ht="24.95" customHeight="1">
      <c r="K1235" s="207"/>
      <c r="M1235" s="130"/>
      <c r="P1235" s="130"/>
      <c r="Q1235" s="130"/>
    </row>
    <row r="1236" spans="11:17" ht="24.95" customHeight="1">
      <c r="K1236" s="207"/>
      <c r="M1236" s="130"/>
      <c r="P1236" s="130"/>
      <c r="Q1236" s="130"/>
    </row>
    <row r="1237" spans="11:17" ht="24.95" customHeight="1">
      <c r="K1237" s="207"/>
      <c r="M1237" s="130"/>
      <c r="P1237" s="130"/>
      <c r="Q1237" s="130"/>
    </row>
    <row r="1238" spans="11:17" ht="24.95" customHeight="1">
      <c r="K1238" s="207"/>
      <c r="M1238" s="130"/>
      <c r="P1238" s="130"/>
      <c r="Q1238" s="130"/>
    </row>
    <row r="1239" spans="11:17" ht="24.95" customHeight="1">
      <c r="K1239" s="207"/>
      <c r="M1239" s="130"/>
      <c r="P1239" s="130"/>
      <c r="Q1239" s="130"/>
    </row>
    <row r="1240" spans="11:17" ht="24.95" customHeight="1">
      <c r="K1240" s="207"/>
      <c r="M1240" s="130"/>
      <c r="P1240" s="130"/>
      <c r="Q1240" s="130"/>
    </row>
    <row r="1241" spans="11:17" ht="24.95" customHeight="1">
      <c r="K1241" s="207"/>
      <c r="M1241" s="130"/>
      <c r="P1241" s="130"/>
      <c r="Q1241" s="130"/>
    </row>
    <row r="1242" spans="11:17" ht="24.95" customHeight="1">
      <c r="K1242" s="207"/>
      <c r="M1242" s="130"/>
      <c r="P1242" s="130"/>
      <c r="Q1242" s="130"/>
    </row>
    <row r="1243" spans="11:17" ht="24.95" customHeight="1">
      <c r="K1243" s="207"/>
      <c r="M1243" s="130"/>
      <c r="P1243" s="130"/>
      <c r="Q1243" s="130"/>
    </row>
    <row r="1244" spans="11:17" ht="24.95" customHeight="1">
      <c r="K1244" s="207"/>
      <c r="M1244" s="130"/>
      <c r="P1244" s="130"/>
      <c r="Q1244" s="130"/>
    </row>
    <row r="1245" spans="11:17" ht="24.95" customHeight="1">
      <c r="K1245" s="207"/>
      <c r="M1245" s="130"/>
      <c r="P1245" s="130"/>
      <c r="Q1245" s="130"/>
    </row>
    <row r="1246" spans="11:17" ht="24.95" customHeight="1">
      <c r="K1246" s="207"/>
      <c r="M1246" s="130"/>
      <c r="P1246" s="130"/>
      <c r="Q1246" s="130"/>
    </row>
    <row r="1247" spans="11:17" ht="24.95" customHeight="1">
      <c r="K1247" s="207"/>
      <c r="M1247" s="130"/>
      <c r="P1247" s="130"/>
      <c r="Q1247" s="130"/>
    </row>
    <row r="1248" spans="11:17" ht="24.95" customHeight="1">
      <c r="K1248" s="207"/>
      <c r="M1248" s="130"/>
      <c r="P1248" s="130"/>
      <c r="Q1248" s="130"/>
    </row>
    <row r="1249" spans="11:17" ht="24.95" customHeight="1">
      <c r="K1249" s="207"/>
      <c r="M1249" s="130"/>
      <c r="P1249" s="130"/>
      <c r="Q1249" s="130"/>
    </row>
    <row r="1250" spans="11:17" ht="24.95" customHeight="1">
      <c r="K1250" s="207"/>
      <c r="M1250" s="130"/>
      <c r="P1250" s="130"/>
      <c r="Q1250" s="130"/>
    </row>
    <row r="1251" spans="11:17" ht="24.95" customHeight="1">
      <c r="K1251" s="207"/>
      <c r="M1251" s="130"/>
      <c r="P1251" s="130"/>
      <c r="Q1251" s="130"/>
    </row>
    <row r="1252" spans="11:17" ht="24.95" customHeight="1">
      <c r="K1252" s="207"/>
      <c r="M1252" s="130"/>
      <c r="P1252" s="130"/>
      <c r="Q1252" s="130"/>
    </row>
    <row r="1253" spans="11:17" ht="24.95" customHeight="1">
      <c r="K1253" s="207"/>
      <c r="M1253" s="130"/>
      <c r="P1253" s="130"/>
      <c r="Q1253" s="130"/>
    </row>
    <row r="1254" spans="11:17" ht="24.95" customHeight="1">
      <c r="K1254" s="207"/>
      <c r="M1254" s="130"/>
      <c r="P1254" s="130"/>
      <c r="Q1254" s="130"/>
    </row>
    <row r="1255" spans="11:17" ht="24.95" customHeight="1">
      <c r="K1255" s="207"/>
      <c r="M1255" s="130"/>
      <c r="P1255" s="130"/>
      <c r="Q1255" s="130"/>
    </row>
    <row r="1256" spans="11:17" ht="24.95" customHeight="1">
      <c r="K1256" s="207"/>
      <c r="M1256" s="130"/>
      <c r="P1256" s="130"/>
      <c r="Q1256" s="130"/>
    </row>
    <row r="1257" spans="11:17" ht="24.95" customHeight="1">
      <c r="K1257" s="207"/>
      <c r="M1257" s="130"/>
      <c r="P1257" s="130"/>
      <c r="Q1257" s="130"/>
    </row>
    <row r="1258" spans="11:17" ht="24.95" customHeight="1">
      <c r="K1258" s="207"/>
      <c r="M1258" s="130"/>
      <c r="P1258" s="130"/>
      <c r="Q1258" s="130"/>
    </row>
    <row r="1259" spans="11:17" ht="24.95" customHeight="1">
      <c r="K1259" s="207"/>
      <c r="M1259" s="130"/>
      <c r="P1259" s="130"/>
      <c r="Q1259" s="130"/>
    </row>
    <row r="1260" spans="11:17" ht="24.95" customHeight="1">
      <c r="K1260" s="207"/>
      <c r="M1260" s="130"/>
      <c r="P1260" s="130"/>
      <c r="Q1260" s="130"/>
    </row>
    <row r="1261" spans="11:17" ht="24.95" customHeight="1">
      <c r="K1261" s="207"/>
      <c r="M1261" s="130"/>
      <c r="P1261" s="130"/>
      <c r="Q1261" s="130"/>
    </row>
    <row r="1262" spans="11:17" ht="24.95" customHeight="1">
      <c r="K1262" s="207"/>
      <c r="M1262" s="130"/>
      <c r="P1262" s="130"/>
      <c r="Q1262" s="130"/>
    </row>
    <row r="1263" spans="11:17" ht="24.95" customHeight="1">
      <c r="K1263" s="207"/>
      <c r="M1263" s="130"/>
      <c r="P1263" s="130"/>
      <c r="Q1263" s="130"/>
    </row>
    <row r="1264" spans="11:17" ht="24.95" customHeight="1">
      <c r="K1264" s="207"/>
      <c r="M1264" s="130"/>
      <c r="P1264" s="130"/>
      <c r="Q1264" s="130"/>
    </row>
    <row r="1265" spans="11:17" ht="24.95" customHeight="1">
      <c r="K1265" s="207"/>
      <c r="M1265" s="130"/>
      <c r="P1265" s="130"/>
      <c r="Q1265" s="130"/>
    </row>
    <row r="1266" spans="11:17" ht="24.95" customHeight="1">
      <c r="K1266" s="207"/>
      <c r="M1266" s="130"/>
      <c r="P1266" s="130"/>
      <c r="Q1266" s="130"/>
    </row>
    <row r="1267" spans="11:17" ht="24.95" customHeight="1">
      <c r="K1267" s="207"/>
      <c r="M1267" s="130"/>
      <c r="P1267" s="130"/>
      <c r="Q1267" s="130"/>
    </row>
    <row r="1268" spans="11:17" ht="24.95" customHeight="1">
      <c r="K1268" s="207"/>
      <c r="M1268" s="130"/>
      <c r="P1268" s="130"/>
      <c r="Q1268" s="130"/>
    </row>
    <row r="1269" spans="11:17" ht="24.95" customHeight="1">
      <c r="K1269" s="207"/>
      <c r="M1269" s="130"/>
      <c r="P1269" s="130"/>
      <c r="Q1269" s="130"/>
    </row>
    <row r="1270" spans="11:17" ht="24.95" customHeight="1">
      <c r="K1270" s="207"/>
      <c r="M1270" s="130"/>
      <c r="P1270" s="130"/>
      <c r="Q1270" s="130"/>
    </row>
    <row r="1271" spans="11:17" ht="24.95" customHeight="1">
      <c r="K1271" s="207"/>
      <c r="M1271" s="130"/>
      <c r="P1271" s="130"/>
      <c r="Q1271" s="130"/>
    </row>
    <row r="1272" spans="11:17" ht="24.95" customHeight="1">
      <c r="K1272" s="207"/>
      <c r="M1272" s="130"/>
      <c r="P1272" s="130"/>
      <c r="Q1272" s="130"/>
    </row>
    <row r="1273" spans="11:17" ht="24.95" customHeight="1">
      <c r="K1273" s="207"/>
      <c r="M1273" s="130"/>
      <c r="P1273" s="130"/>
      <c r="Q1273" s="130"/>
    </row>
    <row r="1274" spans="11:17" ht="24.95" customHeight="1">
      <c r="K1274" s="207"/>
      <c r="M1274" s="130"/>
      <c r="P1274" s="130"/>
      <c r="Q1274" s="130"/>
    </row>
    <row r="1275" spans="11:17" ht="24.95" customHeight="1">
      <c r="K1275" s="207"/>
      <c r="M1275" s="130"/>
      <c r="P1275" s="130"/>
      <c r="Q1275" s="130"/>
    </row>
    <row r="1276" spans="11:17" ht="24.95" customHeight="1">
      <c r="K1276" s="207"/>
      <c r="M1276" s="130"/>
      <c r="P1276" s="130"/>
      <c r="Q1276" s="130"/>
    </row>
    <row r="1277" spans="11:17" ht="24.95" customHeight="1">
      <c r="K1277" s="207"/>
      <c r="M1277" s="130"/>
      <c r="P1277" s="130"/>
      <c r="Q1277" s="130"/>
    </row>
    <row r="1278" spans="11:17" ht="24.95" customHeight="1">
      <c r="K1278" s="207"/>
      <c r="M1278" s="130"/>
      <c r="P1278" s="130"/>
      <c r="Q1278" s="130"/>
    </row>
    <row r="1279" spans="11:17" ht="24.95" customHeight="1">
      <c r="K1279" s="207"/>
      <c r="M1279" s="130"/>
      <c r="P1279" s="130"/>
      <c r="Q1279" s="130"/>
    </row>
    <row r="1280" spans="11:17" ht="24.95" customHeight="1">
      <c r="K1280" s="207"/>
      <c r="M1280" s="130"/>
      <c r="P1280" s="130"/>
      <c r="Q1280" s="130"/>
    </row>
    <row r="1281" spans="11:17" ht="24.95" customHeight="1">
      <c r="K1281" s="207"/>
      <c r="M1281" s="130"/>
      <c r="P1281" s="130"/>
      <c r="Q1281" s="130"/>
    </row>
    <row r="1282" spans="11:17" ht="24.95" customHeight="1">
      <c r="K1282" s="207"/>
      <c r="M1282" s="130"/>
      <c r="P1282" s="130"/>
      <c r="Q1282" s="130"/>
    </row>
    <row r="1283" spans="11:17" ht="24.95" customHeight="1">
      <c r="K1283" s="207"/>
      <c r="M1283" s="130"/>
      <c r="P1283" s="130"/>
      <c r="Q1283" s="130"/>
    </row>
    <row r="1284" spans="11:17" ht="24.95" customHeight="1">
      <c r="K1284" s="207"/>
      <c r="M1284" s="130"/>
      <c r="P1284" s="130"/>
      <c r="Q1284" s="130"/>
    </row>
    <row r="1285" spans="11:17" ht="24.95" customHeight="1">
      <c r="K1285" s="207"/>
      <c r="M1285" s="130"/>
      <c r="P1285" s="130"/>
      <c r="Q1285" s="130"/>
    </row>
    <row r="1286" spans="11:17" ht="24.95" customHeight="1">
      <c r="K1286" s="207"/>
      <c r="M1286" s="130"/>
      <c r="P1286" s="130"/>
      <c r="Q1286" s="130"/>
    </row>
    <row r="1287" spans="11:17" ht="24.95" customHeight="1">
      <c r="K1287" s="207"/>
      <c r="M1287" s="130"/>
      <c r="P1287" s="130"/>
      <c r="Q1287" s="130"/>
    </row>
    <row r="1288" spans="11:17" ht="24.95" customHeight="1">
      <c r="K1288" s="207"/>
      <c r="M1288" s="130"/>
      <c r="P1288" s="130"/>
      <c r="Q1288" s="130"/>
    </row>
    <row r="1289" spans="11:17" ht="24.95" customHeight="1">
      <c r="K1289" s="207"/>
      <c r="M1289" s="130"/>
      <c r="P1289" s="130"/>
      <c r="Q1289" s="130"/>
    </row>
    <row r="1290" spans="11:17" ht="24.95" customHeight="1">
      <c r="K1290" s="207"/>
      <c r="M1290" s="130"/>
      <c r="P1290" s="130"/>
      <c r="Q1290" s="130"/>
    </row>
    <row r="1291" spans="11:17" ht="24.95" customHeight="1">
      <c r="K1291" s="207"/>
      <c r="M1291" s="130"/>
      <c r="P1291" s="130"/>
      <c r="Q1291" s="130"/>
    </row>
    <row r="1292" spans="11:17" ht="24.95" customHeight="1">
      <c r="K1292" s="207"/>
      <c r="M1292" s="130"/>
      <c r="P1292" s="130"/>
      <c r="Q1292" s="130"/>
    </row>
    <row r="1293" spans="11:17" ht="24.95" customHeight="1">
      <c r="K1293" s="207"/>
      <c r="M1293" s="130"/>
      <c r="P1293" s="130"/>
      <c r="Q1293" s="130"/>
    </row>
    <row r="1294" spans="11:17" ht="24.95" customHeight="1">
      <c r="K1294" s="207"/>
      <c r="M1294" s="130"/>
      <c r="P1294" s="130"/>
      <c r="Q1294" s="130"/>
    </row>
    <row r="1295" spans="11:17" ht="24.95" customHeight="1">
      <c r="K1295" s="207"/>
      <c r="M1295" s="130"/>
      <c r="P1295" s="130"/>
      <c r="Q1295" s="130"/>
    </row>
    <row r="1296" spans="11:17" ht="24.95" customHeight="1">
      <c r="K1296" s="207"/>
      <c r="M1296" s="130"/>
      <c r="P1296" s="130"/>
      <c r="Q1296" s="130"/>
    </row>
    <row r="1297" spans="11:17" ht="24.95" customHeight="1">
      <c r="K1297" s="207"/>
      <c r="M1297" s="130"/>
      <c r="P1297" s="130"/>
      <c r="Q1297" s="130"/>
    </row>
    <row r="1298" spans="11:17" ht="24.95" customHeight="1">
      <c r="K1298" s="207"/>
      <c r="M1298" s="130"/>
      <c r="P1298" s="130"/>
      <c r="Q1298" s="130"/>
    </row>
    <row r="1299" spans="11:17" ht="24.95" customHeight="1">
      <c r="K1299" s="207"/>
      <c r="M1299" s="130"/>
      <c r="P1299" s="130"/>
      <c r="Q1299" s="130"/>
    </row>
    <row r="1300" spans="11:17" ht="24.95" customHeight="1">
      <c r="K1300" s="207"/>
      <c r="M1300" s="130"/>
      <c r="P1300" s="130"/>
      <c r="Q1300" s="130"/>
    </row>
    <row r="1301" spans="11:17" ht="24.95" customHeight="1">
      <c r="K1301" s="207"/>
      <c r="M1301" s="130"/>
      <c r="P1301" s="130"/>
      <c r="Q1301" s="130"/>
    </row>
    <row r="1302" spans="11:17" ht="24.95" customHeight="1">
      <c r="K1302" s="207"/>
      <c r="M1302" s="130"/>
      <c r="P1302" s="130"/>
      <c r="Q1302" s="130"/>
    </row>
    <row r="1303" spans="11:17" ht="24.95" customHeight="1">
      <c r="K1303" s="207"/>
      <c r="M1303" s="130"/>
      <c r="P1303" s="130"/>
      <c r="Q1303" s="130"/>
    </row>
    <row r="1304" spans="11:17" ht="24.95" customHeight="1">
      <c r="K1304" s="207"/>
      <c r="M1304" s="130"/>
      <c r="P1304" s="130"/>
      <c r="Q1304" s="130"/>
    </row>
    <row r="1305" spans="11:17" ht="24.95" customHeight="1">
      <c r="K1305" s="207"/>
      <c r="M1305" s="130"/>
      <c r="P1305" s="130"/>
      <c r="Q1305" s="130"/>
    </row>
    <row r="1306" spans="11:17" ht="24.95" customHeight="1">
      <c r="K1306" s="207"/>
      <c r="M1306" s="130"/>
      <c r="P1306" s="130"/>
      <c r="Q1306" s="130"/>
    </row>
    <row r="1307" spans="11:17" ht="24.95" customHeight="1">
      <c r="K1307" s="207"/>
      <c r="M1307" s="130"/>
      <c r="P1307" s="130"/>
      <c r="Q1307" s="130"/>
    </row>
    <row r="1308" spans="11:17" ht="24.95" customHeight="1">
      <c r="K1308" s="207"/>
      <c r="M1308" s="130"/>
      <c r="P1308" s="130"/>
      <c r="Q1308" s="130"/>
    </row>
    <row r="1309" spans="11:17" ht="24.95" customHeight="1">
      <c r="K1309" s="207"/>
      <c r="M1309" s="130"/>
      <c r="P1309" s="130"/>
      <c r="Q1309" s="130"/>
    </row>
    <row r="1310" spans="11:17" ht="24.95" customHeight="1">
      <c r="K1310" s="207"/>
      <c r="M1310" s="130"/>
      <c r="P1310" s="130"/>
      <c r="Q1310" s="130"/>
    </row>
    <row r="1311" spans="11:17" ht="24.95" customHeight="1">
      <c r="K1311" s="207"/>
      <c r="M1311" s="130"/>
      <c r="P1311" s="130"/>
      <c r="Q1311" s="130"/>
    </row>
    <row r="1312" spans="11:17" ht="24.95" customHeight="1">
      <c r="K1312" s="207"/>
      <c r="M1312" s="130"/>
      <c r="P1312" s="130"/>
      <c r="Q1312" s="130"/>
    </row>
    <row r="1313" spans="11:17" ht="24.95" customHeight="1">
      <c r="K1313" s="207"/>
      <c r="M1313" s="130"/>
      <c r="P1313" s="130"/>
      <c r="Q1313" s="130"/>
    </row>
    <row r="1314" spans="11:17" ht="24.95" customHeight="1">
      <c r="K1314" s="207"/>
      <c r="M1314" s="130"/>
      <c r="P1314" s="130"/>
      <c r="Q1314" s="130"/>
    </row>
    <row r="1315" spans="11:17" ht="24.95" customHeight="1">
      <c r="K1315" s="207"/>
      <c r="M1315" s="130"/>
      <c r="P1315" s="130"/>
      <c r="Q1315" s="130"/>
    </row>
    <row r="1316" spans="11:17" ht="24.95" customHeight="1">
      <c r="K1316" s="207"/>
      <c r="M1316" s="130"/>
      <c r="P1316" s="130"/>
      <c r="Q1316" s="130"/>
    </row>
    <row r="1317" spans="11:17" ht="24.95" customHeight="1">
      <c r="K1317" s="207"/>
      <c r="M1317" s="130"/>
      <c r="P1317" s="130"/>
      <c r="Q1317" s="130"/>
    </row>
    <row r="1318" spans="11:17" ht="24.95" customHeight="1">
      <c r="K1318" s="207"/>
      <c r="M1318" s="130"/>
      <c r="P1318" s="130"/>
      <c r="Q1318" s="130"/>
    </row>
    <row r="1319" spans="11:17" ht="24.95" customHeight="1">
      <c r="K1319" s="207"/>
      <c r="M1319" s="130"/>
      <c r="P1319" s="130"/>
      <c r="Q1319" s="130"/>
    </row>
    <row r="1320" spans="11:17" ht="24.95" customHeight="1">
      <c r="K1320" s="207"/>
      <c r="M1320" s="130"/>
      <c r="P1320" s="130"/>
      <c r="Q1320" s="130"/>
    </row>
    <row r="1321" spans="11:17" ht="24.95" customHeight="1">
      <c r="K1321" s="207"/>
      <c r="M1321" s="130"/>
      <c r="P1321" s="130"/>
      <c r="Q1321" s="130"/>
    </row>
    <row r="1322" spans="11:17" ht="24.95" customHeight="1">
      <c r="K1322" s="207"/>
      <c r="M1322" s="130"/>
      <c r="P1322" s="130"/>
      <c r="Q1322" s="130"/>
    </row>
    <row r="1323" spans="11:17" ht="24.95" customHeight="1">
      <c r="K1323" s="207"/>
      <c r="M1323" s="130"/>
      <c r="P1323" s="130"/>
      <c r="Q1323" s="130"/>
    </row>
    <row r="1324" spans="11:17" ht="24.95" customHeight="1">
      <c r="K1324" s="207"/>
      <c r="M1324" s="130"/>
      <c r="P1324" s="130"/>
      <c r="Q1324" s="130"/>
    </row>
    <row r="1325" spans="11:17" ht="24.95" customHeight="1">
      <c r="K1325" s="207"/>
      <c r="M1325" s="130"/>
      <c r="P1325" s="130"/>
      <c r="Q1325" s="130"/>
    </row>
    <row r="1326" spans="11:17" ht="24.95" customHeight="1">
      <c r="K1326" s="207"/>
      <c r="M1326" s="130"/>
      <c r="P1326" s="130"/>
      <c r="Q1326" s="130"/>
    </row>
    <row r="1327" spans="11:17" ht="24.95" customHeight="1">
      <c r="K1327" s="207"/>
      <c r="M1327" s="130"/>
      <c r="P1327" s="130"/>
      <c r="Q1327" s="130"/>
    </row>
    <row r="1328" spans="11:17" ht="24.95" customHeight="1">
      <c r="K1328" s="207"/>
      <c r="M1328" s="130"/>
      <c r="P1328" s="130"/>
      <c r="Q1328" s="130"/>
    </row>
    <row r="1329" spans="11:17" ht="24.95" customHeight="1">
      <c r="K1329" s="207"/>
      <c r="M1329" s="130"/>
      <c r="P1329" s="130"/>
      <c r="Q1329" s="130"/>
    </row>
    <row r="1330" spans="11:17" ht="24.95" customHeight="1">
      <c r="K1330" s="207"/>
      <c r="M1330" s="130"/>
      <c r="P1330" s="130"/>
      <c r="Q1330" s="130"/>
    </row>
    <row r="1331" spans="11:17" ht="24.95" customHeight="1">
      <c r="K1331" s="207"/>
      <c r="M1331" s="130"/>
      <c r="P1331" s="130"/>
      <c r="Q1331" s="130"/>
    </row>
    <row r="1332" spans="11:17" ht="24.95" customHeight="1">
      <c r="K1332" s="207"/>
      <c r="M1332" s="130"/>
      <c r="P1332" s="130"/>
      <c r="Q1332" s="130"/>
    </row>
    <row r="1333" spans="11:17" ht="24.95" customHeight="1">
      <c r="K1333" s="207"/>
      <c r="M1333" s="130"/>
      <c r="P1333" s="130"/>
      <c r="Q1333" s="130"/>
    </row>
    <row r="1334" spans="11:17" ht="24.95" customHeight="1">
      <c r="K1334" s="207"/>
      <c r="M1334" s="130"/>
      <c r="P1334" s="130"/>
      <c r="Q1334" s="130"/>
    </row>
    <row r="1335" spans="11:17" ht="24.95" customHeight="1">
      <c r="K1335" s="207"/>
      <c r="M1335" s="130"/>
      <c r="P1335" s="130"/>
      <c r="Q1335" s="130"/>
    </row>
    <row r="1336" spans="11:17" ht="24.95" customHeight="1">
      <c r="K1336" s="207"/>
      <c r="M1336" s="130"/>
      <c r="P1336" s="130"/>
      <c r="Q1336" s="130"/>
    </row>
    <row r="1337" spans="11:17" ht="24.95" customHeight="1">
      <c r="K1337" s="207"/>
      <c r="M1337" s="130"/>
      <c r="P1337" s="130"/>
      <c r="Q1337" s="130"/>
    </row>
    <row r="1338" spans="11:17" ht="24.95" customHeight="1">
      <c r="K1338" s="207"/>
      <c r="M1338" s="130"/>
      <c r="P1338" s="130"/>
      <c r="Q1338" s="130"/>
    </row>
    <row r="1339" spans="11:17" ht="24.95" customHeight="1">
      <c r="K1339" s="207"/>
      <c r="M1339" s="130"/>
      <c r="P1339" s="130"/>
      <c r="Q1339" s="130"/>
    </row>
    <row r="1340" spans="11:17" ht="24.95" customHeight="1">
      <c r="K1340" s="207"/>
      <c r="M1340" s="130"/>
      <c r="P1340" s="130"/>
      <c r="Q1340" s="130"/>
    </row>
    <row r="1341" spans="11:17" ht="24.95" customHeight="1">
      <c r="K1341" s="207"/>
      <c r="M1341" s="130"/>
      <c r="P1341" s="130"/>
      <c r="Q1341" s="130"/>
    </row>
    <row r="1342" spans="11:17" ht="24.95" customHeight="1">
      <c r="K1342" s="207"/>
      <c r="M1342" s="130"/>
      <c r="P1342" s="130"/>
      <c r="Q1342" s="130"/>
    </row>
    <row r="1343" spans="11:17" ht="24.95" customHeight="1">
      <c r="K1343" s="207"/>
      <c r="M1343" s="130"/>
      <c r="P1343" s="130"/>
      <c r="Q1343" s="130"/>
    </row>
    <row r="1344" spans="11:17" ht="24.95" customHeight="1">
      <c r="K1344" s="207"/>
      <c r="M1344" s="130"/>
      <c r="P1344" s="130"/>
      <c r="Q1344" s="130"/>
    </row>
    <row r="1345" spans="11:17" ht="24.95" customHeight="1">
      <c r="K1345" s="207"/>
      <c r="M1345" s="130"/>
      <c r="P1345" s="130"/>
      <c r="Q1345" s="130"/>
    </row>
    <row r="1346" spans="11:17" ht="24.95" customHeight="1">
      <c r="K1346" s="207"/>
      <c r="M1346" s="130"/>
      <c r="P1346" s="130"/>
      <c r="Q1346" s="130"/>
    </row>
    <row r="1347" spans="11:17" ht="24.95" customHeight="1">
      <c r="K1347" s="207"/>
      <c r="M1347" s="130"/>
      <c r="P1347" s="130"/>
      <c r="Q1347" s="130"/>
    </row>
    <row r="1348" spans="11:17" ht="24.95" customHeight="1">
      <c r="K1348" s="207"/>
      <c r="M1348" s="130"/>
      <c r="P1348" s="130"/>
      <c r="Q1348" s="130"/>
    </row>
    <row r="1349" spans="11:17" ht="24.95" customHeight="1">
      <c r="K1349" s="207"/>
      <c r="M1349" s="130"/>
      <c r="P1349" s="130"/>
      <c r="Q1349" s="130"/>
    </row>
    <row r="1350" spans="11:17" ht="24.95" customHeight="1">
      <c r="K1350" s="207"/>
      <c r="M1350" s="130"/>
      <c r="P1350" s="130"/>
      <c r="Q1350" s="130"/>
    </row>
    <row r="1351" spans="11:17" ht="24.95" customHeight="1">
      <c r="K1351" s="207"/>
      <c r="M1351" s="130"/>
      <c r="P1351" s="130"/>
      <c r="Q1351" s="130"/>
    </row>
    <row r="1352" spans="11:17" ht="24.95" customHeight="1">
      <c r="K1352" s="207"/>
      <c r="M1352" s="130"/>
      <c r="P1352" s="130"/>
      <c r="Q1352" s="130"/>
    </row>
    <row r="1353" spans="11:17" ht="24.95" customHeight="1">
      <c r="K1353" s="207"/>
      <c r="M1353" s="130"/>
      <c r="P1353" s="130"/>
      <c r="Q1353" s="130"/>
    </row>
    <row r="1354" spans="11:17" ht="24.95" customHeight="1">
      <c r="K1354" s="207"/>
      <c r="M1354" s="130"/>
      <c r="P1354" s="130"/>
      <c r="Q1354" s="130"/>
    </row>
    <row r="1355" spans="11:17" ht="24.95" customHeight="1">
      <c r="K1355" s="207"/>
      <c r="M1355" s="130"/>
      <c r="P1355" s="130"/>
      <c r="Q1355" s="130"/>
    </row>
    <row r="1356" spans="11:17" ht="24.95" customHeight="1">
      <c r="K1356" s="207"/>
      <c r="M1356" s="130"/>
      <c r="P1356" s="130"/>
      <c r="Q1356" s="130"/>
    </row>
    <row r="1357" spans="11:17" ht="24.95" customHeight="1">
      <c r="K1357" s="207"/>
      <c r="M1357" s="130"/>
      <c r="P1357" s="130"/>
      <c r="Q1357" s="130"/>
    </row>
    <row r="1358" spans="11:17" ht="24.95" customHeight="1">
      <c r="K1358" s="207"/>
      <c r="M1358" s="130"/>
      <c r="P1358" s="130"/>
      <c r="Q1358" s="130"/>
    </row>
    <row r="1359" spans="11:17" ht="24.95" customHeight="1">
      <c r="K1359" s="207"/>
      <c r="M1359" s="130"/>
      <c r="P1359" s="130"/>
      <c r="Q1359" s="130"/>
    </row>
    <row r="1360" spans="11:17" ht="24.95" customHeight="1">
      <c r="K1360" s="207"/>
      <c r="M1360" s="130"/>
      <c r="P1360" s="130"/>
      <c r="Q1360" s="130"/>
    </row>
    <row r="1361" spans="11:17" ht="24.95" customHeight="1">
      <c r="K1361" s="207"/>
      <c r="M1361" s="130"/>
      <c r="P1361" s="130"/>
      <c r="Q1361" s="130"/>
    </row>
    <row r="1362" spans="11:17" ht="24.95" customHeight="1">
      <c r="K1362" s="207"/>
      <c r="M1362" s="130"/>
      <c r="P1362" s="130"/>
      <c r="Q1362" s="130"/>
    </row>
    <row r="1363" spans="11:17" ht="24.95" customHeight="1">
      <c r="K1363" s="207"/>
      <c r="M1363" s="130"/>
      <c r="P1363" s="130"/>
      <c r="Q1363" s="130"/>
    </row>
    <row r="1364" spans="11:17" ht="24.95" customHeight="1">
      <c r="K1364" s="207"/>
      <c r="M1364" s="130"/>
      <c r="P1364" s="130"/>
      <c r="Q1364" s="130"/>
    </row>
    <row r="1365" spans="11:17" ht="24.95" customHeight="1">
      <c r="K1365" s="207"/>
      <c r="M1365" s="130"/>
      <c r="P1365" s="130"/>
      <c r="Q1365" s="130"/>
    </row>
    <row r="1366" spans="11:17" ht="24.95" customHeight="1">
      <c r="K1366" s="207"/>
      <c r="M1366" s="130"/>
      <c r="P1366" s="130"/>
      <c r="Q1366" s="130"/>
    </row>
    <row r="1367" spans="11:17" ht="24.95" customHeight="1">
      <c r="K1367" s="207"/>
      <c r="M1367" s="130"/>
      <c r="P1367" s="130"/>
      <c r="Q1367" s="130"/>
    </row>
    <row r="1368" spans="11:17" ht="24.95" customHeight="1">
      <c r="K1368" s="207"/>
      <c r="M1368" s="130"/>
      <c r="P1368" s="130"/>
      <c r="Q1368" s="130"/>
    </row>
    <row r="1369" spans="11:17" ht="24.95" customHeight="1">
      <c r="K1369" s="207"/>
      <c r="M1369" s="130"/>
      <c r="P1369" s="130"/>
      <c r="Q1369" s="130"/>
    </row>
    <row r="1370" spans="11:17" ht="24.95" customHeight="1">
      <c r="K1370" s="207"/>
      <c r="M1370" s="130"/>
      <c r="P1370" s="130"/>
      <c r="Q1370" s="130"/>
    </row>
    <row r="1371" spans="11:17" ht="24.95" customHeight="1">
      <c r="K1371" s="207"/>
      <c r="M1371" s="130"/>
      <c r="P1371" s="130"/>
      <c r="Q1371" s="130"/>
    </row>
    <row r="1372" spans="11:17" ht="24.95" customHeight="1">
      <c r="K1372" s="207"/>
      <c r="M1372" s="130"/>
      <c r="P1372" s="130"/>
      <c r="Q1372" s="130"/>
    </row>
    <row r="1373" spans="11:17" ht="24.95" customHeight="1">
      <c r="K1373" s="207"/>
      <c r="M1373" s="130"/>
      <c r="P1373" s="130"/>
      <c r="Q1373" s="130"/>
    </row>
    <row r="1374" spans="11:17" ht="24.95" customHeight="1">
      <c r="K1374" s="207"/>
      <c r="M1374" s="130"/>
      <c r="P1374" s="130"/>
      <c r="Q1374" s="130"/>
    </row>
    <row r="1375" spans="11:17" ht="24.95" customHeight="1">
      <c r="K1375" s="207"/>
      <c r="M1375" s="130"/>
      <c r="P1375" s="130"/>
      <c r="Q1375" s="130"/>
    </row>
    <row r="1376" spans="11:17" ht="24.95" customHeight="1">
      <c r="K1376" s="207"/>
      <c r="M1376" s="130"/>
      <c r="P1376" s="130"/>
      <c r="Q1376" s="130"/>
    </row>
    <row r="1377" spans="11:17" ht="24.95" customHeight="1">
      <c r="K1377" s="207"/>
      <c r="M1377" s="130"/>
      <c r="P1377" s="130"/>
      <c r="Q1377" s="130"/>
    </row>
    <row r="1378" spans="11:17" ht="24.95" customHeight="1">
      <c r="K1378" s="207"/>
      <c r="M1378" s="130"/>
      <c r="P1378" s="130"/>
      <c r="Q1378" s="130"/>
    </row>
    <row r="1379" spans="11:17" ht="24.95" customHeight="1">
      <c r="K1379" s="207"/>
      <c r="M1379" s="130"/>
      <c r="P1379" s="130"/>
      <c r="Q1379" s="130"/>
    </row>
    <row r="1380" spans="11:17" ht="24.95" customHeight="1">
      <c r="K1380" s="207"/>
      <c r="M1380" s="130"/>
      <c r="P1380" s="130"/>
      <c r="Q1380" s="130"/>
    </row>
    <row r="1381" spans="11:17" ht="24.95" customHeight="1">
      <c r="K1381" s="207"/>
      <c r="M1381" s="130"/>
      <c r="P1381" s="130"/>
      <c r="Q1381" s="130"/>
    </row>
    <row r="1382" spans="11:17" ht="24.95" customHeight="1">
      <c r="K1382" s="207"/>
      <c r="M1382" s="130"/>
      <c r="P1382" s="130"/>
      <c r="Q1382" s="130"/>
    </row>
    <row r="1383" spans="11:17" ht="24.95" customHeight="1">
      <c r="K1383" s="207"/>
      <c r="M1383" s="130"/>
      <c r="P1383" s="130"/>
      <c r="Q1383" s="130"/>
    </row>
    <row r="1384" spans="11:17" ht="24.95" customHeight="1">
      <c r="K1384" s="207"/>
      <c r="M1384" s="130"/>
      <c r="P1384" s="130"/>
      <c r="Q1384" s="130"/>
    </row>
    <row r="1385" spans="11:17" ht="24.95" customHeight="1">
      <c r="K1385" s="207"/>
      <c r="M1385" s="130"/>
      <c r="P1385" s="130"/>
      <c r="Q1385" s="130"/>
    </row>
    <row r="1386" spans="11:17" ht="24.95" customHeight="1">
      <c r="K1386" s="207"/>
      <c r="M1386" s="130"/>
      <c r="P1386" s="130"/>
      <c r="Q1386" s="130"/>
    </row>
    <row r="1387" spans="11:17" ht="24.95" customHeight="1">
      <c r="K1387" s="207"/>
      <c r="M1387" s="130"/>
      <c r="P1387" s="130"/>
      <c r="Q1387" s="130"/>
    </row>
    <row r="1388" spans="11:17" ht="24.95" customHeight="1">
      <c r="K1388" s="207"/>
      <c r="M1388" s="130"/>
      <c r="P1388" s="130"/>
      <c r="Q1388" s="130"/>
    </row>
    <row r="1389" spans="11:17" ht="24.95" customHeight="1">
      <c r="K1389" s="207"/>
      <c r="M1389" s="130"/>
      <c r="P1389" s="130"/>
      <c r="Q1389" s="130"/>
    </row>
    <row r="1390" spans="11:17" ht="24.95" customHeight="1">
      <c r="K1390" s="207"/>
      <c r="M1390" s="130"/>
      <c r="P1390" s="130"/>
      <c r="Q1390" s="130"/>
    </row>
    <row r="1391" spans="11:17" ht="24.95" customHeight="1">
      <c r="K1391" s="207"/>
      <c r="M1391" s="130"/>
      <c r="P1391" s="130"/>
      <c r="Q1391" s="130"/>
    </row>
    <row r="1392" spans="11:17" ht="24.95" customHeight="1">
      <c r="K1392" s="207"/>
      <c r="M1392" s="130"/>
      <c r="P1392" s="130"/>
      <c r="Q1392" s="130"/>
    </row>
    <row r="1393" spans="11:17" ht="24.95" customHeight="1">
      <c r="K1393" s="207"/>
      <c r="M1393" s="130"/>
      <c r="P1393" s="130"/>
      <c r="Q1393" s="130"/>
    </row>
    <row r="1394" spans="11:17" ht="24.95" customHeight="1">
      <c r="K1394" s="207"/>
      <c r="M1394" s="130"/>
      <c r="P1394" s="130"/>
      <c r="Q1394" s="130"/>
    </row>
    <row r="1395" spans="11:17" ht="24.95" customHeight="1">
      <c r="K1395" s="207"/>
      <c r="M1395" s="130"/>
      <c r="P1395" s="130"/>
      <c r="Q1395" s="130"/>
    </row>
    <row r="1396" spans="11:17" ht="24.95" customHeight="1">
      <c r="K1396" s="207"/>
      <c r="M1396" s="130"/>
      <c r="P1396" s="130"/>
      <c r="Q1396" s="130"/>
    </row>
    <row r="1397" spans="11:17" ht="24.95" customHeight="1">
      <c r="K1397" s="207"/>
      <c r="M1397" s="130"/>
      <c r="P1397" s="130"/>
      <c r="Q1397" s="130"/>
    </row>
    <row r="1398" spans="11:17" ht="24.95" customHeight="1">
      <c r="K1398" s="207"/>
      <c r="M1398" s="130"/>
      <c r="P1398" s="130"/>
      <c r="Q1398" s="130"/>
    </row>
    <row r="1399" spans="11:17" ht="24.95" customHeight="1">
      <c r="K1399" s="207"/>
      <c r="M1399" s="130"/>
      <c r="P1399" s="130"/>
      <c r="Q1399" s="130"/>
    </row>
    <row r="1400" spans="11:17" ht="24.95" customHeight="1">
      <c r="K1400" s="207"/>
      <c r="M1400" s="130"/>
      <c r="P1400" s="130"/>
      <c r="Q1400" s="130"/>
    </row>
    <row r="1401" spans="11:17" ht="24.95" customHeight="1">
      <c r="K1401" s="207"/>
      <c r="M1401" s="130"/>
      <c r="P1401" s="130"/>
      <c r="Q1401" s="130"/>
    </row>
    <row r="1402" spans="11:17" ht="24.95" customHeight="1">
      <c r="K1402" s="207"/>
      <c r="M1402" s="130"/>
      <c r="P1402" s="130"/>
      <c r="Q1402" s="130"/>
    </row>
    <row r="1403" spans="11:17" ht="24.95" customHeight="1">
      <c r="K1403" s="207"/>
      <c r="M1403" s="130"/>
      <c r="P1403" s="130"/>
      <c r="Q1403" s="130"/>
    </row>
    <row r="1404" spans="11:17" ht="24.95" customHeight="1">
      <c r="K1404" s="207"/>
      <c r="M1404" s="130"/>
      <c r="P1404" s="130"/>
      <c r="Q1404" s="130"/>
    </row>
    <row r="1405" spans="11:17" ht="24.95" customHeight="1">
      <c r="K1405" s="207"/>
      <c r="M1405" s="130"/>
      <c r="P1405" s="130"/>
      <c r="Q1405" s="130"/>
    </row>
    <row r="1406" spans="11:17" ht="24.95" customHeight="1">
      <c r="K1406" s="207"/>
      <c r="M1406" s="130"/>
      <c r="P1406" s="130"/>
      <c r="Q1406" s="130"/>
    </row>
    <row r="1407" spans="11:17" ht="24.95" customHeight="1">
      <c r="K1407" s="207"/>
      <c r="M1407" s="130"/>
      <c r="P1407" s="130"/>
      <c r="Q1407" s="130"/>
    </row>
    <row r="1408" spans="11:17" ht="24.95" customHeight="1">
      <c r="K1408" s="207"/>
      <c r="M1408" s="130"/>
      <c r="P1408" s="130"/>
      <c r="Q1408" s="130"/>
    </row>
    <row r="1409" spans="11:17" ht="24.95" customHeight="1">
      <c r="K1409" s="207"/>
      <c r="M1409" s="130"/>
      <c r="P1409" s="130"/>
      <c r="Q1409" s="130"/>
    </row>
    <row r="1410" spans="11:17" ht="24.95" customHeight="1">
      <c r="K1410" s="207"/>
      <c r="M1410" s="130"/>
      <c r="P1410" s="130"/>
      <c r="Q1410" s="130"/>
    </row>
    <row r="1411" spans="11:17" ht="24.95" customHeight="1">
      <c r="K1411" s="207"/>
      <c r="M1411" s="130"/>
      <c r="P1411" s="130"/>
      <c r="Q1411" s="130"/>
    </row>
    <row r="1412" spans="11:17" ht="24.95" customHeight="1">
      <c r="K1412" s="207"/>
      <c r="M1412" s="130"/>
      <c r="P1412" s="130"/>
      <c r="Q1412" s="130"/>
    </row>
    <row r="1413" spans="11:17" ht="24.95" customHeight="1">
      <c r="K1413" s="207"/>
      <c r="M1413" s="130"/>
      <c r="P1413" s="130"/>
      <c r="Q1413" s="130"/>
    </row>
    <row r="1414" spans="11:17" ht="24.95" customHeight="1">
      <c r="K1414" s="207"/>
      <c r="M1414" s="130"/>
      <c r="P1414" s="130"/>
      <c r="Q1414" s="130"/>
    </row>
    <row r="1415" spans="11:17" ht="24.95" customHeight="1">
      <c r="K1415" s="207"/>
      <c r="M1415" s="130"/>
      <c r="P1415" s="130"/>
      <c r="Q1415" s="130"/>
    </row>
    <row r="1416" spans="11:17" ht="24.95" customHeight="1">
      <c r="K1416" s="207"/>
      <c r="M1416" s="130"/>
      <c r="P1416" s="130"/>
      <c r="Q1416" s="130"/>
    </row>
    <row r="1417" spans="11:17" ht="24.95" customHeight="1">
      <c r="K1417" s="207"/>
      <c r="M1417" s="130"/>
      <c r="P1417" s="130"/>
      <c r="Q1417" s="130"/>
    </row>
    <row r="1418" spans="11:17" ht="24.95" customHeight="1">
      <c r="K1418" s="207"/>
      <c r="M1418" s="130"/>
      <c r="P1418" s="130"/>
      <c r="Q1418" s="130"/>
    </row>
    <row r="1419" spans="11:17" ht="24.95" customHeight="1">
      <c r="K1419" s="207"/>
      <c r="M1419" s="130"/>
      <c r="P1419" s="130"/>
      <c r="Q1419" s="130"/>
    </row>
    <row r="1420" spans="11:17" ht="24.95" customHeight="1">
      <c r="K1420" s="207"/>
      <c r="M1420" s="130"/>
      <c r="P1420" s="130"/>
      <c r="Q1420" s="130"/>
    </row>
    <row r="1421" spans="11:17" ht="24.95" customHeight="1">
      <c r="K1421" s="207"/>
      <c r="M1421" s="130"/>
      <c r="P1421" s="130"/>
      <c r="Q1421" s="130"/>
    </row>
    <row r="1422" spans="11:17" ht="24.95" customHeight="1">
      <c r="K1422" s="207"/>
      <c r="M1422" s="130"/>
      <c r="P1422" s="130"/>
      <c r="Q1422" s="130"/>
    </row>
    <row r="1423" spans="11:17" ht="24.95" customHeight="1">
      <c r="K1423" s="207"/>
      <c r="M1423" s="130"/>
      <c r="P1423" s="130"/>
      <c r="Q1423" s="130"/>
    </row>
    <row r="1424" spans="11:17" ht="24.95" customHeight="1">
      <c r="K1424" s="207"/>
      <c r="M1424" s="130"/>
      <c r="P1424" s="130"/>
      <c r="Q1424" s="130"/>
    </row>
    <row r="1425" spans="11:17" ht="24.95" customHeight="1">
      <c r="K1425" s="207"/>
      <c r="M1425" s="130"/>
      <c r="P1425" s="130"/>
      <c r="Q1425" s="130"/>
    </row>
    <row r="1426" spans="11:17" ht="24.95" customHeight="1">
      <c r="K1426" s="207"/>
      <c r="M1426" s="130"/>
      <c r="P1426" s="130"/>
      <c r="Q1426" s="130"/>
    </row>
    <row r="1427" spans="11:17" ht="24.95" customHeight="1">
      <c r="K1427" s="207"/>
      <c r="M1427" s="130"/>
      <c r="P1427" s="130"/>
      <c r="Q1427" s="130"/>
    </row>
    <row r="1428" spans="11:17" ht="24.95" customHeight="1">
      <c r="K1428" s="207"/>
      <c r="M1428" s="130"/>
      <c r="P1428" s="130"/>
      <c r="Q1428" s="130"/>
    </row>
    <row r="1429" spans="11:17" ht="24.95" customHeight="1">
      <c r="K1429" s="207"/>
      <c r="M1429" s="130"/>
      <c r="P1429" s="130"/>
      <c r="Q1429" s="130"/>
    </row>
    <row r="1430" spans="11:17" ht="24.95" customHeight="1">
      <c r="K1430" s="207"/>
      <c r="M1430" s="130"/>
      <c r="P1430" s="130"/>
      <c r="Q1430" s="130"/>
    </row>
    <row r="1431" spans="11:17" ht="24.95" customHeight="1">
      <c r="K1431" s="207"/>
      <c r="M1431" s="130"/>
      <c r="P1431" s="130"/>
      <c r="Q1431" s="130"/>
    </row>
    <row r="1432" spans="11:17" ht="24.95" customHeight="1">
      <c r="K1432" s="207"/>
      <c r="M1432" s="130"/>
      <c r="P1432" s="130"/>
      <c r="Q1432" s="130"/>
    </row>
    <row r="1433" spans="11:17" ht="24.95" customHeight="1">
      <c r="K1433" s="207"/>
      <c r="M1433" s="130"/>
      <c r="P1433" s="130"/>
      <c r="Q1433" s="130"/>
    </row>
    <row r="1434" spans="11:17" ht="24.95" customHeight="1">
      <c r="K1434" s="207"/>
      <c r="M1434" s="130"/>
      <c r="P1434" s="130"/>
      <c r="Q1434" s="130"/>
    </row>
    <row r="1435" spans="11:17" ht="24.95" customHeight="1">
      <c r="K1435" s="207"/>
      <c r="M1435" s="130"/>
      <c r="P1435" s="130"/>
      <c r="Q1435" s="130"/>
    </row>
    <row r="1436" spans="11:17" ht="24.95" customHeight="1">
      <c r="K1436" s="207"/>
      <c r="M1436" s="130"/>
      <c r="P1436" s="130"/>
      <c r="Q1436" s="130"/>
    </row>
    <row r="1437" spans="11:17" ht="24.95" customHeight="1">
      <c r="K1437" s="207"/>
      <c r="M1437" s="130"/>
      <c r="P1437" s="130"/>
      <c r="Q1437" s="130"/>
    </row>
    <row r="1438" spans="11:17" ht="24.95" customHeight="1">
      <c r="K1438" s="207"/>
      <c r="M1438" s="130"/>
      <c r="P1438" s="130"/>
      <c r="Q1438" s="130"/>
    </row>
    <row r="1439" spans="11:17" ht="24.95" customHeight="1">
      <c r="K1439" s="207"/>
      <c r="M1439" s="130"/>
      <c r="P1439" s="130"/>
      <c r="Q1439" s="130"/>
    </row>
    <row r="1440" spans="11:17" ht="24.95" customHeight="1">
      <c r="K1440" s="207"/>
      <c r="M1440" s="130"/>
      <c r="P1440" s="130"/>
      <c r="Q1440" s="130"/>
    </row>
    <row r="1441" spans="11:17" ht="24.95" customHeight="1">
      <c r="K1441" s="207"/>
      <c r="M1441" s="130"/>
      <c r="P1441" s="130"/>
      <c r="Q1441" s="130"/>
    </row>
    <row r="1442" spans="11:17" ht="24.95" customHeight="1">
      <c r="K1442" s="207"/>
      <c r="M1442" s="130"/>
      <c r="P1442" s="130"/>
      <c r="Q1442" s="130"/>
    </row>
    <row r="1443" spans="11:17" ht="24.95" customHeight="1">
      <c r="K1443" s="207"/>
      <c r="M1443" s="130"/>
      <c r="P1443" s="130"/>
      <c r="Q1443" s="130"/>
    </row>
    <row r="1444" spans="11:17" ht="24.95" customHeight="1">
      <c r="K1444" s="207"/>
      <c r="M1444" s="130"/>
      <c r="P1444" s="130"/>
      <c r="Q1444" s="130"/>
    </row>
    <row r="1445" spans="11:17" ht="24.95" customHeight="1">
      <c r="K1445" s="207"/>
      <c r="M1445" s="130"/>
      <c r="P1445" s="130"/>
      <c r="Q1445" s="130"/>
    </row>
    <row r="1446" spans="11:17" ht="24.95" customHeight="1">
      <c r="K1446" s="207"/>
      <c r="M1446" s="130"/>
      <c r="P1446" s="130"/>
      <c r="Q1446" s="130"/>
    </row>
    <row r="1447" spans="11:17" ht="24.95" customHeight="1">
      <c r="K1447" s="207"/>
      <c r="M1447" s="130"/>
      <c r="P1447" s="130"/>
      <c r="Q1447" s="130"/>
    </row>
    <row r="1448" spans="11:17" ht="24.95" customHeight="1">
      <c r="K1448" s="207"/>
      <c r="M1448" s="130"/>
      <c r="P1448" s="130"/>
      <c r="Q1448" s="130"/>
    </row>
    <row r="1449" spans="11:17" ht="24.95" customHeight="1">
      <c r="K1449" s="207"/>
      <c r="M1449" s="130"/>
      <c r="P1449" s="130"/>
      <c r="Q1449" s="130"/>
    </row>
    <row r="1450" spans="11:17" ht="24.95" customHeight="1">
      <c r="K1450" s="207"/>
      <c r="M1450" s="130"/>
      <c r="P1450" s="130"/>
      <c r="Q1450" s="130"/>
    </row>
    <row r="1451" spans="11:17" ht="24.95" customHeight="1">
      <c r="K1451" s="207"/>
      <c r="M1451" s="130"/>
      <c r="P1451" s="130"/>
      <c r="Q1451" s="130"/>
    </row>
    <row r="1452" spans="11:17" ht="24.95" customHeight="1">
      <c r="K1452" s="207"/>
      <c r="M1452" s="130"/>
      <c r="P1452" s="130"/>
      <c r="Q1452" s="130"/>
    </row>
    <row r="1453" spans="11:17" ht="24.95" customHeight="1">
      <c r="K1453" s="207"/>
      <c r="M1453" s="130"/>
      <c r="P1453" s="130"/>
      <c r="Q1453" s="130"/>
    </row>
    <row r="1454" spans="11:17" ht="24.95" customHeight="1">
      <c r="K1454" s="207"/>
      <c r="M1454" s="130"/>
      <c r="P1454" s="130"/>
      <c r="Q1454" s="130"/>
    </row>
    <row r="1455" spans="11:17" ht="24.95" customHeight="1">
      <c r="K1455" s="207"/>
      <c r="M1455" s="130"/>
      <c r="P1455" s="130"/>
      <c r="Q1455" s="130"/>
    </row>
    <row r="1456" spans="11:17" ht="24.95" customHeight="1">
      <c r="K1456" s="207"/>
      <c r="M1456" s="130"/>
      <c r="P1456" s="130"/>
      <c r="Q1456" s="130"/>
    </row>
    <row r="1457" spans="11:17" ht="24.95" customHeight="1">
      <c r="K1457" s="207"/>
      <c r="M1457" s="130"/>
      <c r="P1457" s="130"/>
      <c r="Q1457" s="130"/>
    </row>
    <row r="1458" spans="11:17" ht="24.95" customHeight="1">
      <c r="K1458" s="207"/>
      <c r="M1458" s="130"/>
      <c r="P1458" s="130"/>
      <c r="Q1458" s="130"/>
    </row>
    <row r="1459" spans="11:17" ht="24.95" customHeight="1">
      <c r="K1459" s="207"/>
      <c r="M1459" s="130"/>
      <c r="P1459" s="130"/>
      <c r="Q1459" s="130"/>
    </row>
    <row r="1460" spans="11:17" ht="24.95" customHeight="1">
      <c r="K1460" s="207"/>
      <c r="M1460" s="130"/>
      <c r="P1460" s="130"/>
      <c r="Q1460" s="130"/>
    </row>
    <row r="1461" spans="11:17" ht="24.95" customHeight="1">
      <c r="K1461" s="207"/>
      <c r="M1461" s="130"/>
      <c r="P1461" s="130"/>
      <c r="Q1461" s="130"/>
    </row>
    <row r="1462" spans="11:17" ht="24.95" customHeight="1">
      <c r="K1462" s="207"/>
      <c r="M1462" s="130"/>
      <c r="P1462" s="130"/>
      <c r="Q1462" s="130"/>
    </row>
    <row r="1463" spans="11:17" ht="24.95" customHeight="1">
      <c r="K1463" s="207"/>
      <c r="M1463" s="130"/>
      <c r="P1463" s="130"/>
      <c r="Q1463" s="130"/>
    </row>
    <row r="1464" spans="11:17" ht="24.95" customHeight="1">
      <c r="K1464" s="207"/>
      <c r="M1464" s="130"/>
      <c r="P1464" s="130"/>
      <c r="Q1464" s="130"/>
    </row>
    <row r="1465" spans="11:17" ht="24.95" customHeight="1">
      <c r="K1465" s="207"/>
      <c r="M1465" s="130"/>
      <c r="P1465" s="130"/>
      <c r="Q1465" s="130"/>
    </row>
    <row r="1466" spans="11:17" ht="24.95" customHeight="1">
      <c r="K1466" s="207"/>
      <c r="M1466" s="130"/>
      <c r="P1466" s="130"/>
      <c r="Q1466" s="130"/>
    </row>
    <row r="1467" spans="11:17" ht="24.95" customHeight="1">
      <c r="K1467" s="207"/>
      <c r="M1467" s="130"/>
      <c r="P1467" s="130"/>
      <c r="Q1467" s="130"/>
    </row>
    <row r="1468" spans="11:17" ht="24.95" customHeight="1">
      <c r="K1468" s="207"/>
      <c r="M1468" s="130"/>
      <c r="P1468" s="130"/>
      <c r="Q1468" s="130"/>
    </row>
    <row r="1469" spans="11:17" ht="24.95" customHeight="1">
      <c r="K1469" s="207"/>
      <c r="M1469" s="130"/>
      <c r="P1469" s="130"/>
      <c r="Q1469" s="130"/>
    </row>
    <row r="1470" spans="11:17" ht="24.95" customHeight="1">
      <c r="K1470" s="207"/>
      <c r="M1470" s="130"/>
      <c r="P1470" s="130"/>
      <c r="Q1470" s="130"/>
    </row>
    <row r="1471" spans="11:17" ht="24.95" customHeight="1">
      <c r="K1471" s="207"/>
      <c r="M1471" s="130"/>
      <c r="P1471" s="130"/>
      <c r="Q1471" s="130"/>
    </row>
    <row r="1472" spans="11:17" ht="24.95" customHeight="1">
      <c r="K1472" s="207"/>
      <c r="M1472" s="130"/>
      <c r="P1472" s="130"/>
      <c r="Q1472" s="130"/>
    </row>
    <row r="1473" spans="11:17" ht="24.95" customHeight="1">
      <c r="K1473" s="207"/>
      <c r="M1473" s="130"/>
      <c r="P1473" s="130"/>
      <c r="Q1473" s="130"/>
    </row>
    <row r="1474" spans="11:17" ht="24.95" customHeight="1">
      <c r="K1474" s="207"/>
      <c r="M1474" s="130"/>
      <c r="P1474" s="130"/>
      <c r="Q1474" s="130"/>
    </row>
    <row r="1475" spans="11:17" ht="24.95" customHeight="1">
      <c r="K1475" s="207"/>
      <c r="M1475" s="130"/>
      <c r="P1475" s="130"/>
      <c r="Q1475" s="130"/>
    </row>
    <row r="1476" spans="11:17" ht="24.95" customHeight="1">
      <c r="K1476" s="207"/>
      <c r="M1476" s="130"/>
      <c r="P1476" s="130"/>
      <c r="Q1476" s="130"/>
    </row>
    <row r="1477" spans="11:17" ht="24.95" customHeight="1">
      <c r="K1477" s="207"/>
      <c r="M1477" s="130"/>
      <c r="P1477" s="130"/>
      <c r="Q1477" s="130"/>
    </row>
    <row r="1478" spans="11:17" ht="24.95" customHeight="1">
      <c r="K1478" s="207"/>
      <c r="M1478" s="130"/>
      <c r="P1478" s="130"/>
      <c r="Q1478" s="130"/>
    </row>
    <row r="1479" spans="11:17" ht="24.95" customHeight="1">
      <c r="K1479" s="207"/>
      <c r="M1479" s="130"/>
      <c r="P1479" s="130"/>
      <c r="Q1479" s="130"/>
    </row>
    <row r="1480" spans="11:17" ht="24.95" customHeight="1">
      <c r="K1480" s="207"/>
      <c r="M1480" s="130"/>
      <c r="P1480" s="130"/>
      <c r="Q1480" s="130"/>
    </row>
    <row r="1481" spans="11:17" ht="24.95" customHeight="1">
      <c r="K1481" s="207"/>
      <c r="M1481" s="130"/>
      <c r="P1481" s="130"/>
      <c r="Q1481" s="130"/>
    </row>
    <row r="1482" spans="11:17" ht="24.95" customHeight="1">
      <c r="K1482" s="207"/>
      <c r="M1482" s="130"/>
      <c r="P1482" s="130"/>
      <c r="Q1482" s="130"/>
    </row>
    <row r="1483" spans="11:17" ht="24.95" customHeight="1">
      <c r="K1483" s="207"/>
      <c r="M1483" s="130"/>
      <c r="P1483" s="130"/>
      <c r="Q1483" s="130"/>
    </row>
    <row r="1484" spans="11:17" ht="24.95" customHeight="1">
      <c r="K1484" s="207"/>
      <c r="M1484" s="130"/>
      <c r="P1484" s="130"/>
      <c r="Q1484" s="130"/>
    </row>
    <row r="1485" spans="11:17" ht="24.95" customHeight="1">
      <c r="K1485" s="207"/>
      <c r="M1485" s="130"/>
      <c r="P1485" s="130"/>
      <c r="Q1485" s="130"/>
    </row>
    <row r="1486" spans="11:17" ht="24.95" customHeight="1">
      <c r="K1486" s="207"/>
      <c r="M1486" s="130"/>
      <c r="P1486" s="130"/>
      <c r="Q1486" s="130"/>
    </row>
    <row r="1487" spans="11:17" ht="24.95" customHeight="1">
      <c r="K1487" s="207"/>
      <c r="M1487" s="130"/>
      <c r="P1487" s="130"/>
      <c r="Q1487" s="130"/>
    </row>
    <row r="1488" spans="11:17" ht="24.95" customHeight="1">
      <c r="K1488" s="207"/>
      <c r="M1488" s="130"/>
      <c r="P1488" s="130"/>
      <c r="Q1488" s="130"/>
    </row>
    <row r="1489" spans="11:17" ht="24.95" customHeight="1">
      <c r="K1489" s="207"/>
      <c r="M1489" s="130"/>
      <c r="P1489" s="130"/>
      <c r="Q1489" s="130"/>
    </row>
    <row r="1490" spans="11:17" ht="24.95" customHeight="1">
      <c r="K1490" s="207"/>
      <c r="M1490" s="130"/>
      <c r="P1490" s="130"/>
      <c r="Q1490" s="130"/>
    </row>
    <row r="1491" spans="11:17" ht="24.95" customHeight="1">
      <c r="K1491" s="207"/>
      <c r="M1491" s="130"/>
      <c r="P1491" s="130"/>
      <c r="Q1491" s="130"/>
    </row>
    <row r="1492" spans="11:17" ht="24.95" customHeight="1">
      <c r="K1492" s="207"/>
      <c r="M1492" s="130"/>
      <c r="P1492" s="130"/>
      <c r="Q1492" s="130"/>
    </row>
    <row r="1493" spans="11:17" ht="24.95" customHeight="1">
      <c r="K1493" s="207"/>
      <c r="M1493" s="130"/>
      <c r="P1493" s="130"/>
      <c r="Q1493" s="130"/>
    </row>
    <row r="1494" spans="11:17" ht="24.95" customHeight="1">
      <c r="K1494" s="207"/>
      <c r="M1494" s="130"/>
      <c r="P1494" s="130"/>
      <c r="Q1494" s="130"/>
    </row>
    <row r="1495" spans="11:17" ht="24.95" customHeight="1">
      <c r="K1495" s="207"/>
      <c r="M1495" s="130"/>
      <c r="P1495" s="130"/>
      <c r="Q1495" s="130"/>
    </row>
    <row r="1496" spans="11:17" ht="24.95" customHeight="1">
      <c r="K1496" s="207"/>
      <c r="M1496" s="130"/>
      <c r="P1496" s="130"/>
      <c r="Q1496" s="130"/>
    </row>
    <row r="1497" spans="11:17" ht="24.95" customHeight="1">
      <c r="K1497" s="207"/>
      <c r="M1497" s="130"/>
      <c r="P1497" s="130"/>
      <c r="Q1497" s="130"/>
    </row>
    <row r="1498" spans="11:17" ht="24.95" customHeight="1">
      <c r="K1498" s="207"/>
      <c r="M1498" s="130"/>
      <c r="P1498" s="130"/>
      <c r="Q1498" s="130"/>
    </row>
    <row r="1499" spans="11:17" ht="24.95" customHeight="1">
      <c r="K1499" s="207"/>
      <c r="M1499" s="130"/>
      <c r="P1499" s="130"/>
      <c r="Q1499" s="130"/>
    </row>
    <row r="1500" spans="11:17" ht="24.95" customHeight="1">
      <c r="K1500" s="207"/>
      <c r="M1500" s="130"/>
      <c r="P1500" s="130"/>
      <c r="Q1500" s="130"/>
    </row>
    <row r="1501" spans="11:17" ht="24.95" customHeight="1">
      <c r="K1501" s="207"/>
      <c r="M1501" s="130"/>
      <c r="P1501" s="130"/>
      <c r="Q1501" s="130"/>
    </row>
    <row r="1502" spans="11:17" ht="24.95" customHeight="1">
      <c r="K1502" s="207"/>
      <c r="M1502" s="130"/>
      <c r="P1502" s="130"/>
      <c r="Q1502" s="130"/>
    </row>
    <row r="1503" spans="11:17" ht="24.95" customHeight="1">
      <c r="K1503" s="207"/>
      <c r="M1503" s="130"/>
      <c r="P1503" s="130"/>
      <c r="Q1503" s="130"/>
    </row>
    <row r="1504" spans="11:17" ht="24.95" customHeight="1">
      <c r="K1504" s="207"/>
      <c r="M1504" s="130"/>
      <c r="P1504" s="130"/>
      <c r="Q1504" s="130"/>
    </row>
    <row r="1505" spans="11:17" ht="24.95" customHeight="1">
      <c r="K1505" s="207"/>
      <c r="M1505" s="130"/>
      <c r="P1505" s="130"/>
      <c r="Q1505" s="130"/>
    </row>
    <row r="1506" spans="11:17" ht="24.95" customHeight="1">
      <c r="K1506" s="207"/>
      <c r="M1506" s="130"/>
      <c r="P1506" s="130"/>
      <c r="Q1506" s="130"/>
    </row>
    <row r="1507" spans="11:17" ht="24.95" customHeight="1">
      <c r="K1507" s="207"/>
      <c r="M1507" s="130"/>
      <c r="P1507" s="130"/>
      <c r="Q1507" s="130"/>
    </row>
    <row r="1508" spans="11:17" ht="24.95" customHeight="1">
      <c r="K1508" s="207"/>
      <c r="M1508" s="130"/>
      <c r="P1508" s="130"/>
      <c r="Q1508" s="130"/>
    </row>
    <row r="1509" spans="11:17" ht="24.95" customHeight="1">
      <c r="K1509" s="207"/>
      <c r="M1509" s="130"/>
      <c r="P1509" s="130"/>
      <c r="Q1509" s="130"/>
    </row>
    <row r="1510" spans="11:17" ht="24.95" customHeight="1">
      <c r="K1510" s="207"/>
      <c r="M1510" s="130"/>
      <c r="P1510" s="130"/>
      <c r="Q1510" s="130"/>
    </row>
    <row r="1511" spans="11:17" ht="24.95" customHeight="1">
      <c r="K1511" s="207"/>
      <c r="M1511" s="130"/>
      <c r="P1511" s="130"/>
      <c r="Q1511" s="130"/>
    </row>
    <row r="1512" spans="11:17" ht="24.95" customHeight="1">
      <c r="K1512" s="207"/>
      <c r="M1512" s="130"/>
      <c r="P1512" s="130"/>
      <c r="Q1512" s="130"/>
    </row>
    <row r="1513" spans="11:17" ht="24.95" customHeight="1">
      <c r="K1513" s="207"/>
      <c r="M1513" s="130"/>
      <c r="P1513" s="130"/>
      <c r="Q1513" s="130"/>
    </row>
    <row r="1514" spans="11:17" ht="24.95" customHeight="1">
      <c r="K1514" s="207"/>
      <c r="M1514" s="130"/>
      <c r="P1514" s="130"/>
      <c r="Q1514" s="130"/>
    </row>
    <row r="1515" spans="11:17" ht="24.95" customHeight="1">
      <c r="K1515" s="207"/>
      <c r="M1515" s="130"/>
      <c r="P1515" s="130"/>
      <c r="Q1515" s="130"/>
    </row>
    <row r="1516" spans="11:17" ht="24.95" customHeight="1">
      <c r="K1516" s="207"/>
      <c r="M1516" s="130"/>
      <c r="P1516" s="130"/>
      <c r="Q1516" s="130"/>
    </row>
    <row r="1517" spans="11:17" ht="24.95" customHeight="1">
      <c r="K1517" s="207"/>
      <c r="M1517" s="130"/>
      <c r="P1517" s="130"/>
      <c r="Q1517" s="130"/>
    </row>
    <row r="1518" spans="11:17" ht="24.95" customHeight="1">
      <c r="K1518" s="207"/>
      <c r="M1518" s="130"/>
      <c r="P1518" s="130"/>
      <c r="Q1518" s="130"/>
    </row>
    <row r="1519" spans="11:17" ht="24.95" customHeight="1">
      <c r="K1519" s="207"/>
      <c r="M1519" s="130"/>
      <c r="P1519" s="130"/>
      <c r="Q1519" s="130"/>
    </row>
    <row r="1520" spans="11:17" ht="24.95" customHeight="1">
      <c r="K1520" s="207"/>
      <c r="M1520" s="130"/>
      <c r="P1520" s="130"/>
      <c r="Q1520" s="130"/>
    </row>
    <row r="1521" spans="11:17" ht="24.95" customHeight="1">
      <c r="K1521" s="207"/>
      <c r="M1521" s="130"/>
      <c r="P1521" s="130"/>
      <c r="Q1521" s="130"/>
    </row>
    <row r="1522" spans="11:17" ht="24.95" customHeight="1">
      <c r="K1522" s="207"/>
      <c r="M1522" s="130"/>
      <c r="P1522" s="130"/>
      <c r="Q1522" s="130"/>
    </row>
    <row r="1523" spans="11:17" ht="24.95" customHeight="1">
      <c r="K1523" s="207"/>
      <c r="M1523" s="130"/>
      <c r="P1523" s="130"/>
      <c r="Q1523" s="130"/>
    </row>
    <row r="1524" spans="11:17" ht="24.95" customHeight="1">
      <c r="K1524" s="207"/>
      <c r="M1524" s="130"/>
      <c r="P1524" s="130"/>
      <c r="Q1524" s="130"/>
    </row>
    <row r="1525" spans="11:17" ht="24.95" customHeight="1">
      <c r="K1525" s="207"/>
      <c r="M1525" s="130"/>
      <c r="P1525" s="130"/>
      <c r="Q1525" s="130"/>
    </row>
    <row r="1526" spans="11:17" ht="24.95" customHeight="1">
      <c r="K1526" s="207"/>
      <c r="M1526" s="130"/>
      <c r="P1526" s="130"/>
      <c r="Q1526" s="130"/>
    </row>
    <row r="1527" spans="11:17" ht="24.95" customHeight="1">
      <c r="K1527" s="207"/>
      <c r="M1527" s="130"/>
      <c r="P1527" s="130"/>
      <c r="Q1527" s="130"/>
    </row>
    <row r="1528" spans="11:17" ht="24.95" customHeight="1">
      <c r="K1528" s="207"/>
      <c r="M1528" s="130"/>
      <c r="P1528" s="130"/>
      <c r="Q1528" s="130"/>
    </row>
    <row r="1529" spans="11:17" ht="24.95" customHeight="1">
      <c r="K1529" s="207"/>
      <c r="M1529" s="130"/>
      <c r="P1529" s="130"/>
      <c r="Q1529" s="130"/>
    </row>
    <row r="1530" spans="11:17" ht="24.95" customHeight="1">
      <c r="K1530" s="207"/>
      <c r="M1530" s="130"/>
      <c r="P1530" s="130"/>
      <c r="Q1530" s="130"/>
    </row>
    <row r="1531" spans="11:17" ht="24.95" customHeight="1">
      <c r="K1531" s="207"/>
      <c r="M1531" s="130"/>
      <c r="P1531" s="130"/>
      <c r="Q1531" s="130"/>
    </row>
    <row r="1532" spans="11:17" ht="24.95" customHeight="1">
      <c r="K1532" s="207"/>
      <c r="M1532" s="130"/>
      <c r="P1532" s="130"/>
      <c r="Q1532" s="130"/>
    </row>
    <row r="1533" spans="11:17" ht="24.95" customHeight="1">
      <c r="K1533" s="207"/>
      <c r="M1533" s="130"/>
      <c r="P1533" s="130"/>
      <c r="Q1533" s="130"/>
    </row>
    <row r="1534" spans="11:17" ht="24.95" customHeight="1">
      <c r="K1534" s="207"/>
      <c r="M1534" s="130"/>
      <c r="P1534" s="130"/>
      <c r="Q1534" s="130"/>
    </row>
    <row r="1535" spans="11:17" ht="24.95" customHeight="1">
      <c r="K1535" s="207"/>
      <c r="M1535" s="130"/>
      <c r="P1535" s="130"/>
      <c r="Q1535" s="130"/>
    </row>
    <row r="1536" spans="11:17" ht="24.95" customHeight="1">
      <c r="K1536" s="207"/>
      <c r="M1536" s="130"/>
      <c r="P1536" s="130"/>
      <c r="Q1536" s="130"/>
    </row>
    <row r="1537" spans="11:17" ht="24.95" customHeight="1">
      <c r="K1537" s="207"/>
      <c r="M1537" s="130"/>
      <c r="P1537" s="130"/>
      <c r="Q1537" s="130"/>
    </row>
    <row r="1538" spans="11:17" ht="24.95" customHeight="1">
      <c r="K1538" s="207"/>
      <c r="M1538" s="130"/>
      <c r="P1538" s="130"/>
      <c r="Q1538" s="130"/>
    </row>
    <row r="1539" spans="11:17" ht="24.95" customHeight="1">
      <c r="K1539" s="207"/>
      <c r="M1539" s="130"/>
      <c r="P1539" s="130"/>
      <c r="Q1539" s="130"/>
    </row>
    <row r="1540" spans="11:17" ht="24.95" customHeight="1">
      <c r="K1540" s="207"/>
      <c r="M1540" s="130"/>
      <c r="P1540" s="130"/>
      <c r="Q1540" s="130"/>
    </row>
    <row r="1541" spans="11:17" ht="24.95" customHeight="1">
      <c r="K1541" s="207"/>
      <c r="M1541" s="130"/>
      <c r="P1541" s="130"/>
      <c r="Q1541" s="130"/>
    </row>
    <row r="1542" spans="11:17" ht="24.95" customHeight="1">
      <c r="K1542" s="207"/>
      <c r="M1542" s="130"/>
      <c r="P1542" s="130"/>
      <c r="Q1542" s="130"/>
    </row>
    <row r="1543" spans="11:17" ht="24.95" customHeight="1">
      <c r="K1543" s="207"/>
      <c r="M1543" s="130"/>
      <c r="P1543" s="130"/>
      <c r="Q1543" s="130"/>
    </row>
    <row r="1544" spans="11:17" ht="24.95" customHeight="1">
      <c r="K1544" s="207"/>
      <c r="M1544" s="130"/>
      <c r="P1544" s="130"/>
      <c r="Q1544" s="130"/>
    </row>
    <row r="1545" spans="11:17" ht="24.95" customHeight="1">
      <c r="K1545" s="207"/>
      <c r="M1545" s="130"/>
      <c r="P1545" s="130"/>
      <c r="Q1545" s="130"/>
    </row>
    <row r="1546" spans="11:17" ht="24.95" customHeight="1">
      <c r="K1546" s="207"/>
      <c r="M1546" s="130"/>
      <c r="P1546" s="130"/>
      <c r="Q1546" s="130"/>
    </row>
    <row r="1547" spans="11:17" ht="24.95" customHeight="1">
      <c r="K1547" s="207"/>
      <c r="M1547" s="130"/>
      <c r="P1547" s="130"/>
      <c r="Q1547" s="130"/>
    </row>
    <row r="1548" spans="11:17" ht="24.95" customHeight="1">
      <c r="K1548" s="207"/>
      <c r="M1548" s="130"/>
      <c r="P1548" s="130"/>
      <c r="Q1548" s="130"/>
    </row>
    <row r="1549" spans="11:17" ht="24.95" customHeight="1">
      <c r="K1549" s="207"/>
      <c r="M1549" s="130"/>
      <c r="P1549" s="130"/>
      <c r="Q1549" s="130"/>
    </row>
    <row r="1550" spans="11:17" ht="24.95" customHeight="1">
      <c r="K1550" s="207"/>
      <c r="M1550" s="130"/>
      <c r="P1550" s="130"/>
      <c r="Q1550" s="130"/>
    </row>
    <row r="1551" spans="11:17" ht="24.95" customHeight="1">
      <c r="K1551" s="207"/>
      <c r="M1551" s="130"/>
      <c r="P1551" s="130"/>
      <c r="Q1551" s="130"/>
    </row>
    <row r="1552" spans="11:17" ht="24.95" customHeight="1">
      <c r="K1552" s="207"/>
      <c r="M1552" s="130"/>
      <c r="P1552" s="130"/>
      <c r="Q1552" s="130"/>
    </row>
    <row r="1553" spans="11:17" ht="24.95" customHeight="1">
      <c r="K1553" s="207"/>
      <c r="M1553" s="130"/>
      <c r="P1553" s="130"/>
      <c r="Q1553" s="130"/>
    </row>
    <row r="1554" spans="11:17" ht="24.95" customHeight="1">
      <c r="K1554" s="207"/>
      <c r="M1554" s="130"/>
      <c r="P1554" s="130"/>
      <c r="Q1554" s="130"/>
    </row>
    <row r="1555" spans="11:17" ht="24.95" customHeight="1">
      <c r="K1555" s="207"/>
      <c r="M1555" s="130"/>
      <c r="P1555" s="130"/>
      <c r="Q1555" s="130"/>
    </row>
    <row r="1556" spans="11:17" ht="24.95" customHeight="1">
      <c r="K1556" s="207"/>
      <c r="M1556" s="130"/>
      <c r="P1556" s="130"/>
      <c r="Q1556" s="130"/>
    </row>
    <row r="1557" spans="11:17" ht="24.95" customHeight="1">
      <c r="K1557" s="207"/>
      <c r="M1557" s="130"/>
      <c r="P1557" s="130"/>
      <c r="Q1557" s="130"/>
    </row>
    <row r="1558" spans="11:17" ht="24.95" customHeight="1">
      <c r="K1558" s="207"/>
      <c r="M1558" s="130"/>
      <c r="P1558" s="130"/>
      <c r="Q1558" s="130"/>
    </row>
    <row r="1559" spans="11:17" ht="24.95" customHeight="1">
      <c r="K1559" s="207"/>
      <c r="M1559" s="130"/>
      <c r="P1559" s="130"/>
      <c r="Q1559" s="130"/>
    </row>
    <row r="1560" spans="11:17" ht="24.95" customHeight="1">
      <c r="K1560" s="207"/>
      <c r="M1560" s="130"/>
      <c r="P1560" s="130"/>
      <c r="Q1560" s="130"/>
    </row>
    <row r="1561" spans="11:17" ht="24.95" customHeight="1">
      <c r="K1561" s="207"/>
      <c r="M1561" s="130"/>
      <c r="P1561" s="130"/>
      <c r="Q1561" s="130"/>
    </row>
    <row r="1562" spans="11:17" ht="24.95" customHeight="1">
      <c r="K1562" s="207"/>
      <c r="M1562" s="130"/>
      <c r="P1562" s="130"/>
      <c r="Q1562" s="130"/>
    </row>
    <row r="1563" spans="11:17" ht="24.95" customHeight="1">
      <c r="K1563" s="207"/>
      <c r="M1563" s="130"/>
      <c r="P1563" s="130"/>
      <c r="Q1563" s="130"/>
    </row>
    <row r="1564" spans="11:17" ht="24.95" customHeight="1">
      <c r="K1564" s="207"/>
      <c r="M1564" s="130"/>
      <c r="P1564" s="130"/>
      <c r="Q1564" s="130"/>
    </row>
    <row r="1565" spans="11:17" ht="24.95" customHeight="1">
      <c r="K1565" s="207"/>
      <c r="M1565" s="130"/>
      <c r="P1565" s="130"/>
      <c r="Q1565" s="130"/>
    </row>
    <row r="1566" spans="11:17" ht="24.95" customHeight="1">
      <c r="K1566" s="207"/>
      <c r="M1566" s="130"/>
      <c r="P1566" s="130"/>
      <c r="Q1566" s="130"/>
    </row>
    <row r="1567" spans="11:17" ht="24.95" customHeight="1">
      <c r="K1567" s="207"/>
      <c r="M1567" s="130"/>
      <c r="P1567" s="130"/>
      <c r="Q1567" s="130"/>
    </row>
    <row r="1568" spans="11:17" ht="24.95" customHeight="1">
      <c r="K1568" s="207"/>
      <c r="M1568" s="130"/>
      <c r="P1568" s="130"/>
      <c r="Q1568" s="130"/>
    </row>
    <row r="1569" spans="11:17" ht="24.95" customHeight="1">
      <c r="K1569" s="207"/>
      <c r="M1569" s="130"/>
      <c r="P1569" s="130"/>
      <c r="Q1569" s="130"/>
    </row>
    <row r="1570" spans="11:17" ht="24.95" customHeight="1">
      <c r="K1570" s="207"/>
      <c r="M1570" s="130"/>
      <c r="P1570" s="130"/>
      <c r="Q1570" s="130"/>
    </row>
    <row r="1571" spans="11:17" ht="24.95" customHeight="1">
      <c r="K1571" s="207"/>
      <c r="M1571" s="130"/>
      <c r="P1571" s="130"/>
      <c r="Q1571" s="130"/>
    </row>
    <row r="1572" spans="11:17" ht="24.95" customHeight="1">
      <c r="K1572" s="207"/>
      <c r="M1572" s="130"/>
      <c r="P1572" s="130"/>
      <c r="Q1572" s="130"/>
    </row>
    <row r="1573" spans="11:17" ht="24.95" customHeight="1">
      <c r="K1573" s="207"/>
      <c r="M1573" s="130"/>
      <c r="P1573" s="130"/>
      <c r="Q1573" s="130"/>
    </row>
    <row r="1574" spans="11:17" ht="24.95" customHeight="1">
      <c r="K1574" s="207"/>
      <c r="M1574" s="130"/>
      <c r="P1574" s="130"/>
      <c r="Q1574" s="130"/>
    </row>
    <row r="1575" spans="11:17" ht="24.95" customHeight="1">
      <c r="K1575" s="207"/>
      <c r="M1575" s="130"/>
      <c r="P1575" s="130"/>
      <c r="Q1575" s="130"/>
    </row>
    <row r="1576" spans="11:17" ht="24.95" customHeight="1">
      <c r="K1576" s="207"/>
      <c r="M1576" s="130"/>
      <c r="P1576" s="130"/>
      <c r="Q1576" s="130"/>
    </row>
    <row r="1577" spans="11:17" ht="24.95" customHeight="1">
      <c r="K1577" s="207"/>
      <c r="M1577" s="130"/>
      <c r="P1577" s="130"/>
      <c r="Q1577" s="130"/>
    </row>
    <row r="1578" spans="11:17" ht="24.95" customHeight="1">
      <c r="K1578" s="207"/>
      <c r="M1578" s="130"/>
      <c r="P1578" s="130"/>
      <c r="Q1578" s="130"/>
    </row>
    <row r="1579" spans="11:17" ht="24.95" customHeight="1">
      <c r="K1579" s="207"/>
      <c r="M1579" s="130"/>
      <c r="P1579" s="130"/>
      <c r="Q1579" s="130"/>
    </row>
    <row r="1580" spans="11:17" ht="24.95" customHeight="1">
      <c r="K1580" s="207"/>
      <c r="M1580" s="130"/>
      <c r="P1580" s="130"/>
      <c r="Q1580" s="130"/>
    </row>
    <row r="1581" spans="11:17" ht="24.95" customHeight="1">
      <c r="K1581" s="207"/>
      <c r="M1581" s="130"/>
      <c r="P1581" s="130"/>
      <c r="Q1581" s="130"/>
    </row>
    <row r="1582" spans="11:17" ht="24.95" customHeight="1">
      <c r="K1582" s="207"/>
      <c r="M1582" s="130"/>
      <c r="P1582" s="130"/>
      <c r="Q1582" s="130"/>
    </row>
    <row r="1583" spans="11:17" ht="24.95" customHeight="1">
      <c r="K1583" s="207"/>
      <c r="M1583" s="130"/>
      <c r="P1583" s="130"/>
      <c r="Q1583" s="130"/>
    </row>
    <row r="1584" spans="11:17" ht="24.95" customHeight="1">
      <c r="K1584" s="207"/>
      <c r="M1584" s="130"/>
      <c r="P1584" s="130"/>
      <c r="Q1584" s="130"/>
    </row>
    <row r="1585" spans="11:17" ht="24.95" customHeight="1">
      <c r="K1585" s="207"/>
      <c r="M1585" s="130"/>
      <c r="P1585" s="130"/>
      <c r="Q1585" s="130"/>
    </row>
    <row r="1586" spans="11:17" ht="24.95" customHeight="1">
      <c r="K1586" s="207"/>
      <c r="M1586" s="130"/>
      <c r="P1586" s="130"/>
      <c r="Q1586" s="130"/>
    </row>
    <row r="1587" spans="11:17" ht="24.95" customHeight="1">
      <c r="K1587" s="207"/>
      <c r="M1587" s="130"/>
      <c r="P1587" s="130"/>
      <c r="Q1587" s="130"/>
    </row>
    <row r="1588" spans="11:17" ht="24.95" customHeight="1">
      <c r="K1588" s="207"/>
      <c r="M1588" s="130"/>
      <c r="P1588" s="130"/>
      <c r="Q1588" s="130"/>
    </row>
    <row r="1589" spans="11:17" ht="24.95" customHeight="1">
      <c r="K1589" s="207"/>
      <c r="M1589" s="130"/>
      <c r="P1589" s="130"/>
      <c r="Q1589" s="130"/>
    </row>
    <row r="1590" spans="11:17" ht="24.95" customHeight="1">
      <c r="K1590" s="207"/>
      <c r="M1590" s="130"/>
      <c r="P1590" s="130"/>
      <c r="Q1590" s="130"/>
    </row>
    <row r="1591" spans="11:17" ht="24.95" customHeight="1">
      <c r="K1591" s="207"/>
      <c r="M1591" s="130"/>
      <c r="P1591" s="130"/>
      <c r="Q1591" s="130"/>
    </row>
    <row r="1592" spans="11:17" ht="24.95" customHeight="1">
      <c r="K1592" s="207"/>
      <c r="M1592" s="130"/>
      <c r="P1592" s="130"/>
      <c r="Q1592" s="130"/>
    </row>
    <row r="1593" spans="11:17" ht="24.95" customHeight="1">
      <c r="K1593" s="207"/>
      <c r="M1593" s="130"/>
      <c r="P1593" s="130"/>
      <c r="Q1593" s="130"/>
    </row>
    <row r="1594" spans="11:17" ht="24.95" customHeight="1">
      <c r="K1594" s="207"/>
      <c r="M1594" s="130"/>
      <c r="P1594" s="130"/>
      <c r="Q1594" s="130"/>
    </row>
    <row r="1595" spans="11:17" ht="24.95" customHeight="1">
      <c r="K1595" s="207"/>
      <c r="M1595" s="130"/>
      <c r="P1595" s="130"/>
      <c r="Q1595" s="130"/>
    </row>
    <row r="1596" spans="11:17" ht="24.95" customHeight="1">
      <c r="K1596" s="207"/>
      <c r="M1596" s="130"/>
      <c r="P1596" s="130"/>
      <c r="Q1596" s="130"/>
    </row>
    <row r="1597" spans="11:17" ht="24.95" customHeight="1">
      <c r="K1597" s="207"/>
      <c r="M1597" s="130"/>
      <c r="P1597" s="130"/>
      <c r="Q1597" s="130"/>
    </row>
    <row r="1598" spans="11:17" ht="24.95" customHeight="1">
      <c r="K1598" s="207"/>
      <c r="M1598" s="130"/>
      <c r="P1598" s="130"/>
      <c r="Q1598" s="130"/>
    </row>
    <row r="1599" spans="11:17" ht="24.95" customHeight="1">
      <c r="K1599" s="207"/>
      <c r="M1599" s="130"/>
      <c r="P1599" s="130"/>
      <c r="Q1599" s="130"/>
    </row>
    <row r="1600" spans="11:17" ht="24.95" customHeight="1">
      <c r="K1600" s="207"/>
      <c r="M1600" s="130"/>
      <c r="P1600" s="130"/>
      <c r="Q1600" s="130"/>
    </row>
    <row r="1601" spans="11:17" ht="24.95" customHeight="1">
      <c r="K1601" s="207"/>
      <c r="M1601" s="130"/>
      <c r="P1601" s="130"/>
      <c r="Q1601" s="130"/>
    </row>
    <row r="1602" spans="11:17" ht="24.95" customHeight="1">
      <c r="K1602" s="207"/>
      <c r="M1602" s="130"/>
      <c r="P1602" s="130"/>
      <c r="Q1602" s="130"/>
    </row>
    <row r="1603" spans="11:17" ht="24.95" customHeight="1">
      <c r="K1603" s="207"/>
      <c r="M1603" s="130"/>
      <c r="P1603" s="130"/>
      <c r="Q1603" s="130"/>
    </row>
    <row r="1604" spans="11:17" ht="24.95" customHeight="1">
      <c r="K1604" s="207"/>
      <c r="M1604" s="130"/>
      <c r="P1604" s="130"/>
      <c r="Q1604" s="130"/>
    </row>
    <row r="1605" spans="11:17" ht="24.95" customHeight="1">
      <c r="K1605" s="207"/>
      <c r="M1605" s="130"/>
      <c r="P1605" s="130"/>
      <c r="Q1605" s="130"/>
    </row>
    <row r="1606" spans="11:17" ht="24.95" customHeight="1">
      <c r="K1606" s="207"/>
      <c r="M1606" s="130"/>
      <c r="P1606" s="130"/>
      <c r="Q1606" s="130"/>
    </row>
    <row r="1607" spans="11:17" ht="24.95" customHeight="1">
      <c r="K1607" s="207"/>
      <c r="M1607" s="130"/>
      <c r="P1607" s="130"/>
      <c r="Q1607" s="130"/>
    </row>
    <row r="1608" spans="11:17" ht="24.95" customHeight="1">
      <c r="K1608" s="207"/>
      <c r="M1608" s="130"/>
      <c r="P1608" s="130"/>
      <c r="Q1608" s="130"/>
    </row>
    <row r="1609" spans="11:17" ht="24.95" customHeight="1">
      <c r="K1609" s="207"/>
      <c r="M1609" s="130"/>
      <c r="P1609" s="130"/>
      <c r="Q1609" s="130"/>
    </row>
    <row r="1610" spans="11:17" ht="24.95" customHeight="1">
      <c r="K1610" s="207"/>
      <c r="M1610" s="130"/>
      <c r="P1610" s="130"/>
      <c r="Q1610" s="130"/>
    </row>
    <row r="1611" spans="11:17" ht="24.95" customHeight="1">
      <c r="K1611" s="207"/>
      <c r="M1611" s="130"/>
      <c r="P1611" s="130"/>
      <c r="Q1611" s="130"/>
    </row>
    <row r="1612" spans="11:17" ht="24.95" customHeight="1">
      <c r="K1612" s="207"/>
      <c r="M1612" s="130"/>
      <c r="P1612" s="130"/>
      <c r="Q1612" s="130"/>
    </row>
    <row r="1613" spans="11:17" ht="24.95" customHeight="1">
      <c r="K1613" s="207"/>
      <c r="M1613" s="130"/>
      <c r="P1613" s="130"/>
      <c r="Q1613" s="130"/>
    </row>
    <row r="1614" spans="11:17" ht="24.95" customHeight="1">
      <c r="K1614" s="207"/>
      <c r="M1614" s="130"/>
      <c r="P1614" s="130"/>
      <c r="Q1614" s="130"/>
    </row>
    <row r="1615" spans="11:17" ht="24.95" customHeight="1">
      <c r="K1615" s="207"/>
      <c r="M1615" s="130"/>
      <c r="P1615" s="130"/>
      <c r="Q1615" s="130"/>
    </row>
    <row r="1616" spans="11:17" ht="24.95" customHeight="1">
      <c r="K1616" s="207"/>
      <c r="M1616" s="130"/>
      <c r="P1616" s="130"/>
      <c r="Q1616" s="130"/>
    </row>
    <row r="1617" spans="11:17" ht="24.95" customHeight="1">
      <c r="K1617" s="207"/>
      <c r="M1617" s="130"/>
      <c r="P1617" s="130"/>
      <c r="Q1617" s="130"/>
    </row>
    <row r="1618" spans="11:17" ht="24.95" customHeight="1">
      <c r="K1618" s="207"/>
      <c r="M1618" s="130"/>
      <c r="P1618" s="130"/>
      <c r="Q1618" s="130"/>
    </row>
    <row r="1619" spans="11:17" ht="24.95" customHeight="1">
      <c r="K1619" s="207"/>
      <c r="M1619" s="130"/>
      <c r="P1619" s="130"/>
      <c r="Q1619" s="130"/>
    </row>
    <row r="1620" spans="11:17" ht="24.95" customHeight="1">
      <c r="K1620" s="207"/>
      <c r="M1620" s="130"/>
      <c r="P1620" s="130"/>
      <c r="Q1620" s="130"/>
    </row>
    <row r="1621" spans="11:17" ht="24.95" customHeight="1">
      <c r="K1621" s="207"/>
      <c r="M1621" s="130"/>
      <c r="P1621" s="130"/>
      <c r="Q1621" s="130"/>
    </row>
    <row r="1622" spans="11:17" ht="24.95" customHeight="1">
      <c r="K1622" s="207"/>
      <c r="M1622" s="130"/>
      <c r="P1622" s="130"/>
      <c r="Q1622" s="130"/>
    </row>
    <row r="1623" spans="11:17" ht="24.95" customHeight="1">
      <c r="K1623" s="207"/>
      <c r="M1623" s="130"/>
      <c r="P1623" s="130"/>
      <c r="Q1623" s="130"/>
    </row>
    <row r="1624" spans="11:17" ht="24.95" customHeight="1">
      <c r="K1624" s="207"/>
      <c r="M1624" s="130"/>
      <c r="P1624" s="130"/>
      <c r="Q1624" s="130"/>
    </row>
    <row r="1625" spans="11:17" ht="24.95" customHeight="1">
      <c r="K1625" s="207"/>
      <c r="M1625" s="130"/>
      <c r="P1625" s="130"/>
      <c r="Q1625" s="130"/>
    </row>
    <row r="1626" spans="11:17" ht="24.95" customHeight="1">
      <c r="K1626" s="207"/>
      <c r="M1626" s="130"/>
      <c r="P1626" s="130"/>
      <c r="Q1626" s="130"/>
    </row>
    <row r="1627" spans="11:17" ht="24.95" customHeight="1">
      <c r="K1627" s="207"/>
      <c r="M1627" s="130"/>
      <c r="P1627" s="130"/>
      <c r="Q1627" s="130"/>
    </row>
    <row r="1628" spans="11:17" ht="24.95" customHeight="1">
      <c r="K1628" s="207"/>
      <c r="M1628" s="130"/>
      <c r="P1628" s="130"/>
      <c r="Q1628" s="130"/>
    </row>
    <row r="1629" spans="11:17" ht="24.95" customHeight="1">
      <c r="K1629" s="207"/>
      <c r="M1629" s="130"/>
      <c r="P1629" s="130"/>
      <c r="Q1629" s="130"/>
    </row>
    <row r="1630" spans="11:17" ht="24.95" customHeight="1">
      <c r="K1630" s="207"/>
      <c r="M1630" s="130"/>
      <c r="P1630" s="130"/>
      <c r="Q1630" s="130"/>
    </row>
    <row r="1631" spans="11:17" ht="24.95" customHeight="1">
      <c r="K1631" s="207"/>
      <c r="M1631" s="130"/>
      <c r="P1631" s="130"/>
      <c r="Q1631" s="130"/>
    </row>
    <row r="1632" spans="11:17" ht="24.95" customHeight="1">
      <c r="K1632" s="207"/>
      <c r="M1632" s="130"/>
      <c r="P1632" s="130"/>
      <c r="Q1632" s="130"/>
    </row>
    <row r="1633" spans="11:17" ht="24.95" customHeight="1">
      <c r="K1633" s="207"/>
      <c r="M1633" s="130"/>
      <c r="P1633" s="130"/>
      <c r="Q1633" s="130"/>
    </row>
    <row r="1634" spans="11:17" ht="24.95" customHeight="1">
      <c r="K1634" s="207"/>
      <c r="M1634" s="130"/>
      <c r="P1634" s="130"/>
      <c r="Q1634" s="130"/>
    </row>
    <row r="1635" spans="11:17" ht="24.95" customHeight="1">
      <c r="K1635" s="207"/>
      <c r="M1635" s="130"/>
      <c r="P1635" s="130"/>
      <c r="Q1635" s="130"/>
    </row>
    <row r="1636" spans="11:17" ht="24.95" customHeight="1">
      <c r="K1636" s="207"/>
      <c r="M1636" s="130"/>
      <c r="P1636" s="130"/>
      <c r="Q1636" s="130"/>
    </row>
    <row r="1637" spans="11:17" ht="24.95" customHeight="1">
      <c r="K1637" s="207"/>
      <c r="M1637" s="130"/>
      <c r="P1637" s="130"/>
      <c r="Q1637" s="130"/>
    </row>
    <row r="1638" spans="11:17" ht="24.95" customHeight="1">
      <c r="K1638" s="207"/>
      <c r="M1638" s="130"/>
      <c r="P1638" s="130"/>
      <c r="Q1638" s="130"/>
    </row>
    <row r="1639" spans="11:17" ht="24.95" customHeight="1">
      <c r="K1639" s="207"/>
      <c r="M1639" s="130"/>
      <c r="P1639" s="130"/>
      <c r="Q1639" s="130"/>
    </row>
    <row r="1640" spans="11:17" ht="24.95" customHeight="1">
      <c r="K1640" s="207"/>
      <c r="M1640" s="130"/>
      <c r="P1640" s="130"/>
      <c r="Q1640" s="130"/>
    </row>
    <row r="1641" spans="11:17" ht="24.95" customHeight="1">
      <c r="K1641" s="207"/>
      <c r="M1641" s="130"/>
      <c r="P1641" s="130"/>
      <c r="Q1641" s="130"/>
    </row>
    <row r="1642" spans="11:17" ht="24.95" customHeight="1">
      <c r="K1642" s="207"/>
      <c r="M1642" s="130"/>
      <c r="P1642" s="130"/>
      <c r="Q1642" s="130"/>
    </row>
    <row r="1643" spans="11:17" ht="24.95" customHeight="1">
      <c r="K1643" s="207"/>
      <c r="M1643" s="130"/>
      <c r="P1643" s="130"/>
      <c r="Q1643" s="130"/>
    </row>
    <row r="1644" spans="11:17" ht="24.95" customHeight="1">
      <c r="K1644" s="207"/>
      <c r="M1644" s="130"/>
      <c r="P1644" s="130"/>
      <c r="Q1644" s="130"/>
    </row>
    <row r="1645" spans="11:17" ht="24.95" customHeight="1">
      <c r="K1645" s="207"/>
      <c r="M1645" s="130"/>
      <c r="P1645" s="130"/>
      <c r="Q1645" s="130"/>
    </row>
    <row r="1646" spans="11:17" ht="24.95" customHeight="1">
      <c r="K1646" s="207"/>
      <c r="M1646" s="130"/>
      <c r="P1646" s="130"/>
      <c r="Q1646" s="130"/>
    </row>
    <row r="1647" spans="11:17" ht="24.95" customHeight="1">
      <c r="K1647" s="207"/>
      <c r="M1647" s="130"/>
      <c r="P1647" s="130"/>
      <c r="Q1647" s="130"/>
    </row>
    <row r="1648" spans="11:17" ht="24.95" customHeight="1">
      <c r="K1648" s="207"/>
      <c r="M1648" s="130"/>
      <c r="P1648" s="130"/>
      <c r="Q1648" s="130"/>
    </row>
    <row r="1649" spans="11:17" ht="24.95" customHeight="1">
      <c r="K1649" s="207"/>
      <c r="M1649" s="130"/>
      <c r="P1649" s="130"/>
      <c r="Q1649" s="130"/>
    </row>
    <row r="1650" spans="11:17" ht="24.95" customHeight="1">
      <c r="K1650" s="207"/>
      <c r="M1650" s="130"/>
      <c r="P1650" s="130"/>
      <c r="Q1650" s="130"/>
    </row>
    <row r="1651" spans="11:17" ht="24.95" customHeight="1">
      <c r="K1651" s="207"/>
      <c r="M1651" s="130"/>
      <c r="P1651" s="130"/>
      <c r="Q1651" s="130"/>
    </row>
    <row r="1652" spans="11:17" ht="24.95" customHeight="1">
      <c r="K1652" s="207"/>
      <c r="M1652" s="130"/>
      <c r="P1652" s="130"/>
      <c r="Q1652" s="130"/>
    </row>
    <row r="1653" spans="11:17" ht="24.95" customHeight="1">
      <c r="K1653" s="207"/>
      <c r="M1653" s="130"/>
      <c r="P1653" s="130"/>
      <c r="Q1653" s="130"/>
    </row>
    <row r="1654" spans="11:17" ht="24.95" customHeight="1">
      <c r="K1654" s="207"/>
      <c r="M1654" s="130"/>
      <c r="P1654" s="130"/>
      <c r="Q1654" s="130"/>
    </row>
    <row r="1655" spans="11:17" ht="24.95" customHeight="1">
      <c r="K1655" s="207"/>
      <c r="M1655" s="130"/>
      <c r="P1655" s="130"/>
      <c r="Q1655" s="130"/>
    </row>
    <row r="1656" spans="11:17" ht="24.95" customHeight="1">
      <c r="K1656" s="207"/>
      <c r="M1656" s="130"/>
      <c r="P1656" s="130"/>
      <c r="Q1656" s="130"/>
    </row>
    <row r="1657" spans="11:17" ht="24.95" customHeight="1">
      <c r="K1657" s="207"/>
      <c r="M1657" s="130"/>
      <c r="P1657" s="130"/>
      <c r="Q1657" s="130"/>
    </row>
    <row r="1658" spans="11:17" ht="24.95" customHeight="1">
      <c r="K1658" s="207"/>
      <c r="M1658" s="130"/>
      <c r="P1658" s="130"/>
      <c r="Q1658" s="130"/>
    </row>
    <row r="1659" spans="11:17" ht="24.95" customHeight="1">
      <c r="K1659" s="207"/>
      <c r="M1659" s="130"/>
      <c r="P1659" s="130"/>
      <c r="Q1659" s="130"/>
    </row>
    <row r="1660" spans="11:17" ht="24.95" customHeight="1">
      <c r="K1660" s="207"/>
      <c r="M1660" s="130"/>
      <c r="P1660" s="130"/>
      <c r="Q1660" s="130"/>
    </row>
    <row r="1661" spans="11:17" ht="24.95" customHeight="1">
      <c r="K1661" s="207"/>
      <c r="M1661" s="130"/>
      <c r="P1661" s="130"/>
      <c r="Q1661" s="130"/>
    </row>
    <row r="1662" spans="11:17" ht="24.95" customHeight="1">
      <c r="K1662" s="207"/>
      <c r="M1662" s="130"/>
      <c r="P1662" s="130"/>
      <c r="Q1662" s="130"/>
    </row>
    <row r="1663" spans="11:17" ht="24.95" customHeight="1">
      <c r="K1663" s="207"/>
      <c r="M1663" s="130"/>
      <c r="P1663" s="130"/>
      <c r="Q1663" s="130"/>
    </row>
    <row r="1664" spans="11:17" ht="24.95" customHeight="1">
      <c r="K1664" s="207"/>
      <c r="M1664" s="130"/>
      <c r="P1664" s="130"/>
      <c r="Q1664" s="130"/>
    </row>
    <row r="1665" spans="11:17" ht="24.95" customHeight="1">
      <c r="K1665" s="207"/>
      <c r="M1665" s="130"/>
      <c r="P1665" s="130"/>
      <c r="Q1665" s="130"/>
    </row>
    <row r="1666" spans="11:17" ht="24.95" customHeight="1">
      <c r="K1666" s="207"/>
      <c r="M1666" s="130"/>
      <c r="P1666" s="130"/>
      <c r="Q1666" s="130"/>
    </row>
    <row r="1667" spans="11:17" ht="24.95" customHeight="1">
      <c r="K1667" s="207"/>
      <c r="M1667" s="130"/>
      <c r="P1667" s="130"/>
      <c r="Q1667" s="130"/>
    </row>
    <row r="1668" spans="11:17" ht="24.95" customHeight="1">
      <c r="K1668" s="207"/>
      <c r="M1668" s="130"/>
      <c r="P1668" s="130"/>
      <c r="Q1668" s="130"/>
    </row>
    <row r="1669" spans="11:17" ht="24.95" customHeight="1">
      <c r="K1669" s="207"/>
      <c r="M1669" s="130"/>
      <c r="P1669" s="130"/>
      <c r="Q1669" s="130"/>
    </row>
    <row r="1670" spans="11:17" ht="24.95" customHeight="1">
      <c r="K1670" s="207"/>
      <c r="M1670" s="130"/>
      <c r="P1670" s="130"/>
      <c r="Q1670" s="130"/>
    </row>
    <row r="1671" spans="11:17" ht="24.95" customHeight="1">
      <c r="K1671" s="207"/>
      <c r="M1671" s="130"/>
      <c r="P1671" s="130"/>
      <c r="Q1671" s="130"/>
    </row>
    <row r="1672" spans="11:17" ht="24.95" customHeight="1">
      <c r="K1672" s="207"/>
      <c r="M1672" s="130"/>
      <c r="P1672" s="130"/>
      <c r="Q1672" s="130"/>
    </row>
    <row r="1673" spans="11:17" ht="24.95" customHeight="1">
      <c r="K1673" s="207"/>
      <c r="M1673" s="130"/>
      <c r="P1673" s="130"/>
      <c r="Q1673" s="130"/>
    </row>
    <row r="1674" spans="11:17" ht="24.95" customHeight="1">
      <c r="K1674" s="207"/>
      <c r="M1674" s="130"/>
      <c r="P1674" s="130"/>
      <c r="Q1674" s="130"/>
    </row>
    <row r="1675" spans="11:17" ht="24.95" customHeight="1">
      <c r="K1675" s="207"/>
      <c r="M1675" s="130"/>
      <c r="P1675" s="130"/>
      <c r="Q1675" s="130"/>
    </row>
    <row r="1676" spans="11:17" ht="24.95" customHeight="1">
      <c r="K1676" s="207"/>
      <c r="M1676" s="130"/>
      <c r="P1676" s="130"/>
      <c r="Q1676" s="130"/>
    </row>
    <row r="1677" spans="11:17" ht="24.95" customHeight="1">
      <c r="K1677" s="207"/>
      <c r="M1677" s="130"/>
      <c r="P1677" s="130"/>
      <c r="Q1677" s="130"/>
    </row>
    <row r="1678" spans="11:17" ht="24.95" customHeight="1">
      <c r="K1678" s="207"/>
      <c r="M1678" s="130"/>
      <c r="P1678" s="130"/>
      <c r="Q1678" s="130"/>
    </row>
    <row r="1679" spans="11:17" ht="24.95" customHeight="1">
      <c r="K1679" s="207"/>
      <c r="M1679" s="130"/>
      <c r="P1679" s="130"/>
      <c r="Q1679" s="130"/>
    </row>
    <row r="1680" spans="11:17" ht="24.95" customHeight="1">
      <c r="K1680" s="207"/>
      <c r="M1680" s="130"/>
      <c r="P1680" s="130"/>
      <c r="Q1680" s="130"/>
    </row>
    <row r="1681" spans="11:17" ht="24.95" customHeight="1">
      <c r="K1681" s="207"/>
      <c r="M1681" s="130"/>
      <c r="P1681" s="130"/>
      <c r="Q1681" s="130"/>
    </row>
    <row r="1682" spans="11:17" ht="24.95" customHeight="1">
      <c r="K1682" s="207"/>
      <c r="M1682" s="130"/>
      <c r="P1682" s="130"/>
      <c r="Q1682" s="130"/>
    </row>
    <row r="1683" spans="11:17" ht="24.95" customHeight="1">
      <c r="K1683" s="207"/>
      <c r="M1683" s="130"/>
      <c r="P1683" s="130"/>
      <c r="Q1683" s="130"/>
    </row>
    <row r="1684" spans="11:17" ht="24.95" customHeight="1">
      <c r="K1684" s="207"/>
      <c r="M1684" s="130"/>
      <c r="P1684" s="130"/>
      <c r="Q1684" s="130"/>
    </row>
    <row r="1685" spans="11:17" ht="24.95" customHeight="1">
      <c r="K1685" s="207"/>
      <c r="M1685" s="130"/>
      <c r="P1685" s="130"/>
      <c r="Q1685" s="130"/>
    </row>
    <row r="1686" spans="11:17" ht="24.95" customHeight="1">
      <c r="K1686" s="207"/>
      <c r="M1686" s="130"/>
      <c r="P1686" s="130"/>
      <c r="Q1686" s="130"/>
    </row>
    <row r="1687" spans="11:17" ht="24.95" customHeight="1">
      <c r="K1687" s="207"/>
      <c r="M1687" s="130"/>
      <c r="P1687" s="130"/>
      <c r="Q1687" s="130"/>
    </row>
    <row r="1688" spans="11:17" ht="24.95" customHeight="1">
      <c r="K1688" s="207"/>
      <c r="M1688" s="130"/>
      <c r="P1688" s="130"/>
      <c r="Q1688" s="130"/>
    </row>
    <row r="1689" spans="11:17" ht="24.95" customHeight="1">
      <c r="K1689" s="207"/>
      <c r="M1689" s="130"/>
      <c r="P1689" s="130"/>
      <c r="Q1689" s="130"/>
    </row>
    <row r="1690" spans="11:17" ht="24.95" customHeight="1">
      <c r="K1690" s="207"/>
      <c r="M1690" s="130"/>
      <c r="P1690" s="130"/>
      <c r="Q1690" s="130"/>
    </row>
    <row r="1691" spans="11:17" ht="24.95" customHeight="1">
      <c r="K1691" s="207"/>
      <c r="M1691" s="130"/>
      <c r="P1691" s="130"/>
      <c r="Q1691" s="130"/>
    </row>
    <row r="1692" spans="11:17" ht="24.95" customHeight="1">
      <c r="K1692" s="207"/>
      <c r="M1692" s="130"/>
      <c r="P1692" s="130"/>
      <c r="Q1692" s="130"/>
    </row>
    <row r="1693" spans="11:17" ht="24.95" customHeight="1">
      <c r="K1693" s="207"/>
      <c r="M1693" s="130"/>
      <c r="P1693" s="130"/>
      <c r="Q1693" s="130"/>
    </row>
    <row r="1694" spans="11:17" ht="24.95" customHeight="1">
      <c r="K1694" s="207"/>
      <c r="M1694" s="130"/>
      <c r="P1694" s="130"/>
      <c r="Q1694" s="130"/>
    </row>
    <row r="1695" spans="11:17" ht="24.95" customHeight="1">
      <c r="K1695" s="207"/>
      <c r="M1695" s="130"/>
      <c r="P1695" s="130"/>
      <c r="Q1695" s="130"/>
    </row>
    <row r="1696" spans="11:17" ht="24.95" customHeight="1">
      <c r="K1696" s="207"/>
      <c r="M1696" s="130"/>
      <c r="P1696" s="130"/>
      <c r="Q1696" s="130"/>
    </row>
    <row r="1697" spans="11:17" ht="24.95" customHeight="1">
      <c r="K1697" s="207"/>
      <c r="M1697" s="130"/>
      <c r="P1697" s="130"/>
      <c r="Q1697" s="130"/>
    </row>
    <row r="1698" spans="11:17" ht="24.95" customHeight="1">
      <c r="K1698" s="207"/>
      <c r="M1698" s="130"/>
      <c r="P1698" s="130"/>
      <c r="Q1698" s="130"/>
    </row>
    <row r="1699" spans="11:17" ht="24.95" customHeight="1">
      <c r="K1699" s="207"/>
      <c r="M1699" s="130"/>
      <c r="P1699" s="130"/>
      <c r="Q1699" s="130"/>
    </row>
    <row r="1700" spans="11:17" ht="24.95" customHeight="1">
      <c r="K1700" s="207"/>
      <c r="M1700" s="130"/>
      <c r="P1700" s="130"/>
      <c r="Q1700" s="130"/>
    </row>
    <row r="1701" spans="11:17" ht="24.95" customHeight="1">
      <c r="K1701" s="207"/>
      <c r="M1701" s="130"/>
      <c r="P1701" s="130"/>
      <c r="Q1701" s="130"/>
    </row>
    <row r="1702" spans="11:17" ht="24.95" customHeight="1">
      <c r="K1702" s="207"/>
      <c r="M1702" s="130"/>
      <c r="P1702" s="130"/>
      <c r="Q1702" s="130"/>
    </row>
    <row r="1703" spans="11:17" ht="24.95" customHeight="1">
      <c r="K1703" s="207"/>
      <c r="M1703" s="130"/>
      <c r="P1703" s="130"/>
      <c r="Q1703" s="130"/>
    </row>
    <row r="1704" spans="11:17" ht="24.95" customHeight="1">
      <c r="K1704" s="207"/>
      <c r="M1704" s="130"/>
      <c r="P1704" s="130"/>
      <c r="Q1704" s="130"/>
    </row>
    <row r="1705" spans="11:17" ht="24.95" customHeight="1">
      <c r="K1705" s="207"/>
      <c r="M1705" s="130"/>
      <c r="P1705" s="130"/>
      <c r="Q1705" s="130"/>
    </row>
    <row r="1706" spans="11:17" ht="24.95" customHeight="1">
      <c r="K1706" s="207"/>
      <c r="M1706" s="130"/>
      <c r="P1706" s="130"/>
      <c r="Q1706" s="130"/>
    </row>
    <row r="1707" spans="11:17" ht="24.95" customHeight="1">
      <c r="K1707" s="207"/>
      <c r="M1707" s="130"/>
      <c r="P1707" s="130"/>
      <c r="Q1707" s="130"/>
    </row>
    <row r="1708" spans="11:17" ht="24.95" customHeight="1">
      <c r="K1708" s="207"/>
      <c r="M1708" s="130"/>
      <c r="P1708" s="130"/>
      <c r="Q1708" s="130"/>
    </row>
    <row r="1709" spans="11:17" ht="24.95" customHeight="1">
      <c r="K1709" s="207"/>
      <c r="M1709" s="130"/>
      <c r="P1709" s="130"/>
      <c r="Q1709" s="130"/>
    </row>
    <row r="1710" spans="11:17" ht="24.95" customHeight="1">
      <c r="K1710" s="207"/>
      <c r="M1710" s="130"/>
      <c r="P1710" s="130"/>
      <c r="Q1710" s="130"/>
    </row>
    <row r="1711" spans="11:17" ht="24.95" customHeight="1">
      <c r="K1711" s="207"/>
      <c r="M1711" s="130"/>
      <c r="P1711" s="130"/>
      <c r="Q1711" s="130"/>
    </row>
    <row r="1712" spans="11:17" ht="24.95" customHeight="1">
      <c r="K1712" s="207"/>
      <c r="M1712" s="130"/>
      <c r="P1712" s="130"/>
      <c r="Q1712" s="130"/>
    </row>
    <row r="1713" spans="11:17" ht="24.95" customHeight="1">
      <c r="K1713" s="207"/>
      <c r="M1713" s="130"/>
      <c r="P1713" s="130"/>
      <c r="Q1713" s="130"/>
    </row>
    <row r="1714" spans="11:17" ht="24.95" customHeight="1">
      <c r="K1714" s="207"/>
      <c r="M1714" s="130"/>
      <c r="P1714" s="130"/>
      <c r="Q1714" s="130"/>
    </row>
    <row r="1715" spans="11:17" ht="24.95" customHeight="1">
      <c r="K1715" s="207"/>
      <c r="M1715" s="130"/>
      <c r="P1715" s="130"/>
      <c r="Q1715" s="130"/>
    </row>
    <row r="1716" spans="11:17" ht="24.95" customHeight="1">
      <c r="K1716" s="207"/>
      <c r="M1716" s="130"/>
      <c r="P1716" s="130"/>
      <c r="Q1716" s="130"/>
    </row>
    <row r="1717" spans="11:17" ht="24.95" customHeight="1">
      <c r="K1717" s="207"/>
      <c r="M1717" s="130"/>
      <c r="P1717" s="130"/>
      <c r="Q1717" s="130"/>
    </row>
    <row r="1718" spans="11:17" ht="24.95" customHeight="1">
      <c r="K1718" s="207"/>
      <c r="M1718" s="130"/>
      <c r="P1718" s="130"/>
      <c r="Q1718" s="130"/>
    </row>
    <row r="1719" spans="11:17" ht="24.95" customHeight="1">
      <c r="K1719" s="207"/>
      <c r="M1719" s="130"/>
      <c r="P1719" s="130"/>
      <c r="Q1719" s="130"/>
    </row>
    <row r="1720" spans="11:17" ht="24.95" customHeight="1">
      <c r="K1720" s="207"/>
      <c r="M1720" s="130"/>
      <c r="P1720" s="130"/>
      <c r="Q1720" s="130"/>
    </row>
    <row r="1721" spans="11:17" ht="24.95" customHeight="1">
      <c r="K1721" s="207"/>
      <c r="M1721" s="130"/>
      <c r="P1721" s="130"/>
      <c r="Q1721" s="130"/>
    </row>
    <row r="1722" spans="11:17" ht="24.95" customHeight="1">
      <c r="K1722" s="207"/>
      <c r="M1722" s="130"/>
      <c r="P1722" s="130"/>
      <c r="Q1722" s="130"/>
    </row>
    <row r="1723" spans="11:17" ht="24.95" customHeight="1">
      <c r="K1723" s="207"/>
      <c r="M1723" s="130"/>
      <c r="P1723" s="130"/>
      <c r="Q1723" s="130"/>
    </row>
    <row r="1724" spans="11:17" ht="24.95" customHeight="1">
      <c r="K1724" s="207"/>
      <c r="M1724" s="130"/>
      <c r="P1724" s="130"/>
      <c r="Q1724" s="130"/>
    </row>
    <row r="1725" spans="11:17" ht="24.95" customHeight="1">
      <c r="K1725" s="207"/>
      <c r="M1725" s="130"/>
      <c r="P1725" s="130"/>
      <c r="Q1725" s="130"/>
    </row>
    <row r="1726" spans="11:17" ht="24.95" customHeight="1">
      <c r="K1726" s="207"/>
      <c r="M1726" s="130"/>
      <c r="P1726" s="130"/>
      <c r="Q1726" s="130"/>
    </row>
    <row r="1727" spans="11:17" ht="24.95" customHeight="1">
      <c r="K1727" s="207"/>
      <c r="M1727" s="130"/>
      <c r="P1727" s="130"/>
      <c r="Q1727" s="130"/>
    </row>
    <row r="1728" spans="11:17" ht="24.95" customHeight="1">
      <c r="K1728" s="207"/>
      <c r="M1728" s="130"/>
      <c r="P1728" s="130"/>
      <c r="Q1728" s="130"/>
    </row>
    <row r="1729" spans="11:17" ht="24.95" customHeight="1">
      <c r="K1729" s="207"/>
      <c r="M1729" s="130"/>
      <c r="P1729" s="130"/>
      <c r="Q1729" s="130"/>
    </row>
    <row r="1730" spans="11:17" ht="24.95" customHeight="1">
      <c r="K1730" s="207"/>
      <c r="M1730" s="130"/>
      <c r="P1730" s="130"/>
      <c r="Q1730" s="130"/>
    </row>
    <row r="1731" spans="11:17" ht="24.95" customHeight="1">
      <c r="K1731" s="207"/>
      <c r="M1731" s="130"/>
      <c r="P1731" s="130"/>
      <c r="Q1731" s="130"/>
    </row>
    <row r="1732" spans="11:17" ht="24.95" customHeight="1">
      <c r="K1732" s="207"/>
      <c r="M1732" s="130"/>
      <c r="P1732" s="130"/>
      <c r="Q1732" s="130"/>
    </row>
    <row r="1733" spans="11:17" ht="24.95" customHeight="1">
      <c r="K1733" s="207"/>
      <c r="M1733" s="130"/>
      <c r="P1733" s="130"/>
      <c r="Q1733" s="130"/>
    </row>
    <row r="1734" spans="11:17" ht="24.95" customHeight="1">
      <c r="K1734" s="207"/>
      <c r="M1734" s="130"/>
      <c r="P1734" s="130"/>
      <c r="Q1734" s="130"/>
    </row>
    <row r="1735" spans="11:17" ht="24.95" customHeight="1">
      <c r="K1735" s="207"/>
      <c r="M1735" s="130"/>
      <c r="P1735" s="130"/>
      <c r="Q1735" s="130"/>
    </row>
    <row r="1736" spans="11:17" ht="24.95" customHeight="1">
      <c r="K1736" s="207"/>
      <c r="M1736" s="130"/>
      <c r="P1736" s="130"/>
      <c r="Q1736" s="130"/>
    </row>
    <row r="1737" spans="11:17" ht="24.95" customHeight="1">
      <c r="K1737" s="207"/>
      <c r="M1737" s="130"/>
      <c r="P1737" s="130"/>
      <c r="Q1737" s="130"/>
    </row>
    <row r="1738" spans="11:17" ht="24.95" customHeight="1">
      <c r="K1738" s="207"/>
      <c r="M1738" s="130"/>
      <c r="P1738" s="130"/>
      <c r="Q1738" s="130"/>
    </row>
    <row r="1739" spans="11:17" ht="24.95" customHeight="1">
      <c r="K1739" s="207"/>
      <c r="M1739" s="130"/>
      <c r="P1739" s="130"/>
      <c r="Q1739" s="130"/>
    </row>
    <row r="1740" spans="11:17" ht="24.95" customHeight="1">
      <c r="K1740" s="207"/>
      <c r="M1740" s="130"/>
      <c r="P1740" s="130"/>
      <c r="Q1740" s="130"/>
    </row>
    <row r="1741" spans="11:17" ht="24.95" customHeight="1">
      <c r="K1741" s="207"/>
      <c r="M1741" s="130"/>
      <c r="P1741" s="130"/>
      <c r="Q1741" s="130"/>
    </row>
    <row r="1742" spans="11:17" ht="24.95" customHeight="1">
      <c r="K1742" s="207"/>
      <c r="M1742" s="130"/>
      <c r="P1742" s="130"/>
      <c r="Q1742" s="130"/>
    </row>
    <row r="1743" spans="11:17" ht="24.95" customHeight="1">
      <c r="K1743" s="207"/>
      <c r="M1743" s="130"/>
      <c r="P1743" s="130"/>
      <c r="Q1743" s="130"/>
    </row>
    <row r="1744" spans="11:17" ht="24.95" customHeight="1">
      <c r="K1744" s="207"/>
      <c r="M1744" s="130"/>
      <c r="P1744" s="130"/>
      <c r="Q1744" s="130"/>
    </row>
    <row r="1745" spans="11:17" ht="24.95" customHeight="1">
      <c r="K1745" s="207"/>
      <c r="M1745" s="130"/>
      <c r="P1745" s="130"/>
      <c r="Q1745" s="130"/>
    </row>
    <row r="1746" spans="11:17" ht="24.95" customHeight="1">
      <c r="K1746" s="207"/>
      <c r="M1746" s="130"/>
      <c r="P1746" s="130"/>
      <c r="Q1746" s="130"/>
    </row>
    <row r="1747" spans="11:17" ht="24.95" customHeight="1">
      <c r="K1747" s="207"/>
      <c r="M1747" s="130"/>
      <c r="P1747" s="130"/>
      <c r="Q1747" s="130"/>
    </row>
    <row r="1748" spans="11:17" ht="24.95" customHeight="1">
      <c r="K1748" s="207"/>
      <c r="M1748" s="130"/>
      <c r="P1748" s="130"/>
      <c r="Q1748" s="130"/>
    </row>
    <row r="1749" spans="11:17" ht="24.95" customHeight="1">
      <c r="K1749" s="207"/>
      <c r="M1749" s="130"/>
      <c r="P1749" s="130"/>
      <c r="Q1749" s="130"/>
    </row>
    <row r="1750" spans="11:17" ht="24.95" customHeight="1">
      <c r="K1750" s="207"/>
      <c r="M1750" s="130"/>
      <c r="P1750" s="130"/>
      <c r="Q1750" s="130"/>
    </row>
    <row r="1751" spans="11:17" ht="24.95" customHeight="1">
      <c r="K1751" s="207"/>
      <c r="M1751" s="130"/>
      <c r="P1751" s="130"/>
      <c r="Q1751" s="130"/>
    </row>
    <row r="1752" spans="11:17" ht="24.95" customHeight="1">
      <c r="K1752" s="207"/>
      <c r="M1752" s="130"/>
      <c r="P1752" s="130"/>
      <c r="Q1752" s="130"/>
    </row>
    <row r="1753" spans="11:17" ht="24.95" customHeight="1">
      <c r="K1753" s="207"/>
      <c r="M1753" s="130"/>
      <c r="P1753" s="130"/>
      <c r="Q1753" s="130"/>
    </row>
    <row r="1754" spans="11:17" ht="24.95" customHeight="1">
      <c r="K1754" s="207"/>
      <c r="M1754" s="130"/>
      <c r="P1754" s="130"/>
      <c r="Q1754" s="130"/>
    </row>
    <row r="1755" spans="11:17" ht="24.95" customHeight="1">
      <c r="K1755" s="207"/>
      <c r="M1755" s="130"/>
      <c r="P1755" s="130"/>
      <c r="Q1755" s="130"/>
    </row>
    <row r="1756" spans="11:17" ht="24.95" customHeight="1">
      <c r="K1756" s="207"/>
      <c r="M1756" s="130"/>
      <c r="P1756" s="130"/>
      <c r="Q1756" s="130"/>
    </row>
    <row r="1757" spans="11:17" ht="24.95" customHeight="1">
      <c r="K1757" s="207"/>
      <c r="M1757" s="130"/>
      <c r="P1757" s="130"/>
      <c r="Q1757" s="130"/>
    </row>
    <row r="1758" spans="11:17" ht="24.95" customHeight="1">
      <c r="K1758" s="207"/>
      <c r="M1758" s="130"/>
      <c r="P1758" s="130"/>
      <c r="Q1758" s="130"/>
    </row>
    <row r="1759" spans="11:17" ht="24.95" customHeight="1">
      <c r="K1759" s="207"/>
      <c r="M1759" s="130"/>
      <c r="P1759" s="130"/>
      <c r="Q1759" s="130"/>
    </row>
    <row r="1760" spans="11:17" ht="24.95" customHeight="1">
      <c r="K1760" s="207"/>
      <c r="M1760" s="130"/>
      <c r="P1760" s="130"/>
      <c r="Q1760" s="130"/>
    </row>
    <row r="1761" spans="11:17" ht="24.95" customHeight="1">
      <c r="K1761" s="207"/>
      <c r="M1761" s="130"/>
      <c r="P1761" s="130"/>
      <c r="Q1761" s="130"/>
    </row>
    <row r="1762" spans="11:17" ht="24.95" customHeight="1">
      <c r="K1762" s="207"/>
      <c r="M1762" s="130"/>
      <c r="P1762" s="130"/>
      <c r="Q1762" s="130"/>
    </row>
    <row r="1763" spans="11:17" ht="24.95" customHeight="1">
      <c r="K1763" s="207"/>
      <c r="M1763" s="130"/>
      <c r="P1763" s="130"/>
      <c r="Q1763" s="130"/>
    </row>
    <row r="1764" spans="11:17" ht="24.95" customHeight="1">
      <c r="K1764" s="207"/>
      <c r="M1764" s="130"/>
      <c r="P1764" s="130"/>
      <c r="Q1764" s="130"/>
    </row>
    <row r="1765" spans="11:17" ht="24.95" customHeight="1">
      <c r="K1765" s="207"/>
      <c r="M1765" s="130"/>
      <c r="P1765" s="130"/>
      <c r="Q1765" s="130"/>
    </row>
    <row r="1766" spans="11:17" ht="24.95" customHeight="1">
      <c r="K1766" s="207"/>
      <c r="M1766" s="130"/>
      <c r="P1766" s="130"/>
      <c r="Q1766" s="130"/>
    </row>
    <row r="1767" spans="11:17" ht="24.95" customHeight="1">
      <c r="K1767" s="207"/>
      <c r="M1767" s="130"/>
      <c r="P1767" s="130"/>
      <c r="Q1767" s="130"/>
    </row>
    <row r="1768" spans="11:17" ht="24.95" customHeight="1">
      <c r="K1768" s="207"/>
      <c r="M1768" s="130"/>
      <c r="P1768" s="130"/>
      <c r="Q1768" s="130"/>
    </row>
    <row r="1769" spans="11:17" ht="24.95" customHeight="1">
      <c r="K1769" s="207"/>
      <c r="M1769" s="130"/>
      <c r="P1769" s="130"/>
      <c r="Q1769" s="130"/>
    </row>
    <row r="1770" spans="11:17" ht="24.95" customHeight="1">
      <c r="K1770" s="207"/>
      <c r="M1770" s="130"/>
      <c r="P1770" s="130"/>
      <c r="Q1770" s="130"/>
    </row>
    <row r="1771" spans="11:17" ht="24.95" customHeight="1">
      <c r="K1771" s="207"/>
      <c r="M1771" s="130"/>
      <c r="P1771" s="130"/>
      <c r="Q1771" s="130"/>
    </row>
    <row r="1772" spans="11:17" ht="24.95" customHeight="1">
      <c r="K1772" s="207"/>
      <c r="M1772" s="130"/>
      <c r="P1772" s="130"/>
      <c r="Q1772" s="130"/>
    </row>
    <row r="1773" spans="11:17" ht="24.95" customHeight="1">
      <c r="K1773" s="207"/>
      <c r="M1773" s="130"/>
      <c r="P1773" s="130"/>
      <c r="Q1773" s="130"/>
    </row>
    <row r="1774" spans="11:17" ht="24.95" customHeight="1">
      <c r="K1774" s="207"/>
      <c r="M1774" s="130"/>
      <c r="P1774" s="130"/>
      <c r="Q1774" s="130"/>
    </row>
    <row r="1775" spans="11:17" ht="24.95" customHeight="1">
      <c r="K1775" s="207"/>
      <c r="M1775" s="130"/>
      <c r="P1775" s="130"/>
      <c r="Q1775" s="130"/>
    </row>
    <row r="1776" spans="11:17" ht="24.95" customHeight="1">
      <c r="K1776" s="207"/>
      <c r="M1776" s="130"/>
      <c r="P1776" s="130"/>
      <c r="Q1776" s="130"/>
    </row>
    <row r="1777" spans="11:17" ht="24.95" customHeight="1">
      <c r="K1777" s="207"/>
      <c r="M1777" s="130"/>
      <c r="P1777" s="130"/>
      <c r="Q1777" s="130"/>
    </row>
    <row r="1778" spans="11:17" ht="24.95" customHeight="1">
      <c r="K1778" s="207"/>
      <c r="M1778" s="130"/>
      <c r="P1778" s="130"/>
      <c r="Q1778" s="130"/>
    </row>
    <row r="1779" spans="11:17" ht="24.95" customHeight="1">
      <c r="K1779" s="207"/>
      <c r="M1779" s="130"/>
      <c r="P1779" s="130"/>
      <c r="Q1779" s="130"/>
    </row>
    <row r="1780" spans="11:17" ht="24.95" customHeight="1">
      <c r="K1780" s="207"/>
      <c r="M1780" s="130"/>
      <c r="P1780" s="130"/>
      <c r="Q1780" s="130"/>
    </row>
    <row r="1781" spans="11:17" ht="24.95" customHeight="1">
      <c r="K1781" s="207"/>
      <c r="M1781" s="130"/>
      <c r="P1781" s="130"/>
      <c r="Q1781" s="130"/>
    </row>
    <row r="1782" spans="11:17" ht="24.95" customHeight="1">
      <c r="K1782" s="207"/>
      <c r="M1782" s="130"/>
      <c r="P1782" s="130"/>
      <c r="Q1782" s="130"/>
    </row>
    <row r="1783" spans="11:17" ht="24.95" customHeight="1">
      <c r="K1783" s="207"/>
      <c r="M1783" s="130"/>
      <c r="P1783" s="130"/>
      <c r="Q1783" s="130"/>
    </row>
    <row r="1784" spans="11:17" ht="24.95" customHeight="1">
      <c r="K1784" s="207"/>
      <c r="M1784" s="130"/>
      <c r="P1784" s="130"/>
      <c r="Q1784" s="130"/>
    </row>
    <row r="1785" spans="11:17" ht="24.95" customHeight="1">
      <c r="K1785" s="207"/>
      <c r="M1785" s="130"/>
      <c r="P1785" s="130"/>
      <c r="Q1785" s="130"/>
    </row>
    <row r="1786" spans="11:17" ht="24.95" customHeight="1">
      <c r="K1786" s="207"/>
      <c r="M1786" s="130"/>
      <c r="P1786" s="130"/>
      <c r="Q1786" s="130"/>
    </row>
    <row r="1787" spans="11:17" ht="24.95" customHeight="1">
      <c r="K1787" s="207"/>
      <c r="M1787" s="130"/>
      <c r="P1787" s="130"/>
      <c r="Q1787" s="130"/>
    </row>
    <row r="1788" spans="11:17" ht="24.95" customHeight="1">
      <c r="K1788" s="207"/>
      <c r="M1788" s="130"/>
      <c r="P1788" s="130"/>
      <c r="Q1788" s="130"/>
    </row>
    <row r="1789" spans="11:17" ht="24.95" customHeight="1">
      <c r="K1789" s="207"/>
      <c r="M1789" s="130"/>
      <c r="P1789" s="130"/>
      <c r="Q1789" s="130"/>
    </row>
    <row r="1790" spans="11:17" ht="24.95" customHeight="1">
      <c r="K1790" s="207"/>
      <c r="M1790" s="130"/>
      <c r="P1790" s="130"/>
      <c r="Q1790" s="130"/>
    </row>
    <row r="1791" spans="11:17" ht="24.95" customHeight="1">
      <c r="K1791" s="207"/>
      <c r="M1791" s="130"/>
      <c r="P1791" s="130"/>
      <c r="Q1791" s="130"/>
    </row>
    <row r="1792" spans="11:17" ht="24.95" customHeight="1">
      <c r="K1792" s="207"/>
      <c r="M1792" s="130"/>
      <c r="P1792" s="130"/>
      <c r="Q1792" s="130"/>
    </row>
    <row r="1793" spans="11:17" ht="24.95" customHeight="1">
      <c r="K1793" s="207"/>
      <c r="M1793" s="130"/>
      <c r="P1793" s="130"/>
      <c r="Q1793" s="130"/>
    </row>
    <row r="1794" spans="11:17" ht="24.95" customHeight="1">
      <c r="K1794" s="207"/>
      <c r="M1794" s="130"/>
      <c r="P1794" s="130"/>
      <c r="Q1794" s="130"/>
    </row>
    <row r="1795" spans="11:17" ht="24.95" customHeight="1">
      <c r="K1795" s="207"/>
      <c r="M1795" s="130"/>
      <c r="P1795" s="130"/>
      <c r="Q1795" s="130"/>
    </row>
    <row r="1796" spans="11:17" ht="24.95" customHeight="1">
      <c r="K1796" s="207"/>
      <c r="M1796" s="130"/>
      <c r="P1796" s="130"/>
      <c r="Q1796" s="130"/>
    </row>
    <row r="1797" spans="11:17" ht="24.95" customHeight="1">
      <c r="K1797" s="207"/>
      <c r="M1797" s="130"/>
      <c r="P1797" s="130"/>
      <c r="Q1797" s="130"/>
    </row>
    <row r="1798" spans="11:17" ht="24.95" customHeight="1">
      <c r="K1798" s="207"/>
      <c r="M1798" s="130"/>
      <c r="P1798" s="130"/>
      <c r="Q1798" s="130"/>
    </row>
    <row r="1799" spans="11:17" ht="24.95" customHeight="1">
      <c r="K1799" s="207"/>
      <c r="M1799" s="130"/>
      <c r="P1799" s="130"/>
      <c r="Q1799" s="130"/>
    </row>
    <row r="1800" spans="11:17" ht="24.95" customHeight="1">
      <c r="K1800" s="207"/>
      <c r="M1800" s="130"/>
      <c r="P1800" s="130"/>
      <c r="Q1800" s="130"/>
    </row>
    <row r="1801" spans="11:17" ht="24.95" customHeight="1">
      <c r="K1801" s="207"/>
      <c r="M1801" s="130"/>
      <c r="P1801" s="130"/>
      <c r="Q1801" s="130"/>
    </row>
    <row r="1802" spans="11:17" ht="24.95" customHeight="1">
      <c r="K1802" s="207"/>
      <c r="M1802" s="130"/>
      <c r="P1802" s="130"/>
      <c r="Q1802" s="130"/>
    </row>
    <row r="1803" spans="11:17" ht="24.95" customHeight="1">
      <c r="K1803" s="207"/>
      <c r="M1803" s="130"/>
      <c r="P1803" s="130"/>
      <c r="Q1803" s="130"/>
    </row>
    <row r="1804" spans="11:17" ht="24.95" customHeight="1">
      <c r="K1804" s="207"/>
      <c r="M1804" s="130"/>
      <c r="P1804" s="130"/>
      <c r="Q1804" s="130"/>
    </row>
    <row r="1805" spans="11:17" ht="24.95" customHeight="1">
      <c r="K1805" s="207"/>
      <c r="M1805" s="130"/>
      <c r="P1805" s="130"/>
      <c r="Q1805" s="130"/>
    </row>
    <row r="1806" spans="11:17" ht="24.95" customHeight="1">
      <c r="K1806" s="207"/>
      <c r="M1806" s="130"/>
      <c r="P1806" s="130"/>
      <c r="Q1806" s="130"/>
    </row>
    <row r="1807" spans="11:17" ht="24.95" customHeight="1">
      <c r="K1807" s="207"/>
      <c r="M1807" s="130"/>
      <c r="P1807" s="130"/>
      <c r="Q1807" s="130"/>
    </row>
    <row r="1808" spans="11:17" ht="24.95" customHeight="1">
      <c r="K1808" s="207"/>
      <c r="M1808" s="130"/>
      <c r="P1808" s="130"/>
      <c r="Q1808" s="130"/>
    </row>
    <row r="1809" spans="11:17" ht="24.95" customHeight="1">
      <c r="K1809" s="207"/>
      <c r="M1809" s="130"/>
      <c r="P1809" s="130"/>
      <c r="Q1809" s="130"/>
    </row>
    <row r="1810" spans="11:17" ht="24.95" customHeight="1">
      <c r="K1810" s="207"/>
      <c r="M1810" s="130"/>
      <c r="P1810" s="130"/>
      <c r="Q1810" s="130"/>
    </row>
    <row r="1811" spans="11:17" ht="24.95" customHeight="1">
      <c r="K1811" s="207"/>
      <c r="M1811" s="130"/>
      <c r="P1811" s="130"/>
      <c r="Q1811" s="130"/>
    </row>
    <row r="1812" spans="11:17" ht="24.95" customHeight="1">
      <c r="K1812" s="207"/>
      <c r="M1812" s="130"/>
      <c r="P1812" s="130"/>
      <c r="Q1812" s="130"/>
    </row>
    <row r="1813" spans="11:17" ht="24.95" customHeight="1">
      <c r="K1813" s="207"/>
      <c r="M1813" s="130"/>
      <c r="P1813" s="130"/>
      <c r="Q1813" s="130"/>
    </row>
    <row r="1814" spans="11:17" ht="24.95" customHeight="1">
      <c r="K1814" s="207"/>
      <c r="M1814" s="130"/>
      <c r="P1814" s="130"/>
      <c r="Q1814" s="130"/>
    </row>
    <row r="1815" spans="11:17" ht="24.95" customHeight="1">
      <c r="K1815" s="207"/>
      <c r="M1815" s="130"/>
      <c r="P1815" s="130"/>
      <c r="Q1815" s="130"/>
    </row>
    <row r="1816" spans="11:17" ht="24.95" customHeight="1">
      <c r="K1816" s="207"/>
      <c r="M1816" s="130"/>
      <c r="P1816" s="130"/>
      <c r="Q1816" s="130"/>
    </row>
    <row r="1817" spans="11:17" ht="24.95" customHeight="1">
      <c r="K1817" s="207"/>
      <c r="M1817" s="130"/>
      <c r="P1817" s="130"/>
      <c r="Q1817" s="130"/>
    </row>
    <row r="1818" spans="11:17" ht="24.95" customHeight="1">
      <c r="K1818" s="207"/>
      <c r="M1818" s="130"/>
      <c r="P1818" s="130"/>
      <c r="Q1818" s="130"/>
    </row>
    <row r="1819" spans="11:17" ht="24.95" customHeight="1">
      <c r="K1819" s="207"/>
      <c r="M1819" s="130"/>
      <c r="P1819" s="130"/>
      <c r="Q1819" s="130"/>
    </row>
    <row r="1820" spans="11:17" ht="24.95" customHeight="1">
      <c r="K1820" s="207"/>
      <c r="M1820" s="130"/>
      <c r="P1820" s="130"/>
      <c r="Q1820" s="130"/>
    </row>
    <row r="1821" spans="11:17" ht="24.95" customHeight="1">
      <c r="K1821" s="207"/>
      <c r="M1821" s="130"/>
      <c r="P1821" s="130"/>
      <c r="Q1821" s="130"/>
    </row>
    <row r="1822" spans="11:17" ht="24.95" customHeight="1">
      <c r="K1822" s="207"/>
      <c r="M1822" s="130"/>
      <c r="P1822" s="130"/>
      <c r="Q1822" s="130"/>
    </row>
    <row r="1823" spans="11:17" ht="24.95" customHeight="1">
      <c r="K1823" s="207"/>
      <c r="M1823" s="130"/>
      <c r="P1823" s="130"/>
      <c r="Q1823" s="130"/>
    </row>
    <row r="1824" spans="11:17" ht="24.95" customHeight="1">
      <c r="K1824" s="207"/>
      <c r="M1824" s="130"/>
      <c r="P1824" s="130"/>
      <c r="Q1824" s="130"/>
    </row>
    <row r="1825" spans="11:17" ht="24.95" customHeight="1">
      <c r="K1825" s="207"/>
      <c r="M1825" s="130"/>
      <c r="P1825" s="130"/>
      <c r="Q1825" s="130"/>
    </row>
    <row r="1826" spans="11:17" ht="24.95" customHeight="1">
      <c r="K1826" s="207"/>
      <c r="M1826" s="130"/>
      <c r="P1826" s="130"/>
      <c r="Q1826" s="130"/>
    </row>
    <row r="1827" spans="11:17" ht="24.95" customHeight="1">
      <c r="K1827" s="207"/>
      <c r="M1827" s="130"/>
      <c r="P1827" s="130"/>
      <c r="Q1827" s="130"/>
    </row>
    <row r="1828" spans="11:17" ht="24.95" customHeight="1">
      <c r="K1828" s="207"/>
      <c r="M1828" s="130"/>
      <c r="P1828" s="130"/>
      <c r="Q1828" s="130"/>
    </row>
    <row r="1829" spans="11:17" ht="24.95" customHeight="1">
      <c r="K1829" s="207"/>
      <c r="M1829" s="130"/>
      <c r="P1829" s="130"/>
      <c r="Q1829" s="130"/>
    </row>
    <row r="1830" spans="11:17" ht="24.95" customHeight="1">
      <c r="K1830" s="207"/>
      <c r="M1830" s="130"/>
      <c r="P1830" s="130"/>
      <c r="Q1830" s="130"/>
    </row>
    <row r="1831" spans="11:17" ht="24.95" customHeight="1">
      <c r="K1831" s="207"/>
      <c r="M1831" s="130"/>
      <c r="P1831" s="130"/>
      <c r="Q1831" s="130"/>
    </row>
    <row r="1832" spans="11:17" ht="24.95" customHeight="1">
      <c r="K1832" s="207"/>
      <c r="M1832" s="130"/>
      <c r="P1832" s="130"/>
      <c r="Q1832" s="130"/>
    </row>
    <row r="1833" spans="11:17" ht="24.95" customHeight="1">
      <c r="K1833" s="207"/>
      <c r="M1833" s="130"/>
      <c r="P1833" s="130"/>
      <c r="Q1833" s="130"/>
    </row>
    <row r="1834" spans="11:17" ht="24.95" customHeight="1">
      <c r="K1834" s="207"/>
      <c r="M1834" s="130"/>
      <c r="P1834" s="130"/>
      <c r="Q1834" s="130"/>
    </row>
    <row r="1835" spans="11:17" ht="24.95" customHeight="1">
      <c r="K1835" s="207"/>
      <c r="M1835" s="130"/>
      <c r="P1835" s="130"/>
      <c r="Q1835" s="130"/>
    </row>
    <row r="1836" spans="11:17" ht="24.95" customHeight="1">
      <c r="K1836" s="207"/>
      <c r="M1836" s="130"/>
      <c r="P1836" s="130"/>
      <c r="Q1836" s="130"/>
    </row>
    <row r="1837" spans="11:17" ht="24.95" customHeight="1">
      <c r="K1837" s="207"/>
      <c r="M1837" s="130"/>
      <c r="P1837" s="130"/>
      <c r="Q1837" s="130"/>
    </row>
    <row r="1838" spans="11:17" ht="24.95" customHeight="1">
      <c r="K1838" s="207"/>
      <c r="M1838" s="130"/>
      <c r="P1838" s="130"/>
      <c r="Q1838" s="130"/>
    </row>
    <row r="1839" spans="11:17" ht="24.95" customHeight="1">
      <c r="K1839" s="207"/>
      <c r="M1839" s="130"/>
      <c r="P1839" s="130"/>
      <c r="Q1839" s="130"/>
    </row>
    <row r="1840" spans="11:17" ht="24.95" customHeight="1">
      <c r="K1840" s="207"/>
      <c r="M1840" s="130"/>
      <c r="P1840" s="130"/>
      <c r="Q1840" s="130"/>
    </row>
    <row r="1841" spans="11:17" ht="24.95" customHeight="1">
      <c r="K1841" s="207"/>
      <c r="M1841" s="130"/>
      <c r="P1841" s="130"/>
      <c r="Q1841" s="130"/>
    </row>
    <row r="1842" spans="11:17" ht="24.95" customHeight="1">
      <c r="K1842" s="207"/>
      <c r="M1842" s="130"/>
      <c r="P1842" s="130"/>
      <c r="Q1842" s="130"/>
    </row>
    <row r="1843" spans="11:17" ht="24.95" customHeight="1">
      <c r="K1843" s="207"/>
      <c r="M1843" s="130"/>
      <c r="P1843" s="130"/>
      <c r="Q1843" s="130"/>
    </row>
    <row r="1844" spans="11:17" ht="24.95" customHeight="1">
      <c r="K1844" s="207"/>
      <c r="M1844" s="130"/>
      <c r="P1844" s="130"/>
      <c r="Q1844" s="130"/>
    </row>
    <row r="1845" spans="11:17" ht="24.95" customHeight="1">
      <c r="K1845" s="207"/>
      <c r="M1845" s="130"/>
      <c r="P1845" s="130"/>
      <c r="Q1845" s="130"/>
    </row>
    <row r="1846" spans="11:17" ht="24.95" customHeight="1">
      <c r="K1846" s="207"/>
      <c r="M1846" s="130"/>
      <c r="P1846" s="130"/>
      <c r="Q1846" s="130"/>
    </row>
    <row r="1847" spans="11:17" ht="24.95" customHeight="1">
      <c r="K1847" s="207"/>
      <c r="M1847" s="130"/>
      <c r="P1847" s="130"/>
      <c r="Q1847" s="130"/>
    </row>
    <row r="1848" spans="11:17" ht="24.95" customHeight="1">
      <c r="K1848" s="207"/>
      <c r="M1848" s="130"/>
      <c r="P1848" s="130"/>
      <c r="Q1848" s="130"/>
    </row>
    <row r="1849" spans="11:17" ht="24.95" customHeight="1">
      <c r="K1849" s="207"/>
      <c r="M1849" s="130"/>
      <c r="P1849" s="130"/>
      <c r="Q1849" s="130"/>
    </row>
    <row r="1850" spans="11:17" ht="24.95" customHeight="1">
      <c r="K1850" s="207"/>
      <c r="M1850" s="130"/>
      <c r="P1850" s="130"/>
      <c r="Q1850" s="130"/>
    </row>
    <row r="1851" spans="11:17" ht="24.95" customHeight="1">
      <c r="K1851" s="207"/>
      <c r="M1851" s="130"/>
      <c r="P1851" s="130"/>
      <c r="Q1851" s="130"/>
    </row>
    <row r="1852" spans="11:17" ht="24.95" customHeight="1">
      <c r="K1852" s="207"/>
      <c r="M1852" s="130"/>
      <c r="P1852" s="130"/>
      <c r="Q1852" s="130"/>
    </row>
    <row r="1853" spans="11:17" ht="24.95" customHeight="1">
      <c r="K1853" s="207"/>
      <c r="M1853" s="130"/>
      <c r="P1853" s="130"/>
      <c r="Q1853" s="130"/>
    </row>
    <row r="1854" spans="11:17" ht="24.95" customHeight="1">
      <c r="K1854" s="207"/>
      <c r="M1854" s="130"/>
      <c r="P1854" s="130"/>
      <c r="Q1854" s="130"/>
    </row>
    <row r="1855" spans="11:17" ht="24.95" customHeight="1">
      <c r="K1855" s="207"/>
      <c r="M1855" s="130"/>
      <c r="P1855" s="130"/>
      <c r="Q1855" s="130"/>
    </row>
    <row r="1856" spans="11:17" ht="24.95" customHeight="1">
      <c r="K1856" s="207"/>
      <c r="M1856" s="130"/>
      <c r="P1856" s="130"/>
      <c r="Q1856" s="130"/>
    </row>
    <row r="1857" spans="11:17" ht="24.95" customHeight="1">
      <c r="K1857" s="207"/>
      <c r="M1857" s="130"/>
      <c r="P1857" s="130"/>
      <c r="Q1857" s="130"/>
    </row>
    <row r="1858" spans="11:17" ht="24.95" customHeight="1">
      <c r="K1858" s="207"/>
      <c r="M1858" s="130"/>
      <c r="P1858" s="130"/>
      <c r="Q1858" s="130"/>
    </row>
    <row r="1859" spans="11:17" ht="24.95" customHeight="1">
      <c r="K1859" s="207"/>
      <c r="M1859" s="130"/>
      <c r="P1859" s="130"/>
      <c r="Q1859" s="130"/>
    </row>
    <row r="1860" spans="11:17" ht="24.95" customHeight="1">
      <c r="K1860" s="207"/>
      <c r="M1860" s="130"/>
      <c r="P1860" s="130"/>
      <c r="Q1860" s="130"/>
    </row>
    <row r="1861" spans="11:17" ht="24.95" customHeight="1">
      <c r="K1861" s="207"/>
      <c r="M1861" s="130"/>
      <c r="P1861" s="130"/>
      <c r="Q1861" s="130"/>
    </row>
    <row r="1862" spans="11:17" ht="24.95" customHeight="1">
      <c r="K1862" s="207"/>
      <c r="M1862" s="130"/>
      <c r="P1862" s="130"/>
      <c r="Q1862" s="130"/>
    </row>
    <row r="1863" spans="11:17" ht="24.95" customHeight="1">
      <c r="K1863" s="207"/>
      <c r="M1863" s="130"/>
      <c r="P1863" s="130"/>
      <c r="Q1863" s="130"/>
    </row>
    <row r="1864" spans="11:17" ht="24.95" customHeight="1">
      <c r="K1864" s="207"/>
      <c r="M1864" s="130"/>
      <c r="P1864" s="130"/>
      <c r="Q1864" s="130"/>
    </row>
    <row r="1865" spans="11:17" ht="24.95" customHeight="1">
      <c r="K1865" s="207"/>
      <c r="M1865" s="130"/>
      <c r="P1865" s="130"/>
      <c r="Q1865" s="130"/>
    </row>
    <row r="1866" spans="11:17" ht="24.95" customHeight="1">
      <c r="K1866" s="207"/>
      <c r="M1866" s="130"/>
      <c r="P1866" s="130"/>
      <c r="Q1866" s="130"/>
    </row>
    <row r="1867" spans="11:17" ht="24.95" customHeight="1">
      <c r="K1867" s="207"/>
      <c r="M1867" s="130"/>
      <c r="P1867" s="130"/>
      <c r="Q1867" s="130"/>
    </row>
    <row r="1868" spans="11:17" ht="24.95" customHeight="1">
      <c r="K1868" s="207"/>
      <c r="M1868" s="130"/>
      <c r="P1868" s="130"/>
      <c r="Q1868" s="130"/>
    </row>
    <row r="1869" spans="11:17" ht="24.95" customHeight="1">
      <c r="K1869" s="207"/>
      <c r="M1869" s="130"/>
      <c r="P1869" s="130"/>
      <c r="Q1869" s="130"/>
    </row>
    <row r="1870" spans="11:17" ht="24.95" customHeight="1">
      <c r="K1870" s="207"/>
      <c r="M1870" s="130"/>
      <c r="P1870" s="130"/>
      <c r="Q1870" s="130"/>
    </row>
    <row r="1871" spans="11:17" ht="24.95" customHeight="1">
      <c r="K1871" s="207"/>
      <c r="M1871" s="130"/>
      <c r="P1871" s="130"/>
      <c r="Q1871" s="130"/>
    </row>
    <row r="1872" spans="11:17" ht="24.95" customHeight="1">
      <c r="K1872" s="207"/>
      <c r="M1872" s="130"/>
      <c r="P1872" s="130"/>
      <c r="Q1872" s="130"/>
    </row>
    <row r="1873" spans="11:17" ht="24.95" customHeight="1">
      <c r="K1873" s="207"/>
      <c r="M1873" s="130"/>
      <c r="P1873" s="130"/>
      <c r="Q1873" s="130"/>
    </row>
    <row r="1874" spans="11:17" ht="24.95" customHeight="1">
      <c r="K1874" s="207"/>
      <c r="M1874" s="130"/>
      <c r="P1874" s="130"/>
      <c r="Q1874" s="130"/>
    </row>
    <row r="1875" spans="11:17" ht="24.95" customHeight="1">
      <c r="K1875" s="207"/>
      <c r="M1875" s="130"/>
      <c r="P1875" s="130"/>
      <c r="Q1875" s="130"/>
    </row>
    <row r="1876" spans="11:17" ht="24.95" customHeight="1">
      <c r="K1876" s="207"/>
      <c r="M1876" s="130"/>
      <c r="P1876" s="130"/>
      <c r="Q1876" s="130"/>
    </row>
    <row r="1877" spans="11:17" ht="24.95" customHeight="1">
      <c r="K1877" s="207"/>
      <c r="M1877" s="130"/>
      <c r="P1877" s="130"/>
      <c r="Q1877" s="130"/>
    </row>
    <row r="1878" spans="11:17" ht="24.95" customHeight="1">
      <c r="K1878" s="207"/>
      <c r="M1878" s="130"/>
      <c r="P1878" s="130"/>
      <c r="Q1878" s="130"/>
    </row>
    <row r="1879" spans="11:17" ht="24.95" customHeight="1">
      <c r="K1879" s="207"/>
      <c r="M1879" s="130"/>
      <c r="P1879" s="130"/>
      <c r="Q1879" s="130"/>
    </row>
    <row r="1880" spans="11:17" ht="24.95" customHeight="1">
      <c r="K1880" s="207"/>
      <c r="M1880" s="130"/>
      <c r="P1880" s="130"/>
      <c r="Q1880" s="130"/>
    </row>
    <row r="1881" spans="11:17" ht="24.95" customHeight="1">
      <c r="K1881" s="207"/>
      <c r="M1881" s="130"/>
      <c r="P1881" s="130"/>
      <c r="Q1881" s="130"/>
    </row>
    <row r="1882" spans="11:17" ht="24.95" customHeight="1">
      <c r="K1882" s="207"/>
      <c r="M1882" s="130"/>
      <c r="P1882" s="130"/>
      <c r="Q1882" s="130"/>
    </row>
    <row r="1883" spans="11:17" ht="24.95" customHeight="1">
      <c r="K1883" s="207"/>
      <c r="M1883" s="130"/>
      <c r="P1883" s="130"/>
      <c r="Q1883" s="130"/>
    </row>
    <row r="1884" spans="11:17" ht="24.95" customHeight="1">
      <c r="K1884" s="207"/>
      <c r="M1884" s="130"/>
      <c r="P1884" s="130"/>
      <c r="Q1884" s="130"/>
    </row>
    <row r="1885" spans="11:17" ht="24.95" customHeight="1">
      <c r="K1885" s="207"/>
      <c r="M1885" s="130"/>
      <c r="P1885" s="130"/>
      <c r="Q1885" s="130"/>
    </row>
    <row r="1886" spans="11:17" ht="24.95" customHeight="1">
      <c r="K1886" s="207"/>
      <c r="M1886" s="130"/>
      <c r="P1886" s="130"/>
      <c r="Q1886" s="130"/>
    </row>
    <row r="1887" spans="11:17" ht="24.95" customHeight="1">
      <c r="K1887" s="207"/>
      <c r="M1887" s="130"/>
      <c r="P1887" s="130"/>
      <c r="Q1887" s="130"/>
    </row>
    <row r="1888" spans="11:17" ht="24.95" customHeight="1">
      <c r="K1888" s="207"/>
      <c r="M1888" s="130"/>
      <c r="P1888" s="130"/>
      <c r="Q1888" s="130"/>
    </row>
    <row r="1889" spans="11:17" ht="24.95" customHeight="1">
      <c r="K1889" s="207"/>
      <c r="M1889" s="130"/>
      <c r="P1889" s="130"/>
      <c r="Q1889" s="130"/>
    </row>
    <row r="1890" spans="11:17" ht="24.95" customHeight="1">
      <c r="K1890" s="207"/>
      <c r="M1890" s="130"/>
      <c r="P1890" s="130"/>
      <c r="Q1890" s="130"/>
    </row>
    <row r="1891" spans="11:17" ht="24.95" customHeight="1">
      <c r="K1891" s="207"/>
      <c r="M1891" s="130"/>
      <c r="P1891" s="130"/>
      <c r="Q1891" s="130"/>
    </row>
    <row r="1892" spans="11:17" ht="24.95" customHeight="1">
      <c r="K1892" s="207"/>
      <c r="M1892" s="130"/>
      <c r="P1892" s="130"/>
      <c r="Q1892" s="130"/>
    </row>
    <row r="1893" spans="11:17" ht="24.95" customHeight="1">
      <c r="K1893" s="207"/>
      <c r="M1893" s="130"/>
      <c r="P1893" s="130"/>
      <c r="Q1893" s="130"/>
    </row>
    <row r="1894" spans="11:17" ht="24.95" customHeight="1">
      <c r="K1894" s="207"/>
      <c r="M1894" s="130"/>
      <c r="P1894" s="130"/>
      <c r="Q1894" s="130"/>
    </row>
    <row r="1895" spans="11:17" ht="24.95" customHeight="1">
      <c r="K1895" s="207"/>
      <c r="M1895" s="130"/>
      <c r="P1895" s="130"/>
      <c r="Q1895" s="130"/>
    </row>
    <row r="1896" spans="11:17" ht="24.95" customHeight="1">
      <c r="K1896" s="207"/>
      <c r="M1896" s="130"/>
      <c r="P1896" s="130"/>
      <c r="Q1896" s="130"/>
    </row>
    <row r="1897" spans="11:17" ht="24.95" customHeight="1">
      <c r="K1897" s="207"/>
      <c r="M1897" s="130"/>
      <c r="P1897" s="130"/>
      <c r="Q1897" s="130"/>
    </row>
    <row r="1898" spans="11:17" ht="24.95" customHeight="1">
      <c r="K1898" s="207"/>
      <c r="M1898" s="130"/>
      <c r="P1898" s="130"/>
      <c r="Q1898" s="130"/>
    </row>
    <row r="1899" spans="11:17" ht="24.95" customHeight="1">
      <c r="K1899" s="207"/>
      <c r="M1899" s="130"/>
      <c r="P1899" s="130"/>
      <c r="Q1899" s="130"/>
    </row>
    <row r="1900" spans="11:17" ht="24.95" customHeight="1">
      <c r="K1900" s="207"/>
      <c r="M1900" s="130"/>
      <c r="P1900" s="130"/>
      <c r="Q1900" s="130"/>
    </row>
    <row r="1901" spans="11:17" ht="24.95" customHeight="1">
      <c r="K1901" s="207"/>
      <c r="M1901" s="130"/>
      <c r="P1901" s="130"/>
      <c r="Q1901" s="130"/>
    </row>
    <row r="1902" spans="11:17" ht="24.95" customHeight="1">
      <c r="K1902" s="207"/>
      <c r="M1902" s="130"/>
      <c r="P1902" s="130"/>
      <c r="Q1902" s="130"/>
    </row>
    <row r="1903" spans="11:17" ht="24.95" customHeight="1">
      <c r="K1903" s="207"/>
      <c r="M1903" s="130"/>
      <c r="P1903" s="130"/>
      <c r="Q1903" s="130"/>
    </row>
    <row r="1904" spans="11:17" ht="24.95" customHeight="1">
      <c r="K1904" s="207"/>
      <c r="M1904" s="130"/>
      <c r="P1904" s="130"/>
      <c r="Q1904" s="130"/>
    </row>
    <row r="1905" spans="11:17" ht="24.95" customHeight="1">
      <c r="K1905" s="207"/>
      <c r="M1905" s="130"/>
      <c r="P1905" s="130"/>
      <c r="Q1905" s="130"/>
    </row>
    <row r="1906" spans="11:17" ht="24.95" customHeight="1">
      <c r="K1906" s="207"/>
      <c r="M1906" s="130"/>
      <c r="P1906" s="130"/>
      <c r="Q1906" s="130"/>
    </row>
    <row r="1907" spans="11:17" ht="24.95" customHeight="1">
      <c r="K1907" s="207"/>
      <c r="M1907" s="130"/>
      <c r="P1907" s="130"/>
      <c r="Q1907" s="130"/>
    </row>
    <row r="1908" spans="11:17" ht="24.95" customHeight="1">
      <c r="K1908" s="207"/>
      <c r="M1908" s="130"/>
      <c r="P1908" s="130"/>
      <c r="Q1908" s="130"/>
    </row>
    <row r="1909" spans="11:17" ht="24.95" customHeight="1">
      <c r="K1909" s="207"/>
      <c r="M1909" s="130"/>
      <c r="P1909" s="130"/>
      <c r="Q1909" s="130"/>
    </row>
    <row r="1910" spans="11:17" ht="24.95" customHeight="1">
      <c r="K1910" s="207"/>
      <c r="M1910" s="130"/>
      <c r="P1910" s="130"/>
      <c r="Q1910" s="130"/>
    </row>
    <row r="1911" spans="11:17" ht="24.95" customHeight="1">
      <c r="K1911" s="207"/>
      <c r="M1911" s="130"/>
      <c r="P1911" s="130"/>
      <c r="Q1911" s="130"/>
    </row>
    <row r="1912" spans="11:17" ht="24.95" customHeight="1">
      <c r="K1912" s="207"/>
      <c r="M1912" s="130"/>
      <c r="P1912" s="130"/>
      <c r="Q1912" s="130"/>
    </row>
    <row r="1913" spans="11:17" ht="24.95" customHeight="1">
      <c r="K1913" s="207"/>
      <c r="M1913" s="130"/>
      <c r="P1913" s="130"/>
      <c r="Q1913" s="130"/>
    </row>
    <row r="1914" spans="11:17" ht="24.95" customHeight="1">
      <c r="K1914" s="207"/>
      <c r="M1914" s="130"/>
      <c r="P1914" s="130"/>
      <c r="Q1914" s="130"/>
    </row>
    <row r="1915" spans="11:17" ht="24.95" customHeight="1">
      <c r="K1915" s="207"/>
      <c r="M1915" s="130"/>
      <c r="P1915" s="130"/>
      <c r="Q1915" s="130"/>
    </row>
    <row r="1916" spans="11:17" ht="24.95" customHeight="1">
      <c r="K1916" s="207"/>
      <c r="M1916" s="130"/>
      <c r="P1916" s="130"/>
      <c r="Q1916" s="130"/>
    </row>
    <row r="1917" spans="11:17" ht="24.95" customHeight="1">
      <c r="K1917" s="207"/>
      <c r="M1917" s="130"/>
      <c r="P1917" s="130"/>
      <c r="Q1917" s="130"/>
    </row>
    <row r="1918" spans="11:17" ht="24.95" customHeight="1">
      <c r="K1918" s="207"/>
      <c r="M1918" s="130"/>
      <c r="P1918" s="130"/>
      <c r="Q1918" s="130"/>
    </row>
    <row r="1919" spans="11:17" ht="24.95" customHeight="1">
      <c r="K1919" s="207"/>
      <c r="M1919" s="130"/>
      <c r="P1919" s="130"/>
      <c r="Q1919" s="130"/>
    </row>
    <row r="1920" spans="11:17" ht="24.95" customHeight="1">
      <c r="K1920" s="207"/>
      <c r="M1920" s="130"/>
      <c r="P1920" s="130"/>
      <c r="Q1920" s="130"/>
    </row>
    <row r="1921" spans="11:17" ht="24.95" customHeight="1">
      <c r="K1921" s="207"/>
      <c r="M1921" s="130"/>
      <c r="P1921" s="130"/>
      <c r="Q1921" s="130"/>
    </row>
    <row r="1922" spans="11:17" ht="24.95" customHeight="1">
      <c r="K1922" s="207"/>
      <c r="M1922" s="130"/>
      <c r="P1922" s="130"/>
      <c r="Q1922" s="130"/>
    </row>
    <row r="1923" spans="11:17" ht="24.95" customHeight="1">
      <c r="K1923" s="207"/>
      <c r="M1923" s="130"/>
      <c r="P1923" s="130"/>
      <c r="Q1923" s="130"/>
    </row>
    <row r="1924" spans="11:17" ht="24.95" customHeight="1">
      <c r="K1924" s="207"/>
      <c r="M1924" s="130"/>
      <c r="P1924" s="130"/>
      <c r="Q1924" s="130"/>
    </row>
    <row r="1925" spans="11:17" ht="24.95" customHeight="1">
      <c r="K1925" s="207"/>
      <c r="M1925" s="130"/>
      <c r="P1925" s="130"/>
      <c r="Q1925" s="130"/>
    </row>
    <row r="1926" spans="11:17" ht="24.95" customHeight="1">
      <c r="K1926" s="207"/>
      <c r="M1926" s="130"/>
      <c r="P1926" s="130"/>
      <c r="Q1926" s="130"/>
    </row>
    <row r="1927" spans="11:17" ht="24.95" customHeight="1">
      <c r="K1927" s="207"/>
      <c r="M1927" s="130"/>
      <c r="P1927" s="130"/>
      <c r="Q1927" s="130"/>
    </row>
    <row r="1928" spans="11:17" ht="24.95" customHeight="1">
      <c r="K1928" s="207"/>
      <c r="M1928" s="130"/>
      <c r="P1928" s="130"/>
      <c r="Q1928" s="130"/>
    </row>
    <row r="1929" spans="11:17" ht="24.95" customHeight="1">
      <c r="K1929" s="207"/>
      <c r="M1929" s="130"/>
      <c r="P1929" s="130"/>
      <c r="Q1929" s="130"/>
    </row>
    <row r="1930" spans="11:17" ht="24.95" customHeight="1">
      <c r="K1930" s="207"/>
      <c r="M1930" s="130"/>
      <c r="P1930" s="130"/>
      <c r="Q1930" s="130"/>
    </row>
    <row r="1931" spans="11:17" ht="24.95" customHeight="1">
      <c r="K1931" s="207"/>
      <c r="M1931" s="130"/>
      <c r="P1931" s="130"/>
      <c r="Q1931" s="130"/>
    </row>
    <row r="1932" spans="11:17" ht="24.95" customHeight="1">
      <c r="K1932" s="207"/>
      <c r="M1932" s="130"/>
      <c r="P1932" s="130"/>
      <c r="Q1932" s="130"/>
    </row>
    <row r="1933" spans="11:17" ht="24.95" customHeight="1">
      <c r="K1933" s="207"/>
      <c r="M1933" s="130"/>
      <c r="P1933" s="130"/>
      <c r="Q1933" s="130"/>
    </row>
    <row r="1934" spans="11:17" ht="24.95" customHeight="1">
      <c r="K1934" s="207"/>
      <c r="M1934" s="130"/>
      <c r="P1934" s="130"/>
      <c r="Q1934" s="130"/>
    </row>
    <row r="1935" spans="11:17" ht="24.95" customHeight="1">
      <c r="K1935" s="207"/>
      <c r="M1935" s="130"/>
      <c r="P1935" s="130"/>
      <c r="Q1935" s="130"/>
    </row>
    <row r="1936" spans="11:17" ht="24.95" customHeight="1">
      <c r="K1936" s="207"/>
      <c r="M1936" s="130"/>
      <c r="P1936" s="130"/>
      <c r="Q1936" s="130"/>
    </row>
    <row r="1937" spans="11:17" ht="24.95" customHeight="1">
      <c r="K1937" s="207"/>
      <c r="M1937" s="130"/>
      <c r="P1937" s="130"/>
      <c r="Q1937" s="130"/>
    </row>
    <row r="1938" spans="11:17" ht="24.95" customHeight="1">
      <c r="K1938" s="207"/>
      <c r="M1938" s="130"/>
      <c r="P1938" s="130"/>
      <c r="Q1938" s="130"/>
    </row>
    <row r="1939" spans="11:17" ht="24.95" customHeight="1">
      <c r="K1939" s="207"/>
      <c r="M1939" s="130"/>
      <c r="P1939" s="130"/>
      <c r="Q1939" s="130"/>
    </row>
    <row r="1940" spans="11:17" ht="24.95" customHeight="1">
      <c r="K1940" s="207"/>
      <c r="M1940" s="130"/>
      <c r="P1940" s="130"/>
      <c r="Q1940" s="130"/>
    </row>
    <row r="1941" spans="11:17" ht="24.95" customHeight="1">
      <c r="K1941" s="207"/>
      <c r="M1941" s="130"/>
      <c r="P1941" s="130"/>
      <c r="Q1941" s="130"/>
    </row>
    <row r="1942" spans="11:17" ht="24.95" customHeight="1">
      <c r="K1942" s="207"/>
      <c r="M1942" s="130"/>
      <c r="P1942" s="130"/>
      <c r="Q1942" s="130"/>
    </row>
    <row r="1943" spans="11:17" ht="24.95" customHeight="1">
      <c r="K1943" s="207"/>
      <c r="M1943" s="130"/>
      <c r="P1943" s="130"/>
      <c r="Q1943" s="130"/>
    </row>
    <row r="1944" spans="11:17" ht="24.95" customHeight="1">
      <c r="K1944" s="207"/>
      <c r="M1944" s="130"/>
      <c r="P1944" s="130"/>
      <c r="Q1944" s="130"/>
    </row>
    <row r="1945" spans="11:17" ht="24.95" customHeight="1">
      <c r="K1945" s="207"/>
      <c r="M1945" s="130"/>
      <c r="P1945" s="130"/>
      <c r="Q1945" s="130"/>
    </row>
    <row r="1946" spans="11:17" ht="24.95" customHeight="1">
      <c r="K1946" s="207"/>
      <c r="M1946" s="130"/>
      <c r="P1946" s="130"/>
      <c r="Q1946" s="130"/>
    </row>
    <row r="1947" spans="11:17" ht="24.95" customHeight="1">
      <c r="K1947" s="207"/>
      <c r="M1947" s="130"/>
      <c r="P1947" s="130"/>
      <c r="Q1947" s="130"/>
    </row>
    <row r="1948" spans="11:17" ht="24.95" customHeight="1">
      <c r="K1948" s="207"/>
      <c r="M1948" s="130"/>
      <c r="P1948" s="130"/>
      <c r="Q1948" s="130"/>
    </row>
    <row r="1949" spans="11:17" ht="24.95" customHeight="1">
      <c r="K1949" s="207"/>
      <c r="M1949" s="130"/>
      <c r="P1949" s="130"/>
      <c r="Q1949" s="130"/>
    </row>
    <row r="1950" spans="11:17" ht="24.95" customHeight="1">
      <c r="K1950" s="207"/>
      <c r="M1950" s="130"/>
      <c r="P1950" s="130"/>
      <c r="Q1950" s="130"/>
    </row>
    <row r="1951" spans="11:17" ht="24.95" customHeight="1">
      <c r="K1951" s="207"/>
      <c r="M1951" s="130"/>
      <c r="P1951" s="130"/>
      <c r="Q1951" s="130"/>
    </row>
    <row r="1952" spans="11:17" ht="24.95" customHeight="1">
      <c r="K1952" s="207"/>
      <c r="M1952" s="130"/>
      <c r="P1952" s="130"/>
      <c r="Q1952" s="130"/>
    </row>
    <row r="1953" spans="11:17" ht="24.95" customHeight="1">
      <c r="K1953" s="207"/>
      <c r="M1953" s="130"/>
      <c r="P1953" s="130"/>
      <c r="Q1953" s="130"/>
    </row>
    <row r="1954" spans="11:17" ht="24.95" customHeight="1">
      <c r="K1954" s="207"/>
      <c r="M1954" s="130"/>
      <c r="P1954" s="130"/>
      <c r="Q1954" s="130"/>
    </row>
    <row r="1955" spans="11:17" ht="24.95" customHeight="1">
      <c r="K1955" s="207"/>
      <c r="M1955" s="130"/>
      <c r="P1955" s="130"/>
      <c r="Q1955" s="130"/>
    </row>
    <row r="1956" spans="11:17" ht="24.95" customHeight="1">
      <c r="K1956" s="207"/>
      <c r="M1956" s="130"/>
      <c r="P1956" s="130"/>
      <c r="Q1956" s="130"/>
    </row>
    <row r="1957" spans="11:17" ht="24.95" customHeight="1">
      <c r="K1957" s="207"/>
      <c r="M1957" s="130"/>
      <c r="P1957" s="130"/>
      <c r="Q1957" s="130"/>
    </row>
    <row r="1958" spans="11:17" ht="24.95" customHeight="1">
      <c r="K1958" s="207"/>
      <c r="M1958" s="130"/>
      <c r="P1958" s="130"/>
      <c r="Q1958" s="130"/>
    </row>
    <row r="1959" spans="11:17" ht="24.95" customHeight="1">
      <c r="K1959" s="207"/>
      <c r="M1959" s="130"/>
      <c r="P1959" s="130"/>
      <c r="Q1959" s="130"/>
    </row>
    <row r="1960" spans="11:17" ht="24.95" customHeight="1">
      <c r="K1960" s="207"/>
      <c r="M1960" s="130"/>
      <c r="P1960" s="130"/>
      <c r="Q1960" s="130"/>
    </row>
    <row r="1961" spans="11:17" ht="24.95" customHeight="1">
      <c r="K1961" s="207"/>
      <c r="M1961" s="130"/>
      <c r="P1961" s="130"/>
      <c r="Q1961" s="130"/>
    </row>
    <row r="1962" spans="11:17" ht="24.95" customHeight="1">
      <c r="K1962" s="207"/>
      <c r="M1962" s="130"/>
      <c r="P1962" s="130"/>
      <c r="Q1962" s="130"/>
    </row>
    <row r="1963" spans="11:17" ht="24.95" customHeight="1">
      <c r="K1963" s="207"/>
      <c r="M1963" s="130"/>
      <c r="P1963" s="130"/>
      <c r="Q1963" s="130"/>
    </row>
    <row r="1964" spans="11:17" ht="24.95" customHeight="1">
      <c r="K1964" s="207"/>
      <c r="M1964" s="130"/>
      <c r="P1964" s="130"/>
      <c r="Q1964" s="130"/>
    </row>
    <row r="1965" spans="11:17" ht="24.95" customHeight="1">
      <c r="K1965" s="207"/>
      <c r="M1965" s="130"/>
      <c r="P1965" s="130"/>
      <c r="Q1965" s="130"/>
    </row>
    <row r="1966" spans="11:17" ht="24.95" customHeight="1">
      <c r="K1966" s="207"/>
      <c r="M1966" s="130"/>
      <c r="P1966" s="130"/>
      <c r="Q1966" s="130"/>
    </row>
    <row r="1967" spans="11:17" ht="24.95" customHeight="1">
      <c r="K1967" s="207"/>
      <c r="M1967" s="130"/>
      <c r="P1967" s="130"/>
      <c r="Q1967" s="130"/>
    </row>
    <row r="1968" spans="11:17" ht="24.95" customHeight="1">
      <c r="K1968" s="207"/>
      <c r="M1968" s="130"/>
      <c r="P1968" s="130"/>
      <c r="Q1968" s="130"/>
    </row>
    <row r="1969" spans="11:17" ht="24.95" customHeight="1">
      <c r="K1969" s="207"/>
      <c r="M1969" s="130"/>
      <c r="P1969" s="130"/>
      <c r="Q1969" s="130"/>
    </row>
    <row r="1970" spans="11:17" ht="24.95" customHeight="1">
      <c r="K1970" s="207"/>
      <c r="M1970" s="130"/>
      <c r="P1970" s="130"/>
      <c r="Q1970" s="130"/>
    </row>
    <row r="1971" spans="11:17" ht="24.95" customHeight="1">
      <c r="K1971" s="207"/>
      <c r="M1971" s="130"/>
      <c r="P1971" s="130"/>
      <c r="Q1971" s="130"/>
    </row>
    <row r="1972" spans="11:17" ht="24.95" customHeight="1">
      <c r="K1972" s="207"/>
      <c r="M1972" s="130"/>
      <c r="P1972" s="130"/>
      <c r="Q1972" s="130"/>
    </row>
    <row r="1973" spans="11:17" ht="24.95" customHeight="1">
      <c r="K1973" s="207"/>
      <c r="M1973" s="130"/>
      <c r="P1973" s="130"/>
      <c r="Q1973" s="130"/>
    </row>
    <row r="1974" spans="11:17" ht="24.95" customHeight="1">
      <c r="K1974" s="207"/>
      <c r="M1974" s="130"/>
      <c r="P1974" s="130"/>
      <c r="Q1974" s="130"/>
    </row>
    <row r="1975" spans="11:17" ht="24.95" customHeight="1">
      <c r="K1975" s="207"/>
      <c r="M1975" s="130"/>
      <c r="P1975" s="130"/>
      <c r="Q1975" s="130"/>
    </row>
    <row r="1976" spans="11:17" ht="24.95" customHeight="1">
      <c r="K1976" s="207"/>
      <c r="M1976" s="130"/>
      <c r="P1976" s="130"/>
      <c r="Q1976" s="130"/>
    </row>
    <row r="1977" spans="11:17" ht="24.95" customHeight="1">
      <c r="K1977" s="207"/>
      <c r="M1977" s="130"/>
      <c r="P1977" s="130"/>
      <c r="Q1977" s="130"/>
    </row>
    <row r="1978" spans="11:17" ht="24.95" customHeight="1">
      <c r="K1978" s="207"/>
      <c r="M1978" s="130"/>
      <c r="P1978" s="130"/>
      <c r="Q1978" s="130"/>
    </row>
    <row r="1979" spans="11:17" ht="24.95" customHeight="1">
      <c r="K1979" s="207"/>
      <c r="M1979" s="130"/>
      <c r="P1979" s="130"/>
      <c r="Q1979" s="130"/>
    </row>
    <row r="1980" spans="11:17" ht="24.95" customHeight="1">
      <c r="K1980" s="207"/>
      <c r="M1980" s="130"/>
      <c r="P1980" s="130"/>
      <c r="Q1980" s="130"/>
    </row>
    <row r="1981" spans="11:17" ht="24.95" customHeight="1">
      <c r="K1981" s="207"/>
      <c r="M1981" s="130"/>
      <c r="P1981" s="130"/>
      <c r="Q1981" s="130"/>
    </row>
    <row r="1982" spans="11:17" ht="24.95" customHeight="1">
      <c r="K1982" s="207"/>
      <c r="M1982" s="130"/>
      <c r="P1982" s="130"/>
      <c r="Q1982" s="130"/>
    </row>
    <row r="1983" spans="11:17" ht="24.95" customHeight="1">
      <c r="K1983" s="207"/>
      <c r="M1983" s="130"/>
      <c r="P1983" s="130"/>
      <c r="Q1983" s="130"/>
    </row>
    <row r="1984" spans="11:17" ht="24.95" customHeight="1">
      <c r="K1984" s="207"/>
      <c r="M1984" s="130"/>
      <c r="P1984" s="130"/>
      <c r="Q1984" s="130"/>
    </row>
    <row r="1985" spans="11:17" ht="24.95" customHeight="1">
      <c r="K1985" s="207"/>
      <c r="M1985" s="130"/>
      <c r="P1985" s="130"/>
      <c r="Q1985" s="130"/>
    </row>
    <row r="1986" spans="11:17" ht="24.95" customHeight="1">
      <c r="K1986" s="207"/>
      <c r="M1986" s="130"/>
      <c r="P1986" s="130"/>
      <c r="Q1986" s="130"/>
    </row>
    <row r="1987" spans="11:17" ht="24.95" customHeight="1">
      <c r="K1987" s="207"/>
      <c r="M1987" s="130"/>
      <c r="P1987" s="130"/>
      <c r="Q1987" s="130"/>
    </row>
    <row r="1988" spans="11:17" ht="24.95" customHeight="1">
      <c r="K1988" s="207"/>
      <c r="M1988" s="130"/>
      <c r="P1988" s="130"/>
      <c r="Q1988" s="130"/>
    </row>
    <row r="1989" spans="11:17" ht="24.95" customHeight="1">
      <c r="K1989" s="207"/>
      <c r="M1989" s="130"/>
      <c r="P1989" s="130"/>
      <c r="Q1989" s="130"/>
    </row>
    <row r="1990" spans="11:17" ht="24.95" customHeight="1">
      <c r="K1990" s="207"/>
      <c r="M1990" s="130"/>
      <c r="P1990" s="130"/>
      <c r="Q1990" s="130"/>
    </row>
    <row r="1991" spans="11:17" ht="24.95" customHeight="1">
      <c r="K1991" s="207"/>
      <c r="M1991" s="130"/>
      <c r="P1991" s="130"/>
      <c r="Q1991" s="130"/>
    </row>
    <row r="1992" spans="11:17" ht="24.95" customHeight="1">
      <c r="K1992" s="207"/>
      <c r="M1992" s="130"/>
      <c r="P1992" s="130"/>
      <c r="Q1992" s="130"/>
    </row>
    <row r="1993" spans="11:17" ht="24.95" customHeight="1">
      <c r="K1993" s="207"/>
      <c r="M1993" s="130"/>
      <c r="P1993" s="130"/>
      <c r="Q1993" s="130"/>
    </row>
    <row r="1994" spans="11:17" ht="24.95" customHeight="1">
      <c r="K1994" s="207"/>
      <c r="M1994" s="130"/>
      <c r="P1994" s="130"/>
      <c r="Q1994" s="130"/>
    </row>
    <row r="1995" spans="11:17" ht="24.95" customHeight="1">
      <c r="K1995" s="207"/>
      <c r="M1995" s="130"/>
      <c r="P1995" s="130"/>
      <c r="Q1995" s="130"/>
    </row>
    <row r="1996" spans="11:17" ht="24.95" customHeight="1">
      <c r="K1996" s="207"/>
      <c r="M1996" s="130"/>
      <c r="P1996" s="130"/>
      <c r="Q1996" s="130"/>
    </row>
    <row r="1997" spans="11:17" ht="24.95" customHeight="1">
      <c r="K1997" s="207"/>
      <c r="M1997" s="130"/>
      <c r="P1997" s="130"/>
      <c r="Q1997" s="130"/>
    </row>
    <row r="1998" spans="11:17" ht="24.95" customHeight="1">
      <c r="K1998" s="207"/>
      <c r="M1998" s="130"/>
      <c r="P1998" s="130"/>
      <c r="Q1998" s="130"/>
    </row>
    <row r="1999" spans="11:17" ht="24.95" customHeight="1">
      <c r="K1999" s="207"/>
      <c r="M1999" s="130"/>
      <c r="P1999" s="130"/>
      <c r="Q1999" s="130"/>
    </row>
    <row r="2000" spans="11:17" ht="24.95" customHeight="1">
      <c r="K2000" s="207"/>
      <c r="M2000" s="130"/>
      <c r="P2000" s="130"/>
      <c r="Q2000" s="130"/>
    </row>
    <row r="2001" spans="11:17" ht="24.95" customHeight="1">
      <c r="K2001" s="207"/>
      <c r="M2001" s="130"/>
      <c r="P2001" s="130"/>
      <c r="Q2001" s="130"/>
    </row>
    <row r="2002" spans="11:17" ht="24.95" customHeight="1">
      <c r="K2002" s="207"/>
      <c r="M2002" s="130"/>
      <c r="P2002" s="130"/>
      <c r="Q2002" s="130"/>
    </row>
    <row r="2003" spans="11:17" ht="24.95" customHeight="1">
      <c r="K2003" s="207"/>
      <c r="M2003" s="130"/>
      <c r="P2003" s="130"/>
      <c r="Q2003" s="130"/>
    </row>
    <row r="2004" spans="11:17" ht="24.95" customHeight="1">
      <c r="K2004" s="207"/>
      <c r="M2004" s="130"/>
      <c r="P2004" s="130"/>
      <c r="Q2004" s="130"/>
    </row>
    <row r="2005" spans="11:17" ht="24.95" customHeight="1">
      <c r="K2005" s="207"/>
      <c r="M2005" s="130"/>
      <c r="P2005" s="130"/>
      <c r="Q2005" s="130"/>
    </row>
    <row r="2006" spans="11:17" ht="24.95" customHeight="1">
      <c r="K2006" s="207"/>
      <c r="M2006" s="130"/>
      <c r="P2006" s="130"/>
      <c r="Q2006" s="130"/>
    </row>
    <row r="2007" spans="11:17" ht="24.95" customHeight="1">
      <c r="K2007" s="207"/>
      <c r="M2007" s="130"/>
      <c r="P2007" s="130"/>
      <c r="Q2007" s="130"/>
    </row>
    <row r="2008" spans="11:17" ht="24.95" customHeight="1">
      <c r="K2008" s="207"/>
      <c r="M2008" s="130"/>
      <c r="P2008" s="130"/>
      <c r="Q2008" s="130"/>
    </row>
    <row r="2009" spans="11:17" ht="24.95" customHeight="1">
      <c r="K2009" s="207"/>
      <c r="M2009" s="130"/>
      <c r="P2009" s="130"/>
      <c r="Q2009" s="130"/>
    </row>
    <row r="2010" spans="11:17" ht="24.95" customHeight="1">
      <c r="K2010" s="207"/>
      <c r="M2010" s="130"/>
      <c r="P2010" s="130"/>
      <c r="Q2010" s="130"/>
    </row>
    <row r="2011" spans="11:17" ht="24.95" customHeight="1">
      <c r="K2011" s="207"/>
      <c r="M2011" s="130"/>
      <c r="P2011" s="130"/>
      <c r="Q2011" s="130"/>
    </row>
    <row r="2012" spans="11:17" ht="24.95" customHeight="1">
      <c r="K2012" s="207"/>
      <c r="M2012" s="130"/>
      <c r="P2012" s="130"/>
      <c r="Q2012" s="130"/>
    </row>
    <row r="2013" spans="11:17" ht="24.95" customHeight="1">
      <c r="K2013" s="207"/>
      <c r="M2013" s="130"/>
      <c r="P2013" s="130"/>
      <c r="Q2013" s="130"/>
    </row>
    <row r="2014" spans="11:17" ht="24.95" customHeight="1">
      <c r="K2014" s="207"/>
      <c r="M2014" s="130"/>
      <c r="P2014" s="130"/>
      <c r="Q2014" s="130"/>
    </row>
    <row r="2015" spans="11:17" ht="24.95" customHeight="1">
      <c r="K2015" s="207"/>
      <c r="M2015" s="130"/>
      <c r="P2015" s="130"/>
      <c r="Q2015" s="130"/>
    </row>
    <row r="2016" spans="11:17" ht="24.95" customHeight="1">
      <c r="K2016" s="207"/>
      <c r="M2016" s="130"/>
      <c r="P2016" s="130"/>
      <c r="Q2016" s="130"/>
    </row>
    <row r="2017" spans="11:17" ht="24.95" customHeight="1">
      <c r="K2017" s="207"/>
      <c r="M2017" s="130"/>
      <c r="P2017" s="130"/>
      <c r="Q2017" s="130"/>
    </row>
    <row r="2018" spans="11:17" ht="24.95" customHeight="1">
      <c r="K2018" s="207"/>
      <c r="M2018" s="130"/>
      <c r="P2018" s="130"/>
      <c r="Q2018" s="130"/>
    </row>
    <row r="2019" spans="11:17" ht="24.95" customHeight="1">
      <c r="K2019" s="207"/>
      <c r="M2019" s="130"/>
      <c r="P2019" s="130"/>
      <c r="Q2019" s="130"/>
    </row>
    <row r="2020" spans="11:17" ht="24.95" customHeight="1">
      <c r="K2020" s="207"/>
      <c r="M2020" s="130"/>
      <c r="P2020" s="130"/>
      <c r="Q2020" s="130"/>
    </row>
    <row r="2021" spans="11:17" ht="24.95" customHeight="1">
      <c r="K2021" s="207"/>
      <c r="M2021" s="130"/>
      <c r="P2021" s="130"/>
      <c r="Q2021" s="130"/>
    </row>
    <row r="2022" spans="11:17" ht="24.95" customHeight="1">
      <c r="K2022" s="207"/>
      <c r="M2022" s="130"/>
      <c r="P2022" s="130"/>
      <c r="Q2022" s="130"/>
    </row>
    <row r="2023" spans="11:17" ht="24.95" customHeight="1">
      <c r="K2023" s="207"/>
      <c r="M2023" s="130"/>
      <c r="P2023" s="130"/>
      <c r="Q2023" s="130"/>
    </row>
    <row r="2024" spans="11:17" ht="24.95" customHeight="1">
      <c r="K2024" s="207"/>
      <c r="M2024" s="130"/>
      <c r="P2024" s="130"/>
      <c r="Q2024" s="130"/>
    </row>
    <row r="2025" spans="11:17" ht="24.95" customHeight="1">
      <c r="K2025" s="207"/>
      <c r="M2025" s="130"/>
      <c r="P2025" s="130"/>
      <c r="Q2025" s="130"/>
    </row>
    <row r="2026" spans="11:17" ht="24.95" customHeight="1">
      <c r="K2026" s="207"/>
      <c r="M2026" s="130"/>
      <c r="P2026" s="130"/>
      <c r="Q2026" s="130"/>
    </row>
    <row r="2027" spans="11:17" ht="24.95" customHeight="1">
      <c r="K2027" s="207"/>
      <c r="M2027" s="130"/>
      <c r="P2027" s="130"/>
      <c r="Q2027" s="130"/>
    </row>
    <row r="2028" spans="11:17" ht="24.95" customHeight="1">
      <c r="K2028" s="207"/>
      <c r="M2028" s="130"/>
      <c r="P2028" s="130"/>
      <c r="Q2028" s="130"/>
    </row>
    <row r="2029" spans="11:17" ht="24.95" customHeight="1">
      <c r="K2029" s="207"/>
      <c r="M2029" s="130"/>
      <c r="P2029" s="130"/>
      <c r="Q2029" s="130"/>
    </row>
    <row r="2030" spans="11:17" ht="24.95" customHeight="1">
      <c r="K2030" s="207"/>
      <c r="M2030" s="130"/>
      <c r="P2030" s="130"/>
      <c r="Q2030" s="130"/>
    </row>
    <row r="2031" spans="11:17" ht="24.95" customHeight="1">
      <c r="K2031" s="207"/>
      <c r="M2031" s="130"/>
      <c r="P2031" s="130"/>
      <c r="Q2031" s="130"/>
    </row>
    <row r="2032" spans="11:17" ht="24.95" customHeight="1">
      <c r="K2032" s="207"/>
      <c r="M2032" s="130"/>
      <c r="P2032" s="130"/>
      <c r="Q2032" s="130"/>
    </row>
    <row r="2033" spans="11:17" ht="24.95" customHeight="1">
      <c r="K2033" s="207"/>
      <c r="M2033" s="130"/>
      <c r="P2033" s="130"/>
      <c r="Q2033" s="130"/>
    </row>
    <row r="2034" spans="11:17" ht="24.95" customHeight="1">
      <c r="K2034" s="207"/>
      <c r="M2034" s="130"/>
      <c r="P2034" s="130"/>
      <c r="Q2034" s="130"/>
    </row>
    <row r="2035" spans="11:17" ht="24.95" customHeight="1">
      <c r="K2035" s="207"/>
      <c r="M2035" s="130"/>
      <c r="P2035" s="130"/>
      <c r="Q2035" s="130"/>
    </row>
    <row r="2036" spans="11:17" ht="24.95" customHeight="1">
      <c r="K2036" s="207"/>
      <c r="M2036" s="130"/>
      <c r="P2036" s="130"/>
      <c r="Q2036" s="130"/>
    </row>
    <row r="2037" spans="11:17" ht="24.95" customHeight="1">
      <c r="K2037" s="207"/>
      <c r="M2037" s="130"/>
      <c r="P2037" s="130"/>
      <c r="Q2037" s="130"/>
    </row>
    <row r="2038" spans="11:17" ht="24.95" customHeight="1">
      <c r="K2038" s="207"/>
      <c r="M2038" s="130"/>
      <c r="P2038" s="130"/>
      <c r="Q2038" s="130"/>
    </row>
    <row r="2039" spans="11:17" ht="24.95" customHeight="1">
      <c r="K2039" s="207"/>
      <c r="M2039" s="130"/>
      <c r="P2039" s="130"/>
      <c r="Q2039" s="130"/>
    </row>
    <row r="2040" spans="11:17" ht="24.95" customHeight="1">
      <c r="K2040" s="207"/>
      <c r="M2040" s="130"/>
      <c r="P2040" s="130"/>
      <c r="Q2040" s="130"/>
    </row>
    <row r="2041" spans="11:17" ht="24.95" customHeight="1">
      <c r="K2041" s="207"/>
      <c r="M2041" s="130"/>
      <c r="P2041" s="130"/>
      <c r="Q2041" s="130"/>
    </row>
    <row r="2042" spans="11:17" ht="24.95" customHeight="1">
      <c r="K2042" s="207"/>
      <c r="M2042" s="130"/>
      <c r="P2042" s="130"/>
      <c r="Q2042" s="130"/>
    </row>
    <row r="2043" spans="11:17" ht="24.95" customHeight="1">
      <c r="K2043" s="207"/>
      <c r="M2043" s="130"/>
      <c r="P2043" s="130"/>
      <c r="Q2043" s="130"/>
    </row>
    <row r="2044" spans="11:17" ht="24.95" customHeight="1">
      <c r="K2044" s="207"/>
      <c r="M2044" s="130"/>
      <c r="P2044" s="130"/>
      <c r="Q2044" s="130"/>
    </row>
    <row r="2045" spans="11:17" ht="24.95" customHeight="1">
      <c r="K2045" s="207"/>
      <c r="M2045" s="130"/>
      <c r="P2045" s="130"/>
      <c r="Q2045" s="130"/>
    </row>
    <row r="2046" spans="11:17" ht="24.95" customHeight="1">
      <c r="K2046" s="207"/>
      <c r="M2046" s="130"/>
      <c r="P2046" s="130"/>
      <c r="Q2046" s="130"/>
    </row>
    <row r="2047" spans="11:17" ht="24.95" customHeight="1">
      <c r="K2047" s="207"/>
      <c r="M2047" s="130"/>
      <c r="P2047" s="130"/>
      <c r="Q2047" s="130"/>
    </row>
    <row r="2048" spans="11:17" ht="24.95" customHeight="1">
      <c r="K2048" s="207"/>
      <c r="M2048" s="130"/>
      <c r="P2048" s="130"/>
      <c r="Q2048" s="130"/>
    </row>
    <row r="2049" spans="11:17" ht="24.95" customHeight="1">
      <c r="K2049" s="207"/>
      <c r="M2049" s="130"/>
      <c r="P2049" s="130"/>
      <c r="Q2049" s="130"/>
    </row>
    <row r="2050" spans="11:17" ht="24.95" customHeight="1">
      <c r="K2050" s="207"/>
      <c r="M2050" s="130"/>
      <c r="P2050" s="130"/>
      <c r="Q2050" s="130"/>
    </row>
    <row r="2051" spans="11:17" ht="24.95" customHeight="1">
      <c r="K2051" s="207"/>
      <c r="M2051" s="130"/>
      <c r="P2051" s="130"/>
      <c r="Q2051" s="130"/>
    </row>
    <row r="2052" spans="11:17" ht="24.95" customHeight="1">
      <c r="K2052" s="207"/>
      <c r="M2052" s="130"/>
      <c r="P2052" s="130"/>
      <c r="Q2052" s="130"/>
    </row>
    <row r="2053" spans="11:17" ht="24.95" customHeight="1">
      <c r="K2053" s="207"/>
      <c r="M2053" s="130"/>
      <c r="P2053" s="130"/>
      <c r="Q2053" s="130"/>
    </row>
    <row r="2054" spans="11:17" ht="24.95" customHeight="1">
      <c r="K2054" s="207"/>
      <c r="M2054" s="130"/>
      <c r="P2054" s="130"/>
      <c r="Q2054" s="130"/>
    </row>
    <row r="2055" spans="11:17" ht="24.95" customHeight="1">
      <c r="K2055" s="207"/>
      <c r="M2055" s="130"/>
      <c r="P2055" s="130"/>
      <c r="Q2055" s="130"/>
    </row>
    <row r="2056" spans="11:17" ht="24.95" customHeight="1">
      <c r="K2056" s="207"/>
      <c r="M2056" s="130"/>
      <c r="P2056" s="130"/>
      <c r="Q2056" s="130"/>
    </row>
    <row r="2057" spans="11:17" ht="24.95" customHeight="1">
      <c r="K2057" s="207"/>
      <c r="M2057" s="130"/>
      <c r="P2057" s="130"/>
      <c r="Q2057" s="130"/>
    </row>
    <row r="2058" spans="11:17" ht="24.95" customHeight="1">
      <c r="K2058" s="207"/>
      <c r="M2058" s="130"/>
      <c r="P2058" s="130"/>
      <c r="Q2058" s="130"/>
    </row>
    <row r="2059" spans="11:17" ht="24.95" customHeight="1">
      <c r="K2059" s="207"/>
      <c r="M2059" s="130"/>
      <c r="P2059" s="130"/>
      <c r="Q2059" s="130"/>
    </row>
    <row r="2060" spans="11:17" ht="24.95" customHeight="1">
      <c r="K2060" s="207"/>
      <c r="M2060" s="130"/>
      <c r="P2060" s="130"/>
      <c r="Q2060" s="130"/>
    </row>
    <row r="2061" spans="11:17" ht="24.95" customHeight="1">
      <c r="K2061" s="207"/>
      <c r="M2061" s="130"/>
      <c r="P2061" s="130"/>
      <c r="Q2061" s="130"/>
    </row>
    <row r="2062" spans="11:17" ht="24.95" customHeight="1">
      <c r="K2062" s="207"/>
      <c r="M2062" s="130"/>
      <c r="P2062" s="130"/>
      <c r="Q2062" s="130"/>
    </row>
    <row r="2063" spans="11:17" ht="24.95" customHeight="1">
      <c r="K2063" s="207"/>
      <c r="M2063" s="130"/>
      <c r="P2063" s="130"/>
      <c r="Q2063" s="130"/>
    </row>
    <row r="2064" spans="11:17" ht="24.95" customHeight="1">
      <c r="K2064" s="207"/>
      <c r="M2064" s="130"/>
      <c r="P2064" s="130"/>
      <c r="Q2064" s="130"/>
    </row>
    <row r="2065" spans="11:17" ht="24.95" customHeight="1">
      <c r="K2065" s="207"/>
      <c r="M2065" s="130"/>
      <c r="P2065" s="130"/>
      <c r="Q2065" s="130"/>
    </row>
    <row r="2066" spans="11:17" ht="24.95" customHeight="1">
      <c r="K2066" s="207"/>
      <c r="M2066" s="130"/>
      <c r="P2066" s="130"/>
      <c r="Q2066" s="130"/>
    </row>
    <row r="2067" spans="11:17" ht="24.95" customHeight="1">
      <c r="K2067" s="207"/>
      <c r="M2067" s="130"/>
      <c r="P2067" s="130"/>
      <c r="Q2067" s="130"/>
    </row>
    <row r="2068" spans="11:17" ht="24.95" customHeight="1">
      <c r="K2068" s="207"/>
      <c r="M2068" s="130"/>
      <c r="P2068" s="130"/>
      <c r="Q2068" s="130"/>
    </row>
    <row r="2069" spans="11:17" ht="24.95" customHeight="1">
      <c r="K2069" s="207"/>
      <c r="M2069" s="130"/>
      <c r="P2069" s="130"/>
      <c r="Q2069" s="130"/>
    </row>
    <row r="2070" spans="11:17" ht="24.95" customHeight="1">
      <c r="K2070" s="207"/>
      <c r="M2070" s="130"/>
      <c r="P2070" s="130"/>
      <c r="Q2070" s="130"/>
    </row>
    <row r="2071" spans="11:17" ht="24.95" customHeight="1">
      <c r="K2071" s="207"/>
      <c r="M2071" s="130"/>
      <c r="P2071" s="130"/>
      <c r="Q2071" s="130"/>
    </row>
    <row r="2072" spans="11:17" ht="24.95" customHeight="1">
      <c r="K2072" s="207"/>
      <c r="M2072" s="130"/>
      <c r="P2072" s="130"/>
      <c r="Q2072" s="130"/>
    </row>
    <row r="2073" spans="11:17" ht="24.95" customHeight="1">
      <c r="K2073" s="207"/>
      <c r="M2073" s="130"/>
      <c r="P2073" s="130"/>
      <c r="Q2073" s="130"/>
    </row>
    <row r="2074" spans="11:17" ht="24.95" customHeight="1">
      <c r="K2074" s="207"/>
      <c r="M2074" s="130"/>
      <c r="P2074" s="130"/>
      <c r="Q2074" s="130"/>
    </row>
    <row r="2075" spans="11:17" ht="24.95" customHeight="1">
      <c r="K2075" s="207"/>
      <c r="M2075" s="130"/>
      <c r="P2075" s="130"/>
      <c r="Q2075" s="130"/>
    </row>
    <row r="2076" spans="11:17" ht="24.95" customHeight="1">
      <c r="K2076" s="207"/>
      <c r="M2076" s="130"/>
      <c r="P2076" s="130"/>
      <c r="Q2076" s="130"/>
    </row>
    <row r="2077" spans="11:17" ht="24.95" customHeight="1">
      <c r="K2077" s="207"/>
      <c r="M2077" s="130"/>
      <c r="P2077" s="130"/>
      <c r="Q2077" s="130"/>
    </row>
    <row r="2078" spans="11:17" ht="24.95" customHeight="1">
      <c r="K2078" s="207"/>
      <c r="M2078" s="130"/>
      <c r="P2078" s="130"/>
      <c r="Q2078" s="130"/>
    </row>
    <row r="2079" spans="11:17" ht="24.95" customHeight="1">
      <c r="K2079" s="207"/>
      <c r="M2079" s="130"/>
      <c r="P2079" s="130"/>
      <c r="Q2079" s="130"/>
    </row>
    <row r="2080" spans="11:17" ht="24.95" customHeight="1">
      <c r="K2080" s="207"/>
      <c r="M2080" s="130"/>
      <c r="P2080" s="130"/>
      <c r="Q2080" s="130"/>
    </row>
    <row r="2081" spans="11:17" ht="24.95" customHeight="1">
      <c r="K2081" s="207"/>
      <c r="M2081" s="130"/>
      <c r="P2081" s="130"/>
      <c r="Q2081" s="130"/>
    </row>
    <row r="2082" spans="11:17" ht="24.95" customHeight="1">
      <c r="K2082" s="207"/>
      <c r="M2082" s="130"/>
      <c r="P2082" s="130"/>
      <c r="Q2082" s="130"/>
    </row>
    <row r="2083" spans="11:17" ht="24.95" customHeight="1">
      <c r="K2083" s="207"/>
      <c r="M2083" s="130"/>
      <c r="P2083" s="130"/>
      <c r="Q2083" s="130"/>
    </row>
    <row r="2084" spans="11:17" ht="24.95" customHeight="1">
      <c r="K2084" s="207"/>
      <c r="M2084" s="130"/>
      <c r="P2084" s="130"/>
      <c r="Q2084" s="130"/>
    </row>
    <row r="2085" spans="11:17" ht="24.95" customHeight="1">
      <c r="K2085" s="207"/>
      <c r="M2085" s="130"/>
      <c r="P2085" s="130"/>
      <c r="Q2085" s="130"/>
    </row>
    <row r="2086" spans="11:17" ht="24.95" customHeight="1">
      <c r="K2086" s="207"/>
      <c r="M2086" s="130"/>
      <c r="P2086" s="130"/>
      <c r="Q2086" s="130"/>
    </row>
    <row r="2087" spans="11:17" ht="24.95" customHeight="1">
      <c r="K2087" s="207"/>
      <c r="M2087" s="130"/>
      <c r="P2087" s="130"/>
      <c r="Q2087" s="130"/>
    </row>
    <row r="2088" spans="11:17" ht="24.95" customHeight="1">
      <c r="K2088" s="207"/>
      <c r="M2088" s="130"/>
      <c r="P2088" s="130"/>
      <c r="Q2088" s="130"/>
    </row>
    <row r="2089" spans="11:17" ht="24.95" customHeight="1">
      <c r="K2089" s="207"/>
      <c r="M2089" s="130"/>
      <c r="P2089" s="130"/>
      <c r="Q2089" s="130"/>
    </row>
    <row r="2090" spans="11:17" ht="24.95" customHeight="1">
      <c r="K2090" s="207"/>
      <c r="M2090" s="130"/>
      <c r="P2090" s="130"/>
      <c r="Q2090" s="130"/>
    </row>
    <row r="2091" spans="11:17" ht="24.95" customHeight="1">
      <c r="K2091" s="207"/>
      <c r="M2091" s="130"/>
      <c r="P2091" s="130"/>
      <c r="Q2091" s="130"/>
    </row>
    <row r="2092" spans="11:17" ht="24.95" customHeight="1">
      <c r="K2092" s="207"/>
      <c r="M2092" s="130"/>
      <c r="P2092" s="130"/>
      <c r="Q2092" s="130"/>
    </row>
    <row r="2093" spans="11:17" ht="24.95" customHeight="1">
      <c r="K2093" s="207"/>
      <c r="M2093" s="130"/>
      <c r="P2093" s="130"/>
      <c r="Q2093" s="130"/>
    </row>
    <row r="2094" spans="11:17" ht="24.95" customHeight="1">
      <c r="K2094" s="207"/>
      <c r="M2094" s="130"/>
      <c r="P2094" s="130"/>
      <c r="Q2094" s="130"/>
    </row>
    <row r="2095" spans="11:17" ht="24.95" customHeight="1">
      <c r="K2095" s="207"/>
      <c r="M2095" s="130"/>
      <c r="P2095" s="130"/>
      <c r="Q2095" s="130"/>
    </row>
    <row r="2096" spans="11:17" ht="24.95" customHeight="1">
      <c r="K2096" s="207"/>
      <c r="M2096" s="130"/>
      <c r="P2096" s="130"/>
      <c r="Q2096" s="130"/>
    </row>
    <row r="2097" spans="11:17" ht="24.95" customHeight="1">
      <c r="K2097" s="207"/>
      <c r="M2097" s="130"/>
      <c r="P2097" s="130"/>
      <c r="Q2097" s="130"/>
    </row>
    <row r="2098" spans="11:17" ht="24.95" customHeight="1">
      <c r="K2098" s="207"/>
      <c r="M2098" s="130"/>
      <c r="P2098" s="130"/>
      <c r="Q2098" s="130"/>
    </row>
    <row r="2099" spans="11:17" ht="24.95" customHeight="1">
      <c r="K2099" s="207"/>
      <c r="M2099" s="130"/>
      <c r="P2099" s="130"/>
      <c r="Q2099" s="130"/>
    </row>
    <row r="2100" spans="11:17" ht="24.95" customHeight="1">
      <c r="K2100" s="207"/>
      <c r="M2100" s="130"/>
      <c r="P2100" s="130"/>
      <c r="Q2100" s="130"/>
    </row>
    <row r="2101" spans="11:17" ht="24.95" customHeight="1">
      <c r="K2101" s="207"/>
      <c r="M2101" s="130"/>
      <c r="P2101" s="130"/>
      <c r="Q2101" s="130"/>
    </row>
    <row r="2102" spans="11:17" ht="24.95" customHeight="1">
      <c r="K2102" s="207"/>
      <c r="M2102" s="130"/>
      <c r="P2102" s="130"/>
      <c r="Q2102" s="130"/>
    </row>
    <row r="2103" spans="11:17" ht="24.95" customHeight="1">
      <c r="K2103" s="207"/>
      <c r="M2103" s="130"/>
      <c r="P2103" s="130"/>
      <c r="Q2103" s="130"/>
    </row>
    <row r="2104" spans="11:17" ht="24.95" customHeight="1">
      <c r="K2104" s="207"/>
      <c r="M2104" s="130"/>
      <c r="P2104" s="130"/>
      <c r="Q2104" s="130"/>
    </row>
    <row r="2105" spans="11:17" ht="24.95" customHeight="1">
      <c r="K2105" s="207"/>
      <c r="M2105" s="130"/>
      <c r="P2105" s="130"/>
      <c r="Q2105" s="130"/>
    </row>
    <row r="2106" spans="11:17" ht="24.95" customHeight="1">
      <c r="K2106" s="207"/>
      <c r="M2106" s="130"/>
      <c r="P2106" s="130"/>
      <c r="Q2106" s="130"/>
    </row>
    <row r="2107" spans="11:17" ht="24.95" customHeight="1">
      <c r="K2107" s="207"/>
      <c r="M2107" s="130"/>
      <c r="P2107" s="130"/>
      <c r="Q2107" s="130"/>
    </row>
    <row r="2108" spans="11:17" ht="24.95" customHeight="1">
      <c r="K2108" s="207"/>
      <c r="M2108" s="130"/>
      <c r="P2108" s="130"/>
      <c r="Q2108" s="130"/>
    </row>
    <row r="2109" spans="11:17" ht="24.95" customHeight="1">
      <c r="K2109" s="207"/>
      <c r="M2109" s="130"/>
      <c r="P2109" s="130"/>
      <c r="Q2109" s="130"/>
    </row>
    <row r="2110" spans="11:17" ht="24.95" customHeight="1">
      <c r="K2110" s="207"/>
      <c r="M2110" s="130"/>
      <c r="P2110" s="130"/>
      <c r="Q2110" s="130"/>
    </row>
    <row r="2111" spans="11:17" ht="24.95" customHeight="1">
      <c r="K2111" s="207"/>
      <c r="M2111" s="130"/>
      <c r="P2111" s="130"/>
      <c r="Q2111" s="130"/>
    </row>
    <row r="2112" spans="11:17" ht="24.95" customHeight="1">
      <c r="K2112" s="207"/>
      <c r="M2112" s="130"/>
      <c r="P2112" s="130"/>
      <c r="Q2112" s="130"/>
    </row>
    <row r="2113" spans="11:17" ht="24.95" customHeight="1">
      <c r="K2113" s="207"/>
      <c r="M2113" s="130"/>
      <c r="P2113" s="130"/>
      <c r="Q2113" s="130"/>
    </row>
    <row r="2114" spans="11:17" ht="24.95" customHeight="1">
      <c r="K2114" s="207"/>
      <c r="M2114" s="130"/>
      <c r="P2114" s="130"/>
      <c r="Q2114" s="130"/>
    </row>
    <row r="2115" spans="11:17" ht="24.95" customHeight="1">
      <c r="K2115" s="207"/>
      <c r="M2115" s="130"/>
      <c r="P2115" s="130"/>
      <c r="Q2115" s="130"/>
    </row>
    <row r="2116" spans="11:17" ht="24.95" customHeight="1">
      <c r="K2116" s="207"/>
      <c r="M2116" s="130"/>
      <c r="P2116" s="130"/>
      <c r="Q2116" s="130"/>
    </row>
    <row r="2117" spans="11:17" ht="24.95" customHeight="1">
      <c r="K2117" s="207"/>
      <c r="M2117" s="130"/>
      <c r="P2117" s="130"/>
      <c r="Q2117" s="130"/>
    </row>
    <row r="2118" spans="11:17" ht="24.95" customHeight="1">
      <c r="K2118" s="207"/>
      <c r="M2118" s="130"/>
      <c r="P2118" s="130"/>
      <c r="Q2118" s="130"/>
    </row>
    <row r="2119" spans="11:17" ht="24.95" customHeight="1">
      <c r="K2119" s="207"/>
      <c r="M2119" s="130"/>
      <c r="P2119" s="130"/>
      <c r="Q2119" s="130"/>
    </row>
    <row r="2120" spans="11:17" ht="24.95" customHeight="1">
      <c r="K2120" s="207"/>
      <c r="M2120" s="130"/>
      <c r="P2120" s="130"/>
      <c r="Q2120" s="130"/>
    </row>
    <row r="2121" spans="11:17" ht="24.95" customHeight="1">
      <c r="K2121" s="207"/>
      <c r="M2121" s="130"/>
      <c r="P2121" s="130"/>
      <c r="Q2121" s="130"/>
    </row>
    <row r="2122" spans="11:17" ht="24.95" customHeight="1">
      <c r="K2122" s="207"/>
      <c r="M2122" s="130"/>
      <c r="P2122" s="130"/>
      <c r="Q2122" s="130"/>
    </row>
    <row r="2123" spans="11:17" ht="24.95" customHeight="1">
      <c r="K2123" s="207"/>
      <c r="M2123" s="130"/>
      <c r="P2123" s="130"/>
      <c r="Q2123" s="130"/>
    </row>
    <row r="2124" spans="11:17" ht="24.95" customHeight="1">
      <c r="K2124" s="207"/>
      <c r="M2124" s="130"/>
      <c r="P2124" s="130"/>
      <c r="Q2124" s="130"/>
    </row>
    <row r="2125" spans="11:17" ht="24.95" customHeight="1">
      <c r="K2125" s="207"/>
      <c r="M2125" s="130"/>
      <c r="P2125" s="130"/>
      <c r="Q2125" s="130"/>
    </row>
    <row r="2126" spans="11:17" ht="24.95" customHeight="1">
      <c r="K2126" s="207"/>
      <c r="M2126" s="130"/>
      <c r="P2126" s="130"/>
      <c r="Q2126" s="130"/>
    </row>
    <row r="2127" spans="11:17" ht="24.95" customHeight="1">
      <c r="K2127" s="207"/>
      <c r="M2127" s="130"/>
      <c r="P2127" s="130"/>
      <c r="Q2127" s="130"/>
    </row>
    <row r="2128" spans="11:17" ht="24.95" customHeight="1">
      <c r="K2128" s="207"/>
      <c r="M2128" s="130"/>
      <c r="P2128" s="130"/>
      <c r="Q2128" s="130"/>
    </row>
    <row r="2129" spans="11:17" ht="24.95" customHeight="1">
      <c r="K2129" s="207"/>
      <c r="M2129" s="130"/>
      <c r="P2129" s="130"/>
      <c r="Q2129" s="130"/>
    </row>
    <row r="2130" spans="11:17" ht="24.95" customHeight="1">
      <c r="K2130" s="207"/>
      <c r="M2130" s="130"/>
      <c r="P2130" s="130"/>
      <c r="Q2130" s="130"/>
    </row>
    <row r="2131" spans="11:17" ht="24.95" customHeight="1">
      <c r="K2131" s="207"/>
      <c r="M2131" s="130"/>
      <c r="P2131" s="130"/>
      <c r="Q2131" s="130"/>
    </row>
    <row r="2132" spans="11:17" ht="24.95" customHeight="1">
      <c r="K2132" s="207"/>
      <c r="M2132" s="130"/>
      <c r="P2132" s="130"/>
      <c r="Q2132" s="130"/>
    </row>
    <row r="2133" spans="11:17" ht="24.95" customHeight="1">
      <c r="K2133" s="207"/>
      <c r="M2133" s="130"/>
      <c r="P2133" s="130"/>
      <c r="Q2133" s="130"/>
    </row>
    <row r="2134" spans="11:17" ht="24.95" customHeight="1">
      <c r="K2134" s="207"/>
      <c r="M2134" s="130"/>
      <c r="P2134" s="130"/>
      <c r="Q2134" s="130"/>
    </row>
    <row r="2135" spans="11:17" ht="24.95" customHeight="1">
      <c r="K2135" s="207"/>
      <c r="M2135" s="130"/>
      <c r="P2135" s="130"/>
      <c r="Q2135" s="130"/>
    </row>
    <row r="2136" spans="11:17" ht="24.95" customHeight="1">
      <c r="K2136" s="207"/>
      <c r="M2136" s="130"/>
      <c r="P2136" s="130"/>
      <c r="Q2136" s="130"/>
    </row>
    <row r="2137" spans="11:17" ht="24.95" customHeight="1">
      <c r="K2137" s="207"/>
      <c r="M2137" s="130"/>
      <c r="P2137" s="130"/>
      <c r="Q2137" s="130"/>
    </row>
    <row r="2138" spans="11:17" ht="24.95" customHeight="1">
      <c r="K2138" s="207"/>
      <c r="M2138" s="130"/>
      <c r="P2138" s="130"/>
      <c r="Q2138" s="130"/>
    </row>
    <row r="2139" spans="11:17" ht="24.95" customHeight="1">
      <c r="K2139" s="207"/>
      <c r="M2139" s="130"/>
      <c r="P2139" s="130"/>
      <c r="Q2139" s="130"/>
    </row>
    <row r="2140" spans="11:17" ht="24.95" customHeight="1">
      <c r="K2140" s="207"/>
      <c r="M2140" s="130"/>
      <c r="P2140" s="130"/>
      <c r="Q2140" s="130"/>
    </row>
    <row r="2141" spans="11:17" ht="24.95" customHeight="1">
      <c r="K2141" s="207"/>
      <c r="M2141" s="130"/>
      <c r="P2141" s="130"/>
      <c r="Q2141" s="130"/>
    </row>
    <row r="2142" spans="11:17" ht="24.95" customHeight="1">
      <c r="K2142" s="207"/>
      <c r="M2142" s="130"/>
      <c r="P2142" s="130"/>
      <c r="Q2142" s="130"/>
    </row>
    <row r="2143" spans="11:17" ht="24.95" customHeight="1">
      <c r="K2143" s="207"/>
      <c r="M2143" s="130"/>
      <c r="P2143" s="130"/>
      <c r="Q2143" s="130"/>
    </row>
    <row r="2144" spans="11:17" ht="24.95" customHeight="1">
      <c r="K2144" s="207"/>
      <c r="M2144" s="130"/>
      <c r="P2144" s="130"/>
      <c r="Q2144" s="130"/>
    </row>
    <row r="2145" spans="11:17" ht="24.95" customHeight="1">
      <c r="K2145" s="207"/>
      <c r="M2145" s="130"/>
      <c r="P2145" s="130"/>
      <c r="Q2145" s="130"/>
    </row>
    <row r="2146" spans="11:17" ht="24.95" customHeight="1">
      <c r="K2146" s="207"/>
      <c r="M2146" s="130"/>
      <c r="P2146" s="130"/>
      <c r="Q2146" s="130"/>
    </row>
    <row r="2147" spans="11:17" ht="24.95" customHeight="1">
      <c r="K2147" s="207"/>
      <c r="M2147" s="130"/>
      <c r="P2147" s="130"/>
      <c r="Q2147" s="130"/>
    </row>
    <row r="2148" spans="11:17" ht="24.95" customHeight="1">
      <c r="K2148" s="207"/>
      <c r="M2148" s="130"/>
      <c r="P2148" s="130"/>
      <c r="Q2148" s="130"/>
    </row>
    <row r="2149" spans="11:17" ht="24.95" customHeight="1">
      <c r="K2149" s="207"/>
      <c r="M2149" s="130"/>
      <c r="P2149" s="130"/>
      <c r="Q2149" s="130"/>
    </row>
    <row r="2150" spans="11:17" ht="24.95" customHeight="1">
      <c r="K2150" s="207"/>
      <c r="M2150" s="130"/>
      <c r="P2150" s="130"/>
      <c r="Q2150" s="130"/>
    </row>
    <row r="2151" spans="11:17" ht="24.95" customHeight="1">
      <c r="K2151" s="207"/>
      <c r="M2151" s="130"/>
      <c r="P2151" s="130"/>
      <c r="Q2151" s="130"/>
    </row>
    <row r="2152" spans="11:17" ht="24.95" customHeight="1">
      <c r="K2152" s="207"/>
      <c r="M2152" s="130"/>
      <c r="P2152" s="130"/>
      <c r="Q2152" s="130"/>
    </row>
    <row r="2153" spans="11:17" ht="24.95" customHeight="1">
      <c r="K2153" s="207"/>
      <c r="M2153" s="130"/>
      <c r="P2153" s="130"/>
      <c r="Q2153" s="130"/>
    </row>
    <row r="2154" spans="11:17" ht="24.95" customHeight="1">
      <c r="K2154" s="207"/>
      <c r="M2154" s="130"/>
      <c r="P2154" s="130"/>
      <c r="Q2154" s="130"/>
    </row>
    <row r="2155" spans="11:17" ht="24.95" customHeight="1">
      <c r="K2155" s="207"/>
      <c r="M2155" s="130"/>
      <c r="P2155" s="130"/>
      <c r="Q2155" s="130"/>
    </row>
    <row r="2156" spans="11:17" ht="24.95" customHeight="1">
      <c r="K2156" s="207"/>
      <c r="M2156" s="130"/>
      <c r="P2156" s="130"/>
      <c r="Q2156" s="130"/>
    </row>
    <row r="2157" spans="11:17" ht="24.95" customHeight="1">
      <c r="K2157" s="207"/>
      <c r="M2157" s="130"/>
      <c r="P2157" s="130"/>
      <c r="Q2157" s="130"/>
    </row>
    <row r="2158" spans="11:17" ht="24.95" customHeight="1">
      <c r="K2158" s="207"/>
      <c r="M2158" s="130"/>
      <c r="P2158" s="130"/>
      <c r="Q2158" s="130"/>
    </row>
    <row r="2159" spans="11:17" ht="24.95" customHeight="1">
      <c r="K2159" s="207"/>
      <c r="M2159" s="130"/>
      <c r="P2159" s="130"/>
      <c r="Q2159" s="130"/>
    </row>
    <row r="2160" spans="11:17" ht="24.95" customHeight="1">
      <c r="K2160" s="207"/>
      <c r="M2160" s="130"/>
      <c r="P2160" s="130"/>
      <c r="Q2160" s="130"/>
    </row>
    <row r="2161" spans="11:17" ht="24.95" customHeight="1">
      <c r="K2161" s="207"/>
      <c r="M2161" s="130"/>
      <c r="P2161" s="130"/>
      <c r="Q2161" s="130"/>
    </row>
    <row r="2162" spans="11:17" ht="24.95" customHeight="1">
      <c r="K2162" s="207"/>
      <c r="M2162" s="130"/>
      <c r="P2162" s="130"/>
      <c r="Q2162" s="130"/>
    </row>
    <row r="2163" spans="11:17" ht="24.95" customHeight="1">
      <c r="K2163" s="207"/>
      <c r="M2163" s="130"/>
      <c r="P2163" s="130"/>
      <c r="Q2163" s="130"/>
    </row>
    <row r="2164" spans="11:17" ht="24.95" customHeight="1">
      <c r="K2164" s="207"/>
      <c r="M2164" s="130"/>
      <c r="P2164" s="130"/>
      <c r="Q2164" s="130"/>
    </row>
    <row r="2165" spans="11:17" ht="24.95" customHeight="1">
      <c r="K2165" s="207"/>
      <c r="M2165" s="130"/>
      <c r="P2165" s="130"/>
      <c r="Q2165" s="130"/>
    </row>
    <row r="2166" spans="11:17" ht="24.95" customHeight="1">
      <c r="K2166" s="207"/>
      <c r="M2166" s="130"/>
      <c r="P2166" s="130"/>
      <c r="Q2166" s="130"/>
    </row>
    <row r="2167" spans="11:17" ht="24.95" customHeight="1">
      <c r="K2167" s="207"/>
      <c r="M2167" s="130"/>
      <c r="P2167" s="130"/>
      <c r="Q2167" s="130"/>
    </row>
    <row r="2168" spans="11:17" ht="24.95" customHeight="1">
      <c r="K2168" s="207"/>
      <c r="M2168" s="130"/>
      <c r="P2168" s="130"/>
      <c r="Q2168" s="130"/>
    </row>
    <row r="2169" spans="11:17" ht="24.95" customHeight="1">
      <c r="K2169" s="207"/>
      <c r="M2169" s="130"/>
      <c r="P2169" s="130"/>
      <c r="Q2169" s="130"/>
    </row>
    <row r="2170" spans="11:17" ht="24.95" customHeight="1">
      <c r="K2170" s="207"/>
      <c r="M2170" s="130"/>
      <c r="P2170" s="130"/>
      <c r="Q2170" s="130"/>
    </row>
    <row r="2171" spans="11:17" ht="24.95" customHeight="1">
      <c r="K2171" s="207"/>
      <c r="M2171" s="130"/>
      <c r="P2171" s="130"/>
      <c r="Q2171" s="130"/>
    </row>
    <row r="2172" spans="11:17" ht="24.95" customHeight="1">
      <c r="K2172" s="207"/>
      <c r="M2172" s="130"/>
      <c r="P2172" s="130"/>
      <c r="Q2172" s="130"/>
    </row>
    <row r="2173" spans="11:17" ht="24.95" customHeight="1">
      <c r="K2173" s="207"/>
      <c r="M2173" s="130"/>
      <c r="P2173" s="130"/>
      <c r="Q2173" s="130"/>
    </row>
    <row r="2174" spans="11:17" ht="24.95" customHeight="1">
      <c r="K2174" s="207"/>
      <c r="M2174" s="130"/>
      <c r="P2174" s="130"/>
      <c r="Q2174" s="130"/>
    </row>
    <row r="2175" spans="11:17" ht="24.95" customHeight="1">
      <c r="K2175" s="207"/>
      <c r="M2175" s="130"/>
      <c r="P2175" s="130"/>
      <c r="Q2175" s="130"/>
    </row>
    <row r="2176" spans="11:17" ht="24.95" customHeight="1">
      <c r="K2176" s="207"/>
      <c r="M2176" s="130"/>
      <c r="P2176" s="130"/>
      <c r="Q2176" s="130"/>
    </row>
    <row r="2177" spans="11:17" ht="24.95" customHeight="1">
      <c r="K2177" s="207"/>
      <c r="M2177" s="130"/>
      <c r="P2177" s="130"/>
      <c r="Q2177" s="130"/>
    </row>
    <row r="2178" spans="11:17" ht="24.95" customHeight="1">
      <c r="K2178" s="207"/>
      <c r="M2178" s="130"/>
      <c r="P2178" s="130"/>
      <c r="Q2178" s="130"/>
    </row>
    <row r="2179" spans="11:17" ht="24.95" customHeight="1">
      <c r="K2179" s="207"/>
      <c r="M2179" s="130"/>
      <c r="P2179" s="130"/>
      <c r="Q2179" s="130"/>
    </row>
    <row r="2180" spans="11:17" ht="24.95" customHeight="1">
      <c r="K2180" s="207"/>
      <c r="M2180" s="130"/>
      <c r="P2180" s="130"/>
      <c r="Q2180" s="130"/>
    </row>
    <row r="2181" spans="11:17" ht="24.95" customHeight="1">
      <c r="K2181" s="207"/>
      <c r="M2181" s="130"/>
      <c r="P2181" s="130"/>
      <c r="Q2181" s="130"/>
    </row>
    <row r="2182" spans="11:17" ht="24.95" customHeight="1">
      <c r="K2182" s="207"/>
      <c r="M2182" s="130"/>
      <c r="P2182" s="130"/>
      <c r="Q2182" s="130"/>
    </row>
    <row r="2183" spans="11:17" ht="24.95" customHeight="1">
      <c r="K2183" s="207"/>
      <c r="M2183" s="130"/>
      <c r="P2183" s="130"/>
      <c r="Q2183" s="130"/>
    </row>
    <row r="2184" spans="11:17" ht="24.95" customHeight="1">
      <c r="K2184" s="207"/>
      <c r="M2184" s="130"/>
      <c r="P2184" s="130"/>
      <c r="Q2184" s="130"/>
    </row>
    <row r="2185" spans="11:17" ht="24.95" customHeight="1">
      <c r="K2185" s="207"/>
      <c r="M2185" s="130"/>
      <c r="P2185" s="130"/>
      <c r="Q2185" s="130"/>
    </row>
    <row r="2186" spans="11:17" ht="24.95" customHeight="1">
      <c r="K2186" s="207"/>
      <c r="M2186" s="130"/>
      <c r="P2186" s="130"/>
      <c r="Q2186" s="130"/>
    </row>
    <row r="2187" spans="11:17" ht="24.95" customHeight="1">
      <c r="K2187" s="207"/>
      <c r="M2187" s="130"/>
      <c r="P2187" s="130"/>
      <c r="Q2187" s="130"/>
    </row>
    <row r="2188" spans="11:17" ht="24.95" customHeight="1">
      <c r="K2188" s="207"/>
      <c r="M2188" s="130"/>
      <c r="P2188" s="130"/>
      <c r="Q2188" s="130"/>
    </row>
    <row r="2189" spans="11:17" ht="24.95" customHeight="1">
      <c r="K2189" s="207"/>
      <c r="M2189" s="130"/>
      <c r="P2189" s="130"/>
      <c r="Q2189" s="130"/>
    </row>
    <row r="2190" spans="11:17" ht="24.95" customHeight="1">
      <c r="K2190" s="207"/>
      <c r="M2190" s="130"/>
      <c r="P2190" s="130"/>
      <c r="Q2190" s="130"/>
    </row>
    <row r="2191" spans="11:17" ht="24.95" customHeight="1">
      <c r="K2191" s="207"/>
      <c r="M2191" s="130"/>
      <c r="P2191" s="130"/>
      <c r="Q2191" s="130"/>
    </row>
    <row r="2192" spans="11:17" ht="24.95" customHeight="1">
      <c r="K2192" s="207"/>
      <c r="M2192" s="130"/>
      <c r="P2192" s="130"/>
      <c r="Q2192" s="130"/>
    </row>
    <row r="2193" spans="11:17" ht="24.95" customHeight="1">
      <c r="K2193" s="207"/>
      <c r="M2193" s="130"/>
      <c r="P2193" s="130"/>
      <c r="Q2193" s="130"/>
    </row>
    <row r="2194" spans="11:17" ht="24.95" customHeight="1">
      <c r="K2194" s="207"/>
      <c r="M2194" s="130"/>
      <c r="P2194" s="130"/>
      <c r="Q2194" s="130"/>
    </row>
    <row r="2195" spans="11:17" ht="24.95" customHeight="1">
      <c r="K2195" s="207"/>
      <c r="M2195" s="130"/>
      <c r="P2195" s="130"/>
      <c r="Q2195" s="130"/>
    </row>
    <row r="2196" spans="11:17" ht="24.95" customHeight="1">
      <c r="K2196" s="207"/>
      <c r="M2196" s="130"/>
      <c r="P2196" s="130"/>
      <c r="Q2196" s="130"/>
    </row>
    <row r="2197" spans="11:17" ht="24.95" customHeight="1">
      <c r="K2197" s="207"/>
      <c r="M2197" s="130"/>
      <c r="P2197" s="130"/>
      <c r="Q2197" s="130"/>
    </row>
    <row r="2198" spans="11:17" ht="24.95" customHeight="1">
      <c r="K2198" s="207"/>
      <c r="M2198" s="130"/>
      <c r="P2198" s="130"/>
      <c r="Q2198" s="130"/>
    </row>
    <row r="2199" spans="11:17" ht="24.95" customHeight="1">
      <c r="K2199" s="207"/>
      <c r="M2199" s="130"/>
      <c r="P2199" s="130"/>
      <c r="Q2199" s="130"/>
    </row>
    <row r="2200" spans="11:17" ht="24.95" customHeight="1">
      <c r="K2200" s="207"/>
      <c r="M2200" s="130"/>
      <c r="P2200" s="130"/>
      <c r="Q2200" s="130"/>
    </row>
    <row r="2201" spans="11:17" ht="24.95" customHeight="1">
      <c r="K2201" s="207"/>
      <c r="M2201" s="130"/>
      <c r="P2201" s="130"/>
      <c r="Q2201" s="130"/>
    </row>
    <row r="2202" spans="11:17" ht="24.95" customHeight="1">
      <c r="K2202" s="207"/>
      <c r="M2202" s="130"/>
      <c r="P2202" s="130"/>
      <c r="Q2202" s="130"/>
    </row>
    <row r="2203" spans="11:17" ht="24.95" customHeight="1">
      <c r="K2203" s="207"/>
      <c r="M2203" s="130"/>
      <c r="P2203" s="130"/>
      <c r="Q2203" s="130"/>
    </row>
    <row r="2204" spans="11:17" ht="24.95" customHeight="1">
      <c r="K2204" s="207"/>
      <c r="M2204" s="130"/>
      <c r="P2204" s="130"/>
      <c r="Q2204" s="130"/>
    </row>
    <row r="2205" spans="11:17" ht="24.95" customHeight="1">
      <c r="K2205" s="207"/>
      <c r="M2205" s="130"/>
      <c r="P2205" s="130"/>
      <c r="Q2205" s="130"/>
    </row>
    <row r="2206" spans="11:17" ht="24.95" customHeight="1">
      <c r="K2206" s="207"/>
      <c r="M2206" s="130"/>
      <c r="P2206" s="130"/>
      <c r="Q2206" s="130"/>
    </row>
    <row r="2207" spans="11:17" ht="24.95" customHeight="1">
      <c r="K2207" s="207"/>
      <c r="M2207" s="130"/>
      <c r="P2207" s="130"/>
      <c r="Q2207" s="130"/>
    </row>
    <row r="2208" spans="11:17" ht="24.95" customHeight="1">
      <c r="K2208" s="207"/>
      <c r="M2208" s="130"/>
      <c r="P2208" s="130"/>
      <c r="Q2208" s="130"/>
    </row>
    <row r="2209" spans="11:17" ht="24.95" customHeight="1">
      <c r="K2209" s="207"/>
      <c r="M2209" s="130"/>
      <c r="P2209" s="130"/>
      <c r="Q2209" s="130"/>
    </row>
    <row r="2210" spans="11:17" ht="24.95" customHeight="1">
      <c r="K2210" s="207"/>
      <c r="M2210" s="130"/>
      <c r="P2210" s="130"/>
      <c r="Q2210" s="130"/>
    </row>
    <row r="2211" spans="11:17" ht="24.95" customHeight="1">
      <c r="K2211" s="207"/>
      <c r="M2211" s="130"/>
      <c r="P2211" s="130"/>
      <c r="Q2211" s="130"/>
    </row>
    <row r="2212" spans="11:17" ht="24.95" customHeight="1">
      <c r="K2212" s="207"/>
      <c r="M2212" s="130"/>
      <c r="P2212" s="130"/>
      <c r="Q2212" s="130"/>
    </row>
    <row r="2213" spans="11:17" ht="24.95" customHeight="1">
      <c r="K2213" s="207"/>
      <c r="M2213" s="130"/>
      <c r="P2213" s="130"/>
      <c r="Q2213" s="130"/>
    </row>
    <row r="2214" spans="11:17" ht="24.95" customHeight="1">
      <c r="K2214" s="207"/>
      <c r="M2214" s="130"/>
      <c r="P2214" s="130"/>
      <c r="Q2214" s="130"/>
    </row>
    <row r="2215" spans="11:17" ht="24.95" customHeight="1">
      <c r="K2215" s="207"/>
      <c r="M2215" s="130"/>
      <c r="P2215" s="130"/>
      <c r="Q2215" s="130"/>
    </row>
    <row r="2216" spans="11:17" ht="24.95" customHeight="1">
      <c r="K2216" s="207"/>
      <c r="M2216" s="130"/>
      <c r="P2216" s="130"/>
      <c r="Q2216" s="130"/>
    </row>
    <row r="2217" spans="11:17" ht="24.95" customHeight="1">
      <c r="K2217" s="207"/>
      <c r="M2217" s="130"/>
      <c r="P2217" s="130"/>
      <c r="Q2217" s="130"/>
    </row>
    <row r="2218" spans="11:17" ht="24.95" customHeight="1">
      <c r="K2218" s="207"/>
      <c r="M2218" s="130"/>
      <c r="P2218" s="130"/>
      <c r="Q2218" s="130"/>
    </row>
    <row r="2219" spans="11:17" ht="24.95" customHeight="1">
      <c r="K2219" s="207"/>
      <c r="M2219" s="130"/>
      <c r="P2219" s="130"/>
      <c r="Q2219" s="130"/>
    </row>
    <row r="2220" spans="11:17" ht="24.95" customHeight="1">
      <c r="K2220" s="207"/>
      <c r="M2220" s="130"/>
      <c r="P2220" s="130"/>
      <c r="Q2220" s="130"/>
    </row>
    <row r="2221" spans="11:17" ht="24.95" customHeight="1">
      <c r="K2221" s="207"/>
      <c r="M2221" s="130"/>
      <c r="P2221" s="130"/>
      <c r="Q2221" s="130"/>
    </row>
    <row r="2222" spans="11:17" ht="24.95" customHeight="1">
      <c r="K2222" s="207"/>
      <c r="M2222" s="130"/>
      <c r="P2222" s="130"/>
      <c r="Q2222" s="130"/>
    </row>
    <row r="2223" spans="11:17" ht="24.95" customHeight="1">
      <c r="K2223" s="207"/>
      <c r="M2223" s="130"/>
      <c r="P2223" s="130"/>
      <c r="Q2223" s="130"/>
    </row>
    <row r="2224" spans="11:17" ht="24.95" customHeight="1">
      <c r="K2224" s="207"/>
      <c r="M2224" s="130"/>
      <c r="P2224" s="130"/>
      <c r="Q2224" s="130"/>
    </row>
    <row r="2225" spans="11:17" ht="24.95" customHeight="1">
      <c r="K2225" s="207"/>
      <c r="M2225" s="130"/>
      <c r="P2225" s="130"/>
      <c r="Q2225" s="130"/>
    </row>
    <row r="2226" spans="11:17" ht="24.95" customHeight="1">
      <c r="K2226" s="207"/>
      <c r="M2226" s="130"/>
      <c r="P2226" s="130"/>
      <c r="Q2226" s="130"/>
    </row>
    <row r="2227" spans="11:17" ht="24.95" customHeight="1">
      <c r="K2227" s="207"/>
      <c r="M2227" s="130"/>
      <c r="P2227" s="130"/>
      <c r="Q2227" s="130"/>
    </row>
    <row r="2228" spans="11:17" ht="24.95" customHeight="1">
      <c r="K2228" s="207"/>
      <c r="M2228" s="130"/>
      <c r="P2228" s="130"/>
      <c r="Q2228" s="130"/>
    </row>
    <row r="2229" spans="11:17" ht="24.95" customHeight="1">
      <c r="K2229" s="207"/>
      <c r="M2229" s="130"/>
      <c r="P2229" s="130"/>
      <c r="Q2229" s="130"/>
    </row>
    <row r="2230" spans="11:17" ht="24.95" customHeight="1">
      <c r="K2230" s="207"/>
      <c r="M2230" s="130"/>
      <c r="P2230" s="130"/>
      <c r="Q2230" s="130"/>
    </row>
    <row r="2231" spans="11:17" ht="24.95" customHeight="1">
      <c r="K2231" s="207"/>
      <c r="M2231" s="130"/>
      <c r="P2231" s="130"/>
      <c r="Q2231" s="130"/>
    </row>
    <row r="2232" spans="11:17" ht="24.95" customHeight="1">
      <c r="K2232" s="207"/>
      <c r="M2232" s="130"/>
      <c r="P2232" s="130"/>
      <c r="Q2232" s="130"/>
    </row>
    <row r="2233" spans="11:17" ht="24.95" customHeight="1">
      <c r="K2233" s="207"/>
      <c r="M2233" s="130"/>
      <c r="P2233" s="130"/>
      <c r="Q2233" s="130"/>
    </row>
    <row r="2234" spans="11:17" ht="24.95" customHeight="1">
      <c r="K2234" s="207"/>
      <c r="M2234" s="130"/>
      <c r="P2234" s="130"/>
      <c r="Q2234" s="130"/>
    </row>
    <row r="2235" spans="11:17" ht="24.95" customHeight="1">
      <c r="K2235" s="207"/>
      <c r="M2235" s="130"/>
      <c r="P2235" s="130"/>
      <c r="Q2235" s="130"/>
    </row>
    <row r="2236" spans="11:17" ht="24.95" customHeight="1">
      <c r="K2236" s="207"/>
      <c r="M2236" s="130"/>
      <c r="P2236" s="130"/>
      <c r="Q2236" s="130"/>
    </row>
    <row r="2237" spans="11:17" ht="24.95" customHeight="1">
      <c r="K2237" s="207"/>
      <c r="M2237" s="130"/>
      <c r="P2237" s="130"/>
      <c r="Q2237" s="130"/>
    </row>
    <row r="2238" spans="11:17" ht="24.95" customHeight="1">
      <c r="K2238" s="207"/>
      <c r="M2238" s="130"/>
      <c r="P2238" s="130"/>
      <c r="Q2238" s="130"/>
    </row>
    <row r="2239" spans="11:17" ht="24.95" customHeight="1">
      <c r="K2239" s="207"/>
      <c r="M2239" s="130"/>
      <c r="P2239" s="130"/>
      <c r="Q2239" s="130"/>
    </row>
    <row r="2240" spans="11:17" ht="24.95" customHeight="1">
      <c r="K2240" s="207"/>
      <c r="M2240" s="130"/>
      <c r="P2240" s="130"/>
      <c r="Q2240" s="130"/>
    </row>
    <row r="2241" spans="11:17" ht="24.95" customHeight="1">
      <c r="K2241" s="207"/>
      <c r="M2241" s="130"/>
      <c r="P2241" s="130"/>
      <c r="Q2241" s="130"/>
    </row>
    <row r="2242" spans="11:17" ht="24.95" customHeight="1">
      <c r="K2242" s="207"/>
      <c r="M2242" s="130"/>
      <c r="P2242" s="130"/>
      <c r="Q2242" s="130"/>
    </row>
    <row r="2243" spans="11:17" ht="24.95" customHeight="1">
      <c r="K2243" s="207"/>
      <c r="M2243" s="130"/>
      <c r="P2243" s="130"/>
      <c r="Q2243" s="130"/>
    </row>
    <row r="2244" spans="11:17" ht="24.95" customHeight="1">
      <c r="K2244" s="207"/>
      <c r="M2244" s="130"/>
      <c r="P2244" s="130"/>
      <c r="Q2244" s="130"/>
    </row>
    <row r="2245" spans="11:17" ht="24.95" customHeight="1">
      <c r="K2245" s="207"/>
      <c r="M2245" s="130"/>
      <c r="P2245" s="130"/>
      <c r="Q2245" s="130"/>
    </row>
    <row r="2246" spans="11:17" ht="24.95" customHeight="1">
      <c r="K2246" s="207"/>
      <c r="M2246" s="130"/>
      <c r="P2246" s="130"/>
      <c r="Q2246" s="130"/>
    </row>
    <row r="2247" spans="11:17" ht="24.95" customHeight="1">
      <c r="K2247" s="207"/>
      <c r="M2247" s="130"/>
      <c r="P2247" s="130"/>
      <c r="Q2247" s="130"/>
    </row>
    <row r="2248" spans="11:17" ht="24.95" customHeight="1">
      <c r="K2248" s="207"/>
      <c r="M2248" s="130"/>
      <c r="P2248" s="130"/>
      <c r="Q2248" s="130"/>
    </row>
    <row r="2249" spans="11:17" ht="24.95" customHeight="1">
      <c r="K2249" s="207"/>
      <c r="M2249" s="130"/>
      <c r="P2249" s="130"/>
      <c r="Q2249" s="130"/>
    </row>
    <row r="2250" spans="11:17" ht="24.95" customHeight="1">
      <c r="K2250" s="207"/>
      <c r="M2250" s="130"/>
      <c r="P2250" s="130"/>
      <c r="Q2250" s="130"/>
    </row>
    <row r="2251" spans="11:17" ht="24.95" customHeight="1">
      <c r="K2251" s="207"/>
      <c r="M2251" s="130"/>
      <c r="P2251" s="130"/>
      <c r="Q2251" s="130"/>
    </row>
    <row r="2252" spans="11:17" ht="24.95" customHeight="1">
      <c r="K2252" s="207"/>
      <c r="M2252" s="130"/>
      <c r="P2252" s="130"/>
      <c r="Q2252" s="130"/>
    </row>
    <row r="2253" spans="11:17" ht="24.95" customHeight="1">
      <c r="K2253" s="207"/>
      <c r="M2253" s="130"/>
      <c r="P2253" s="130"/>
      <c r="Q2253" s="130"/>
    </row>
    <row r="2254" spans="11:17" ht="24.95" customHeight="1">
      <c r="K2254" s="207"/>
      <c r="M2254" s="130"/>
      <c r="P2254" s="130"/>
      <c r="Q2254" s="130"/>
    </row>
    <row r="2255" spans="11:17" ht="24.95" customHeight="1">
      <c r="K2255" s="207"/>
      <c r="M2255" s="130"/>
      <c r="P2255" s="130"/>
      <c r="Q2255" s="130"/>
    </row>
    <row r="2256" spans="11:17" ht="24.95" customHeight="1">
      <c r="K2256" s="207"/>
      <c r="M2256" s="130"/>
      <c r="P2256" s="130"/>
      <c r="Q2256" s="130"/>
    </row>
    <row r="2257" spans="11:17" ht="24.95" customHeight="1">
      <c r="K2257" s="207"/>
      <c r="M2257" s="130"/>
      <c r="P2257" s="130"/>
      <c r="Q2257" s="130"/>
    </row>
    <row r="2258" spans="11:17" ht="24.95" customHeight="1">
      <c r="K2258" s="207"/>
      <c r="M2258" s="130"/>
      <c r="P2258" s="130"/>
      <c r="Q2258" s="130"/>
    </row>
    <row r="2259" spans="11:17" ht="24.95" customHeight="1">
      <c r="K2259" s="207"/>
      <c r="M2259" s="130"/>
      <c r="P2259" s="130"/>
      <c r="Q2259" s="130"/>
    </row>
    <row r="2260" spans="11:17" ht="24.95" customHeight="1">
      <c r="K2260" s="207"/>
      <c r="M2260" s="130"/>
      <c r="P2260" s="130"/>
      <c r="Q2260" s="130"/>
    </row>
    <row r="2261" spans="11:17" ht="24.95" customHeight="1">
      <c r="K2261" s="207"/>
      <c r="M2261" s="130"/>
      <c r="P2261" s="130"/>
      <c r="Q2261" s="130"/>
    </row>
    <row r="2262" spans="11:17" ht="24.95" customHeight="1">
      <c r="K2262" s="207"/>
      <c r="M2262" s="130"/>
      <c r="P2262" s="130"/>
      <c r="Q2262" s="130"/>
    </row>
    <row r="2263" spans="11:17" ht="24.95" customHeight="1">
      <c r="K2263" s="207"/>
      <c r="M2263" s="130"/>
      <c r="P2263" s="130"/>
      <c r="Q2263" s="130"/>
    </row>
    <row r="2264" spans="11:17" ht="24.95" customHeight="1">
      <c r="K2264" s="207"/>
      <c r="M2264" s="130"/>
      <c r="P2264" s="130"/>
      <c r="Q2264" s="130"/>
    </row>
    <row r="2265" spans="11:17" ht="24.95" customHeight="1">
      <c r="K2265" s="207"/>
      <c r="M2265" s="130"/>
      <c r="P2265" s="130"/>
      <c r="Q2265" s="130"/>
    </row>
    <row r="2266" spans="11:17" ht="24.95" customHeight="1">
      <c r="K2266" s="207"/>
      <c r="M2266" s="130"/>
      <c r="P2266" s="130"/>
      <c r="Q2266" s="130"/>
    </row>
    <row r="2267" spans="11:17" ht="24.95" customHeight="1">
      <c r="K2267" s="207"/>
      <c r="M2267" s="130"/>
      <c r="P2267" s="130"/>
      <c r="Q2267" s="130"/>
    </row>
    <row r="2268" spans="11:17" ht="24.95" customHeight="1">
      <c r="K2268" s="207"/>
      <c r="M2268" s="130"/>
      <c r="P2268" s="130"/>
      <c r="Q2268" s="130"/>
    </row>
    <row r="2269" spans="11:17" ht="24.95" customHeight="1">
      <c r="K2269" s="207"/>
      <c r="M2269" s="130"/>
      <c r="P2269" s="130"/>
      <c r="Q2269" s="130"/>
    </row>
    <row r="2270" spans="11:17" ht="24.95" customHeight="1">
      <c r="K2270" s="207"/>
      <c r="M2270" s="130"/>
      <c r="P2270" s="130"/>
      <c r="Q2270" s="130"/>
    </row>
    <row r="2271" spans="11:17" ht="24.95" customHeight="1">
      <c r="K2271" s="207"/>
      <c r="M2271" s="130"/>
      <c r="P2271" s="130"/>
      <c r="Q2271" s="130"/>
    </row>
    <row r="2272" spans="11:17" ht="24.95" customHeight="1">
      <c r="K2272" s="207"/>
      <c r="M2272" s="130"/>
      <c r="P2272" s="130"/>
      <c r="Q2272" s="130"/>
    </row>
    <row r="2273" spans="11:17" ht="24.95" customHeight="1">
      <c r="K2273" s="207"/>
      <c r="M2273" s="130"/>
      <c r="P2273" s="130"/>
      <c r="Q2273" s="130"/>
    </row>
    <row r="2274" spans="11:17" ht="24.95" customHeight="1">
      <c r="K2274" s="207"/>
      <c r="M2274" s="130"/>
      <c r="P2274" s="130"/>
      <c r="Q2274" s="130"/>
    </row>
    <row r="2275" spans="11:17" ht="24.95" customHeight="1">
      <c r="K2275" s="207"/>
      <c r="M2275" s="130"/>
      <c r="P2275" s="130"/>
      <c r="Q2275" s="130"/>
    </row>
    <row r="2276" spans="11:17" ht="24.95" customHeight="1">
      <c r="K2276" s="207"/>
      <c r="M2276" s="130"/>
      <c r="P2276" s="130"/>
      <c r="Q2276" s="130"/>
    </row>
    <row r="2277" spans="11:17" ht="24.95" customHeight="1">
      <c r="K2277" s="207"/>
      <c r="M2277" s="130"/>
      <c r="P2277" s="130"/>
      <c r="Q2277" s="130"/>
    </row>
    <row r="2278" spans="11:17" ht="24.95" customHeight="1">
      <c r="K2278" s="207"/>
      <c r="M2278" s="130"/>
      <c r="P2278" s="130"/>
      <c r="Q2278" s="130"/>
    </row>
    <row r="2279" spans="11:17" ht="24.95" customHeight="1">
      <c r="K2279" s="207"/>
      <c r="M2279" s="130"/>
      <c r="P2279" s="130"/>
      <c r="Q2279" s="130"/>
    </row>
    <row r="2280" spans="11:17" ht="24.95" customHeight="1">
      <c r="K2280" s="207"/>
      <c r="M2280" s="130"/>
      <c r="P2280" s="130"/>
      <c r="Q2280" s="130"/>
    </row>
    <row r="2281" spans="11:17" ht="24.95" customHeight="1">
      <c r="K2281" s="207"/>
      <c r="M2281" s="130"/>
      <c r="P2281" s="130"/>
      <c r="Q2281" s="130"/>
    </row>
    <row r="2282" spans="11:17" ht="24.95" customHeight="1">
      <c r="K2282" s="207"/>
      <c r="M2282" s="130"/>
      <c r="P2282" s="130"/>
      <c r="Q2282" s="130"/>
    </row>
    <row r="2283" spans="11:17" ht="24.95" customHeight="1">
      <c r="K2283" s="207"/>
      <c r="M2283" s="130"/>
      <c r="P2283" s="130"/>
      <c r="Q2283" s="130"/>
    </row>
    <row r="2284" spans="11:17" ht="24.95" customHeight="1">
      <c r="K2284" s="207"/>
      <c r="M2284" s="130"/>
      <c r="P2284" s="130"/>
      <c r="Q2284" s="130"/>
    </row>
    <row r="2285" spans="11:17" ht="24.95" customHeight="1">
      <c r="K2285" s="207"/>
      <c r="M2285" s="130"/>
      <c r="P2285" s="130"/>
      <c r="Q2285" s="130"/>
    </row>
    <row r="2286" spans="11:17" ht="24.95" customHeight="1">
      <c r="K2286" s="207"/>
      <c r="M2286" s="130"/>
      <c r="P2286" s="130"/>
      <c r="Q2286" s="130"/>
    </row>
    <row r="2287" spans="11:17" ht="24.95" customHeight="1">
      <c r="K2287" s="207"/>
      <c r="M2287" s="130"/>
      <c r="P2287" s="130"/>
      <c r="Q2287" s="130"/>
    </row>
    <row r="2288" spans="11:17" ht="24.95" customHeight="1">
      <c r="K2288" s="207"/>
      <c r="M2288" s="130"/>
      <c r="P2288" s="130"/>
      <c r="Q2288" s="130"/>
    </row>
    <row r="2289" spans="11:17" ht="24.95" customHeight="1">
      <c r="K2289" s="207"/>
      <c r="M2289" s="130"/>
      <c r="P2289" s="130"/>
      <c r="Q2289" s="130"/>
    </row>
    <row r="2290" spans="11:17" ht="24.95" customHeight="1">
      <c r="K2290" s="207"/>
      <c r="M2290" s="130"/>
      <c r="P2290" s="130"/>
      <c r="Q2290" s="130"/>
    </row>
    <row r="2291" spans="11:17" ht="24.95" customHeight="1">
      <c r="K2291" s="207"/>
      <c r="M2291" s="130"/>
      <c r="P2291" s="130"/>
      <c r="Q2291" s="130"/>
    </row>
    <row r="2292" spans="11:17" ht="24.95" customHeight="1">
      <c r="K2292" s="207"/>
      <c r="M2292" s="130"/>
      <c r="P2292" s="130"/>
      <c r="Q2292" s="130"/>
    </row>
    <row r="2293" spans="11:17" ht="24.95" customHeight="1">
      <c r="K2293" s="207"/>
      <c r="M2293" s="130"/>
      <c r="P2293" s="130"/>
      <c r="Q2293" s="130"/>
    </row>
    <row r="2294" spans="11:17" ht="24.95" customHeight="1">
      <c r="K2294" s="207"/>
      <c r="M2294" s="130"/>
      <c r="P2294" s="130"/>
      <c r="Q2294" s="130"/>
    </row>
    <row r="2295" spans="11:17" ht="24.95" customHeight="1">
      <c r="K2295" s="207"/>
      <c r="M2295" s="130"/>
      <c r="P2295" s="130"/>
      <c r="Q2295" s="130"/>
    </row>
    <row r="2296" spans="11:17" ht="24.95" customHeight="1">
      <c r="K2296" s="207"/>
      <c r="M2296" s="130"/>
      <c r="P2296" s="130"/>
      <c r="Q2296" s="130"/>
    </row>
    <row r="2297" spans="11:17" ht="24.95" customHeight="1">
      <c r="K2297" s="207"/>
      <c r="M2297" s="130"/>
      <c r="P2297" s="130"/>
      <c r="Q2297" s="130"/>
    </row>
    <row r="2298" spans="11:17" ht="24.95" customHeight="1">
      <c r="K2298" s="207"/>
      <c r="M2298" s="130"/>
      <c r="P2298" s="130"/>
      <c r="Q2298" s="130"/>
    </row>
    <row r="2299" spans="11:17" ht="24.95" customHeight="1">
      <c r="K2299" s="207"/>
      <c r="M2299" s="130"/>
      <c r="P2299" s="130"/>
      <c r="Q2299" s="130"/>
    </row>
    <row r="2300" spans="11:17" ht="24.95" customHeight="1">
      <c r="K2300" s="207"/>
      <c r="M2300" s="130"/>
      <c r="P2300" s="130"/>
      <c r="Q2300" s="130"/>
    </row>
    <row r="2301" spans="11:17" ht="24.95" customHeight="1">
      <c r="K2301" s="207"/>
      <c r="M2301" s="130"/>
      <c r="P2301" s="130"/>
      <c r="Q2301" s="130"/>
    </row>
    <row r="2302" spans="11:17" ht="24.95" customHeight="1">
      <c r="K2302" s="207"/>
      <c r="M2302" s="130"/>
      <c r="P2302" s="130"/>
      <c r="Q2302" s="130"/>
    </row>
    <row r="2303" spans="11:17" ht="24.95" customHeight="1">
      <c r="K2303" s="207"/>
      <c r="M2303" s="130"/>
      <c r="P2303" s="130"/>
      <c r="Q2303" s="130"/>
    </row>
    <row r="2304" spans="11:17" ht="24.95" customHeight="1">
      <c r="K2304" s="207"/>
      <c r="M2304" s="130"/>
      <c r="P2304" s="130"/>
      <c r="Q2304" s="130"/>
    </row>
    <row r="2305" spans="11:17" ht="24.95" customHeight="1">
      <c r="K2305" s="207"/>
      <c r="M2305" s="130"/>
      <c r="P2305" s="130"/>
      <c r="Q2305" s="130"/>
    </row>
    <row r="2306" spans="11:17" ht="24.95" customHeight="1">
      <c r="K2306" s="207"/>
      <c r="M2306" s="130"/>
      <c r="P2306" s="130"/>
      <c r="Q2306" s="130"/>
    </row>
    <row r="2307" spans="11:17" ht="24.95" customHeight="1">
      <c r="K2307" s="207"/>
      <c r="M2307" s="130"/>
      <c r="P2307" s="130"/>
      <c r="Q2307" s="130"/>
    </row>
    <row r="2308" spans="11:17" ht="24.95" customHeight="1">
      <c r="K2308" s="207"/>
      <c r="M2308" s="130"/>
      <c r="P2308" s="130"/>
      <c r="Q2308" s="130"/>
    </row>
    <row r="2309" spans="11:17" ht="24.95" customHeight="1">
      <c r="K2309" s="207"/>
      <c r="M2309" s="130"/>
      <c r="P2309" s="130"/>
      <c r="Q2309" s="130"/>
    </row>
    <row r="2310" spans="11:17" ht="24.95" customHeight="1">
      <c r="K2310" s="207"/>
      <c r="M2310" s="130"/>
      <c r="P2310" s="130"/>
      <c r="Q2310" s="130"/>
    </row>
    <row r="2311" spans="11:17" ht="24.95" customHeight="1">
      <c r="K2311" s="207"/>
      <c r="M2311" s="130"/>
      <c r="P2311" s="130"/>
      <c r="Q2311" s="130"/>
    </row>
    <row r="2312" spans="11:17" ht="24.95" customHeight="1">
      <c r="K2312" s="207"/>
      <c r="M2312" s="130"/>
      <c r="P2312" s="130"/>
      <c r="Q2312" s="130"/>
    </row>
    <row r="2313" spans="11:17" ht="24.95" customHeight="1">
      <c r="K2313" s="207"/>
      <c r="M2313" s="130"/>
      <c r="P2313" s="130"/>
      <c r="Q2313" s="130"/>
    </row>
    <row r="2314" spans="11:17" ht="24.95" customHeight="1">
      <c r="K2314" s="207"/>
      <c r="M2314" s="130"/>
      <c r="P2314" s="130"/>
      <c r="Q2314" s="130"/>
    </row>
    <row r="2315" spans="11:17" ht="24.95" customHeight="1">
      <c r="K2315" s="207"/>
      <c r="M2315" s="130"/>
      <c r="P2315" s="130"/>
      <c r="Q2315" s="130"/>
    </row>
    <row r="2316" spans="11:17" ht="24.95" customHeight="1">
      <c r="K2316" s="207"/>
      <c r="M2316" s="130"/>
      <c r="P2316" s="130"/>
      <c r="Q2316" s="130"/>
    </row>
    <row r="2317" spans="11:17" ht="24.95" customHeight="1">
      <c r="K2317" s="207"/>
      <c r="M2317" s="130"/>
      <c r="P2317" s="130"/>
      <c r="Q2317" s="130"/>
    </row>
    <row r="2318" spans="11:17" ht="24.95" customHeight="1">
      <c r="K2318" s="207"/>
      <c r="M2318" s="130"/>
      <c r="P2318" s="130"/>
      <c r="Q2318" s="130"/>
    </row>
    <row r="2319" spans="11:17" ht="24.95" customHeight="1">
      <c r="K2319" s="207"/>
      <c r="M2319" s="130"/>
      <c r="P2319" s="130"/>
      <c r="Q2319" s="130"/>
    </row>
    <row r="2320" spans="11:17" ht="24.95" customHeight="1">
      <c r="K2320" s="207"/>
      <c r="M2320" s="130"/>
      <c r="P2320" s="130"/>
      <c r="Q2320" s="130"/>
    </row>
    <row r="2321" spans="11:17" ht="24.95" customHeight="1">
      <c r="K2321" s="207"/>
      <c r="M2321" s="130"/>
      <c r="P2321" s="130"/>
      <c r="Q2321" s="130"/>
    </row>
    <row r="2322" spans="11:17" ht="24.95" customHeight="1">
      <c r="K2322" s="207"/>
      <c r="M2322" s="130"/>
      <c r="P2322" s="130"/>
      <c r="Q2322" s="130"/>
    </row>
    <row r="2323" spans="11:17" ht="24.95" customHeight="1">
      <c r="K2323" s="207"/>
      <c r="M2323" s="130"/>
      <c r="P2323" s="130"/>
      <c r="Q2323" s="130"/>
    </row>
    <row r="2324" spans="11:17" ht="24.95" customHeight="1">
      <c r="K2324" s="207"/>
      <c r="M2324" s="130"/>
      <c r="P2324" s="130"/>
      <c r="Q2324" s="130"/>
    </row>
    <row r="2325" spans="11:17" ht="24.95" customHeight="1">
      <c r="K2325" s="207"/>
      <c r="M2325" s="130"/>
      <c r="P2325" s="130"/>
      <c r="Q2325" s="130"/>
    </row>
    <row r="2326" spans="11:17" ht="24.95" customHeight="1">
      <c r="K2326" s="207"/>
      <c r="M2326" s="130"/>
      <c r="P2326" s="130"/>
      <c r="Q2326" s="130"/>
    </row>
    <row r="2327" spans="11:17" ht="24.95" customHeight="1">
      <c r="K2327" s="207"/>
      <c r="M2327" s="130"/>
      <c r="P2327" s="130"/>
      <c r="Q2327" s="130"/>
    </row>
    <row r="2328" spans="11:17" ht="24.95" customHeight="1">
      <c r="K2328" s="207"/>
      <c r="M2328" s="130"/>
      <c r="P2328" s="130"/>
      <c r="Q2328" s="130"/>
    </row>
    <row r="2329" spans="11:17" ht="24.95" customHeight="1">
      <c r="K2329" s="207"/>
      <c r="M2329" s="130"/>
      <c r="P2329" s="130"/>
      <c r="Q2329" s="130"/>
    </row>
    <row r="2330" spans="11:17" ht="24.95" customHeight="1">
      <c r="K2330" s="207"/>
      <c r="M2330" s="130"/>
      <c r="P2330" s="130"/>
      <c r="Q2330" s="130"/>
    </row>
    <row r="2331" spans="11:17" ht="24.95" customHeight="1">
      <c r="K2331" s="207"/>
      <c r="M2331" s="130"/>
      <c r="P2331" s="130"/>
      <c r="Q2331" s="130"/>
    </row>
    <row r="2332" spans="11:17" ht="24.95" customHeight="1">
      <c r="K2332" s="207"/>
      <c r="M2332" s="130"/>
      <c r="P2332" s="130"/>
      <c r="Q2332" s="130"/>
    </row>
    <row r="2333" spans="11:17" ht="24.95" customHeight="1">
      <c r="K2333" s="207"/>
      <c r="M2333" s="130"/>
      <c r="P2333" s="130"/>
      <c r="Q2333" s="130"/>
    </row>
    <row r="2334" spans="11:17" ht="24.95" customHeight="1">
      <c r="K2334" s="207"/>
      <c r="M2334" s="130"/>
      <c r="P2334" s="130"/>
      <c r="Q2334" s="130"/>
    </row>
    <row r="2335" spans="11:17" ht="24.95" customHeight="1">
      <c r="K2335" s="207"/>
      <c r="M2335" s="130"/>
      <c r="P2335" s="130"/>
      <c r="Q2335" s="130"/>
    </row>
    <row r="2336" spans="11:17" ht="24.95" customHeight="1">
      <c r="K2336" s="207"/>
      <c r="M2336" s="130"/>
      <c r="P2336" s="130"/>
      <c r="Q2336" s="130"/>
    </row>
    <row r="2337" spans="11:17" ht="24.95" customHeight="1">
      <c r="K2337" s="207"/>
      <c r="M2337" s="130"/>
      <c r="P2337" s="130"/>
      <c r="Q2337" s="130"/>
    </row>
    <row r="2338" spans="11:17" ht="24.95" customHeight="1">
      <c r="K2338" s="207"/>
      <c r="M2338" s="130"/>
      <c r="P2338" s="130"/>
      <c r="Q2338" s="130"/>
    </row>
    <row r="2339" spans="11:17" ht="24.95" customHeight="1">
      <c r="K2339" s="207"/>
      <c r="M2339" s="130"/>
      <c r="P2339" s="130"/>
      <c r="Q2339" s="130"/>
    </row>
    <row r="2340" spans="11:17" ht="24.95" customHeight="1">
      <c r="K2340" s="207"/>
      <c r="M2340" s="130"/>
      <c r="P2340" s="130"/>
      <c r="Q2340" s="130"/>
    </row>
    <row r="2341" spans="11:17" ht="24.95" customHeight="1">
      <c r="K2341" s="207"/>
      <c r="M2341" s="130"/>
      <c r="P2341" s="130"/>
      <c r="Q2341" s="130"/>
    </row>
    <row r="2342" spans="11:17" ht="24.95" customHeight="1">
      <c r="K2342" s="207"/>
      <c r="M2342" s="130"/>
      <c r="P2342" s="130"/>
      <c r="Q2342" s="130"/>
    </row>
    <row r="2343" spans="11:17" ht="24.95" customHeight="1">
      <c r="K2343" s="207"/>
      <c r="M2343" s="130"/>
      <c r="P2343" s="130"/>
      <c r="Q2343" s="130"/>
    </row>
    <row r="2344" spans="11:17" ht="24.95" customHeight="1">
      <c r="K2344" s="207"/>
      <c r="M2344" s="130"/>
      <c r="P2344" s="130"/>
      <c r="Q2344" s="130"/>
    </row>
    <row r="2345" spans="11:17" ht="24.95" customHeight="1">
      <c r="K2345" s="207"/>
      <c r="M2345" s="130"/>
      <c r="P2345" s="130"/>
      <c r="Q2345" s="130"/>
    </row>
    <row r="2346" spans="11:17" ht="24.95" customHeight="1">
      <c r="K2346" s="207"/>
      <c r="M2346" s="130"/>
      <c r="P2346" s="130"/>
      <c r="Q2346" s="130"/>
    </row>
    <row r="2347" spans="11:17" ht="24.95" customHeight="1">
      <c r="K2347" s="207"/>
      <c r="M2347" s="130"/>
      <c r="P2347" s="130"/>
      <c r="Q2347" s="130"/>
    </row>
    <row r="2348" spans="11:17" ht="24.95" customHeight="1">
      <c r="K2348" s="207"/>
      <c r="M2348" s="130"/>
      <c r="P2348" s="130"/>
      <c r="Q2348" s="130"/>
    </row>
    <row r="2349" spans="11:17" ht="24.95" customHeight="1">
      <c r="K2349" s="207"/>
      <c r="M2349" s="130"/>
      <c r="P2349" s="130"/>
      <c r="Q2349" s="130"/>
    </row>
    <row r="2350" spans="11:17" ht="24.95" customHeight="1">
      <c r="K2350" s="207"/>
      <c r="M2350" s="130"/>
      <c r="P2350" s="130"/>
      <c r="Q2350" s="130"/>
    </row>
    <row r="2351" spans="11:17" ht="24.95" customHeight="1">
      <c r="K2351" s="207"/>
      <c r="M2351" s="130"/>
      <c r="P2351" s="130"/>
      <c r="Q2351" s="130"/>
    </row>
    <row r="2352" spans="11:17" ht="24.95" customHeight="1">
      <c r="K2352" s="207"/>
      <c r="M2352" s="130"/>
      <c r="P2352" s="130"/>
      <c r="Q2352" s="130"/>
    </row>
    <row r="2353" spans="11:17" ht="24.95" customHeight="1">
      <c r="K2353" s="207"/>
      <c r="M2353" s="130"/>
      <c r="P2353" s="130"/>
      <c r="Q2353" s="130"/>
    </row>
    <row r="2354" spans="11:17" ht="24.95" customHeight="1">
      <c r="K2354" s="207"/>
      <c r="M2354" s="130"/>
      <c r="P2354" s="130"/>
      <c r="Q2354" s="130"/>
    </row>
    <row r="2355" spans="11:17" ht="24.95" customHeight="1">
      <c r="K2355" s="207"/>
      <c r="M2355" s="130"/>
      <c r="P2355" s="130"/>
      <c r="Q2355" s="130"/>
    </row>
    <row r="2356" spans="11:17" ht="24.95" customHeight="1">
      <c r="K2356" s="207"/>
      <c r="M2356" s="130"/>
      <c r="P2356" s="130"/>
      <c r="Q2356" s="130"/>
    </row>
    <row r="2357" spans="11:17" ht="24.95" customHeight="1">
      <c r="K2357" s="207"/>
      <c r="M2357" s="130"/>
      <c r="P2357" s="130"/>
      <c r="Q2357" s="130"/>
    </row>
    <row r="2358" spans="11:17" ht="24.95" customHeight="1">
      <c r="K2358" s="207"/>
      <c r="M2358" s="130"/>
      <c r="P2358" s="130"/>
      <c r="Q2358" s="130"/>
    </row>
    <row r="2359" spans="11:17" ht="24.95" customHeight="1">
      <c r="K2359" s="207"/>
      <c r="M2359" s="130"/>
      <c r="P2359" s="130"/>
      <c r="Q2359" s="130"/>
    </row>
    <row r="2360" spans="11:17" ht="24.95" customHeight="1">
      <c r="K2360" s="207"/>
      <c r="M2360" s="130"/>
      <c r="P2360" s="130"/>
      <c r="Q2360" s="130"/>
    </row>
    <row r="2361" spans="11:17" ht="24.95" customHeight="1">
      <c r="K2361" s="207"/>
      <c r="M2361" s="130"/>
      <c r="P2361" s="130"/>
      <c r="Q2361" s="130"/>
    </row>
    <row r="2362" spans="11:17" ht="24.95" customHeight="1">
      <c r="K2362" s="207"/>
      <c r="M2362" s="130"/>
      <c r="P2362" s="130"/>
      <c r="Q2362" s="130"/>
    </row>
    <row r="2363" spans="11:17" ht="24.95" customHeight="1">
      <c r="K2363" s="207"/>
      <c r="M2363" s="130"/>
      <c r="P2363" s="130"/>
      <c r="Q2363" s="130"/>
    </row>
    <row r="2364" spans="11:17" ht="24.95" customHeight="1">
      <c r="K2364" s="207"/>
      <c r="M2364" s="130"/>
      <c r="P2364" s="130"/>
      <c r="Q2364" s="130"/>
    </row>
    <row r="2365" spans="11:17" ht="24.95" customHeight="1">
      <c r="K2365" s="207"/>
      <c r="M2365" s="130"/>
      <c r="P2365" s="130"/>
      <c r="Q2365" s="130"/>
    </row>
    <row r="2366" spans="11:17" ht="24.95" customHeight="1">
      <c r="K2366" s="207"/>
      <c r="M2366" s="130"/>
      <c r="P2366" s="130"/>
      <c r="Q2366" s="130"/>
    </row>
    <row r="2367" spans="11:17" ht="24.95" customHeight="1">
      <c r="K2367" s="207"/>
      <c r="M2367" s="130"/>
      <c r="P2367" s="130"/>
      <c r="Q2367" s="130"/>
    </row>
    <row r="2368" spans="11:17" ht="24.95" customHeight="1">
      <c r="K2368" s="207"/>
      <c r="M2368" s="130"/>
      <c r="P2368" s="130"/>
      <c r="Q2368" s="130"/>
    </row>
    <row r="2369" spans="11:17" ht="24.95" customHeight="1">
      <c r="K2369" s="207"/>
      <c r="M2369" s="130"/>
      <c r="P2369" s="130"/>
      <c r="Q2369" s="130"/>
    </row>
    <row r="2370" spans="11:17" ht="24.95" customHeight="1">
      <c r="K2370" s="207"/>
      <c r="M2370" s="130"/>
      <c r="P2370" s="130"/>
      <c r="Q2370" s="130"/>
    </row>
    <row r="2371" spans="11:17" ht="24.95" customHeight="1">
      <c r="K2371" s="207"/>
      <c r="M2371" s="130"/>
      <c r="P2371" s="130"/>
      <c r="Q2371" s="130"/>
    </row>
    <row r="2372" spans="11:17" ht="24.95" customHeight="1">
      <c r="K2372" s="207"/>
      <c r="M2372" s="130"/>
      <c r="P2372" s="130"/>
      <c r="Q2372" s="130"/>
    </row>
    <row r="2373" spans="11:17" ht="24.95" customHeight="1">
      <c r="K2373" s="207"/>
      <c r="M2373" s="130"/>
      <c r="P2373" s="130"/>
      <c r="Q2373" s="130"/>
    </row>
    <row r="2374" spans="11:17" ht="24.95" customHeight="1">
      <c r="K2374" s="207"/>
      <c r="M2374" s="130"/>
      <c r="P2374" s="130"/>
      <c r="Q2374" s="130"/>
    </row>
    <row r="2375" spans="11:17" ht="24.95" customHeight="1">
      <c r="K2375" s="207"/>
      <c r="M2375" s="130"/>
      <c r="P2375" s="130"/>
      <c r="Q2375" s="130"/>
    </row>
    <row r="2376" spans="11:17" ht="24.95" customHeight="1">
      <c r="K2376" s="207"/>
      <c r="M2376" s="130"/>
      <c r="P2376" s="130"/>
      <c r="Q2376" s="130"/>
    </row>
    <row r="2377" spans="11:17" ht="24.95" customHeight="1">
      <c r="K2377" s="207"/>
      <c r="M2377" s="130"/>
      <c r="P2377" s="130"/>
      <c r="Q2377" s="130"/>
    </row>
    <row r="2378" spans="11:17" ht="24.95" customHeight="1">
      <c r="K2378" s="207"/>
      <c r="M2378" s="130"/>
      <c r="P2378" s="130"/>
      <c r="Q2378" s="130"/>
    </row>
    <row r="2379" spans="11:17" ht="24.95" customHeight="1">
      <c r="K2379" s="207"/>
      <c r="M2379" s="130"/>
      <c r="P2379" s="130"/>
      <c r="Q2379" s="130"/>
    </row>
    <row r="2380" spans="11:17" ht="24.95" customHeight="1">
      <c r="K2380" s="207"/>
      <c r="M2380" s="130"/>
      <c r="P2380" s="130"/>
      <c r="Q2380" s="130"/>
    </row>
    <row r="2381" spans="11:17" ht="24.95" customHeight="1">
      <c r="K2381" s="207"/>
      <c r="M2381" s="130"/>
      <c r="P2381" s="130"/>
      <c r="Q2381" s="130"/>
    </row>
    <row r="2382" spans="11:17" ht="24.95" customHeight="1">
      <c r="K2382" s="207"/>
      <c r="M2382" s="130"/>
      <c r="P2382" s="130"/>
      <c r="Q2382" s="130"/>
    </row>
    <row r="2383" spans="11:17" ht="24.95" customHeight="1">
      <c r="K2383" s="207"/>
      <c r="M2383" s="130"/>
      <c r="P2383" s="130"/>
      <c r="Q2383" s="130"/>
    </row>
    <row r="2384" spans="11:17" ht="24.95" customHeight="1">
      <c r="K2384" s="207"/>
      <c r="M2384" s="130"/>
      <c r="P2384" s="130"/>
      <c r="Q2384" s="130"/>
    </row>
    <row r="2385" spans="11:17" ht="24.95" customHeight="1">
      <c r="K2385" s="207"/>
      <c r="M2385" s="130"/>
      <c r="P2385" s="130"/>
      <c r="Q2385" s="130"/>
    </row>
    <row r="2386" spans="11:17" ht="24.95" customHeight="1">
      <c r="K2386" s="207"/>
      <c r="M2386" s="130"/>
      <c r="P2386" s="130"/>
      <c r="Q2386" s="130"/>
    </row>
    <row r="2387" spans="11:17" ht="24.95" customHeight="1">
      <c r="K2387" s="207"/>
      <c r="M2387" s="130"/>
      <c r="P2387" s="130"/>
      <c r="Q2387" s="130"/>
    </row>
    <row r="2388" spans="11:17" ht="24.95" customHeight="1">
      <c r="K2388" s="207"/>
      <c r="M2388" s="130"/>
      <c r="P2388" s="130"/>
      <c r="Q2388" s="130"/>
    </row>
    <row r="2389" spans="11:17" ht="24.95" customHeight="1">
      <c r="K2389" s="207"/>
      <c r="M2389" s="130"/>
      <c r="P2389" s="130"/>
      <c r="Q2389" s="130"/>
    </row>
    <row r="2390" spans="11:17" ht="24.95" customHeight="1">
      <c r="K2390" s="207"/>
      <c r="M2390" s="130"/>
      <c r="P2390" s="130"/>
      <c r="Q2390" s="130"/>
    </row>
    <row r="2391" spans="11:17" ht="24.95" customHeight="1">
      <c r="K2391" s="207"/>
      <c r="M2391" s="130"/>
      <c r="P2391" s="130"/>
      <c r="Q2391" s="130"/>
    </row>
    <row r="2392" spans="11:17" ht="24.95" customHeight="1">
      <c r="K2392" s="207"/>
      <c r="M2392" s="130"/>
      <c r="P2392" s="130"/>
      <c r="Q2392" s="130"/>
    </row>
    <row r="2393" spans="11:17" ht="24.95" customHeight="1">
      <c r="K2393" s="207"/>
      <c r="M2393" s="130"/>
      <c r="P2393" s="130"/>
      <c r="Q2393" s="130"/>
    </row>
    <row r="2394" spans="11:17" ht="24.95" customHeight="1">
      <c r="K2394" s="207"/>
      <c r="M2394" s="130"/>
      <c r="P2394" s="130"/>
      <c r="Q2394" s="130"/>
    </row>
    <row r="2395" spans="11:17" ht="24.95" customHeight="1">
      <c r="K2395" s="207"/>
      <c r="M2395" s="130"/>
      <c r="P2395" s="130"/>
      <c r="Q2395" s="130"/>
    </row>
    <row r="2396" spans="11:17" ht="24.95" customHeight="1">
      <c r="K2396" s="207"/>
      <c r="M2396" s="130"/>
      <c r="P2396" s="130"/>
      <c r="Q2396" s="130"/>
    </row>
    <row r="2397" spans="11:17" ht="24.95" customHeight="1">
      <c r="K2397" s="207"/>
      <c r="M2397" s="130"/>
      <c r="P2397" s="130"/>
      <c r="Q2397" s="130"/>
    </row>
    <row r="2398" spans="11:17" ht="24.95" customHeight="1">
      <c r="K2398" s="207"/>
      <c r="M2398" s="130"/>
      <c r="P2398" s="130"/>
      <c r="Q2398" s="130"/>
    </row>
    <row r="2399" spans="11:17" ht="24.95" customHeight="1">
      <c r="K2399" s="207"/>
      <c r="M2399" s="130"/>
      <c r="P2399" s="130"/>
      <c r="Q2399" s="130"/>
    </row>
    <row r="2400" spans="11:17" ht="24.95" customHeight="1">
      <c r="K2400" s="207"/>
      <c r="M2400" s="130"/>
      <c r="P2400" s="130"/>
      <c r="Q2400" s="130"/>
    </row>
    <row r="2401" spans="11:17" ht="24.95" customHeight="1">
      <c r="K2401" s="207"/>
      <c r="M2401" s="130"/>
      <c r="P2401" s="130"/>
      <c r="Q2401" s="130"/>
    </row>
    <row r="2402" spans="11:17" ht="24.95" customHeight="1">
      <c r="K2402" s="207"/>
      <c r="M2402" s="130"/>
      <c r="P2402" s="130"/>
      <c r="Q2402" s="130"/>
    </row>
    <row r="2403" spans="11:17" ht="24.95" customHeight="1">
      <c r="K2403" s="207"/>
      <c r="M2403" s="130"/>
      <c r="P2403" s="130"/>
      <c r="Q2403" s="130"/>
    </row>
    <row r="2404" spans="11:17" ht="24.95" customHeight="1">
      <c r="K2404" s="207"/>
      <c r="M2404" s="130"/>
      <c r="P2404" s="130"/>
      <c r="Q2404" s="130"/>
    </row>
    <row r="2405" spans="11:17" ht="24.95" customHeight="1">
      <c r="K2405" s="207"/>
      <c r="M2405" s="130"/>
      <c r="P2405" s="130"/>
      <c r="Q2405" s="130"/>
    </row>
    <row r="2406" spans="11:17" ht="24.95" customHeight="1">
      <c r="K2406" s="207"/>
      <c r="M2406" s="130"/>
      <c r="P2406" s="130"/>
      <c r="Q2406" s="130"/>
    </row>
    <row r="2407" spans="11:17" ht="24.95" customHeight="1">
      <c r="K2407" s="207"/>
      <c r="M2407" s="130"/>
      <c r="P2407" s="130"/>
      <c r="Q2407" s="130"/>
    </row>
    <row r="2408" spans="11:17" ht="24.95" customHeight="1">
      <c r="K2408" s="207"/>
      <c r="M2408" s="130"/>
      <c r="P2408" s="130"/>
      <c r="Q2408" s="130"/>
    </row>
    <row r="2409" spans="11:17" ht="24.95" customHeight="1">
      <c r="K2409" s="207"/>
      <c r="M2409" s="130"/>
      <c r="P2409" s="130"/>
      <c r="Q2409" s="130"/>
    </row>
    <row r="2410" spans="11:17" ht="24.95" customHeight="1">
      <c r="K2410" s="207"/>
      <c r="M2410" s="130"/>
      <c r="P2410" s="130"/>
      <c r="Q2410" s="130"/>
    </row>
    <row r="2411" spans="11:17" ht="24.95" customHeight="1">
      <c r="K2411" s="207"/>
      <c r="M2411" s="130"/>
      <c r="P2411" s="130"/>
      <c r="Q2411" s="130"/>
    </row>
    <row r="2412" spans="11:17" ht="24.95" customHeight="1">
      <c r="K2412" s="207"/>
      <c r="M2412" s="130"/>
      <c r="P2412" s="130"/>
      <c r="Q2412" s="130"/>
    </row>
    <row r="2413" spans="11:17" ht="24.95" customHeight="1">
      <c r="K2413" s="207"/>
      <c r="M2413" s="130"/>
      <c r="P2413" s="130"/>
      <c r="Q2413" s="130"/>
    </row>
    <row r="2414" spans="11:17" ht="24.95" customHeight="1">
      <c r="K2414" s="207"/>
      <c r="M2414" s="130"/>
      <c r="P2414" s="130"/>
      <c r="Q2414" s="130"/>
    </row>
    <row r="2415" spans="11:17" ht="24.95" customHeight="1">
      <c r="K2415" s="207"/>
      <c r="M2415" s="130"/>
      <c r="P2415" s="130"/>
      <c r="Q2415" s="130"/>
    </row>
    <row r="2416" spans="11:17" ht="24.95" customHeight="1">
      <c r="K2416" s="207"/>
      <c r="M2416" s="130"/>
      <c r="P2416" s="130"/>
      <c r="Q2416" s="130"/>
    </row>
    <row r="2417" spans="11:17" ht="24.95" customHeight="1">
      <c r="K2417" s="207"/>
      <c r="M2417" s="130"/>
      <c r="P2417" s="130"/>
      <c r="Q2417" s="130"/>
    </row>
    <row r="2418" spans="11:17" ht="24.95" customHeight="1">
      <c r="K2418" s="207"/>
      <c r="M2418" s="130"/>
      <c r="P2418" s="130"/>
      <c r="Q2418" s="130"/>
    </row>
    <row r="2419" spans="11:17" ht="24.95" customHeight="1">
      <c r="K2419" s="207"/>
      <c r="M2419" s="130"/>
      <c r="P2419" s="130"/>
      <c r="Q2419" s="130"/>
    </row>
    <row r="2420" spans="11:17" ht="24.95" customHeight="1">
      <c r="K2420" s="207"/>
      <c r="M2420" s="130"/>
      <c r="P2420" s="130"/>
      <c r="Q2420" s="130"/>
    </row>
    <row r="2421" spans="11:17" ht="24.95" customHeight="1">
      <c r="K2421" s="207"/>
      <c r="M2421" s="130"/>
      <c r="P2421" s="130"/>
      <c r="Q2421" s="130"/>
    </row>
    <row r="2422" spans="11:17" ht="24.95" customHeight="1">
      <c r="K2422" s="207"/>
      <c r="M2422" s="130"/>
      <c r="P2422" s="130"/>
      <c r="Q2422" s="130"/>
    </row>
    <row r="2423" spans="11:17" ht="24.95" customHeight="1">
      <c r="K2423" s="207"/>
      <c r="M2423" s="130"/>
      <c r="P2423" s="130"/>
      <c r="Q2423" s="130"/>
    </row>
    <row r="2424" spans="11:17" ht="24.95" customHeight="1">
      <c r="K2424" s="207"/>
      <c r="M2424" s="130"/>
      <c r="P2424" s="130"/>
      <c r="Q2424" s="130"/>
    </row>
    <row r="2425" spans="11:17" ht="24.95" customHeight="1">
      <c r="K2425" s="207"/>
      <c r="M2425" s="130"/>
      <c r="P2425" s="130"/>
      <c r="Q2425" s="130"/>
    </row>
    <row r="2426" spans="11:17" ht="24.95" customHeight="1">
      <c r="K2426" s="207"/>
      <c r="M2426" s="130"/>
      <c r="P2426" s="130"/>
      <c r="Q2426" s="130"/>
    </row>
    <row r="2427" spans="11:17" ht="24.95" customHeight="1">
      <c r="K2427" s="207"/>
      <c r="M2427" s="130"/>
      <c r="P2427" s="130"/>
      <c r="Q2427" s="130"/>
    </row>
    <row r="2428" spans="11:17" ht="24.95" customHeight="1">
      <c r="K2428" s="207"/>
      <c r="M2428" s="130"/>
      <c r="P2428" s="130"/>
      <c r="Q2428" s="130"/>
    </row>
    <row r="2429" spans="11:17" ht="24.95" customHeight="1">
      <c r="K2429" s="207"/>
      <c r="M2429" s="130"/>
      <c r="P2429" s="130"/>
      <c r="Q2429" s="130"/>
    </row>
    <row r="2430" spans="11:17" ht="24.95" customHeight="1">
      <c r="K2430" s="207"/>
      <c r="M2430" s="130"/>
      <c r="P2430" s="130"/>
      <c r="Q2430" s="130"/>
    </row>
    <row r="2431" spans="11:17" ht="24.95" customHeight="1">
      <c r="K2431" s="207"/>
      <c r="M2431" s="130"/>
      <c r="P2431" s="130"/>
      <c r="Q2431" s="130"/>
    </row>
    <row r="2432" spans="11:17" ht="24.95" customHeight="1">
      <c r="K2432" s="207"/>
      <c r="M2432" s="130"/>
      <c r="P2432" s="130"/>
      <c r="Q2432" s="130"/>
    </row>
    <row r="2433" spans="11:17" ht="24.95" customHeight="1">
      <c r="K2433" s="207"/>
      <c r="M2433" s="130"/>
      <c r="P2433" s="130"/>
      <c r="Q2433" s="130"/>
    </row>
    <row r="2434" spans="11:17" ht="24.95" customHeight="1">
      <c r="K2434" s="207"/>
      <c r="M2434" s="130"/>
      <c r="P2434" s="130"/>
      <c r="Q2434" s="130"/>
    </row>
    <row r="2435" spans="11:17" ht="24.95" customHeight="1">
      <c r="K2435" s="207"/>
      <c r="M2435" s="130"/>
      <c r="P2435" s="130"/>
      <c r="Q2435" s="130"/>
    </row>
    <row r="2436" spans="11:17" ht="24.95" customHeight="1">
      <c r="K2436" s="207"/>
      <c r="M2436" s="130"/>
      <c r="P2436" s="130"/>
      <c r="Q2436" s="130"/>
    </row>
    <row r="2437" spans="11:17" ht="24.95" customHeight="1">
      <c r="K2437" s="207"/>
      <c r="M2437" s="130"/>
      <c r="P2437" s="130"/>
      <c r="Q2437" s="130"/>
    </row>
    <row r="2438" spans="11:17" ht="24.95" customHeight="1">
      <c r="K2438" s="207"/>
      <c r="M2438" s="130"/>
      <c r="P2438" s="130"/>
      <c r="Q2438" s="130"/>
    </row>
    <row r="2439" spans="11:17" ht="24.95" customHeight="1">
      <c r="K2439" s="207"/>
      <c r="M2439" s="130"/>
      <c r="P2439" s="130"/>
      <c r="Q2439" s="130"/>
    </row>
    <row r="2440" spans="11:17" ht="24.95" customHeight="1">
      <c r="K2440" s="207"/>
      <c r="M2440" s="130"/>
      <c r="P2440" s="130"/>
      <c r="Q2440" s="130"/>
    </row>
    <row r="2441" spans="11:17" ht="24.95" customHeight="1">
      <c r="K2441" s="207"/>
      <c r="M2441" s="130"/>
      <c r="P2441" s="130"/>
      <c r="Q2441" s="130"/>
    </row>
    <row r="2442" spans="11:17" ht="24.95" customHeight="1">
      <c r="K2442" s="207"/>
      <c r="M2442" s="130"/>
      <c r="P2442" s="130"/>
      <c r="Q2442" s="130"/>
    </row>
    <row r="2443" spans="11:17" ht="24.95" customHeight="1">
      <c r="K2443" s="207"/>
      <c r="M2443" s="130"/>
      <c r="P2443" s="130"/>
      <c r="Q2443" s="130"/>
    </row>
    <row r="2444" spans="11:17" ht="24.95" customHeight="1">
      <c r="K2444" s="207"/>
      <c r="M2444" s="130"/>
      <c r="P2444" s="130"/>
      <c r="Q2444" s="130"/>
    </row>
    <row r="2445" spans="11:17" ht="24.95" customHeight="1">
      <c r="K2445" s="207"/>
      <c r="M2445" s="130"/>
      <c r="P2445" s="130"/>
      <c r="Q2445" s="130"/>
    </row>
    <row r="2446" spans="11:17" ht="24.95" customHeight="1">
      <c r="K2446" s="207"/>
      <c r="M2446" s="130"/>
      <c r="P2446" s="130"/>
      <c r="Q2446" s="130"/>
    </row>
    <row r="2447" spans="11:17" ht="24.95" customHeight="1">
      <c r="K2447" s="207"/>
      <c r="M2447" s="130"/>
      <c r="P2447" s="130"/>
      <c r="Q2447" s="130"/>
    </row>
    <row r="2448" spans="11:17" ht="24.95" customHeight="1">
      <c r="K2448" s="207"/>
      <c r="M2448" s="130"/>
      <c r="P2448" s="130"/>
      <c r="Q2448" s="130"/>
    </row>
    <row r="2449" spans="11:17" ht="24.95" customHeight="1">
      <c r="K2449" s="207"/>
      <c r="M2449" s="130"/>
      <c r="P2449" s="130"/>
      <c r="Q2449" s="130"/>
    </row>
    <row r="2450" spans="11:17" ht="24.95" customHeight="1">
      <c r="K2450" s="207"/>
      <c r="M2450" s="130"/>
      <c r="P2450" s="130"/>
      <c r="Q2450" s="130"/>
    </row>
    <row r="2451" spans="11:17" ht="24.95" customHeight="1">
      <c r="K2451" s="207"/>
      <c r="M2451" s="130"/>
      <c r="P2451" s="130"/>
      <c r="Q2451" s="130"/>
    </row>
    <row r="2452" spans="11:17" ht="24.95" customHeight="1">
      <c r="K2452" s="207"/>
      <c r="M2452" s="130"/>
      <c r="P2452" s="130"/>
      <c r="Q2452" s="130"/>
    </row>
    <row r="2453" spans="11:17" ht="24.95" customHeight="1">
      <c r="K2453" s="207"/>
      <c r="M2453" s="130"/>
      <c r="P2453" s="130"/>
      <c r="Q2453" s="130"/>
    </row>
    <row r="2454" spans="11:17" ht="24.95" customHeight="1">
      <c r="K2454" s="207"/>
      <c r="M2454" s="130"/>
      <c r="P2454" s="130"/>
      <c r="Q2454" s="130"/>
    </row>
    <row r="2455" spans="11:17" ht="24.95" customHeight="1">
      <c r="K2455" s="207"/>
      <c r="M2455" s="130"/>
      <c r="P2455" s="130"/>
      <c r="Q2455" s="130"/>
    </row>
    <row r="2456" spans="11:17" ht="24.95" customHeight="1">
      <c r="K2456" s="207"/>
      <c r="M2456" s="130"/>
      <c r="P2456" s="130"/>
      <c r="Q2456" s="130"/>
    </row>
    <row r="2457" spans="11:17" ht="24.95" customHeight="1">
      <c r="K2457" s="207"/>
      <c r="M2457" s="130"/>
      <c r="P2457" s="130"/>
      <c r="Q2457" s="130"/>
    </row>
    <row r="2458" spans="11:17" ht="24.95" customHeight="1">
      <c r="K2458" s="207"/>
      <c r="M2458" s="130"/>
      <c r="P2458" s="130"/>
      <c r="Q2458" s="130"/>
    </row>
    <row r="2459" spans="11:17" ht="24.95" customHeight="1">
      <c r="K2459" s="207"/>
      <c r="M2459" s="130"/>
      <c r="P2459" s="130"/>
      <c r="Q2459" s="130"/>
    </row>
    <row r="2460" spans="11:17" ht="24.95" customHeight="1">
      <c r="K2460" s="207"/>
      <c r="M2460" s="130"/>
      <c r="P2460" s="130"/>
      <c r="Q2460" s="130"/>
    </row>
    <row r="2461" spans="11:17" ht="24.95" customHeight="1">
      <c r="K2461" s="207"/>
      <c r="M2461" s="130"/>
      <c r="P2461" s="130"/>
      <c r="Q2461" s="130"/>
    </row>
    <row r="2462" spans="11:17" ht="24.95" customHeight="1">
      <c r="K2462" s="207"/>
      <c r="M2462" s="130"/>
      <c r="P2462" s="130"/>
      <c r="Q2462" s="130"/>
    </row>
    <row r="2463" spans="11:17" ht="24.95" customHeight="1">
      <c r="K2463" s="207"/>
      <c r="M2463" s="130"/>
      <c r="P2463" s="130"/>
      <c r="Q2463" s="130"/>
    </row>
    <row r="2464" spans="11:17" ht="24.95" customHeight="1">
      <c r="K2464" s="207"/>
      <c r="M2464" s="130"/>
      <c r="P2464" s="130"/>
      <c r="Q2464" s="130"/>
    </row>
    <row r="2465" spans="11:17" ht="24.95" customHeight="1">
      <c r="K2465" s="207"/>
      <c r="M2465" s="130"/>
      <c r="P2465" s="130"/>
      <c r="Q2465" s="130"/>
    </row>
    <row r="2466" spans="11:17" ht="24.95" customHeight="1">
      <c r="K2466" s="207"/>
      <c r="M2466" s="130"/>
      <c r="P2466" s="130"/>
      <c r="Q2466" s="130"/>
    </row>
    <row r="2467" spans="11:17" ht="24.95" customHeight="1">
      <c r="K2467" s="207"/>
      <c r="M2467" s="130"/>
      <c r="P2467" s="130"/>
      <c r="Q2467" s="130"/>
    </row>
    <row r="2468" spans="11:17" ht="24.95" customHeight="1">
      <c r="K2468" s="207"/>
      <c r="M2468" s="130"/>
      <c r="P2468" s="130"/>
      <c r="Q2468" s="130"/>
    </row>
    <row r="2469" spans="11:17" ht="24.95" customHeight="1">
      <c r="K2469" s="207"/>
      <c r="M2469" s="130"/>
      <c r="P2469" s="130"/>
      <c r="Q2469" s="130"/>
    </row>
    <row r="2470" spans="11:17" ht="24.95" customHeight="1">
      <c r="K2470" s="207"/>
      <c r="M2470" s="130"/>
      <c r="P2470" s="130"/>
      <c r="Q2470" s="130"/>
    </row>
    <row r="2471" spans="11:17" ht="24.95" customHeight="1">
      <c r="K2471" s="207"/>
      <c r="M2471" s="130"/>
      <c r="P2471" s="130"/>
      <c r="Q2471" s="130"/>
    </row>
    <row r="2472" spans="11:17" ht="24.95" customHeight="1">
      <c r="K2472" s="207"/>
      <c r="M2472" s="130"/>
      <c r="P2472" s="130"/>
      <c r="Q2472" s="130"/>
    </row>
    <row r="2473" spans="11:17" ht="24.95" customHeight="1">
      <c r="K2473" s="207"/>
      <c r="M2473" s="130"/>
      <c r="P2473" s="130"/>
      <c r="Q2473" s="130"/>
    </row>
    <row r="2474" spans="11:17" ht="24.95" customHeight="1">
      <c r="K2474" s="207"/>
      <c r="M2474" s="130"/>
      <c r="P2474" s="130"/>
      <c r="Q2474" s="130"/>
    </row>
    <row r="2475" spans="11:17" ht="24.95" customHeight="1">
      <c r="K2475" s="207"/>
      <c r="M2475" s="130"/>
      <c r="P2475" s="130"/>
      <c r="Q2475" s="130"/>
    </row>
    <row r="2476" spans="11:17" ht="24.95" customHeight="1">
      <c r="K2476" s="207"/>
      <c r="M2476" s="130"/>
      <c r="P2476" s="130"/>
      <c r="Q2476" s="130"/>
    </row>
    <row r="2477" spans="11:17" ht="24.95" customHeight="1">
      <c r="K2477" s="207"/>
      <c r="M2477" s="130"/>
      <c r="P2477" s="130"/>
      <c r="Q2477" s="130"/>
    </row>
    <row r="2478" spans="11:17" ht="24.95" customHeight="1">
      <c r="K2478" s="207"/>
      <c r="M2478" s="130"/>
      <c r="P2478" s="130"/>
      <c r="Q2478" s="130"/>
    </row>
    <row r="2479" spans="11:17" ht="24.95" customHeight="1">
      <c r="K2479" s="207"/>
      <c r="M2479" s="130"/>
      <c r="P2479" s="130"/>
      <c r="Q2479" s="130"/>
    </row>
    <row r="2480" spans="11:17" ht="24.95" customHeight="1">
      <c r="K2480" s="207"/>
      <c r="M2480" s="130"/>
      <c r="P2480" s="130"/>
      <c r="Q2480" s="130"/>
    </row>
    <row r="2481" spans="11:17" ht="24.95" customHeight="1">
      <c r="K2481" s="207"/>
      <c r="M2481" s="130"/>
      <c r="P2481" s="130"/>
      <c r="Q2481" s="130"/>
    </row>
    <row r="2482" spans="11:17" ht="24.95" customHeight="1">
      <c r="K2482" s="207"/>
      <c r="M2482" s="130"/>
      <c r="P2482" s="130"/>
      <c r="Q2482" s="130"/>
    </row>
    <row r="2483" spans="11:17" ht="24.95" customHeight="1">
      <c r="K2483" s="207"/>
      <c r="M2483" s="130"/>
      <c r="P2483" s="130"/>
      <c r="Q2483" s="130"/>
    </row>
    <row r="2484" spans="11:17" ht="24.95" customHeight="1">
      <c r="K2484" s="207"/>
      <c r="M2484" s="130"/>
      <c r="P2484" s="130"/>
      <c r="Q2484" s="130"/>
    </row>
    <row r="2485" spans="11:17" ht="24.95" customHeight="1">
      <c r="K2485" s="207"/>
      <c r="M2485" s="130"/>
      <c r="P2485" s="130"/>
      <c r="Q2485" s="130"/>
    </row>
    <row r="2486" spans="11:17" ht="24.95" customHeight="1">
      <c r="K2486" s="207"/>
      <c r="M2486" s="130"/>
      <c r="P2486" s="130"/>
      <c r="Q2486" s="130"/>
    </row>
    <row r="2487" spans="11:17" ht="24.95" customHeight="1">
      <c r="K2487" s="207"/>
      <c r="M2487" s="130"/>
      <c r="P2487" s="130"/>
      <c r="Q2487" s="130"/>
    </row>
    <row r="2488" spans="11:17" ht="24.95" customHeight="1">
      <c r="K2488" s="207"/>
      <c r="M2488" s="130"/>
      <c r="P2488" s="130"/>
      <c r="Q2488" s="130"/>
    </row>
    <row r="2489" spans="11:17" ht="24.95" customHeight="1">
      <c r="K2489" s="207"/>
      <c r="M2489" s="130"/>
      <c r="P2489" s="130"/>
      <c r="Q2489" s="130"/>
    </row>
    <row r="2490" spans="11:17" ht="24.95" customHeight="1">
      <c r="K2490" s="207"/>
      <c r="M2490" s="130"/>
      <c r="P2490" s="130"/>
      <c r="Q2490" s="130"/>
    </row>
    <row r="2491" spans="11:17" ht="24.95" customHeight="1">
      <c r="K2491" s="207"/>
      <c r="M2491" s="130"/>
      <c r="P2491" s="130"/>
      <c r="Q2491" s="130"/>
    </row>
    <row r="2492" spans="11:17" ht="24.95" customHeight="1">
      <c r="K2492" s="207"/>
      <c r="M2492" s="130"/>
      <c r="P2492" s="130"/>
      <c r="Q2492" s="130"/>
    </row>
    <row r="2493" spans="11:17" ht="24.95" customHeight="1">
      <c r="K2493" s="207"/>
      <c r="M2493" s="130"/>
      <c r="P2493" s="130"/>
      <c r="Q2493" s="130"/>
    </row>
    <row r="2494" spans="11:17" ht="24.95" customHeight="1">
      <c r="K2494" s="207"/>
      <c r="M2494" s="130"/>
      <c r="P2494" s="130"/>
      <c r="Q2494" s="130"/>
    </row>
    <row r="2495" spans="11:17" ht="24.95" customHeight="1">
      <c r="K2495" s="207"/>
      <c r="M2495" s="130"/>
      <c r="P2495" s="130"/>
      <c r="Q2495" s="130"/>
    </row>
    <row r="2496" spans="11:17" ht="24.95" customHeight="1">
      <c r="K2496" s="207"/>
      <c r="M2496" s="130"/>
      <c r="P2496" s="130"/>
      <c r="Q2496" s="130"/>
    </row>
    <row r="2497" spans="11:17" ht="24.95" customHeight="1">
      <c r="K2497" s="207"/>
      <c r="M2497" s="130"/>
      <c r="P2497" s="130"/>
      <c r="Q2497" s="130"/>
    </row>
    <row r="2498" spans="11:17" ht="24.95" customHeight="1">
      <c r="K2498" s="207"/>
      <c r="M2498" s="130"/>
      <c r="P2498" s="130"/>
      <c r="Q2498" s="130"/>
    </row>
    <row r="2499" spans="11:17" ht="24.95" customHeight="1">
      <c r="K2499" s="207"/>
      <c r="M2499" s="130"/>
      <c r="P2499" s="130"/>
      <c r="Q2499" s="130"/>
    </row>
    <row r="2500" spans="11:17" ht="24.95" customHeight="1">
      <c r="K2500" s="207"/>
      <c r="M2500" s="130"/>
      <c r="P2500" s="130"/>
      <c r="Q2500" s="130"/>
    </row>
    <row r="2501" spans="11:17" ht="24.95" customHeight="1">
      <c r="K2501" s="207"/>
      <c r="M2501" s="130"/>
      <c r="P2501" s="130"/>
      <c r="Q2501" s="130"/>
    </row>
    <row r="2502" spans="11:17" ht="24.95" customHeight="1">
      <c r="K2502" s="207"/>
      <c r="M2502" s="130"/>
      <c r="P2502" s="130"/>
      <c r="Q2502" s="130"/>
    </row>
    <row r="2503" spans="11:17" ht="24.95" customHeight="1">
      <c r="K2503" s="207"/>
      <c r="M2503" s="130"/>
      <c r="P2503" s="130"/>
      <c r="Q2503" s="130"/>
    </row>
    <row r="2504" spans="11:17" ht="24.95" customHeight="1">
      <c r="K2504" s="207"/>
      <c r="M2504" s="130"/>
      <c r="P2504" s="130"/>
      <c r="Q2504" s="130"/>
    </row>
    <row r="2505" spans="11:17" ht="24.95" customHeight="1">
      <c r="K2505" s="207"/>
      <c r="M2505" s="130"/>
      <c r="P2505" s="130"/>
      <c r="Q2505" s="130"/>
    </row>
    <row r="2506" spans="11:17" ht="24.95" customHeight="1">
      <c r="K2506" s="207"/>
      <c r="M2506" s="130"/>
      <c r="P2506" s="130"/>
      <c r="Q2506" s="130"/>
    </row>
    <row r="2507" spans="11:17" ht="24.95" customHeight="1">
      <c r="K2507" s="207"/>
      <c r="M2507" s="130"/>
      <c r="P2507" s="130"/>
      <c r="Q2507" s="130"/>
    </row>
    <row r="2508" spans="11:17" ht="24.95" customHeight="1">
      <c r="K2508" s="207"/>
      <c r="M2508" s="130"/>
      <c r="P2508" s="130"/>
      <c r="Q2508" s="130"/>
    </row>
    <row r="2509" spans="11:17" ht="24.95" customHeight="1">
      <c r="K2509" s="207"/>
      <c r="M2509" s="130"/>
      <c r="P2509" s="130"/>
      <c r="Q2509" s="130"/>
    </row>
    <row r="2510" spans="11:17" ht="24.95" customHeight="1">
      <c r="K2510" s="207"/>
      <c r="M2510" s="130"/>
      <c r="P2510" s="130"/>
      <c r="Q2510" s="130"/>
    </row>
    <row r="2511" spans="11:17" ht="24.95" customHeight="1">
      <c r="K2511" s="207"/>
      <c r="M2511" s="130"/>
      <c r="P2511" s="130"/>
      <c r="Q2511" s="130"/>
    </row>
    <row r="2512" spans="11:17" ht="24.95" customHeight="1">
      <c r="K2512" s="207"/>
      <c r="M2512" s="130"/>
      <c r="P2512" s="130"/>
      <c r="Q2512" s="130"/>
    </row>
    <row r="2513" spans="11:17" ht="24.95" customHeight="1">
      <c r="K2513" s="207"/>
      <c r="M2513" s="130"/>
      <c r="P2513" s="130"/>
      <c r="Q2513" s="130"/>
    </row>
    <row r="2514" spans="11:17" ht="24.95" customHeight="1">
      <c r="K2514" s="207"/>
      <c r="M2514" s="130"/>
      <c r="P2514" s="130"/>
      <c r="Q2514" s="130"/>
    </row>
    <row r="2515" spans="11:17" ht="24.95" customHeight="1">
      <c r="K2515" s="207"/>
      <c r="M2515" s="130"/>
      <c r="P2515" s="130"/>
      <c r="Q2515" s="130"/>
    </row>
    <row r="2516" spans="11:17" ht="24.95" customHeight="1">
      <c r="K2516" s="207"/>
      <c r="M2516" s="130"/>
      <c r="P2516" s="130"/>
      <c r="Q2516" s="130"/>
    </row>
    <row r="2517" spans="11:17" ht="24.95" customHeight="1">
      <c r="K2517" s="207"/>
      <c r="M2517" s="130"/>
      <c r="P2517" s="130"/>
      <c r="Q2517" s="130"/>
    </row>
    <row r="2518" spans="11:17" ht="24.95" customHeight="1">
      <c r="K2518" s="207"/>
      <c r="M2518" s="130"/>
      <c r="P2518" s="130"/>
      <c r="Q2518" s="130"/>
    </row>
    <row r="2519" spans="11:17" ht="24.95" customHeight="1">
      <c r="K2519" s="207"/>
      <c r="M2519" s="130"/>
      <c r="P2519" s="130"/>
      <c r="Q2519" s="130"/>
    </row>
    <row r="2520" spans="11:17" ht="24.95" customHeight="1">
      <c r="K2520" s="207"/>
      <c r="M2520" s="130"/>
      <c r="P2520" s="130"/>
      <c r="Q2520" s="130"/>
    </row>
    <row r="2521" spans="11:17" ht="24.95" customHeight="1">
      <c r="K2521" s="207"/>
      <c r="M2521" s="130"/>
      <c r="P2521" s="130"/>
      <c r="Q2521" s="130"/>
    </row>
    <row r="2522" spans="11:17" ht="24.95" customHeight="1">
      <c r="K2522" s="207"/>
      <c r="M2522" s="130"/>
      <c r="P2522" s="130"/>
      <c r="Q2522" s="130"/>
    </row>
    <row r="2523" spans="11:17" ht="24.95" customHeight="1">
      <c r="K2523" s="207"/>
      <c r="M2523" s="130"/>
      <c r="P2523" s="130"/>
      <c r="Q2523" s="130"/>
    </row>
    <row r="2524" spans="11:17" ht="24.95" customHeight="1">
      <c r="K2524" s="207"/>
      <c r="M2524" s="130"/>
      <c r="P2524" s="130"/>
      <c r="Q2524" s="130"/>
    </row>
    <row r="2525" spans="11:17" ht="24.95" customHeight="1">
      <c r="K2525" s="207"/>
      <c r="M2525" s="130"/>
      <c r="P2525" s="130"/>
      <c r="Q2525" s="130"/>
    </row>
    <row r="2526" spans="11:17" ht="24.95" customHeight="1">
      <c r="K2526" s="207"/>
      <c r="M2526" s="130"/>
      <c r="P2526" s="130"/>
      <c r="Q2526" s="130"/>
    </row>
    <row r="2527" spans="11:17" ht="24.95" customHeight="1">
      <c r="K2527" s="207"/>
      <c r="M2527" s="130"/>
      <c r="P2527" s="130"/>
      <c r="Q2527" s="130"/>
    </row>
    <row r="2528" spans="11:17" ht="24.95" customHeight="1">
      <c r="K2528" s="207"/>
      <c r="M2528" s="130"/>
      <c r="P2528" s="130"/>
      <c r="Q2528" s="130"/>
    </row>
    <row r="2529" spans="11:17" ht="24.95" customHeight="1">
      <c r="K2529" s="207"/>
      <c r="M2529" s="130"/>
      <c r="P2529" s="130"/>
      <c r="Q2529" s="130"/>
    </row>
    <row r="2530" spans="11:17" ht="24.95" customHeight="1">
      <c r="K2530" s="207"/>
      <c r="M2530" s="130"/>
      <c r="P2530" s="130"/>
      <c r="Q2530" s="130"/>
    </row>
    <row r="2531" spans="11:17" ht="24.95" customHeight="1">
      <c r="K2531" s="207"/>
      <c r="M2531" s="130"/>
      <c r="P2531" s="130"/>
      <c r="Q2531" s="130"/>
    </row>
    <row r="2532" spans="11:17" ht="24.95" customHeight="1">
      <c r="K2532" s="207"/>
      <c r="M2532" s="130"/>
      <c r="P2532" s="130"/>
      <c r="Q2532" s="130"/>
    </row>
    <row r="2533" spans="11:17" ht="24.95" customHeight="1">
      <c r="K2533" s="207"/>
      <c r="M2533" s="130"/>
      <c r="P2533" s="130"/>
      <c r="Q2533" s="130"/>
    </row>
    <row r="2534" spans="11:17" ht="24.95" customHeight="1">
      <c r="K2534" s="207"/>
      <c r="M2534" s="130"/>
      <c r="P2534" s="130"/>
      <c r="Q2534" s="130"/>
    </row>
    <row r="2535" spans="11:17" ht="24.95" customHeight="1">
      <c r="K2535" s="207"/>
      <c r="M2535" s="130"/>
      <c r="P2535" s="130"/>
      <c r="Q2535" s="130"/>
    </row>
    <row r="2536" spans="11:17" ht="24.95" customHeight="1">
      <c r="K2536" s="207"/>
      <c r="M2536" s="130"/>
      <c r="P2536" s="130"/>
      <c r="Q2536" s="130"/>
    </row>
    <row r="2537" spans="11:17" ht="24.95" customHeight="1">
      <c r="K2537" s="207"/>
      <c r="M2537" s="130"/>
      <c r="P2537" s="130"/>
      <c r="Q2537" s="130"/>
    </row>
    <row r="2538" spans="11:17" ht="24.95" customHeight="1">
      <c r="K2538" s="207"/>
      <c r="M2538" s="130"/>
      <c r="P2538" s="130"/>
      <c r="Q2538" s="130"/>
    </row>
    <row r="2539" spans="11:17" ht="24.95" customHeight="1">
      <c r="K2539" s="207"/>
      <c r="M2539" s="130"/>
      <c r="P2539" s="130"/>
      <c r="Q2539" s="130"/>
    </row>
    <row r="2540" spans="11:17" ht="24.95" customHeight="1">
      <c r="K2540" s="207"/>
      <c r="M2540" s="130"/>
      <c r="P2540" s="130"/>
      <c r="Q2540" s="130"/>
    </row>
    <row r="2541" spans="11:17" ht="24.95" customHeight="1">
      <c r="K2541" s="207"/>
      <c r="M2541" s="130"/>
      <c r="P2541" s="130"/>
      <c r="Q2541" s="130"/>
    </row>
    <row r="2542" spans="11:17" ht="24.95" customHeight="1">
      <c r="K2542" s="207"/>
      <c r="M2542" s="130"/>
      <c r="P2542" s="130"/>
      <c r="Q2542" s="130"/>
    </row>
    <row r="2543" spans="11:17" ht="24.95" customHeight="1">
      <c r="K2543" s="207"/>
      <c r="M2543" s="130"/>
      <c r="P2543" s="130"/>
      <c r="Q2543" s="130"/>
    </row>
    <row r="2544" spans="11:17" ht="24.95" customHeight="1">
      <c r="K2544" s="207"/>
      <c r="M2544" s="130"/>
      <c r="P2544" s="130"/>
      <c r="Q2544" s="130"/>
    </row>
    <row r="2545" spans="11:17" ht="24.95" customHeight="1">
      <c r="K2545" s="207"/>
      <c r="M2545" s="130"/>
      <c r="P2545" s="130"/>
      <c r="Q2545" s="130"/>
    </row>
    <row r="2546" spans="11:17" ht="24.95" customHeight="1">
      <c r="K2546" s="207"/>
      <c r="M2546" s="130"/>
      <c r="P2546" s="130"/>
      <c r="Q2546" s="130"/>
    </row>
    <row r="2547" spans="11:17" ht="24.95" customHeight="1">
      <c r="K2547" s="207"/>
      <c r="M2547" s="130"/>
      <c r="P2547" s="130"/>
      <c r="Q2547" s="130"/>
    </row>
    <row r="2548" spans="11:17" ht="24.95" customHeight="1">
      <c r="K2548" s="207"/>
      <c r="M2548" s="130"/>
      <c r="P2548" s="130"/>
      <c r="Q2548" s="130"/>
    </row>
    <row r="2549" spans="11:17" ht="24.95" customHeight="1">
      <c r="K2549" s="207"/>
      <c r="M2549" s="130"/>
      <c r="P2549" s="130"/>
      <c r="Q2549" s="130"/>
    </row>
    <row r="2550" spans="11:17" ht="24.95" customHeight="1">
      <c r="K2550" s="207"/>
      <c r="M2550" s="130"/>
      <c r="P2550" s="130"/>
      <c r="Q2550" s="130"/>
    </row>
    <row r="2551" spans="11:17" ht="24.95" customHeight="1">
      <c r="K2551" s="207"/>
      <c r="M2551" s="130"/>
      <c r="P2551" s="130"/>
      <c r="Q2551" s="130"/>
    </row>
    <row r="2552" spans="11:17" ht="24.95" customHeight="1">
      <c r="K2552" s="207"/>
      <c r="M2552" s="130"/>
      <c r="P2552" s="130"/>
      <c r="Q2552" s="130"/>
    </row>
    <row r="2553" spans="11:17" ht="24.95" customHeight="1">
      <c r="K2553" s="207"/>
      <c r="M2553" s="130"/>
      <c r="P2553" s="130"/>
      <c r="Q2553" s="130"/>
    </row>
    <row r="2554" spans="11:17" ht="24.95" customHeight="1">
      <c r="K2554" s="207"/>
      <c r="M2554" s="130"/>
      <c r="P2554" s="130"/>
      <c r="Q2554" s="130"/>
    </row>
    <row r="2555" spans="11:17" ht="24.95" customHeight="1">
      <c r="K2555" s="207"/>
      <c r="M2555" s="130"/>
      <c r="P2555" s="130"/>
      <c r="Q2555" s="130"/>
    </row>
    <row r="2556" spans="11:17" ht="24.95" customHeight="1">
      <c r="K2556" s="207"/>
      <c r="M2556" s="130"/>
      <c r="P2556" s="130"/>
      <c r="Q2556" s="130"/>
    </row>
    <row r="2557" spans="11:17" ht="24.95" customHeight="1">
      <c r="K2557" s="207"/>
      <c r="M2557" s="130"/>
      <c r="P2557" s="130"/>
      <c r="Q2557" s="130"/>
    </row>
    <row r="2558" spans="11:17" ht="24.95" customHeight="1">
      <c r="K2558" s="207"/>
      <c r="M2558" s="130"/>
      <c r="P2558" s="130"/>
      <c r="Q2558" s="130"/>
    </row>
    <row r="2559" spans="11:17" ht="24.95" customHeight="1">
      <c r="K2559" s="207"/>
      <c r="M2559" s="130"/>
      <c r="P2559" s="130"/>
      <c r="Q2559" s="130"/>
    </row>
    <row r="2560" spans="11:17" ht="24.95" customHeight="1">
      <c r="K2560" s="207"/>
      <c r="M2560" s="130"/>
      <c r="P2560" s="130"/>
      <c r="Q2560" s="130"/>
    </row>
    <row r="2561" spans="11:17" ht="24.95" customHeight="1">
      <c r="K2561" s="207"/>
      <c r="M2561" s="130"/>
      <c r="P2561" s="130"/>
      <c r="Q2561" s="130"/>
    </row>
    <row r="2562" spans="11:17" ht="24.95" customHeight="1">
      <c r="K2562" s="207"/>
      <c r="M2562" s="130"/>
      <c r="P2562" s="130"/>
      <c r="Q2562" s="130"/>
    </row>
    <row r="2563" spans="11:17" ht="24.95" customHeight="1">
      <c r="K2563" s="207"/>
      <c r="M2563" s="130"/>
      <c r="P2563" s="130"/>
      <c r="Q2563" s="130"/>
    </row>
    <row r="2564" spans="11:17" ht="24.95" customHeight="1">
      <c r="K2564" s="207"/>
      <c r="M2564" s="130"/>
      <c r="P2564" s="130"/>
      <c r="Q2564" s="130"/>
    </row>
    <row r="2565" spans="11:17" ht="24.95" customHeight="1">
      <c r="K2565" s="207"/>
      <c r="M2565" s="130"/>
      <c r="P2565" s="130"/>
      <c r="Q2565" s="130"/>
    </row>
    <row r="2566" spans="11:17" ht="24.95" customHeight="1">
      <c r="K2566" s="207"/>
      <c r="M2566" s="130"/>
      <c r="P2566" s="130"/>
      <c r="Q2566" s="130"/>
    </row>
    <row r="2567" spans="11:17" ht="24.95" customHeight="1">
      <c r="K2567" s="207"/>
      <c r="M2567" s="130"/>
      <c r="P2567" s="130"/>
      <c r="Q2567" s="130"/>
    </row>
    <row r="2568" spans="11:17" ht="24.95" customHeight="1">
      <c r="K2568" s="207"/>
      <c r="M2568" s="130"/>
      <c r="P2568" s="130"/>
      <c r="Q2568" s="130"/>
    </row>
    <row r="2569" spans="11:17" ht="24.95" customHeight="1">
      <c r="K2569" s="207"/>
      <c r="M2569" s="130"/>
      <c r="P2569" s="130"/>
      <c r="Q2569" s="130"/>
    </row>
    <row r="2570" spans="11:17" ht="24.95" customHeight="1">
      <c r="K2570" s="207"/>
      <c r="M2570" s="130"/>
      <c r="P2570" s="130"/>
      <c r="Q2570" s="130"/>
    </row>
    <row r="2571" spans="11:17" ht="24.95" customHeight="1">
      <c r="K2571" s="207"/>
      <c r="M2571" s="130"/>
      <c r="P2571" s="130"/>
      <c r="Q2571" s="130"/>
    </row>
    <row r="2572" spans="11:17" ht="24.95" customHeight="1">
      <c r="K2572" s="207"/>
      <c r="M2572" s="130"/>
      <c r="P2572" s="130"/>
      <c r="Q2572" s="130"/>
    </row>
    <row r="2573" spans="11:17" ht="24.95" customHeight="1">
      <c r="K2573" s="207"/>
      <c r="M2573" s="130"/>
      <c r="P2573" s="130"/>
      <c r="Q2573" s="130"/>
    </row>
    <row r="2574" spans="11:17" ht="24.95" customHeight="1">
      <c r="K2574" s="207"/>
      <c r="M2574" s="130"/>
      <c r="P2574" s="130"/>
      <c r="Q2574" s="130"/>
    </row>
    <row r="2575" spans="11:17" ht="24.95" customHeight="1">
      <c r="K2575" s="207"/>
      <c r="M2575" s="130"/>
      <c r="P2575" s="130"/>
      <c r="Q2575" s="130"/>
    </row>
    <row r="2576" spans="11:17" ht="24.95" customHeight="1">
      <c r="K2576" s="207"/>
      <c r="M2576" s="130"/>
      <c r="P2576" s="130"/>
      <c r="Q2576" s="130"/>
    </row>
    <row r="2577" spans="11:17" ht="24.95" customHeight="1">
      <c r="K2577" s="207"/>
      <c r="M2577" s="130"/>
      <c r="P2577" s="130"/>
      <c r="Q2577" s="130"/>
    </row>
    <row r="2578" spans="11:17" ht="24.95" customHeight="1">
      <c r="K2578" s="207"/>
      <c r="M2578" s="130"/>
      <c r="P2578" s="130"/>
      <c r="Q2578" s="130"/>
    </row>
    <row r="2579" spans="11:17" ht="24.95" customHeight="1">
      <c r="K2579" s="207"/>
      <c r="M2579" s="130"/>
      <c r="P2579" s="130"/>
      <c r="Q2579" s="130"/>
    </row>
    <row r="2580" spans="11:17" ht="24.95" customHeight="1">
      <c r="K2580" s="207"/>
      <c r="M2580" s="130"/>
      <c r="P2580" s="130"/>
      <c r="Q2580" s="130"/>
    </row>
    <row r="2581" spans="11:17" ht="24.95" customHeight="1">
      <c r="K2581" s="207"/>
      <c r="M2581" s="130"/>
      <c r="P2581" s="130"/>
      <c r="Q2581" s="130"/>
    </row>
    <row r="2582" spans="11:17" ht="24.95" customHeight="1">
      <c r="K2582" s="207"/>
      <c r="M2582" s="130"/>
      <c r="P2582" s="130"/>
      <c r="Q2582" s="130"/>
    </row>
    <row r="2583" spans="11:17" ht="24.95" customHeight="1">
      <c r="K2583" s="207"/>
      <c r="M2583" s="130"/>
      <c r="P2583" s="130"/>
      <c r="Q2583" s="130"/>
    </row>
    <row r="2584" spans="11:17" ht="24.95" customHeight="1">
      <c r="K2584" s="207"/>
      <c r="M2584" s="130"/>
      <c r="P2584" s="130"/>
      <c r="Q2584" s="130"/>
    </row>
    <row r="2585" spans="11:17" ht="24.95" customHeight="1">
      <c r="K2585" s="207"/>
      <c r="M2585" s="130"/>
      <c r="P2585" s="130"/>
      <c r="Q2585" s="130"/>
    </row>
    <row r="2586" spans="11:17" ht="24.95" customHeight="1">
      <c r="K2586" s="207"/>
      <c r="M2586" s="130"/>
      <c r="P2586" s="130"/>
      <c r="Q2586" s="130"/>
    </row>
    <row r="2587" spans="11:17" ht="24.95" customHeight="1">
      <c r="K2587" s="207"/>
      <c r="M2587" s="130"/>
      <c r="P2587" s="130"/>
      <c r="Q2587" s="130"/>
    </row>
    <row r="2588" spans="11:17" ht="24.95" customHeight="1">
      <c r="K2588" s="207"/>
      <c r="M2588" s="130"/>
      <c r="P2588" s="130"/>
      <c r="Q2588" s="130"/>
    </row>
    <row r="2589" spans="11:17" ht="24.95" customHeight="1">
      <c r="K2589" s="207"/>
      <c r="M2589" s="130"/>
      <c r="P2589" s="130"/>
      <c r="Q2589" s="130"/>
    </row>
    <row r="2590" spans="11:17" ht="24.95" customHeight="1">
      <c r="K2590" s="207"/>
      <c r="M2590" s="130"/>
      <c r="P2590" s="130"/>
      <c r="Q2590" s="130"/>
    </row>
    <row r="2591" spans="11:17" ht="24.95" customHeight="1">
      <c r="K2591" s="207"/>
      <c r="M2591" s="130"/>
      <c r="P2591" s="130"/>
      <c r="Q2591" s="130"/>
    </row>
    <row r="2592" spans="11:17" ht="24.95" customHeight="1">
      <c r="K2592" s="207"/>
      <c r="M2592" s="130"/>
      <c r="P2592" s="130"/>
      <c r="Q2592" s="130"/>
    </row>
    <row r="2593" spans="11:17" ht="24.95" customHeight="1">
      <c r="K2593" s="207"/>
      <c r="M2593" s="130"/>
      <c r="P2593" s="130"/>
      <c r="Q2593" s="130"/>
    </row>
    <row r="2594" spans="11:17" ht="24.95" customHeight="1">
      <c r="K2594" s="207"/>
      <c r="M2594" s="130"/>
      <c r="P2594" s="130"/>
      <c r="Q2594" s="130"/>
    </row>
    <row r="2595" spans="11:17" ht="24.95" customHeight="1">
      <c r="K2595" s="207"/>
      <c r="M2595" s="130"/>
      <c r="P2595" s="130"/>
      <c r="Q2595" s="130"/>
    </row>
    <row r="2596" spans="11:17" ht="24.95" customHeight="1">
      <c r="K2596" s="207"/>
      <c r="M2596" s="130"/>
      <c r="P2596" s="130"/>
      <c r="Q2596" s="130"/>
    </row>
    <row r="2597" spans="11:17" ht="24.95" customHeight="1">
      <c r="K2597" s="207"/>
      <c r="M2597" s="130"/>
      <c r="P2597" s="130"/>
      <c r="Q2597" s="130"/>
    </row>
    <row r="2598" spans="11:17" ht="24.95" customHeight="1">
      <c r="K2598" s="207"/>
      <c r="M2598" s="130"/>
      <c r="P2598" s="130"/>
      <c r="Q2598" s="130"/>
    </row>
    <row r="2599" spans="11:17" ht="24.95" customHeight="1">
      <c r="K2599" s="207"/>
      <c r="M2599" s="130"/>
      <c r="P2599" s="130"/>
      <c r="Q2599" s="130"/>
    </row>
    <row r="2600" spans="11:17" ht="24.95" customHeight="1">
      <c r="K2600" s="207"/>
      <c r="M2600" s="130"/>
      <c r="P2600" s="130"/>
      <c r="Q2600" s="130"/>
    </row>
    <row r="2601" spans="11:17" ht="24.95" customHeight="1">
      <c r="K2601" s="207"/>
      <c r="M2601" s="130"/>
      <c r="P2601" s="130"/>
      <c r="Q2601" s="130"/>
    </row>
    <row r="2602" spans="11:17" ht="24.95" customHeight="1">
      <c r="K2602" s="207"/>
      <c r="M2602" s="130"/>
      <c r="P2602" s="130"/>
      <c r="Q2602" s="130"/>
    </row>
    <row r="2603" spans="11:17" ht="24.95" customHeight="1">
      <c r="K2603" s="207"/>
      <c r="M2603" s="130"/>
      <c r="P2603" s="130"/>
      <c r="Q2603" s="130"/>
    </row>
    <row r="2604" spans="11:17" ht="24.95" customHeight="1">
      <c r="K2604" s="207"/>
      <c r="M2604" s="130"/>
      <c r="P2604" s="130"/>
      <c r="Q2604" s="130"/>
    </row>
    <row r="2605" spans="11:17" ht="24.95" customHeight="1">
      <c r="K2605" s="207"/>
      <c r="M2605" s="130"/>
      <c r="P2605" s="130"/>
      <c r="Q2605" s="130"/>
    </row>
    <row r="2606" spans="11:17" ht="24.95" customHeight="1">
      <c r="K2606" s="207"/>
      <c r="M2606" s="130"/>
      <c r="P2606" s="130"/>
      <c r="Q2606" s="130"/>
    </row>
    <row r="2607" spans="11:17" ht="24.95" customHeight="1">
      <c r="K2607" s="207"/>
      <c r="M2607" s="130"/>
      <c r="P2607" s="130"/>
      <c r="Q2607" s="130"/>
    </row>
    <row r="2608" spans="11:17" ht="24.95" customHeight="1">
      <c r="K2608" s="207"/>
      <c r="M2608" s="130"/>
      <c r="P2608" s="130"/>
      <c r="Q2608" s="130"/>
    </row>
    <row r="2609" spans="11:17" ht="24.95" customHeight="1">
      <c r="K2609" s="207"/>
      <c r="M2609" s="130"/>
      <c r="P2609" s="130"/>
      <c r="Q2609" s="130"/>
    </row>
    <row r="2610" spans="11:17" ht="24.95" customHeight="1">
      <c r="K2610" s="207"/>
      <c r="M2610" s="130"/>
      <c r="P2610" s="130"/>
      <c r="Q2610" s="130"/>
    </row>
    <row r="2611" spans="11:17" ht="24.95" customHeight="1">
      <c r="K2611" s="207"/>
      <c r="M2611" s="130"/>
      <c r="P2611" s="130"/>
      <c r="Q2611" s="130"/>
    </row>
    <row r="2612" spans="11:17" ht="24.95" customHeight="1">
      <c r="K2612" s="207"/>
      <c r="M2612" s="130"/>
      <c r="P2612" s="130"/>
      <c r="Q2612" s="130"/>
    </row>
    <row r="2613" spans="11:17" ht="24.95" customHeight="1">
      <c r="K2613" s="207"/>
      <c r="M2613" s="130"/>
      <c r="P2613" s="130"/>
      <c r="Q2613" s="130"/>
    </row>
    <row r="2614" spans="11:17" ht="24.95" customHeight="1">
      <c r="K2614" s="207"/>
      <c r="M2614" s="130"/>
      <c r="P2614" s="130"/>
      <c r="Q2614" s="130"/>
    </row>
    <row r="2615" spans="11:17" ht="24.95" customHeight="1">
      <c r="K2615" s="207"/>
      <c r="M2615" s="130"/>
      <c r="P2615" s="130"/>
      <c r="Q2615" s="130"/>
    </row>
    <row r="2616" spans="11:17" ht="24.95" customHeight="1">
      <c r="K2616" s="207"/>
      <c r="M2616" s="130"/>
      <c r="P2616" s="130"/>
      <c r="Q2616" s="130"/>
    </row>
    <row r="2617" spans="11:17" ht="24.95" customHeight="1">
      <c r="K2617" s="207"/>
      <c r="M2617" s="130"/>
      <c r="P2617" s="130"/>
      <c r="Q2617" s="130"/>
    </row>
    <row r="2618" spans="11:17" ht="24.95" customHeight="1">
      <c r="K2618" s="207"/>
      <c r="M2618" s="130"/>
      <c r="P2618" s="130"/>
      <c r="Q2618" s="130"/>
    </row>
    <row r="2619" spans="11:17" ht="24.95" customHeight="1">
      <c r="K2619" s="207"/>
      <c r="M2619" s="130"/>
      <c r="P2619" s="130"/>
      <c r="Q2619" s="130"/>
    </row>
    <row r="2620" spans="11:17" ht="24.95" customHeight="1">
      <c r="K2620" s="207"/>
      <c r="M2620" s="130"/>
      <c r="P2620" s="130"/>
      <c r="Q2620" s="130"/>
    </row>
    <row r="2621" spans="11:17" ht="24.95" customHeight="1">
      <c r="K2621" s="207"/>
      <c r="M2621" s="130"/>
      <c r="P2621" s="130"/>
      <c r="Q2621" s="130"/>
    </row>
    <row r="2622" spans="11:17" ht="24.95" customHeight="1">
      <c r="K2622" s="207"/>
      <c r="M2622" s="130"/>
      <c r="P2622" s="130"/>
      <c r="Q2622" s="130"/>
    </row>
    <row r="2623" spans="11:17" ht="24.95" customHeight="1">
      <c r="K2623" s="207"/>
      <c r="M2623" s="130"/>
      <c r="P2623" s="130"/>
      <c r="Q2623" s="130"/>
    </row>
    <row r="2624" spans="11:17" ht="24.95" customHeight="1">
      <c r="K2624" s="207"/>
      <c r="M2624" s="130"/>
      <c r="P2624" s="130"/>
      <c r="Q2624" s="130"/>
    </row>
    <row r="2625" spans="11:17" ht="24.95" customHeight="1">
      <c r="K2625" s="207"/>
      <c r="M2625" s="130"/>
      <c r="P2625" s="130"/>
      <c r="Q2625" s="130"/>
    </row>
    <row r="2626" spans="11:17" ht="24.95" customHeight="1">
      <c r="K2626" s="207"/>
      <c r="M2626" s="130"/>
      <c r="P2626" s="130"/>
      <c r="Q2626" s="130"/>
    </row>
    <row r="2627" spans="11:17" ht="24.95" customHeight="1">
      <c r="K2627" s="207"/>
      <c r="M2627" s="130"/>
      <c r="P2627" s="130"/>
      <c r="Q2627" s="130"/>
    </row>
    <row r="2628" spans="11:17" ht="24.95" customHeight="1">
      <c r="K2628" s="207"/>
      <c r="M2628" s="130"/>
      <c r="P2628" s="130"/>
      <c r="Q2628" s="130"/>
    </row>
    <row r="2629" spans="11:17" ht="24.95" customHeight="1">
      <c r="K2629" s="207"/>
      <c r="M2629" s="130"/>
      <c r="P2629" s="130"/>
      <c r="Q2629" s="130"/>
    </row>
    <row r="2630" spans="11:17" ht="24.95" customHeight="1">
      <c r="K2630" s="207"/>
      <c r="M2630" s="130"/>
      <c r="P2630" s="130"/>
      <c r="Q2630" s="130"/>
    </row>
    <row r="2631" spans="11:17" ht="24.95" customHeight="1">
      <c r="K2631" s="207"/>
      <c r="M2631" s="130"/>
      <c r="P2631" s="130"/>
      <c r="Q2631" s="130"/>
    </row>
    <row r="2632" spans="11:17" ht="24.95" customHeight="1">
      <c r="K2632" s="207"/>
      <c r="M2632" s="130"/>
      <c r="P2632" s="130"/>
      <c r="Q2632" s="130"/>
    </row>
    <row r="2633" spans="11:17" ht="24.95" customHeight="1">
      <c r="K2633" s="207"/>
      <c r="M2633" s="130"/>
      <c r="P2633" s="130"/>
      <c r="Q2633" s="130"/>
    </row>
    <row r="2634" spans="11:17" ht="24.95" customHeight="1">
      <c r="K2634" s="207"/>
      <c r="M2634" s="130"/>
      <c r="P2634" s="130"/>
      <c r="Q2634" s="130"/>
    </row>
    <row r="2635" spans="11:17" ht="24.95" customHeight="1">
      <c r="K2635" s="207"/>
      <c r="M2635" s="130"/>
      <c r="P2635" s="130"/>
      <c r="Q2635" s="130"/>
    </row>
    <row r="2636" spans="11:17" ht="24.95" customHeight="1">
      <c r="K2636" s="207"/>
      <c r="M2636" s="130"/>
      <c r="P2636" s="130"/>
      <c r="Q2636" s="130"/>
    </row>
    <row r="2637" spans="11:17" ht="24.95" customHeight="1">
      <c r="K2637" s="207"/>
      <c r="M2637" s="130"/>
      <c r="P2637" s="130"/>
      <c r="Q2637" s="130"/>
    </row>
    <row r="2638" spans="11:17" ht="24.95" customHeight="1">
      <c r="K2638" s="207"/>
      <c r="M2638" s="130"/>
      <c r="P2638" s="130"/>
      <c r="Q2638" s="130"/>
    </row>
    <row r="2639" spans="11:17" ht="24.95" customHeight="1">
      <c r="K2639" s="207"/>
      <c r="M2639" s="130"/>
      <c r="P2639" s="130"/>
      <c r="Q2639" s="130"/>
    </row>
    <row r="2640" spans="11:17" ht="24.95" customHeight="1">
      <c r="K2640" s="207"/>
      <c r="M2640" s="130"/>
      <c r="P2640" s="130"/>
      <c r="Q2640" s="130"/>
    </row>
    <row r="2641" spans="11:17" ht="24.95" customHeight="1">
      <c r="K2641" s="207"/>
      <c r="M2641" s="130"/>
      <c r="P2641" s="130"/>
      <c r="Q2641" s="130"/>
    </row>
    <row r="2642" spans="11:17" ht="24.95" customHeight="1">
      <c r="K2642" s="207"/>
      <c r="M2642" s="130"/>
      <c r="P2642" s="130"/>
      <c r="Q2642" s="130"/>
    </row>
    <row r="2643" spans="11:17" ht="24.95" customHeight="1">
      <c r="K2643" s="207"/>
      <c r="M2643" s="130"/>
      <c r="P2643" s="130"/>
      <c r="Q2643" s="130"/>
    </row>
    <row r="2644" spans="11:17" ht="24.95" customHeight="1">
      <c r="K2644" s="207"/>
      <c r="M2644" s="130"/>
      <c r="P2644" s="130"/>
      <c r="Q2644" s="130"/>
    </row>
    <row r="2645" spans="11:17" ht="24.95" customHeight="1">
      <c r="K2645" s="207"/>
      <c r="M2645" s="130"/>
      <c r="P2645" s="130"/>
      <c r="Q2645" s="130"/>
    </row>
    <row r="2646" spans="11:17" ht="24.95" customHeight="1">
      <c r="K2646" s="207"/>
      <c r="M2646" s="130"/>
      <c r="P2646" s="130"/>
      <c r="Q2646" s="130"/>
    </row>
    <row r="2647" spans="11:17" ht="24.95" customHeight="1">
      <c r="K2647" s="207"/>
      <c r="M2647" s="130"/>
      <c r="P2647" s="130"/>
      <c r="Q2647" s="130"/>
    </row>
    <row r="2648" spans="11:17" ht="24.95" customHeight="1">
      <c r="K2648" s="207"/>
      <c r="M2648" s="130"/>
      <c r="P2648" s="130"/>
      <c r="Q2648" s="130"/>
    </row>
    <row r="2649" spans="11:17" ht="24.95" customHeight="1">
      <c r="K2649" s="207"/>
      <c r="M2649" s="130"/>
      <c r="P2649" s="130"/>
      <c r="Q2649" s="130"/>
    </row>
    <row r="2650" spans="11:17" ht="24.95" customHeight="1">
      <c r="K2650" s="207"/>
      <c r="M2650" s="130"/>
      <c r="P2650" s="130"/>
      <c r="Q2650" s="130"/>
    </row>
    <row r="2651" spans="11:17" ht="24.95" customHeight="1">
      <c r="K2651" s="207"/>
      <c r="M2651" s="130"/>
      <c r="P2651" s="130"/>
      <c r="Q2651" s="130"/>
    </row>
    <row r="2652" spans="11:17" ht="24.95" customHeight="1">
      <c r="K2652" s="207"/>
      <c r="M2652" s="130"/>
      <c r="P2652" s="130"/>
      <c r="Q2652" s="130"/>
    </row>
    <row r="2653" spans="11:17" ht="24.95" customHeight="1">
      <c r="K2653" s="207"/>
      <c r="M2653" s="130"/>
      <c r="P2653" s="130"/>
      <c r="Q2653" s="130"/>
    </row>
    <row r="2654" spans="11:17" ht="24.95" customHeight="1">
      <c r="K2654" s="207"/>
      <c r="M2654" s="130"/>
      <c r="P2654" s="130"/>
      <c r="Q2654" s="130"/>
    </row>
    <row r="2655" spans="11:17" ht="24.95" customHeight="1">
      <c r="K2655" s="207"/>
      <c r="M2655" s="130"/>
      <c r="P2655" s="130"/>
      <c r="Q2655" s="130"/>
    </row>
    <row r="2656" spans="11:17" ht="24.95" customHeight="1">
      <c r="K2656" s="207"/>
      <c r="M2656" s="130"/>
      <c r="P2656" s="130"/>
      <c r="Q2656" s="130"/>
    </row>
    <row r="2657" spans="11:17" ht="24.95" customHeight="1">
      <c r="K2657" s="207"/>
      <c r="M2657" s="130"/>
      <c r="P2657" s="130"/>
      <c r="Q2657" s="130"/>
    </row>
    <row r="2658" spans="11:17" ht="24.95" customHeight="1">
      <c r="K2658" s="207"/>
      <c r="M2658" s="130"/>
      <c r="P2658" s="130"/>
      <c r="Q2658" s="130"/>
    </row>
    <row r="2659" spans="11:17" ht="24.95" customHeight="1">
      <c r="K2659" s="207"/>
      <c r="M2659" s="130"/>
      <c r="P2659" s="130"/>
      <c r="Q2659" s="130"/>
    </row>
    <row r="2660" spans="11:17" ht="24.95" customHeight="1">
      <c r="K2660" s="207"/>
      <c r="M2660" s="130"/>
      <c r="P2660" s="130"/>
      <c r="Q2660" s="130"/>
    </row>
    <row r="2661" spans="11:17" ht="24.95" customHeight="1">
      <c r="K2661" s="207"/>
      <c r="M2661" s="130"/>
      <c r="P2661" s="130"/>
      <c r="Q2661" s="130"/>
    </row>
    <row r="2662" spans="11:17" ht="24.95" customHeight="1">
      <c r="K2662" s="207"/>
      <c r="M2662" s="130"/>
      <c r="P2662" s="130"/>
      <c r="Q2662" s="130"/>
    </row>
    <row r="2663" spans="11:17" ht="24.95" customHeight="1">
      <c r="K2663" s="207"/>
      <c r="M2663" s="130"/>
      <c r="P2663" s="130"/>
      <c r="Q2663" s="130"/>
    </row>
    <row r="2664" spans="11:17" ht="24.95" customHeight="1">
      <c r="K2664" s="207"/>
      <c r="M2664" s="130"/>
      <c r="P2664" s="130"/>
      <c r="Q2664" s="130"/>
    </row>
    <row r="2665" spans="11:17" ht="24.95" customHeight="1">
      <c r="K2665" s="207"/>
      <c r="M2665" s="130"/>
      <c r="P2665" s="130"/>
      <c r="Q2665" s="130"/>
    </row>
    <row r="2666" spans="11:17" ht="24.95" customHeight="1">
      <c r="K2666" s="207"/>
      <c r="M2666" s="130"/>
      <c r="P2666" s="130"/>
      <c r="Q2666" s="130"/>
    </row>
    <row r="2667" spans="11:17" ht="24.95" customHeight="1">
      <c r="K2667" s="207"/>
      <c r="M2667" s="130"/>
      <c r="P2667" s="130"/>
      <c r="Q2667" s="130"/>
    </row>
    <row r="2668" spans="11:17" ht="24.95" customHeight="1">
      <c r="K2668" s="207"/>
      <c r="M2668" s="130"/>
      <c r="P2668" s="130"/>
      <c r="Q2668" s="130"/>
    </row>
    <row r="2669" spans="11:17" ht="24.95" customHeight="1">
      <c r="K2669" s="207"/>
      <c r="M2669" s="130"/>
      <c r="P2669" s="130"/>
      <c r="Q2669" s="130"/>
    </row>
    <row r="2670" spans="11:17" ht="24.95" customHeight="1">
      <c r="K2670" s="207"/>
      <c r="M2670" s="130"/>
      <c r="P2670" s="130"/>
      <c r="Q2670" s="130"/>
    </row>
    <row r="2671" spans="11:17" ht="24.95" customHeight="1">
      <c r="K2671" s="207"/>
      <c r="M2671" s="130"/>
      <c r="P2671" s="130"/>
      <c r="Q2671" s="130"/>
    </row>
    <row r="2672" spans="11:17" ht="24.95" customHeight="1">
      <c r="K2672" s="207"/>
      <c r="M2672" s="130"/>
      <c r="P2672" s="130"/>
      <c r="Q2672" s="130"/>
    </row>
    <row r="2673" spans="11:17" ht="24.95" customHeight="1">
      <c r="K2673" s="207"/>
      <c r="M2673" s="130"/>
      <c r="P2673" s="130"/>
      <c r="Q2673" s="130"/>
    </row>
    <row r="2674" spans="11:17" ht="24.95" customHeight="1">
      <c r="K2674" s="207"/>
      <c r="M2674" s="130"/>
      <c r="P2674" s="130"/>
      <c r="Q2674" s="130"/>
    </row>
    <row r="2675" spans="11:17" ht="24.95" customHeight="1">
      <c r="K2675" s="207"/>
      <c r="M2675" s="130"/>
      <c r="P2675" s="130"/>
      <c r="Q2675" s="130"/>
    </row>
    <row r="2676" spans="11:17" ht="24.95" customHeight="1">
      <c r="K2676" s="207"/>
      <c r="M2676" s="130"/>
      <c r="P2676" s="130"/>
      <c r="Q2676" s="130"/>
    </row>
    <row r="2677" spans="11:17" ht="24.95" customHeight="1">
      <c r="K2677" s="207"/>
      <c r="M2677" s="130"/>
      <c r="P2677" s="130"/>
      <c r="Q2677" s="130"/>
    </row>
    <row r="2678" spans="11:17" ht="24.95" customHeight="1">
      <c r="K2678" s="207"/>
      <c r="M2678" s="130"/>
      <c r="P2678" s="130"/>
      <c r="Q2678" s="130"/>
    </row>
    <row r="2679" spans="11:17" ht="24.95" customHeight="1">
      <c r="K2679" s="207"/>
      <c r="M2679" s="130"/>
      <c r="P2679" s="130"/>
      <c r="Q2679" s="130"/>
    </row>
    <row r="2680" spans="11:17" ht="24.95" customHeight="1">
      <c r="K2680" s="207"/>
      <c r="M2680" s="130"/>
      <c r="P2680" s="130"/>
      <c r="Q2680" s="130"/>
    </row>
    <row r="2681" spans="11:17" ht="24.95" customHeight="1">
      <c r="K2681" s="207"/>
      <c r="M2681" s="130"/>
      <c r="P2681" s="130"/>
      <c r="Q2681" s="130"/>
    </row>
    <row r="2682" spans="11:17" ht="24.95" customHeight="1">
      <c r="K2682" s="207"/>
      <c r="M2682" s="130"/>
      <c r="P2682" s="130"/>
      <c r="Q2682" s="130"/>
    </row>
    <row r="2683" spans="11:17" ht="24.95" customHeight="1">
      <c r="K2683" s="207"/>
      <c r="M2683" s="130"/>
      <c r="P2683" s="130"/>
      <c r="Q2683" s="130"/>
    </row>
    <row r="2684" spans="11:17" ht="24.95" customHeight="1">
      <c r="K2684" s="207"/>
      <c r="M2684" s="130"/>
      <c r="P2684" s="130"/>
      <c r="Q2684" s="130"/>
    </row>
    <row r="2685" spans="11:17" ht="24.95" customHeight="1">
      <c r="K2685" s="207"/>
      <c r="M2685" s="130"/>
      <c r="P2685" s="130"/>
      <c r="Q2685" s="130"/>
    </row>
    <row r="2686" spans="11:17" ht="24.95" customHeight="1">
      <c r="K2686" s="207"/>
      <c r="M2686" s="130"/>
      <c r="P2686" s="130"/>
      <c r="Q2686" s="130"/>
    </row>
    <row r="2687" spans="11:17" ht="24.95" customHeight="1">
      <c r="K2687" s="207"/>
      <c r="M2687" s="130"/>
      <c r="P2687" s="130"/>
      <c r="Q2687" s="130"/>
    </row>
    <row r="2688" spans="11:17" ht="24.95" customHeight="1">
      <c r="K2688" s="207"/>
      <c r="M2688" s="130"/>
      <c r="P2688" s="130"/>
      <c r="Q2688" s="130"/>
    </row>
    <row r="2689" spans="11:17" ht="24.95" customHeight="1">
      <c r="K2689" s="207"/>
      <c r="M2689" s="130"/>
      <c r="P2689" s="130"/>
      <c r="Q2689" s="130"/>
    </row>
    <row r="2690" spans="11:17" ht="24.95" customHeight="1">
      <c r="K2690" s="207"/>
      <c r="M2690" s="130"/>
      <c r="P2690" s="130"/>
      <c r="Q2690" s="130"/>
    </row>
    <row r="2691" spans="11:17" ht="24.95" customHeight="1">
      <c r="K2691" s="207"/>
      <c r="M2691" s="130"/>
      <c r="P2691" s="130"/>
      <c r="Q2691" s="130"/>
    </row>
    <row r="2692" spans="11:17" ht="24.95" customHeight="1">
      <c r="K2692" s="207"/>
      <c r="M2692" s="130"/>
      <c r="P2692" s="130"/>
      <c r="Q2692" s="130"/>
    </row>
    <row r="2693" spans="11:17" ht="24.95" customHeight="1">
      <c r="K2693" s="207"/>
      <c r="M2693" s="130"/>
      <c r="P2693" s="130"/>
      <c r="Q2693" s="130"/>
    </row>
    <row r="2694" spans="11:17" ht="24.95" customHeight="1">
      <c r="K2694" s="207"/>
      <c r="M2694" s="130"/>
      <c r="P2694" s="130"/>
      <c r="Q2694" s="130"/>
    </row>
    <row r="2695" spans="11:17" ht="24.95" customHeight="1">
      <c r="K2695" s="207"/>
      <c r="M2695" s="130"/>
      <c r="P2695" s="130"/>
      <c r="Q2695" s="130"/>
    </row>
    <row r="2696" spans="11:17" ht="24.95" customHeight="1">
      <c r="K2696" s="207"/>
      <c r="M2696" s="130"/>
      <c r="P2696" s="130"/>
      <c r="Q2696" s="130"/>
    </row>
    <row r="2697" spans="11:17" ht="24.95" customHeight="1">
      <c r="K2697" s="207"/>
      <c r="M2697" s="130"/>
      <c r="P2697" s="130"/>
      <c r="Q2697" s="130"/>
    </row>
    <row r="2698" spans="11:17" ht="24.95" customHeight="1">
      <c r="K2698" s="207"/>
      <c r="M2698" s="130"/>
      <c r="P2698" s="130"/>
      <c r="Q2698" s="130"/>
    </row>
    <row r="2699" spans="11:17" ht="24.95" customHeight="1">
      <c r="K2699" s="207"/>
      <c r="M2699" s="130"/>
      <c r="P2699" s="130"/>
      <c r="Q2699" s="130"/>
    </row>
    <row r="2700" spans="11:17" ht="24.95" customHeight="1">
      <c r="K2700" s="207"/>
      <c r="M2700" s="130"/>
      <c r="P2700" s="130"/>
      <c r="Q2700" s="130"/>
    </row>
    <row r="2701" spans="11:17" ht="24.95" customHeight="1">
      <c r="K2701" s="207"/>
      <c r="M2701" s="130"/>
      <c r="P2701" s="130"/>
      <c r="Q2701" s="130"/>
    </row>
    <row r="2702" spans="11:17" ht="24.95" customHeight="1">
      <c r="K2702" s="207"/>
      <c r="M2702" s="130"/>
      <c r="P2702" s="130"/>
      <c r="Q2702" s="130"/>
    </row>
    <row r="2703" spans="11:17" ht="24.95" customHeight="1">
      <c r="K2703" s="207"/>
      <c r="M2703" s="130"/>
      <c r="P2703" s="130"/>
      <c r="Q2703" s="130"/>
    </row>
    <row r="2704" spans="11:17" ht="24.95" customHeight="1">
      <c r="K2704" s="207"/>
      <c r="M2704" s="130"/>
      <c r="P2704" s="130"/>
      <c r="Q2704" s="130"/>
    </row>
    <row r="2705" spans="11:17" ht="24.95" customHeight="1">
      <c r="K2705" s="207"/>
      <c r="M2705" s="130"/>
      <c r="P2705" s="130"/>
      <c r="Q2705" s="130"/>
    </row>
    <row r="2706" spans="11:17" ht="24.95" customHeight="1">
      <c r="K2706" s="207"/>
      <c r="M2706" s="130"/>
      <c r="P2706" s="130"/>
      <c r="Q2706" s="130"/>
    </row>
    <row r="2707" spans="11:17" ht="24.95" customHeight="1">
      <c r="K2707" s="207"/>
      <c r="M2707" s="130"/>
      <c r="P2707" s="130"/>
      <c r="Q2707" s="130"/>
    </row>
    <row r="2708" spans="11:17" ht="24.95" customHeight="1">
      <c r="K2708" s="207"/>
      <c r="M2708" s="130"/>
      <c r="P2708" s="130"/>
      <c r="Q2708" s="130"/>
    </row>
    <row r="2709" spans="11:17" ht="24.95" customHeight="1">
      <c r="K2709" s="207"/>
      <c r="M2709" s="130"/>
      <c r="P2709" s="130"/>
      <c r="Q2709" s="130"/>
    </row>
    <row r="2710" spans="11:17" ht="24.95" customHeight="1">
      <c r="K2710" s="207"/>
      <c r="M2710" s="130"/>
      <c r="P2710" s="130"/>
      <c r="Q2710" s="130"/>
    </row>
    <row r="2711" spans="11:17" ht="24.95" customHeight="1">
      <c r="K2711" s="207"/>
      <c r="M2711" s="130"/>
      <c r="P2711" s="130"/>
      <c r="Q2711" s="130"/>
    </row>
    <row r="2712" spans="11:17" ht="24.95" customHeight="1">
      <c r="K2712" s="207"/>
      <c r="M2712" s="130"/>
      <c r="P2712" s="130"/>
      <c r="Q2712" s="130"/>
    </row>
    <row r="2713" spans="11:17" ht="24.95" customHeight="1">
      <c r="K2713" s="207"/>
      <c r="M2713" s="130"/>
      <c r="P2713" s="130"/>
      <c r="Q2713" s="130"/>
    </row>
    <row r="2714" spans="11:17" ht="24.95" customHeight="1">
      <c r="K2714" s="207"/>
      <c r="M2714" s="130"/>
      <c r="P2714" s="130"/>
      <c r="Q2714" s="130"/>
    </row>
    <row r="2715" spans="11:17" ht="24.95" customHeight="1">
      <c r="K2715" s="207"/>
      <c r="M2715" s="130"/>
      <c r="P2715" s="130"/>
      <c r="Q2715" s="130"/>
    </row>
    <row r="2716" spans="11:17" ht="24.95" customHeight="1">
      <c r="K2716" s="207"/>
      <c r="M2716" s="130"/>
      <c r="P2716" s="130"/>
      <c r="Q2716" s="130"/>
    </row>
    <row r="2717" spans="11:17" ht="24.95" customHeight="1">
      <c r="K2717" s="207"/>
      <c r="M2717" s="130"/>
      <c r="P2717" s="130"/>
      <c r="Q2717" s="130"/>
    </row>
    <row r="2718" spans="11:17" ht="24.95" customHeight="1">
      <c r="K2718" s="207"/>
      <c r="M2718" s="130"/>
      <c r="P2718" s="130"/>
      <c r="Q2718" s="130"/>
    </row>
    <row r="2719" spans="11:17" ht="24.95" customHeight="1">
      <c r="K2719" s="207"/>
      <c r="M2719" s="130"/>
      <c r="P2719" s="130"/>
      <c r="Q2719" s="130"/>
    </row>
    <row r="2720" spans="11:17" ht="24.95" customHeight="1">
      <c r="K2720" s="207"/>
      <c r="M2720" s="130"/>
      <c r="P2720" s="130"/>
      <c r="Q2720" s="130"/>
    </row>
    <row r="2721" spans="11:17" ht="24.95" customHeight="1">
      <c r="K2721" s="207"/>
      <c r="M2721" s="130"/>
      <c r="P2721" s="130"/>
      <c r="Q2721" s="130"/>
    </row>
    <row r="2722" spans="11:17" ht="24.95" customHeight="1">
      <c r="K2722" s="207"/>
      <c r="M2722" s="130"/>
      <c r="P2722" s="130"/>
      <c r="Q2722" s="130"/>
    </row>
    <row r="2723" spans="11:17" ht="24.95" customHeight="1">
      <c r="K2723" s="207"/>
      <c r="M2723" s="130"/>
      <c r="P2723" s="130"/>
      <c r="Q2723" s="130"/>
    </row>
    <row r="2724" spans="11:17" ht="24.95" customHeight="1">
      <c r="K2724" s="207"/>
      <c r="M2724" s="130"/>
      <c r="P2724" s="130"/>
      <c r="Q2724" s="130"/>
    </row>
    <row r="2725" spans="11:17" ht="24.95" customHeight="1">
      <c r="K2725" s="207"/>
      <c r="M2725" s="130"/>
      <c r="P2725" s="130"/>
      <c r="Q2725" s="130"/>
    </row>
    <row r="2726" spans="11:17" ht="24.95" customHeight="1">
      <c r="K2726" s="207"/>
      <c r="M2726" s="130"/>
      <c r="P2726" s="130"/>
      <c r="Q2726" s="130"/>
    </row>
    <row r="2727" spans="11:17" ht="24.95" customHeight="1">
      <c r="K2727" s="207"/>
      <c r="M2727" s="130"/>
      <c r="P2727" s="130"/>
      <c r="Q2727" s="130"/>
    </row>
    <row r="2728" spans="11:17" ht="24.95" customHeight="1">
      <c r="K2728" s="207"/>
      <c r="M2728" s="130"/>
      <c r="P2728" s="130"/>
      <c r="Q2728" s="130"/>
    </row>
    <row r="2729" spans="11:17" ht="24.95" customHeight="1">
      <c r="K2729" s="207"/>
      <c r="M2729" s="130"/>
      <c r="P2729" s="130"/>
      <c r="Q2729" s="130"/>
    </row>
    <row r="2730" spans="11:17" ht="24.95" customHeight="1">
      <c r="K2730" s="207"/>
      <c r="M2730" s="130"/>
      <c r="P2730" s="130"/>
      <c r="Q2730" s="130"/>
    </row>
    <row r="2731" spans="11:17" ht="24.95" customHeight="1">
      <c r="K2731" s="207"/>
      <c r="M2731" s="130"/>
      <c r="P2731" s="130"/>
      <c r="Q2731" s="130"/>
    </row>
    <row r="2732" spans="11:17" ht="24.95" customHeight="1">
      <c r="K2732" s="207"/>
      <c r="M2732" s="130"/>
      <c r="P2732" s="130"/>
      <c r="Q2732" s="130"/>
    </row>
    <row r="2733" spans="11:17" ht="24.95" customHeight="1">
      <c r="K2733" s="207"/>
      <c r="M2733" s="130"/>
      <c r="P2733" s="130"/>
      <c r="Q2733" s="130"/>
    </row>
    <row r="2734" spans="11:17" ht="24.95" customHeight="1">
      <c r="K2734" s="207"/>
      <c r="M2734" s="130"/>
      <c r="P2734" s="130"/>
      <c r="Q2734" s="130"/>
    </row>
    <row r="2735" spans="11:17" ht="24.95" customHeight="1">
      <c r="K2735" s="207"/>
      <c r="M2735" s="130"/>
      <c r="P2735" s="130"/>
      <c r="Q2735" s="130"/>
    </row>
    <row r="2736" spans="11:17" ht="24.95" customHeight="1">
      <c r="K2736" s="207"/>
      <c r="M2736" s="130"/>
      <c r="P2736" s="130"/>
      <c r="Q2736" s="130"/>
    </row>
    <row r="2737" spans="11:17" ht="24.95" customHeight="1">
      <c r="K2737" s="207"/>
      <c r="M2737" s="130"/>
      <c r="P2737" s="130"/>
      <c r="Q2737" s="130"/>
    </row>
    <row r="2738" spans="11:17" ht="24.95" customHeight="1">
      <c r="K2738" s="207"/>
      <c r="M2738" s="130"/>
      <c r="P2738" s="130"/>
      <c r="Q2738" s="130"/>
    </row>
    <row r="2739" spans="11:17" ht="24.95" customHeight="1">
      <c r="K2739" s="207"/>
      <c r="M2739" s="130"/>
      <c r="P2739" s="130"/>
      <c r="Q2739" s="130"/>
    </row>
    <row r="2740" spans="11:17" ht="24.95" customHeight="1">
      <c r="K2740" s="207"/>
      <c r="M2740" s="130"/>
      <c r="P2740" s="130"/>
      <c r="Q2740" s="130"/>
    </row>
    <row r="2741" spans="11:17" ht="24.95" customHeight="1">
      <c r="K2741" s="207"/>
      <c r="M2741" s="130"/>
      <c r="P2741" s="130"/>
      <c r="Q2741" s="130"/>
    </row>
    <row r="2742" spans="11:17" ht="24.95" customHeight="1">
      <c r="K2742" s="207"/>
      <c r="M2742" s="130"/>
      <c r="P2742" s="130"/>
      <c r="Q2742" s="130"/>
    </row>
    <row r="2743" spans="11:17" ht="24.95" customHeight="1">
      <c r="K2743" s="207"/>
      <c r="M2743" s="130"/>
      <c r="P2743" s="130"/>
      <c r="Q2743" s="130"/>
    </row>
    <row r="2744" spans="11:17" ht="24.95" customHeight="1">
      <c r="K2744" s="207"/>
      <c r="M2744" s="130"/>
      <c r="P2744" s="130"/>
      <c r="Q2744" s="130"/>
    </row>
    <row r="2745" spans="11:17" ht="24.95" customHeight="1">
      <c r="K2745" s="207"/>
      <c r="M2745" s="130"/>
      <c r="P2745" s="130"/>
      <c r="Q2745" s="130"/>
    </row>
    <row r="2746" spans="11:17" ht="24.95" customHeight="1">
      <c r="K2746" s="207"/>
      <c r="M2746" s="130"/>
      <c r="P2746" s="130"/>
      <c r="Q2746" s="130"/>
    </row>
    <row r="2747" spans="11:17" ht="24.95" customHeight="1">
      <c r="K2747" s="207"/>
      <c r="M2747" s="130"/>
      <c r="P2747" s="130"/>
      <c r="Q2747" s="130"/>
    </row>
    <row r="2748" spans="11:17" ht="24.95" customHeight="1">
      <c r="K2748" s="207"/>
      <c r="M2748" s="130"/>
      <c r="P2748" s="130"/>
      <c r="Q2748" s="130"/>
    </row>
    <row r="2749" spans="11:17" ht="24.95" customHeight="1">
      <c r="K2749" s="207"/>
      <c r="M2749" s="130"/>
      <c r="P2749" s="130"/>
      <c r="Q2749" s="130"/>
    </row>
    <row r="2750" spans="11:17" ht="24.95" customHeight="1">
      <c r="K2750" s="207"/>
      <c r="M2750" s="130"/>
      <c r="P2750" s="130"/>
      <c r="Q2750" s="130"/>
    </row>
    <row r="2751" spans="11:17" ht="24.95" customHeight="1">
      <c r="K2751" s="207"/>
      <c r="M2751" s="130"/>
      <c r="P2751" s="130"/>
      <c r="Q2751" s="130"/>
    </row>
    <row r="2752" spans="11:17" ht="24.95" customHeight="1">
      <c r="K2752" s="207"/>
      <c r="M2752" s="130"/>
      <c r="P2752" s="130"/>
      <c r="Q2752" s="130"/>
    </row>
    <row r="2753" spans="11:17" ht="24.95" customHeight="1">
      <c r="K2753" s="207"/>
      <c r="M2753" s="130"/>
      <c r="P2753" s="130"/>
      <c r="Q2753" s="130"/>
    </row>
    <row r="2754" spans="11:17" ht="24.95" customHeight="1">
      <c r="K2754" s="207"/>
      <c r="M2754" s="130"/>
      <c r="P2754" s="130"/>
      <c r="Q2754" s="130"/>
    </row>
    <row r="2755" spans="11:17" ht="24.95" customHeight="1">
      <c r="K2755" s="207"/>
      <c r="M2755" s="130"/>
      <c r="P2755" s="130"/>
      <c r="Q2755" s="130"/>
    </row>
    <row r="2756" spans="11:17" ht="24.95" customHeight="1">
      <c r="K2756" s="207"/>
      <c r="M2756" s="130"/>
      <c r="P2756" s="130"/>
      <c r="Q2756" s="130"/>
    </row>
    <row r="2757" spans="11:17" ht="24.95" customHeight="1">
      <c r="K2757" s="207"/>
      <c r="M2757" s="130"/>
      <c r="P2757" s="130"/>
      <c r="Q2757" s="130"/>
    </row>
    <row r="2758" spans="11:17" ht="24.95" customHeight="1">
      <c r="K2758" s="207"/>
      <c r="M2758" s="130"/>
      <c r="P2758" s="130"/>
      <c r="Q2758" s="130"/>
    </row>
    <row r="2759" spans="11:17" ht="24.95" customHeight="1">
      <c r="K2759" s="207"/>
      <c r="M2759" s="130"/>
      <c r="P2759" s="130"/>
      <c r="Q2759" s="130"/>
    </row>
    <row r="2760" spans="11:17" ht="24.95" customHeight="1">
      <c r="K2760" s="207"/>
      <c r="M2760" s="130"/>
      <c r="P2760" s="130"/>
      <c r="Q2760" s="130"/>
    </row>
    <row r="2761" spans="11:17" ht="24.95" customHeight="1">
      <c r="K2761" s="207"/>
      <c r="M2761" s="130"/>
      <c r="P2761" s="130"/>
      <c r="Q2761" s="130"/>
    </row>
    <row r="2762" spans="11:17" ht="24.95" customHeight="1">
      <c r="K2762" s="207"/>
      <c r="M2762" s="130"/>
      <c r="P2762" s="130"/>
      <c r="Q2762" s="130"/>
    </row>
    <row r="2763" spans="11:17" ht="24.95" customHeight="1">
      <c r="K2763" s="207"/>
      <c r="M2763" s="130"/>
      <c r="P2763" s="130"/>
      <c r="Q2763" s="130"/>
    </row>
    <row r="2764" spans="11:17" ht="24.95" customHeight="1">
      <c r="K2764" s="207"/>
      <c r="M2764" s="130"/>
      <c r="P2764" s="130"/>
      <c r="Q2764" s="130"/>
    </row>
    <row r="2765" spans="11:17" ht="24.95" customHeight="1">
      <c r="K2765" s="207"/>
      <c r="M2765" s="130"/>
      <c r="P2765" s="130"/>
      <c r="Q2765" s="130"/>
    </row>
    <row r="2766" spans="11:17" ht="24.95" customHeight="1">
      <c r="K2766" s="207"/>
      <c r="M2766" s="130"/>
      <c r="P2766" s="130"/>
      <c r="Q2766" s="130"/>
    </row>
    <row r="2767" spans="11:17" ht="24.95" customHeight="1">
      <c r="K2767" s="207"/>
      <c r="M2767" s="130"/>
      <c r="P2767" s="130"/>
      <c r="Q2767" s="130"/>
    </row>
    <row r="2768" spans="11:17" ht="24.95" customHeight="1">
      <c r="K2768" s="207"/>
      <c r="M2768" s="130"/>
      <c r="P2768" s="130"/>
      <c r="Q2768" s="130"/>
    </row>
    <row r="2769" spans="11:17" ht="24.95" customHeight="1">
      <c r="K2769" s="207"/>
      <c r="M2769" s="130"/>
      <c r="P2769" s="130"/>
      <c r="Q2769" s="130"/>
    </row>
    <row r="2770" spans="11:17" ht="24.95" customHeight="1">
      <c r="K2770" s="207"/>
      <c r="M2770" s="130"/>
      <c r="P2770" s="130"/>
      <c r="Q2770" s="130"/>
    </row>
    <row r="2771" spans="11:17" ht="24.95" customHeight="1">
      <c r="K2771" s="207"/>
      <c r="M2771" s="130"/>
      <c r="P2771" s="130"/>
      <c r="Q2771" s="130"/>
    </row>
    <row r="2772" spans="11:17" ht="24.95" customHeight="1">
      <c r="K2772" s="207"/>
      <c r="M2772" s="130"/>
      <c r="P2772" s="130"/>
      <c r="Q2772" s="130"/>
    </row>
    <row r="2773" spans="11:17" ht="24.95" customHeight="1">
      <c r="K2773" s="207"/>
      <c r="M2773" s="130"/>
      <c r="P2773" s="130"/>
      <c r="Q2773" s="130"/>
    </row>
    <row r="2774" spans="11:17" ht="24.95" customHeight="1">
      <c r="K2774" s="207"/>
      <c r="M2774" s="130"/>
      <c r="P2774" s="130"/>
      <c r="Q2774" s="130"/>
    </row>
    <row r="2775" spans="11:17" ht="24.95" customHeight="1">
      <c r="K2775" s="207"/>
      <c r="M2775" s="130"/>
      <c r="P2775" s="130"/>
      <c r="Q2775" s="130"/>
    </row>
    <row r="2776" spans="11:17" ht="24.95" customHeight="1">
      <c r="K2776" s="207"/>
      <c r="M2776" s="130"/>
      <c r="P2776" s="130"/>
      <c r="Q2776" s="130"/>
    </row>
    <row r="2777" spans="11:17" ht="24.95" customHeight="1">
      <c r="K2777" s="207"/>
      <c r="M2777" s="130"/>
      <c r="P2777" s="130"/>
      <c r="Q2777" s="130"/>
    </row>
    <row r="2778" spans="11:17" ht="24.95" customHeight="1">
      <c r="K2778" s="207"/>
      <c r="M2778" s="130"/>
      <c r="P2778" s="130"/>
      <c r="Q2778" s="130"/>
    </row>
    <row r="2779" spans="11:17" ht="24.95" customHeight="1">
      <c r="K2779" s="207"/>
      <c r="M2779" s="130"/>
      <c r="P2779" s="130"/>
      <c r="Q2779" s="130"/>
    </row>
    <row r="2780" spans="11:17" ht="24.95" customHeight="1">
      <c r="K2780" s="207"/>
      <c r="M2780" s="130"/>
      <c r="P2780" s="130"/>
      <c r="Q2780" s="130"/>
    </row>
    <row r="2781" spans="11:17" ht="24.95" customHeight="1">
      <c r="K2781" s="207"/>
      <c r="M2781" s="130"/>
      <c r="P2781" s="130"/>
      <c r="Q2781" s="130"/>
    </row>
    <row r="2782" spans="11:17" ht="24.95" customHeight="1">
      <c r="K2782" s="207"/>
      <c r="M2782" s="130"/>
      <c r="P2782" s="130"/>
      <c r="Q2782" s="130"/>
    </row>
    <row r="2783" spans="11:17" ht="24.95" customHeight="1">
      <c r="K2783" s="207"/>
      <c r="M2783" s="130"/>
      <c r="P2783" s="130"/>
      <c r="Q2783" s="130"/>
    </row>
    <row r="2784" spans="11:17" ht="24.95" customHeight="1">
      <c r="K2784" s="207"/>
      <c r="M2784" s="130"/>
      <c r="P2784" s="130"/>
      <c r="Q2784" s="130"/>
    </row>
    <row r="2785" spans="11:17" ht="24.95" customHeight="1">
      <c r="K2785" s="207"/>
      <c r="M2785" s="130"/>
      <c r="P2785" s="130"/>
      <c r="Q2785" s="130"/>
    </row>
    <row r="2786" spans="11:17" ht="24.95" customHeight="1">
      <c r="K2786" s="207"/>
      <c r="M2786" s="130"/>
      <c r="P2786" s="130"/>
      <c r="Q2786" s="130"/>
    </row>
    <row r="2787" spans="11:17" ht="24.95" customHeight="1">
      <c r="K2787" s="207"/>
      <c r="M2787" s="130"/>
      <c r="P2787" s="130"/>
      <c r="Q2787" s="130"/>
    </row>
    <row r="2788" spans="11:17" ht="24.95" customHeight="1">
      <c r="K2788" s="207"/>
      <c r="M2788" s="130"/>
      <c r="P2788" s="130"/>
      <c r="Q2788" s="130"/>
    </row>
    <row r="2789" spans="11:17" ht="24.95" customHeight="1">
      <c r="M2789" s="130"/>
      <c r="P2789" s="130"/>
      <c r="Q2789" s="130"/>
    </row>
    <row r="2790" spans="11:17" ht="24.95" customHeight="1">
      <c r="M2790" s="130"/>
      <c r="P2790" s="130"/>
      <c r="Q2790" s="130"/>
    </row>
    <row r="2791" spans="11:17" ht="24.95" customHeight="1">
      <c r="M2791" s="130"/>
      <c r="P2791" s="130"/>
      <c r="Q2791" s="130"/>
    </row>
    <row r="2792" spans="11:17" ht="24.95" customHeight="1">
      <c r="M2792" s="130"/>
      <c r="P2792" s="130"/>
      <c r="Q2792" s="130"/>
    </row>
    <row r="2793" spans="11:17" ht="24.95" customHeight="1">
      <c r="M2793" s="130"/>
      <c r="P2793" s="130"/>
      <c r="Q2793" s="130"/>
    </row>
    <row r="2794" spans="11:17" ht="24.95" customHeight="1">
      <c r="M2794" s="130"/>
      <c r="P2794" s="130"/>
      <c r="Q2794" s="130"/>
    </row>
    <row r="2795" spans="11:17" ht="24.95" customHeight="1">
      <c r="M2795" s="130"/>
      <c r="P2795" s="130"/>
      <c r="Q2795" s="130"/>
    </row>
    <row r="2796" spans="11:17" ht="24.95" customHeight="1">
      <c r="M2796" s="130"/>
      <c r="P2796" s="130"/>
      <c r="Q2796" s="130"/>
    </row>
    <row r="2797" spans="11:17" ht="24.95" customHeight="1">
      <c r="M2797" s="130"/>
      <c r="P2797" s="130"/>
      <c r="Q2797" s="130"/>
    </row>
    <row r="2798" spans="11:17" ht="24.95" customHeight="1">
      <c r="M2798" s="130"/>
      <c r="P2798" s="130"/>
      <c r="Q2798" s="130"/>
    </row>
    <row r="2799" spans="11:17" ht="24.95" customHeight="1">
      <c r="M2799" s="130"/>
      <c r="P2799" s="130"/>
      <c r="Q2799" s="130"/>
    </row>
    <row r="2800" spans="11:17" ht="24.95" customHeight="1">
      <c r="M2800" s="130"/>
      <c r="P2800" s="130"/>
      <c r="Q2800" s="130"/>
    </row>
    <row r="2801" spans="13:17" ht="24.95" customHeight="1">
      <c r="M2801" s="130"/>
      <c r="P2801" s="130"/>
      <c r="Q2801" s="130"/>
    </row>
    <row r="2802" spans="13:17" ht="24.95" customHeight="1">
      <c r="M2802" s="130"/>
      <c r="P2802" s="130"/>
      <c r="Q2802" s="130"/>
    </row>
    <row r="2803" spans="13:17" ht="24.95" customHeight="1">
      <c r="M2803" s="130"/>
      <c r="P2803" s="130"/>
      <c r="Q2803" s="130"/>
    </row>
    <row r="2804" spans="13:17" ht="24.95" customHeight="1">
      <c r="M2804" s="130"/>
      <c r="P2804" s="130"/>
      <c r="Q2804" s="130"/>
    </row>
    <row r="2805" spans="13:17" ht="24.95" customHeight="1">
      <c r="M2805" s="130"/>
      <c r="P2805" s="130"/>
      <c r="Q2805" s="130"/>
    </row>
    <row r="2806" spans="13:17" ht="24.95" customHeight="1">
      <c r="M2806" s="130"/>
      <c r="P2806" s="130"/>
      <c r="Q2806" s="130"/>
    </row>
    <row r="2807" spans="13:17" ht="24.95" customHeight="1">
      <c r="M2807" s="130"/>
      <c r="P2807" s="130"/>
      <c r="Q2807" s="130"/>
    </row>
    <row r="2808" spans="13:17" ht="24.95" customHeight="1">
      <c r="M2808" s="130"/>
      <c r="P2808" s="130"/>
      <c r="Q2808" s="130"/>
    </row>
    <row r="2809" spans="13:17" ht="24.95" customHeight="1">
      <c r="M2809" s="130"/>
      <c r="P2809" s="130"/>
      <c r="Q2809" s="130"/>
    </row>
    <row r="2810" spans="13:17" ht="24.95" customHeight="1">
      <c r="M2810" s="130"/>
      <c r="P2810" s="130"/>
      <c r="Q2810" s="130"/>
    </row>
    <row r="2811" spans="13:17" ht="24.95" customHeight="1">
      <c r="M2811" s="130"/>
      <c r="P2811" s="130"/>
      <c r="Q2811" s="130"/>
    </row>
    <row r="2812" spans="13:17" ht="24.95" customHeight="1">
      <c r="M2812" s="130"/>
      <c r="P2812" s="130"/>
      <c r="Q2812" s="130"/>
    </row>
    <row r="2813" spans="13:17" ht="24.95" customHeight="1">
      <c r="M2813" s="130"/>
      <c r="P2813" s="130"/>
      <c r="Q2813" s="130"/>
    </row>
    <row r="2814" spans="13:17" ht="24.95" customHeight="1">
      <c r="M2814" s="130"/>
      <c r="P2814" s="130"/>
      <c r="Q2814" s="130"/>
    </row>
    <row r="2815" spans="13:17" ht="24.95" customHeight="1">
      <c r="M2815" s="130"/>
      <c r="P2815" s="130"/>
      <c r="Q2815" s="130"/>
    </row>
    <row r="2816" spans="13:17" ht="24.95" customHeight="1">
      <c r="M2816" s="130"/>
      <c r="P2816" s="130"/>
      <c r="Q2816" s="130"/>
    </row>
    <row r="2817" spans="13:17" ht="24.95" customHeight="1">
      <c r="M2817" s="130"/>
      <c r="P2817" s="130"/>
      <c r="Q2817" s="130"/>
    </row>
    <row r="2818" spans="13:17" ht="24.95" customHeight="1">
      <c r="M2818" s="130"/>
      <c r="P2818" s="130"/>
      <c r="Q2818" s="130"/>
    </row>
    <row r="2819" spans="13:17" ht="24.95" customHeight="1">
      <c r="M2819" s="130"/>
      <c r="P2819" s="130"/>
      <c r="Q2819" s="130"/>
    </row>
    <row r="2820" spans="13:17" ht="24.95" customHeight="1">
      <c r="M2820" s="130"/>
      <c r="P2820" s="130"/>
      <c r="Q2820" s="130"/>
    </row>
    <row r="2821" spans="13:17" ht="24.95" customHeight="1">
      <c r="M2821" s="130"/>
      <c r="P2821" s="130"/>
      <c r="Q2821" s="130"/>
    </row>
    <row r="2822" spans="13:17" ht="24.95" customHeight="1">
      <c r="M2822" s="130"/>
      <c r="P2822" s="130"/>
      <c r="Q2822" s="130"/>
    </row>
    <row r="2823" spans="13:17" ht="24.95" customHeight="1">
      <c r="M2823" s="130"/>
      <c r="P2823" s="130"/>
      <c r="Q2823" s="130"/>
    </row>
    <row r="2824" spans="13:17" ht="24.95" customHeight="1">
      <c r="M2824" s="130"/>
      <c r="P2824" s="130"/>
      <c r="Q2824" s="130"/>
    </row>
    <row r="2825" spans="13:17" ht="24.95" customHeight="1">
      <c r="M2825" s="130"/>
      <c r="P2825" s="130"/>
      <c r="Q2825" s="130"/>
    </row>
    <row r="2826" spans="13:17" ht="24.95" customHeight="1">
      <c r="M2826" s="130"/>
      <c r="P2826" s="130"/>
      <c r="Q2826" s="130"/>
    </row>
    <row r="2827" spans="13:17" ht="24.95" customHeight="1">
      <c r="M2827" s="130"/>
      <c r="P2827" s="130"/>
      <c r="Q2827" s="130"/>
    </row>
    <row r="2828" spans="13:17" ht="24.95" customHeight="1">
      <c r="M2828" s="130"/>
      <c r="P2828" s="130"/>
      <c r="Q2828" s="130"/>
    </row>
    <row r="2829" spans="13:17" ht="24.95" customHeight="1">
      <c r="M2829" s="130"/>
      <c r="P2829" s="130"/>
      <c r="Q2829" s="130"/>
    </row>
    <row r="2830" spans="13:17" ht="24.95" customHeight="1">
      <c r="M2830" s="130"/>
      <c r="P2830" s="130"/>
      <c r="Q2830" s="130"/>
    </row>
    <row r="2831" spans="13:17" ht="24.95" customHeight="1">
      <c r="M2831" s="130"/>
      <c r="P2831" s="130"/>
      <c r="Q2831" s="130"/>
    </row>
    <row r="2832" spans="13:17" ht="24.95" customHeight="1">
      <c r="M2832" s="130"/>
      <c r="P2832" s="130"/>
      <c r="Q2832" s="130"/>
    </row>
    <row r="2833" spans="13:17" ht="24.95" customHeight="1">
      <c r="M2833" s="130"/>
      <c r="P2833" s="130"/>
      <c r="Q2833" s="130"/>
    </row>
    <row r="2834" spans="13:17" ht="24.95" customHeight="1">
      <c r="M2834" s="130"/>
      <c r="P2834" s="130"/>
      <c r="Q2834" s="130"/>
    </row>
    <row r="2835" spans="13:17" ht="24.95" customHeight="1">
      <c r="M2835" s="130"/>
      <c r="P2835" s="130"/>
      <c r="Q2835" s="130"/>
    </row>
    <row r="2836" spans="13:17" ht="24.95" customHeight="1">
      <c r="M2836" s="130"/>
      <c r="P2836" s="130"/>
      <c r="Q2836" s="130"/>
    </row>
    <row r="2837" spans="13:17" ht="24.95" customHeight="1">
      <c r="M2837" s="130"/>
      <c r="P2837" s="130"/>
      <c r="Q2837" s="130"/>
    </row>
    <row r="2838" spans="13:17" ht="24.95" customHeight="1">
      <c r="M2838" s="130"/>
      <c r="P2838" s="130"/>
      <c r="Q2838" s="130"/>
    </row>
    <row r="2839" spans="13:17" ht="24.95" customHeight="1">
      <c r="M2839" s="130"/>
      <c r="P2839" s="130"/>
      <c r="Q2839" s="130"/>
    </row>
    <row r="2840" spans="13:17" ht="24.95" customHeight="1">
      <c r="M2840" s="130"/>
      <c r="P2840" s="130"/>
      <c r="Q2840" s="130"/>
    </row>
    <row r="2841" spans="13:17" ht="24.95" customHeight="1">
      <c r="M2841" s="130"/>
      <c r="P2841" s="130"/>
      <c r="Q2841" s="130"/>
    </row>
    <row r="2842" spans="13:17" ht="24.95" customHeight="1">
      <c r="M2842" s="130"/>
      <c r="P2842" s="130"/>
      <c r="Q2842" s="130"/>
    </row>
    <row r="2843" spans="13:17" ht="24.95" customHeight="1">
      <c r="M2843" s="130"/>
      <c r="P2843" s="130"/>
      <c r="Q2843" s="130"/>
    </row>
    <row r="2844" spans="13:17" ht="24.95" customHeight="1">
      <c r="M2844" s="130"/>
      <c r="P2844" s="130"/>
      <c r="Q2844" s="130"/>
    </row>
    <row r="2845" spans="13:17" ht="24.95" customHeight="1">
      <c r="M2845" s="130"/>
      <c r="P2845" s="130"/>
      <c r="Q2845" s="130"/>
    </row>
    <row r="2846" spans="13:17" ht="24.95" customHeight="1">
      <c r="M2846" s="130"/>
      <c r="P2846" s="130"/>
      <c r="Q2846" s="130"/>
    </row>
    <row r="2847" spans="13:17" ht="24.95" customHeight="1">
      <c r="M2847" s="130"/>
      <c r="P2847" s="130"/>
      <c r="Q2847" s="130"/>
    </row>
    <row r="2848" spans="13:17" ht="24.95" customHeight="1">
      <c r="M2848" s="130"/>
      <c r="P2848" s="130"/>
      <c r="Q2848" s="130"/>
    </row>
    <row r="2849" spans="13:17" ht="24.95" customHeight="1">
      <c r="M2849" s="130"/>
      <c r="P2849" s="130"/>
      <c r="Q2849" s="130"/>
    </row>
    <row r="2850" spans="13:17" ht="24.95" customHeight="1">
      <c r="M2850" s="130"/>
      <c r="P2850" s="130"/>
      <c r="Q2850" s="130"/>
    </row>
    <row r="2851" spans="13:17" ht="24.95" customHeight="1">
      <c r="M2851" s="130"/>
      <c r="P2851" s="130"/>
      <c r="Q2851" s="130"/>
    </row>
    <row r="2852" spans="13:17" ht="24.95" customHeight="1">
      <c r="M2852" s="130"/>
      <c r="P2852" s="130"/>
      <c r="Q2852" s="130"/>
    </row>
    <row r="2853" spans="13:17" ht="24.95" customHeight="1">
      <c r="M2853" s="130"/>
      <c r="P2853" s="130"/>
      <c r="Q2853" s="130"/>
    </row>
    <row r="2854" spans="13:17" ht="24.95" customHeight="1">
      <c r="M2854" s="130"/>
      <c r="P2854" s="130"/>
      <c r="Q2854" s="130"/>
    </row>
    <row r="2855" spans="13:17" ht="24.95" customHeight="1">
      <c r="M2855" s="130"/>
      <c r="P2855" s="130"/>
      <c r="Q2855" s="130"/>
    </row>
    <row r="2856" spans="13:17" ht="24.95" customHeight="1">
      <c r="M2856" s="130"/>
      <c r="P2856" s="130"/>
      <c r="Q2856" s="130"/>
    </row>
    <row r="2857" spans="13:17" ht="24.95" customHeight="1">
      <c r="M2857" s="130"/>
      <c r="P2857" s="130"/>
      <c r="Q2857" s="130"/>
    </row>
    <row r="2858" spans="13:17" ht="24.95" customHeight="1">
      <c r="M2858" s="130"/>
      <c r="P2858" s="130"/>
      <c r="Q2858" s="130"/>
    </row>
    <row r="2859" spans="13:17" ht="24.95" customHeight="1">
      <c r="M2859" s="130"/>
      <c r="P2859" s="130"/>
      <c r="Q2859" s="130"/>
    </row>
    <row r="2860" spans="13:17" ht="24.95" customHeight="1">
      <c r="M2860" s="130"/>
      <c r="P2860" s="130"/>
      <c r="Q2860" s="130"/>
    </row>
    <row r="2861" spans="13:17" ht="24.95" customHeight="1">
      <c r="M2861" s="130"/>
      <c r="P2861" s="130"/>
      <c r="Q2861" s="130"/>
    </row>
    <row r="2862" spans="13:17" ht="24.95" customHeight="1">
      <c r="M2862" s="130"/>
      <c r="P2862" s="130"/>
      <c r="Q2862" s="130"/>
    </row>
    <row r="2863" spans="13:17" ht="24.95" customHeight="1">
      <c r="M2863" s="130"/>
      <c r="P2863" s="130"/>
      <c r="Q2863" s="130"/>
    </row>
    <row r="2864" spans="13:17" ht="24.95" customHeight="1">
      <c r="M2864" s="130"/>
      <c r="P2864" s="130"/>
      <c r="Q2864" s="130"/>
    </row>
    <row r="2865" spans="13:17" ht="24.95" customHeight="1">
      <c r="M2865" s="130"/>
      <c r="P2865" s="130"/>
      <c r="Q2865" s="130"/>
    </row>
    <row r="2866" spans="13:17" ht="24.95" customHeight="1">
      <c r="M2866" s="130"/>
      <c r="P2866" s="130"/>
      <c r="Q2866" s="130"/>
    </row>
    <row r="2867" spans="13:17" ht="24.95" customHeight="1">
      <c r="M2867" s="130"/>
      <c r="P2867" s="130"/>
      <c r="Q2867" s="130"/>
    </row>
    <row r="2868" spans="13:17" ht="24.95" customHeight="1">
      <c r="M2868" s="130"/>
      <c r="P2868" s="130"/>
      <c r="Q2868" s="130"/>
    </row>
    <row r="2869" spans="13:17" ht="24.95" customHeight="1">
      <c r="M2869" s="130"/>
      <c r="P2869" s="130"/>
      <c r="Q2869" s="130"/>
    </row>
    <row r="2870" spans="13:17" ht="24.95" customHeight="1">
      <c r="M2870" s="130"/>
      <c r="P2870" s="130"/>
      <c r="Q2870" s="130"/>
    </row>
    <row r="2871" spans="13:17" ht="24.95" customHeight="1">
      <c r="M2871" s="130"/>
      <c r="P2871" s="130"/>
      <c r="Q2871" s="130"/>
    </row>
    <row r="2872" spans="13:17" ht="24.95" customHeight="1">
      <c r="M2872" s="130"/>
      <c r="P2872" s="130"/>
      <c r="Q2872" s="130"/>
    </row>
    <row r="2873" spans="13:17" ht="24.95" customHeight="1">
      <c r="M2873" s="130"/>
      <c r="P2873" s="130"/>
      <c r="Q2873" s="130"/>
    </row>
    <row r="2874" spans="13:17" ht="24.95" customHeight="1">
      <c r="M2874" s="130"/>
      <c r="P2874" s="130"/>
      <c r="Q2874" s="130"/>
    </row>
    <row r="2875" spans="13:17" ht="24.95" customHeight="1">
      <c r="M2875" s="130"/>
      <c r="P2875" s="130"/>
      <c r="Q2875" s="130"/>
    </row>
    <row r="2876" spans="13:17" ht="24.95" customHeight="1">
      <c r="M2876" s="130"/>
      <c r="P2876" s="130"/>
      <c r="Q2876" s="130"/>
    </row>
    <row r="2877" spans="13:17" ht="24.95" customHeight="1">
      <c r="M2877" s="130"/>
      <c r="P2877" s="130"/>
      <c r="Q2877" s="130"/>
    </row>
    <row r="2878" spans="13:17" ht="24.95" customHeight="1">
      <c r="M2878" s="130"/>
      <c r="P2878" s="130"/>
      <c r="Q2878" s="130"/>
    </row>
    <row r="2879" spans="13:17" ht="24.95" customHeight="1">
      <c r="M2879" s="130"/>
      <c r="P2879" s="130"/>
      <c r="Q2879" s="130"/>
    </row>
    <row r="2880" spans="13:17" ht="24.95" customHeight="1">
      <c r="M2880" s="130"/>
      <c r="P2880" s="130"/>
      <c r="Q2880" s="130"/>
    </row>
    <row r="2881" spans="13:17" ht="24.95" customHeight="1">
      <c r="M2881" s="130"/>
      <c r="P2881" s="130"/>
      <c r="Q2881" s="130"/>
    </row>
    <row r="2882" spans="13:17" ht="24.95" customHeight="1">
      <c r="M2882" s="130"/>
      <c r="P2882" s="130"/>
      <c r="Q2882" s="130"/>
    </row>
    <row r="2883" spans="13:17" ht="24.95" customHeight="1">
      <c r="M2883" s="130"/>
      <c r="P2883" s="130"/>
      <c r="Q2883" s="130"/>
    </row>
    <row r="2884" spans="13:17" ht="24.95" customHeight="1">
      <c r="M2884" s="130"/>
      <c r="P2884" s="130"/>
      <c r="Q2884" s="130"/>
    </row>
    <row r="2885" spans="13:17" ht="24.95" customHeight="1">
      <c r="M2885" s="130"/>
      <c r="P2885" s="130"/>
      <c r="Q2885" s="130"/>
    </row>
    <row r="2886" spans="13:17" ht="24.95" customHeight="1">
      <c r="M2886" s="130"/>
      <c r="P2886" s="130"/>
      <c r="Q2886" s="130"/>
    </row>
    <row r="2887" spans="13:17" ht="24.95" customHeight="1">
      <c r="M2887" s="130"/>
      <c r="P2887" s="130"/>
      <c r="Q2887" s="130"/>
    </row>
    <row r="2888" spans="13:17" ht="24.95" customHeight="1">
      <c r="M2888" s="130"/>
      <c r="P2888" s="130"/>
      <c r="Q2888" s="130"/>
    </row>
    <row r="2889" spans="13:17" ht="24.95" customHeight="1">
      <c r="M2889" s="130"/>
      <c r="P2889" s="130"/>
      <c r="Q2889" s="130"/>
    </row>
    <row r="2890" spans="13:17" ht="24.95" customHeight="1">
      <c r="M2890" s="130"/>
      <c r="P2890" s="130"/>
      <c r="Q2890" s="130"/>
    </row>
    <row r="2891" spans="13:17" ht="24.95" customHeight="1">
      <c r="M2891" s="130"/>
      <c r="P2891" s="130"/>
      <c r="Q2891" s="130"/>
    </row>
    <row r="2892" spans="13:17" ht="24.95" customHeight="1">
      <c r="M2892" s="130"/>
      <c r="P2892" s="130"/>
      <c r="Q2892" s="130"/>
    </row>
    <row r="2893" spans="13:17" ht="24.95" customHeight="1">
      <c r="M2893" s="130"/>
      <c r="P2893" s="130"/>
      <c r="Q2893" s="130"/>
    </row>
    <row r="2894" spans="13:17" ht="24.95" customHeight="1">
      <c r="M2894" s="130"/>
      <c r="P2894" s="130"/>
      <c r="Q2894" s="130"/>
    </row>
    <row r="2895" spans="13:17" ht="24.95" customHeight="1">
      <c r="M2895" s="130"/>
      <c r="P2895" s="130"/>
      <c r="Q2895" s="130"/>
    </row>
    <row r="2896" spans="13:17" ht="24.95" customHeight="1">
      <c r="M2896" s="130"/>
      <c r="P2896" s="130"/>
      <c r="Q2896" s="130"/>
    </row>
    <row r="2897" spans="13:17" ht="24.95" customHeight="1">
      <c r="M2897" s="130"/>
      <c r="P2897" s="130"/>
      <c r="Q2897" s="130"/>
    </row>
    <row r="2898" spans="13:17" ht="24.95" customHeight="1">
      <c r="M2898" s="130"/>
      <c r="P2898" s="130"/>
      <c r="Q2898" s="130"/>
    </row>
    <row r="2899" spans="13:17" ht="24.95" customHeight="1">
      <c r="M2899" s="130"/>
      <c r="P2899" s="130"/>
      <c r="Q2899" s="130"/>
    </row>
    <row r="2900" spans="13:17" ht="24.95" customHeight="1">
      <c r="M2900" s="130"/>
      <c r="P2900" s="130"/>
      <c r="Q2900" s="130"/>
    </row>
    <row r="2901" spans="13:17" ht="24.95" customHeight="1">
      <c r="M2901" s="130"/>
      <c r="P2901" s="130"/>
      <c r="Q2901" s="130"/>
    </row>
    <row r="2902" spans="13:17" ht="24.95" customHeight="1">
      <c r="M2902" s="130"/>
      <c r="P2902" s="130"/>
      <c r="Q2902" s="130"/>
    </row>
    <row r="2903" spans="13:17" ht="24.95" customHeight="1">
      <c r="M2903" s="130"/>
      <c r="P2903" s="130"/>
      <c r="Q2903" s="130"/>
    </row>
    <row r="2904" spans="13:17" ht="24.95" customHeight="1">
      <c r="M2904" s="130"/>
      <c r="P2904" s="130"/>
      <c r="Q2904" s="130"/>
    </row>
    <row r="2905" spans="13:17" ht="24.95" customHeight="1">
      <c r="M2905" s="130"/>
      <c r="P2905" s="130"/>
      <c r="Q2905" s="130"/>
    </row>
    <row r="2906" spans="13:17" ht="24.95" customHeight="1">
      <c r="M2906" s="130"/>
      <c r="P2906" s="130"/>
      <c r="Q2906" s="130"/>
    </row>
    <row r="2907" spans="13:17" ht="24.95" customHeight="1">
      <c r="M2907" s="130"/>
      <c r="P2907" s="130"/>
      <c r="Q2907" s="130"/>
    </row>
    <row r="2908" spans="13:17" ht="24.95" customHeight="1">
      <c r="M2908" s="130"/>
      <c r="P2908" s="130"/>
      <c r="Q2908" s="130"/>
    </row>
    <row r="2909" spans="13:17" ht="24.95" customHeight="1">
      <c r="M2909" s="130"/>
      <c r="P2909" s="130"/>
      <c r="Q2909" s="130"/>
    </row>
    <row r="2910" spans="13:17" ht="24.95" customHeight="1">
      <c r="M2910" s="130"/>
      <c r="P2910" s="130"/>
      <c r="Q2910" s="130"/>
    </row>
    <row r="2911" spans="13:17" ht="24.95" customHeight="1">
      <c r="M2911" s="130"/>
      <c r="P2911" s="130"/>
      <c r="Q2911" s="130"/>
    </row>
    <row r="2912" spans="13:17" ht="24.95" customHeight="1">
      <c r="M2912" s="130"/>
      <c r="P2912" s="130"/>
      <c r="Q2912" s="130"/>
    </row>
    <row r="2913" spans="13:17" ht="24.95" customHeight="1">
      <c r="M2913" s="130"/>
      <c r="P2913" s="130"/>
      <c r="Q2913" s="130"/>
    </row>
    <row r="2914" spans="13:17" ht="24.95" customHeight="1">
      <c r="M2914" s="130"/>
      <c r="P2914" s="130"/>
      <c r="Q2914" s="130"/>
    </row>
    <row r="2915" spans="13:17" ht="24.95" customHeight="1">
      <c r="M2915" s="130"/>
      <c r="P2915" s="130"/>
      <c r="Q2915" s="130"/>
    </row>
    <row r="2916" spans="13:17" ht="24.95" customHeight="1">
      <c r="M2916" s="130"/>
      <c r="P2916" s="130"/>
      <c r="Q2916" s="130"/>
    </row>
    <row r="2917" spans="13:17" ht="24.95" customHeight="1">
      <c r="M2917" s="130"/>
      <c r="P2917" s="130"/>
      <c r="Q2917" s="130"/>
    </row>
    <row r="2918" spans="13:17" ht="24.95" customHeight="1">
      <c r="M2918" s="130"/>
      <c r="P2918" s="130"/>
      <c r="Q2918" s="130"/>
    </row>
    <row r="2919" spans="13:17" ht="24.95" customHeight="1">
      <c r="M2919" s="130"/>
      <c r="P2919" s="130"/>
      <c r="Q2919" s="130"/>
    </row>
    <row r="2920" spans="13:17" ht="24.95" customHeight="1">
      <c r="M2920" s="130"/>
      <c r="P2920" s="130"/>
      <c r="Q2920" s="130"/>
    </row>
    <row r="2921" spans="13:17" ht="24.95" customHeight="1">
      <c r="M2921" s="130"/>
      <c r="P2921" s="130"/>
      <c r="Q2921" s="130"/>
    </row>
    <row r="2922" spans="13:17" ht="24.95" customHeight="1">
      <c r="M2922" s="130"/>
      <c r="P2922" s="130"/>
      <c r="Q2922" s="130"/>
    </row>
    <row r="2923" spans="13:17" ht="24.95" customHeight="1">
      <c r="M2923" s="130"/>
      <c r="P2923" s="130"/>
      <c r="Q2923" s="130"/>
    </row>
    <row r="2924" spans="13:17" ht="24.95" customHeight="1">
      <c r="M2924" s="130"/>
      <c r="P2924" s="130"/>
      <c r="Q2924" s="130"/>
    </row>
    <row r="2925" spans="13:17" ht="24.95" customHeight="1">
      <c r="M2925" s="130"/>
      <c r="P2925" s="130"/>
      <c r="Q2925" s="130"/>
    </row>
    <row r="2926" spans="13:17" ht="24.95" customHeight="1">
      <c r="M2926" s="130"/>
      <c r="P2926" s="130"/>
      <c r="Q2926" s="130"/>
    </row>
    <row r="2927" spans="13:17" ht="24.95" customHeight="1">
      <c r="M2927" s="130"/>
      <c r="P2927" s="130"/>
      <c r="Q2927" s="130"/>
    </row>
    <row r="2928" spans="13:17" ht="24.95" customHeight="1">
      <c r="M2928" s="130"/>
      <c r="P2928" s="130"/>
      <c r="Q2928" s="130"/>
    </row>
    <row r="2929" spans="13:17" ht="24.95" customHeight="1">
      <c r="M2929" s="130"/>
      <c r="P2929" s="130"/>
      <c r="Q2929" s="130"/>
    </row>
    <row r="2930" spans="13:17" ht="24.95" customHeight="1">
      <c r="M2930" s="130"/>
      <c r="P2930" s="130"/>
      <c r="Q2930" s="130"/>
    </row>
    <row r="2931" spans="13:17" ht="24.95" customHeight="1">
      <c r="M2931" s="130"/>
      <c r="P2931" s="130"/>
      <c r="Q2931" s="130"/>
    </row>
    <row r="2932" spans="13:17" ht="24.95" customHeight="1">
      <c r="M2932" s="130"/>
      <c r="P2932" s="130"/>
      <c r="Q2932" s="130"/>
    </row>
    <row r="2933" spans="13:17" ht="24.95" customHeight="1">
      <c r="M2933" s="130"/>
      <c r="P2933" s="130"/>
      <c r="Q2933" s="130"/>
    </row>
    <row r="2934" spans="13:17" ht="24.95" customHeight="1">
      <c r="M2934" s="130"/>
      <c r="P2934" s="130"/>
      <c r="Q2934" s="130"/>
    </row>
    <row r="2935" spans="13:17" ht="24.95" customHeight="1">
      <c r="M2935" s="130"/>
      <c r="P2935" s="130"/>
      <c r="Q2935" s="130"/>
    </row>
    <row r="2936" spans="13:17" ht="24.95" customHeight="1">
      <c r="M2936" s="130"/>
      <c r="P2936" s="130"/>
      <c r="Q2936" s="130"/>
    </row>
    <row r="2937" spans="13:17" ht="24.95" customHeight="1">
      <c r="M2937" s="130"/>
      <c r="P2937" s="130"/>
      <c r="Q2937" s="130"/>
    </row>
    <row r="2938" spans="13:17" ht="24.95" customHeight="1">
      <c r="M2938" s="130"/>
      <c r="P2938" s="130"/>
      <c r="Q2938" s="130"/>
    </row>
    <row r="2939" spans="13:17" ht="24.95" customHeight="1">
      <c r="M2939" s="130"/>
      <c r="P2939" s="130"/>
      <c r="Q2939" s="130"/>
    </row>
    <row r="2940" spans="13:17" ht="24.95" customHeight="1">
      <c r="M2940" s="130"/>
      <c r="P2940" s="130"/>
      <c r="Q2940" s="130"/>
    </row>
    <row r="2941" spans="13:17" ht="24.95" customHeight="1">
      <c r="M2941" s="130"/>
      <c r="P2941" s="130"/>
      <c r="Q2941" s="130"/>
    </row>
    <row r="2942" spans="13:17" ht="24.95" customHeight="1">
      <c r="M2942" s="130"/>
      <c r="P2942" s="130"/>
      <c r="Q2942" s="130"/>
    </row>
    <row r="2943" spans="13:17" ht="24.95" customHeight="1">
      <c r="M2943" s="130"/>
      <c r="P2943" s="130"/>
      <c r="Q2943" s="130"/>
    </row>
    <row r="2944" spans="13:17" ht="24.95" customHeight="1">
      <c r="M2944" s="130"/>
      <c r="P2944" s="130"/>
      <c r="Q2944" s="130"/>
    </row>
    <row r="2945" spans="13:17" ht="24.95" customHeight="1">
      <c r="M2945" s="130"/>
      <c r="P2945" s="130"/>
      <c r="Q2945" s="130"/>
    </row>
    <row r="2946" spans="13:17" ht="24.95" customHeight="1">
      <c r="M2946" s="130"/>
      <c r="P2946" s="130"/>
      <c r="Q2946" s="130"/>
    </row>
    <row r="2947" spans="13:17" ht="24.95" customHeight="1">
      <c r="M2947" s="130"/>
      <c r="P2947" s="130"/>
      <c r="Q2947" s="130"/>
    </row>
    <row r="2948" spans="13:17" ht="24.95" customHeight="1">
      <c r="M2948" s="130"/>
      <c r="P2948" s="130"/>
      <c r="Q2948" s="130"/>
    </row>
    <row r="2949" spans="13:17" ht="24.95" customHeight="1">
      <c r="M2949" s="130"/>
      <c r="P2949" s="130"/>
      <c r="Q2949" s="130"/>
    </row>
    <row r="2950" spans="13:17" ht="24.95" customHeight="1">
      <c r="M2950" s="130"/>
      <c r="P2950" s="130"/>
      <c r="Q2950" s="130"/>
    </row>
    <row r="2951" spans="13:17" ht="24.95" customHeight="1">
      <c r="M2951" s="130"/>
      <c r="P2951" s="130"/>
      <c r="Q2951" s="130"/>
    </row>
    <row r="2952" spans="13:17" ht="24.95" customHeight="1">
      <c r="M2952" s="130"/>
      <c r="P2952" s="130"/>
      <c r="Q2952" s="130"/>
    </row>
    <row r="2953" spans="13:17" ht="24.95" customHeight="1">
      <c r="M2953" s="130"/>
      <c r="P2953" s="130"/>
      <c r="Q2953" s="130"/>
    </row>
    <row r="2954" spans="13:17" ht="24.95" customHeight="1">
      <c r="M2954" s="130"/>
      <c r="P2954" s="130"/>
      <c r="Q2954" s="130"/>
    </row>
    <row r="2955" spans="13:17" ht="24.95" customHeight="1">
      <c r="M2955" s="130"/>
      <c r="P2955" s="130"/>
      <c r="Q2955" s="130"/>
    </row>
    <row r="2956" spans="13:17" ht="24.95" customHeight="1">
      <c r="M2956" s="130"/>
      <c r="P2956" s="130"/>
      <c r="Q2956" s="130"/>
    </row>
    <row r="2957" spans="13:17" ht="24.95" customHeight="1">
      <c r="M2957" s="130"/>
      <c r="P2957" s="130"/>
      <c r="Q2957" s="130"/>
    </row>
    <row r="2958" spans="13:17" ht="24.95" customHeight="1">
      <c r="M2958" s="130"/>
      <c r="P2958" s="130"/>
      <c r="Q2958" s="130"/>
    </row>
    <row r="2959" spans="13:17" ht="24.95" customHeight="1">
      <c r="M2959" s="130"/>
      <c r="P2959" s="130"/>
      <c r="Q2959" s="130"/>
    </row>
    <row r="2960" spans="13:17" ht="24.95" customHeight="1">
      <c r="M2960" s="130"/>
      <c r="P2960" s="130"/>
      <c r="Q2960" s="130"/>
    </row>
    <row r="2961" spans="13:17" ht="24.95" customHeight="1">
      <c r="M2961" s="130"/>
      <c r="P2961" s="130"/>
      <c r="Q2961" s="130"/>
    </row>
    <row r="2962" spans="13:17" ht="24.95" customHeight="1">
      <c r="M2962" s="130"/>
      <c r="P2962" s="130"/>
      <c r="Q2962" s="130"/>
    </row>
    <row r="2963" spans="13:17" ht="24.95" customHeight="1">
      <c r="M2963" s="130"/>
      <c r="P2963" s="130"/>
      <c r="Q2963" s="130"/>
    </row>
    <row r="2964" spans="13:17" ht="24.95" customHeight="1">
      <c r="M2964" s="130"/>
      <c r="P2964" s="130"/>
      <c r="Q2964" s="130"/>
    </row>
    <row r="2965" spans="13:17" ht="24.95" customHeight="1">
      <c r="M2965" s="130"/>
      <c r="P2965" s="130"/>
      <c r="Q2965" s="130"/>
    </row>
    <row r="2966" spans="13:17" ht="24.95" customHeight="1">
      <c r="M2966" s="130"/>
      <c r="P2966" s="130"/>
      <c r="Q2966" s="130"/>
    </row>
    <row r="2967" spans="13:17" ht="24.95" customHeight="1">
      <c r="M2967" s="130"/>
      <c r="P2967" s="130"/>
      <c r="Q2967" s="130"/>
    </row>
    <row r="2968" spans="13:17" ht="24.95" customHeight="1">
      <c r="M2968" s="130"/>
      <c r="P2968" s="130"/>
      <c r="Q2968" s="130"/>
    </row>
    <row r="2969" spans="13:17" ht="24.95" customHeight="1">
      <c r="M2969" s="130"/>
      <c r="P2969" s="130"/>
      <c r="Q2969" s="130"/>
    </row>
    <row r="2970" spans="13:17" ht="24.95" customHeight="1">
      <c r="M2970" s="130"/>
      <c r="P2970" s="130"/>
      <c r="Q2970" s="130"/>
    </row>
    <row r="2971" spans="13:17" ht="24.95" customHeight="1">
      <c r="M2971" s="130"/>
      <c r="P2971" s="130"/>
      <c r="Q2971" s="130"/>
    </row>
    <row r="2972" spans="13:17" ht="24.95" customHeight="1">
      <c r="M2972" s="130"/>
      <c r="P2972" s="130"/>
      <c r="Q2972" s="130"/>
    </row>
    <row r="2973" spans="13:17" ht="24.95" customHeight="1">
      <c r="M2973" s="130"/>
      <c r="P2973" s="130"/>
      <c r="Q2973" s="130"/>
    </row>
    <row r="2974" spans="13:17" ht="24.95" customHeight="1">
      <c r="M2974" s="130"/>
      <c r="P2974" s="130"/>
      <c r="Q2974" s="130"/>
    </row>
    <row r="2975" spans="13:17" ht="24.95" customHeight="1">
      <c r="M2975" s="130"/>
      <c r="P2975" s="130"/>
      <c r="Q2975" s="130"/>
    </row>
    <row r="2976" spans="13:17" ht="24.95" customHeight="1">
      <c r="M2976" s="130"/>
      <c r="P2976" s="130"/>
      <c r="Q2976" s="130"/>
    </row>
    <row r="2977" spans="13:17" ht="24.95" customHeight="1">
      <c r="M2977" s="130"/>
      <c r="P2977" s="130"/>
      <c r="Q2977" s="130"/>
    </row>
    <row r="2978" spans="13:17" ht="24.95" customHeight="1">
      <c r="M2978" s="130"/>
      <c r="P2978" s="130"/>
      <c r="Q2978" s="130"/>
    </row>
    <row r="2979" spans="13:17" ht="24.95" customHeight="1">
      <c r="M2979" s="130"/>
      <c r="P2979" s="130"/>
      <c r="Q2979" s="130"/>
    </row>
    <row r="2980" spans="13:17" ht="24.95" customHeight="1">
      <c r="M2980" s="130"/>
      <c r="P2980" s="130"/>
      <c r="Q2980" s="130"/>
    </row>
    <row r="2981" spans="13:17" ht="24.95" customHeight="1">
      <c r="M2981" s="130"/>
      <c r="P2981" s="130"/>
      <c r="Q2981" s="130"/>
    </row>
    <row r="2982" spans="13:17" ht="24.95" customHeight="1">
      <c r="M2982" s="130"/>
      <c r="P2982" s="130"/>
      <c r="Q2982" s="130"/>
    </row>
    <row r="2983" spans="13:17" ht="24.95" customHeight="1">
      <c r="M2983" s="130"/>
      <c r="P2983" s="130"/>
      <c r="Q2983" s="130"/>
    </row>
    <row r="2984" spans="13:17" ht="24.95" customHeight="1">
      <c r="M2984" s="130"/>
      <c r="P2984" s="130"/>
      <c r="Q2984" s="130"/>
    </row>
    <row r="2985" spans="13:17" ht="24.95" customHeight="1">
      <c r="M2985" s="130"/>
      <c r="P2985" s="130"/>
      <c r="Q2985" s="130"/>
    </row>
    <row r="2986" spans="13:17" ht="24.95" customHeight="1">
      <c r="M2986" s="130"/>
      <c r="P2986" s="130"/>
      <c r="Q2986" s="130"/>
    </row>
    <row r="2987" spans="13:17" ht="24.95" customHeight="1">
      <c r="M2987" s="130"/>
      <c r="P2987" s="130"/>
      <c r="Q2987" s="130"/>
    </row>
    <row r="2988" spans="13:17" ht="24.95" customHeight="1">
      <c r="M2988" s="130"/>
      <c r="P2988" s="130"/>
      <c r="Q2988" s="130"/>
    </row>
    <row r="2989" spans="13:17" ht="24.95" customHeight="1">
      <c r="M2989" s="130"/>
      <c r="P2989" s="130"/>
      <c r="Q2989" s="130"/>
    </row>
    <row r="2990" spans="13:17" ht="24.95" customHeight="1">
      <c r="M2990" s="130"/>
      <c r="P2990" s="130"/>
      <c r="Q2990" s="130"/>
    </row>
    <row r="2991" spans="13:17" ht="24.95" customHeight="1">
      <c r="M2991" s="130"/>
      <c r="P2991" s="130"/>
      <c r="Q2991" s="130"/>
    </row>
    <row r="2992" spans="13:17" ht="24.95" customHeight="1">
      <c r="M2992" s="130"/>
      <c r="P2992" s="130"/>
      <c r="Q2992" s="130"/>
    </row>
    <row r="2993" spans="13:17" ht="24.95" customHeight="1">
      <c r="M2993" s="130"/>
      <c r="P2993" s="130"/>
      <c r="Q2993" s="130"/>
    </row>
    <row r="2994" spans="13:17" ht="24.95" customHeight="1">
      <c r="M2994" s="130"/>
      <c r="P2994" s="130"/>
      <c r="Q2994" s="130"/>
    </row>
    <row r="2995" spans="13:17" ht="24.95" customHeight="1">
      <c r="M2995" s="130"/>
      <c r="P2995" s="130"/>
      <c r="Q2995" s="130"/>
    </row>
    <row r="2996" spans="13:17" ht="24.95" customHeight="1">
      <c r="M2996" s="130"/>
      <c r="P2996" s="130"/>
      <c r="Q2996" s="130"/>
    </row>
    <row r="2997" spans="13:17" ht="24.95" customHeight="1">
      <c r="M2997" s="130"/>
      <c r="P2997" s="130"/>
      <c r="Q2997" s="130"/>
    </row>
    <row r="2998" spans="13:17" ht="24.95" customHeight="1">
      <c r="M2998" s="130"/>
      <c r="P2998" s="130"/>
      <c r="Q2998" s="130"/>
    </row>
    <row r="2999" spans="13:17" ht="24.95" customHeight="1">
      <c r="M2999" s="130"/>
      <c r="P2999" s="130"/>
      <c r="Q2999" s="130"/>
    </row>
    <row r="3000" spans="13:17" ht="24.95" customHeight="1">
      <c r="M3000" s="130"/>
      <c r="P3000" s="130"/>
      <c r="Q3000" s="130"/>
    </row>
    <row r="3001" spans="13:17" ht="24.95" customHeight="1">
      <c r="M3001" s="130"/>
      <c r="P3001" s="130"/>
      <c r="Q3001" s="130"/>
    </row>
    <row r="3002" spans="13:17" ht="24.95" customHeight="1">
      <c r="M3002" s="130"/>
      <c r="P3002" s="130"/>
      <c r="Q3002" s="130"/>
    </row>
    <row r="3003" spans="13:17" ht="24.95" customHeight="1">
      <c r="M3003" s="130"/>
      <c r="P3003" s="130"/>
      <c r="Q3003" s="130"/>
    </row>
    <row r="3004" spans="13:17" ht="24.95" customHeight="1">
      <c r="M3004" s="130"/>
      <c r="P3004" s="130"/>
      <c r="Q3004" s="130"/>
    </row>
    <row r="3005" spans="13:17" ht="24.95" customHeight="1">
      <c r="M3005" s="130"/>
      <c r="P3005" s="130"/>
      <c r="Q3005" s="130"/>
    </row>
    <row r="3006" spans="13:17" ht="24.95" customHeight="1">
      <c r="M3006" s="130"/>
      <c r="P3006" s="130"/>
      <c r="Q3006" s="130"/>
    </row>
    <row r="3007" spans="13:17" ht="24.95" customHeight="1">
      <c r="M3007" s="130"/>
      <c r="P3007" s="130"/>
      <c r="Q3007" s="130"/>
    </row>
    <row r="3008" spans="13:17" ht="24.95" customHeight="1">
      <c r="M3008" s="130"/>
      <c r="P3008" s="130"/>
      <c r="Q3008" s="130"/>
    </row>
    <row r="3009" spans="13:17" ht="24.95" customHeight="1">
      <c r="M3009" s="130"/>
      <c r="P3009" s="130"/>
      <c r="Q3009" s="130"/>
    </row>
    <row r="3010" spans="13:17" ht="24.95" customHeight="1">
      <c r="M3010" s="130"/>
      <c r="P3010" s="130"/>
      <c r="Q3010" s="130"/>
    </row>
    <row r="3011" spans="13:17" ht="24.95" customHeight="1">
      <c r="M3011" s="130"/>
      <c r="P3011" s="130"/>
      <c r="Q3011" s="130"/>
    </row>
    <row r="3012" spans="13:17" ht="24.95" customHeight="1">
      <c r="M3012" s="130"/>
      <c r="P3012" s="130"/>
      <c r="Q3012" s="130"/>
    </row>
    <row r="3013" spans="13:17" ht="24.95" customHeight="1">
      <c r="M3013" s="130"/>
      <c r="P3013" s="130"/>
      <c r="Q3013" s="130"/>
    </row>
    <row r="3014" spans="13:17" ht="24.95" customHeight="1">
      <c r="M3014" s="130"/>
      <c r="P3014" s="130"/>
      <c r="Q3014" s="130"/>
    </row>
    <row r="3015" spans="13:17" ht="24.95" customHeight="1">
      <c r="M3015" s="130"/>
      <c r="P3015" s="130"/>
      <c r="Q3015" s="130"/>
    </row>
    <row r="3016" spans="13:17" ht="24.95" customHeight="1">
      <c r="M3016" s="130"/>
      <c r="P3016" s="130"/>
      <c r="Q3016" s="130"/>
    </row>
    <row r="3017" spans="13:17" ht="24.95" customHeight="1">
      <c r="M3017" s="130"/>
      <c r="P3017" s="130"/>
      <c r="Q3017" s="130"/>
    </row>
    <row r="3018" spans="13:17" ht="24.95" customHeight="1">
      <c r="M3018" s="130"/>
      <c r="P3018" s="130"/>
      <c r="Q3018" s="130"/>
    </row>
    <row r="3019" spans="13:17" ht="24.95" customHeight="1">
      <c r="M3019" s="130"/>
      <c r="P3019" s="130"/>
      <c r="Q3019" s="130"/>
    </row>
    <row r="3020" spans="13:17" ht="24.95" customHeight="1">
      <c r="M3020" s="130"/>
      <c r="P3020" s="130"/>
      <c r="Q3020" s="130"/>
    </row>
    <row r="3021" spans="13:17" ht="24.95" customHeight="1">
      <c r="M3021" s="130"/>
      <c r="P3021" s="130"/>
      <c r="Q3021" s="130"/>
    </row>
    <row r="3022" spans="13:17" ht="24.95" customHeight="1">
      <c r="M3022" s="130"/>
      <c r="P3022" s="130"/>
      <c r="Q3022" s="130"/>
    </row>
    <row r="3023" spans="13:17" ht="24.95" customHeight="1">
      <c r="M3023" s="130"/>
      <c r="P3023" s="130"/>
      <c r="Q3023" s="130"/>
    </row>
    <row r="3024" spans="13:17" ht="24.95" customHeight="1">
      <c r="M3024" s="130"/>
      <c r="P3024" s="130"/>
      <c r="Q3024" s="130"/>
    </row>
    <row r="3025" spans="13:17" ht="24.95" customHeight="1">
      <c r="M3025" s="130"/>
      <c r="P3025" s="130"/>
      <c r="Q3025" s="130"/>
    </row>
    <row r="3026" spans="13:17" ht="24.95" customHeight="1">
      <c r="M3026" s="130"/>
      <c r="P3026" s="130"/>
      <c r="Q3026" s="130"/>
    </row>
    <row r="3027" spans="13:17" ht="24.95" customHeight="1">
      <c r="M3027" s="130"/>
      <c r="P3027" s="130"/>
      <c r="Q3027" s="130"/>
    </row>
    <row r="3028" spans="13:17" ht="24.95" customHeight="1">
      <c r="M3028" s="130"/>
      <c r="P3028" s="130"/>
      <c r="Q3028" s="130"/>
    </row>
    <row r="3029" spans="13:17" ht="24.95" customHeight="1">
      <c r="M3029" s="130"/>
      <c r="P3029" s="130"/>
      <c r="Q3029" s="130"/>
    </row>
    <row r="3030" spans="13:17" ht="24.95" customHeight="1">
      <c r="M3030" s="130"/>
      <c r="P3030" s="130"/>
      <c r="Q3030" s="130"/>
    </row>
    <row r="3031" spans="13:17" ht="24.95" customHeight="1">
      <c r="M3031" s="130"/>
      <c r="P3031" s="130"/>
      <c r="Q3031" s="130"/>
    </row>
    <row r="3032" spans="13:17" ht="24.95" customHeight="1">
      <c r="M3032" s="130"/>
      <c r="P3032" s="130"/>
      <c r="Q3032" s="130"/>
    </row>
    <row r="3033" spans="13:17" ht="24.95" customHeight="1">
      <c r="M3033" s="130"/>
      <c r="P3033" s="130"/>
      <c r="Q3033" s="130"/>
    </row>
    <row r="3034" spans="13:17" ht="24.95" customHeight="1">
      <c r="M3034" s="130"/>
      <c r="P3034" s="130"/>
      <c r="Q3034" s="130"/>
    </row>
    <row r="3035" spans="13:17" ht="24.95" customHeight="1">
      <c r="M3035" s="130"/>
      <c r="P3035" s="130"/>
      <c r="Q3035" s="130"/>
    </row>
    <row r="3036" spans="13:17" ht="24.95" customHeight="1">
      <c r="M3036" s="130"/>
      <c r="P3036" s="130"/>
      <c r="Q3036" s="130"/>
    </row>
    <row r="3037" spans="13:17" ht="24.95" customHeight="1">
      <c r="M3037" s="130"/>
      <c r="P3037" s="130"/>
      <c r="Q3037" s="130"/>
    </row>
    <row r="3038" spans="13:17" ht="24.95" customHeight="1">
      <c r="M3038" s="130"/>
      <c r="P3038" s="130"/>
      <c r="Q3038" s="130"/>
    </row>
    <row r="3039" spans="13:17" ht="24.95" customHeight="1">
      <c r="M3039" s="130"/>
      <c r="P3039" s="130"/>
      <c r="Q3039" s="130"/>
    </row>
    <row r="3040" spans="13:17" ht="24.95" customHeight="1">
      <c r="M3040" s="130"/>
      <c r="P3040" s="130"/>
      <c r="Q3040" s="130"/>
    </row>
    <row r="3041" spans="13:17" ht="24.95" customHeight="1">
      <c r="M3041" s="130"/>
      <c r="P3041" s="130"/>
      <c r="Q3041" s="130"/>
    </row>
    <row r="3042" spans="13:17" ht="24.95" customHeight="1">
      <c r="M3042" s="130"/>
      <c r="P3042" s="130"/>
      <c r="Q3042" s="130"/>
    </row>
    <row r="3043" spans="13:17" ht="24.95" customHeight="1">
      <c r="M3043" s="130"/>
      <c r="P3043" s="130"/>
      <c r="Q3043" s="130"/>
    </row>
    <row r="3044" spans="13:17" ht="24.95" customHeight="1">
      <c r="M3044" s="130"/>
      <c r="P3044" s="130"/>
      <c r="Q3044" s="130"/>
    </row>
    <row r="3045" spans="13:17" ht="24.95" customHeight="1">
      <c r="M3045" s="130"/>
      <c r="P3045" s="130"/>
      <c r="Q3045" s="130"/>
    </row>
    <row r="3046" spans="13:17" ht="24.95" customHeight="1">
      <c r="M3046" s="130"/>
      <c r="P3046" s="130"/>
      <c r="Q3046" s="130"/>
    </row>
    <row r="3047" spans="13:17" ht="24.95" customHeight="1">
      <c r="M3047" s="130"/>
      <c r="P3047" s="130"/>
      <c r="Q3047" s="130"/>
    </row>
    <row r="3048" spans="13:17" ht="24.95" customHeight="1">
      <c r="M3048" s="130"/>
      <c r="P3048" s="130"/>
      <c r="Q3048" s="130"/>
    </row>
    <row r="3049" spans="13:17" ht="24.95" customHeight="1">
      <c r="M3049" s="130"/>
      <c r="P3049" s="130"/>
      <c r="Q3049" s="130"/>
    </row>
    <row r="3050" spans="13:17" ht="24.95" customHeight="1">
      <c r="M3050" s="130"/>
      <c r="P3050" s="130"/>
      <c r="Q3050" s="130"/>
    </row>
    <row r="3051" spans="13:17" ht="24.95" customHeight="1">
      <c r="M3051" s="130"/>
      <c r="P3051" s="130"/>
      <c r="Q3051" s="130"/>
    </row>
    <row r="3052" spans="13:17" ht="24.95" customHeight="1">
      <c r="M3052" s="130"/>
      <c r="P3052" s="130"/>
      <c r="Q3052" s="130"/>
    </row>
    <row r="3053" spans="13:17" ht="24.95" customHeight="1">
      <c r="M3053" s="130"/>
      <c r="P3053" s="130"/>
      <c r="Q3053" s="130"/>
    </row>
    <row r="3054" spans="13:17" ht="24.95" customHeight="1">
      <c r="M3054" s="130"/>
      <c r="P3054" s="130"/>
      <c r="Q3054" s="130"/>
    </row>
    <row r="3055" spans="13:17" ht="24.95" customHeight="1">
      <c r="M3055" s="130"/>
      <c r="P3055" s="130"/>
      <c r="Q3055" s="130"/>
    </row>
    <row r="3056" spans="13:17" ht="24.95" customHeight="1">
      <c r="M3056" s="130"/>
      <c r="P3056" s="130"/>
      <c r="Q3056" s="130"/>
    </row>
    <row r="3057" spans="13:17" ht="24.95" customHeight="1">
      <c r="M3057" s="130"/>
      <c r="P3057" s="130"/>
      <c r="Q3057" s="130"/>
    </row>
    <row r="3058" spans="13:17" ht="24.95" customHeight="1">
      <c r="M3058" s="130"/>
      <c r="P3058" s="130"/>
      <c r="Q3058" s="130"/>
    </row>
    <row r="3059" spans="13:17" ht="24.95" customHeight="1">
      <c r="M3059" s="130"/>
      <c r="P3059" s="130"/>
      <c r="Q3059" s="130"/>
    </row>
    <row r="3060" spans="13:17" ht="24.95" customHeight="1">
      <c r="M3060" s="130"/>
      <c r="P3060" s="130"/>
      <c r="Q3060" s="130"/>
    </row>
    <row r="3061" spans="13:17" ht="24.95" customHeight="1">
      <c r="M3061" s="130"/>
      <c r="P3061" s="130"/>
      <c r="Q3061" s="130"/>
    </row>
    <row r="3062" spans="13:17" ht="24.95" customHeight="1">
      <c r="M3062" s="130"/>
      <c r="P3062" s="130"/>
      <c r="Q3062" s="130"/>
    </row>
    <row r="3063" spans="13:17" ht="24.95" customHeight="1">
      <c r="M3063" s="130"/>
      <c r="P3063" s="130"/>
      <c r="Q3063" s="130"/>
    </row>
    <row r="3064" spans="13:17" ht="24.95" customHeight="1">
      <c r="M3064" s="130"/>
      <c r="P3064" s="130"/>
      <c r="Q3064" s="130"/>
    </row>
    <row r="3065" spans="13:17" ht="24.95" customHeight="1">
      <c r="M3065" s="130"/>
      <c r="P3065" s="130"/>
      <c r="Q3065" s="130"/>
    </row>
    <row r="3066" spans="13:17" ht="24.95" customHeight="1">
      <c r="M3066" s="130"/>
      <c r="P3066" s="130"/>
      <c r="Q3066" s="130"/>
    </row>
    <row r="3067" spans="13:17" ht="24.95" customHeight="1">
      <c r="M3067" s="130"/>
      <c r="P3067" s="130"/>
      <c r="Q3067" s="130"/>
    </row>
    <row r="3068" spans="13:17" ht="24.95" customHeight="1">
      <c r="M3068" s="130"/>
      <c r="P3068" s="130"/>
      <c r="Q3068" s="130"/>
    </row>
    <row r="3069" spans="13:17" ht="24.95" customHeight="1">
      <c r="M3069" s="130"/>
      <c r="P3069" s="130"/>
      <c r="Q3069" s="130"/>
    </row>
    <row r="3070" spans="13:17" ht="24.95" customHeight="1">
      <c r="M3070" s="130"/>
      <c r="P3070" s="130"/>
      <c r="Q3070" s="130"/>
    </row>
    <row r="3071" spans="13:17" ht="24.95" customHeight="1">
      <c r="M3071" s="130"/>
      <c r="P3071" s="130"/>
      <c r="Q3071" s="130"/>
    </row>
    <row r="3072" spans="13:17" ht="24.95" customHeight="1">
      <c r="M3072" s="130"/>
      <c r="P3072" s="130"/>
      <c r="Q3072" s="130"/>
    </row>
    <row r="3073" spans="13:17" ht="24.95" customHeight="1">
      <c r="M3073" s="130"/>
      <c r="P3073" s="130"/>
      <c r="Q3073" s="130"/>
    </row>
    <row r="3074" spans="13:17" ht="24.95" customHeight="1">
      <c r="M3074" s="130"/>
      <c r="P3074" s="130"/>
      <c r="Q3074" s="130"/>
    </row>
    <row r="3075" spans="13:17" ht="24.95" customHeight="1">
      <c r="M3075" s="130"/>
      <c r="P3075" s="130"/>
      <c r="Q3075" s="130"/>
    </row>
    <row r="3076" spans="13:17" ht="24.95" customHeight="1">
      <c r="M3076" s="130"/>
      <c r="P3076" s="130"/>
      <c r="Q3076" s="130"/>
    </row>
    <row r="3077" spans="13:17" ht="24.95" customHeight="1">
      <c r="M3077" s="130"/>
      <c r="P3077" s="130"/>
      <c r="Q3077" s="130"/>
    </row>
    <row r="3078" spans="13:17" ht="24.95" customHeight="1">
      <c r="M3078" s="130"/>
      <c r="P3078" s="130"/>
      <c r="Q3078" s="130"/>
    </row>
    <row r="3079" spans="13:17" ht="24.95" customHeight="1">
      <c r="M3079" s="130"/>
      <c r="P3079" s="130"/>
      <c r="Q3079" s="130"/>
    </row>
    <row r="3080" spans="13:17" ht="24.95" customHeight="1">
      <c r="M3080" s="130"/>
      <c r="P3080" s="130"/>
      <c r="Q3080" s="130"/>
    </row>
    <row r="3081" spans="13:17" ht="24.95" customHeight="1">
      <c r="M3081" s="130"/>
      <c r="P3081" s="130"/>
      <c r="Q3081" s="130"/>
    </row>
    <row r="3082" spans="13:17" ht="24.95" customHeight="1">
      <c r="M3082" s="130"/>
      <c r="P3082" s="130"/>
      <c r="Q3082" s="130"/>
    </row>
    <row r="3083" spans="13:17" ht="24.95" customHeight="1">
      <c r="M3083" s="130"/>
      <c r="P3083" s="130"/>
      <c r="Q3083" s="130"/>
    </row>
    <row r="3084" spans="13:17" ht="24.95" customHeight="1">
      <c r="M3084" s="130"/>
      <c r="P3084" s="130"/>
      <c r="Q3084" s="130"/>
    </row>
    <row r="3085" spans="13:17" ht="24.95" customHeight="1">
      <c r="M3085" s="130"/>
      <c r="P3085" s="130"/>
      <c r="Q3085" s="130"/>
    </row>
    <row r="3086" spans="13:17" ht="24.95" customHeight="1">
      <c r="M3086" s="130"/>
      <c r="P3086" s="130"/>
      <c r="Q3086" s="130"/>
    </row>
    <row r="3087" spans="13:17" ht="24.95" customHeight="1">
      <c r="M3087" s="130"/>
      <c r="P3087" s="130"/>
      <c r="Q3087" s="130"/>
    </row>
    <row r="3088" spans="13:17" ht="24.95" customHeight="1">
      <c r="M3088" s="130"/>
      <c r="P3088" s="130"/>
      <c r="Q3088" s="130"/>
    </row>
    <row r="3089" spans="13:17" ht="24.95" customHeight="1">
      <c r="M3089" s="130"/>
      <c r="P3089" s="130"/>
      <c r="Q3089" s="130"/>
    </row>
    <row r="3090" spans="13:17" ht="24.95" customHeight="1">
      <c r="M3090" s="130"/>
      <c r="P3090" s="130"/>
      <c r="Q3090" s="130"/>
    </row>
    <row r="3091" spans="13:17" ht="24.95" customHeight="1">
      <c r="M3091" s="130"/>
      <c r="P3091" s="130"/>
      <c r="Q3091" s="130"/>
    </row>
    <row r="3092" spans="13:17" ht="24.95" customHeight="1">
      <c r="M3092" s="130"/>
      <c r="P3092" s="130"/>
      <c r="Q3092" s="130"/>
    </row>
    <row r="3093" spans="13:17" ht="24.95" customHeight="1">
      <c r="M3093" s="130"/>
      <c r="P3093" s="130"/>
      <c r="Q3093" s="130"/>
    </row>
    <row r="3094" spans="13:17" ht="24.95" customHeight="1">
      <c r="M3094" s="130"/>
      <c r="P3094" s="130"/>
      <c r="Q3094" s="130"/>
    </row>
    <row r="3095" spans="13:17" ht="24.95" customHeight="1">
      <c r="M3095" s="130"/>
      <c r="P3095" s="130"/>
      <c r="Q3095" s="130"/>
    </row>
    <row r="3096" spans="13:17" ht="24.95" customHeight="1">
      <c r="M3096" s="130"/>
      <c r="P3096" s="130"/>
      <c r="Q3096" s="130"/>
    </row>
    <row r="3097" spans="13:17" ht="24.95" customHeight="1">
      <c r="M3097" s="130"/>
      <c r="P3097" s="130"/>
      <c r="Q3097" s="130"/>
    </row>
    <row r="3098" spans="13:17" ht="24.95" customHeight="1">
      <c r="M3098" s="130"/>
      <c r="P3098" s="130"/>
      <c r="Q3098" s="130"/>
    </row>
    <row r="3099" spans="13:17" ht="24.95" customHeight="1">
      <c r="M3099" s="130"/>
      <c r="P3099" s="130"/>
      <c r="Q3099" s="130"/>
    </row>
    <row r="3100" spans="13:17" ht="24.95" customHeight="1">
      <c r="M3100" s="130"/>
      <c r="P3100" s="130"/>
      <c r="Q3100" s="130"/>
    </row>
    <row r="3101" spans="13:17" ht="24.95" customHeight="1">
      <c r="M3101" s="130"/>
      <c r="P3101" s="130"/>
      <c r="Q3101" s="130"/>
    </row>
    <row r="3102" spans="13:17" ht="24.95" customHeight="1">
      <c r="M3102" s="130"/>
      <c r="P3102" s="130"/>
      <c r="Q3102" s="130"/>
    </row>
    <row r="3103" spans="13:17" ht="24.95" customHeight="1">
      <c r="M3103" s="130"/>
      <c r="P3103" s="130"/>
      <c r="Q3103" s="130"/>
    </row>
    <row r="3104" spans="13:17" ht="24.95" customHeight="1">
      <c r="M3104" s="130"/>
      <c r="P3104" s="130"/>
      <c r="Q3104" s="130"/>
    </row>
    <row r="3105" spans="13:17" ht="24.95" customHeight="1">
      <c r="M3105" s="130"/>
      <c r="P3105" s="130"/>
      <c r="Q3105" s="130"/>
    </row>
    <row r="3106" spans="13:17" ht="24.95" customHeight="1">
      <c r="M3106" s="130"/>
      <c r="P3106" s="130"/>
      <c r="Q3106" s="130"/>
    </row>
    <row r="3107" spans="13:17" ht="24.95" customHeight="1">
      <c r="M3107" s="130"/>
      <c r="P3107" s="130"/>
      <c r="Q3107" s="130"/>
    </row>
    <row r="3108" spans="13:17" ht="24.95" customHeight="1">
      <c r="M3108" s="130"/>
      <c r="P3108" s="130"/>
      <c r="Q3108" s="130"/>
    </row>
    <row r="3109" spans="13:17" ht="24.95" customHeight="1">
      <c r="M3109" s="130"/>
      <c r="P3109" s="130"/>
      <c r="Q3109" s="130"/>
    </row>
    <row r="3110" spans="13:17" ht="24.95" customHeight="1">
      <c r="M3110" s="130"/>
      <c r="P3110" s="130"/>
      <c r="Q3110" s="130"/>
    </row>
    <row r="3111" spans="13:17" ht="24.95" customHeight="1">
      <c r="M3111" s="130"/>
      <c r="P3111" s="130"/>
      <c r="Q3111" s="130"/>
    </row>
    <row r="3112" spans="13:17" ht="24.95" customHeight="1">
      <c r="M3112" s="130"/>
      <c r="P3112" s="130"/>
      <c r="Q3112" s="130"/>
    </row>
    <row r="3113" spans="13:17" ht="24.95" customHeight="1">
      <c r="M3113" s="130"/>
      <c r="P3113" s="130"/>
      <c r="Q3113" s="130"/>
    </row>
    <row r="3114" spans="13:17" ht="24.95" customHeight="1">
      <c r="M3114" s="130"/>
      <c r="P3114" s="130"/>
      <c r="Q3114" s="130"/>
    </row>
    <row r="3115" spans="13:17" ht="24.95" customHeight="1">
      <c r="M3115" s="130"/>
      <c r="P3115" s="130"/>
      <c r="Q3115" s="130"/>
    </row>
    <row r="3116" spans="13:17" ht="24.95" customHeight="1">
      <c r="M3116" s="130"/>
      <c r="P3116" s="130"/>
      <c r="Q3116" s="130"/>
    </row>
    <row r="3117" spans="13:17" ht="24.95" customHeight="1">
      <c r="M3117" s="130"/>
      <c r="P3117" s="130"/>
      <c r="Q3117" s="130"/>
    </row>
    <row r="3118" spans="13:17" ht="24.95" customHeight="1">
      <c r="M3118" s="130"/>
      <c r="P3118" s="130"/>
      <c r="Q3118" s="130"/>
    </row>
    <row r="3119" spans="13:17" ht="24.95" customHeight="1">
      <c r="M3119" s="130"/>
      <c r="P3119" s="130"/>
      <c r="Q3119" s="130"/>
    </row>
    <row r="3120" spans="13:17" ht="24.95" customHeight="1">
      <c r="M3120" s="130"/>
      <c r="P3120" s="130"/>
      <c r="Q3120" s="130"/>
    </row>
    <row r="3121" spans="13:17" ht="24.95" customHeight="1">
      <c r="M3121" s="130"/>
      <c r="P3121" s="130"/>
      <c r="Q3121" s="130"/>
    </row>
    <row r="3122" spans="13:17" ht="24.95" customHeight="1">
      <c r="M3122" s="130"/>
      <c r="P3122" s="130"/>
      <c r="Q3122" s="130"/>
    </row>
    <row r="3123" spans="13:17" ht="24.95" customHeight="1">
      <c r="M3123" s="130"/>
      <c r="P3123" s="130"/>
      <c r="Q3123" s="130"/>
    </row>
    <row r="3124" spans="13:17" ht="24.95" customHeight="1">
      <c r="M3124" s="130"/>
      <c r="P3124" s="130"/>
      <c r="Q3124" s="130"/>
    </row>
    <row r="3125" spans="13:17" ht="24.95" customHeight="1">
      <c r="M3125" s="130"/>
      <c r="P3125" s="130"/>
      <c r="Q3125" s="130"/>
    </row>
    <row r="3126" spans="13:17" ht="24.95" customHeight="1">
      <c r="M3126" s="130"/>
      <c r="P3126" s="130"/>
      <c r="Q3126" s="130"/>
    </row>
    <row r="3127" spans="13:17" ht="24.95" customHeight="1">
      <c r="M3127" s="130"/>
      <c r="P3127" s="130"/>
      <c r="Q3127" s="130"/>
    </row>
    <row r="3128" spans="13:17" ht="24.95" customHeight="1">
      <c r="M3128" s="130"/>
      <c r="P3128" s="130"/>
      <c r="Q3128" s="130"/>
    </row>
    <row r="3129" spans="13:17" ht="24.95" customHeight="1">
      <c r="M3129" s="130"/>
      <c r="P3129" s="130"/>
      <c r="Q3129" s="130"/>
    </row>
    <row r="3130" spans="13:17" ht="24.95" customHeight="1">
      <c r="M3130" s="130"/>
      <c r="P3130" s="130"/>
      <c r="Q3130" s="130"/>
    </row>
    <row r="3131" spans="13:17" ht="24.95" customHeight="1">
      <c r="M3131" s="130"/>
      <c r="P3131" s="130"/>
      <c r="Q3131" s="130"/>
    </row>
    <row r="3132" spans="13:17" ht="24.95" customHeight="1">
      <c r="M3132" s="130"/>
      <c r="P3132" s="130"/>
      <c r="Q3132" s="130"/>
    </row>
    <row r="3133" spans="13:17" ht="24.95" customHeight="1">
      <c r="M3133" s="130"/>
      <c r="P3133" s="130"/>
      <c r="Q3133" s="130"/>
    </row>
    <row r="3134" spans="13:17" ht="24.95" customHeight="1">
      <c r="M3134" s="130"/>
      <c r="P3134" s="130"/>
      <c r="Q3134" s="130"/>
    </row>
    <row r="3135" spans="13:17" ht="24.95" customHeight="1">
      <c r="M3135" s="130"/>
      <c r="P3135" s="130"/>
      <c r="Q3135" s="130"/>
    </row>
    <row r="3136" spans="13:17" ht="24.95" customHeight="1">
      <c r="M3136" s="130"/>
      <c r="P3136" s="130"/>
      <c r="Q3136" s="130"/>
    </row>
    <row r="3137" spans="13:17" ht="24.95" customHeight="1">
      <c r="M3137" s="130"/>
      <c r="P3137" s="130"/>
      <c r="Q3137" s="130"/>
    </row>
    <row r="3138" spans="13:17" ht="24.95" customHeight="1">
      <c r="M3138" s="130"/>
      <c r="P3138" s="130"/>
      <c r="Q3138" s="130"/>
    </row>
    <row r="3139" spans="13:17" ht="24.95" customHeight="1">
      <c r="M3139" s="130"/>
      <c r="P3139" s="130"/>
      <c r="Q3139" s="130"/>
    </row>
    <row r="3140" spans="13:17" ht="24.95" customHeight="1">
      <c r="M3140" s="130"/>
      <c r="P3140" s="130"/>
      <c r="Q3140" s="130"/>
    </row>
    <row r="3141" spans="13:17" ht="24.95" customHeight="1">
      <c r="M3141" s="130"/>
      <c r="P3141" s="130"/>
      <c r="Q3141" s="130"/>
    </row>
    <row r="3142" spans="13:17" ht="24.95" customHeight="1">
      <c r="M3142" s="130"/>
      <c r="P3142" s="130"/>
      <c r="Q3142" s="130"/>
    </row>
    <row r="3143" spans="13:17" ht="24.95" customHeight="1">
      <c r="M3143" s="130"/>
      <c r="P3143" s="130"/>
      <c r="Q3143" s="130"/>
    </row>
    <row r="3144" spans="13:17" ht="24.95" customHeight="1">
      <c r="M3144" s="130"/>
      <c r="P3144" s="130"/>
      <c r="Q3144" s="130"/>
    </row>
    <row r="3145" spans="13:17" ht="24.95" customHeight="1">
      <c r="M3145" s="130"/>
      <c r="P3145" s="130"/>
      <c r="Q3145" s="130"/>
    </row>
    <row r="3146" spans="13:17" ht="24.95" customHeight="1">
      <c r="M3146" s="130"/>
      <c r="P3146" s="130"/>
      <c r="Q3146" s="130"/>
    </row>
    <row r="3147" spans="13:17" ht="24.95" customHeight="1">
      <c r="M3147" s="130"/>
      <c r="P3147" s="130"/>
      <c r="Q3147" s="130"/>
    </row>
    <row r="3148" spans="13:17" ht="24.95" customHeight="1">
      <c r="M3148" s="130"/>
      <c r="P3148" s="130"/>
      <c r="Q3148" s="130"/>
    </row>
    <row r="3149" spans="13:17" ht="24.95" customHeight="1">
      <c r="M3149" s="130"/>
      <c r="P3149" s="130"/>
      <c r="Q3149" s="130"/>
    </row>
    <row r="3150" spans="13:17" ht="24.95" customHeight="1">
      <c r="M3150" s="130"/>
      <c r="P3150" s="130"/>
      <c r="Q3150" s="130"/>
    </row>
    <row r="3151" spans="13:17" ht="24.95" customHeight="1">
      <c r="M3151" s="130"/>
      <c r="P3151" s="130"/>
      <c r="Q3151" s="130"/>
    </row>
    <row r="3152" spans="13:17" ht="24.95" customHeight="1">
      <c r="M3152" s="130"/>
      <c r="P3152" s="130"/>
      <c r="Q3152" s="130"/>
    </row>
    <row r="3153" spans="13:17" ht="24.95" customHeight="1">
      <c r="M3153" s="130"/>
      <c r="P3153" s="130"/>
      <c r="Q3153" s="130"/>
    </row>
    <row r="3154" spans="13:17" ht="24.95" customHeight="1">
      <c r="M3154" s="130"/>
      <c r="P3154" s="130"/>
      <c r="Q3154" s="130"/>
    </row>
    <row r="3155" spans="13:17" ht="24.95" customHeight="1">
      <c r="M3155" s="130"/>
      <c r="P3155" s="130"/>
      <c r="Q3155" s="130"/>
    </row>
    <row r="3156" spans="13:17" ht="24.95" customHeight="1">
      <c r="M3156" s="130"/>
      <c r="P3156" s="130"/>
      <c r="Q3156" s="130"/>
    </row>
    <row r="3157" spans="13:17" ht="24.95" customHeight="1">
      <c r="M3157" s="130"/>
      <c r="P3157" s="130"/>
      <c r="Q3157" s="130"/>
    </row>
    <row r="3158" spans="13:17" ht="24.95" customHeight="1">
      <c r="M3158" s="130"/>
      <c r="P3158" s="130"/>
      <c r="Q3158" s="130"/>
    </row>
    <row r="3159" spans="13:17" ht="24.95" customHeight="1">
      <c r="M3159" s="130"/>
      <c r="P3159" s="130"/>
      <c r="Q3159" s="130"/>
    </row>
    <row r="3160" spans="13:17" ht="24.95" customHeight="1">
      <c r="M3160" s="130"/>
      <c r="P3160" s="130"/>
      <c r="Q3160" s="130"/>
    </row>
    <row r="3161" spans="13:17" ht="24.95" customHeight="1">
      <c r="M3161" s="130"/>
      <c r="P3161" s="130"/>
      <c r="Q3161" s="130"/>
    </row>
    <row r="3162" spans="13:17" ht="24.95" customHeight="1">
      <c r="M3162" s="130"/>
      <c r="P3162" s="130"/>
      <c r="Q3162" s="130"/>
    </row>
    <row r="3163" spans="13:17" ht="24.95" customHeight="1">
      <c r="M3163" s="130"/>
      <c r="P3163" s="130"/>
      <c r="Q3163" s="130"/>
    </row>
    <row r="3164" spans="13:17" ht="24.95" customHeight="1">
      <c r="M3164" s="130"/>
      <c r="P3164" s="130"/>
      <c r="Q3164" s="130"/>
    </row>
    <row r="3165" spans="13:17" ht="24.95" customHeight="1">
      <c r="M3165" s="130"/>
      <c r="P3165" s="130"/>
      <c r="Q3165" s="130"/>
    </row>
    <row r="3166" spans="13:17" ht="24.95" customHeight="1">
      <c r="M3166" s="130"/>
      <c r="P3166" s="130"/>
      <c r="Q3166" s="130"/>
    </row>
    <row r="3167" spans="13:17" ht="24.95" customHeight="1">
      <c r="M3167" s="130"/>
      <c r="P3167" s="130"/>
      <c r="Q3167" s="130"/>
    </row>
    <row r="3168" spans="13:17" ht="24.95" customHeight="1">
      <c r="M3168" s="130"/>
      <c r="P3168" s="130"/>
      <c r="Q3168" s="130"/>
    </row>
    <row r="3169" spans="13:17" ht="24.95" customHeight="1">
      <c r="M3169" s="130"/>
      <c r="P3169" s="130"/>
      <c r="Q3169" s="130"/>
    </row>
    <row r="3170" spans="13:17" ht="24.95" customHeight="1">
      <c r="M3170" s="130"/>
      <c r="P3170" s="130"/>
      <c r="Q3170" s="130"/>
    </row>
    <row r="3171" spans="13:17" ht="24.95" customHeight="1">
      <c r="M3171" s="130"/>
      <c r="P3171" s="130"/>
      <c r="Q3171" s="130"/>
    </row>
    <row r="3172" spans="13:17" ht="24.95" customHeight="1">
      <c r="M3172" s="130"/>
      <c r="P3172" s="130"/>
      <c r="Q3172" s="130"/>
    </row>
    <row r="3173" spans="13:17" ht="24.95" customHeight="1">
      <c r="M3173" s="130"/>
      <c r="P3173" s="130"/>
      <c r="Q3173" s="130"/>
    </row>
    <row r="3174" spans="13:17" ht="24.95" customHeight="1">
      <c r="M3174" s="130"/>
      <c r="P3174" s="130"/>
      <c r="Q3174" s="130"/>
    </row>
    <row r="3175" spans="13:17" ht="24.95" customHeight="1">
      <c r="M3175" s="130"/>
      <c r="P3175" s="130"/>
      <c r="Q3175" s="130"/>
    </row>
    <row r="3176" spans="13:17" ht="24.95" customHeight="1">
      <c r="M3176" s="130"/>
      <c r="P3176" s="130"/>
      <c r="Q3176" s="130"/>
    </row>
    <row r="3177" spans="13:17" ht="24.95" customHeight="1">
      <c r="M3177" s="130"/>
      <c r="P3177" s="130"/>
      <c r="Q3177" s="130"/>
    </row>
    <row r="3178" spans="13:17" ht="24.95" customHeight="1">
      <c r="M3178" s="130"/>
      <c r="P3178" s="130"/>
      <c r="Q3178" s="130"/>
    </row>
    <row r="3179" spans="13:17" ht="24.95" customHeight="1">
      <c r="M3179" s="130"/>
      <c r="P3179" s="130"/>
      <c r="Q3179" s="130"/>
    </row>
    <row r="3180" spans="13:17" ht="24.95" customHeight="1">
      <c r="M3180" s="130"/>
      <c r="P3180" s="130"/>
      <c r="Q3180" s="130"/>
    </row>
    <row r="3181" spans="13:17" ht="24.95" customHeight="1">
      <c r="M3181" s="130"/>
      <c r="P3181" s="130"/>
      <c r="Q3181" s="130"/>
    </row>
    <row r="3182" spans="13:17" ht="24.95" customHeight="1">
      <c r="M3182" s="130"/>
      <c r="P3182" s="130"/>
      <c r="Q3182" s="130"/>
    </row>
    <row r="3183" spans="13:17" ht="24.95" customHeight="1">
      <c r="M3183" s="130"/>
      <c r="P3183" s="130"/>
      <c r="Q3183" s="130"/>
    </row>
    <row r="3184" spans="13:17" ht="24.95" customHeight="1">
      <c r="M3184" s="130"/>
      <c r="P3184" s="130"/>
      <c r="Q3184" s="130"/>
    </row>
    <row r="3185" spans="13:17" ht="24.95" customHeight="1">
      <c r="M3185" s="130"/>
      <c r="P3185" s="130"/>
      <c r="Q3185" s="130"/>
    </row>
    <row r="3186" spans="13:17" ht="24.95" customHeight="1">
      <c r="M3186" s="130"/>
      <c r="P3186" s="130"/>
      <c r="Q3186" s="130"/>
    </row>
    <row r="3187" spans="13:17" ht="24.95" customHeight="1">
      <c r="M3187" s="130"/>
      <c r="P3187" s="130"/>
      <c r="Q3187" s="130"/>
    </row>
    <row r="3188" spans="13:17" ht="24.95" customHeight="1">
      <c r="M3188" s="130"/>
      <c r="P3188" s="130"/>
      <c r="Q3188" s="130"/>
    </row>
    <row r="3189" spans="13:17" ht="24.95" customHeight="1">
      <c r="M3189" s="130"/>
      <c r="P3189" s="130"/>
      <c r="Q3189" s="130"/>
    </row>
    <row r="3190" spans="13:17" ht="24.95" customHeight="1">
      <c r="M3190" s="130"/>
      <c r="P3190" s="130"/>
      <c r="Q3190" s="130"/>
    </row>
    <row r="3191" spans="13:17" ht="24.95" customHeight="1">
      <c r="M3191" s="130"/>
      <c r="P3191" s="130"/>
      <c r="Q3191" s="130"/>
    </row>
    <row r="3192" spans="13:17" ht="24.95" customHeight="1">
      <c r="M3192" s="130"/>
      <c r="P3192" s="130"/>
      <c r="Q3192" s="130"/>
    </row>
    <row r="3193" spans="13:17" ht="24.95" customHeight="1">
      <c r="M3193" s="130"/>
      <c r="P3193" s="130"/>
      <c r="Q3193" s="130"/>
    </row>
    <row r="3194" spans="13:17" ht="24.95" customHeight="1">
      <c r="M3194" s="130"/>
      <c r="P3194" s="130"/>
      <c r="Q3194" s="130"/>
    </row>
    <row r="3195" spans="13:17" ht="24.95" customHeight="1">
      <c r="M3195" s="130"/>
      <c r="P3195" s="130"/>
      <c r="Q3195" s="130"/>
    </row>
    <row r="3196" spans="13:17" ht="24.95" customHeight="1">
      <c r="M3196" s="130"/>
      <c r="P3196" s="130"/>
      <c r="Q3196" s="130"/>
    </row>
    <row r="3197" spans="13:17" ht="24.95" customHeight="1">
      <c r="M3197" s="130"/>
      <c r="P3197" s="130"/>
      <c r="Q3197" s="130"/>
    </row>
    <row r="3198" spans="13:17" ht="24.95" customHeight="1">
      <c r="M3198" s="130"/>
      <c r="P3198" s="130"/>
      <c r="Q3198" s="130"/>
    </row>
    <row r="3199" spans="13:17" ht="24.95" customHeight="1">
      <c r="M3199" s="130"/>
      <c r="P3199" s="130"/>
      <c r="Q3199" s="130"/>
    </row>
    <row r="3200" spans="13:17" ht="24.95" customHeight="1">
      <c r="M3200" s="130"/>
      <c r="P3200" s="130"/>
      <c r="Q3200" s="130"/>
    </row>
    <row r="3201" spans="13:17" ht="24.95" customHeight="1">
      <c r="M3201" s="130"/>
      <c r="P3201" s="130"/>
      <c r="Q3201" s="130"/>
    </row>
    <row r="3202" spans="13:17" ht="24.95" customHeight="1">
      <c r="M3202" s="130"/>
      <c r="P3202" s="130"/>
      <c r="Q3202" s="130"/>
    </row>
    <row r="3203" spans="13:17" ht="24.95" customHeight="1">
      <c r="M3203" s="130"/>
      <c r="P3203" s="130"/>
      <c r="Q3203" s="130"/>
    </row>
    <row r="3204" spans="13:17" ht="24.95" customHeight="1">
      <c r="M3204" s="130"/>
      <c r="P3204" s="130"/>
      <c r="Q3204" s="130"/>
    </row>
    <row r="3205" spans="13:17" ht="24.95" customHeight="1">
      <c r="M3205" s="130"/>
      <c r="P3205" s="130"/>
      <c r="Q3205" s="130"/>
    </row>
    <row r="3206" spans="13:17" ht="24.95" customHeight="1">
      <c r="M3206" s="130"/>
      <c r="P3206" s="130"/>
      <c r="Q3206" s="130"/>
    </row>
    <row r="3207" spans="13:17" ht="24.95" customHeight="1">
      <c r="M3207" s="130"/>
      <c r="P3207" s="130"/>
      <c r="Q3207" s="130"/>
    </row>
    <row r="3208" spans="13:17" ht="24.95" customHeight="1">
      <c r="M3208" s="130"/>
      <c r="P3208" s="130"/>
      <c r="Q3208" s="130"/>
    </row>
    <row r="3209" spans="13:17" ht="24.95" customHeight="1">
      <c r="M3209" s="130"/>
      <c r="P3209" s="130"/>
      <c r="Q3209" s="130"/>
    </row>
    <row r="3210" spans="13:17" ht="24.95" customHeight="1">
      <c r="M3210" s="130"/>
      <c r="P3210" s="130"/>
      <c r="Q3210" s="130"/>
    </row>
    <row r="3211" spans="13:17" ht="24.95" customHeight="1">
      <c r="M3211" s="130"/>
      <c r="P3211" s="130"/>
      <c r="Q3211" s="130"/>
    </row>
    <row r="3212" spans="13:17" ht="24.95" customHeight="1">
      <c r="M3212" s="130"/>
      <c r="P3212" s="130"/>
      <c r="Q3212" s="130"/>
    </row>
    <row r="3213" spans="13:17" ht="24.95" customHeight="1">
      <c r="M3213" s="130"/>
      <c r="P3213" s="130"/>
      <c r="Q3213" s="130"/>
    </row>
    <row r="3214" spans="13:17" ht="24.95" customHeight="1">
      <c r="M3214" s="130"/>
      <c r="P3214" s="130"/>
      <c r="Q3214" s="130"/>
    </row>
    <row r="3215" spans="13:17" ht="24.95" customHeight="1">
      <c r="M3215" s="130"/>
      <c r="P3215" s="130"/>
      <c r="Q3215" s="130"/>
    </row>
    <row r="3216" spans="13:17" ht="24.95" customHeight="1">
      <c r="M3216" s="130"/>
      <c r="P3216" s="130"/>
      <c r="Q3216" s="130"/>
    </row>
    <row r="3217" spans="13:17" ht="24.95" customHeight="1">
      <c r="M3217" s="130"/>
      <c r="P3217" s="130"/>
      <c r="Q3217" s="130"/>
    </row>
    <row r="3218" spans="13:17" ht="24.95" customHeight="1">
      <c r="M3218" s="130"/>
      <c r="P3218" s="130"/>
      <c r="Q3218" s="130"/>
    </row>
    <row r="3219" spans="13:17" ht="24.95" customHeight="1">
      <c r="M3219" s="130"/>
      <c r="P3219" s="130"/>
      <c r="Q3219" s="130"/>
    </row>
    <row r="3220" spans="13:17" ht="24.95" customHeight="1">
      <c r="M3220" s="130"/>
      <c r="P3220" s="130"/>
      <c r="Q3220" s="130"/>
    </row>
    <row r="3221" spans="13:17" ht="24.95" customHeight="1">
      <c r="M3221" s="130"/>
      <c r="P3221" s="130"/>
      <c r="Q3221" s="130"/>
    </row>
    <row r="3222" spans="13:17" ht="24.95" customHeight="1">
      <c r="M3222" s="130"/>
      <c r="P3222" s="130"/>
      <c r="Q3222" s="130"/>
    </row>
    <row r="3223" spans="13:17" ht="24.95" customHeight="1">
      <c r="M3223" s="130"/>
      <c r="P3223" s="130"/>
      <c r="Q3223" s="130"/>
    </row>
    <row r="3224" spans="13:17" ht="24.95" customHeight="1">
      <c r="M3224" s="130"/>
      <c r="P3224" s="130"/>
      <c r="Q3224" s="130"/>
    </row>
    <row r="3225" spans="13:17" ht="24.95" customHeight="1">
      <c r="M3225" s="130"/>
      <c r="P3225" s="130"/>
      <c r="Q3225" s="130"/>
    </row>
    <row r="3226" spans="13:17" ht="24.95" customHeight="1">
      <c r="M3226" s="130"/>
      <c r="P3226" s="130"/>
      <c r="Q3226" s="130"/>
    </row>
    <row r="3227" spans="13:17" ht="24.95" customHeight="1">
      <c r="M3227" s="130"/>
      <c r="P3227" s="130"/>
      <c r="Q3227" s="130"/>
    </row>
    <row r="3228" spans="13:17" ht="24.95" customHeight="1">
      <c r="M3228" s="130"/>
      <c r="P3228" s="130"/>
      <c r="Q3228" s="130"/>
    </row>
    <row r="3229" spans="13:17" ht="24.95" customHeight="1">
      <c r="M3229" s="130"/>
      <c r="P3229" s="130"/>
      <c r="Q3229" s="130"/>
    </row>
    <row r="3230" spans="13:17" ht="24.95" customHeight="1">
      <c r="M3230" s="130"/>
      <c r="P3230" s="130"/>
      <c r="Q3230" s="130"/>
    </row>
    <row r="3231" spans="13:17" ht="24.95" customHeight="1">
      <c r="M3231" s="130"/>
      <c r="P3231" s="130"/>
      <c r="Q3231" s="130"/>
    </row>
    <row r="3232" spans="13:17" ht="24.95" customHeight="1">
      <c r="M3232" s="130"/>
      <c r="P3232" s="130"/>
      <c r="Q3232" s="130"/>
    </row>
    <row r="3233" spans="13:17" ht="24.95" customHeight="1">
      <c r="M3233" s="130"/>
      <c r="P3233" s="130"/>
      <c r="Q3233" s="130"/>
    </row>
    <row r="3234" spans="13:17" ht="24.95" customHeight="1">
      <c r="M3234" s="130"/>
      <c r="P3234" s="130"/>
      <c r="Q3234" s="130"/>
    </row>
    <row r="3235" spans="13:17" ht="24.95" customHeight="1">
      <c r="M3235" s="130"/>
      <c r="P3235" s="130"/>
      <c r="Q3235" s="130"/>
    </row>
    <row r="3236" spans="13:17" ht="24.95" customHeight="1">
      <c r="M3236" s="130"/>
      <c r="P3236" s="130"/>
      <c r="Q3236" s="130"/>
    </row>
    <row r="3237" spans="13:17" ht="24.95" customHeight="1">
      <c r="M3237" s="130"/>
      <c r="P3237" s="130"/>
      <c r="Q3237" s="130"/>
    </row>
    <row r="3238" spans="13:17" ht="24.95" customHeight="1">
      <c r="M3238" s="130"/>
      <c r="P3238" s="130"/>
      <c r="Q3238" s="130"/>
    </row>
    <row r="3239" spans="13:17" ht="24.95" customHeight="1">
      <c r="M3239" s="130"/>
      <c r="P3239" s="130"/>
      <c r="Q3239" s="130"/>
    </row>
    <row r="3240" spans="13:17" ht="24.95" customHeight="1">
      <c r="M3240" s="130"/>
      <c r="P3240" s="130"/>
      <c r="Q3240" s="130"/>
    </row>
    <row r="3241" spans="13:17" ht="24.95" customHeight="1">
      <c r="M3241" s="130"/>
      <c r="P3241" s="130"/>
      <c r="Q3241" s="130"/>
    </row>
    <row r="3242" spans="13:17" ht="24.95" customHeight="1">
      <c r="M3242" s="130"/>
      <c r="P3242" s="130"/>
      <c r="Q3242" s="130"/>
    </row>
    <row r="3243" spans="13:17" ht="24.95" customHeight="1">
      <c r="M3243" s="130"/>
      <c r="P3243" s="130"/>
      <c r="Q3243" s="130"/>
    </row>
    <row r="3244" spans="13:17" ht="24.95" customHeight="1">
      <c r="M3244" s="130"/>
      <c r="P3244" s="130"/>
      <c r="Q3244" s="130"/>
    </row>
    <row r="3245" spans="13:17" ht="24.95" customHeight="1">
      <c r="M3245" s="130"/>
      <c r="P3245" s="130"/>
      <c r="Q3245" s="130"/>
    </row>
    <row r="3246" spans="13:17" ht="24.95" customHeight="1">
      <c r="M3246" s="130"/>
      <c r="P3246" s="130"/>
      <c r="Q3246" s="130"/>
    </row>
    <row r="3247" spans="13:17" ht="24.95" customHeight="1">
      <c r="M3247" s="130"/>
      <c r="P3247" s="130"/>
      <c r="Q3247" s="130"/>
    </row>
    <row r="3248" spans="13:17" ht="24.95" customHeight="1">
      <c r="M3248" s="130"/>
      <c r="P3248" s="130"/>
      <c r="Q3248" s="130"/>
    </row>
    <row r="3249" spans="13:17" ht="24.95" customHeight="1">
      <c r="M3249" s="130"/>
      <c r="P3249" s="130"/>
      <c r="Q3249" s="130"/>
    </row>
    <row r="3250" spans="13:17" ht="24.95" customHeight="1">
      <c r="M3250" s="130"/>
      <c r="P3250" s="130"/>
      <c r="Q3250" s="130"/>
    </row>
    <row r="3251" spans="13:17" ht="24.95" customHeight="1">
      <c r="M3251" s="130"/>
      <c r="P3251" s="130"/>
      <c r="Q3251" s="130"/>
    </row>
    <row r="3252" spans="13:17" ht="24.95" customHeight="1">
      <c r="M3252" s="130"/>
      <c r="P3252" s="130"/>
      <c r="Q3252" s="130"/>
    </row>
    <row r="3253" spans="13:17" ht="24.95" customHeight="1">
      <c r="M3253" s="130"/>
      <c r="P3253" s="130"/>
      <c r="Q3253" s="130"/>
    </row>
    <row r="3254" spans="13:17" ht="24.95" customHeight="1">
      <c r="M3254" s="130"/>
      <c r="P3254" s="130"/>
      <c r="Q3254" s="130"/>
    </row>
    <row r="3255" spans="13:17" ht="24.95" customHeight="1">
      <c r="M3255" s="130"/>
      <c r="P3255" s="130"/>
      <c r="Q3255" s="130"/>
    </row>
    <row r="3256" spans="13:17" ht="24.95" customHeight="1">
      <c r="M3256" s="130"/>
      <c r="P3256" s="130"/>
      <c r="Q3256" s="130"/>
    </row>
    <row r="3257" spans="13:17" ht="24.95" customHeight="1">
      <c r="M3257" s="130"/>
      <c r="P3257" s="130"/>
      <c r="Q3257" s="130"/>
    </row>
    <row r="3258" spans="13:17" ht="24.95" customHeight="1">
      <c r="M3258" s="130"/>
      <c r="P3258" s="130"/>
      <c r="Q3258" s="130"/>
    </row>
    <row r="3259" spans="13:17" ht="24.95" customHeight="1">
      <c r="M3259" s="130"/>
      <c r="P3259" s="130"/>
      <c r="Q3259" s="130"/>
    </row>
    <row r="3260" spans="13:17" ht="24.95" customHeight="1">
      <c r="M3260" s="130"/>
      <c r="P3260" s="130"/>
      <c r="Q3260" s="130"/>
    </row>
    <row r="3261" spans="13:17" ht="24.95" customHeight="1">
      <c r="M3261" s="130"/>
      <c r="P3261" s="130"/>
      <c r="Q3261" s="130"/>
    </row>
    <row r="3262" spans="13:17" ht="24.95" customHeight="1">
      <c r="M3262" s="130"/>
      <c r="P3262" s="130"/>
      <c r="Q3262" s="130"/>
    </row>
    <row r="3263" spans="13:17" ht="24.95" customHeight="1">
      <c r="M3263" s="130"/>
      <c r="P3263" s="130"/>
      <c r="Q3263" s="130"/>
    </row>
    <row r="3264" spans="13:17" ht="24.95" customHeight="1">
      <c r="M3264" s="130"/>
      <c r="P3264" s="130"/>
      <c r="Q3264" s="130"/>
    </row>
    <row r="3265" spans="13:17" ht="24.95" customHeight="1">
      <c r="M3265" s="130"/>
      <c r="P3265" s="130"/>
      <c r="Q3265" s="130"/>
    </row>
    <row r="3266" spans="13:17" ht="24.95" customHeight="1">
      <c r="M3266" s="130"/>
      <c r="P3266" s="130"/>
      <c r="Q3266" s="130"/>
    </row>
    <row r="3267" spans="13:17" ht="24.95" customHeight="1">
      <c r="M3267" s="130"/>
      <c r="P3267" s="130"/>
      <c r="Q3267" s="130"/>
    </row>
    <row r="3268" spans="13:17" ht="24.95" customHeight="1">
      <c r="M3268" s="130"/>
      <c r="P3268" s="130"/>
      <c r="Q3268" s="130"/>
    </row>
    <row r="3269" spans="13:17" ht="24.95" customHeight="1">
      <c r="M3269" s="130"/>
      <c r="P3269" s="130"/>
      <c r="Q3269" s="130"/>
    </row>
    <row r="3270" spans="13:17" ht="24.95" customHeight="1">
      <c r="M3270" s="130"/>
      <c r="P3270" s="130"/>
      <c r="Q3270" s="130"/>
    </row>
    <row r="3271" spans="13:17" ht="24.95" customHeight="1">
      <c r="M3271" s="130"/>
      <c r="P3271" s="130"/>
      <c r="Q3271" s="130"/>
    </row>
    <row r="3272" spans="13:17" ht="24.95" customHeight="1">
      <c r="M3272" s="130"/>
      <c r="P3272" s="130"/>
      <c r="Q3272" s="130"/>
    </row>
    <row r="3273" spans="13:17" ht="24.95" customHeight="1">
      <c r="M3273" s="130"/>
      <c r="P3273" s="130"/>
      <c r="Q3273" s="130"/>
    </row>
    <row r="3274" spans="13:17" ht="24.95" customHeight="1">
      <c r="M3274" s="130"/>
      <c r="P3274" s="130"/>
      <c r="Q3274" s="130"/>
    </row>
    <row r="3275" spans="13:17" ht="24.95" customHeight="1">
      <c r="M3275" s="130"/>
      <c r="P3275" s="130"/>
      <c r="Q3275" s="130"/>
    </row>
    <row r="3276" spans="13:17" ht="24.95" customHeight="1">
      <c r="M3276" s="130"/>
      <c r="P3276" s="130"/>
      <c r="Q3276" s="130"/>
    </row>
    <row r="3277" spans="13:17" ht="24.95" customHeight="1">
      <c r="M3277" s="130"/>
      <c r="P3277" s="130"/>
      <c r="Q3277" s="130"/>
    </row>
    <row r="3278" spans="13:17" ht="24.95" customHeight="1">
      <c r="M3278" s="130"/>
      <c r="P3278" s="130"/>
      <c r="Q3278" s="130"/>
    </row>
    <row r="3279" spans="13:17" ht="24.95" customHeight="1">
      <c r="M3279" s="130"/>
      <c r="P3279" s="130"/>
      <c r="Q3279" s="130"/>
    </row>
    <row r="3280" spans="13:17" ht="24.95" customHeight="1">
      <c r="M3280" s="130"/>
      <c r="P3280" s="130"/>
      <c r="Q3280" s="130"/>
    </row>
    <row r="3281" spans="13:17" ht="24.95" customHeight="1">
      <c r="M3281" s="130"/>
      <c r="P3281" s="130"/>
      <c r="Q3281" s="130"/>
    </row>
    <row r="3282" spans="13:17" ht="24.95" customHeight="1">
      <c r="M3282" s="130"/>
      <c r="P3282" s="130"/>
      <c r="Q3282" s="130"/>
    </row>
    <row r="3283" spans="13:17" ht="24.95" customHeight="1">
      <c r="M3283" s="130"/>
      <c r="P3283" s="130"/>
      <c r="Q3283" s="130"/>
    </row>
    <row r="3284" spans="13:17" ht="24.95" customHeight="1">
      <c r="M3284" s="130"/>
      <c r="P3284" s="130"/>
      <c r="Q3284" s="130"/>
    </row>
    <row r="3285" spans="13:17" ht="24.95" customHeight="1">
      <c r="M3285" s="130"/>
      <c r="P3285" s="130"/>
      <c r="Q3285" s="130"/>
    </row>
    <row r="3286" spans="13:17" ht="24.95" customHeight="1">
      <c r="M3286" s="130"/>
      <c r="P3286" s="130"/>
      <c r="Q3286" s="130"/>
    </row>
    <row r="3287" spans="13:17" ht="24.95" customHeight="1">
      <c r="M3287" s="130"/>
      <c r="P3287" s="130"/>
      <c r="Q3287" s="130"/>
    </row>
    <row r="3288" spans="13:17" ht="24.95" customHeight="1">
      <c r="M3288" s="130"/>
      <c r="P3288" s="130"/>
      <c r="Q3288" s="130"/>
    </row>
    <row r="3289" spans="13:17" ht="24.95" customHeight="1">
      <c r="M3289" s="130"/>
      <c r="P3289" s="130"/>
      <c r="Q3289" s="130"/>
    </row>
    <row r="3290" spans="13:17" ht="24.95" customHeight="1">
      <c r="M3290" s="130"/>
      <c r="P3290" s="130"/>
      <c r="Q3290" s="130"/>
    </row>
    <row r="3291" spans="13:17" ht="24.95" customHeight="1">
      <c r="M3291" s="130"/>
      <c r="P3291" s="130"/>
      <c r="Q3291" s="130"/>
    </row>
    <row r="3292" spans="13:17" ht="24.95" customHeight="1">
      <c r="M3292" s="130"/>
      <c r="P3292" s="130"/>
      <c r="Q3292" s="130"/>
    </row>
    <row r="3293" spans="13:17" ht="24.95" customHeight="1">
      <c r="M3293" s="130"/>
      <c r="P3293" s="130"/>
      <c r="Q3293" s="130"/>
    </row>
    <row r="3294" spans="13:17" ht="24.95" customHeight="1">
      <c r="M3294" s="130"/>
      <c r="P3294" s="130"/>
      <c r="Q3294" s="130"/>
    </row>
    <row r="3295" spans="13:17" ht="24.95" customHeight="1">
      <c r="M3295" s="130"/>
      <c r="P3295" s="130"/>
      <c r="Q3295" s="130"/>
    </row>
    <row r="3296" spans="13:17" ht="24.95" customHeight="1">
      <c r="M3296" s="130"/>
      <c r="P3296" s="130"/>
      <c r="Q3296" s="130"/>
    </row>
    <row r="3297" spans="13:17" ht="24.95" customHeight="1">
      <c r="M3297" s="130"/>
      <c r="P3297" s="130"/>
      <c r="Q3297" s="130"/>
    </row>
    <row r="3298" spans="13:17" ht="24.95" customHeight="1">
      <c r="M3298" s="130"/>
      <c r="P3298" s="130"/>
      <c r="Q3298" s="130"/>
    </row>
    <row r="3299" spans="13:17" ht="24.95" customHeight="1">
      <c r="M3299" s="130"/>
      <c r="P3299" s="130"/>
      <c r="Q3299" s="130"/>
    </row>
    <row r="3300" spans="13:17" ht="24.95" customHeight="1">
      <c r="M3300" s="130"/>
      <c r="P3300" s="130"/>
      <c r="Q3300" s="130"/>
    </row>
    <row r="3301" spans="13:17" ht="24.95" customHeight="1">
      <c r="M3301" s="130"/>
      <c r="P3301" s="130"/>
      <c r="Q3301" s="130"/>
    </row>
    <row r="3302" spans="13:17" ht="24.95" customHeight="1">
      <c r="M3302" s="130"/>
      <c r="P3302" s="130"/>
      <c r="Q3302" s="130"/>
    </row>
    <row r="3303" spans="13:17" ht="24.95" customHeight="1">
      <c r="M3303" s="130"/>
      <c r="P3303" s="130"/>
      <c r="Q3303" s="130"/>
    </row>
    <row r="3304" spans="13:17" ht="24.95" customHeight="1">
      <c r="M3304" s="130"/>
      <c r="P3304" s="130"/>
      <c r="Q3304" s="130"/>
    </row>
    <row r="3305" spans="13:17" ht="24.95" customHeight="1">
      <c r="M3305" s="130"/>
      <c r="P3305" s="130"/>
      <c r="Q3305" s="130"/>
    </row>
    <row r="3306" spans="13:17" ht="24.95" customHeight="1">
      <c r="M3306" s="130"/>
      <c r="P3306" s="130"/>
      <c r="Q3306" s="130"/>
    </row>
    <row r="3307" spans="13:17" ht="24.95" customHeight="1">
      <c r="M3307" s="130"/>
      <c r="P3307" s="130"/>
      <c r="Q3307" s="130"/>
    </row>
    <row r="3308" spans="13:17" ht="24.95" customHeight="1">
      <c r="M3308" s="130"/>
      <c r="P3308" s="130"/>
      <c r="Q3308" s="130"/>
    </row>
    <row r="3309" spans="13:17" ht="24.95" customHeight="1">
      <c r="M3309" s="130"/>
      <c r="P3309" s="130"/>
      <c r="Q3309" s="130"/>
    </row>
    <row r="3310" spans="13:17" ht="24.95" customHeight="1">
      <c r="M3310" s="130"/>
      <c r="P3310" s="130"/>
      <c r="Q3310" s="130"/>
    </row>
    <row r="3311" spans="13:17" ht="24.95" customHeight="1">
      <c r="M3311" s="130"/>
      <c r="P3311" s="130"/>
      <c r="Q3311" s="130"/>
    </row>
    <row r="3312" spans="13:17" ht="24.95" customHeight="1">
      <c r="M3312" s="130"/>
      <c r="P3312" s="130"/>
      <c r="Q3312" s="130"/>
    </row>
    <row r="3313" spans="13:17" ht="24.95" customHeight="1">
      <c r="M3313" s="130"/>
      <c r="P3313" s="130"/>
      <c r="Q3313" s="130"/>
    </row>
    <row r="3314" spans="13:17" ht="24.95" customHeight="1">
      <c r="M3314" s="130"/>
      <c r="P3314" s="130"/>
      <c r="Q3314" s="130"/>
    </row>
    <row r="3315" spans="13:17" ht="24.95" customHeight="1">
      <c r="M3315" s="130"/>
      <c r="P3315" s="130"/>
      <c r="Q3315" s="130"/>
    </row>
    <row r="3316" spans="13:17" ht="24.95" customHeight="1">
      <c r="M3316" s="130"/>
      <c r="P3316" s="130"/>
      <c r="Q3316" s="130"/>
    </row>
    <row r="3317" spans="13:17" ht="24.95" customHeight="1">
      <c r="M3317" s="130"/>
      <c r="P3317" s="130"/>
      <c r="Q3317" s="130"/>
    </row>
    <row r="3318" spans="13:17" ht="24.95" customHeight="1">
      <c r="M3318" s="130"/>
      <c r="P3318" s="130"/>
      <c r="Q3318" s="130"/>
    </row>
    <row r="3319" spans="13:17" ht="24.95" customHeight="1">
      <c r="M3319" s="130"/>
      <c r="P3319" s="130"/>
      <c r="Q3319" s="130"/>
    </row>
    <row r="3320" spans="13:17" ht="24.95" customHeight="1">
      <c r="M3320" s="130"/>
      <c r="P3320" s="130"/>
      <c r="Q3320" s="130"/>
    </row>
    <row r="3321" spans="13:17" ht="24.95" customHeight="1">
      <c r="M3321" s="130"/>
      <c r="P3321" s="130"/>
      <c r="Q3321" s="130"/>
    </row>
    <row r="3322" spans="13:17" ht="24.95" customHeight="1">
      <c r="M3322" s="130"/>
      <c r="P3322" s="130"/>
      <c r="Q3322" s="130"/>
    </row>
    <row r="3323" spans="13:17" ht="24.95" customHeight="1">
      <c r="M3323" s="130"/>
      <c r="P3323" s="130"/>
      <c r="Q3323" s="130"/>
    </row>
    <row r="3324" spans="13:17" ht="24.95" customHeight="1">
      <c r="M3324" s="130"/>
      <c r="P3324" s="130"/>
      <c r="Q3324" s="130"/>
    </row>
    <row r="3325" spans="13:17" ht="24.95" customHeight="1">
      <c r="M3325" s="130"/>
      <c r="P3325" s="130"/>
      <c r="Q3325" s="130"/>
    </row>
    <row r="3326" spans="13:17" ht="24.95" customHeight="1">
      <c r="M3326" s="130"/>
      <c r="P3326" s="130"/>
      <c r="Q3326" s="130"/>
    </row>
    <row r="3327" spans="13:17" ht="24.95" customHeight="1">
      <c r="M3327" s="130"/>
      <c r="P3327" s="130"/>
      <c r="Q3327" s="130"/>
    </row>
    <row r="3328" spans="13:17" ht="24.95" customHeight="1">
      <c r="M3328" s="130"/>
      <c r="P3328" s="130"/>
      <c r="Q3328" s="130"/>
    </row>
    <row r="3329" spans="13:17" ht="24.95" customHeight="1">
      <c r="M3329" s="130"/>
      <c r="P3329" s="130"/>
      <c r="Q3329" s="130"/>
    </row>
    <row r="3330" spans="13:17" ht="24.95" customHeight="1">
      <c r="M3330" s="130"/>
      <c r="P3330" s="130"/>
      <c r="Q3330" s="130"/>
    </row>
    <row r="3331" spans="13:17" ht="24.95" customHeight="1">
      <c r="M3331" s="130"/>
      <c r="P3331" s="130"/>
      <c r="Q3331" s="130"/>
    </row>
    <row r="3332" spans="13:17" ht="24.95" customHeight="1">
      <c r="M3332" s="130"/>
      <c r="P3332" s="130"/>
      <c r="Q3332" s="130"/>
    </row>
    <row r="3333" spans="13:17" ht="24.95" customHeight="1">
      <c r="M3333" s="130"/>
      <c r="P3333" s="130"/>
      <c r="Q3333" s="130"/>
    </row>
    <row r="3334" spans="13:17" ht="24.95" customHeight="1">
      <c r="M3334" s="130"/>
      <c r="P3334" s="130"/>
      <c r="Q3334" s="130"/>
    </row>
    <row r="3335" spans="13:17" ht="24.95" customHeight="1">
      <c r="M3335" s="130"/>
      <c r="P3335" s="130"/>
      <c r="Q3335" s="130"/>
    </row>
    <row r="3336" spans="13:17" ht="24.95" customHeight="1">
      <c r="M3336" s="130"/>
      <c r="P3336" s="130"/>
      <c r="Q3336" s="130"/>
    </row>
    <row r="3337" spans="13:17" ht="24.95" customHeight="1">
      <c r="M3337" s="130"/>
      <c r="P3337" s="130"/>
      <c r="Q3337" s="130"/>
    </row>
    <row r="3338" spans="13:17" ht="24.95" customHeight="1">
      <c r="M3338" s="130"/>
      <c r="P3338" s="130"/>
      <c r="Q3338" s="130"/>
    </row>
    <row r="3339" spans="13:17" ht="24.95" customHeight="1">
      <c r="M3339" s="130"/>
      <c r="P3339" s="130"/>
      <c r="Q3339" s="130"/>
    </row>
    <row r="3340" spans="13:17" ht="24.95" customHeight="1">
      <c r="M3340" s="130"/>
      <c r="P3340" s="130"/>
      <c r="Q3340" s="130"/>
    </row>
    <row r="3341" spans="13:17" ht="24.95" customHeight="1">
      <c r="M3341" s="130"/>
      <c r="P3341" s="130"/>
      <c r="Q3341" s="130"/>
    </row>
    <row r="3342" spans="13:17" ht="24.95" customHeight="1">
      <c r="M3342" s="130"/>
      <c r="P3342" s="130"/>
      <c r="Q3342" s="130"/>
    </row>
    <row r="3343" spans="13:17" ht="24.95" customHeight="1">
      <c r="M3343" s="130"/>
      <c r="P3343" s="130"/>
      <c r="Q3343" s="130"/>
    </row>
    <row r="3344" spans="13:17" ht="24.95" customHeight="1">
      <c r="M3344" s="130"/>
      <c r="P3344" s="130"/>
      <c r="Q3344" s="130"/>
    </row>
    <row r="3345" spans="13:17" ht="24.95" customHeight="1">
      <c r="M3345" s="130"/>
      <c r="P3345" s="130"/>
      <c r="Q3345" s="130"/>
    </row>
    <row r="3346" spans="13:17" ht="24.95" customHeight="1">
      <c r="M3346" s="130"/>
      <c r="P3346" s="130"/>
      <c r="Q3346" s="130"/>
    </row>
    <row r="3347" spans="13:17" ht="24.95" customHeight="1">
      <c r="M3347" s="130"/>
      <c r="P3347" s="130"/>
      <c r="Q3347" s="130"/>
    </row>
    <row r="3348" spans="13:17" ht="24.95" customHeight="1">
      <c r="M3348" s="130"/>
      <c r="P3348" s="130"/>
      <c r="Q3348" s="130"/>
    </row>
    <row r="3349" spans="13:17" ht="24.95" customHeight="1">
      <c r="M3349" s="130"/>
      <c r="P3349" s="130"/>
      <c r="Q3349" s="130"/>
    </row>
    <row r="3350" spans="13:17" ht="24.95" customHeight="1">
      <c r="M3350" s="130"/>
      <c r="P3350" s="130"/>
      <c r="Q3350" s="130"/>
    </row>
    <row r="3351" spans="13:17" ht="24.95" customHeight="1">
      <c r="M3351" s="130"/>
      <c r="P3351" s="130"/>
      <c r="Q3351" s="130"/>
    </row>
    <row r="3352" spans="13:17" ht="24.95" customHeight="1">
      <c r="M3352" s="130"/>
      <c r="P3352" s="130"/>
      <c r="Q3352" s="130"/>
    </row>
    <row r="3353" spans="13:17" ht="24.95" customHeight="1">
      <c r="M3353" s="130"/>
      <c r="P3353" s="130"/>
      <c r="Q3353" s="130"/>
    </row>
    <row r="3354" spans="13:17" ht="24.95" customHeight="1">
      <c r="M3354" s="130"/>
      <c r="P3354" s="130"/>
      <c r="Q3354" s="130"/>
    </row>
    <row r="3355" spans="13:17" ht="24.95" customHeight="1">
      <c r="M3355" s="130"/>
      <c r="P3355" s="130"/>
      <c r="Q3355" s="130"/>
    </row>
    <row r="3356" spans="13:17" ht="24.95" customHeight="1">
      <c r="M3356" s="130"/>
      <c r="P3356" s="130"/>
      <c r="Q3356" s="130"/>
    </row>
    <row r="3357" spans="13:17" ht="24.95" customHeight="1">
      <c r="M3357" s="130"/>
      <c r="P3357" s="130"/>
      <c r="Q3357" s="130"/>
    </row>
    <row r="3358" spans="13:17" ht="24.95" customHeight="1">
      <c r="M3358" s="130"/>
      <c r="P3358" s="130"/>
      <c r="Q3358" s="130"/>
    </row>
    <row r="3359" spans="13:17" ht="24.95" customHeight="1">
      <c r="M3359" s="130"/>
      <c r="P3359" s="130"/>
      <c r="Q3359" s="130"/>
    </row>
    <row r="3360" spans="13:17" ht="24.95" customHeight="1">
      <c r="M3360" s="130"/>
      <c r="P3360" s="130"/>
      <c r="Q3360" s="130"/>
    </row>
    <row r="3361" spans="13:17" ht="24.95" customHeight="1">
      <c r="M3361" s="130"/>
      <c r="P3361" s="130"/>
      <c r="Q3361" s="130"/>
    </row>
    <row r="3362" spans="13:17" ht="24.95" customHeight="1">
      <c r="M3362" s="130"/>
      <c r="P3362" s="130"/>
      <c r="Q3362" s="130"/>
    </row>
    <row r="3363" spans="13:17" ht="24.95" customHeight="1">
      <c r="M3363" s="130"/>
      <c r="P3363" s="130"/>
      <c r="Q3363" s="130"/>
    </row>
    <row r="3364" spans="13:17" ht="24.95" customHeight="1">
      <c r="M3364" s="130"/>
      <c r="P3364" s="130"/>
      <c r="Q3364" s="130"/>
    </row>
    <row r="3365" spans="13:17" ht="24.95" customHeight="1">
      <c r="M3365" s="130"/>
      <c r="P3365" s="130"/>
      <c r="Q3365" s="130"/>
    </row>
    <row r="3366" spans="13:17" ht="24.95" customHeight="1">
      <c r="M3366" s="130"/>
      <c r="P3366" s="130"/>
      <c r="Q3366" s="130"/>
    </row>
    <row r="3367" spans="13:17" ht="24.95" customHeight="1">
      <c r="M3367" s="130"/>
      <c r="P3367" s="130"/>
      <c r="Q3367" s="130"/>
    </row>
    <row r="3368" spans="13:17" ht="24.95" customHeight="1">
      <c r="M3368" s="130"/>
      <c r="P3368" s="130"/>
      <c r="Q3368" s="130"/>
    </row>
    <row r="3369" spans="13:17" ht="24.95" customHeight="1">
      <c r="M3369" s="130"/>
      <c r="P3369" s="130"/>
      <c r="Q3369" s="130"/>
    </row>
    <row r="3370" spans="13:17" ht="24.95" customHeight="1">
      <c r="M3370" s="130"/>
      <c r="P3370" s="130"/>
      <c r="Q3370" s="130"/>
    </row>
    <row r="3371" spans="13:17" ht="24.95" customHeight="1">
      <c r="M3371" s="130"/>
      <c r="P3371" s="130"/>
      <c r="Q3371" s="130"/>
    </row>
    <row r="3372" spans="13:17" ht="24.95" customHeight="1">
      <c r="M3372" s="130"/>
      <c r="P3372" s="130"/>
      <c r="Q3372" s="130"/>
    </row>
    <row r="3373" spans="13:17" ht="24.95" customHeight="1">
      <c r="M3373" s="130"/>
      <c r="P3373" s="130"/>
      <c r="Q3373" s="130"/>
    </row>
    <row r="3374" spans="13:17" ht="24.95" customHeight="1">
      <c r="M3374" s="130"/>
      <c r="P3374" s="130"/>
      <c r="Q3374" s="130"/>
    </row>
    <row r="3375" spans="13:17" ht="24.95" customHeight="1">
      <c r="M3375" s="130"/>
      <c r="P3375" s="130"/>
      <c r="Q3375" s="130"/>
    </row>
    <row r="3376" spans="13:17" ht="24.95" customHeight="1">
      <c r="M3376" s="130"/>
      <c r="P3376" s="130"/>
      <c r="Q3376" s="130"/>
    </row>
    <row r="3377" spans="13:17" ht="24.95" customHeight="1">
      <c r="M3377" s="130"/>
      <c r="P3377" s="130"/>
      <c r="Q3377" s="130"/>
    </row>
    <row r="3378" spans="13:17" ht="24.95" customHeight="1">
      <c r="M3378" s="130"/>
      <c r="P3378" s="130"/>
      <c r="Q3378" s="130"/>
    </row>
    <row r="3379" spans="13:17" ht="24.95" customHeight="1">
      <c r="M3379" s="130"/>
      <c r="P3379" s="130"/>
      <c r="Q3379" s="130"/>
    </row>
    <row r="3380" spans="13:17" ht="24.95" customHeight="1">
      <c r="M3380" s="130"/>
      <c r="P3380" s="130"/>
      <c r="Q3380" s="130"/>
    </row>
    <row r="3381" spans="13:17" ht="24.95" customHeight="1">
      <c r="M3381" s="130"/>
      <c r="P3381" s="130"/>
      <c r="Q3381" s="130"/>
    </row>
    <row r="3382" spans="13:17" ht="24.95" customHeight="1">
      <c r="M3382" s="130"/>
      <c r="P3382" s="130"/>
      <c r="Q3382" s="130"/>
    </row>
    <row r="3383" spans="13:17" ht="24.95" customHeight="1">
      <c r="M3383" s="130"/>
      <c r="P3383" s="130"/>
      <c r="Q3383" s="130"/>
    </row>
    <row r="3384" spans="13:17" ht="24.95" customHeight="1">
      <c r="M3384" s="130"/>
      <c r="P3384" s="130"/>
      <c r="Q3384" s="130"/>
    </row>
    <row r="3385" spans="13:17" ht="24.95" customHeight="1">
      <c r="M3385" s="130"/>
      <c r="P3385" s="130"/>
      <c r="Q3385" s="130"/>
    </row>
    <row r="3386" spans="13:17" ht="24.95" customHeight="1">
      <c r="M3386" s="130"/>
      <c r="P3386" s="130"/>
      <c r="Q3386" s="130"/>
    </row>
    <row r="3387" spans="13:17" ht="24.95" customHeight="1">
      <c r="M3387" s="130"/>
      <c r="P3387" s="130"/>
      <c r="Q3387" s="130"/>
    </row>
    <row r="3388" spans="13:17" ht="24.95" customHeight="1">
      <c r="M3388" s="130"/>
      <c r="P3388" s="130"/>
      <c r="Q3388" s="130"/>
    </row>
    <row r="3389" spans="13:17" ht="24.95" customHeight="1">
      <c r="M3389" s="130"/>
      <c r="P3389" s="130"/>
      <c r="Q3389" s="130"/>
    </row>
    <row r="3390" spans="13:17" ht="24.95" customHeight="1">
      <c r="M3390" s="130"/>
      <c r="P3390" s="130"/>
      <c r="Q3390" s="130"/>
    </row>
    <row r="3391" spans="13:17" ht="24.95" customHeight="1">
      <c r="M3391" s="130"/>
      <c r="P3391" s="130"/>
      <c r="Q3391" s="130"/>
    </row>
    <row r="3392" spans="13:17" ht="24.95" customHeight="1">
      <c r="M3392" s="130"/>
      <c r="P3392" s="130"/>
      <c r="Q3392" s="130"/>
    </row>
    <row r="3393" spans="13:17" ht="24.95" customHeight="1">
      <c r="M3393" s="130"/>
      <c r="P3393" s="130"/>
      <c r="Q3393" s="130"/>
    </row>
    <row r="3394" spans="13:17" ht="24.95" customHeight="1">
      <c r="M3394" s="130"/>
      <c r="P3394" s="130"/>
      <c r="Q3394" s="130"/>
    </row>
    <row r="3395" spans="13:17" ht="24.95" customHeight="1">
      <c r="M3395" s="130"/>
      <c r="P3395" s="130"/>
      <c r="Q3395" s="130"/>
    </row>
    <row r="3396" spans="13:17" ht="24.95" customHeight="1">
      <c r="M3396" s="130"/>
      <c r="P3396" s="130"/>
      <c r="Q3396" s="130"/>
    </row>
    <row r="3397" spans="13:17" ht="24.95" customHeight="1">
      <c r="M3397" s="130"/>
      <c r="P3397" s="130"/>
      <c r="Q3397" s="130"/>
    </row>
    <row r="3398" spans="13:17" ht="24.95" customHeight="1">
      <c r="M3398" s="130"/>
      <c r="P3398" s="130"/>
      <c r="Q3398" s="130"/>
    </row>
    <row r="3399" spans="13:17" ht="24.95" customHeight="1">
      <c r="M3399" s="130"/>
      <c r="P3399" s="130"/>
      <c r="Q3399" s="130"/>
    </row>
    <row r="3400" spans="13:17" ht="24.95" customHeight="1">
      <c r="M3400" s="130"/>
      <c r="P3400" s="130"/>
      <c r="Q3400" s="130"/>
    </row>
    <row r="3401" spans="13:17" ht="24.95" customHeight="1">
      <c r="M3401" s="130"/>
      <c r="P3401" s="130"/>
      <c r="Q3401" s="130"/>
    </row>
    <row r="3402" spans="13:17" ht="24.95" customHeight="1">
      <c r="M3402" s="130"/>
      <c r="P3402" s="130"/>
      <c r="Q3402" s="130"/>
    </row>
    <row r="3403" spans="13:17" ht="24.95" customHeight="1">
      <c r="M3403" s="130"/>
      <c r="P3403" s="130"/>
      <c r="Q3403" s="130"/>
    </row>
    <row r="3404" spans="13:17" ht="24.95" customHeight="1">
      <c r="M3404" s="130"/>
      <c r="P3404" s="130"/>
      <c r="Q3404" s="130"/>
    </row>
    <row r="3405" spans="13:17" ht="24.95" customHeight="1">
      <c r="M3405" s="130"/>
      <c r="P3405" s="130"/>
      <c r="Q3405" s="130"/>
    </row>
    <row r="3406" spans="13:17" ht="24.95" customHeight="1">
      <c r="M3406" s="130"/>
      <c r="P3406" s="130"/>
      <c r="Q3406" s="130"/>
    </row>
    <row r="3407" spans="13:17" ht="24.95" customHeight="1">
      <c r="M3407" s="130"/>
      <c r="P3407" s="130"/>
      <c r="Q3407" s="130"/>
    </row>
    <row r="3408" spans="13:17" ht="24.95" customHeight="1">
      <c r="M3408" s="130"/>
      <c r="P3408" s="130"/>
      <c r="Q3408" s="130"/>
    </row>
    <row r="3409" spans="13:17" ht="24.95" customHeight="1">
      <c r="M3409" s="130"/>
      <c r="P3409" s="130"/>
      <c r="Q3409" s="130"/>
    </row>
    <row r="3410" spans="13:17" ht="24.95" customHeight="1">
      <c r="M3410" s="130"/>
      <c r="P3410" s="130"/>
      <c r="Q3410" s="130"/>
    </row>
    <row r="3411" spans="13:17" ht="24.95" customHeight="1">
      <c r="M3411" s="130"/>
      <c r="P3411" s="130"/>
      <c r="Q3411" s="130"/>
    </row>
    <row r="3412" spans="13:17" ht="24.95" customHeight="1">
      <c r="M3412" s="130"/>
      <c r="P3412" s="130"/>
      <c r="Q3412" s="130"/>
    </row>
    <row r="3413" spans="13:17" ht="24.95" customHeight="1">
      <c r="M3413" s="130"/>
      <c r="P3413" s="130"/>
      <c r="Q3413" s="130"/>
    </row>
    <row r="3414" spans="13:17" ht="24.95" customHeight="1">
      <c r="M3414" s="130"/>
      <c r="P3414" s="130"/>
      <c r="Q3414" s="130"/>
    </row>
    <row r="3415" spans="13:17" ht="24.95" customHeight="1">
      <c r="M3415" s="130"/>
      <c r="P3415" s="130"/>
      <c r="Q3415" s="130"/>
    </row>
    <row r="3416" spans="13:17" ht="24.95" customHeight="1">
      <c r="M3416" s="130"/>
      <c r="P3416" s="130"/>
      <c r="Q3416" s="130"/>
    </row>
    <row r="3417" spans="13:17" ht="24.95" customHeight="1">
      <c r="M3417" s="130"/>
      <c r="P3417" s="130"/>
      <c r="Q3417" s="130"/>
    </row>
    <row r="3418" spans="13:17" ht="24.95" customHeight="1">
      <c r="M3418" s="130"/>
      <c r="P3418" s="130"/>
      <c r="Q3418" s="130"/>
    </row>
    <row r="3419" spans="13:17" ht="24.95" customHeight="1">
      <c r="M3419" s="130"/>
      <c r="P3419" s="130"/>
      <c r="Q3419" s="130"/>
    </row>
    <row r="3420" spans="13:17" ht="24.95" customHeight="1">
      <c r="M3420" s="130"/>
      <c r="P3420" s="130"/>
      <c r="Q3420" s="130"/>
    </row>
    <row r="3421" spans="13:17" ht="24.95" customHeight="1">
      <c r="M3421" s="130"/>
      <c r="P3421" s="130"/>
      <c r="Q3421" s="130"/>
    </row>
    <row r="3422" spans="13:17" ht="24.95" customHeight="1">
      <c r="M3422" s="130"/>
      <c r="P3422" s="130"/>
      <c r="Q3422" s="130"/>
    </row>
    <row r="3423" spans="13:17" ht="24.95" customHeight="1">
      <c r="M3423" s="130"/>
      <c r="P3423" s="130"/>
      <c r="Q3423" s="130"/>
    </row>
    <row r="3424" spans="13:17" ht="24.95" customHeight="1">
      <c r="M3424" s="130"/>
      <c r="P3424" s="130"/>
      <c r="Q3424" s="130"/>
    </row>
    <row r="3425" spans="13:17" ht="24.95" customHeight="1">
      <c r="M3425" s="130"/>
      <c r="P3425" s="130"/>
      <c r="Q3425" s="130"/>
    </row>
    <row r="3426" spans="13:17" ht="24.95" customHeight="1">
      <c r="M3426" s="130"/>
      <c r="P3426" s="130"/>
      <c r="Q3426" s="130"/>
    </row>
    <row r="3427" spans="13:17" ht="24.95" customHeight="1">
      <c r="M3427" s="130"/>
      <c r="P3427" s="130"/>
      <c r="Q3427" s="130"/>
    </row>
    <row r="3428" spans="13:17" ht="24.95" customHeight="1">
      <c r="M3428" s="130"/>
      <c r="P3428" s="130"/>
      <c r="Q3428" s="130"/>
    </row>
    <row r="3429" spans="13:17" ht="24.95" customHeight="1">
      <c r="M3429" s="130"/>
      <c r="P3429" s="130"/>
      <c r="Q3429" s="130"/>
    </row>
    <row r="3430" spans="13:17" ht="24.95" customHeight="1">
      <c r="M3430" s="130"/>
      <c r="P3430" s="130"/>
      <c r="Q3430" s="130"/>
    </row>
    <row r="3431" spans="13:17" ht="24.95" customHeight="1">
      <c r="M3431" s="130"/>
      <c r="P3431" s="130"/>
      <c r="Q3431" s="130"/>
    </row>
    <row r="3432" spans="13:17" ht="24.95" customHeight="1">
      <c r="M3432" s="130"/>
      <c r="P3432" s="130"/>
      <c r="Q3432" s="130"/>
    </row>
    <row r="3433" spans="13:17" ht="24.95" customHeight="1">
      <c r="M3433" s="130"/>
      <c r="P3433" s="130"/>
      <c r="Q3433" s="130"/>
    </row>
    <row r="3434" spans="13:17" ht="24.95" customHeight="1">
      <c r="M3434" s="130"/>
      <c r="P3434" s="130"/>
      <c r="Q3434" s="130"/>
    </row>
    <row r="3435" spans="13:17" ht="24.95" customHeight="1">
      <c r="M3435" s="130"/>
      <c r="P3435" s="130"/>
      <c r="Q3435" s="130"/>
    </row>
    <row r="3436" spans="13:17" ht="24.95" customHeight="1">
      <c r="M3436" s="130"/>
      <c r="P3436" s="130"/>
      <c r="Q3436" s="130"/>
    </row>
    <row r="3437" spans="13:17" ht="24.95" customHeight="1">
      <c r="M3437" s="130"/>
      <c r="P3437" s="130"/>
      <c r="Q3437" s="130"/>
    </row>
    <row r="3438" spans="13:17" ht="24.95" customHeight="1">
      <c r="M3438" s="130"/>
      <c r="P3438" s="130"/>
      <c r="Q3438" s="130"/>
    </row>
    <row r="3439" spans="13:17" ht="24.95" customHeight="1">
      <c r="M3439" s="130"/>
      <c r="P3439" s="130"/>
      <c r="Q3439" s="130"/>
    </row>
    <row r="3440" spans="13:17" ht="24.95" customHeight="1">
      <c r="M3440" s="130"/>
      <c r="P3440" s="130"/>
      <c r="Q3440" s="130"/>
    </row>
    <row r="3441" spans="13:17" ht="24.95" customHeight="1">
      <c r="M3441" s="130"/>
      <c r="P3441" s="130"/>
      <c r="Q3441" s="130"/>
    </row>
    <row r="3442" spans="13:17" ht="24.95" customHeight="1">
      <c r="M3442" s="130"/>
      <c r="P3442" s="130"/>
      <c r="Q3442" s="130"/>
    </row>
    <row r="3443" spans="13:17" ht="24.95" customHeight="1">
      <c r="M3443" s="130"/>
      <c r="P3443" s="130"/>
      <c r="Q3443" s="130"/>
    </row>
    <row r="3444" spans="13:17" ht="24.95" customHeight="1">
      <c r="M3444" s="130"/>
      <c r="P3444" s="130"/>
      <c r="Q3444" s="130"/>
    </row>
    <row r="3445" spans="13:17" ht="24.95" customHeight="1">
      <c r="M3445" s="130"/>
      <c r="P3445" s="130"/>
      <c r="Q3445" s="130"/>
    </row>
    <row r="3446" spans="13:17" ht="24.95" customHeight="1">
      <c r="M3446" s="130"/>
      <c r="P3446" s="130"/>
      <c r="Q3446" s="130"/>
    </row>
    <row r="3447" spans="13:17" ht="24.95" customHeight="1">
      <c r="M3447" s="130"/>
      <c r="P3447" s="130"/>
      <c r="Q3447" s="130"/>
    </row>
    <row r="3448" spans="13:17" ht="24.95" customHeight="1">
      <c r="M3448" s="130"/>
      <c r="P3448" s="130"/>
      <c r="Q3448" s="130"/>
    </row>
    <row r="3449" spans="13:17" ht="24.95" customHeight="1">
      <c r="M3449" s="130"/>
      <c r="P3449" s="130"/>
      <c r="Q3449" s="130"/>
    </row>
    <row r="3450" spans="13:17" ht="24.95" customHeight="1">
      <c r="M3450" s="130"/>
      <c r="P3450" s="130"/>
      <c r="Q3450" s="130"/>
    </row>
    <row r="3451" spans="13:17" ht="24.95" customHeight="1">
      <c r="M3451" s="130"/>
      <c r="P3451" s="130"/>
      <c r="Q3451" s="130"/>
    </row>
    <row r="3452" spans="13:17" ht="24.95" customHeight="1">
      <c r="M3452" s="130"/>
      <c r="P3452" s="130"/>
      <c r="Q3452" s="130"/>
    </row>
    <row r="3453" spans="13:17" ht="24.95" customHeight="1">
      <c r="M3453" s="130"/>
      <c r="P3453" s="130"/>
      <c r="Q3453" s="130"/>
    </row>
    <row r="3454" spans="13:17" ht="24.95" customHeight="1">
      <c r="M3454" s="130"/>
      <c r="P3454" s="130"/>
      <c r="Q3454" s="130"/>
    </row>
    <row r="3455" spans="13:17" ht="24.95" customHeight="1">
      <c r="M3455" s="130"/>
      <c r="P3455" s="130"/>
      <c r="Q3455" s="130"/>
    </row>
    <row r="3456" spans="13:17" ht="24.95" customHeight="1">
      <c r="M3456" s="130"/>
      <c r="P3456" s="130"/>
      <c r="Q3456" s="130"/>
    </row>
    <row r="3457" spans="13:17" ht="24.95" customHeight="1">
      <c r="M3457" s="130"/>
      <c r="P3457" s="130"/>
      <c r="Q3457" s="130"/>
    </row>
    <row r="3458" spans="13:17" ht="24.95" customHeight="1">
      <c r="M3458" s="130"/>
      <c r="P3458" s="130"/>
      <c r="Q3458" s="130"/>
    </row>
    <row r="3459" spans="13:17" ht="24.95" customHeight="1">
      <c r="M3459" s="130"/>
      <c r="P3459" s="130"/>
      <c r="Q3459" s="130"/>
    </row>
    <row r="3460" spans="13:17" ht="24.95" customHeight="1">
      <c r="M3460" s="130"/>
      <c r="P3460" s="130"/>
      <c r="Q3460" s="130"/>
    </row>
    <row r="3461" spans="13:17" ht="24.95" customHeight="1">
      <c r="M3461" s="130"/>
      <c r="P3461" s="130"/>
      <c r="Q3461" s="130"/>
    </row>
    <row r="3462" spans="13:17" ht="24.95" customHeight="1">
      <c r="M3462" s="130"/>
      <c r="P3462" s="130"/>
      <c r="Q3462" s="130"/>
    </row>
    <row r="3463" spans="13:17" ht="24.95" customHeight="1">
      <c r="M3463" s="130"/>
      <c r="P3463" s="130"/>
      <c r="Q3463" s="130"/>
    </row>
    <row r="3464" spans="13:17" ht="24.95" customHeight="1">
      <c r="M3464" s="130"/>
      <c r="P3464" s="130"/>
      <c r="Q3464" s="130"/>
    </row>
    <row r="3465" spans="13:17" ht="24.95" customHeight="1">
      <c r="M3465" s="130"/>
      <c r="P3465" s="130"/>
      <c r="Q3465" s="130"/>
    </row>
    <row r="3466" spans="13:17" ht="24.95" customHeight="1">
      <c r="M3466" s="130"/>
      <c r="P3466" s="130"/>
      <c r="Q3466" s="130"/>
    </row>
    <row r="3467" spans="13:17" ht="24.95" customHeight="1">
      <c r="M3467" s="130"/>
      <c r="P3467" s="130"/>
      <c r="Q3467" s="130"/>
    </row>
    <row r="3468" spans="13:17" ht="24.95" customHeight="1">
      <c r="M3468" s="130"/>
      <c r="P3468" s="130"/>
      <c r="Q3468" s="130"/>
    </row>
    <row r="3469" spans="13:17" ht="24.95" customHeight="1">
      <c r="M3469" s="130"/>
      <c r="P3469" s="130"/>
      <c r="Q3469" s="130"/>
    </row>
    <row r="3470" spans="13:17" ht="24.95" customHeight="1">
      <c r="M3470" s="130"/>
      <c r="P3470" s="130"/>
      <c r="Q3470" s="130"/>
    </row>
    <row r="3471" spans="13:17" ht="24.95" customHeight="1">
      <c r="M3471" s="130"/>
      <c r="P3471" s="130"/>
      <c r="Q3471" s="130"/>
    </row>
    <row r="3472" spans="13:17" ht="24.95" customHeight="1">
      <c r="M3472" s="130"/>
      <c r="P3472" s="130"/>
      <c r="Q3472" s="130"/>
    </row>
    <row r="3473" spans="13:17" ht="24.95" customHeight="1">
      <c r="M3473" s="130"/>
      <c r="P3473" s="130"/>
      <c r="Q3473" s="130"/>
    </row>
    <row r="3474" spans="13:17" ht="24.95" customHeight="1">
      <c r="M3474" s="130"/>
      <c r="P3474" s="130"/>
      <c r="Q3474" s="130"/>
    </row>
    <row r="3475" spans="13:17" ht="24.95" customHeight="1">
      <c r="M3475" s="130"/>
      <c r="P3475" s="130"/>
      <c r="Q3475" s="130"/>
    </row>
    <row r="3476" spans="13:17" ht="24.95" customHeight="1">
      <c r="M3476" s="130"/>
      <c r="P3476" s="130"/>
      <c r="Q3476" s="130"/>
    </row>
    <row r="3477" spans="13:17" ht="24.95" customHeight="1">
      <c r="M3477" s="130"/>
      <c r="P3477" s="130"/>
      <c r="Q3477" s="130"/>
    </row>
    <row r="3478" spans="13:17" ht="24.95" customHeight="1">
      <c r="M3478" s="130"/>
      <c r="P3478" s="130"/>
      <c r="Q3478" s="130"/>
    </row>
    <row r="3479" spans="13:17" ht="24.95" customHeight="1">
      <c r="M3479" s="130"/>
      <c r="P3479" s="130"/>
      <c r="Q3479" s="130"/>
    </row>
    <row r="3480" spans="13:17" ht="24.95" customHeight="1">
      <c r="M3480" s="130"/>
      <c r="P3480" s="130"/>
      <c r="Q3480" s="130"/>
    </row>
    <row r="3481" spans="13:17" ht="24.95" customHeight="1">
      <c r="M3481" s="130"/>
      <c r="P3481" s="130"/>
      <c r="Q3481" s="130"/>
    </row>
    <row r="3482" spans="13:17" ht="24.95" customHeight="1">
      <c r="M3482" s="130"/>
      <c r="P3482" s="130"/>
      <c r="Q3482" s="130"/>
    </row>
    <row r="3483" spans="13:17" ht="24.95" customHeight="1">
      <c r="M3483" s="130"/>
      <c r="P3483" s="130"/>
      <c r="Q3483" s="130"/>
    </row>
    <row r="3484" spans="13:17" ht="24.95" customHeight="1">
      <c r="M3484" s="130"/>
      <c r="P3484" s="130"/>
      <c r="Q3484" s="130"/>
    </row>
    <row r="3485" spans="13:17" ht="24.95" customHeight="1">
      <c r="M3485" s="130"/>
      <c r="P3485" s="130"/>
      <c r="Q3485" s="130"/>
    </row>
    <row r="3486" spans="13:17" ht="24.95" customHeight="1">
      <c r="M3486" s="130"/>
      <c r="P3486" s="130"/>
      <c r="Q3486" s="130"/>
    </row>
    <row r="3487" spans="13:17" ht="24.95" customHeight="1">
      <c r="M3487" s="130"/>
      <c r="P3487" s="130"/>
      <c r="Q3487" s="130"/>
    </row>
    <row r="3488" spans="13:17" ht="24.95" customHeight="1">
      <c r="M3488" s="130"/>
      <c r="P3488" s="130"/>
      <c r="Q3488" s="130"/>
    </row>
    <row r="3489" spans="13:17" ht="24.95" customHeight="1">
      <c r="M3489" s="130"/>
      <c r="P3489" s="130"/>
      <c r="Q3489" s="130"/>
    </row>
    <row r="3490" spans="13:17" ht="24.95" customHeight="1">
      <c r="M3490" s="130"/>
      <c r="P3490" s="130"/>
      <c r="Q3490" s="130"/>
    </row>
    <row r="3491" spans="13:17" ht="24.95" customHeight="1">
      <c r="M3491" s="130"/>
      <c r="P3491" s="130"/>
      <c r="Q3491" s="130"/>
    </row>
    <row r="3492" spans="13:17" ht="24.95" customHeight="1">
      <c r="M3492" s="130"/>
      <c r="P3492" s="130"/>
      <c r="Q3492" s="130"/>
    </row>
    <row r="3493" spans="13:17" ht="24.95" customHeight="1">
      <c r="M3493" s="130"/>
      <c r="P3493" s="130"/>
      <c r="Q3493" s="130"/>
    </row>
    <row r="3494" spans="13:17" ht="24.95" customHeight="1">
      <c r="M3494" s="130"/>
      <c r="P3494" s="130"/>
      <c r="Q3494" s="130"/>
    </row>
    <row r="3495" spans="13:17" ht="24.95" customHeight="1">
      <c r="M3495" s="130"/>
      <c r="P3495" s="130"/>
      <c r="Q3495" s="130"/>
    </row>
    <row r="3496" spans="13:17" ht="24.95" customHeight="1">
      <c r="M3496" s="130"/>
      <c r="P3496" s="130"/>
      <c r="Q3496" s="130"/>
    </row>
    <row r="3497" spans="13:17" ht="24.95" customHeight="1">
      <c r="M3497" s="130"/>
      <c r="P3497" s="130"/>
      <c r="Q3497" s="130"/>
    </row>
    <row r="3498" spans="13:17" ht="24.95" customHeight="1">
      <c r="M3498" s="130"/>
      <c r="P3498" s="130"/>
      <c r="Q3498" s="130"/>
    </row>
    <row r="3499" spans="13:17" ht="24.95" customHeight="1">
      <c r="M3499" s="130"/>
      <c r="P3499" s="130"/>
      <c r="Q3499" s="130"/>
    </row>
    <row r="3500" spans="13:17" ht="24.95" customHeight="1">
      <c r="M3500" s="130"/>
      <c r="P3500" s="130"/>
      <c r="Q3500" s="130"/>
    </row>
    <row r="3501" spans="13:17" ht="24.95" customHeight="1">
      <c r="M3501" s="130"/>
      <c r="P3501" s="130"/>
      <c r="Q3501" s="130"/>
    </row>
    <row r="3502" spans="13:17" ht="24.95" customHeight="1">
      <c r="M3502" s="130"/>
      <c r="P3502" s="130"/>
      <c r="Q3502" s="130"/>
    </row>
    <row r="3503" spans="13:17" ht="24.95" customHeight="1">
      <c r="M3503" s="130"/>
      <c r="P3503" s="130"/>
      <c r="Q3503" s="130"/>
    </row>
    <row r="3504" spans="13:17" ht="24.95" customHeight="1">
      <c r="M3504" s="130"/>
      <c r="P3504" s="130"/>
      <c r="Q3504" s="130"/>
    </row>
    <row r="3505" spans="13:17" ht="24.95" customHeight="1">
      <c r="M3505" s="130"/>
      <c r="P3505" s="130"/>
      <c r="Q3505" s="130"/>
    </row>
    <row r="3506" spans="13:17" ht="24.95" customHeight="1">
      <c r="M3506" s="130"/>
      <c r="P3506" s="130"/>
      <c r="Q3506" s="130"/>
    </row>
    <row r="3507" spans="13:17" ht="24.95" customHeight="1">
      <c r="M3507" s="130"/>
      <c r="P3507" s="130"/>
      <c r="Q3507" s="130"/>
    </row>
    <row r="3508" spans="13:17" ht="24.95" customHeight="1">
      <c r="M3508" s="130"/>
      <c r="P3508" s="130"/>
      <c r="Q3508" s="130"/>
    </row>
    <row r="3509" spans="13:17" ht="24.95" customHeight="1">
      <c r="M3509" s="130"/>
      <c r="P3509" s="130"/>
      <c r="Q3509" s="130"/>
    </row>
    <row r="3510" spans="13:17" ht="24.95" customHeight="1">
      <c r="M3510" s="130"/>
      <c r="P3510" s="130"/>
      <c r="Q3510" s="130"/>
    </row>
    <row r="3511" spans="13:17" ht="24.95" customHeight="1">
      <c r="M3511" s="130"/>
      <c r="P3511" s="130"/>
      <c r="Q3511" s="130"/>
    </row>
    <row r="3512" spans="13:17" ht="24.95" customHeight="1">
      <c r="M3512" s="130"/>
      <c r="P3512" s="130"/>
      <c r="Q3512" s="130"/>
    </row>
    <row r="3513" spans="13:17" ht="24.95" customHeight="1">
      <c r="M3513" s="130"/>
      <c r="P3513" s="130"/>
      <c r="Q3513" s="130"/>
    </row>
    <row r="3514" spans="13:17" ht="24.95" customHeight="1">
      <c r="M3514" s="130"/>
      <c r="P3514" s="130"/>
      <c r="Q3514" s="130"/>
    </row>
    <row r="3515" spans="13:17" ht="24.95" customHeight="1">
      <c r="M3515" s="130"/>
      <c r="P3515" s="130"/>
      <c r="Q3515" s="130"/>
    </row>
    <row r="3516" spans="13:17" ht="24.95" customHeight="1">
      <c r="M3516" s="130"/>
      <c r="P3516" s="130"/>
      <c r="Q3516" s="130"/>
    </row>
    <row r="3517" spans="13:17" ht="24.95" customHeight="1">
      <c r="M3517" s="130"/>
      <c r="P3517" s="130"/>
      <c r="Q3517" s="130"/>
    </row>
    <row r="3518" spans="13:17" ht="24.95" customHeight="1">
      <c r="M3518" s="130"/>
      <c r="P3518" s="130"/>
      <c r="Q3518" s="130"/>
    </row>
    <row r="3519" spans="13:17" ht="24.95" customHeight="1">
      <c r="M3519" s="130"/>
      <c r="P3519" s="130"/>
      <c r="Q3519" s="130"/>
    </row>
    <row r="3520" spans="13:17" ht="24.95" customHeight="1">
      <c r="M3520" s="130"/>
      <c r="P3520" s="130"/>
      <c r="Q3520" s="130"/>
    </row>
    <row r="3521" spans="13:17" ht="24.95" customHeight="1">
      <c r="M3521" s="130"/>
      <c r="P3521" s="130"/>
      <c r="Q3521" s="130"/>
    </row>
    <row r="3522" spans="13:17" ht="24.95" customHeight="1">
      <c r="M3522" s="130"/>
      <c r="P3522" s="130"/>
      <c r="Q3522" s="130"/>
    </row>
    <row r="3523" spans="13:17" ht="24.95" customHeight="1">
      <c r="M3523" s="130"/>
      <c r="P3523" s="130"/>
      <c r="Q3523" s="130"/>
    </row>
    <row r="3524" spans="13:17" ht="24.95" customHeight="1">
      <c r="M3524" s="130"/>
      <c r="P3524" s="130"/>
      <c r="Q3524" s="130"/>
    </row>
    <row r="3525" spans="13:17" ht="24.95" customHeight="1">
      <c r="M3525" s="130"/>
      <c r="P3525" s="130"/>
      <c r="Q3525" s="130"/>
    </row>
    <row r="3526" spans="13:17" ht="24.95" customHeight="1">
      <c r="M3526" s="130"/>
      <c r="P3526" s="130"/>
      <c r="Q3526" s="130"/>
    </row>
    <row r="3527" spans="13:17" ht="24.95" customHeight="1">
      <c r="M3527" s="130"/>
      <c r="P3527" s="130"/>
      <c r="Q3527" s="130"/>
    </row>
    <row r="3528" spans="13:17" ht="24.95" customHeight="1">
      <c r="M3528" s="130"/>
      <c r="P3528" s="130"/>
      <c r="Q3528" s="130"/>
    </row>
    <row r="3529" spans="13:17" ht="24.95" customHeight="1">
      <c r="M3529" s="130"/>
      <c r="P3529" s="130"/>
      <c r="Q3529" s="130"/>
    </row>
    <row r="3530" spans="13:17" ht="24.95" customHeight="1">
      <c r="M3530" s="130"/>
      <c r="P3530" s="130"/>
      <c r="Q3530" s="130"/>
    </row>
    <row r="3531" spans="13:17" ht="24.95" customHeight="1">
      <c r="M3531" s="130"/>
      <c r="P3531" s="130"/>
      <c r="Q3531" s="130"/>
    </row>
    <row r="3532" spans="13:17" ht="24.95" customHeight="1">
      <c r="M3532" s="130"/>
      <c r="P3532" s="130"/>
      <c r="Q3532" s="130"/>
    </row>
    <row r="3533" spans="13:17" ht="24.95" customHeight="1">
      <c r="M3533" s="130"/>
      <c r="P3533" s="130"/>
      <c r="Q3533" s="130"/>
    </row>
    <row r="3534" spans="13:17" ht="24.95" customHeight="1">
      <c r="M3534" s="130"/>
      <c r="P3534" s="130"/>
      <c r="Q3534" s="130"/>
    </row>
    <row r="3535" spans="13:17" ht="24.95" customHeight="1">
      <c r="M3535" s="130"/>
      <c r="P3535" s="130"/>
      <c r="Q3535" s="130"/>
    </row>
    <row r="3536" spans="13:17" ht="24.95" customHeight="1">
      <c r="M3536" s="130"/>
      <c r="P3536" s="130"/>
      <c r="Q3536" s="130"/>
    </row>
    <row r="3537" spans="13:17" ht="24.95" customHeight="1">
      <c r="M3537" s="130"/>
      <c r="P3537" s="130"/>
      <c r="Q3537" s="130"/>
    </row>
    <row r="3538" spans="13:17" ht="24.95" customHeight="1">
      <c r="M3538" s="130"/>
      <c r="P3538" s="130"/>
      <c r="Q3538" s="130"/>
    </row>
    <row r="3539" spans="13:17" ht="24.95" customHeight="1">
      <c r="M3539" s="130"/>
      <c r="P3539" s="130"/>
      <c r="Q3539" s="130"/>
    </row>
    <row r="3540" spans="13:17" ht="24.95" customHeight="1">
      <c r="M3540" s="130"/>
      <c r="P3540" s="130"/>
      <c r="Q3540" s="130"/>
    </row>
    <row r="3541" spans="13:17" ht="24.95" customHeight="1">
      <c r="M3541" s="130"/>
      <c r="P3541" s="130"/>
      <c r="Q3541" s="130"/>
    </row>
    <row r="3542" spans="13:17" ht="24.95" customHeight="1">
      <c r="M3542" s="130"/>
      <c r="P3542" s="130"/>
      <c r="Q3542" s="130"/>
    </row>
    <row r="3543" spans="13:17" ht="24.95" customHeight="1">
      <c r="M3543" s="130"/>
      <c r="P3543" s="130"/>
      <c r="Q3543" s="130"/>
    </row>
    <row r="3544" spans="13:17" ht="24.95" customHeight="1">
      <c r="M3544" s="130"/>
      <c r="P3544" s="130"/>
      <c r="Q3544" s="130"/>
    </row>
    <row r="3545" spans="13:17" ht="24.95" customHeight="1">
      <c r="M3545" s="130"/>
      <c r="P3545" s="130"/>
      <c r="Q3545" s="130"/>
    </row>
    <row r="3546" spans="13:17" ht="24.95" customHeight="1">
      <c r="M3546" s="130"/>
      <c r="P3546" s="130"/>
      <c r="Q3546" s="130"/>
    </row>
    <row r="3547" spans="13:17" ht="24.95" customHeight="1">
      <c r="M3547" s="130"/>
      <c r="P3547" s="130"/>
      <c r="Q3547" s="130"/>
    </row>
    <row r="3548" spans="13:17" ht="24.95" customHeight="1">
      <c r="M3548" s="130"/>
      <c r="P3548" s="130"/>
      <c r="Q3548" s="130"/>
    </row>
    <row r="3549" spans="13:17" ht="24.95" customHeight="1">
      <c r="M3549" s="130"/>
      <c r="P3549" s="130"/>
      <c r="Q3549" s="130"/>
    </row>
    <row r="3550" spans="13:17" ht="24.95" customHeight="1">
      <c r="M3550" s="130"/>
      <c r="P3550" s="130"/>
      <c r="Q3550" s="130"/>
    </row>
    <row r="3551" spans="13:17" ht="24.95" customHeight="1">
      <c r="M3551" s="130"/>
      <c r="P3551" s="130"/>
      <c r="Q3551" s="130"/>
    </row>
    <row r="3552" spans="13:17" ht="24.95" customHeight="1">
      <c r="M3552" s="130"/>
      <c r="P3552" s="130"/>
      <c r="Q3552" s="130"/>
    </row>
    <row r="3553" spans="13:17" ht="24.95" customHeight="1">
      <c r="M3553" s="130"/>
      <c r="P3553" s="130"/>
      <c r="Q3553" s="130"/>
    </row>
    <row r="3554" spans="13:17" ht="24.95" customHeight="1">
      <c r="M3554" s="130"/>
      <c r="P3554" s="130"/>
      <c r="Q3554" s="130"/>
    </row>
    <row r="3555" spans="13:17" ht="24.95" customHeight="1">
      <c r="M3555" s="130"/>
      <c r="P3555" s="130"/>
      <c r="Q3555" s="130"/>
    </row>
    <row r="3556" spans="13:17" ht="24.95" customHeight="1">
      <c r="M3556" s="130"/>
      <c r="P3556" s="130"/>
      <c r="Q3556" s="130"/>
    </row>
    <row r="3557" spans="13:17" ht="24.95" customHeight="1">
      <c r="M3557" s="130"/>
      <c r="P3557" s="130"/>
      <c r="Q3557" s="130"/>
    </row>
    <row r="3558" spans="13:17" ht="24.95" customHeight="1">
      <c r="M3558" s="130"/>
      <c r="P3558" s="130"/>
      <c r="Q3558" s="130"/>
    </row>
    <row r="3559" spans="13:17" ht="24.95" customHeight="1">
      <c r="M3559" s="130"/>
      <c r="P3559" s="130"/>
      <c r="Q3559" s="130"/>
    </row>
    <row r="3560" spans="13:17" ht="24.95" customHeight="1">
      <c r="M3560" s="130"/>
      <c r="P3560" s="130"/>
      <c r="Q3560" s="130"/>
    </row>
    <row r="3561" spans="13:17" ht="24.95" customHeight="1">
      <c r="M3561" s="130"/>
      <c r="P3561" s="130"/>
      <c r="Q3561" s="130"/>
    </row>
    <row r="3562" spans="13:17" ht="24.95" customHeight="1">
      <c r="M3562" s="130"/>
      <c r="P3562" s="130"/>
      <c r="Q3562" s="130"/>
    </row>
    <row r="3563" spans="13:17" ht="24.95" customHeight="1">
      <c r="M3563" s="130"/>
      <c r="P3563" s="130"/>
      <c r="Q3563" s="130"/>
    </row>
    <row r="3564" spans="13:17" ht="24.95" customHeight="1">
      <c r="M3564" s="130"/>
      <c r="P3564" s="130"/>
      <c r="Q3564" s="130"/>
    </row>
    <row r="3565" spans="13:17" ht="24.95" customHeight="1">
      <c r="M3565" s="130"/>
      <c r="P3565" s="130"/>
      <c r="Q3565" s="130"/>
    </row>
    <row r="3566" spans="13:17" ht="24.95" customHeight="1">
      <c r="M3566" s="130"/>
      <c r="P3566" s="130"/>
      <c r="Q3566" s="130"/>
    </row>
    <row r="3567" spans="13:17" ht="24.95" customHeight="1">
      <c r="M3567" s="130"/>
      <c r="P3567" s="130"/>
      <c r="Q3567" s="130"/>
    </row>
    <row r="3568" spans="13:17" ht="24.95" customHeight="1">
      <c r="M3568" s="130"/>
      <c r="P3568" s="130"/>
      <c r="Q3568" s="130"/>
    </row>
    <row r="3569" spans="13:17" ht="24.95" customHeight="1">
      <c r="M3569" s="130"/>
      <c r="P3569" s="130"/>
      <c r="Q3569" s="130"/>
    </row>
    <row r="3570" spans="13:17" ht="24.95" customHeight="1">
      <c r="M3570" s="130"/>
      <c r="P3570" s="130"/>
      <c r="Q3570" s="130"/>
    </row>
    <row r="3571" spans="13:17" ht="24.95" customHeight="1">
      <c r="M3571" s="130"/>
      <c r="P3571" s="130"/>
      <c r="Q3571" s="130"/>
    </row>
    <row r="3572" spans="13:17" ht="24.95" customHeight="1">
      <c r="M3572" s="130"/>
      <c r="P3572" s="130"/>
      <c r="Q3572" s="130"/>
    </row>
    <row r="3573" spans="13:17" ht="24.95" customHeight="1">
      <c r="M3573" s="130"/>
      <c r="P3573" s="130"/>
      <c r="Q3573" s="130"/>
    </row>
    <row r="3574" spans="13:17" ht="24.95" customHeight="1">
      <c r="M3574" s="130"/>
      <c r="P3574" s="130"/>
      <c r="Q3574" s="130"/>
    </row>
    <row r="3575" spans="13:17" ht="24.95" customHeight="1">
      <c r="M3575" s="130"/>
      <c r="P3575" s="130"/>
      <c r="Q3575" s="130"/>
    </row>
    <row r="3576" spans="13:17" ht="24.95" customHeight="1">
      <c r="M3576" s="130"/>
      <c r="P3576" s="130"/>
      <c r="Q3576" s="130"/>
    </row>
    <row r="3577" spans="13:17" ht="24.95" customHeight="1">
      <c r="M3577" s="130"/>
      <c r="P3577" s="130"/>
      <c r="Q3577" s="130"/>
    </row>
    <row r="3578" spans="13:17" ht="24.95" customHeight="1">
      <c r="M3578" s="130"/>
      <c r="P3578" s="130"/>
      <c r="Q3578" s="130"/>
    </row>
    <row r="3579" spans="13:17" ht="24.95" customHeight="1">
      <c r="M3579" s="130"/>
      <c r="P3579" s="130"/>
      <c r="Q3579" s="130"/>
    </row>
    <row r="3580" spans="13:17" ht="24.95" customHeight="1">
      <c r="M3580" s="130"/>
      <c r="P3580" s="130"/>
      <c r="Q3580" s="130"/>
    </row>
    <row r="3581" spans="13:17" ht="24.95" customHeight="1">
      <c r="M3581" s="130"/>
      <c r="P3581" s="130"/>
      <c r="Q3581" s="130"/>
    </row>
    <row r="3582" spans="13:17" ht="24.95" customHeight="1">
      <c r="M3582" s="130"/>
      <c r="P3582" s="130"/>
      <c r="Q3582" s="130"/>
    </row>
    <row r="3583" spans="13:17" ht="24.95" customHeight="1">
      <c r="M3583" s="130"/>
      <c r="P3583" s="130"/>
      <c r="Q3583" s="130"/>
    </row>
    <row r="3584" spans="13:17" ht="24.95" customHeight="1">
      <c r="M3584" s="130"/>
      <c r="P3584" s="130"/>
      <c r="Q3584" s="130"/>
    </row>
    <row r="3585" spans="13:17" ht="24.95" customHeight="1">
      <c r="M3585" s="130"/>
      <c r="P3585" s="130"/>
      <c r="Q3585" s="130"/>
    </row>
    <row r="3586" spans="13:17" ht="24.95" customHeight="1">
      <c r="M3586" s="130"/>
      <c r="P3586" s="130"/>
      <c r="Q3586" s="130"/>
    </row>
    <row r="3587" spans="13:17" ht="24.95" customHeight="1">
      <c r="M3587" s="130"/>
      <c r="P3587" s="130"/>
      <c r="Q3587" s="130"/>
    </row>
    <row r="3588" spans="13:17" ht="24.95" customHeight="1">
      <c r="M3588" s="130"/>
      <c r="P3588" s="130"/>
      <c r="Q3588" s="130"/>
    </row>
    <row r="3589" spans="13:17" ht="24.95" customHeight="1">
      <c r="M3589" s="130"/>
      <c r="P3589" s="130"/>
      <c r="Q3589" s="130"/>
    </row>
    <row r="3590" spans="13:17" ht="24.95" customHeight="1">
      <c r="M3590" s="130"/>
      <c r="P3590" s="130"/>
      <c r="Q3590" s="130"/>
    </row>
    <row r="3591" spans="13:17" ht="24.95" customHeight="1">
      <c r="M3591" s="130"/>
      <c r="P3591" s="130"/>
      <c r="Q3591" s="130"/>
    </row>
    <row r="3592" spans="13:17" ht="24.95" customHeight="1">
      <c r="M3592" s="130"/>
      <c r="P3592" s="130"/>
      <c r="Q3592" s="130"/>
    </row>
    <row r="3593" spans="13:17" ht="24.95" customHeight="1">
      <c r="M3593" s="130"/>
      <c r="P3593" s="130"/>
      <c r="Q3593" s="130"/>
    </row>
    <row r="3594" spans="13:17" ht="24.95" customHeight="1">
      <c r="M3594" s="130"/>
      <c r="P3594" s="130"/>
      <c r="Q3594" s="130"/>
    </row>
    <row r="3595" spans="13:17" ht="24.95" customHeight="1">
      <c r="M3595" s="130"/>
      <c r="P3595" s="130"/>
      <c r="Q3595" s="130"/>
    </row>
    <row r="3596" spans="13:17" ht="24.95" customHeight="1">
      <c r="M3596" s="130"/>
      <c r="P3596" s="130"/>
      <c r="Q3596" s="130"/>
    </row>
    <row r="3597" spans="13:17" ht="24.95" customHeight="1">
      <c r="M3597" s="130"/>
      <c r="P3597" s="130"/>
      <c r="Q3597" s="130"/>
    </row>
    <row r="3598" spans="13:17" ht="24.95" customHeight="1">
      <c r="M3598" s="130"/>
      <c r="P3598" s="130"/>
      <c r="Q3598" s="130"/>
    </row>
    <row r="3599" spans="13:17" ht="24.95" customHeight="1">
      <c r="M3599" s="130"/>
      <c r="P3599" s="130"/>
      <c r="Q3599" s="130"/>
    </row>
    <row r="3600" spans="13:17" ht="24.95" customHeight="1">
      <c r="M3600" s="130"/>
      <c r="P3600" s="130"/>
      <c r="Q3600" s="130"/>
    </row>
    <row r="3601" spans="13:17" ht="24.95" customHeight="1">
      <c r="M3601" s="130"/>
      <c r="P3601" s="130"/>
      <c r="Q3601" s="130"/>
    </row>
    <row r="3602" spans="13:17" ht="24.95" customHeight="1">
      <c r="M3602" s="130"/>
      <c r="P3602" s="130"/>
      <c r="Q3602" s="130"/>
    </row>
    <row r="3603" spans="13:17" ht="24.95" customHeight="1">
      <c r="M3603" s="130"/>
      <c r="P3603" s="130"/>
      <c r="Q3603" s="130"/>
    </row>
    <row r="3604" spans="13:17" ht="24.95" customHeight="1">
      <c r="M3604" s="130"/>
      <c r="P3604" s="130"/>
      <c r="Q3604" s="130"/>
    </row>
    <row r="3605" spans="13:17" ht="24.95" customHeight="1">
      <c r="M3605" s="130"/>
      <c r="P3605" s="130"/>
      <c r="Q3605" s="130"/>
    </row>
    <row r="3606" spans="13:17" ht="24.95" customHeight="1">
      <c r="M3606" s="130"/>
      <c r="P3606" s="130"/>
      <c r="Q3606" s="130"/>
    </row>
    <row r="3607" spans="13:17" ht="24.95" customHeight="1">
      <c r="M3607" s="130"/>
      <c r="P3607" s="130"/>
      <c r="Q3607" s="130"/>
    </row>
    <row r="3608" spans="13:17" ht="24.95" customHeight="1">
      <c r="M3608" s="130"/>
      <c r="P3608" s="130"/>
      <c r="Q3608" s="130"/>
    </row>
    <row r="3609" spans="13:17" ht="24.95" customHeight="1">
      <c r="M3609" s="130"/>
      <c r="P3609" s="130"/>
      <c r="Q3609" s="130"/>
    </row>
    <row r="3610" spans="13:17" ht="24.95" customHeight="1">
      <c r="M3610" s="130"/>
      <c r="P3610" s="130"/>
      <c r="Q3610" s="130"/>
    </row>
    <row r="3611" spans="13:17" ht="24.95" customHeight="1">
      <c r="M3611" s="130"/>
      <c r="P3611" s="130"/>
      <c r="Q3611" s="130"/>
    </row>
    <row r="3612" spans="13:17" ht="24.95" customHeight="1">
      <c r="M3612" s="130"/>
      <c r="P3612" s="130"/>
      <c r="Q3612" s="130"/>
    </row>
    <row r="3613" spans="13:17" ht="24.95" customHeight="1">
      <c r="M3613" s="130"/>
      <c r="P3613" s="130"/>
      <c r="Q3613" s="130"/>
    </row>
    <row r="3614" spans="13:17" ht="24.95" customHeight="1">
      <c r="M3614" s="130"/>
      <c r="P3614" s="130"/>
      <c r="Q3614" s="130"/>
    </row>
    <row r="3615" spans="13:17" ht="24.95" customHeight="1">
      <c r="M3615" s="130"/>
      <c r="P3615" s="130"/>
      <c r="Q3615" s="130"/>
    </row>
    <row r="3616" spans="13:17" ht="24.95" customHeight="1">
      <c r="M3616" s="130"/>
      <c r="P3616" s="130"/>
      <c r="Q3616" s="130"/>
    </row>
    <row r="3617" spans="13:17" ht="24.95" customHeight="1">
      <c r="M3617" s="130"/>
      <c r="P3617" s="130"/>
      <c r="Q3617" s="130"/>
    </row>
    <row r="3618" spans="13:17" ht="24.95" customHeight="1">
      <c r="M3618" s="130"/>
      <c r="P3618" s="130"/>
      <c r="Q3618" s="130"/>
    </row>
    <row r="3619" spans="13:17" ht="24.95" customHeight="1">
      <c r="M3619" s="130"/>
      <c r="P3619" s="130"/>
      <c r="Q3619" s="130"/>
    </row>
    <row r="3620" spans="13:17" ht="24.95" customHeight="1">
      <c r="M3620" s="130"/>
      <c r="P3620" s="130"/>
      <c r="Q3620" s="130"/>
    </row>
    <row r="3621" spans="13:17" ht="24.95" customHeight="1">
      <c r="M3621" s="130"/>
      <c r="P3621" s="130"/>
      <c r="Q3621" s="130"/>
    </row>
    <row r="3622" spans="13:17" ht="24.95" customHeight="1">
      <c r="M3622" s="130"/>
      <c r="P3622" s="130"/>
      <c r="Q3622" s="130"/>
    </row>
    <row r="3623" spans="13:17" ht="24.95" customHeight="1">
      <c r="M3623" s="130"/>
      <c r="P3623" s="130"/>
      <c r="Q3623" s="130"/>
    </row>
    <row r="3624" spans="13:17" ht="24.95" customHeight="1">
      <c r="M3624" s="130"/>
      <c r="P3624" s="130"/>
      <c r="Q3624" s="130"/>
    </row>
    <row r="3625" spans="13:17" ht="24.95" customHeight="1">
      <c r="M3625" s="130"/>
      <c r="P3625" s="130"/>
      <c r="Q3625" s="130"/>
    </row>
    <row r="3626" spans="13:17" ht="24.95" customHeight="1">
      <c r="M3626" s="130"/>
      <c r="P3626" s="130"/>
      <c r="Q3626" s="130"/>
    </row>
    <row r="3627" spans="13:17" ht="24.95" customHeight="1">
      <c r="M3627" s="130"/>
      <c r="P3627" s="130"/>
      <c r="Q3627" s="130"/>
    </row>
    <row r="3628" spans="13:17" ht="24.95" customHeight="1">
      <c r="M3628" s="130"/>
      <c r="P3628" s="130"/>
      <c r="Q3628" s="130"/>
    </row>
    <row r="3629" spans="13:17" ht="24.95" customHeight="1">
      <c r="M3629" s="130"/>
      <c r="P3629" s="130"/>
      <c r="Q3629" s="130"/>
    </row>
    <row r="3630" spans="13:17" ht="24.95" customHeight="1">
      <c r="M3630" s="130"/>
      <c r="P3630" s="130"/>
      <c r="Q3630" s="130"/>
    </row>
    <row r="3631" spans="13:17" ht="24.95" customHeight="1">
      <c r="M3631" s="130"/>
      <c r="P3631" s="130"/>
      <c r="Q3631" s="130"/>
    </row>
    <row r="3632" spans="13:17" ht="24.95" customHeight="1">
      <c r="M3632" s="130"/>
      <c r="P3632" s="130"/>
      <c r="Q3632" s="130"/>
    </row>
    <row r="3633" spans="13:17" ht="24.95" customHeight="1">
      <c r="M3633" s="130"/>
      <c r="P3633" s="130"/>
      <c r="Q3633" s="130"/>
    </row>
    <row r="3634" spans="13:17" ht="24.95" customHeight="1">
      <c r="M3634" s="130"/>
      <c r="P3634" s="130"/>
      <c r="Q3634" s="130"/>
    </row>
    <row r="3635" spans="13:17" ht="24.95" customHeight="1">
      <c r="M3635" s="130"/>
      <c r="P3635" s="130"/>
      <c r="Q3635" s="130"/>
    </row>
    <row r="3636" spans="13:17" ht="24.95" customHeight="1">
      <c r="M3636" s="130"/>
      <c r="P3636" s="130"/>
      <c r="Q3636" s="130"/>
    </row>
    <row r="3637" spans="13:17" ht="24.95" customHeight="1">
      <c r="M3637" s="130"/>
      <c r="P3637" s="130"/>
      <c r="Q3637" s="130"/>
    </row>
    <row r="3638" spans="13:17" ht="24.95" customHeight="1">
      <c r="M3638" s="130"/>
      <c r="P3638" s="130"/>
      <c r="Q3638" s="130"/>
    </row>
    <row r="3639" spans="13:17" ht="24.95" customHeight="1">
      <c r="M3639" s="130"/>
      <c r="P3639" s="130"/>
      <c r="Q3639" s="130"/>
    </row>
    <row r="3640" spans="13:17" ht="24.95" customHeight="1">
      <c r="M3640" s="130"/>
      <c r="P3640" s="130"/>
      <c r="Q3640" s="130"/>
    </row>
    <row r="3641" spans="13:17" ht="24.95" customHeight="1">
      <c r="M3641" s="130"/>
      <c r="P3641" s="130"/>
      <c r="Q3641" s="130"/>
    </row>
    <row r="3642" spans="13:17" ht="24.95" customHeight="1">
      <c r="M3642" s="130"/>
      <c r="P3642" s="130"/>
      <c r="Q3642" s="130"/>
    </row>
    <row r="3643" spans="13:17" ht="24.95" customHeight="1">
      <c r="M3643" s="130"/>
      <c r="P3643" s="130"/>
      <c r="Q3643" s="130"/>
    </row>
    <row r="3644" spans="13:17" ht="24.95" customHeight="1">
      <c r="M3644" s="130"/>
      <c r="P3644" s="130"/>
      <c r="Q3644" s="130"/>
    </row>
    <row r="3645" spans="13:17" ht="24.95" customHeight="1">
      <c r="M3645" s="130"/>
      <c r="P3645" s="130"/>
      <c r="Q3645" s="130"/>
    </row>
    <row r="3646" spans="13:17" ht="24.95" customHeight="1">
      <c r="M3646" s="130"/>
      <c r="P3646" s="130"/>
      <c r="Q3646" s="130"/>
    </row>
    <row r="3647" spans="13:17" ht="24.95" customHeight="1">
      <c r="M3647" s="130"/>
      <c r="P3647" s="130"/>
      <c r="Q3647" s="130"/>
    </row>
    <row r="3648" spans="13:17" ht="24.95" customHeight="1">
      <c r="M3648" s="130"/>
      <c r="P3648" s="130"/>
      <c r="Q3648" s="130"/>
    </row>
    <row r="3649" spans="13:17" ht="24.95" customHeight="1">
      <c r="M3649" s="130"/>
      <c r="P3649" s="130"/>
      <c r="Q3649" s="130"/>
    </row>
    <row r="3650" spans="13:17" ht="24.95" customHeight="1">
      <c r="M3650" s="130"/>
      <c r="P3650" s="130"/>
      <c r="Q3650" s="130"/>
    </row>
    <row r="3651" spans="13:17" ht="24.95" customHeight="1">
      <c r="M3651" s="130"/>
      <c r="P3651" s="130"/>
      <c r="Q3651" s="130"/>
    </row>
    <row r="3652" spans="13:17" ht="24.95" customHeight="1">
      <c r="M3652" s="130"/>
      <c r="P3652" s="130"/>
      <c r="Q3652" s="130"/>
    </row>
    <row r="3653" spans="13:17" ht="24.95" customHeight="1">
      <c r="M3653" s="130"/>
      <c r="P3653" s="130"/>
      <c r="Q3653" s="130"/>
    </row>
    <row r="3654" spans="13:17" ht="24.95" customHeight="1">
      <c r="M3654" s="130"/>
      <c r="P3654" s="130"/>
      <c r="Q3654" s="130"/>
    </row>
    <row r="3655" spans="13:17" ht="24.95" customHeight="1">
      <c r="M3655" s="130"/>
      <c r="P3655" s="130"/>
      <c r="Q3655" s="130"/>
    </row>
    <row r="3656" spans="13:17" ht="24.95" customHeight="1">
      <c r="M3656" s="130"/>
      <c r="P3656" s="130"/>
      <c r="Q3656" s="130"/>
    </row>
    <row r="3657" spans="13:17" ht="24.95" customHeight="1">
      <c r="M3657" s="130"/>
      <c r="P3657" s="130"/>
      <c r="Q3657" s="130"/>
    </row>
    <row r="3658" spans="13:17" ht="24.95" customHeight="1">
      <c r="M3658" s="130"/>
      <c r="P3658" s="130"/>
      <c r="Q3658" s="130"/>
    </row>
    <row r="3659" spans="13:17" ht="24.95" customHeight="1">
      <c r="M3659" s="130"/>
      <c r="P3659" s="130"/>
      <c r="Q3659" s="130"/>
    </row>
    <row r="3660" spans="13:17" ht="24.95" customHeight="1">
      <c r="M3660" s="130"/>
      <c r="P3660" s="130"/>
      <c r="Q3660" s="130"/>
    </row>
    <row r="3661" spans="13:17" ht="24.95" customHeight="1">
      <c r="M3661" s="130"/>
      <c r="P3661" s="130"/>
      <c r="Q3661" s="130"/>
    </row>
    <row r="3662" spans="13:17" ht="24.95" customHeight="1">
      <c r="M3662" s="130"/>
      <c r="P3662" s="130"/>
      <c r="Q3662" s="130"/>
    </row>
    <row r="3663" spans="13:17" ht="24.95" customHeight="1">
      <c r="M3663" s="130"/>
      <c r="P3663" s="130"/>
      <c r="Q3663" s="130"/>
    </row>
    <row r="3664" spans="13:17" ht="24.95" customHeight="1">
      <c r="M3664" s="130"/>
      <c r="P3664" s="130"/>
      <c r="Q3664" s="130"/>
    </row>
    <row r="3665" spans="13:17" ht="24.95" customHeight="1">
      <c r="M3665" s="130"/>
      <c r="P3665" s="130"/>
      <c r="Q3665" s="130"/>
    </row>
    <row r="3666" spans="13:17" ht="24.95" customHeight="1">
      <c r="M3666" s="130"/>
      <c r="P3666" s="130"/>
      <c r="Q3666" s="130"/>
    </row>
    <row r="3667" spans="13:17" ht="24.95" customHeight="1">
      <c r="M3667" s="130"/>
      <c r="P3667" s="130"/>
      <c r="Q3667" s="130"/>
    </row>
    <row r="3668" spans="13:17" ht="24.95" customHeight="1">
      <c r="M3668" s="130"/>
      <c r="P3668" s="130"/>
      <c r="Q3668" s="130"/>
    </row>
    <row r="3669" spans="13:17" ht="24.95" customHeight="1">
      <c r="M3669" s="130"/>
      <c r="P3669" s="130"/>
      <c r="Q3669" s="130"/>
    </row>
    <row r="3670" spans="13:17" ht="24.95" customHeight="1">
      <c r="M3670" s="130"/>
      <c r="P3670" s="130"/>
      <c r="Q3670" s="130"/>
    </row>
    <row r="3671" spans="13:17" ht="24.95" customHeight="1">
      <c r="M3671" s="130"/>
      <c r="P3671" s="130"/>
      <c r="Q3671" s="130"/>
    </row>
    <row r="3672" spans="13:17" ht="24.95" customHeight="1">
      <c r="M3672" s="130"/>
      <c r="P3672" s="130"/>
      <c r="Q3672" s="130"/>
    </row>
    <row r="3673" spans="13:17" ht="24.95" customHeight="1">
      <c r="M3673" s="130"/>
      <c r="P3673" s="130"/>
      <c r="Q3673" s="130"/>
    </row>
    <row r="3674" spans="13:17" ht="24.95" customHeight="1">
      <c r="M3674" s="130"/>
      <c r="P3674" s="130"/>
      <c r="Q3674" s="130"/>
    </row>
    <row r="3675" spans="13:17" ht="24.95" customHeight="1">
      <c r="M3675" s="130"/>
      <c r="P3675" s="130"/>
      <c r="Q3675" s="130"/>
    </row>
    <row r="3676" spans="13:17" ht="24.95" customHeight="1">
      <c r="M3676" s="130"/>
      <c r="P3676" s="130"/>
      <c r="Q3676" s="130"/>
    </row>
    <row r="3677" spans="13:17" ht="24.95" customHeight="1">
      <c r="M3677" s="130"/>
      <c r="P3677" s="130"/>
      <c r="Q3677" s="130"/>
    </row>
    <row r="3678" spans="13:17" ht="24.95" customHeight="1">
      <c r="M3678" s="130"/>
      <c r="P3678" s="130"/>
      <c r="Q3678" s="130"/>
    </row>
    <row r="3679" spans="13:17" ht="24.95" customHeight="1">
      <c r="M3679" s="130"/>
      <c r="P3679" s="130"/>
      <c r="Q3679" s="130"/>
    </row>
    <row r="3680" spans="13:17" ht="24.95" customHeight="1">
      <c r="M3680" s="130"/>
      <c r="P3680" s="130"/>
      <c r="Q3680" s="130"/>
    </row>
    <row r="3681" spans="13:17" ht="24.95" customHeight="1">
      <c r="M3681" s="130"/>
      <c r="P3681" s="130"/>
      <c r="Q3681" s="130"/>
    </row>
    <row r="3682" spans="13:17" ht="24.95" customHeight="1">
      <c r="M3682" s="130"/>
      <c r="P3682" s="130"/>
      <c r="Q3682" s="130"/>
    </row>
    <row r="3683" spans="13:17" ht="24.95" customHeight="1">
      <c r="M3683" s="130"/>
      <c r="P3683" s="130"/>
      <c r="Q3683" s="130"/>
    </row>
    <row r="3684" spans="13:17" ht="24.95" customHeight="1">
      <c r="M3684" s="130"/>
      <c r="P3684" s="130"/>
      <c r="Q3684" s="130"/>
    </row>
    <row r="3685" spans="13:17" ht="24.95" customHeight="1">
      <c r="M3685" s="130"/>
      <c r="P3685" s="130"/>
      <c r="Q3685" s="130"/>
    </row>
    <row r="3686" spans="13:17" ht="24.95" customHeight="1">
      <c r="M3686" s="130"/>
      <c r="P3686" s="130"/>
      <c r="Q3686" s="130"/>
    </row>
    <row r="3687" spans="13:17" ht="24.95" customHeight="1">
      <c r="M3687" s="130"/>
      <c r="P3687" s="130"/>
      <c r="Q3687" s="130"/>
    </row>
    <row r="3688" spans="13:17" ht="24.95" customHeight="1">
      <c r="M3688" s="130"/>
      <c r="P3688" s="130"/>
      <c r="Q3688" s="130"/>
    </row>
    <row r="3689" spans="13:17" ht="24.95" customHeight="1">
      <c r="M3689" s="130"/>
      <c r="P3689" s="130"/>
      <c r="Q3689" s="130"/>
    </row>
    <row r="3690" spans="13:17" ht="24.95" customHeight="1">
      <c r="M3690" s="130"/>
      <c r="P3690" s="130"/>
      <c r="Q3690" s="130"/>
    </row>
    <row r="3691" spans="13:17" ht="24.95" customHeight="1">
      <c r="M3691" s="130"/>
      <c r="P3691" s="130"/>
      <c r="Q3691" s="130"/>
    </row>
    <row r="3692" spans="13:17" ht="24.95" customHeight="1">
      <c r="M3692" s="130"/>
      <c r="P3692" s="130"/>
      <c r="Q3692" s="130"/>
    </row>
    <row r="3693" spans="13:17" ht="24.95" customHeight="1">
      <c r="M3693" s="130"/>
      <c r="P3693" s="130"/>
      <c r="Q3693" s="130"/>
    </row>
    <row r="3694" spans="13:17" ht="24.95" customHeight="1">
      <c r="M3694" s="130"/>
      <c r="P3694" s="130"/>
      <c r="Q3694" s="130"/>
    </row>
    <row r="3695" spans="13:17" ht="24.95" customHeight="1">
      <c r="M3695" s="130"/>
      <c r="P3695" s="130"/>
      <c r="Q3695" s="130"/>
    </row>
    <row r="3696" spans="13:17" ht="24.95" customHeight="1">
      <c r="M3696" s="130"/>
      <c r="P3696" s="130"/>
      <c r="Q3696" s="130"/>
    </row>
    <row r="3697" spans="13:17" ht="24.95" customHeight="1">
      <c r="M3697" s="130"/>
      <c r="P3697" s="130"/>
      <c r="Q3697" s="130"/>
    </row>
    <row r="3698" spans="13:17" ht="24.95" customHeight="1">
      <c r="M3698" s="130"/>
      <c r="P3698" s="130"/>
      <c r="Q3698" s="130"/>
    </row>
    <row r="3699" spans="13:17" ht="24.95" customHeight="1">
      <c r="M3699" s="130"/>
      <c r="P3699" s="130"/>
      <c r="Q3699" s="130"/>
    </row>
    <row r="3700" spans="13:17" ht="24.95" customHeight="1">
      <c r="M3700" s="130"/>
      <c r="P3700" s="130"/>
      <c r="Q3700" s="130"/>
    </row>
    <row r="3701" spans="13:17" ht="24.95" customHeight="1">
      <c r="M3701" s="130"/>
      <c r="P3701" s="130"/>
      <c r="Q3701" s="130"/>
    </row>
    <row r="3702" spans="13:17" ht="24.95" customHeight="1">
      <c r="M3702" s="130"/>
      <c r="P3702" s="130"/>
      <c r="Q3702" s="130"/>
    </row>
    <row r="3703" spans="13:17" ht="24.95" customHeight="1">
      <c r="M3703" s="130"/>
      <c r="P3703" s="130"/>
      <c r="Q3703" s="130"/>
    </row>
    <row r="3704" spans="13:17" ht="24.95" customHeight="1">
      <c r="M3704" s="130"/>
      <c r="P3704" s="130"/>
      <c r="Q3704" s="130"/>
    </row>
    <row r="3705" spans="13:17" ht="24.95" customHeight="1">
      <c r="M3705" s="130"/>
      <c r="P3705" s="130"/>
      <c r="Q3705" s="130"/>
    </row>
    <row r="3706" spans="13:17" ht="24.95" customHeight="1">
      <c r="M3706" s="130"/>
      <c r="P3706" s="130"/>
      <c r="Q3706" s="130"/>
    </row>
    <row r="3707" spans="13:17" ht="24.95" customHeight="1">
      <c r="M3707" s="130"/>
      <c r="P3707" s="130"/>
      <c r="Q3707" s="130"/>
    </row>
    <row r="3708" spans="13:17" ht="24.95" customHeight="1">
      <c r="M3708" s="130"/>
      <c r="P3708" s="130"/>
      <c r="Q3708" s="130"/>
    </row>
    <row r="3709" spans="13:17" ht="24.95" customHeight="1">
      <c r="M3709" s="130"/>
      <c r="P3709" s="130"/>
      <c r="Q3709" s="130"/>
    </row>
    <row r="3710" spans="13:17" ht="24.95" customHeight="1">
      <c r="M3710" s="130"/>
      <c r="P3710" s="130"/>
      <c r="Q3710" s="130"/>
    </row>
    <row r="3711" spans="13:17" ht="24.95" customHeight="1">
      <c r="M3711" s="130"/>
      <c r="P3711" s="130"/>
      <c r="Q3711" s="130"/>
    </row>
    <row r="3712" spans="13:17" ht="24.95" customHeight="1">
      <c r="M3712" s="130"/>
      <c r="P3712" s="130"/>
      <c r="Q3712" s="130"/>
    </row>
    <row r="3713" spans="13:17" ht="24.95" customHeight="1">
      <c r="M3713" s="130"/>
      <c r="P3713" s="130"/>
      <c r="Q3713" s="130"/>
    </row>
    <row r="3714" spans="13:17" ht="24.95" customHeight="1">
      <c r="M3714" s="130"/>
      <c r="P3714" s="130"/>
      <c r="Q3714" s="130"/>
    </row>
    <row r="3715" spans="13:17" ht="24.95" customHeight="1">
      <c r="M3715" s="130"/>
      <c r="P3715" s="130"/>
      <c r="Q3715" s="130"/>
    </row>
    <row r="3716" spans="13:17" ht="24.95" customHeight="1">
      <c r="M3716" s="130"/>
      <c r="P3716" s="130"/>
      <c r="Q3716" s="130"/>
    </row>
    <row r="3717" spans="13:17" ht="24.95" customHeight="1">
      <c r="M3717" s="130"/>
      <c r="P3717" s="130"/>
      <c r="Q3717" s="130"/>
    </row>
    <row r="3718" spans="13:17" ht="24.95" customHeight="1">
      <c r="M3718" s="130"/>
      <c r="P3718" s="130"/>
      <c r="Q3718" s="130"/>
    </row>
    <row r="3719" spans="13:17" ht="24.95" customHeight="1">
      <c r="M3719" s="130"/>
      <c r="P3719" s="130"/>
      <c r="Q3719" s="130"/>
    </row>
    <row r="3720" spans="13:17" ht="24.95" customHeight="1">
      <c r="M3720" s="130"/>
      <c r="P3720" s="130"/>
      <c r="Q3720" s="130"/>
    </row>
    <row r="3721" spans="13:17" ht="24.95" customHeight="1">
      <c r="M3721" s="130"/>
      <c r="P3721" s="130"/>
      <c r="Q3721" s="130"/>
    </row>
    <row r="3722" spans="13:17" ht="24.95" customHeight="1">
      <c r="M3722" s="130"/>
      <c r="P3722" s="130"/>
      <c r="Q3722" s="130"/>
    </row>
    <row r="3723" spans="13:17" ht="24.95" customHeight="1">
      <c r="M3723" s="130"/>
      <c r="P3723" s="130"/>
      <c r="Q3723" s="130"/>
    </row>
    <row r="3724" spans="13:17" ht="24.95" customHeight="1">
      <c r="M3724" s="130"/>
      <c r="P3724" s="130"/>
      <c r="Q3724" s="130"/>
    </row>
    <row r="3725" spans="13:17" ht="24.95" customHeight="1">
      <c r="M3725" s="130"/>
      <c r="P3725" s="130"/>
      <c r="Q3725" s="130"/>
    </row>
    <row r="3726" spans="13:17" ht="24.95" customHeight="1">
      <c r="M3726" s="130"/>
      <c r="P3726" s="130"/>
      <c r="Q3726" s="130"/>
    </row>
    <row r="3727" spans="13:17" ht="24.95" customHeight="1">
      <c r="M3727" s="130"/>
      <c r="P3727" s="130"/>
      <c r="Q3727" s="130"/>
    </row>
    <row r="3728" spans="13:17" ht="24.95" customHeight="1">
      <c r="M3728" s="130"/>
      <c r="P3728" s="130"/>
      <c r="Q3728" s="130"/>
    </row>
    <row r="3729" spans="13:17" ht="24.95" customHeight="1">
      <c r="M3729" s="130"/>
      <c r="P3729" s="130"/>
      <c r="Q3729" s="130"/>
    </row>
    <row r="3730" spans="13:17" ht="24.95" customHeight="1">
      <c r="M3730" s="130"/>
      <c r="P3730" s="130"/>
      <c r="Q3730" s="130"/>
    </row>
    <row r="3731" spans="13:17" ht="24.95" customHeight="1">
      <c r="M3731" s="130"/>
      <c r="P3731" s="130"/>
      <c r="Q3731" s="130"/>
    </row>
    <row r="3732" spans="13:17" ht="24.95" customHeight="1">
      <c r="M3732" s="130"/>
      <c r="P3732" s="130"/>
      <c r="Q3732" s="130"/>
    </row>
    <row r="3733" spans="13:17" ht="24.95" customHeight="1">
      <c r="M3733" s="130"/>
      <c r="P3733" s="130"/>
      <c r="Q3733" s="130"/>
    </row>
    <row r="3734" spans="13:17" ht="24.95" customHeight="1">
      <c r="M3734" s="130"/>
      <c r="P3734" s="130"/>
      <c r="Q3734" s="130"/>
    </row>
    <row r="3735" spans="13:17" ht="24.95" customHeight="1">
      <c r="M3735" s="130"/>
      <c r="P3735" s="130"/>
      <c r="Q3735" s="130"/>
    </row>
    <row r="3736" spans="13:17" ht="24.95" customHeight="1">
      <c r="M3736" s="130"/>
      <c r="P3736" s="130"/>
      <c r="Q3736" s="130"/>
    </row>
    <row r="3737" spans="13:17" ht="24.95" customHeight="1">
      <c r="M3737" s="130"/>
      <c r="P3737" s="130"/>
      <c r="Q3737" s="130"/>
    </row>
    <row r="3738" spans="13:17" ht="24.95" customHeight="1">
      <c r="M3738" s="130"/>
      <c r="P3738" s="130"/>
      <c r="Q3738" s="130"/>
    </row>
    <row r="3739" spans="13:17" ht="24.95" customHeight="1">
      <c r="M3739" s="130"/>
      <c r="P3739" s="130"/>
      <c r="Q3739" s="130"/>
    </row>
    <row r="3740" spans="13:17" ht="24.95" customHeight="1">
      <c r="M3740" s="130"/>
      <c r="P3740" s="130"/>
      <c r="Q3740" s="130"/>
    </row>
    <row r="3741" spans="13:17" ht="24.95" customHeight="1">
      <c r="M3741" s="130"/>
      <c r="P3741" s="130"/>
      <c r="Q3741" s="130"/>
    </row>
    <row r="3742" spans="13:17" ht="24.95" customHeight="1">
      <c r="M3742" s="130"/>
      <c r="P3742" s="130"/>
      <c r="Q3742" s="130"/>
    </row>
    <row r="3743" spans="13:17" ht="24.95" customHeight="1">
      <c r="M3743" s="130"/>
      <c r="P3743" s="130"/>
      <c r="Q3743" s="130"/>
    </row>
    <row r="3744" spans="13:17" ht="24.95" customHeight="1">
      <c r="M3744" s="130"/>
      <c r="P3744" s="130"/>
      <c r="Q3744" s="130"/>
    </row>
    <row r="3745" spans="13:17" ht="24.95" customHeight="1">
      <c r="M3745" s="130"/>
      <c r="P3745" s="130"/>
      <c r="Q3745" s="130"/>
    </row>
    <row r="3746" spans="13:17" ht="24.95" customHeight="1">
      <c r="M3746" s="130"/>
      <c r="P3746" s="130"/>
      <c r="Q3746" s="130"/>
    </row>
    <row r="3747" spans="13:17" ht="24.95" customHeight="1">
      <c r="M3747" s="130"/>
      <c r="P3747" s="130"/>
      <c r="Q3747" s="130"/>
    </row>
    <row r="3748" spans="13:17" ht="24.95" customHeight="1">
      <c r="M3748" s="130"/>
      <c r="P3748" s="130"/>
      <c r="Q3748" s="130"/>
    </row>
    <row r="3749" spans="13:17" ht="24.95" customHeight="1">
      <c r="M3749" s="130"/>
      <c r="P3749" s="130"/>
      <c r="Q3749" s="130"/>
    </row>
    <row r="3750" spans="13:17" ht="24.95" customHeight="1">
      <c r="M3750" s="130"/>
      <c r="P3750" s="130"/>
      <c r="Q3750" s="130"/>
    </row>
    <row r="3751" spans="13:17" ht="24.95" customHeight="1">
      <c r="M3751" s="130"/>
      <c r="P3751" s="130"/>
      <c r="Q3751" s="130"/>
    </row>
    <row r="3752" spans="13:17" ht="24.95" customHeight="1">
      <c r="M3752" s="130"/>
      <c r="P3752" s="130"/>
      <c r="Q3752" s="130"/>
    </row>
    <row r="3753" spans="13:17" ht="24.95" customHeight="1">
      <c r="M3753" s="130"/>
      <c r="P3753" s="130"/>
      <c r="Q3753" s="130"/>
    </row>
    <row r="3754" spans="13:17" ht="24.95" customHeight="1">
      <c r="M3754" s="130"/>
      <c r="P3754" s="130"/>
      <c r="Q3754" s="130"/>
    </row>
    <row r="3755" spans="13:17" ht="24.95" customHeight="1">
      <c r="M3755" s="130"/>
      <c r="P3755" s="130"/>
      <c r="Q3755" s="130"/>
    </row>
    <row r="3756" spans="13:17" ht="24.95" customHeight="1">
      <c r="M3756" s="130"/>
      <c r="P3756" s="130"/>
      <c r="Q3756" s="130"/>
    </row>
    <row r="3757" spans="13:17" ht="24.95" customHeight="1">
      <c r="M3757" s="130"/>
      <c r="P3757" s="130"/>
      <c r="Q3757" s="130"/>
    </row>
    <row r="3758" spans="13:17" ht="24.95" customHeight="1">
      <c r="M3758" s="130"/>
      <c r="P3758" s="130"/>
      <c r="Q3758" s="130"/>
    </row>
    <row r="3759" spans="13:17" ht="24.95" customHeight="1">
      <c r="M3759" s="130"/>
      <c r="P3759" s="130"/>
      <c r="Q3759" s="130"/>
    </row>
    <row r="3760" spans="13:17" ht="24.95" customHeight="1">
      <c r="M3760" s="130"/>
      <c r="P3760" s="130"/>
      <c r="Q3760" s="130"/>
    </row>
    <row r="3761" spans="13:17" ht="24.95" customHeight="1">
      <c r="M3761" s="130"/>
      <c r="P3761" s="130"/>
      <c r="Q3761" s="130"/>
    </row>
    <row r="3762" spans="13:17" ht="24.95" customHeight="1">
      <c r="M3762" s="130"/>
      <c r="P3762" s="130"/>
      <c r="Q3762" s="130"/>
    </row>
    <row r="3763" spans="13:17" ht="24.95" customHeight="1">
      <c r="M3763" s="130"/>
      <c r="P3763" s="130"/>
      <c r="Q3763" s="130"/>
    </row>
    <row r="3764" spans="13:17" ht="24.95" customHeight="1">
      <c r="M3764" s="130"/>
      <c r="P3764" s="130"/>
      <c r="Q3764" s="130"/>
    </row>
    <row r="3765" spans="13:17" ht="24.95" customHeight="1">
      <c r="M3765" s="130"/>
      <c r="P3765" s="130"/>
      <c r="Q3765" s="130"/>
    </row>
    <row r="3766" spans="13:17" ht="24.95" customHeight="1">
      <c r="M3766" s="130"/>
      <c r="P3766" s="130"/>
      <c r="Q3766" s="130"/>
    </row>
    <row r="3767" spans="13:17" ht="24.95" customHeight="1">
      <c r="M3767" s="130"/>
      <c r="P3767" s="130"/>
      <c r="Q3767" s="130"/>
    </row>
    <row r="3768" spans="13:17" ht="24.95" customHeight="1">
      <c r="M3768" s="130"/>
      <c r="P3768" s="130"/>
      <c r="Q3768" s="130"/>
    </row>
    <row r="3769" spans="13:17" ht="24.95" customHeight="1">
      <c r="M3769" s="130"/>
      <c r="P3769" s="130"/>
      <c r="Q3769" s="130"/>
    </row>
    <row r="3770" spans="13:17" ht="24.95" customHeight="1">
      <c r="M3770" s="130"/>
      <c r="P3770" s="130"/>
      <c r="Q3770" s="130"/>
    </row>
    <row r="3771" spans="13:17" ht="24.95" customHeight="1">
      <c r="M3771" s="130"/>
      <c r="P3771" s="130"/>
      <c r="Q3771" s="130"/>
    </row>
    <row r="3772" spans="13:17" ht="24.95" customHeight="1">
      <c r="M3772" s="130"/>
      <c r="P3772" s="130"/>
      <c r="Q3772" s="130"/>
    </row>
    <row r="3773" spans="13:17" ht="24.95" customHeight="1">
      <c r="M3773" s="130"/>
      <c r="P3773" s="130"/>
      <c r="Q3773" s="130"/>
    </row>
    <row r="3774" spans="13:17" ht="24.95" customHeight="1">
      <c r="M3774" s="130"/>
      <c r="P3774" s="130"/>
      <c r="Q3774" s="130"/>
    </row>
    <row r="3775" spans="13:17" ht="24.95" customHeight="1">
      <c r="M3775" s="130"/>
      <c r="P3775" s="130"/>
      <c r="Q3775" s="130"/>
    </row>
    <row r="3776" spans="13:17" ht="24.95" customHeight="1">
      <c r="M3776" s="130"/>
      <c r="P3776" s="130"/>
      <c r="Q3776" s="130"/>
    </row>
    <row r="3777" spans="13:17" ht="24.95" customHeight="1">
      <c r="M3777" s="130"/>
      <c r="P3777" s="130"/>
      <c r="Q3777" s="130"/>
    </row>
    <row r="3778" spans="13:17" ht="24.95" customHeight="1">
      <c r="M3778" s="130"/>
      <c r="P3778" s="130"/>
      <c r="Q3778" s="130"/>
    </row>
    <row r="3779" spans="13:17" ht="24.95" customHeight="1">
      <c r="M3779" s="130"/>
      <c r="P3779" s="130"/>
      <c r="Q3779" s="130"/>
    </row>
    <row r="3780" spans="13:17" ht="24.95" customHeight="1">
      <c r="M3780" s="130"/>
      <c r="P3780" s="130"/>
      <c r="Q3780" s="130"/>
    </row>
    <row r="3781" spans="13:17" ht="24.95" customHeight="1">
      <c r="M3781" s="130"/>
      <c r="P3781" s="130"/>
      <c r="Q3781" s="130"/>
    </row>
    <row r="3782" spans="13:17" ht="24.95" customHeight="1">
      <c r="M3782" s="130"/>
      <c r="P3782" s="130"/>
      <c r="Q3782" s="130"/>
    </row>
    <row r="3783" spans="13:17" ht="24.95" customHeight="1">
      <c r="M3783" s="130"/>
      <c r="P3783" s="130"/>
      <c r="Q3783" s="130"/>
    </row>
    <row r="3784" spans="13:17" ht="24.95" customHeight="1">
      <c r="M3784" s="130"/>
      <c r="P3784" s="130"/>
      <c r="Q3784" s="130"/>
    </row>
    <row r="3785" spans="13:17" ht="24.95" customHeight="1">
      <c r="M3785" s="130"/>
      <c r="P3785" s="130"/>
      <c r="Q3785" s="130"/>
    </row>
    <row r="3786" spans="13:17" ht="24.95" customHeight="1">
      <c r="M3786" s="130"/>
      <c r="P3786" s="130"/>
      <c r="Q3786" s="130"/>
    </row>
    <row r="3787" spans="13:17" ht="24.95" customHeight="1">
      <c r="M3787" s="130"/>
      <c r="P3787" s="130"/>
      <c r="Q3787" s="130"/>
    </row>
    <row r="3788" spans="13:17" ht="24.95" customHeight="1">
      <c r="M3788" s="130"/>
      <c r="P3788" s="130"/>
      <c r="Q3788" s="130"/>
    </row>
    <row r="3789" spans="13:17" ht="24.95" customHeight="1">
      <c r="M3789" s="130"/>
      <c r="P3789" s="130"/>
      <c r="Q3789" s="130"/>
    </row>
    <row r="3790" spans="13:17" ht="24.95" customHeight="1">
      <c r="M3790" s="130"/>
      <c r="P3790" s="130"/>
      <c r="Q3790" s="130"/>
    </row>
    <row r="3791" spans="13:17" ht="24.95" customHeight="1">
      <c r="M3791" s="130"/>
      <c r="P3791" s="130"/>
      <c r="Q3791" s="130"/>
    </row>
    <row r="3792" spans="13:17" ht="24.95" customHeight="1">
      <c r="M3792" s="130"/>
      <c r="P3792" s="130"/>
      <c r="Q3792" s="130"/>
    </row>
    <row r="3793" spans="13:17" ht="24.95" customHeight="1">
      <c r="M3793" s="130"/>
      <c r="P3793" s="130"/>
      <c r="Q3793" s="130"/>
    </row>
    <row r="3794" spans="13:17" ht="24.95" customHeight="1">
      <c r="M3794" s="130"/>
      <c r="P3794" s="130"/>
      <c r="Q3794" s="130"/>
    </row>
    <row r="3795" spans="13:17" ht="24.95" customHeight="1">
      <c r="M3795" s="130"/>
      <c r="P3795" s="130"/>
      <c r="Q3795" s="130"/>
    </row>
    <row r="3796" spans="13:17" ht="24.95" customHeight="1">
      <c r="M3796" s="130"/>
      <c r="P3796" s="130"/>
      <c r="Q3796" s="130"/>
    </row>
    <row r="3797" spans="13:17" ht="24.95" customHeight="1">
      <c r="M3797" s="130"/>
      <c r="P3797" s="130"/>
      <c r="Q3797" s="130"/>
    </row>
    <row r="3798" spans="13:17" ht="24.95" customHeight="1">
      <c r="M3798" s="130"/>
      <c r="P3798" s="130"/>
      <c r="Q3798" s="130"/>
    </row>
    <row r="3799" spans="13:17" ht="24.95" customHeight="1">
      <c r="M3799" s="130"/>
      <c r="P3799" s="130"/>
      <c r="Q3799" s="130"/>
    </row>
    <row r="3800" spans="13:17" ht="24.95" customHeight="1">
      <c r="M3800" s="130"/>
      <c r="P3800" s="130"/>
      <c r="Q3800" s="130"/>
    </row>
    <row r="3801" spans="13:17" ht="24.95" customHeight="1">
      <c r="M3801" s="130"/>
      <c r="P3801" s="130"/>
      <c r="Q3801" s="130"/>
    </row>
    <row r="3802" spans="13:17" ht="24.95" customHeight="1">
      <c r="M3802" s="130"/>
      <c r="P3802" s="130"/>
      <c r="Q3802" s="130"/>
    </row>
    <row r="3803" spans="13:17" ht="24.95" customHeight="1">
      <c r="M3803" s="130"/>
      <c r="P3803" s="130"/>
      <c r="Q3803" s="130"/>
    </row>
    <row r="3804" spans="13:17" ht="24.95" customHeight="1">
      <c r="M3804" s="130"/>
      <c r="P3804" s="130"/>
      <c r="Q3804" s="130"/>
    </row>
    <row r="3805" spans="13:17" ht="24.95" customHeight="1">
      <c r="M3805" s="130"/>
      <c r="P3805" s="130"/>
      <c r="Q3805" s="130"/>
    </row>
    <row r="3806" spans="13:17" ht="24.95" customHeight="1">
      <c r="M3806" s="130"/>
      <c r="P3806" s="130"/>
      <c r="Q3806" s="130"/>
    </row>
    <row r="3807" spans="13:17" ht="24.95" customHeight="1">
      <c r="M3807" s="130"/>
      <c r="P3807" s="130"/>
      <c r="Q3807" s="130"/>
    </row>
    <row r="3808" spans="13:17" ht="24.95" customHeight="1">
      <c r="M3808" s="130"/>
      <c r="P3808" s="130"/>
      <c r="Q3808" s="130"/>
    </row>
    <row r="3809" spans="13:17" ht="24.95" customHeight="1">
      <c r="M3809" s="130"/>
      <c r="P3809" s="130"/>
      <c r="Q3809" s="130"/>
    </row>
    <row r="3810" spans="13:17" ht="24.95" customHeight="1">
      <c r="M3810" s="130"/>
      <c r="P3810" s="130"/>
      <c r="Q3810" s="130"/>
    </row>
    <row r="3811" spans="13:17" ht="24.95" customHeight="1">
      <c r="M3811" s="130"/>
      <c r="P3811" s="130"/>
      <c r="Q3811" s="130"/>
    </row>
    <row r="3812" spans="13:17" ht="24.95" customHeight="1">
      <c r="M3812" s="130"/>
      <c r="P3812" s="130"/>
      <c r="Q3812" s="130"/>
    </row>
    <row r="3813" spans="13:17" ht="24.95" customHeight="1">
      <c r="M3813" s="130"/>
      <c r="P3813" s="130"/>
      <c r="Q3813" s="130"/>
    </row>
    <row r="3814" spans="13:17" ht="24.95" customHeight="1">
      <c r="M3814" s="130"/>
      <c r="P3814" s="130"/>
      <c r="Q3814" s="130"/>
    </row>
    <row r="3815" spans="13:17" ht="24.95" customHeight="1">
      <c r="M3815" s="130"/>
      <c r="P3815" s="130"/>
      <c r="Q3815" s="130"/>
    </row>
    <row r="3816" spans="13:17" ht="24.95" customHeight="1">
      <c r="M3816" s="130"/>
      <c r="P3816" s="130"/>
      <c r="Q3816" s="130"/>
    </row>
    <row r="3817" spans="13:17" ht="24.95" customHeight="1">
      <c r="M3817" s="130"/>
      <c r="P3817" s="130"/>
      <c r="Q3817" s="130"/>
    </row>
    <row r="3818" spans="13:17" ht="24.95" customHeight="1">
      <c r="M3818" s="130"/>
      <c r="P3818" s="130"/>
      <c r="Q3818" s="130"/>
    </row>
    <row r="3819" spans="13:17" ht="24.95" customHeight="1">
      <c r="M3819" s="130"/>
      <c r="P3819" s="130"/>
      <c r="Q3819" s="130"/>
    </row>
    <row r="3820" spans="13:17" ht="24.95" customHeight="1">
      <c r="M3820" s="130"/>
      <c r="P3820" s="130"/>
      <c r="Q3820" s="130"/>
    </row>
    <row r="3821" spans="13:17" ht="24.95" customHeight="1">
      <c r="M3821" s="130"/>
      <c r="P3821" s="130"/>
      <c r="Q3821" s="130"/>
    </row>
    <row r="3822" spans="13:17" ht="24.95" customHeight="1">
      <c r="M3822" s="130"/>
      <c r="P3822" s="130"/>
      <c r="Q3822" s="130"/>
    </row>
    <row r="3823" spans="13:17" ht="24.95" customHeight="1">
      <c r="M3823" s="130"/>
      <c r="P3823" s="130"/>
      <c r="Q3823" s="130"/>
    </row>
    <row r="3824" spans="13:17" ht="24.95" customHeight="1">
      <c r="M3824" s="130"/>
      <c r="P3824" s="130"/>
      <c r="Q3824" s="130"/>
    </row>
    <row r="3825" spans="13:17" ht="24.95" customHeight="1">
      <c r="M3825" s="130"/>
      <c r="P3825" s="130"/>
      <c r="Q3825" s="130"/>
    </row>
    <row r="3826" spans="13:17" ht="24.95" customHeight="1">
      <c r="M3826" s="130"/>
      <c r="P3826" s="130"/>
      <c r="Q3826" s="130"/>
    </row>
    <row r="3827" spans="13:17" ht="24.95" customHeight="1">
      <c r="M3827" s="130"/>
      <c r="P3827" s="130"/>
      <c r="Q3827" s="130"/>
    </row>
    <row r="3828" spans="13:17" ht="24.95" customHeight="1">
      <c r="M3828" s="130"/>
      <c r="P3828" s="130"/>
      <c r="Q3828" s="130"/>
    </row>
    <row r="3829" spans="13:17" ht="24.95" customHeight="1">
      <c r="M3829" s="130"/>
      <c r="P3829" s="130"/>
      <c r="Q3829" s="130"/>
    </row>
    <row r="3830" spans="13:17" ht="24.95" customHeight="1">
      <c r="M3830" s="130"/>
      <c r="P3830" s="130"/>
      <c r="Q3830" s="130"/>
    </row>
    <row r="3831" spans="13:17" ht="24.95" customHeight="1">
      <c r="M3831" s="130"/>
      <c r="P3831" s="130"/>
      <c r="Q3831" s="130"/>
    </row>
    <row r="3832" spans="13:17" ht="24.95" customHeight="1">
      <c r="M3832" s="130"/>
      <c r="P3832" s="130"/>
      <c r="Q3832" s="130"/>
    </row>
    <row r="3833" spans="13:17" ht="24.95" customHeight="1">
      <c r="M3833" s="130"/>
      <c r="P3833" s="130"/>
      <c r="Q3833" s="130"/>
    </row>
    <row r="3834" spans="13:17" ht="24.95" customHeight="1">
      <c r="M3834" s="130"/>
      <c r="P3834" s="130"/>
      <c r="Q3834" s="130"/>
    </row>
    <row r="3835" spans="13:17" ht="24.95" customHeight="1">
      <c r="M3835" s="130"/>
      <c r="P3835" s="130"/>
      <c r="Q3835" s="130"/>
    </row>
    <row r="3836" spans="13:17" ht="24.95" customHeight="1">
      <c r="M3836" s="130"/>
      <c r="P3836" s="130"/>
      <c r="Q3836" s="130"/>
    </row>
    <row r="3837" spans="13:17" ht="24.95" customHeight="1">
      <c r="M3837" s="130"/>
      <c r="P3837" s="130"/>
      <c r="Q3837" s="130"/>
    </row>
    <row r="3838" spans="13:17" ht="24.95" customHeight="1">
      <c r="M3838" s="130"/>
      <c r="P3838" s="130"/>
      <c r="Q3838" s="130"/>
    </row>
    <row r="3839" spans="13:17" ht="24.95" customHeight="1">
      <c r="M3839" s="130"/>
      <c r="P3839" s="130"/>
      <c r="Q3839" s="130"/>
    </row>
    <row r="3840" spans="13:17" ht="24.95" customHeight="1">
      <c r="M3840" s="130"/>
      <c r="P3840" s="130"/>
      <c r="Q3840" s="130"/>
    </row>
    <row r="3841" spans="13:17" ht="24.95" customHeight="1">
      <c r="M3841" s="130"/>
      <c r="P3841" s="130"/>
      <c r="Q3841" s="130"/>
    </row>
    <row r="3842" spans="13:17" ht="24.95" customHeight="1">
      <c r="M3842" s="130"/>
      <c r="P3842" s="130"/>
      <c r="Q3842" s="130"/>
    </row>
    <row r="3843" spans="13:17" ht="24.95" customHeight="1">
      <c r="M3843" s="130"/>
      <c r="P3843" s="130"/>
      <c r="Q3843" s="130"/>
    </row>
    <row r="3844" spans="13:17" ht="24.95" customHeight="1">
      <c r="M3844" s="130"/>
      <c r="P3844" s="130"/>
      <c r="Q3844" s="130"/>
    </row>
    <row r="3845" spans="13:17" ht="24.95" customHeight="1">
      <c r="M3845" s="130"/>
      <c r="P3845" s="130"/>
      <c r="Q3845" s="130"/>
    </row>
    <row r="3846" spans="13:17" ht="24.95" customHeight="1">
      <c r="M3846" s="130"/>
      <c r="P3846" s="130"/>
      <c r="Q3846" s="130"/>
    </row>
    <row r="3847" spans="13:17" ht="24.95" customHeight="1">
      <c r="M3847" s="130"/>
      <c r="P3847" s="130"/>
      <c r="Q3847" s="130"/>
    </row>
    <row r="3848" spans="13:17" ht="24.95" customHeight="1">
      <c r="M3848" s="130"/>
      <c r="P3848" s="130"/>
      <c r="Q3848" s="130"/>
    </row>
    <row r="3849" spans="13:17" ht="24.95" customHeight="1">
      <c r="M3849" s="130"/>
      <c r="P3849" s="130"/>
      <c r="Q3849" s="130"/>
    </row>
    <row r="3850" spans="13:17" ht="24.95" customHeight="1">
      <c r="M3850" s="130"/>
      <c r="P3850" s="130"/>
      <c r="Q3850" s="130"/>
    </row>
    <row r="3851" spans="13:17" ht="24.95" customHeight="1">
      <c r="M3851" s="130"/>
      <c r="P3851" s="130"/>
      <c r="Q3851" s="130"/>
    </row>
    <row r="3852" spans="13:17" ht="24.95" customHeight="1">
      <c r="M3852" s="130"/>
      <c r="P3852" s="130"/>
      <c r="Q3852" s="130"/>
    </row>
    <row r="3853" spans="13:17" ht="24.95" customHeight="1">
      <c r="M3853" s="130"/>
      <c r="P3853" s="130"/>
      <c r="Q3853" s="130"/>
    </row>
    <row r="3854" spans="13:17" ht="24.95" customHeight="1">
      <c r="M3854" s="130"/>
      <c r="P3854" s="130"/>
      <c r="Q3854" s="130"/>
    </row>
    <row r="3855" spans="13:17" ht="24.95" customHeight="1">
      <c r="M3855" s="130"/>
      <c r="P3855" s="130"/>
      <c r="Q3855" s="130"/>
    </row>
    <row r="3856" spans="13:17" ht="24.95" customHeight="1">
      <c r="M3856" s="130"/>
      <c r="P3856" s="130"/>
      <c r="Q3856" s="130"/>
    </row>
    <row r="3857" spans="13:17" ht="24.95" customHeight="1">
      <c r="M3857" s="130"/>
      <c r="P3857" s="130"/>
      <c r="Q3857" s="130"/>
    </row>
    <row r="3858" spans="13:17" ht="24.95" customHeight="1">
      <c r="M3858" s="130"/>
      <c r="P3858" s="130"/>
      <c r="Q3858" s="130"/>
    </row>
    <row r="3859" spans="13:17" ht="24.95" customHeight="1">
      <c r="M3859" s="130"/>
      <c r="P3859" s="130"/>
      <c r="Q3859" s="130"/>
    </row>
    <row r="3860" spans="13:17" ht="24.95" customHeight="1">
      <c r="M3860" s="130"/>
      <c r="P3860" s="130"/>
      <c r="Q3860" s="130"/>
    </row>
    <row r="3861" spans="13:17" ht="24.95" customHeight="1">
      <c r="M3861" s="130"/>
      <c r="P3861" s="130"/>
      <c r="Q3861" s="130"/>
    </row>
    <row r="3862" spans="13:17" ht="24.95" customHeight="1">
      <c r="M3862" s="130"/>
      <c r="P3862" s="130"/>
      <c r="Q3862" s="130"/>
    </row>
    <row r="3863" spans="13:17" ht="24.95" customHeight="1">
      <c r="M3863" s="130"/>
      <c r="P3863" s="130"/>
      <c r="Q3863" s="130"/>
    </row>
    <row r="3864" spans="13:17" ht="24.95" customHeight="1">
      <c r="M3864" s="130"/>
      <c r="P3864" s="130"/>
      <c r="Q3864" s="130"/>
    </row>
    <row r="3865" spans="13:17" ht="24.95" customHeight="1">
      <c r="M3865" s="130"/>
      <c r="P3865" s="130"/>
      <c r="Q3865" s="130"/>
    </row>
    <row r="3866" spans="13:17" ht="24.95" customHeight="1">
      <c r="M3866" s="130"/>
      <c r="P3866" s="130"/>
      <c r="Q3866" s="130"/>
    </row>
    <row r="3867" spans="13:17" ht="24.95" customHeight="1">
      <c r="M3867" s="130"/>
      <c r="P3867" s="130"/>
      <c r="Q3867" s="130"/>
    </row>
    <row r="3868" spans="13:17" ht="24.95" customHeight="1">
      <c r="M3868" s="130"/>
      <c r="P3868" s="130"/>
      <c r="Q3868" s="130"/>
    </row>
    <row r="3869" spans="13:17" ht="24.95" customHeight="1">
      <c r="M3869" s="130"/>
      <c r="P3869" s="130"/>
      <c r="Q3869" s="130"/>
    </row>
    <row r="3870" spans="13:17" ht="24.95" customHeight="1">
      <c r="M3870" s="130"/>
      <c r="P3870" s="130"/>
      <c r="Q3870" s="130"/>
    </row>
    <row r="3871" spans="13:17" ht="24.95" customHeight="1">
      <c r="M3871" s="130"/>
      <c r="P3871" s="130"/>
      <c r="Q3871" s="130"/>
    </row>
    <row r="3872" spans="13:17" ht="24.95" customHeight="1">
      <c r="M3872" s="130"/>
      <c r="P3872" s="130"/>
      <c r="Q3872" s="130"/>
    </row>
    <row r="3873" spans="13:17" ht="24.95" customHeight="1">
      <c r="M3873" s="130"/>
      <c r="P3873" s="130"/>
      <c r="Q3873" s="130"/>
    </row>
    <row r="3874" spans="13:17" ht="24.95" customHeight="1">
      <c r="M3874" s="130"/>
      <c r="P3874" s="130"/>
      <c r="Q3874" s="130"/>
    </row>
    <row r="3875" spans="13:17" ht="24.95" customHeight="1">
      <c r="M3875" s="130"/>
      <c r="P3875" s="130"/>
      <c r="Q3875" s="130"/>
    </row>
    <row r="3876" spans="13:17" ht="24.95" customHeight="1">
      <c r="M3876" s="130"/>
      <c r="P3876" s="130"/>
      <c r="Q3876" s="130"/>
    </row>
    <row r="3877" spans="13:17" ht="24.95" customHeight="1">
      <c r="M3877" s="130"/>
      <c r="P3877" s="130"/>
      <c r="Q3877" s="130"/>
    </row>
    <row r="3878" spans="13:17" ht="24.95" customHeight="1">
      <c r="M3878" s="130"/>
      <c r="P3878" s="130"/>
      <c r="Q3878" s="130"/>
    </row>
    <row r="3879" spans="13:17" ht="24.95" customHeight="1">
      <c r="M3879" s="130"/>
      <c r="P3879" s="130"/>
      <c r="Q3879" s="130"/>
    </row>
    <row r="3880" spans="13:17" ht="24.95" customHeight="1">
      <c r="M3880" s="130"/>
      <c r="P3880" s="130"/>
      <c r="Q3880" s="130"/>
    </row>
    <row r="3881" spans="13:17" ht="24.95" customHeight="1">
      <c r="M3881" s="130"/>
      <c r="P3881" s="130"/>
      <c r="Q3881" s="130"/>
    </row>
    <row r="3882" spans="13:17" ht="24.95" customHeight="1">
      <c r="M3882" s="130"/>
      <c r="P3882" s="130"/>
      <c r="Q3882" s="130"/>
    </row>
    <row r="3883" spans="13:17" ht="24.95" customHeight="1">
      <c r="M3883" s="130"/>
      <c r="P3883" s="130"/>
      <c r="Q3883" s="130"/>
    </row>
    <row r="3884" spans="13:17" ht="24.95" customHeight="1">
      <c r="M3884" s="130"/>
      <c r="P3884" s="130"/>
      <c r="Q3884" s="130"/>
    </row>
    <row r="3885" spans="13:17" ht="24.95" customHeight="1">
      <c r="M3885" s="130"/>
      <c r="P3885" s="130"/>
      <c r="Q3885" s="130"/>
    </row>
    <row r="3886" spans="13:17" ht="24.95" customHeight="1">
      <c r="M3886" s="130"/>
      <c r="P3886" s="130"/>
      <c r="Q3886" s="130"/>
    </row>
    <row r="3887" spans="13:17" ht="24.95" customHeight="1">
      <c r="M3887" s="130"/>
      <c r="P3887" s="130"/>
      <c r="Q3887" s="130"/>
    </row>
    <row r="3888" spans="13:17" ht="24.95" customHeight="1">
      <c r="M3888" s="130"/>
      <c r="P3888" s="130"/>
      <c r="Q3888" s="130"/>
    </row>
    <row r="3889" spans="13:17" ht="24.95" customHeight="1">
      <c r="M3889" s="130"/>
      <c r="P3889" s="130"/>
      <c r="Q3889" s="130"/>
    </row>
    <row r="3890" spans="13:17" ht="24.95" customHeight="1">
      <c r="M3890" s="130"/>
      <c r="P3890" s="130"/>
      <c r="Q3890" s="130"/>
    </row>
    <row r="3891" spans="13:17" ht="24.95" customHeight="1">
      <c r="M3891" s="130"/>
      <c r="P3891" s="130"/>
      <c r="Q3891" s="130"/>
    </row>
    <row r="3892" spans="13:17" ht="24.95" customHeight="1">
      <c r="M3892" s="130"/>
      <c r="P3892" s="130"/>
      <c r="Q3892" s="130"/>
    </row>
    <row r="3893" spans="13:17" ht="24.95" customHeight="1">
      <c r="M3893" s="130"/>
      <c r="P3893" s="130"/>
      <c r="Q3893" s="130"/>
    </row>
    <row r="3894" spans="13:17" ht="24.95" customHeight="1">
      <c r="M3894" s="130"/>
      <c r="P3894" s="130"/>
      <c r="Q3894" s="130"/>
    </row>
    <row r="3895" spans="13:17" ht="24.95" customHeight="1">
      <c r="M3895" s="130"/>
      <c r="P3895" s="130"/>
      <c r="Q3895" s="130"/>
    </row>
    <row r="3896" spans="13:17" ht="24.95" customHeight="1">
      <c r="M3896" s="130"/>
      <c r="P3896" s="130"/>
      <c r="Q3896" s="130"/>
    </row>
    <row r="3897" spans="13:17" ht="24.95" customHeight="1">
      <c r="M3897" s="130"/>
      <c r="P3897" s="130"/>
      <c r="Q3897" s="130"/>
    </row>
    <row r="3898" spans="13:17" ht="24.95" customHeight="1">
      <c r="M3898" s="130"/>
      <c r="P3898" s="130"/>
      <c r="Q3898" s="130"/>
    </row>
    <row r="3899" spans="13:17" ht="24.95" customHeight="1">
      <c r="M3899" s="130"/>
      <c r="P3899" s="130"/>
      <c r="Q3899" s="130"/>
    </row>
    <row r="3900" spans="13:17" ht="24.95" customHeight="1">
      <c r="M3900" s="130"/>
      <c r="P3900" s="130"/>
      <c r="Q3900" s="130"/>
    </row>
    <row r="3901" spans="13:17" ht="24.95" customHeight="1">
      <c r="M3901" s="130"/>
      <c r="P3901" s="130"/>
      <c r="Q3901" s="130"/>
    </row>
    <row r="3902" spans="13:17" ht="24.95" customHeight="1">
      <c r="M3902" s="130"/>
      <c r="P3902" s="130"/>
      <c r="Q3902" s="130"/>
    </row>
    <row r="3903" spans="13:17" ht="24.95" customHeight="1">
      <c r="M3903" s="130"/>
      <c r="P3903" s="130"/>
      <c r="Q3903" s="130"/>
    </row>
    <row r="3904" spans="13:17" ht="24.95" customHeight="1">
      <c r="M3904" s="130"/>
      <c r="P3904" s="130"/>
      <c r="Q3904" s="130"/>
    </row>
    <row r="3905" spans="13:17" ht="24.95" customHeight="1">
      <c r="M3905" s="130"/>
      <c r="P3905" s="130"/>
      <c r="Q3905" s="130"/>
    </row>
    <row r="3906" spans="13:17" ht="24.95" customHeight="1">
      <c r="M3906" s="130"/>
      <c r="P3906" s="130"/>
      <c r="Q3906" s="130"/>
    </row>
    <row r="3907" spans="13:17" ht="24.95" customHeight="1">
      <c r="M3907" s="130"/>
      <c r="P3907" s="130"/>
      <c r="Q3907" s="130"/>
    </row>
    <row r="3908" spans="13:17" ht="24.95" customHeight="1">
      <c r="M3908" s="130"/>
      <c r="P3908" s="130"/>
      <c r="Q3908" s="130"/>
    </row>
    <row r="3909" spans="13:17" ht="24.95" customHeight="1">
      <c r="M3909" s="130"/>
      <c r="P3909" s="130"/>
      <c r="Q3909" s="130"/>
    </row>
    <row r="3910" spans="13:17" ht="24.95" customHeight="1">
      <c r="M3910" s="130"/>
      <c r="P3910" s="130"/>
      <c r="Q3910" s="130"/>
    </row>
    <row r="3911" spans="13:17" ht="24.95" customHeight="1">
      <c r="M3911" s="130"/>
      <c r="P3911" s="130"/>
      <c r="Q3911" s="130"/>
    </row>
    <row r="3912" spans="13:17" ht="24.95" customHeight="1">
      <c r="M3912" s="130"/>
      <c r="P3912" s="130"/>
      <c r="Q3912" s="130"/>
    </row>
    <row r="3913" spans="13:17" ht="24.95" customHeight="1">
      <c r="M3913" s="130"/>
      <c r="P3913" s="130"/>
      <c r="Q3913" s="130"/>
    </row>
    <row r="3914" spans="13:17" ht="24.95" customHeight="1">
      <c r="M3914" s="130"/>
      <c r="P3914" s="130"/>
      <c r="Q3914" s="130"/>
    </row>
    <row r="3915" spans="13:17" ht="24.95" customHeight="1">
      <c r="M3915" s="130"/>
      <c r="P3915" s="130"/>
      <c r="Q3915" s="130"/>
    </row>
    <row r="3916" spans="13:17" ht="24.95" customHeight="1">
      <c r="M3916" s="130"/>
      <c r="P3916" s="130"/>
      <c r="Q3916" s="130"/>
    </row>
    <row r="3917" spans="13:17" ht="24.95" customHeight="1">
      <c r="M3917" s="130"/>
      <c r="P3917" s="130"/>
      <c r="Q3917" s="130"/>
    </row>
    <row r="3918" spans="13:17" ht="24.95" customHeight="1">
      <c r="M3918" s="130"/>
      <c r="P3918" s="130"/>
      <c r="Q3918" s="130"/>
    </row>
    <row r="3919" spans="13:17" ht="24.95" customHeight="1">
      <c r="M3919" s="130"/>
      <c r="P3919" s="130"/>
      <c r="Q3919" s="130"/>
    </row>
    <row r="3920" spans="13:17" ht="24.95" customHeight="1">
      <c r="M3920" s="130"/>
      <c r="P3920" s="130"/>
      <c r="Q3920" s="130"/>
    </row>
    <row r="3921" spans="13:17" ht="24.95" customHeight="1">
      <c r="M3921" s="130"/>
      <c r="P3921" s="130"/>
      <c r="Q3921" s="130"/>
    </row>
    <row r="3922" spans="13:17" ht="24.95" customHeight="1">
      <c r="M3922" s="130"/>
      <c r="P3922" s="130"/>
      <c r="Q3922" s="130"/>
    </row>
    <row r="3923" spans="13:17" ht="24.95" customHeight="1">
      <c r="M3923" s="130"/>
      <c r="P3923" s="130"/>
      <c r="Q3923" s="130"/>
    </row>
    <row r="3924" spans="13:17" ht="24.95" customHeight="1">
      <c r="M3924" s="130"/>
      <c r="P3924" s="130"/>
      <c r="Q3924" s="130"/>
    </row>
    <row r="3925" spans="13:17" ht="24.95" customHeight="1">
      <c r="M3925" s="130"/>
      <c r="P3925" s="130"/>
      <c r="Q3925" s="130"/>
    </row>
    <row r="3926" spans="13:17" ht="24.95" customHeight="1">
      <c r="M3926" s="130"/>
      <c r="P3926" s="130"/>
      <c r="Q3926" s="130"/>
    </row>
    <row r="3927" spans="13:17" ht="24.95" customHeight="1">
      <c r="M3927" s="130"/>
      <c r="P3927" s="130"/>
      <c r="Q3927" s="130"/>
    </row>
    <row r="3928" spans="13:17" ht="24.95" customHeight="1">
      <c r="M3928" s="130"/>
      <c r="P3928" s="130"/>
      <c r="Q3928" s="130"/>
    </row>
    <row r="3929" spans="13:17" ht="24.95" customHeight="1">
      <c r="M3929" s="130"/>
      <c r="P3929" s="130"/>
      <c r="Q3929" s="130"/>
    </row>
    <row r="3930" spans="13:17" ht="24.95" customHeight="1">
      <c r="M3930" s="130"/>
      <c r="P3930" s="130"/>
      <c r="Q3930" s="130"/>
    </row>
    <row r="3931" spans="13:17" ht="24.95" customHeight="1">
      <c r="M3931" s="130"/>
      <c r="P3931" s="130"/>
      <c r="Q3931" s="130"/>
    </row>
    <row r="3932" spans="13:17" ht="24.95" customHeight="1">
      <c r="M3932" s="130"/>
      <c r="P3932" s="130"/>
      <c r="Q3932" s="130"/>
    </row>
    <row r="3933" spans="13:17" ht="24.95" customHeight="1">
      <c r="M3933" s="130"/>
      <c r="P3933" s="130"/>
      <c r="Q3933" s="130"/>
    </row>
    <row r="3934" spans="13:17" ht="24.95" customHeight="1">
      <c r="M3934" s="130"/>
      <c r="P3934" s="130"/>
      <c r="Q3934" s="130"/>
    </row>
    <row r="3935" spans="13:17" ht="24.95" customHeight="1">
      <c r="M3935" s="130"/>
      <c r="P3935" s="130"/>
      <c r="Q3935" s="130"/>
    </row>
    <row r="3936" spans="13:17" ht="24.95" customHeight="1">
      <c r="M3936" s="130"/>
      <c r="P3936" s="130"/>
      <c r="Q3936" s="130"/>
    </row>
    <row r="3937" spans="13:17" ht="24.95" customHeight="1">
      <c r="M3937" s="130"/>
      <c r="P3937" s="130"/>
      <c r="Q3937" s="130"/>
    </row>
    <row r="3938" spans="13:17" ht="24.95" customHeight="1">
      <c r="M3938" s="130"/>
      <c r="P3938" s="130"/>
      <c r="Q3938" s="130"/>
    </row>
    <row r="3939" spans="13:17" ht="24.95" customHeight="1">
      <c r="M3939" s="130"/>
      <c r="P3939" s="130"/>
      <c r="Q3939" s="130"/>
    </row>
    <row r="3940" spans="13:17" ht="24.95" customHeight="1">
      <c r="M3940" s="130"/>
      <c r="P3940" s="130"/>
      <c r="Q3940" s="130"/>
    </row>
    <row r="3941" spans="13:17" ht="24.95" customHeight="1">
      <c r="M3941" s="130"/>
      <c r="P3941" s="130"/>
      <c r="Q3941" s="130"/>
    </row>
    <row r="3942" spans="13:17" ht="24.95" customHeight="1">
      <c r="M3942" s="130"/>
      <c r="P3942" s="130"/>
      <c r="Q3942" s="130"/>
    </row>
    <row r="3943" spans="13:17" ht="24.95" customHeight="1">
      <c r="M3943" s="130"/>
      <c r="P3943" s="130"/>
      <c r="Q3943" s="130"/>
    </row>
    <row r="3944" spans="13:17" ht="24.95" customHeight="1">
      <c r="M3944" s="130"/>
      <c r="P3944" s="130"/>
      <c r="Q3944" s="130"/>
    </row>
    <row r="3945" spans="13:17" ht="24.95" customHeight="1">
      <c r="M3945" s="130"/>
      <c r="P3945" s="130"/>
      <c r="Q3945" s="130"/>
    </row>
    <row r="3946" spans="13:17" ht="24.95" customHeight="1">
      <c r="M3946" s="130"/>
      <c r="P3946" s="130"/>
      <c r="Q3946" s="130"/>
    </row>
    <row r="3947" spans="13:17" ht="24.95" customHeight="1">
      <c r="M3947" s="130"/>
      <c r="P3947" s="130"/>
      <c r="Q3947" s="130"/>
    </row>
    <row r="3948" spans="13:17" ht="24.95" customHeight="1">
      <c r="M3948" s="130"/>
      <c r="P3948" s="130"/>
      <c r="Q3948" s="130"/>
    </row>
    <row r="3949" spans="13:17" ht="24.95" customHeight="1">
      <c r="M3949" s="130"/>
      <c r="P3949" s="130"/>
      <c r="Q3949" s="130"/>
    </row>
    <row r="3950" spans="13:17" ht="24.95" customHeight="1">
      <c r="M3950" s="130"/>
      <c r="P3950" s="130"/>
      <c r="Q3950" s="130"/>
    </row>
    <row r="3951" spans="13:17" ht="24.95" customHeight="1">
      <c r="M3951" s="130"/>
      <c r="P3951" s="130"/>
      <c r="Q3951" s="130"/>
    </row>
    <row r="3952" spans="13:17" ht="24.95" customHeight="1">
      <c r="M3952" s="130"/>
      <c r="P3952" s="130"/>
      <c r="Q3952" s="130"/>
    </row>
    <row r="3953" spans="13:17" ht="24.95" customHeight="1">
      <c r="M3953" s="130"/>
      <c r="P3953" s="130"/>
      <c r="Q3953" s="130"/>
    </row>
    <row r="3954" spans="13:17" ht="24.95" customHeight="1">
      <c r="M3954" s="130"/>
      <c r="P3954" s="130"/>
      <c r="Q3954" s="130"/>
    </row>
    <row r="3955" spans="13:17" ht="24.95" customHeight="1">
      <c r="M3955" s="130"/>
      <c r="P3955" s="130"/>
      <c r="Q3955" s="130"/>
    </row>
    <row r="3956" spans="13:17" ht="24.95" customHeight="1">
      <c r="M3956" s="130"/>
      <c r="P3956" s="130"/>
      <c r="Q3956" s="130"/>
    </row>
    <row r="3957" spans="13:17" ht="24.95" customHeight="1">
      <c r="M3957" s="130"/>
      <c r="P3957" s="130"/>
      <c r="Q3957" s="130"/>
    </row>
    <row r="3958" spans="13:17" ht="24.95" customHeight="1">
      <c r="M3958" s="130"/>
      <c r="P3958" s="130"/>
      <c r="Q3958" s="130"/>
    </row>
    <row r="3959" spans="13:17" ht="24.95" customHeight="1">
      <c r="M3959" s="130"/>
      <c r="P3959" s="130"/>
      <c r="Q3959" s="130"/>
    </row>
    <row r="3960" spans="13:17" ht="24.95" customHeight="1">
      <c r="M3960" s="130"/>
      <c r="P3960" s="130"/>
      <c r="Q3960" s="130"/>
    </row>
    <row r="3961" spans="13:17" ht="24.95" customHeight="1">
      <c r="M3961" s="130"/>
      <c r="P3961" s="130"/>
      <c r="Q3961" s="130"/>
    </row>
    <row r="3962" spans="13:17" ht="24.95" customHeight="1">
      <c r="M3962" s="130"/>
      <c r="P3962" s="130"/>
      <c r="Q3962" s="130"/>
    </row>
    <row r="3963" spans="13:17" ht="24.95" customHeight="1">
      <c r="M3963" s="130"/>
      <c r="P3963" s="130"/>
      <c r="Q3963" s="130"/>
    </row>
    <row r="3964" spans="13:17" ht="24.95" customHeight="1">
      <c r="M3964" s="130"/>
      <c r="P3964" s="130"/>
      <c r="Q3964" s="130"/>
    </row>
    <row r="3965" spans="13:17" ht="24.95" customHeight="1">
      <c r="M3965" s="130"/>
      <c r="P3965" s="130"/>
      <c r="Q3965" s="130"/>
    </row>
    <row r="3966" spans="13:17" ht="24.95" customHeight="1">
      <c r="M3966" s="130"/>
      <c r="P3966" s="130"/>
    </row>
    <row r="3967" spans="13:17" ht="24.95" customHeight="1">
      <c r="M3967" s="130"/>
      <c r="P3967" s="130"/>
    </row>
    <row r="3968" spans="13:17" ht="24.95" customHeight="1">
      <c r="M3968" s="130"/>
      <c r="P3968" s="130"/>
    </row>
    <row r="3969" spans="13:16" ht="24.95" customHeight="1">
      <c r="M3969" s="130"/>
      <c r="P3969" s="130"/>
    </row>
    <row r="3970" spans="13:16" ht="24.95" customHeight="1">
      <c r="M3970" s="130"/>
      <c r="P3970" s="130"/>
    </row>
    <row r="3971" spans="13:16" ht="24.95" customHeight="1">
      <c r="M3971" s="130"/>
      <c r="P3971" s="130"/>
    </row>
    <row r="3972" spans="13:16" ht="24.95" customHeight="1">
      <c r="M3972" s="130"/>
      <c r="P3972" s="130"/>
    </row>
    <row r="3973" spans="13:16" ht="24.95" customHeight="1">
      <c r="M3973" s="130"/>
      <c r="P3973" s="130"/>
    </row>
    <row r="3974" spans="13:16" ht="24.95" customHeight="1">
      <c r="M3974" s="130"/>
      <c r="P3974" s="130"/>
    </row>
    <row r="3975" spans="13:16" ht="24.95" customHeight="1">
      <c r="M3975" s="130"/>
      <c r="P3975" s="130"/>
    </row>
    <row r="3976" spans="13:16" ht="24.95" customHeight="1">
      <c r="M3976" s="130"/>
      <c r="P3976" s="130"/>
    </row>
    <row r="3977" spans="13:16" ht="24.95" customHeight="1">
      <c r="M3977" s="130"/>
      <c r="P3977" s="130"/>
    </row>
    <row r="3978" spans="13:16" ht="24.95" customHeight="1">
      <c r="M3978" s="130"/>
      <c r="P3978" s="130"/>
    </row>
    <row r="3979" spans="13:16" ht="24.95" customHeight="1">
      <c r="M3979" s="130"/>
      <c r="P3979" s="130"/>
    </row>
    <row r="3980" spans="13:16" ht="24.95" customHeight="1">
      <c r="M3980" s="130"/>
      <c r="P3980" s="130"/>
    </row>
    <row r="3981" spans="13:16" ht="24.95" customHeight="1">
      <c r="M3981" s="130"/>
      <c r="P3981" s="130"/>
    </row>
    <row r="3982" spans="13:16" ht="24.95" customHeight="1">
      <c r="M3982" s="130"/>
      <c r="P3982" s="130"/>
    </row>
    <row r="3983" spans="13:16" ht="24.95" customHeight="1">
      <c r="M3983" s="130"/>
      <c r="P3983" s="130"/>
    </row>
    <row r="3984" spans="13:16" ht="24.95" customHeight="1">
      <c r="M3984" s="130"/>
      <c r="P3984" s="130"/>
    </row>
    <row r="3985" spans="13:16" ht="24.95" customHeight="1">
      <c r="M3985" s="130"/>
      <c r="P3985" s="130"/>
    </row>
    <row r="3986" spans="13:16" ht="24.95" customHeight="1">
      <c r="M3986" s="130"/>
      <c r="P3986" s="130"/>
    </row>
    <row r="3987" spans="13:16" ht="24.95" customHeight="1">
      <c r="M3987" s="130"/>
      <c r="P3987" s="130"/>
    </row>
    <row r="3988" spans="13:16" ht="24.95" customHeight="1">
      <c r="M3988" s="130"/>
      <c r="P3988" s="130"/>
    </row>
    <row r="3989" spans="13:16" ht="24.95" customHeight="1">
      <c r="M3989" s="130"/>
      <c r="P3989" s="130"/>
    </row>
    <row r="3990" spans="13:16" ht="24.95" customHeight="1">
      <c r="M3990" s="130"/>
      <c r="P3990" s="130"/>
    </row>
    <row r="3991" spans="13:16" ht="24.95" customHeight="1">
      <c r="M3991" s="130"/>
      <c r="P3991" s="130"/>
    </row>
    <row r="3992" spans="13:16" ht="24.95" customHeight="1">
      <c r="M3992" s="130"/>
      <c r="P3992" s="130"/>
    </row>
    <row r="3993" spans="13:16" ht="24.95" customHeight="1">
      <c r="M3993" s="130"/>
      <c r="P3993" s="130"/>
    </row>
    <row r="3994" spans="13:16" ht="24.95" customHeight="1">
      <c r="M3994" s="130"/>
      <c r="P3994" s="130"/>
    </row>
    <row r="3995" spans="13:16" ht="24.95" customHeight="1">
      <c r="M3995" s="130"/>
      <c r="P3995" s="130"/>
    </row>
    <row r="3996" spans="13:16" ht="24.95" customHeight="1">
      <c r="M3996" s="130"/>
      <c r="P3996" s="130"/>
    </row>
    <row r="3997" spans="13:16" ht="24.95" customHeight="1">
      <c r="M3997" s="130"/>
      <c r="P3997" s="130"/>
    </row>
    <row r="3998" spans="13:16" ht="24.95" customHeight="1">
      <c r="M3998" s="130"/>
      <c r="P3998" s="130"/>
    </row>
    <row r="3999" spans="13:16" ht="24.95" customHeight="1">
      <c r="M3999" s="130"/>
      <c r="P3999" s="130"/>
    </row>
    <row r="4000" spans="13:16" ht="24.95" customHeight="1">
      <c r="M4000" s="130"/>
      <c r="P4000" s="130"/>
    </row>
    <row r="4001" spans="13:16" ht="24.95" customHeight="1">
      <c r="M4001" s="130"/>
      <c r="P4001" s="130"/>
    </row>
    <row r="4002" spans="13:16" ht="24.95" customHeight="1">
      <c r="M4002" s="130"/>
      <c r="P4002" s="130"/>
    </row>
    <row r="4003" spans="13:16" ht="24.95" customHeight="1">
      <c r="M4003" s="130"/>
      <c r="P4003" s="130"/>
    </row>
    <row r="4004" spans="13:16" ht="24.95" customHeight="1">
      <c r="M4004" s="130"/>
      <c r="P4004" s="130"/>
    </row>
    <row r="4005" spans="13:16" ht="24.95" customHeight="1">
      <c r="M4005" s="130"/>
      <c r="P4005" s="130"/>
    </row>
    <row r="4006" spans="13:16" ht="24.95" customHeight="1">
      <c r="M4006" s="130"/>
      <c r="P4006" s="130"/>
    </row>
    <row r="4007" spans="13:16" ht="24.95" customHeight="1">
      <c r="M4007" s="130"/>
      <c r="P4007" s="130"/>
    </row>
    <row r="4008" spans="13:16" ht="24.95" customHeight="1">
      <c r="M4008" s="130"/>
      <c r="P4008" s="130"/>
    </row>
    <row r="4009" spans="13:16" ht="24.95" customHeight="1">
      <c r="M4009" s="130"/>
      <c r="P4009" s="130"/>
    </row>
    <row r="4010" spans="13:16" ht="24.95" customHeight="1">
      <c r="M4010" s="130"/>
      <c r="P4010" s="130"/>
    </row>
    <row r="4011" spans="13:16" ht="24.95" customHeight="1">
      <c r="M4011" s="130"/>
      <c r="P4011" s="130"/>
    </row>
    <row r="4012" spans="13:16" ht="24.95" customHeight="1">
      <c r="M4012" s="130"/>
      <c r="P4012" s="130"/>
    </row>
    <row r="4013" spans="13:16" ht="24.95" customHeight="1">
      <c r="M4013" s="130"/>
      <c r="P4013" s="130"/>
    </row>
    <row r="4014" spans="13:16" ht="24.95" customHeight="1">
      <c r="M4014" s="130"/>
      <c r="P4014" s="130"/>
    </row>
    <row r="4015" spans="13:16" ht="24.95" customHeight="1">
      <c r="M4015" s="130"/>
      <c r="P4015" s="130"/>
    </row>
    <row r="4016" spans="13:16" ht="24.95" customHeight="1">
      <c r="M4016" s="130"/>
      <c r="P4016" s="130"/>
    </row>
    <row r="4017" spans="13:16" ht="24.95" customHeight="1">
      <c r="M4017" s="130"/>
      <c r="P4017" s="130"/>
    </row>
    <row r="4018" spans="13:16" ht="24.95" customHeight="1">
      <c r="M4018" s="130"/>
      <c r="P4018" s="130"/>
    </row>
    <row r="4019" spans="13:16" ht="24.95" customHeight="1">
      <c r="M4019" s="130"/>
      <c r="P4019" s="130"/>
    </row>
    <row r="4020" spans="13:16" ht="24.95" customHeight="1">
      <c r="M4020" s="130"/>
      <c r="P4020" s="130"/>
    </row>
    <row r="4021" spans="13:16" ht="24.95" customHeight="1">
      <c r="M4021" s="130"/>
      <c r="P4021" s="130"/>
    </row>
    <row r="4022" spans="13:16" ht="24.95" customHeight="1">
      <c r="M4022" s="130"/>
      <c r="P4022" s="130"/>
    </row>
    <row r="4023" spans="13:16" ht="24.95" customHeight="1">
      <c r="M4023" s="130"/>
      <c r="P4023" s="130"/>
    </row>
    <row r="4024" spans="13:16" ht="24.95" customHeight="1">
      <c r="M4024" s="130"/>
      <c r="P4024" s="130"/>
    </row>
    <row r="4025" spans="13:16" ht="24.95" customHeight="1">
      <c r="M4025" s="130"/>
      <c r="P4025" s="130"/>
    </row>
    <row r="4026" spans="13:16" ht="24.95" customHeight="1">
      <c r="M4026" s="130"/>
      <c r="P4026" s="130"/>
    </row>
    <row r="4027" spans="13:16" ht="24.95" customHeight="1">
      <c r="M4027" s="130"/>
      <c r="P4027" s="130"/>
    </row>
    <row r="4028" spans="13:16" ht="24.95" customHeight="1">
      <c r="M4028" s="130"/>
      <c r="P4028" s="130"/>
    </row>
    <row r="4029" spans="13:16" ht="24.95" customHeight="1">
      <c r="M4029" s="130"/>
      <c r="P4029" s="130"/>
    </row>
    <row r="4030" spans="13:16" ht="24.95" customHeight="1">
      <c r="M4030" s="130"/>
      <c r="P4030" s="130"/>
    </row>
    <row r="4031" spans="13:16" ht="24.95" customHeight="1">
      <c r="M4031" s="130"/>
      <c r="P4031" s="130"/>
    </row>
    <row r="4032" spans="13:16" ht="24.95" customHeight="1">
      <c r="M4032" s="130"/>
      <c r="P4032" s="130"/>
    </row>
    <row r="4033" spans="13:16" ht="24.95" customHeight="1">
      <c r="M4033" s="130"/>
      <c r="P4033" s="130"/>
    </row>
    <row r="4034" spans="13:16" ht="24.95" customHeight="1">
      <c r="M4034" s="130"/>
      <c r="P4034" s="130"/>
    </row>
    <row r="4035" spans="13:16" ht="24.95" customHeight="1">
      <c r="M4035" s="130"/>
      <c r="P4035" s="130"/>
    </row>
    <row r="4036" spans="13:16" ht="24.95" customHeight="1">
      <c r="M4036" s="130"/>
      <c r="P4036" s="130"/>
    </row>
    <row r="4037" spans="13:16" ht="24.95" customHeight="1">
      <c r="M4037" s="130"/>
      <c r="P4037" s="130"/>
    </row>
    <row r="4038" spans="13:16" ht="24.95" customHeight="1">
      <c r="M4038" s="130"/>
      <c r="P4038" s="130"/>
    </row>
    <row r="4039" spans="13:16" ht="24.95" customHeight="1">
      <c r="M4039" s="130"/>
      <c r="P4039" s="130"/>
    </row>
    <row r="4040" spans="13:16" ht="24.95" customHeight="1">
      <c r="M4040" s="130"/>
      <c r="P4040" s="130"/>
    </row>
    <row r="4041" spans="13:16" ht="24.95" customHeight="1">
      <c r="M4041" s="130"/>
      <c r="P4041" s="130"/>
    </row>
    <row r="4042" spans="13:16" ht="24.95" customHeight="1">
      <c r="M4042" s="130"/>
      <c r="P4042" s="130"/>
    </row>
    <row r="4043" spans="13:16" ht="24.95" customHeight="1">
      <c r="M4043" s="130"/>
      <c r="P4043" s="130"/>
    </row>
    <row r="4044" spans="13:16" ht="24.95" customHeight="1">
      <c r="M4044" s="130"/>
      <c r="P4044" s="130"/>
    </row>
    <row r="4045" spans="13:16" ht="24.95" customHeight="1">
      <c r="M4045" s="130"/>
      <c r="P4045" s="130"/>
    </row>
    <row r="4046" spans="13:16" ht="24.95" customHeight="1">
      <c r="M4046" s="130"/>
      <c r="P4046" s="130"/>
    </row>
    <row r="4047" spans="13:16" ht="24.95" customHeight="1">
      <c r="M4047" s="130"/>
      <c r="P4047" s="130"/>
    </row>
    <row r="4048" spans="13:16" ht="24.95" customHeight="1">
      <c r="M4048" s="130"/>
      <c r="P4048" s="130"/>
    </row>
    <row r="4049" spans="13:16" ht="24.95" customHeight="1">
      <c r="M4049" s="130"/>
      <c r="P4049" s="130"/>
    </row>
    <row r="4050" spans="13:16" ht="24.95" customHeight="1">
      <c r="M4050" s="130"/>
      <c r="P4050" s="130"/>
    </row>
    <row r="4051" spans="13:16" ht="24.95" customHeight="1">
      <c r="M4051" s="130"/>
      <c r="P4051" s="130"/>
    </row>
    <row r="4052" spans="13:16" ht="24.95" customHeight="1">
      <c r="M4052" s="130"/>
      <c r="P4052" s="130"/>
    </row>
    <row r="4053" spans="13:16" ht="24.95" customHeight="1">
      <c r="M4053" s="130"/>
      <c r="P4053" s="130"/>
    </row>
    <row r="4054" spans="13:16" ht="24.95" customHeight="1">
      <c r="M4054" s="130"/>
      <c r="P4054" s="130"/>
    </row>
    <row r="4055" spans="13:16" ht="24.95" customHeight="1">
      <c r="M4055" s="130"/>
      <c r="P4055" s="130"/>
    </row>
    <row r="4056" spans="13:16" ht="24.95" customHeight="1">
      <c r="M4056" s="130"/>
      <c r="P4056" s="130"/>
    </row>
    <row r="4057" spans="13:16" ht="24.95" customHeight="1">
      <c r="M4057" s="130"/>
      <c r="P4057" s="130"/>
    </row>
    <row r="4058" spans="13:16" ht="24.95" customHeight="1">
      <c r="M4058" s="130"/>
      <c r="P4058" s="130"/>
    </row>
    <row r="4059" spans="13:16" ht="24.95" customHeight="1">
      <c r="M4059" s="130"/>
      <c r="P4059" s="130"/>
    </row>
    <row r="4060" spans="13:16" ht="24.95" customHeight="1">
      <c r="M4060" s="130"/>
      <c r="P4060" s="130"/>
    </row>
    <row r="4061" spans="13:16" ht="24.95" customHeight="1">
      <c r="M4061" s="130"/>
      <c r="P4061" s="130"/>
    </row>
    <row r="4062" spans="13:16" ht="24.95" customHeight="1">
      <c r="M4062" s="130"/>
      <c r="P4062" s="130"/>
    </row>
    <row r="4063" spans="13:16" ht="24.95" customHeight="1">
      <c r="M4063" s="130"/>
      <c r="P4063" s="130"/>
    </row>
    <row r="4064" spans="13:16" ht="24.95" customHeight="1">
      <c r="M4064" s="130"/>
      <c r="P4064" s="130"/>
    </row>
    <row r="4065" spans="13:16" ht="24.95" customHeight="1">
      <c r="M4065" s="130"/>
      <c r="P4065" s="130"/>
    </row>
    <row r="4066" spans="13:16" ht="24.95" customHeight="1">
      <c r="M4066" s="130"/>
      <c r="P4066" s="130"/>
    </row>
    <row r="4067" spans="13:16" ht="24.95" customHeight="1">
      <c r="M4067" s="130"/>
      <c r="P4067" s="130"/>
    </row>
    <row r="4068" spans="13:16" ht="24.95" customHeight="1">
      <c r="M4068" s="130"/>
      <c r="P4068" s="130"/>
    </row>
    <row r="4069" spans="13:16" ht="24.95" customHeight="1">
      <c r="M4069" s="130"/>
      <c r="P4069" s="130"/>
    </row>
    <row r="4070" spans="13:16" ht="24.95" customHeight="1">
      <c r="M4070" s="130"/>
      <c r="P4070" s="130"/>
    </row>
    <row r="4071" spans="13:16" ht="24.95" customHeight="1">
      <c r="M4071" s="130"/>
      <c r="P4071" s="130"/>
    </row>
    <row r="4072" spans="13:16" ht="24.95" customHeight="1">
      <c r="M4072" s="130"/>
      <c r="P4072" s="130"/>
    </row>
    <row r="4073" spans="13:16" ht="24.95" customHeight="1">
      <c r="M4073" s="130"/>
      <c r="P4073" s="130"/>
    </row>
    <row r="4074" spans="13:16" ht="24.95" customHeight="1">
      <c r="M4074" s="130"/>
      <c r="P4074" s="130"/>
    </row>
    <row r="4075" spans="13:16" ht="24.95" customHeight="1">
      <c r="M4075" s="130"/>
      <c r="P4075" s="130"/>
    </row>
    <row r="4076" spans="13:16" ht="24.95" customHeight="1">
      <c r="M4076" s="130"/>
      <c r="P4076" s="130"/>
    </row>
    <row r="4077" spans="13:16" ht="24.95" customHeight="1">
      <c r="M4077" s="130"/>
      <c r="P4077" s="130"/>
    </row>
    <row r="4078" spans="13:16" ht="24.95" customHeight="1">
      <c r="M4078" s="130"/>
      <c r="P4078" s="130"/>
    </row>
    <row r="4079" spans="13:16" ht="24.95" customHeight="1">
      <c r="M4079" s="130"/>
      <c r="P4079" s="130"/>
    </row>
    <row r="4080" spans="13:16" ht="24.95" customHeight="1">
      <c r="M4080" s="130"/>
      <c r="P4080" s="130"/>
    </row>
    <row r="4081" spans="13:16" ht="24.95" customHeight="1">
      <c r="M4081" s="130"/>
      <c r="P4081" s="130"/>
    </row>
    <row r="4082" spans="13:16" ht="24.95" customHeight="1">
      <c r="M4082" s="130"/>
      <c r="P4082" s="130"/>
    </row>
    <row r="4083" spans="13:16" ht="24.95" customHeight="1">
      <c r="M4083" s="130"/>
      <c r="P4083" s="130"/>
    </row>
    <row r="4084" spans="13:16" ht="24.95" customHeight="1">
      <c r="M4084" s="130"/>
      <c r="P4084" s="130"/>
    </row>
    <row r="4085" spans="13:16" ht="24.95" customHeight="1">
      <c r="M4085" s="130"/>
      <c r="P4085" s="130"/>
    </row>
    <row r="4086" spans="13:16" ht="24.95" customHeight="1">
      <c r="M4086" s="130"/>
      <c r="P4086" s="130"/>
    </row>
    <row r="4087" spans="13:16" ht="24.95" customHeight="1">
      <c r="M4087" s="130"/>
      <c r="P4087" s="130"/>
    </row>
    <row r="4088" spans="13:16" ht="24.95" customHeight="1">
      <c r="M4088" s="130"/>
      <c r="P4088" s="130"/>
    </row>
    <row r="4089" spans="13:16" ht="24.95" customHeight="1">
      <c r="M4089" s="130"/>
      <c r="P4089" s="130"/>
    </row>
    <row r="4090" spans="13:16" ht="24.95" customHeight="1">
      <c r="M4090" s="130"/>
      <c r="P4090" s="130"/>
    </row>
    <row r="4091" spans="13:16" ht="24.95" customHeight="1">
      <c r="M4091" s="130"/>
      <c r="P4091" s="130"/>
    </row>
    <row r="4092" spans="13:16" ht="24.95" customHeight="1">
      <c r="M4092" s="130"/>
      <c r="P4092" s="130"/>
    </row>
    <row r="4093" spans="13:16" ht="24.95" customHeight="1">
      <c r="M4093" s="130"/>
      <c r="P4093" s="130"/>
    </row>
    <row r="4094" spans="13:16" ht="24.95" customHeight="1">
      <c r="M4094" s="130"/>
      <c r="P4094" s="130"/>
    </row>
    <row r="4095" spans="13:16" ht="24.95" customHeight="1">
      <c r="M4095" s="130"/>
      <c r="P4095" s="130"/>
    </row>
    <row r="4096" spans="13:16" ht="24.95" customHeight="1">
      <c r="M4096" s="130"/>
      <c r="P4096" s="130"/>
    </row>
    <row r="4097" spans="13:16" ht="24.95" customHeight="1">
      <c r="M4097" s="130"/>
      <c r="P4097" s="130"/>
    </row>
    <row r="4098" spans="13:16" ht="24.95" customHeight="1">
      <c r="M4098" s="130"/>
      <c r="P4098" s="130"/>
    </row>
    <row r="4099" spans="13:16" ht="24.95" customHeight="1">
      <c r="M4099" s="130"/>
      <c r="P4099" s="130"/>
    </row>
    <row r="4100" spans="13:16" ht="24.95" customHeight="1">
      <c r="M4100" s="130"/>
      <c r="P4100" s="130"/>
    </row>
    <row r="4101" spans="13:16" ht="24.95" customHeight="1">
      <c r="M4101" s="130"/>
      <c r="P4101" s="130"/>
    </row>
    <row r="4102" spans="13:16" ht="24.95" customHeight="1">
      <c r="M4102" s="130"/>
      <c r="P4102" s="130"/>
    </row>
    <row r="4103" spans="13:16" ht="24.95" customHeight="1">
      <c r="M4103" s="130"/>
      <c r="P4103" s="130"/>
    </row>
    <row r="4104" spans="13:16" ht="24.95" customHeight="1">
      <c r="M4104" s="130"/>
      <c r="P4104" s="130"/>
    </row>
    <row r="4105" spans="13:16" ht="24.95" customHeight="1">
      <c r="M4105" s="130"/>
      <c r="P4105" s="130"/>
    </row>
    <row r="4106" spans="13:16" ht="24.95" customHeight="1">
      <c r="M4106" s="130"/>
      <c r="P4106" s="130"/>
    </row>
    <row r="4107" spans="13:16" ht="24.95" customHeight="1">
      <c r="M4107" s="130"/>
      <c r="P4107" s="130"/>
    </row>
    <row r="4108" spans="13:16" ht="24.95" customHeight="1">
      <c r="M4108" s="130"/>
      <c r="P4108" s="130"/>
    </row>
    <row r="4109" spans="13:16" ht="24.95" customHeight="1">
      <c r="M4109" s="130"/>
      <c r="P4109" s="130"/>
    </row>
    <row r="4110" spans="13:16" ht="24.95" customHeight="1">
      <c r="M4110" s="130"/>
      <c r="P4110" s="130"/>
    </row>
    <row r="4111" spans="13:16" ht="24.95" customHeight="1">
      <c r="M4111" s="130"/>
      <c r="P4111" s="130"/>
    </row>
    <row r="4112" spans="13:16" ht="24.95" customHeight="1">
      <c r="M4112" s="130"/>
      <c r="P4112" s="130"/>
    </row>
    <row r="4113" spans="13:16" ht="24.95" customHeight="1">
      <c r="M4113" s="130"/>
      <c r="P4113" s="130"/>
    </row>
    <row r="4114" spans="13:16" ht="24.95" customHeight="1">
      <c r="M4114" s="130"/>
      <c r="P4114" s="130"/>
    </row>
    <row r="4115" spans="13:16" ht="24.95" customHeight="1">
      <c r="M4115" s="130"/>
      <c r="P4115" s="130"/>
    </row>
    <row r="4116" spans="13:16" ht="24.95" customHeight="1">
      <c r="M4116" s="130"/>
      <c r="P4116" s="130"/>
    </row>
    <row r="4117" spans="13:16" ht="24.95" customHeight="1">
      <c r="M4117" s="130"/>
      <c r="P4117" s="130"/>
    </row>
    <row r="4118" spans="13:16" ht="24.95" customHeight="1">
      <c r="M4118" s="130"/>
      <c r="P4118" s="130"/>
    </row>
    <row r="4119" spans="13:16" ht="24.95" customHeight="1">
      <c r="M4119" s="130"/>
      <c r="P4119" s="130"/>
    </row>
    <row r="4120" spans="13:16" ht="24.95" customHeight="1">
      <c r="M4120" s="130"/>
      <c r="P4120" s="130"/>
    </row>
    <row r="4121" spans="13:16" ht="24.95" customHeight="1">
      <c r="M4121" s="130"/>
      <c r="P4121" s="130"/>
    </row>
    <row r="4122" spans="13:16" ht="24.95" customHeight="1">
      <c r="M4122" s="130"/>
      <c r="P4122" s="130"/>
    </row>
    <row r="4123" spans="13:16" ht="24.95" customHeight="1">
      <c r="M4123" s="130"/>
      <c r="P4123" s="130"/>
    </row>
    <row r="4124" spans="13:16" ht="24.95" customHeight="1">
      <c r="M4124" s="130"/>
      <c r="P4124" s="130"/>
    </row>
    <row r="4125" spans="13:16" ht="24.95" customHeight="1">
      <c r="M4125" s="130"/>
      <c r="P4125" s="130"/>
    </row>
    <row r="4126" spans="13:16" ht="24.95" customHeight="1">
      <c r="M4126" s="130"/>
      <c r="P4126" s="130"/>
    </row>
    <row r="4127" spans="13:16" ht="24.95" customHeight="1">
      <c r="M4127" s="130"/>
      <c r="P4127" s="130"/>
    </row>
    <row r="4128" spans="13:16" ht="24.95" customHeight="1">
      <c r="M4128" s="130"/>
      <c r="P4128" s="130"/>
    </row>
    <row r="4129" spans="13:16" ht="24.95" customHeight="1">
      <c r="M4129" s="130"/>
      <c r="P4129" s="130"/>
    </row>
    <row r="4130" spans="13:16" ht="24.95" customHeight="1">
      <c r="M4130" s="130"/>
      <c r="P4130" s="130"/>
    </row>
    <row r="4131" spans="13:16" ht="24.95" customHeight="1">
      <c r="M4131" s="130"/>
      <c r="P4131" s="130"/>
    </row>
    <row r="4132" spans="13:16" ht="24.95" customHeight="1">
      <c r="M4132" s="130"/>
      <c r="P4132" s="130"/>
    </row>
    <row r="4133" spans="13:16" ht="24.95" customHeight="1">
      <c r="M4133" s="130"/>
      <c r="P4133" s="130"/>
    </row>
    <row r="4134" spans="13:16" ht="24.95" customHeight="1">
      <c r="M4134" s="130"/>
      <c r="P4134" s="130"/>
    </row>
    <row r="4135" spans="13:16" ht="24.95" customHeight="1">
      <c r="M4135" s="130"/>
      <c r="P4135" s="130"/>
    </row>
    <row r="4136" spans="13:16" ht="24.95" customHeight="1">
      <c r="M4136" s="130"/>
      <c r="P4136" s="130"/>
    </row>
    <row r="4137" spans="13:16" ht="24.95" customHeight="1">
      <c r="M4137" s="130"/>
      <c r="P4137" s="130"/>
    </row>
    <row r="4138" spans="13:16" ht="24.95" customHeight="1">
      <c r="M4138" s="130"/>
      <c r="P4138" s="130"/>
    </row>
    <row r="4139" spans="13:16" ht="24.95" customHeight="1">
      <c r="M4139" s="130"/>
      <c r="P4139" s="130"/>
    </row>
    <row r="4140" spans="13:16" ht="24.95" customHeight="1">
      <c r="M4140" s="130"/>
      <c r="P4140" s="130"/>
    </row>
    <row r="4141" spans="13:16" ht="24.95" customHeight="1">
      <c r="M4141" s="130"/>
      <c r="P4141" s="130"/>
    </row>
    <row r="4142" spans="13:16" ht="24.95" customHeight="1">
      <c r="M4142" s="130"/>
      <c r="P4142" s="130"/>
    </row>
    <row r="4143" spans="13:16" ht="24.95" customHeight="1">
      <c r="M4143" s="130"/>
      <c r="P4143" s="130"/>
    </row>
    <row r="4144" spans="13:16" ht="24.95" customHeight="1">
      <c r="M4144" s="130"/>
      <c r="P4144" s="130"/>
    </row>
    <row r="4145" spans="13:16" ht="24.95" customHeight="1">
      <c r="M4145" s="130"/>
      <c r="P4145" s="130"/>
    </row>
    <row r="4146" spans="13:16" ht="24.95" customHeight="1">
      <c r="M4146" s="130"/>
      <c r="P4146" s="130"/>
    </row>
    <row r="4147" spans="13:16" ht="24.95" customHeight="1">
      <c r="M4147" s="130"/>
      <c r="P4147" s="130"/>
    </row>
    <row r="4148" spans="13:16" ht="24.95" customHeight="1">
      <c r="M4148" s="130"/>
      <c r="P4148" s="130"/>
    </row>
    <row r="4149" spans="13:16" ht="24.95" customHeight="1">
      <c r="M4149" s="130"/>
      <c r="P4149" s="130"/>
    </row>
    <row r="4150" spans="13:16" ht="24.95" customHeight="1">
      <c r="M4150" s="130"/>
      <c r="P4150" s="130"/>
    </row>
    <row r="4151" spans="13:16" ht="24.95" customHeight="1">
      <c r="M4151" s="130"/>
      <c r="P4151" s="130"/>
    </row>
    <row r="4152" spans="13:16" ht="24.95" customHeight="1">
      <c r="M4152" s="130"/>
      <c r="P4152" s="130"/>
    </row>
    <row r="4153" spans="13:16" ht="24.95" customHeight="1">
      <c r="M4153" s="130"/>
      <c r="P4153" s="130"/>
    </row>
    <row r="4154" spans="13:16" ht="24.95" customHeight="1">
      <c r="M4154" s="130"/>
      <c r="P4154" s="130"/>
    </row>
    <row r="4155" spans="13:16" ht="24.95" customHeight="1">
      <c r="M4155" s="130"/>
      <c r="P4155" s="130"/>
    </row>
    <row r="4156" spans="13:16" ht="24.95" customHeight="1">
      <c r="M4156" s="130"/>
      <c r="P4156" s="130"/>
    </row>
    <row r="4157" spans="13:16" ht="24.95" customHeight="1">
      <c r="M4157" s="130"/>
      <c r="P4157" s="130"/>
    </row>
    <row r="4158" spans="13:16" ht="24.95" customHeight="1">
      <c r="M4158" s="130"/>
      <c r="P4158" s="130"/>
    </row>
    <row r="4159" spans="13:16" ht="24.95" customHeight="1">
      <c r="M4159" s="130"/>
      <c r="P4159" s="130"/>
    </row>
    <row r="4160" spans="13:16" ht="24.95" customHeight="1">
      <c r="M4160" s="130"/>
      <c r="P4160" s="130"/>
    </row>
    <row r="4161" spans="13:16" ht="24.95" customHeight="1">
      <c r="M4161" s="130"/>
      <c r="P4161" s="130"/>
    </row>
    <row r="4162" spans="13:16" ht="24.95" customHeight="1">
      <c r="M4162" s="130"/>
      <c r="P4162" s="130"/>
    </row>
    <row r="4163" spans="13:16" ht="24.95" customHeight="1">
      <c r="M4163" s="130"/>
      <c r="P4163" s="130"/>
    </row>
    <row r="4164" spans="13:16" ht="24.95" customHeight="1">
      <c r="M4164" s="130"/>
      <c r="P4164" s="130"/>
    </row>
    <row r="4165" spans="13:16" ht="24.95" customHeight="1">
      <c r="M4165" s="130"/>
      <c r="P4165" s="130"/>
    </row>
    <row r="4166" spans="13:16" ht="24.95" customHeight="1">
      <c r="M4166" s="130"/>
      <c r="P4166" s="130"/>
    </row>
    <row r="4167" spans="13:16" ht="24.95" customHeight="1">
      <c r="M4167" s="130"/>
      <c r="P4167" s="130"/>
    </row>
    <row r="4168" spans="13:16" ht="24.95" customHeight="1">
      <c r="M4168" s="130"/>
      <c r="P4168" s="130"/>
    </row>
    <row r="4169" spans="13:16" ht="24.95" customHeight="1">
      <c r="M4169" s="130"/>
      <c r="P4169" s="130"/>
    </row>
    <row r="4170" spans="13:16" ht="24.95" customHeight="1">
      <c r="M4170" s="130"/>
      <c r="P4170" s="130"/>
    </row>
    <row r="4171" spans="13:16" ht="24.95" customHeight="1">
      <c r="M4171" s="130"/>
      <c r="P4171" s="130"/>
    </row>
    <row r="4172" spans="13:16" ht="24.95" customHeight="1">
      <c r="M4172" s="130"/>
      <c r="P4172" s="130"/>
    </row>
    <row r="4173" spans="13:16" ht="24.95" customHeight="1">
      <c r="M4173" s="130"/>
      <c r="P4173" s="130"/>
    </row>
    <row r="4174" spans="13:16" ht="24.95" customHeight="1">
      <c r="M4174" s="130"/>
      <c r="P4174" s="130"/>
    </row>
    <row r="4175" spans="13:16" ht="24.95" customHeight="1">
      <c r="M4175" s="130"/>
      <c r="P4175" s="130"/>
    </row>
    <row r="4176" spans="13:16" ht="24.95" customHeight="1">
      <c r="M4176" s="130"/>
      <c r="P4176" s="130"/>
    </row>
    <row r="4177" spans="13:16" ht="24.95" customHeight="1">
      <c r="M4177" s="130"/>
      <c r="P4177" s="130"/>
    </row>
    <row r="4178" spans="13:16" ht="24.95" customHeight="1">
      <c r="M4178" s="130"/>
      <c r="P4178" s="130"/>
    </row>
    <row r="4179" spans="13:16" ht="24.95" customHeight="1">
      <c r="M4179" s="130"/>
      <c r="P4179" s="130"/>
    </row>
    <row r="4180" spans="13:16" ht="24.95" customHeight="1">
      <c r="M4180" s="130"/>
      <c r="P4180" s="130"/>
    </row>
    <row r="4181" spans="13:16" ht="24.95" customHeight="1">
      <c r="M4181" s="130"/>
      <c r="P4181" s="130"/>
    </row>
    <row r="4182" spans="13:16" ht="24.95" customHeight="1">
      <c r="M4182" s="130"/>
      <c r="P4182" s="130"/>
    </row>
    <row r="4183" spans="13:16" ht="24.95" customHeight="1">
      <c r="M4183" s="130"/>
      <c r="P4183" s="130"/>
    </row>
    <row r="4184" spans="13:16" ht="24.95" customHeight="1">
      <c r="M4184" s="130"/>
      <c r="P4184" s="130"/>
    </row>
    <row r="4185" spans="13:16" ht="24.95" customHeight="1">
      <c r="M4185" s="130"/>
      <c r="P4185" s="130"/>
    </row>
    <row r="4186" spans="13:16" ht="24.95" customHeight="1">
      <c r="M4186" s="130"/>
      <c r="P4186" s="130"/>
    </row>
    <row r="4187" spans="13:16" ht="24.95" customHeight="1">
      <c r="M4187" s="130"/>
      <c r="P4187" s="130"/>
    </row>
    <row r="4188" spans="13:16" ht="24.95" customHeight="1">
      <c r="M4188" s="130"/>
      <c r="P4188" s="130"/>
    </row>
    <row r="4189" spans="13:16" ht="24.95" customHeight="1">
      <c r="M4189" s="130"/>
      <c r="P4189" s="130"/>
    </row>
    <row r="4190" spans="13:16" ht="24.95" customHeight="1">
      <c r="M4190" s="130"/>
      <c r="P4190" s="130"/>
    </row>
    <row r="4191" spans="13:16" ht="24.95" customHeight="1">
      <c r="M4191" s="130"/>
      <c r="P4191" s="130"/>
    </row>
    <row r="4192" spans="13:16" ht="24.95" customHeight="1">
      <c r="M4192" s="130"/>
      <c r="P4192" s="130"/>
    </row>
    <row r="4193" spans="13:16" ht="24.95" customHeight="1">
      <c r="M4193" s="130"/>
      <c r="P4193" s="130"/>
    </row>
    <row r="4194" spans="13:16" ht="24.95" customHeight="1">
      <c r="M4194" s="130"/>
      <c r="P4194" s="130"/>
    </row>
    <row r="4195" spans="13:16" ht="24.95" customHeight="1">
      <c r="M4195" s="130"/>
      <c r="P4195" s="130"/>
    </row>
    <row r="4196" spans="13:16" ht="24.95" customHeight="1">
      <c r="M4196" s="130"/>
      <c r="P4196" s="130"/>
    </row>
    <row r="4197" spans="13:16" ht="24.95" customHeight="1">
      <c r="M4197" s="130"/>
      <c r="P4197" s="130"/>
    </row>
    <row r="4198" spans="13:16" ht="24.95" customHeight="1">
      <c r="M4198" s="130"/>
      <c r="P4198" s="130"/>
    </row>
    <row r="4199" spans="13:16" ht="24.95" customHeight="1">
      <c r="M4199" s="130"/>
      <c r="P4199" s="130"/>
    </row>
    <row r="4200" spans="13:16" ht="24.95" customHeight="1">
      <c r="M4200" s="130"/>
      <c r="P4200" s="130"/>
    </row>
    <row r="4201" spans="13:16" ht="24.95" customHeight="1">
      <c r="M4201" s="130"/>
      <c r="P4201" s="130"/>
    </row>
    <row r="4202" spans="13:16" ht="24.95" customHeight="1">
      <c r="M4202" s="130"/>
      <c r="P4202" s="130"/>
    </row>
    <row r="4203" spans="13:16" ht="24.95" customHeight="1">
      <c r="M4203" s="130"/>
      <c r="P4203" s="130"/>
    </row>
    <row r="4204" spans="13:16" ht="24.95" customHeight="1">
      <c r="M4204" s="130"/>
      <c r="P4204" s="130"/>
    </row>
    <row r="4205" spans="13:16" ht="24.95" customHeight="1">
      <c r="M4205" s="130"/>
      <c r="P4205" s="130"/>
    </row>
    <row r="4206" spans="13:16" ht="24.95" customHeight="1">
      <c r="M4206" s="130"/>
      <c r="P4206" s="130"/>
    </row>
    <row r="4207" spans="13:16" ht="24.95" customHeight="1">
      <c r="M4207" s="130"/>
      <c r="P4207" s="130"/>
    </row>
    <row r="4208" spans="13:16" ht="24.95" customHeight="1">
      <c r="M4208" s="130"/>
      <c r="P4208" s="130"/>
    </row>
    <row r="4209" spans="13:16" ht="24.95" customHeight="1">
      <c r="M4209" s="130"/>
      <c r="P4209" s="130"/>
    </row>
    <row r="4210" spans="13:16" ht="24.95" customHeight="1">
      <c r="M4210" s="130"/>
      <c r="P4210" s="130"/>
    </row>
    <row r="4211" spans="13:16" ht="24.95" customHeight="1">
      <c r="M4211" s="130"/>
      <c r="P4211" s="130"/>
    </row>
    <row r="4212" spans="13:16" ht="24.95" customHeight="1">
      <c r="M4212" s="130"/>
      <c r="P4212" s="130"/>
    </row>
    <row r="4213" spans="13:16" ht="24.95" customHeight="1">
      <c r="M4213" s="130"/>
      <c r="P4213" s="130"/>
    </row>
    <row r="4214" spans="13:16" ht="24.95" customHeight="1">
      <c r="M4214" s="130"/>
      <c r="P4214" s="130"/>
    </row>
    <row r="4215" spans="13:16" ht="24.95" customHeight="1">
      <c r="M4215" s="130"/>
      <c r="P4215" s="130"/>
    </row>
    <row r="4216" spans="13:16" ht="24.95" customHeight="1">
      <c r="M4216" s="130"/>
      <c r="P4216" s="130"/>
    </row>
    <row r="4217" spans="13:16" ht="24.95" customHeight="1">
      <c r="M4217" s="130"/>
      <c r="P4217" s="130"/>
    </row>
    <row r="4218" spans="13:16" ht="24.95" customHeight="1">
      <c r="M4218" s="130"/>
      <c r="P4218" s="130"/>
    </row>
    <row r="4219" spans="13:16" ht="24.95" customHeight="1">
      <c r="M4219" s="130"/>
      <c r="P4219" s="130"/>
    </row>
    <row r="4220" spans="13:16" ht="24.95" customHeight="1">
      <c r="M4220" s="130"/>
      <c r="P4220" s="130"/>
    </row>
    <row r="4221" spans="13:16" ht="24.95" customHeight="1">
      <c r="M4221" s="130"/>
      <c r="P4221" s="130"/>
    </row>
    <row r="4222" spans="13:16" ht="24.95" customHeight="1">
      <c r="M4222" s="130"/>
      <c r="P4222" s="130"/>
    </row>
    <row r="4223" spans="13:16" ht="24.95" customHeight="1">
      <c r="M4223" s="130"/>
      <c r="P4223" s="130"/>
    </row>
    <row r="4224" spans="13:16" ht="24.95" customHeight="1">
      <c r="M4224" s="130"/>
      <c r="P4224" s="130"/>
    </row>
    <row r="4225" spans="13:16" ht="24.95" customHeight="1">
      <c r="M4225" s="130"/>
      <c r="P4225" s="130"/>
    </row>
    <row r="4226" spans="13:16" ht="24.95" customHeight="1">
      <c r="M4226" s="130"/>
      <c r="P4226" s="130"/>
    </row>
    <row r="4227" spans="13:16" ht="24.95" customHeight="1">
      <c r="M4227" s="130"/>
      <c r="P4227" s="130"/>
    </row>
    <row r="4228" spans="13:16" ht="24.95" customHeight="1">
      <c r="M4228" s="130"/>
      <c r="P4228" s="130"/>
    </row>
    <row r="4229" spans="13:16" ht="24.95" customHeight="1">
      <c r="M4229" s="130"/>
      <c r="P4229" s="130"/>
    </row>
    <row r="4230" spans="13:16" ht="24.95" customHeight="1">
      <c r="M4230" s="130"/>
      <c r="P4230" s="130"/>
    </row>
    <row r="4231" spans="13:16" ht="24.95" customHeight="1">
      <c r="M4231" s="130"/>
      <c r="P4231" s="130"/>
    </row>
    <row r="4232" spans="13:16" ht="24.95" customHeight="1">
      <c r="M4232" s="130"/>
      <c r="P4232" s="130"/>
    </row>
    <row r="4233" spans="13:16" ht="24.95" customHeight="1">
      <c r="M4233" s="130"/>
      <c r="P4233" s="130"/>
    </row>
    <row r="4234" spans="13:16" ht="24.95" customHeight="1">
      <c r="M4234" s="130"/>
      <c r="P4234" s="130"/>
    </row>
    <row r="4235" spans="13:16" ht="24.95" customHeight="1">
      <c r="M4235" s="130"/>
      <c r="P4235" s="130"/>
    </row>
    <row r="4236" spans="13:16" ht="24.95" customHeight="1">
      <c r="M4236" s="130"/>
      <c r="P4236" s="130"/>
    </row>
    <row r="4237" spans="13:16" ht="24.95" customHeight="1">
      <c r="M4237" s="130"/>
      <c r="P4237" s="130"/>
    </row>
    <row r="4238" spans="13:16" ht="24.95" customHeight="1">
      <c r="M4238" s="130"/>
      <c r="P4238" s="130"/>
    </row>
    <row r="4239" spans="13:16" ht="24.95" customHeight="1">
      <c r="M4239" s="130"/>
      <c r="P4239" s="130"/>
    </row>
    <row r="4240" spans="13:16" ht="24.95" customHeight="1">
      <c r="M4240" s="130"/>
      <c r="P4240" s="130"/>
    </row>
    <row r="4241" spans="13:16" ht="24.95" customHeight="1">
      <c r="M4241" s="130"/>
      <c r="P4241" s="130"/>
    </row>
    <row r="4242" spans="13:16" ht="24.95" customHeight="1">
      <c r="M4242" s="130"/>
      <c r="P4242" s="130"/>
    </row>
    <row r="4243" spans="13:16" ht="24.95" customHeight="1">
      <c r="M4243" s="130"/>
      <c r="P4243" s="130"/>
    </row>
    <row r="4244" spans="13:16" ht="24.95" customHeight="1">
      <c r="M4244" s="130"/>
      <c r="P4244" s="130"/>
    </row>
    <row r="4245" spans="13:16" ht="24.95" customHeight="1">
      <c r="M4245" s="130"/>
      <c r="P4245" s="130"/>
    </row>
    <row r="4246" spans="13:16" ht="24.95" customHeight="1">
      <c r="M4246" s="130"/>
      <c r="P4246" s="130"/>
    </row>
    <row r="4247" spans="13:16" ht="24.95" customHeight="1">
      <c r="M4247" s="130"/>
      <c r="P4247" s="130"/>
    </row>
    <row r="4248" spans="13:16" ht="24.95" customHeight="1">
      <c r="M4248" s="130"/>
      <c r="P4248" s="130"/>
    </row>
    <row r="4249" spans="13:16" ht="24.95" customHeight="1">
      <c r="M4249" s="130"/>
      <c r="P4249" s="130"/>
    </row>
    <row r="4250" spans="13:16" ht="24.95" customHeight="1">
      <c r="M4250" s="130"/>
      <c r="P4250" s="130"/>
    </row>
    <row r="4251" spans="13:16" ht="24.95" customHeight="1">
      <c r="M4251" s="130"/>
      <c r="P4251" s="130"/>
    </row>
    <row r="4252" spans="13:16" ht="24.95" customHeight="1">
      <c r="M4252" s="130"/>
      <c r="P4252" s="130"/>
    </row>
    <row r="4253" spans="13:16" ht="24.95" customHeight="1">
      <c r="M4253" s="130"/>
      <c r="P4253" s="130"/>
    </row>
    <row r="4254" spans="13:16" ht="24.95" customHeight="1">
      <c r="M4254" s="130"/>
      <c r="P4254" s="130"/>
    </row>
    <row r="4255" spans="13:16" ht="24.95" customHeight="1">
      <c r="M4255" s="130"/>
      <c r="P4255" s="130"/>
    </row>
    <row r="4256" spans="13:16" ht="24.95" customHeight="1">
      <c r="M4256" s="130"/>
      <c r="P4256" s="130"/>
    </row>
    <row r="4257" spans="13:16" ht="24.95" customHeight="1">
      <c r="M4257" s="130"/>
      <c r="P4257" s="130"/>
    </row>
    <row r="4258" spans="13:16" ht="24.95" customHeight="1">
      <c r="M4258" s="130"/>
      <c r="P4258" s="130"/>
    </row>
    <row r="4259" spans="13:16" ht="24.95" customHeight="1">
      <c r="M4259" s="130"/>
      <c r="P4259" s="130"/>
    </row>
    <row r="4260" spans="13:16" ht="24.95" customHeight="1">
      <c r="M4260" s="130"/>
      <c r="P4260" s="130"/>
    </row>
    <row r="4261" spans="13:16" ht="24.95" customHeight="1">
      <c r="M4261" s="130"/>
      <c r="P4261" s="130"/>
    </row>
    <row r="4262" spans="13:16" ht="24.95" customHeight="1">
      <c r="M4262" s="130"/>
      <c r="P4262" s="130"/>
    </row>
    <row r="4263" spans="13:16" ht="24.95" customHeight="1">
      <c r="M4263" s="130"/>
      <c r="P4263" s="130"/>
    </row>
    <row r="4264" spans="13:16" ht="24.95" customHeight="1">
      <c r="M4264" s="130"/>
      <c r="P4264" s="130"/>
    </row>
    <row r="4265" spans="13:16" ht="24.95" customHeight="1">
      <c r="M4265" s="130"/>
      <c r="P4265" s="130"/>
    </row>
    <row r="4266" spans="13:16" ht="24.95" customHeight="1">
      <c r="M4266" s="130"/>
      <c r="P4266" s="130"/>
    </row>
    <row r="4267" spans="13:16" ht="24.95" customHeight="1">
      <c r="M4267" s="130"/>
      <c r="P4267" s="130"/>
    </row>
    <row r="4268" spans="13:16" ht="24.95" customHeight="1">
      <c r="M4268" s="130"/>
      <c r="P4268" s="130"/>
    </row>
    <row r="4269" spans="13:16" ht="24.95" customHeight="1">
      <c r="M4269" s="130"/>
      <c r="P4269" s="130"/>
    </row>
    <row r="4270" spans="13:16" ht="24.95" customHeight="1">
      <c r="M4270" s="130"/>
      <c r="P4270" s="130"/>
    </row>
    <row r="4271" spans="13:16" ht="24.95" customHeight="1">
      <c r="M4271" s="130"/>
      <c r="P4271" s="130"/>
    </row>
    <row r="4272" spans="13:16" ht="24.95" customHeight="1">
      <c r="M4272" s="130"/>
      <c r="P4272" s="130"/>
    </row>
    <row r="4273" spans="13:16" ht="24.95" customHeight="1">
      <c r="M4273" s="130"/>
      <c r="P4273" s="130"/>
    </row>
    <row r="4274" spans="13:16" ht="24.95" customHeight="1">
      <c r="M4274" s="130"/>
      <c r="P4274" s="130"/>
    </row>
    <row r="4275" spans="13:16" ht="24.95" customHeight="1">
      <c r="M4275" s="130"/>
      <c r="P4275" s="130"/>
    </row>
    <row r="4276" spans="13:16" ht="24.95" customHeight="1">
      <c r="M4276" s="130"/>
      <c r="P4276" s="130"/>
    </row>
    <row r="4277" spans="13:16" ht="24.95" customHeight="1">
      <c r="M4277" s="130"/>
      <c r="P4277" s="130"/>
    </row>
    <row r="4278" spans="13:16" ht="24.95" customHeight="1">
      <c r="M4278" s="130"/>
      <c r="P4278" s="130"/>
    </row>
    <row r="4279" spans="13:16" ht="24.95" customHeight="1">
      <c r="M4279" s="130"/>
      <c r="P4279" s="130"/>
    </row>
    <row r="4280" spans="13:16" ht="24.95" customHeight="1">
      <c r="M4280" s="130"/>
      <c r="P4280" s="130"/>
    </row>
    <row r="4281" spans="13:16" ht="24.95" customHeight="1">
      <c r="M4281" s="130"/>
      <c r="P4281" s="130"/>
    </row>
    <row r="4282" spans="13:16" ht="24.95" customHeight="1">
      <c r="M4282" s="130"/>
      <c r="P4282" s="130"/>
    </row>
    <row r="4283" spans="13:16" ht="24.95" customHeight="1">
      <c r="M4283" s="130"/>
      <c r="P4283" s="130"/>
    </row>
    <row r="4284" spans="13:16" ht="24.95" customHeight="1">
      <c r="M4284" s="130"/>
      <c r="P4284" s="130"/>
    </row>
    <row r="4285" spans="13:16" ht="24.95" customHeight="1">
      <c r="M4285" s="130"/>
      <c r="P4285" s="130"/>
    </row>
    <row r="4286" spans="13:16" ht="24.95" customHeight="1">
      <c r="M4286" s="130"/>
      <c r="P4286" s="130"/>
    </row>
    <row r="4287" spans="13:16" ht="24.95" customHeight="1">
      <c r="M4287" s="130"/>
      <c r="P4287" s="130"/>
    </row>
    <row r="4288" spans="13:16" ht="24.95" customHeight="1">
      <c r="M4288" s="130"/>
      <c r="P4288" s="130"/>
    </row>
    <row r="4289" spans="13:16" ht="24.95" customHeight="1">
      <c r="M4289" s="130"/>
      <c r="P4289" s="130"/>
    </row>
    <row r="4290" spans="13:16" ht="24.95" customHeight="1">
      <c r="M4290" s="130"/>
      <c r="P4290" s="130"/>
    </row>
    <row r="4291" spans="13:16" ht="24.95" customHeight="1">
      <c r="M4291" s="130"/>
      <c r="P4291" s="130"/>
    </row>
    <row r="4292" spans="13:16" ht="24.95" customHeight="1">
      <c r="M4292" s="130"/>
      <c r="P4292" s="130"/>
    </row>
    <row r="4293" spans="13:16" ht="24.95" customHeight="1">
      <c r="M4293" s="130"/>
      <c r="P4293" s="130"/>
    </row>
    <row r="4294" spans="13:16" ht="24.95" customHeight="1">
      <c r="M4294" s="130"/>
      <c r="P4294" s="130"/>
    </row>
    <row r="4295" spans="13:16" ht="24.95" customHeight="1">
      <c r="M4295" s="130"/>
      <c r="P4295" s="130"/>
    </row>
    <row r="4296" spans="13:16" ht="24.95" customHeight="1">
      <c r="M4296" s="130"/>
      <c r="P4296" s="130"/>
    </row>
    <row r="4297" spans="13:16" ht="24.95" customHeight="1">
      <c r="M4297" s="130"/>
      <c r="P4297" s="130"/>
    </row>
    <row r="4298" spans="13:16" ht="24.95" customHeight="1">
      <c r="M4298" s="130"/>
      <c r="P4298" s="130"/>
    </row>
    <row r="4299" spans="13:16" ht="24.95" customHeight="1">
      <c r="M4299" s="130"/>
      <c r="P4299" s="130"/>
    </row>
    <row r="4300" spans="13:16" ht="24.95" customHeight="1">
      <c r="M4300" s="130"/>
      <c r="P4300" s="130"/>
    </row>
    <row r="4301" spans="13:16" ht="24.95" customHeight="1">
      <c r="M4301" s="130"/>
      <c r="P4301" s="130"/>
    </row>
    <row r="4302" spans="13:16" ht="24.95" customHeight="1">
      <c r="M4302" s="130"/>
      <c r="P4302" s="130"/>
    </row>
    <row r="4303" spans="13:16" ht="24.95" customHeight="1">
      <c r="M4303" s="130"/>
      <c r="P4303" s="130"/>
    </row>
    <row r="4304" spans="13:16" ht="24.95" customHeight="1">
      <c r="M4304" s="130"/>
      <c r="P4304" s="130"/>
    </row>
    <row r="4305" spans="13:16" ht="24.95" customHeight="1">
      <c r="M4305" s="130"/>
      <c r="P4305" s="130"/>
    </row>
    <row r="4306" spans="13:16" ht="24.95" customHeight="1">
      <c r="M4306" s="130"/>
      <c r="P4306" s="130"/>
    </row>
    <row r="4307" spans="13:16" ht="24.95" customHeight="1">
      <c r="M4307" s="130"/>
      <c r="P4307" s="130"/>
    </row>
    <row r="4308" spans="13:16" ht="24.95" customHeight="1">
      <c r="M4308" s="130"/>
      <c r="P4308" s="130"/>
    </row>
    <row r="4309" spans="13:16" ht="24.95" customHeight="1">
      <c r="M4309" s="130"/>
      <c r="P4309" s="130"/>
    </row>
    <row r="4310" spans="13:16" ht="24.95" customHeight="1">
      <c r="M4310" s="130"/>
      <c r="P4310" s="130"/>
    </row>
    <row r="4311" spans="13:16" ht="24.95" customHeight="1">
      <c r="M4311" s="130"/>
      <c r="P4311" s="130"/>
    </row>
    <row r="4312" spans="13:16" ht="24.95" customHeight="1">
      <c r="M4312" s="130"/>
      <c r="P4312" s="130"/>
    </row>
    <row r="4313" spans="13:16" ht="24.95" customHeight="1">
      <c r="M4313" s="130"/>
      <c r="P4313" s="130"/>
    </row>
    <row r="4314" spans="13:16" ht="24.95" customHeight="1">
      <c r="M4314" s="130"/>
      <c r="P4314" s="130"/>
    </row>
    <row r="4315" spans="13:16" ht="24.95" customHeight="1">
      <c r="M4315" s="130"/>
      <c r="P4315" s="130"/>
    </row>
    <row r="4316" spans="13:16" ht="24.95" customHeight="1">
      <c r="M4316" s="130"/>
      <c r="P4316" s="130"/>
    </row>
    <row r="4317" spans="13:16" ht="24.95" customHeight="1">
      <c r="M4317" s="130"/>
      <c r="P4317" s="130"/>
    </row>
    <row r="4318" spans="13:16" ht="24.95" customHeight="1">
      <c r="M4318" s="130"/>
      <c r="P4318" s="130"/>
    </row>
    <row r="4319" spans="13:16" ht="24.95" customHeight="1">
      <c r="M4319" s="130"/>
      <c r="P4319" s="130"/>
    </row>
    <row r="4320" spans="13:16" ht="24.95" customHeight="1">
      <c r="M4320" s="130"/>
      <c r="P4320" s="130"/>
    </row>
    <row r="4321" spans="13:16" ht="24.95" customHeight="1">
      <c r="M4321" s="130"/>
      <c r="P4321" s="130"/>
    </row>
    <row r="4322" spans="13:16" ht="24.95" customHeight="1">
      <c r="M4322" s="130"/>
      <c r="P4322" s="130"/>
    </row>
    <row r="4323" spans="13:16" ht="24.95" customHeight="1">
      <c r="M4323" s="130"/>
      <c r="P4323" s="130"/>
    </row>
    <row r="4324" spans="13:16" ht="24.95" customHeight="1">
      <c r="M4324" s="130"/>
      <c r="P4324" s="130"/>
    </row>
    <row r="4325" spans="13:16" ht="24.95" customHeight="1">
      <c r="M4325" s="130"/>
      <c r="P4325" s="130"/>
    </row>
    <row r="4326" spans="13:16" ht="24.95" customHeight="1">
      <c r="M4326" s="130"/>
      <c r="P4326" s="130"/>
    </row>
    <row r="4327" spans="13:16" ht="24.95" customHeight="1">
      <c r="M4327" s="130"/>
      <c r="P4327" s="130"/>
    </row>
    <row r="4328" spans="13:16" ht="24.95" customHeight="1">
      <c r="M4328" s="130"/>
      <c r="P4328" s="130"/>
    </row>
    <row r="4329" spans="13:16" ht="24.95" customHeight="1">
      <c r="M4329" s="130"/>
      <c r="P4329" s="130"/>
    </row>
    <row r="4330" spans="13:16" ht="24.95" customHeight="1">
      <c r="M4330" s="130"/>
      <c r="P4330" s="130"/>
    </row>
    <row r="4331" spans="13:16" ht="24.95" customHeight="1">
      <c r="M4331" s="130"/>
      <c r="P4331" s="130"/>
    </row>
    <row r="4332" spans="13:16" ht="24.95" customHeight="1">
      <c r="M4332" s="130"/>
      <c r="P4332" s="130"/>
    </row>
    <row r="4333" spans="13:16" ht="24.95" customHeight="1">
      <c r="M4333" s="130"/>
      <c r="P4333" s="130"/>
    </row>
    <row r="4334" spans="13:16" ht="24.95" customHeight="1">
      <c r="M4334" s="130"/>
      <c r="P4334" s="130"/>
    </row>
    <row r="4335" spans="13:16" ht="24.95" customHeight="1">
      <c r="M4335" s="130"/>
      <c r="P4335" s="130"/>
    </row>
    <row r="4336" spans="13:16" ht="24.95" customHeight="1">
      <c r="M4336" s="130"/>
      <c r="P4336" s="130"/>
    </row>
    <row r="4337" spans="13:16" ht="24.95" customHeight="1">
      <c r="M4337" s="130"/>
      <c r="P4337" s="130"/>
    </row>
    <row r="4338" spans="13:16" ht="24.95" customHeight="1">
      <c r="M4338" s="130"/>
      <c r="P4338" s="130"/>
    </row>
    <row r="4339" spans="13:16" ht="24.95" customHeight="1">
      <c r="M4339" s="130"/>
      <c r="P4339" s="130"/>
    </row>
    <row r="4340" spans="13:16" ht="24.95" customHeight="1">
      <c r="M4340" s="130"/>
      <c r="P4340" s="130"/>
    </row>
    <row r="4341" spans="13:16" ht="24.95" customHeight="1">
      <c r="M4341" s="130"/>
      <c r="P4341" s="130"/>
    </row>
    <row r="4342" spans="13:16" ht="24.95" customHeight="1">
      <c r="M4342" s="130"/>
      <c r="P4342" s="130"/>
    </row>
    <row r="4343" spans="13:16" ht="24.95" customHeight="1">
      <c r="M4343" s="130"/>
      <c r="P4343" s="130"/>
    </row>
    <row r="4344" spans="13:16" ht="24.95" customHeight="1">
      <c r="M4344" s="130"/>
      <c r="P4344" s="130"/>
    </row>
    <row r="4345" spans="13:16" ht="24.95" customHeight="1">
      <c r="M4345" s="130"/>
      <c r="P4345" s="130"/>
    </row>
    <row r="4346" spans="13:16" ht="24.95" customHeight="1">
      <c r="M4346" s="130"/>
      <c r="P4346" s="130"/>
    </row>
    <row r="4347" spans="13:16" ht="24.95" customHeight="1">
      <c r="M4347" s="130"/>
      <c r="P4347" s="130"/>
    </row>
    <row r="4348" spans="13:16" ht="24.95" customHeight="1">
      <c r="M4348" s="130"/>
      <c r="P4348" s="130"/>
    </row>
    <row r="4349" spans="13:16" ht="24.95" customHeight="1">
      <c r="M4349" s="130"/>
      <c r="P4349" s="130"/>
    </row>
    <row r="4350" spans="13:16" ht="24.95" customHeight="1">
      <c r="M4350" s="130"/>
      <c r="P4350" s="130"/>
    </row>
    <row r="4351" spans="13:16" ht="24.95" customHeight="1">
      <c r="M4351" s="130"/>
      <c r="P4351" s="130"/>
    </row>
    <row r="4352" spans="13:16" ht="24.95" customHeight="1">
      <c r="M4352" s="130"/>
      <c r="P4352" s="130"/>
    </row>
    <row r="4353" spans="13:16" ht="24.95" customHeight="1">
      <c r="M4353" s="130"/>
      <c r="P4353" s="130"/>
    </row>
    <row r="4354" spans="13:16" ht="24.95" customHeight="1">
      <c r="M4354" s="130"/>
      <c r="P4354" s="130"/>
    </row>
    <row r="4355" spans="13:16" ht="24.95" customHeight="1">
      <c r="M4355" s="130"/>
      <c r="P4355" s="130"/>
    </row>
    <row r="4356" spans="13:16" ht="24.95" customHeight="1">
      <c r="M4356" s="130"/>
      <c r="P4356" s="130"/>
    </row>
    <row r="4357" spans="13:16" ht="24.95" customHeight="1">
      <c r="M4357" s="130"/>
      <c r="P4357" s="130"/>
    </row>
    <row r="4358" spans="13:16" ht="24.95" customHeight="1">
      <c r="M4358" s="130"/>
      <c r="P4358" s="130"/>
    </row>
    <row r="4359" spans="13:16" ht="24.95" customHeight="1">
      <c r="M4359" s="130"/>
      <c r="P4359" s="130"/>
    </row>
    <row r="4360" spans="13:16" ht="24.95" customHeight="1">
      <c r="M4360" s="130"/>
      <c r="P4360" s="130"/>
    </row>
    <row r="4361" spans="13:16" ht="24.95" customHeight="1">
      <c r="M4361" s="130"/>
      <c r="P4361" s="130"/>
    </row>
    <row r="4362" spans="13:16" ht="24.95" customHeight="1">
      <c r="M4362" s="130"/>
      <c r="P4362" s="130"/>
    </row>
    <row r="4363" spans="13:16" ht="24.95" customHeight="1">
      <c r="M4363" s="130"/>
      <c r="P4363" s="130"/>
    </row>
    <row r="4364" spans="13:16" ht="24.95" customHeight="1">
      <c r="M4364" s="130"/>
      <c r="P4364" s="130"/>
    </row>
    <row r="4365" spans="13:16" ht="24.95" customHeight="1">
      <c r="M4365" s="130"/>
      <c r="P4365" s="130"/>
    </row>
    <row r="4366" spans="13:16" ht="24.95" customHeight="1">
      <c r="M4366" s="130"/>
      <c r="P4366" s="130"/>
    </row>
    <row r="4367" spans="13:16" ht="24.95" customHeight="1">
      <c r="M4367" s="130"/>
      <c r="P4367" s="130"/>
    </row>
    <row r="4368" spans="13:16" ht="24.95" customHeight="1">
      <c r="M4368" s="130"/>
      <c r="P4368" s="130"/>
    </row>
    <row r="4369" spans="13:16" ht="24.95" customHeight="1">
      <c r="M4369" s="130"/>
      <c r="P4369" s="130"/>
    </row>
    <row r="4370" spans="13:16" ht="24.95" customHeight="1">
      <c r="M4370" s="130"/>
      <c r="P4370" s="130"/>
    </row>
    <row r="4371" spans="13:16" ht="24.95" customHeight="1">
      <c r="M4371" s="130"/>
      <c r="P4371" s="130"/>
    </row>
    <row r="4372" spans="13:16" ht="24.95" customHeight="1">
      <c r="M4372" s="130"/>
      <c r="P4372" s="130"/>
    </row>
    <row r="4373" spans="13:16" ht="24.95" customHeight="1">
      <c r="M4373" s="130"/>
      <c r="P4373" s="130"/>
    </row>
    <row r="4374" spans="13:16" ht="24.95" customHeight="1">
      <c r="M4374" s="130"/>
      <c r="P4374" s="130"/>
    </row>
    <row r="4375" spans="13:16" ht="24.95" customHeight="1">
      <c r="M4375" s="130"/>
      <c r="P4375" s="130"/>
    </row>
    <row r="4376" spans="13:16" ht="24.95" customHeight="1">
      <c r="M4376" s="130"/>
      <c r="P4376" s="130"/>
    </row>
    <row r="4377" spans="13:16" ht="24.95" customHeight="1">
      <c r="M4377" s="130"/>
      <c r="P4377" s="130"/>
    </row>
    <row r="4378" spans="13:16" ht="24.95" customHeight="1">
      <c r="M4378" s="130"/>
      <c r="P4378" s="130"/>
    </row>
    <row r="4379" spans="13:16" ht="24.95" customHeight="1">
      <c r="M4379" s="130"/>
      <c r="P4379" s="130"/>
    </row>
    <row r="4380" spans="13:16" ht="24.95" customHeight="1">
      <c r="M4380" s="130"/>
      <c r="P4380" s="130"/>
    </row>
    <row r="4381" spans="13:16" ht="24.95" customHeight="1">
      <c r="M4381" s="130"/>
      <c r="P4381" s="130"/>
    </row>
    <row r="4382" spans="13:16" ht="24.95" customHeight="1">
      <c r="M4382" s="130"/>
      <c r="P4382" s="130"/>
    </row>
    <row r="4383" spans="13:16" ht="24.95" customHeight="1">
      <c r="M4383" s="130"/>
      <c r="P4383" s="130"/>
    </row>
    <row r="4384" spans="13:16" ht="24.95" customHeight="1">
      <c r="M4384" s="130"/>
      <c r="P4384" s="130"/>
    </row>
    <row r="4385" spans="13:16" ht="24.95" customHeight="1">
      <c r="M4385" s="130"/>
      <c r="P4385" s="130"/>
    </row>
    <row r="4386" spans="13:16" ht="24.95" customHeight="1">
      <c r="M4386" s="130"/>
      <c r="P4386" s="130"/>
    </row>
    <row r="4387" spans="13:16" ht="24.95" customHeight="1">
      <c r="M4387" s="130"/>
      <c r="P4387" s="130"/>
    </row>
    <row r="4388" spans="13:16" ht="24.95" customHeight="1">
      <c r="M4388" s="130"/>
      <c r="P4388" s="130"/>
    </row>
    <row r="4389" spans="13:16" ht="24.95" customHeight="1">
      <c r="M4389" s="130"/>
      <c r="P4389" s="130"/>
    </row>
    <row r="4390" spans="13:16" ht="24.95" customHeight="1">
      <c r="M4390" s="130"/>
      <c r="P4390" s="130"/>
    </row>
    <row r="4391" spans="13:16" ht="24.95" customHeight="1">
      <c r="M4391" s="130"/>
      <c r="P4391" s="130"/>
    </row>
    <row r="4392" spans="13:16" ht="24.95" customHeight="1">
      <c r="M4392" s="130"/>
      <c r="P4392" s="130"/>
    </row>
    <row r="4393" spans="13:16" ht="24.95" customHeight="1">
      <c r="M4393" s="130"/>
      <c r="P4393" s="130"/>
    </row>
    <row r="4394" spans="13:16" ht="24.95" customHeight="1">
      <c r="M4394" s="130"/>
      <c r="P4394" s="130"/>
    </row>
    <row r="4395" spans="13:16" ht="24.95" customHeight="1">
      <c r="M4395" s="130"/>
      <c r="P4395" s="130"/>
    </row>
    <row r="4396" spans="13:16" ht="24.95" customHeight="1">
      <c r="M4396" s="130"/>
      <c r="P4396" s="130"/>
    </row>
    <row r="4397" spans="13:16" ht="24.95" customHeight="1">
      <c r="M4397" s="130"/>
      <c r="P4397" s="130"/>
    </row>
    <row r="4398" spans="13:16" ht="24.95" customHeight="1">
      <c r="M4398" s="130"/>
      <c r="P4398" s="130"/>
    </row>
    <row r="4399" spans="13:16" ht="24.95" customHeight="1">
      <c r="M4399" s="130"/>
      <c r="P4399" s="130"/>
    </row>
    <row r="4400" spans="13:16" ht="24.95" customHeight="1">
      <c r="M4400" s="130"/>
      <c r="P4400" s="130"/>
    </row>
    <row r="4401" spans="13:16" ht="24.95" customHeight="1">
      <c r="M4401" s="130"/>
      <c r="P4401" s="130"/>
    </row>
    <row r="4402" spans="13:16" ht="24.95" customHeight="1">
      <c r="M4402" s="130"/>
      <c r="P4402" s="130"/>
    </row>
    <row r="4403" spans="13:16" ht="24.95" customHeight="1">
      <c r="M4403" s="130"/>
      <c r="P4403" s="130"/>
    </row>
    <row r="4404" spans="13:16" ht="24.95" customHeight="1">
      <c r="M4404" s="130"/>
      <c r="P4404" s="130"/>
    </row>
    <row r="4405" spans="13:16" ht="24.95" customHeight="1">
      <c r="M4405" s="130"/>
      <c r="P4405" s="130"/>
    </row>
    <row r="4406" spans="13:16" ht="24.95" customHeight="1">
      <c r="M4406" s="130"/>
      <c r="P4406" s="130"/>
    </row>
    <row r="4407" spans="13:16" ht="24.95" customHeight="1">
      <c r="M4407" s="130"/>
      <c r="P4407" s="130"/>
    </row>
    <row r="4408" spans="13:16" ht="24.95" customHeight="1">
      <c r="M4408" s="130"/>
      <c r="P4408" s="130"/>
    </row>
    <row r="4409" spans="13:16" ht="24.95" customHeight="1">
      <c r="M4409" s="130"/>
      <c r="P4409" s="130"/>
    </row>
    <row r="4410" spans="13:16" ht="24.95" customHeight="1">
      <c r="M4410" s="130"/>
      <c r="P4410" s="130"/>
    </row>
    <row r="4411" spans="13:16" ht="24.95" customHeight="1">
      <c r="M4411" s="130"/>
      <c r="P4411" s="130"/>
    </row>
    <row r="4412" spans="13:16" ht="24.95" customHeight="1">
      <c r="M4412" s="130"/>
      <c r="P4412" s="130"/>
    </row>
    <row r="4413" spans="13:16" ht="24.95" customHeight="1">
      <c r="M4413" s="130"/>
      <c r="P4413" s="130"/>
    </row>
    <row r="4414" spans="13:16" ht="24.95" customHeight="1">
      <c r="M4414" s="130"/>
      <c r="P4414" s="130"/>
    </row>
    <row r="4415" spans="13:16" ht="24.95" customHeight="1">
      <c r="M4415" s="130"/>
      <c r="P4415" s="130"/>
    </row>
    <row r="4416" spans="13:16" ht="24.95" customHeight="1">
      <c r="M4416" s="130"/>
      <c r="P4416" s="130"/>
    </row>
    <row r="4417" spans="13:16" ht="24.95" customHeight="1">
      <c r="M4417" s="130"/>
      <c r="P4417" s="130"/>
    </row>
    <row r="4418" spans="13:16" ht="24.95" customHeight="1">
      <c r="M4418" s="130"/>
      <c r="P4418" s="130"/>
    </row>
    <row r="4419" spans="13:16" ht="24.95" customHeight="1">
      <c r="M4419" s="130"/>
      <c r="P4419" s="130"/>
    </row>
    <row r="4420" spans="13:16" ht="24.95" customHeight="1">
      <c r="M4420" s="130"/>
      <c r="P4420" s="130"/>
    </row>
    <row r="4421" spans="13:16" ht="24.95" customHeight="1">
      <c r="M4421" s="130"/>
      <c r="P4421" s="130"/>
    </row>
    <row r="4422" spans="13:16" ht="24.95" customHeight="1">
      <c r="M4422" s="130"/>
      <c r="P4422" s="130"/>
    </row>
    <row r="4423" spans="13:16" ht="24.95" customHeight="1">
      <c r="M4423" s="130"/>
      <c r="P4423" s="130"/>
    </row>
    <row r="4424" spans="13:16" ht="24.95" customHeight="1">
      <c r="M4424" s="130"/>
      <c r="P4424" s="130"/>
    </row>
    <row r="4425" spans="13:16" ht="24.95" customHeight="1">
      <c r="M4425" s="130"/>
      <c r="P4425" s="130"/>
    </row>
    <row r="4426" spans="13:16" ht="24.95" customHeight="1">
      <c r="M4426" s="130"/>
      <c r="P4426" s="130"/>
    </row>
    <row r="4427" spans="13:16" ht="24.95" customHeight="1">
      <c r="M4427" s="130"/>
      <c r="P4427" s="130"/>
    </row>
    <row r="4428" spans="13:16" ht="24.95" customHeight="1">
      <c r="M4428" s="130"/>
      <c r="P4428" s="130"/>
    </row>
    <row r="4429" spans="13:16" ht="24.95" customHeight="1">
      <c r="M4429" s="130"/>
      <c r="P4429" s="130"/>
    </row>
    <row r="4430" spans="13:16" ht="24.95" customHeight="1">
      <c r="M4430" s="130"/>
      <c r="P4430" s="130"/>
    </row>
    <row r="4431" spans="13:16" ht="24.95" customHeight="1">
      <c r="M4431" s="130"/>
      <c r="P4431" s="130"/>
    </row>
    <row r="4432" spans="13:16" ht="24.95" customHeight="1">
      <c r="M4432" s="130"/>
      <c r="P4432" s="130"/>
    </row>
    <row r="4433" spans="13:16" ht="24.95" customHeight="1">
      <c r="M4433" s="130"/>
      <c r="P4433" s="130"/>
    </row>
    <row r="4434" spans="13:16" ht="24.95" customHeight="1">
      <c r="M4434" s="130"/>
      <c r="P4434" s="130"/>
    </row>
    <row r="4435" spans="13:16" ht="24.95" customHeight="1">
      <c r="M4435" s="130"/>
      <c r="P4435" s="130"/>
    </row>
    <row r="4436" spans="13:16" ht="24.95" customHeight="1">
      <c r="M4436" s="130"/>
      <c r="P4436" s="130"/>
    </row>
    <row r="4437" spans="13:16" ht="24.95" customHeight="1">
      <c r="M4437" s="130"/>
      <c r="P4437" s="130"/>
    </row>
    <row r="4438" spans="13:16" ht="24.95" customHeight="1">
      <c r="M4438" s="130"/>
      <c r="P4438" s="130"/>
    </row>
    <row r="4439" spans="13:16" ht="24.95" customHeight="1">
      <c r="M4439" s="130"/>
      <c r="P4439" s="130"/>
    </row>
    <row r="4440" spans="13:16" ht="24.95" customHeight="1">
      <c r="M4440" s="130"/>
      <c r="P4440" s="130"/>
    </row>
    <row r="4441" spans="13:16" ht="24.95" customHeight="1">
      <c r="M4441" s="130"/>
      <c r="P4441" s="130"/>
    </row>
    <row r="4442" spans="13:16" ht="24.95" customHeight="1">
      <c r="M4442" s="130"/>
      <c r="P4442" s="130"/>
    </row>
    <row r="4443" spans="13:16" ht="24.95" customHeight="1">
      <c r="M4443" s="130"/>
      <c r="P4443" s="130"/>
    </row>
    <row r="4444" spans="13:16" ht="24.95" customHeight="1">
      <c r="M4444" s="130"/>
      <c r="P4444" s="130"/>
    </row>
    <row r="4445" spans="13:16" ht="24.95" customHeight="1">
      <c r="M4445" s="130"/>
      <c r="P4445" s="130"/>
    </row>
    <row r="4446" spans="13:16" ht="24.95" customHeight="1">
      <c r="M4446" s="130"/>
      <c r="P4446" s="130"/>
    </row>
    <row r="4447" spans="13:16" ht="24.95" customHeight="1">
      <c r="M4447" s="130"/>
      <c r="P4447" s="130"/>
    </row>
    <row r="4448" spans="13:16" ht="24.95" customHeight="1">
      <c r="M4448" s="130"/>
      <c r="P4448" s="130"/>
    </row>
    <row r="4449" spans="13:16" ht="24.95" customHeight="1">
      <c r="M4449" s="130"/>
      <c r="P4449" s="130"/>
    </row>
    <row r="4450" spans="13:16" ht="24.95" customHeight="1">
      <c r="M4450" s="130"/>
      <c r="P4450" s="130"/>
    </row>
    <row r="4451" spans="13:16" ht="24.95" customHeight="1">
      <c r="M4451" s="130"/>
      <c r="P4451" s="130"/>
    </row>
    <row r="4452" spans="13:16" ht="24.95" customHeight="1">
      <c r="M4452" s="130"/>
      <c r="P4452" s="130"/>
    </row>
    <row r="4453" spans="13:16" ht="24.95" customHeight="1">
      <c r="M4453" s="130"/>
      <c r="P4453" s="130"/>
    </row>
    <row r="4454" spans="13:16" ht="24.95" customHeight="1">
      <c r="M4454" s="130"/>
      <c r="P4454" s="130"/>
    </row>
    <row r="4455" spans="13:16" ht="24.95" customHeight="1">
      <c r="M4455" s="130"/>
      <c r="P4455" s="130"/>
    </row>
    <row r="4456" spans="13:16" ht="24.95" customHeight="1">
      <c r="M4456" s="130"/>
      <c r="P4456" s="130"/>
    </row>
    <row r="4457" spans="13:16" ht="24.95" customHeight="1">
      <c r="M4457" s="130"/>
      <c r="P4457" s="130"/>
    </row>
    <row r="4458" spans="13:16" ht="24.95" customHeight="1">
      <c r="M4458" s="130"/>
      <c r="P4458" s="130"/>
    </row>
    <row r="4459" spans="13:16" ht="24.95" customHeight="1">
      <c r="M4459" s="130"/>
      <c r="P4459" s="130"/>
    </row>
    <row r="4460" spans="13:16" ht="24.95" customHeight="1">
      <c r="M4460" s="130"/>
      <c r="P4460" s="130"/>
    </row>
    <row r="4461" spans="13:16" ht="24.95" customHeight="1">
      <c r="M4461" s="130"/>
      <c r="P4461" s="130"/>
    </row>
    <row r="4462" spans="13:16" ht="24.95" customHeight="1">
      <c r="M4462" s="130"/>
      <c r="P4462" s="130"/>
    </row>
    <row r="4463" spans="13:16" ht="24.95" customHeight="1">
      <c r="M4463" s="130"/>
      <c r="P4463" s="130"/>
    </row>
    <row r="4464" spans="13:16" ht="24.95" customHeight="1">
      <c r="M4464" s="130"/>
      <c r="P4464" s="130"/>
    </row>
    <row r="4465" spans="13:16" ht="24.95" customHeight="1">
      <c r="M4465" s="130"/>
      <c r="P4465" s="130"/>
    </row>
    <row r="4466" spans="13:16" ht="24.95" customHeight="1">
      <c r="M4466" s="130"/>
      <c r="P4466" s="130"/>
    </row>
    <row r="4467" spans="13:16" ht="24.95" customHeight="1">
      <c r="M4467" s="130"/>
      <c r="P4467" s="130"/>
    </row>
    <row r="4468" spans="13:16" ht="24.95" customHeight="1">
      <c r="M4468" s="130"/>
      <c r="P4468" s="130"/>
    </row>
    <row r="4469" spans="13:16" ht="24.95" customHeight="1">
      <c r="M4469" s="130"/>
      <c r="P4469" s="130"/>
    </row>
    <row r="4470" spans="13:16" ht="24.95" customHeight="1">
      <c r="M4470" s="130"/>
      <c r="P4470" s="130"/>
    </row>
    <row r="4471" spans="13:16" ht="24.95" customHeight="1">
      <c r="M4471" s="130"/>
      <c r="P4471" s="130"/>
    </row>
    <row r="4472" spans="13:16" ht="24.95" customHeight="1">
      <c r="M4472" s="130"/>
      <c r="P4472" s="130"/>
    </row>
    <row r="4473" spans="13:16" ht="24.95" customHeight="1">
      <c r="M4473" s="130"/>
      <c r="P4473" s="130"/>
    </row>
    <row r="4474" spans="13:16" ht="24.95" customHeight="1">
      <c r="M4474" s="130"/>
      <c r="P4474" s="130"/>
    </row>
    <row r="4475" spans="13:16" ht="24.95" customHeight="1">
      <c r="M4475" s="130"/>
      <c r="P4475" s="130"/>
    </row>
    <row r="4476" spans="13:16" ht="24.95" customHeight="1">
      <c r="M4476" s="130"/>
      <c r="P4476" s="130"/>
    </row>
    <row r="4477" spans="13:16" ht="24.95" customHeight="1">
      <c r="M4477" s="130"/>
      <c r="P4477" s="130"/>
    </row>
    <row r="4478" spans="13:16" ht="24.95" customHeight="1">
      <c r="M4478" s="130"/>
      <c r="P4478" s="130"/>
    </row>
    <row r="4479" spans="13:16" ht="24.95" customHeight="1">
      <c r="M4479" s="130"/>
      <c r="P4479" s="130"/>
    </row>
    <row r="4480" spans="13:16" ht="24.95" customHeight="1">
      <c r="M4480" s="130"/>
      <c r="P4480" s="130"/>
    </row>
    <row r="4481" spans="13:16" ht="24.95" customHeight="1">
      <c r="M4481" s="130"/>
      <c r="P4481" s="130"/>
    </row>
    <row r="4482" spans="13:16" ht="24.95" customHeight="1">
      <c r="M4482" s="130"/>
      <c r="P4482" s="130"/>
    </row>
    <row r="4483" spans="13:16" ht="24.95" customHeight="1">
      <c r="M4483" s="130"/>
      <c r="P4483" s="130"/>
    </row>
    <row r="4484" spans="13:16" ht="24.95" customHeight="1">
      <c r="M4484" s="130"/>
      <c r="P4484" s="130"/>
    </row>
    <row r="4485" spans="13:16" ht="24.95" customHeight="1">
      <c r="M4485" s="130"/>
      <c r="P4485" s="130"/>
    </row>
    <row r="4486" spans="13:16" ht="24.95" customHeight="1">
      <c r="M4486" s="130"/>
      <c r="P4486" s="130"/>
    </row>
    <row r="4487" spans="13:16" ht="24.95" customHeight="1">
      <c r="M4487" s="130"/>
      <c r="P4487" s="130"/>
    </row>
    <row r="4488" spans="13:16" ht="24.95" customHeight="1">
      <c r="M4488" s="130"/>
      <c r="P4488" s="130"/>
    </row>
    <row r="4489" spans="13:16" ht="24.95" customHeight="1">
      <c r="M4489" s="130"/>
      <c r="P4489" s="130"/>
    </row>
    <row r="4490" spans="13:16" ht="24.95" customHeight="1">
      <c r="M4490" s="130"/>
      <c r="P4490" s="130"/>
    </row>
    <row r="4491" spans="13:16" ht="24.95" customHeight="1">
      <c r="M4491" s="130"/>
      <c r="P4491" s="130"/>
    </row>
    <row r="4492" spans="13:16" ht="24.95" customHeight="1">
      <c r="M4492" s="130"/>
      <c r="P4492" s="130"/>
    </row>
    <row r="4493" spans="13:16" ht="24.95" customHeight="1">
      <c r="M4493" s="130"/>
      <c r="P4493" s="130"/>
    </row>
    <row r="4494" spans="13:16" ht="24.95" customHeight="1">
      <c r="M4494" s="130"/>
      <c r="P4494" s="130"/>
    </row>
    <row r="4495" spans="13:16" ht="24.95" customHeight="1">
      <c r="M4495" s="130"/>
      <c r="P4495" s="130"/>
    </row>
    <row r="4496" spans="13:16" ht="24.95" customHeight="1">
      <c r="M4496" s="130"/>
      <c r="P4496" s="130"/>
    </row>
    <row r="4497" spans="13:16" ht="24.95" customHeight="1">
      <c r="M4497" s="130"/>
      <c r="P4497" s="130"/>
    </row>
    <row r="4498" spans="13:16" ht="24.95" customHeight="1">
      <c r="M4498" s="130"/>
      <c r="P4498" s="130"/>
    </row>
    <row r="4499" spans="13:16" ht="24.95" customHeight="1">
      <c r="M4499" s="130"/>
      <c r="P4499" s="130"/>
    </row>
    <row r="4500" spans="13:16" ht="24.95" customHeight="1">
      <c r="M4500" s="130"/>
      <c r="P4500" s="130"/>
    </row>
    <row r="4501" spans="13:16" ht="24.95" customHeight="1">
      <c r="M4501" s="130"/>
      <c r="P4501" s="130"/>
    </row>
    <row r="4502" spans="13:16" ht="24.95" customHeight="1">
      <c r="M4502" s="130"/>
      <c r="P4502" s="130"/>
    </row>
    <row r="4503" spans="13:16" ht="24.95" customHeight="1">
      <c r="M4503" s="130"/>
      <c r="P4503" s="130"/>
    </row>
    <row r="4504" spans="13:16" ht="24.95" customHeight="1">
      <c r="M4504" s="130"/>
      <c r="P4504" s="130"/>
    </row>
    <row r="4505" spans="13:16" ht="24.95" customHeight="1">
      <c r="M4505" s="130"/>
      <c r="P4505" s="130"/>
    </row>
    <row r="4506" spans="13:16" ht="24.95" customHeight="1">
      <c r="M4506" s="130"/>
      <c r="P4506" s="130"/>
    </row>
    <row r="4507" spans="13:16" ht="24.95" customHeight="1">
      <c r="M4507" s="130"/>
      <c r="P4507" s="130"/>
    </row>
    <row r="4508" spans="13:16" ht="24.95" customHeight="1">
      <c r="M4508" s="130"/>
      <c r="P4508" s="130"/>
    </row>
    <row r="4509" spans="13:16" ht="24.95" customHeight="1">
      <c r="M4509" s="130"/>
      <c r="P4509" s="130"/>
    </row>
    <row r="4510" spans="13:16" ht="24.95" customHeight="1">
      <c r="M4510" s="130"/>
      <c r="P4510" s="130"/>
    </row>
    <row r="4511" spans="13:16" ht="24.95" customHeight="1">
      <c r="M4511" s="130"/>
      <c r="P4511" s="130"/>
    </row>
    <row r="4512" spans="13:16" ht="24.95" customHeight="1">
      <c r="M4512" s="130"/>
      <c r="P4512" s="130"/>
    </row>
    <row r="4513" spans="13:16" ht="24.95" customHeight="1">
      <c r="M4513" s="130"/>
      <c r="P4513" s="130"/>
    </row>
    <row r="4514" spans="13:16" ht="24.95" customHeight="1">
      <c r="M4514" s="130"/>
      <c r="P4514" s="130"/>
    </row>
    <row r="4515" spans="13:16" ht="24.95" customHeight="1">
      <c r="M4515" s="130"/>
      <c r="P4515" s="130"/>
    </row>
    <row r="4516" spans="13:16" ht="24.95" customHeight="1">
      <c r="M4516" s="130"/>
      <c r="P4516" s="130"/>
    </row>
    <row r="4517" spans="13:16" ht="24.95" customHeight="1">
      <c r="M4517" s="130"/>
      <c r="P4517" s="130"/>
    </row>
    <row r="4518" spans="13:16" ht="24.95" customHeight="1">
      <c r="M4518" s="130"/>
      <c r="P4518" s="130"/>
    </row>
    <row r="4519" spans="13:16" ht="24.95" customHeight="1">
      <c r="M4519" s="130"/>
      <c r="P4519" s="130"/>
    </row>
    <row r="4520" spans="13:16" ht="24.95" customHeight="1">
      <c r="M4520" s="130"/>
      <c r="P4520" s="130"/>
    </row>
    <row r="4521" spans="13:16" ht="24.95" customHeight="1">
      <c r="M4521" s="130"/>
      <c r="P4521" s="130"/>
    </row>
    <row r="4522" spans="13:16" ht="24.95" customHeight="1">
      <c r="M4522" s="130"/>
      <c r="P4522" s="130"/>
    </row>
    <row r="4523" spans="13:16" ht="24.95" customHeight="1">
      <c r="M4523" s="130"/>
      <c r="P4523" s="130"/>
    </row>
    <row r="4524" spans="13:16" ht="24.95" customHeight="1">
      <c r="M4524" s="130"/>
      <c r="P4524" s="130"/>
    </row>
    <row r="4525" spans="13:16" ht="24.95" customHeight="1">
      <c r="M4525" s="130"/>
      <c r="P4525" s="130"/>
    </row>
    <row r="4526" spans="13:16" ht="24.95" customHeight="1">
      <c r="M4526" s="130"/>
      <c r="P4526" s="130"/>
    </row>
    <row r="4527" spans="13:16" ht="24.95" customHeight="1">
      <c r="M4527" s="130"/>
      <c r="P4527" s="130"/>
    </row>
    <row r="4528" spans="13:16" ht="24.95" customHeight="1">
      <c r="M4528" s="130"/>
      <c r="P4528" s="130"/>
    </row>
    <row r="4529" spans="13:16" ht="24.95" customHeight="1">
      <c r="M4529" s="130"/>
      <c r="P4529" s="130"/>
    </row>
    <row r="4530" spans="13:16" ht="24.95" customHeight="1">
      <c r="M4530" s="130"/>
      <c r="P4530" s="130"/>
    </row>
    <row r="4531" spans="13:16" ht="24.95" customHeight="1">
      <c r="M4531" s="130"/>
      <c r="P4531" s="130"/>
    </row>
    <row r="4532" spans="13:16" ht="24.95" customHeight="1">
      <c r="M4532" s="130"/>
      <c r="P4532" s="130"/>
    </row>
    <row r="4533" spans="13:16" ht="24.95" customHeight="1">
      <c r="M4533" s="130"/>
      <c r="P4533" s="130"/>
    </row>
    <row r="4534" spans="13:16" ht="24.95" customHeight="1">
      <c r="M4534" s="130"/>
      <c r="P4534" s="130"/>
    </row>
    <row r="4535" spans="13:16" ht="24.95" customHeight="1">
      <c r="M4535" s="130"/>
      <c r="P4535" s="130"/>
    </row>
    <row r="4536" spans="13:16" ht="24.95" customHeight="1">
      <c r="M4536" s="130"/>
      <c r="P4536" s="130"/>
    </row>
    <row r="4537" spans="13:16" ht="24.95" customHeight="1">
      <c r="M4537" s="130"/>
      <c r="P4537" s="130"/>
    </row>
    <row r="4538" spans="13:16" ht="24.95" customHeight="1">
      <c r="M4538" s="130"/>
      <c r="P4538" s="130"/>
    </row>
    <row r="4539" spans="13:16" ht="24.95" customHeight="1">
      <c r="M4539" s="130"/>
      <c r="P4539" s="130"/>
    </row>
    <row r="4540" spans="13:16" ht="24.95" customHeight="1">
      <c r="M4540" s="130"/>
      <c r="P4540" s="130"/>
    </row>
    <row r="4541" spans="13:16" ht="24.95" customHeight="1">
      <c r="M4541" s="130"/>
      <c r="P4541" s="130"/>
    </row>
    <row r="4542" spans="13:16" ht="24.95" customHeight="1">
      <c r="M4542" s="130"/>
      <c r="P4542" s="130"/>
    </row>
    <row r="4543" spans="13:16" ht="24.95" customHeight="1">
      <c r="M4543" s="130"/>
      <c r="P4543" s="130"/>
    </row>
    <row r="4544" spans="13:16" ht="24.95" customHeight="1">
      <c r="M4544" s="130"/>
      <c r="P4544" s="130"/>
    </row>
    <row r="4545" spans="13:16" ht="24.95" customHeight="1">
      <c r="M4545" s="130"/>
      <c r="P4545" s="130"/>
    </row>
    <row r="4546" spans="13:16" ht="24.95" customHeight="1">
      <c r="M4546" s="130"/>
      <c r="P4546" s="130"/>
    </row>
    <row r="4547" spans="13:16" ht="24.95" customHeight="1">
      <c r="M4547" s="130"/>
      <c r="P4547" s="130"/>
    </row>
    <row r="4548" spans="13:16" ht="24.95" customHeight="1">
      <c r="M4548" s="130"/>
      <c r="P4548" s="130"/>
    </row>
    <row r="4549" spans="13:16" ht="24.95" customHeight="1">
      <c r="M4549" s="130"/>
      <c r="P4549" s="130"/>
    </row>
    <row r="4550" spans="13:16" ht="24.95" customHeight="1">
      <c r="M4550" s="130"/>
      <c r="P4550" s="130"/>
    </row>
    <row r="4551" spans="13:16" ht="24.95" customHeight="1">
      <c r="M4551" s="130"/>
      <c r="P4551" s="130"/>
    </row>
    <row r="4552" spans="13:16" ht="24.95" customHeight="1">
      <c r="M4552" s="130"/>
      <c r="P4552" s="130"/>
    </row>
    <row r="4553" spans="13:16" ht="24.95" customHeight="1">
      <c r="M4553" s="130"/>
      <c r="P4553" s="130"/>
    </row>
    <row r="4554" spans="13:16" ht="24.95" customHeight="1">
      <c r="M4554" s="130"/>
      <c r="P4554" s="130"/>
    </row>
    <row r="4555" spans="13:16" ht="24.95" customHeight="1">
      <c r="M4555" s="130"/>
      <c r="P4555" s="130"/>
    </row>
    <row r="4556" spans="13:16" ht="24.95" customHeight="1">
      <c r="M4556" s="130"/>
      <c r="P4556" s="130"/>
    </row>
    <row r="4557" spans="13:16" ht="24.95" customHeight="1">
      <c r="M4557" s="130"/>
      <c r="P4557" s="130"/>
    </row>
    <row r="4558" spans="13:16" ht="24.95" customHeight="1">
      <c r="M4558" s="130"/>
      <c r="P4558" s="130"/>
    </row>
    <row r="4559" spans="13:16" ht="24.95" customHeight="1">
      <c r="M4559" s="130"/>
      <c r="P4559" s="130"/>
    </row>
    <row r="4560" spans="13:16" ht="24.95" customHeight="1">
      <c r="M4560" s="130"/>
      <c r="P4560" s="130"/>
    </row>
    <row r="4561" spans="13:16" ht="24.95" customHeight="1">
      <c r="M4561" s="130"/>
      <c r="P4561" s="130"/>
    </row>
    <row r="4562" spans="13:16" ht="24.95" customHeight="1">
      <c r="M4562" s="130"/>
      <c r="P4562" s="130"/>
    </row>
    <row r="4563" spans="13:16" ht="24.95" customHeight="1">
      <c r="M4563" s="130"/>
      <c r="P4563" s="130"/>
    </row>
    <row r="4564" spans="13:16" ht="24.95" customHeight="1">
      <c r="M4564" s="130"/>
      <c r="P4564" s="130"/>
    </row>
    <row r="4565" spans="13:16" ht="24.95" customHeight="1">
      <c r="M4565" s="130"/>
      <c r="P4565" s="130"/>
    </row>
    <row r="4566" spans="13:16" ht="24.95" customHeight="1">
      <c r="M4566" s="130"/>
      <c r="P4566" s="130"/>
    </row>
    <row r="4567" spans="13:16" ht="24.95" customHeight="1">
      <c r="M4567" s="130"/>
      <c r="P4567" s="130"/>
    </row>
    <row r="4568" spans="13:16" ht="24.95" customHeight="1">
      <c r="M4568" s="130"/>
      <c r="P4568" s="130"/>
    </row>
    <row r="4569" spans="13:16" ht="24.95" customHeight="1">
      <c r="M4569" s="130"/>
      <c r="P4569" s="130"/>
    </row>
    <row r="4570" spans="13:16" ht="24.95" customHeight="1">
      <c r="M4570" s="130"/>
      <c r="P4570" s="130"/>
    </row>
    <row r="4571" spans="13:16" ht="24.95" customHeight="1">
      <c r="M4571" s="130"/>
      <c r="P4571" s="130"/>
    </row>
    <row r="4572" spans="13:16" ht="24.95" customHeight="1">
      <c r="M4572" s="130"/>
      <c r="P4572" s="130"/>
    </row>
    <row r="4573" spans="13:16" ht="24.95" customHeight="1">
      <c r="M4573" s="130"/>
      <c r="P4573" s="130"/>
    </row>
    <row r="4574" spans="13:16" ht="24.95" customHeight="1">
      <c r="M4574" s="130"/>
      <c r="P4574" s="130"/>
    </row>
    <row r="4575" spans="13:16" ht="24.95" customHeight="1">
      <c r="M4575" s="130"/>
      <c r="P4575" s="130"/>
    </row>
    <row r="4576" spans="13:16" ht="24.95" customHeight="1">
      <c r="M4576" s="130"/>
      <c r="P4576" s="130"/>
    </row>
    <row r="4577" spans="13:16" ht="24.95" customHeight="1">
      <c r="M4577" s="130"/>
      <c r="P4577" s="130"/>
    </row>
    <row r="4578" spans="13:16" ht="24.95" customHeight="1">
      <c r="M4578" s="130"/>
      <c r="P4578" s="130"/>
    </row>
    <row r="4579" spans="13:16" ht="24.95" customHeight="1">
      <c r="M4579" s="130"/>
      <c r="P4579" s="130"/>
    </row>
    <row r="4580" spans="13:16" ht="24.95" customHeight="1">
      <c r="M4580" s="130"/>
      <c r="P4580" s="130"/>
    </row>
    <row r="4581" spans="13:16" ht="24.95" customHeight="1">
      <c r="M4581" s="130"/>
      <c r="P4581" s="130"/>
    </row>
    <row r="4582" spans="13:16" ht="24.95" customHeight="1">
      <c r="M4582" s="130"/>
      <c r="P4582" s="130"/>
    </row>
    <row r="4583" spans="13:16" ht="24.95" customHeight="1">
      <c r="M4583" s="130"/>
      <c r="P4583" s="130"/>
    </row>
    <row r="4584" spans="13:16" ht="24.95" customHeight="1">
      <c r="M4584" s="130"/>
      <c r="P4584" s="130"/>
    </row>
    <row r="4585" spans="13:16" ht="24.95" customHeight="1">
      <c r="M4585" s="130"/>
      <c r="P4585" s="130"/>
    </row>
    <row r="4586" spans="13:16" ht="24.95" customHeight="1">
      <c r="M4586" s="130"/>
      <c r="P4586" s="130"/>
    </row>
    <row r="4587" spans="13:16" ht="24.95" customHeight="1">
      <c r="M4587" s="130"/>
      <c r="P4587" s="130"/>
    </row>
    <row r="4588" spans="13:16" ht="24.95" customHeight="1">
      <c r="M4588" s="130"/>
      <c r="P4588" s="130"/>
    </row>
    <row r="4589" spans="13:16" ht="24.95" customHeight="1">
      <c r="M4589" s="130"/>
      <c r="P4589" s="130"/>
    </row>
    <row r="4590" spans="13:16" ht="24.95" customHeight="1">
      <c r="M4590" s="130"/>
      <c r="P4590" s="130"/>
    </row>
    <row r="4591" spans="13:16" ht="24.95" customHeight="1">
      <c r="M4591" s="130"/>
      <c r="P4591" s="130"/>
    </row>
    <row r="4592" spans="13:16" ht="24.95" customHeight="1">
      <c r="M4592" s="130"/>
      <c r="P4592" s="130"/>
    </row>
    <row r="4593" spans="13:16" ht="24.95" customHeight="1">
      <c r="M4593" s="130"/>
      <c r="P4593" s="130"/>
    </row>
    <row r="4594" spans="13:16" ht="24.95" customHeight="1">
      <c r="M4594" s="130"/>
      <c r="P4594" s="130"/>
    </row>
    <row r="4595" spans="13:16" ht="24.95" customHeight="1">
      <c r="M4595" s="130"/>
      <c r="P4595" s="130"/>
    </row>
    <row r="4596" spans="13:16" ht="24.95" customHeight="1">
      <c r="M4596" s="130"/>
      <c r="P4596" s="130"/>
    </row>
    <row r="4597" spans="13:16" ht="24.95" customHeight="1">
      <c r="M4597" s="130"/>
      <c r="P4597" s="130"/>
    </row>
    <row r="4598" spans="13:16" ht="24.95" customHeight="1">
      <c r="M4598" s="130"/>
      <c r="P4598" s="130"/>
    </row>
    <row r="4599" spans="13:16" ht="24.95" customHeight="1">
      <c r="M4599" s="130"/>
      <c r="P4599" s="130"/>
    </row>
    <row r="4600" spans="13:16" ht="24.95" customHeight="1">
      <c r="M4600" s="130"/>
      <c r="P4600" s="130"/>
    </row>
    <row r="4601" spans="13:16" ht="24.95" customHeight="1">
      <c r="M4601" s="130"/>
      <c r="P4601" s="130"/>
    </row>
    <row r="4602" spans="13:16" ht="24.95" customHeight="1">
      <c r="M4602" s="130"/>
      <c r="P4602" s="130"/>
    </row>
    <row r="4603" spans="13:16" ht="24.95" customHeight="1">
      <c r="M4603" s="130"/>
      <c r="P4603" s="130"/>
    </row>
    <row r="4604" spans="13:16" ht="24.95" customHeight="1">
      <c r="M4604" s="130"/>
      <c r="P4604" s="130"/>
    </row>
    <row r="4605" spans="13:16" ht="24.95" customHeight="1">
      <c r="M4605" s="130"/>
      <c r="P4605" s="130"/>
    </row>
    <row r="4606" spans="13:16" ht="24.95" customHeight="1">
      <c r="M4606" s="130"/>
      <c r="P4606" s="130"/>
    </row>
    <row r="4607" spans="13:16" ht="24.95" customHeight="1">
      <c r="M4607" s="130"/>
      <c r="P4607" s="130"/>
    </row>
    <row r="4608" spans="13:16" ht="24.95" customHeight="1">
      <c r="M4608" s="130"/>
      <c r="P4608" s="130"/>
    </row>
    <row r="4609" spans="13:16" ht="24.95" customHeight="1">
      <c r="M4609" s="130"/>
      <c r="P4609" s="130"/>
    </row>
    <row r="4610" spans="13:16" ht="24.95" customHeight="1">
      <c r="M4610" s="130"/>
      <c r="P4610" s="130"/>
    </row>
    <row r="4611" spans="13:16" ht="24.95" customHeight="1">
      <c r="M4611" s="130"/>
      <c r="P4611" s="130"/>
    </row>
    <row r="4612" spans="13:16" ht="24.95" customHeight="1">
      <c r="M4612" s="130"/>
      <c r="P4612" s="130"/>
    </row>
    <row r="4613" spans="13:16" ht="24.95" customHeight="1">
      <c r="M4613" s="130"/>
      <c r="P4613" s="130"/>
    </row>
    <row r="4614" spans="13:16" ht="24.95" customHeight="1">
      <c r="M4614" s="130"/>
      <c r="P4614" s="130"/>
    </row>
    <row r="4615" spans="13:16" ht="24.95" customHeight="1">
      <c r="M4615" s="130"/>
      <c r="P4615" s="130"/>
    </row>
    <row r="4616" spans="13:16" ht="24.95" customHeight="1">
      <c r="M4616" s="130"/>
      <c r="P4616" s="130"/>
    </row>
    <row r="4617" spans="13:16" ht="24.95" customHeight="1">
      <c r="M4617" s="130"/>
      <c r="P4617" s="130"/>
    </row>
    <row r="4618" spans="13:16" ht="24.95" customHeight="1">
      <c r="M4618" s="130"/>
      <c r="P4618" s="130"/>
    </row>
    <row r="4619" spans="13:16" ht="24.95" customHeight="1">
      <c r="M4619" s="130"/>
      <c r="P4619" s="130"/>
    </row>
    <row r="4620" spans="13:16" ht="24.95" customHeight="1">
      <c r="M4620" s="130"/>
      <c r="P4620" s="130"/>
    </row>
    <row r="4621" spans="13:16" ht="24.95" customHeight="1">
      <c r="M4621" s="130"/>
      <c r="P4621" s="130"/>
    </row>
    <row r="4622" spans="13:16" ht="24.95" customHeight="1">
      <c r="M4622" s="130"/>
      <c r="P4622" s="130"/>
    </row>
    <row r="4623" spans="13:16" ht="24.95" customHeight="1">
      <c r="M4623" s="130"/>
      <c r="P4623" s="130"/>
    </row>
    <row r="4624" spans="13:16" ht="24.95" customHeight="1">
      <c r="M4624" s="130"/>
      <c r="P4624" s="130"/>
    </row>
    <row r="4625" spans="13:16" ht="24.95" customHeight="1">
      <c r="M4625" s="130"/>
      <c r="P4625" s="130"/>
    </row>
    <row r="4626" spans="13:16" ht="24.95" customHeight="1">
      <c r="M4626" s="130"/>
      <c r="P4626" s="130"/>
    </row>
    <row r="4627" spans="13:16" ht="24.95" customHeight="1">
      <c r="M4627" s="130"/>
      <c r="P4627" s="130"/>
    </row>
    <row r="4628" spans="13:16" ht="24.95" customHeight="1">
      <c r="M4628" s="130"/>
      <c r="P4628" s="130"/>
    </row>
    <row r="4629" spans="13:16" ht="24.95" customHeight="1">
      <c r="M4629" s="130"/>
      <c r="P4629" s="130"/>
    </row>
    <row r="4630" spans="13:16" ht="24.95" customHeight="1">
      <c r="M4630" s="130"/>
      <c r="P4630" s="130"/>
    </row>
    <row r="4631" spans="13:16" ht="24.95" customHeight="1">
      <c r="M4631" s="130"/>
      <c r="P4631" s="130"/>
    </row>
    <row r="4632" spans="13:16" ht="24.95" customHeight="1">
      <c r="M4632" s="130"/>
      <c r="P4632" s="130"/>
    </row>
    <row r="4633" spans="13:16" ht="24.95" customHeight="1">
      <c r="M4633" s="130"/>
      <c r="P4633" s="130"/>
    </row>
    <row r="4634" spans="13:16" ht="24.95" customHeight="1">
      <c r="M4634" s="130"/>
      <c r="P4634" s="130"/>
    </row>
    <row r="4635" spans="13:16" ht="24.95" customHeight="1">
      <c r="M4635" s="130"/>
      <c r="P4635" s="130"/>
    </row>
    <row r="4636" spans="13:16" ht="24.95" customHeight="1">
      <c r="M4636" s="130"/>
      <c r="P4636" s="130"/>
    </row>
    <row r="4637" spans="13:16" ht="24.95" customHeight="1">
      <c r="M4637" s="130"/>
      <c r="P4637" s="130"/>
    </row>
    <row r="4638" spans="13:16" ht="24.95" customHeight="1">
      <c r="M4638" s="130"/>
      <c r="P4638" s="130"/>
    </row>
    <row r="4639" spans="13:16" ht="24.95" customHeight="1">
      <c r="M4639" s="130"/>
      <c r="P4639" s="130"/>
    </row>
    <row r="4640" spans="13:16" ht="24.95" customHeight="1">
      <c r="M4640" s="130"/>
      <c r="P4640" s="130"/>
    </row>
    <row r="4641" spans="13:16" ht="24.95" customHeight="1">
      <c r="M4641" s="130"/>
      <c r="P4641" s="130"/>
    </row>
    <row r="4642" spans="13:16" ht="24.95" customHeight="1">
      <c r="M4642" s="130"/>
      <c r="P4642" s="130"/>
    </row>
    <row r="4643" spans="13:16" ht="24.95" customHeight="1">
      <c r="M4643" s="130"/>
      <c r="P4643" s="130"/>
    </row>
    <row r="4644" spans="13:16" ht="24.95" customHeight="1">
      <c r="M4644" s="130"/>
      <c r="P4644" s="130"/>
    </row>
    <row r="4645" spans="13:16" ht="24.95" customHeight="1">
      <c r="M4645" s="130"/>
      <c r="P4645" s="130"/>
    </row>
    <row r="4646" spans="13:16" ht="24.95" customHeight="1">
      <c r="M4646" s="130"/>
      <c r="P4646" s="130"/>
    </row>
    <row r="4647" spans="13:16" ht="24.95" customHeight="1">
      <c r="M4647" s="130"/>
      <c r="P4647" s="130"/>
    </row>
    <row r="4648" spans="13:16" ht="24.95" customHeight="1">
      <c r="M4648" s="130"/>
      <c r="P4648" s="130"/>
    </row>
    <row r="4649" spans="13:16" ht="24.95" customHeight="1">
      <c r="M4649" s="130"/>
      <c r="P4649" s="130"/>
    </row>
    <row r="4650" spans="13:16" ht="24.95" customHeight="1">
      <c r="M4650" s="130"/>
      <c r="P4650" s="130"/>
    </row>
    <row r="4651" spans="13:16" ht="24.95" customHeight="1">
      <c r="M4651" s="130"/>
      <c r="P4651" s="130"/>
    </row>
    <row r="4652" spans="13:16" ht="24.95" customHeight="1">
      <c r="M4652" s="130"/>
      <c r="P4652" s="130"/>
    </row>
    <row r="4653" spans="13:16" ht="24.95" customHeight="1">
      <c r="M4653" s="130"/>
      <c r="P4653" s="130"/>
    </row>
    <row r="4654" spans="13:16" ht="24.95" customHeight="1">
      <c r="M4654" s="130"/>
      <c r="P4654" s="130"/>
    </row>
    <row r="4655" spans="13:16" ht="24.95" customHeight="1">
      <c r="M4655" s="130"/>
      <c r="P4655" s="130"/>
    </row>
    <row r="4656" spans="13:16" ht="24.95" customHeight="1">
      <c r="M4656" s="130"/>
      <c r="P4656" s="130"/>
    </row>
    <row r="4657" spans="13:16" ht="24.95" customHeight="1">
      <c r="M4657" s="130"/>
      <c r="P4657" s="130"/>
    </row>
    <row r="4658" spans="13:16" ht="24.95" customHeight="1">
      <c r="M4658" s="130"/>
      <c r="P4658" s="130"/>
    </row>
    <row r="4659" spans="13:16" ht="24.95" customHeight="1">
      <c r="M4659" s="130"/>
      <c r="P4659" s="130"/>
    </row>
    <row r="4660" spans="13:16" ht="24.95" customHeight="1">
      <c r="M4660" s="130"/>
      <c r="P4660" s="130"/>
    </row>
    <row r="4661" spans="13:16" ht="24.95" customHeight="1">
      <c r="M4661" s="130"/>
      <c r="P4661" s="130"/>
    </row>
    <row r="4662" spans="13:16" ht="24.95" customHeight="1">
      <c r="M4662" s="130"/>
      <c r="P4662" s="130"/>
    </row>
    <row r="4663" spans="13:16" ht="24.95" customHeight="1">
      <c r="M4663" s="130"/>
      <c r="P4663" s="130"/>
    </row>
    <row r="4664" spans="13:16" ht="24.95" customHeight="1">
      <c r="M4664" s="130"/>
      <c r="P4664" s="130"/>
    </row>
    <row r="4665" spans="13:16" ht="24.95" customHeight="1">
      <c r="M4665" s="130"/>
      <c r="P4665" s="130"/>
    </row>
    <row r="4666" spans="13:16" ht="24.95" customHeight="1">
      <c r="M4666" s="130"/>
      <c r="P4666" s="130"/>
    </row>
    <row r="4667" spans="13:16" ht="24.95" customHeight="1">
      <c r="M4667" s="130"/>
      <c r="P4667" s="130"/>
    </row>
    <row r="4668" spans="13:16" ht="24.95" customHeight="1">
      <c r="M4668" s="130"/>
      <c r="P4668" s="130"/>
    </row>
    <row r="4669" spans="13:16" ht="24.95" customHeight="1">
      <c r="M4669" s="130"/>
      <c r="P4669" s="130"/>
    </row>
    <row r="4670" spans="13:16" ht="24.95" customHeight="1">
      <c r="M4670" s="130"/>
      <c r="P4670" s="130"/>
    </row>
    <row r="4671" spans="13:16" ht="24.95" customHeight="1">
      <c r="M4671" s="130"/>
      <c r="P4671" s="130"/>
    </row>
    <row r="4672" spans="13:16" ht="24.95" customHeight="1">
      <c r="M4672" s="130"/>
      <c r="P4672" s="130"/>
    </row>
    <row r="4673" spans="13:16" ht="24.95" customHeight="1">
      <c r="M4673" s="130"/>
      <c r="P4673" s="130"/>
    </row>
    <row r="4674" spans="13:16" ht="24.95" customHeight="1">
      <c r="M4674" s="130"/>
      <c r="P4674" s="130"/>
    </row>
    <row r="4675" spans="13:16" ht="24.95" customHeight="1">
      <c r="M4675" s="130"/>
      <c r="P4675" s="130"/>
    </row>
    <row r="4676" spans="13:16" ht="24.95" customHeight="1">
      <c r="M4676" s="130"/>
      <c r="P4676" s="130"/>
    </row>
    <row r="4677" spans="13:16" ht="24.95" customHeight="1">
      <c r="M4677" s="130"/>
      <c r="P4677" s="130"/>
    </row>
    <row r="4678" spans="13:16" ht="24.95" customHeight="1">
      <c r="M4678" s="130"/>
      <c r="P4678" s="130"/>
    </row>
    <row r="4679" spans="13:16" ht="24.95" customHeight="1">
      <c r="M4679" s="130"/>
      <c r="P4679" s="130"/>
    </row>
    <row r="4680" spans="13:16" ht="24.95" customHeight="1">
      <c r="M4680" s="130"/>
      <c r="P4680" s="130"/>
    </row>
    <row r="4681" spans="13:16" ht="24.95" customHeight="1">
      <c r="M4681" s="130"/>
      <c r="P4681" s="130"/>
    </row>
    <row r="4682" spans="13:16" ht="24.95" customHeight="1">
      <c r="M4682" s="130"/>
      <c r="P4682" s="130"/>
    </row>
    <row r="4683" spans="13:16" ht="24.95" customHeight="1">
      <c r="M4683" s="130"/>
      <c r="P4683" s="130"/>
    </row>
    <row r="4684" spans="13:16" ht="24.95" customHeight="1">
      <c r="M4684" s="130"/>
      <c r="P4684" s="130"/>
    </row>
    <row r="4685" spans="13:16" ht="24.95" customHeight="1">
      <c r="M4685" s="130"/>
      <c r="P4685" s="130"/>
    </row>
    <row r="4686" spans="13:16" ht="24.95" customHeight="1">
      <c r="M4686" s="130"/>
      <c r="P4686" s="130"/>
    </row>
    <row r="4687" spans="13:16" ht="24.95" customHeight="1">
      <c r="M4687" s="130"/>
      <c r="P4687" s="130"/>
    </row>
    <row r="4688" spans="13:16" ht="24.95" customHeight="1">
      <c r="M4688" s="130"/>
      <c r="P4688" s="130"/>
    </row>
    <row r="4689" spans="13:16" ht="24.95" customHeight="1">
      <c r="M4689" s="130"/>
      <c r="P4689" s="130"/>
    </row>
    <row r="4690" spans="13:16" ht="24.95" customHeight="1">
      <c r="M4690" s="130"/>
      <c r="P4690" s="130"/>
    </row>
    <row r="4691" spans="13:16" ht="24.95" customHeight="1">
      <c r="M4691" s="130"/>
      <c r="P4691" s="130"/>
    </row>
    <row r="4692" spans="13:16" ht="24.95" customHeight="1">
      <c r="M4692" s="130"/>
      <c r="P4692" s="130"/>
    </row>
    <row r="4693" spans="13:16" ht="24.95" customHeight="1">
      <c r="M4693" s="130"/>
      <c r="P4693" s="130"/>
    </row>
    <row r="4694" spans="13:16" ht="24.95" customHeight="1">
      <c r="M4694" s="130"/>
      <c r="P4694" s="130"/>
    </row>
    <row r="4695" spans="13:16" ht="24.95" customHeight="1">
      <c r="M4695" s="130"/>
      <c r="P4695" s="130"/>
    </row>
    <row r="4696" spans="13:16" ht="24.95" customHeight="1">
      <c r="M4696" s="130"/>
      <c r="P4696" s="130"/>
    </row>
    <row r="4697" spans="13:16" ht="24.95" customHeight="1">
      <c r="M4697" s="130"/>
      <c r="P4697" s="130"/>
    </row>
    <row r="4698" spans="13:16" ht="24.95" customHeight="1">
      <c r="M4698" s="130"/>
      <c r="P4698" s="130"/>
    </row>
    <row r="4699" spans="13:16" ht="24.95" customHeight="1">
      <c r="M4699" s="130"/>
      <c r="P4699" s="130"/>
    </row>
    <row r="4700" spans="13:16" ht="24.95" customHeight="1">
      <c r="M4700" s="130"/>
      <c r="P4700" s="130"/>
    </row>
    <row r="4701" spans="13:16" ht="24.95" customHeight="1">
      <c r="M4701" s="130"/>
      <c r="P4701" s="130"/>
    </row>
    <row r="4702" spans="13:16" ht="24.95" customHeight="1">
      <c r="M4702" s="130"/>
      <c r="P4702" s="130"/>
    </row>
    <row r="4703" spans="13:16" ht="24.95" customHeight="1">
      <c r="M4703" s="130"/>
      <c r="P4703" s="130"/>
    </row>
    <row r="4704" spans="13:16" ht="24.95" customHeight="1">
      <c r="M4704" s="130"/>
      <c r="P4704" s="130"/>
    </row>
    <row r="4705" spans="13:16" ht="24.95" customHeight="1">
      <c r="M4705" s="130"/>
      <c r="P4705" s="130"/>
    </row>
    <row r="4706" spans="13:16" ht="24.95" customHeight="1">
      <c r="M4706" s="130"/>
      <c r="P4706" s="130"/>
    </row>
    <row r="4707" spans="13:16" ht="24.95" customHeight="1">
      <c r="M4707" s="130"/>
      <c r="P4707" s="130"/>
    </row>
    <row r="4708" spans="13:16" ht="24.95" customHeight="1">
      <c r="M4708" s="130"/>
      <c r="P4708" s="130"/>
    </row>
    <row r="4709" spans="13:16" ht="24.95" customHeight="1">
      <c r="M4709" s="130"/>
      <c r="P4709" s="130"/>
    </row>
    <row r="4710" spans="13:16" ht="24.95" customHeight="1">
      <c r="M4710" s="130"/>
      <c r="P4710" s="130"/>
    </row>
    <row r="4711" spans="13:16" ht="24.95" customHeight="1">
      <c r="M4711" s="130"/>
      <c r="P4711" s="130"/>
    </row>
    <row r="4712" spans="13:16" ht="24.95" customHeight="1">
      <c r="M4712" s="130"/>
      <c r="P4712" s="130"/>
    </row>
    <row r="4713" spans="13:16" ht="24.95" customHeight="1">
      <c r="M4713" s="130"/>
      <c r="P4713" s="130"/>
    </row>
    <row r="4714" spans="13:16" ht="24.95" customHeight="1">
      <c r="M4714" s="130"/>
      <c r="P4714" s="130"/>
    </row>
    <row r="4715" spans="13:16" ht="24.95" customHeight="1">
      <c r="M4715" s="130"/>
      <c r="P4715" s="130"/>
    </row>
    <row r="4716" spans="13:16" ht="24.95" customHeight="1">
      <c r="M4716" s="130"/>
      <c r="P4716" s="130"/>
    </row>
    <row r="4717" spans="13:16" ht="24.95" customHeight="1">
      <c r="M4717" s="130"/>
      <c r="P4717" s="130"/>
    </row>
    <row r="4718" spans="13:16" ht="24.95" customHeight="1">
      <c r="M4718" s="130"/>
      <c r="P4718" s="130"/>
    </row>
    <row r="4719" spans="13:16" ht="24.95" customHeight="1">
      <c r="M4719" s="130"/>
      <c r="P4719" s="130"/>
    </row>
    <row r="4720" spans="13:16" ht="24.95" customHeight="1">
      <c r="M4720" s="130"/>
      <c r="P4720" s="130"/>
    </row>
    <row r="4721" spans="13:16" ht="24.95" customHeight="1">
      <c r="M4721" s="130"/>
      <c r="P4721" s="130"/>
    </row>
    <row r="4722" spans="13:16" ht="24.95" customHeight="1">
      <c r="M4722" s="130"/>
      <c r="P4722" s="130"/>
    </row>
    <row r="4723" spans="13:16" ht="24.95" customHeight="1">
      <c r="M4723" s="130"/>
      <c r="P4723" s="130"/>
    </row>
    <row r="4724" spans="13:16" ht="24.95" customHeight="1">
      <c r="M4724" s="130"/>
      <c r="P4724" s="130"/>
    </row>
    <row r="4725" spans="13:16" ht="24.95" customHeight="1">
      <c r="M4725" s="130"/>
      <c r="P4725" s="130"/>
    </row>
    <row r="4726" spans="13:16" ht="24.95" customHeight="1">
      <c r="M4726" s="130"/>
      <c r="P4726" s="130"/>
    </row>
    <row r="4727" spans="13:16" ht="24.95" customHeight="1">
      <c r="M4727" s="130"/>
      <c r="P4727" s="130"/>
    </row>
    <row r="4728" spans="13:16" ht="24.95" customHeight="1">
      <c r="M4728" s="130"/>
      <c r="P4728" s="130"/>
    </row>
    <row r="4729" spans="13:16" ht="24.95" customHeight="1">
      <c r="M4729" s="130"/>
      <c r="P4729" s="130"/>
    </row>
    <row r="4730" spans="13:16" ht="24.95" customHeight="1">
      <c r="M4730" s="130"/>
      <c r="P4730" s="130"/>
    </row>
    <row r="4731" spans="13:16" ht="24.95" customHeight="1">
      <c r="M4731" s="130"/>
      <c r="P4731" s="130"/>
    </row>
    <row r="4732" spans="13:16" ht="24.95" customHeight="1">
      <c r="M4732" s="130"/>
      <c r="P4732" s="130"/>
    </row>
    <row r="4733" spans="13:16" ht="24.95" customHeight="1">
      <c r="M4733" s="130"/>
      <c r="P4733" s="130"/>
    </row>
    <row r="4734" spans="13:16" ht="24.95" customHeight="1">
      <c r="M4734" s="130"/>
      <c r="P4734" s="130"/>
    </row>
    <row r="4735" spans="13:16" ht="24.95" customHeight="1">
      <c r="M4735" s="130"/>
      <c r="P4735" s="130"/>
    </row>
    <row r="4736" spans="13:16" ht="24.95" customHeight="1">
      <c r="M4736" s="130"/>
      <c r="P4736" s="130"/>
    </row>
    <row r="4737" spans="13:16" ht="24.95" customHeight="1">
      <c r="M4737" s="130"/>
      <c r="P4737" s="130"/>
    </row>
    <row r="4738" spans="13:16" ht="24.95" customHeight="1">
      <c r="M4738" s="130"/>
      <c r="P4738" s="130"/>
    </row>
    <row r="4739" spans="13:16" ht="24.95" customHeight="1">
      <c r="M4739" s="130"/>
      <c r="P4739" s="130"/>
    </row>
    <row r="4740" spans="13:16" ht="24.95" customHeight="1">
      <c r="M4740" s="130"/>
      <c r="P4740" s="130"/>
    </row>
    <row r="4741" spans="13:16" ht="24.95" customHeight="1">
      <c r="M4741" s="130"/>
      <c r="P4741" s="130"/>
    </row>
    <row r="4742" spans="13:16" ht="24.95" customHeight="1">
      <c r="M4742" s="130"/>
      <c r="P4742" s="130"/>
    </row>
    <row r="4743" spans="13:16" ht="24.95" customHeight="1">
      <c r="M4743" s="130"/>
      <c r="P4743" s="130"/>
    </row>
    <row r="4744" spans="13:16" ht="24.95" customHeight="1">
      <c r="M4744" s="130"/>
      <c r="P4744" s="130"/>
    </row>
    <row r="4745" spans="13:16" ht="24.95" customHeight="1">
      <c r="M4745" s="130"/>
      <c r="P4745" s="130"/>
    </row>
    <row r="4746" spans="13:16" ht="24.95" customHeight="1">
      <c r="M4746" s="130"/>
      <c r="P4746" s="130"/>
    </row>
    <row r="4747" spans="13:16" ht="24.95" customHeight="1">
      <c r="M4747" s="130"/>
      <c r="P4747" s="130"/>
    </row>
    <row r="4748" spans="13:16" ht="24.95" customHeight="1">
      <c r="M4748" s="130"/>
      <c r="P4748" s="130"/>
    </row>
    <row r="4749" spans="13:16" ht="24.95" customHeight="1">
      <c r="M4749" s="130"/>
      <c r="P4749" s="130"/>
    </row>
    <row r="4750" spans="13:16" ht="24.95" customHeight="1">
      <c r="M4750" s="130"/>
      <c r="P4750" s="130"/>
    </row>
    <row r="4751" spans="13:16" ht="24.95" customHeight="1">
      <c r="M4751" s="130"/>
      <c r="P4751" s="130"/>
    </row>
    <row r="4752" spans="13:16" ht="24.95" customHeight="1">
      <c r="M4752" s="130"/>
      <c r="P4752" s="130"/>
    </row>
    <row r="4753" spans="13:16" ht="24.95" customHeight="1">
      <c r="M4753" s="130"/>
      <c r="P4753" s="130"/>
    </row>
    <row r="4754" spans="13:16" ht="24.95" customHeight="1">
      <c r="M4754" s="130"/>
      <c r="P4754" s="130"/>
    </row>
    <row r="4755" spans="13:16" ht="24.95" customHeight="1">
      <c r="M4755" s="130"/>
      <c r="P4755" s="130"/>
    </row>
    <row r="4756" spans="13:16" ht="24.95" customHeight="1">
      <c r="M4756" s="130"/>
      <c r="P4756" s="130"/>
    </row>
    <row r="4757" spans="13:16" ht="24.95" customHeight="1">
      <c r="M4757" s="130"/>
      <c r="P4757" s="130"/>
    </row>
    <row r="4758" spans="13:16" ht="24.95" customHeight="1">
      <c r="M4758" s="130"/>
      <c r="P4758" s="130"/>
    </row>
    <row r="4759" spans="13:16" ht="24.95" customHeight="1">
      <c r="M4759" s="130"/>
      <c r="P4759" s="130"/>
    </row>
    <row r="4760" spans="13:16" ht="24.95" customHeight="1">
      <c r="M4760" s="130"/>
      <c r="P4760" s="130"/>
    </row>
    <row r="4761" spans="13:16" ht="24.95" customHeight="1">
      <c r="M4761" s="130"/>
      <c r="P4761" s="130"/>
    </row>
    <row r="4762" spans="13:16" ht="24.95" customHeight="1">
      <c r="M4762" s="130"/>
      <c r="P4762" s="130"/>
    </row>
    <row r="4763" spans="13:16" ht="24.95" customHeight="1">
      <c r="M4763" s="130"/>
      <c r="P4763" s="130"/>
    </row>
    <row r="4764" spans="13:16" ht="24.95" customHeight="1">
      <c r="M4764" s="130"/>
      <c r="P4764" s="130"/>
    </row>
    <row r="4765" spans="13:16" ht="24.95" customHeight="1">
      <c r="M4765" s="130"/>
      <c r="P4765" s="130"/>
    </row>
    <row r="4766" spans="13:16" ht="24.95" customHeight="1">
      <c r="M4766" s="130"/>
      <c r="P4766" s="130"/>
    </row>
    <row r="4767" spans="13:16" ht="24.95" customHeight="1">
      <c r="M4767" s="130"/>
      <c r="P4767" s="130"/>
    </row>
    <row r="4768" spans="13:16" ht="24.95" customHeight="1">
      <c r="M4768" s="130"/>
      <c r="P4768" s="130"/>
    </row>
    <row r="4769" spans="13:16" ht="24.95" customHeight="1">
      <c r="M4769" s="130"/>
      <c r="P4769" s="130"/>
    </row>
    <row r="4770" spans="13:16" ht="24.95" customHeight="1">
      <c r="M4770" s="130"/>
      <c r="P4770" s="130"/>
    </row>
    <row r="4771" spans="13:16" ht="24.95" customHeight="1">
      <c r="M4771" s="130"/>
      <c r="P4771" s="130"/>
    </row>
    <row r="4772" spans="13:16" ht="24.95" customHeight="1">
      <c r="M4772" s="130"/>
      <c r="P4772" s="130"/>
    </row>
    <row r="4773" spans="13:16" ht="24.95" customHeight="1">
      <c r="M4773" s="130"/>
      <c r="P4773" s="130"/>
    </row>
    <row r="4774" spans="13:16" ht="24.95" customHeight="1">
      <c r="M4774" s="130"/>
      <c r="P4774" s="130"/>
    </row>
    <row r="4775" spans="13:16" ht="24.95" customHeight="1">
      <c r="M4775" s="130"/>
      <c r="P4775" s="130"/>
    </row>
    <row r="4776" spans="13:16" ht="24.95" customHeight="1">
      <c r="M4776" s="130"/>
      <c r="P4776" s="130"/>
    </row>
    <row r="4777" spans="13:16" ht="24.95" customHeight="1">
      <c r="M4777" s="130"/>
      <c r="P4777" s="130"/>
    </row>
    <row r="4778" spans="13:16" ht="24.95" customHeight="1">
      <c r="M4778" s="130"/>
      <c r="P4778" s="130"/>
    </row>
    <row r="4779" spans="13:16" ht="24.95" customHeight="1">
      <c r="M4779" s="130"/>
      <c r="P4779" s="130"/>
    </row>
    <row r="4780" spans="13:16" ht="24.95" customHeight="1">
      <c r="M4780" s="130"/>
      <c r="P4780" s="130"/>
    </row>
    <row r="4781" spans="13:16" ht="24.95" customHeight="1">
      <c r="M4781" s="130"/>
      <c r="P4781" s="130"/>
    </row>
    <row r="4782" spans="13:16" ht="24.95" customHeight="1">
      <c r="M4782" s="130"/>
      <c r="P4782" s="130"/>
    </row>
    <row r="4783" spans="13:16" ht="24.95" customHeight="1">
      <c r="M4783" s="130"/>
      <c r="P4783" s="130"/>
    </row>
    <row r="4784" spans="13:16" ht="24.95" customHeight="1">
      <c r="M4784" s="130"/>
      <c r="P4784" s="130"/>
    </row>
    <row r="4785" spans="13:16" ht="24.95" customHeight="1">
      <c r="M4785" s="130"/>
      <c r="P4785" s="130"/>
    </row>
    <row r="4786" spans="13:16" ht="24.95" customHeight="1">
      <c r="M4786" s="130"/>
      <c r="P4786" s="130"/>
    </row>
    <row r="4787" spans="13:16" ht="24.95" customHeight="1">
      <c r="M4787" s="130"/>
      <c r="P4787" s="130"/>
    </row>
    <row r="4788" spans="13:16" ht="24.95" customHeight="1">
      <c r="M4788" s="130"/>
      <c r="P4788" s="130"/>
    </row>
    <row r="4789" spans="13:16" ht="24.95" customHeight="1">
      <c r="M4789" s="130"/>
      <c r="P4789" s="130"/>
    </row>
    <row r="4790" spans="13:16" ht="24.95" customHeight="1">
      <c r="M4790" s="130"/>
      <c r="P4790" s="130"/>
    </row>
    <row r="4791" spans="13:16" ht="24.95" customHeight="1">
      <c r="M4791" s="130"/>
      <c r="P4791" s="130"/>
    </row>
    <row r="4792" spans="13:16" ht="24.95" customHeight="1">
      <c r="M4792" s="130"/>
      <c r="P4792" s="130"/>
    </row>
    <row r="4793" spans="13:16" ht="24.95" customHeight="1">
      <c r="M4793" s="130"/>
      <c r="P4793" s="130"/>
    </row>
    <row r="4794" spans="13:16" ht="24.95" customHeight="1">
      <c r="M4794" s="130"/>
      <c r="P4794" s="130"/>
    </row>
    <row r="4795" spans="13:16" ht="24.95" customHeight="1">
      <c r="M4795" s="130"/>
      <c r="P4795" s="130"/>
    </row>
    <row r="4796" spans="13:16" ht="24.95" customHeight="1">
      <c r="M4796" s="130"/>
      <c r="P4796" s="130"/>
    </row>
    <row r="4797" spans="13:16" ht="24.95" customHeight="1">
      <c r="M4797" s="130"/>
      <c r="P4797" s="130"/>
    </row>
    <row r="4798" spans="13:16" ht="24.95" customHeight="1">
      <c r="M4798" s="130"/>
      <c r="P4798" s="130"/>
    </row>
    <row r="4799" spans="13:16" ht="24.95" customHeight="1">
      <c r="M4799" s="130"/>
      <c r="P4799" s="130"/>
    </row>
    <row r="4800" spans="13:16" ht="24.95" customHeight="1">
      <c r="M4800" s="130"/>
      <c r="P4800" s="130"/>
    </row>
    <row r="4801" spans="13:16" ht="24.95" customHeight="1">
      <c r="M4801" s="130"/>
      <c r="P4801" s="130"/>
    </row>
    <row r="4802" spans="13:16" ht="24.95" customHeight="1">
      <c r="M4802" s="130"/>
      <c r="P4802" s="130"/>
    </row>
    <row r="4803" spans="13:16" ht="24.95" customHeight="1">
      <c r="M4803" s="130"/>
      <c r="P4803" s="130"/>
    </row>
    <row r="4804" spans="13:16" ht="24.95" customHeight="1">
      <c r="M4804" s="130"/>
      <c r="P4804" s="130"/>
    </row>
    <row r="4805" spans="13:16" ht="24.95" customHeight="1">
      <c r="M4805" s="130"/>
      <c r="P4805" s="130"/>
    </row>
    <row r="4806" spans="13:16" ht="24.95" customHeight="1">
      <c r="M4806" s="130"/>
      <c r="P4806" s="130"/>
    </row>
    <row r="4807" spans="13:16" ht="24.95" customHeight="1">
      <c r="M4807" s="130"/>
      <c r="P4807" s="130"/>
    </row>
    <row r="4808" spans="13:16" ht="24.95" customHeight="1">
      <c r="M4808" s="130"/>
      <c r="P4808" s="130"/>
    </row>
    <row r="4809" spans="13:16" ht="24.95" customHeight="1">
      <c r="M4809" s="130"/>
      <c r="P4809" s="130"/>
    </row>
    <row r="4810" spans="13:16" ht="24.95" customHeight="1">
      <c r="M4810" s="130"/>
      <c r="P4810" s="130"/>
    </row>
    <row r="4811" spans="13:16" ht="24.95" customHeight="1">
      <c r="M4811" s="130"/>
      <c r="P4811" s="130"/>
    </row>
    <row r="4812" spans="13:16" ht="24.95" customHeight="1">
      <c r="M4812" s="130"/>
      <c r="P4812" s="130"/>
    </row>
    <row r="4813" spans="13:16" ht="24.95" customHeight="1">
      <c r="M4813" s="130"/>
      <c r="P4813" s="130"/>
    </row>
    <row r="4814" spans="13:16" ht="24.95" customHeight="1">
      <c r="M4814" s="130"/>
      <c r="P4814" s="130"/>
    </row>
    <row r="4815" spans="13:16" ht="24.95" customHeight="1">
      <c r="M4815" s="130"/>
      <c r="P4815" s="130"/>
    </row>
    <row r="4816" spans="13:16" ht="24.95" customHeight="1">
      <c r="M4816" s="130"/>
      <c r="P4816" s="130"/>
    </row>
    <row r="4817" spans="13:16" ht="24.95" customHeight="1">
      <c r="M4817" s="130"/>
      <c r="P4817" s="130"/>
    </row>
    <row r="4818" spans="13:16" ht="24.95" customHeight="1">
      <c r="M4818" s="130"/>
      <c r="P4818" s="130"/>
    </row>
    <row r="4819" spans="13:16" ht="24.95" customHeight="1">
      <c r="M4819" s="130"/>
      <c r="P4819" s="130"/>
    </row>
    <row r="4820" spans="13:16" ht="24.95" customHeight="1">
      <c r="M4820" s="130"/>
      <c r="P4820" s="130"/>
    </row>
    <row r="4821" spans="13:16" ht="24.95" customHeight="1">
      <c r="M4821" s="130"/>
      <c r="P4821" s="130"/>
    </row>
    <row r="4822" spans="13:16" ht="24.95" customHeight="1">
      <c r="M4822" s="130"/>
      <c r="P4822" s="130"/>
    </row>
    <row r="4823" spans="13:16" ht="24.95" customHeight="1">
      <c r="M4823" s="130"/>
      <c r="P4823" s="130"/>
    </row>
    <row r="4824" spans="13:16" ht="24.95" customHeight="1">
      <c r="M4824" s="130"/>
      <c r="P4824" s="130"/>
    </row>
    <row r="4825" spans="13:16" ht="24.95" customHeight="1">
      <c r="M4825" s="130"/>
      <c r="P4825" s="130"/>
    </row>
    <row r="4826" spans="13:16" ht="24.95" customHeight="1">
      <c r="M4826" s="130"/>
      <c r="P4826" s="130"/>
    </row>
    <row r="4827" spans="13:16" ht="24.95" customHeight="1">
      <c r="M4827" s="130"/>
      <c r="P4827" s="130"/>
    </row>
    <row r="4828" spans="13:16" ht="24.95" customHeight="1">
      <c r="M4828" s="130"/>
      <c r="P4828" s="130"/>
    </row>
    <row r="4829" spans="13:16" ht="24.95" customHeight="1">
      <c r="M4829" s="130"/>
      <c r="P4829" s="130"/>
    </row>
    <row r="4830" spans="13:16" ht="24.95" customHeight="1">
      <c r="M4830" s="130"/>
      <c r="P4830" s="130"/>
    </row>
    <row r="4831" spans="13:16" ht="24.95" customHeight="1">
      <c r="M4831" s="130"/>
      <c r="P4831" s="130"/>
    </row>
    <row r="4832" spans="13:16" ht="24.95" customHeight="1">
      <c r="M4832" s="130"/>
      <c r="P4832" s="130"/>
    </row>
    <row r="4833" spans="13:16" ht="24.95" customHeight="1">
      <c r="M4833" s="130"/>
      <c r="P4833" s="130"/>
    </row>
    <row r="4834" spans="13:16" ht="24.95" customHeight="1">
      <c r="M4834" s="130"/>
      <c r="P4834" s="130"/>
    </row>
    <row r="4835" spans="13:16" ht="24.95" customHeight="1">
      <c r="M4835" s="130"/>
      <c r="P4835" s="130"/>
    </row>
    <row r="4836" spans="13:16" ht="24.95" customHeight="1">
      <c r="M4836" s="130"/>
      <c r="P4836" s="130"/>
    </row>
    <row r="4837" spans="13:16" ht="24.95" customHeight="1">
      <c r="M4837" s="130"/>
      <c r="P4837" s="130"/>
    </row>
    <row r="4838" spans="13:16" ht="24.95" customHeight="1">
      <c r="M4838" s="130"/>
      <c r="P4838" s="130"/>
    </row>
    <row r="4839" spans="13:16" ht="24.95" customHeight="1">
      <c r="M4839" s="130"/>
      <c r="P4839" s="130"/>
    </row>
    <row r="4840" spans="13:16" ht="24.95" customHeight="1">
      <c r="M4840" s="130"/>
      <c r="P4840" s="130"/>
    </row>
    <row r="4841" spans="13:16" ht="24.95" customHeight="1">
      <c r="M4841" s="130"/>
      <c r="P4841" s="130"/>
    </row>
    <row r="4842" spans="13:16" ht="24.95" customHeight="1">
      <c r="M4842" s="130"/>
      <c r="P4842" s="130"/>
    </row>
    <row r="4843" spans="13:16" ht="24.95" customHeight="1">
      <c r="M4843" s="130"/>
      <c r="P4843" s="130"/>
    </row>
    <row r="4844" spans="13:16" ht="24.95" customHeight="1">
      <c r="M4844" s="130"/>
      <c r="P4844" s="130"/>
    </row>
    <row r="4845" spans="13:16" ht="24.95" customHeight="1">
      <c r="M4845" s="130"/>
      <c r="P4845" s="130"/>
    </row>
    <row r="4846" spans="13:16" ht="24.95" customHeight="1">
      <c r="M4846" s="130"/>
      <c r="P4846" s="130"/>
    </row>
    <row r="4847" spans="13:16" ht="24.95" customHeight="1">
      <c r="M4847" s="130"/>
      <c r="P4847" s="130"/>
    </row>
    <row r="4848" spans="13:16" ht="24.95" customHeight="1">
      <c r="M4848" s="130"/>
      <c r="P4848" s="130"/>
    </row>
    <row r="4849" spans="13:16" ht="24.95" customHeight="1">
      <c r="M4849" s="130"/>
      <c r="P4849" s="130"/>
    </row>
    <row r="4850" spans="13:16" ht="24.95" customHeight="1">
      <c r="M4850" s="130"/>
      <c r="P4850" s="130"/>
    </row>
    <row r="4851" spans="13:16" ht="24.95" customHeight="1">
      <c r="M4851" s="130"/>
      <c r="P4851" s="130"/>
    </row>
    <row r="4852" spans="13:16" ht="24.95" customHeight="1">
      <c r="M4852" s="130"/>
      <c r="P4852" s="130"/>
    </row>
    <row r="4853" spans="13:16" ht="24.95" customHeight="1">
      <c r="M4853" s="130"/>
      <c r="P4853" s="130"/>
    </row>
    <row r="4854" spans="13:16" ht="24.95" customHeight="1">
      <c r="M4854" s="130"/>
      <c r="P4854" s="130"/>
    </row>
    <row r="4855" spans="13:16" ht="24.95" customHeight="1">
      <c r="M4855" s="130"/>
      <c r="P4855" s="130"/>
    </row>
    <row r="4856" spans="13:16" ht="24.95" customHeight="1">
      <c r="M4856" s="130"/>
      <c r="P4856" s="130"/>
    </row>
    <row r="4857" spans="13:16" ht="24.95" customHeight="1">
      <c r="M4857" s="130"/>
      <c r="P4857" s="130"/>
    </row>
    <row r="4858" spans="13:16" ht="24.95" customHeight="1">
      <c r="M4858" s="130"/>
      <c r="P4858" s="130"/>
    </row>
    <row r="4859" spans="13:16" ht="24.95" customHeight="1">
      <c r="M4859" s="130"/>
      <c r="P4859" s="130"/>
    </row>
    <row r="4860" spans="13:16" ht="24.95" customHeight="1">
      <c r="M4860" s="130"/>
      <c r="P4860" s="130"/>
    </row>
    <row r="4861" spans="13:16" ht="24.95" customHeight="1">
      <c r="M4861" s="130"/>
      <c r="P4861" s="130"/>
    </row>
    <row r="4862" spans="13:16" ht="24.95" customHeight="1">
      <c r="M4862" s="130"/>
      <c r="P4862" s="130"/>
    </row>
    <row r="4863" spans="13:16" ht="24.95" customHeight="1">
      <c r="M4863" s="130"/>
      <c r="P4863" s="130"/>
    </row>
    <row r="4864" spans="13:16" ht="24.95" customHeight="1">
      <c r="M4864" s="130"/>
      <c r="P4864" s="130"/>
    </row>
    <row r="4865" spans="13:16" ht="24.95" customHeight="1">
      <c r="M4865" s="130"/>
      <c r="P4865" s="130"/>
    </row>
    <row r="4866" spans="13:16" ht="24.95" customHeight="1">
      <c r="M4866" s="130"/>
      <c r="P4866" s="130"/>
    </row>
    <row r="4867" spans="13:16" ht="24.95" customHeight="1">
      <c r="M4867" s="130"/>
      <c r="P4867" s="130"/>
    </row>
    <row r="4868" spans="13:16" ht="24.95" customHeight="1">
      <c r="M4868" s="130"/>
      <c r="P4868" s="130"/>
    </row>
    <row r="4869" spans="13:16" ht="24.95" customHeight="1">
      <c r="M4869" s="130"/>
      <c r="P4869" s="130"/>
    </row>
    <row r="4870" spans="13:16" ht="24.95" customHeight="1">
      <c r="M4870" s="130"/>
      <c r="P4870" s="130"/>
    </row>
    <row r="4871" spans="13:16" ht="24.95" customHeight="1">
      <c r="M4871" s="130"/>
      <c r="P4871" s="130"/>
    </row>
    <row r="4872" spans="13:16" ht="24.95" customHeight="1">
      <c r="M4872" s="130"/>
      <c r="P4872" s="130"/>
    </row>
    <row r="4873" spans="13:16" ht="24.95" customHeight="1">
      <c r="M4873" s="130"/>
      <c r="P4873" s="130"/>
    </row>
    <row r="4874" spans="13:16" ht="24.95" customHeight="1">
      <c r="M4874" s="130"/>
      <c r="P4874" s="130"/>
    </row>
    <row r="4875" spans="13:16" ht="24.95" customHeight="1">
      <c r="M4875" s="130"/>
      <c r="P4875" s="130"/>
    </row>
    <row r="4876" spans="13:16" ht="24.95" customHeight="1">
      <c r="M4876" s="130"/>
      <c r="P4876" s="130"/>
    </row>
    <row r="4877" spans="13:16" ht="24.95" customHeight="1">
      <c r="M4877" s="130"/>
      <c r="P4877" s="130"/>
    </row>
    <row r="4878" spans="13:16" ht="24.95" customHeight="1">
      <c r="M4878" s="130"/>
      <c r="P4878" s="130"/>
    </row>
    <row r="4879" spans="13:16" ht="24.95" customHeight="1">
      <c r="M4879" s="130"/>
      <c r="P4879" s="130"/>
    </row>
    <row r="4880" spans="13:16" ht="24.95" customHeight="1">
      <c r="M4880" s="130"/>
      <c r="P4880" s="130"/>
    </row>
    <row r="4881" spans="13:16" ht="24.95" customHeight="1">
      <c r="M4881" s="130"/>
      <c r="P4881" s="130"/>
    </row>
    <row r="4882" spans="13:16" ht="24.95" customHeight="1">
      <c r="M4882" s="130"/>
      <c r="P4882" s="130"/>
    </row>
    <row r="4883" spans="13:16" ht="24.95" customHeight="1">
      <c r="M4883" s="130"/>
      <c r="P4883" s="130"/>
    </row>
    <row r="4884" spans="13:16" ht="24.95" customHeight="1">
      <c r="M4884" s="130"/>
      <c r="P4884" s="130"/>
    </row>
    <row r="4885" spans="13:16" ht="24.95" customHeight="1">
      <c r="M4885" s="130"/>
      <c r="P4885" s="130"/>
    </row>
    <row r="4886" spans="13:16" ht="24.95" customHeight="1">
      <c r="M4886" s="130"/>
      <c r="P4886" s="130"/>
    </row>
    <row r="4887" spans="13:16" ht="24.95" customHeight="1">
      <c r="M4887" s="130"/>
      <c r="P4887" s="130"/>
    </row>
    <row r="4888" spans="13:16" ht="24.95" customHeight="1">
      <c r="M4888" s="130"/>
      <c r="P4888" s="130"/>
    </row>
    <row r="4889" spans="13:16" ht="24.95" customHeight="1">
      <c r="M4889" s="130"/>
      <c r="P4889" s="130"/>
    </row>
    <row r="4890" spans="13:16" ht="24.95" customHeight="1">
      <c r="M4890" s="130"/>
      <c r="P4890" s="130"/>
    </row>
    <row r="4891" spans="13:16" ht="24.95" customHeight="1">
      <c r="M4891" s="130"/>
      <c r="P4891" s="130"/>
    </row>
    <row r="4892" spans="13:16" ht="24.95" customHeight="1">
      <c r="M4892" s="130"/>
      <c r="P4892" s="130"/>
    </row>
    <row r="4893" spans="13:16" ht="24.95" customHeight="1">
      <c r="M4893" s="130"/>
      <c r="P4893" s="130"/>
    </row>
    <row r="4894" spans="13:16" ht="24.95" customHeight="1">
      <c r="M4894" s="130"/>
      <c r="P4894" s="130"/>
    </row>
    <row r="4895" spans="13:16" ht="24.95" customHeight="1">
      <c r="M4895" s="130"/>
      <c r="P4895" s="130"/>
    </row>
    <row r="4896" spans="13:16" ht="24.95" customHeight="1">
      <c r="M4896" s="130"/>
      <c r="P4896" s="130"/>
    </row>
    <row r="4897" spans="13:16" ht="24.95" customHeight="1">
      <c r="M4897" s="130"/>
      <c r="P4897" s="130"/>
    </row>
    <row r="4898" spans="13:16" ht="24.95" customHeight="1">
      <c r="M4898" s="130"/>
      <c r="P4898" s="130"/>
    </row>
    <row r="4899" spans="13:16" ht="24.95" customHeight="1">
      <c r="M4899" s="130"/>
      <c r="P4899" s="130"/>
    </row>
    <row r="4900" spans="13:16" ht="24.95" customHeight="1">
      <c r="M4900" s="130"/>
      <c r="P4900" s="130"/>
    </row>
    <row r="4901" spans="13:16" ht="24.95" customHeight="1">
      <c r="M4901" s="130"/>
      <c r="P4901" s="130"/>
    </row>
    <row r="4902" spans="13:16" ht="24.95" customHeight="1">
      <c r="M4902" s="130"/>
      <c r="P4902" s="130"/>
    </row>
    <row r="4903" spans="13:16" ht="24.95" customHeight="1">
      <c r="M4903" s="130"/>
      <c r="P4903" s="130"/>
    </row>
    <row r="4904" spans="13:16" ht="24.95" customHeight="1">
      <c r="M4904" s="130"/>
      <c r="P4904" s="130"/>
    </row>
    <row r="4905" spans="13:16" ht="24.95" customHeight="1">
      <c r="M4905" s="130"/>
      <c r="P4905" s="130"/>
    </row>
    <row r="4906" spans="13:16" ht="24.95" customHeight="1">
      <c r="M4906" s="130"/>
      <c r="P4906" s="130"/>
    </row>
    <row r="4907" spans="13:16" ht="24.95" customHeight="1">
      <c r="M4907" s="130"/>
      <c r="P4907" s="130"/>
    </row>
    <row r="4908" spans="13:16" ht="24.95" customHeight="1">
      <c r="M4908" s="130"/>
      <c r="P4908" s="130"/>
    </row>
    <row r="4909" spans="13:16" ht="24.95" customHeight="1">
      <c r="M4909" s="130"/>
      <c r="P4909" s="130"/>
    </row>
    <row r="4910" spans="13:16" ht="24.95" customHeight="1">
      <c r="M4910" s="130"/>
      <c r="P4910" s="130"/>
    </row>
    <row r="4911" spans="13:16" ht="24.95" customHeight="1">
      <c r="M4911" s="130"/>
      <c r="P4911" s="130"/>
    </row>
    <row r="4912" spans="13:16" ht="24.95" customHeight="1">
      <c r="M4912" s="130"/>
      <c r="P4912" s="130"/>
    </row>
    <row r="4913" spans="13:16" ht="24.95" customHeight="1">
      <c r="M4913" s="130"/>
      <c r="P4913" s="130"/>
    </row>
    <row r="4914" spans="13:16" ht="24.95" customHeight="1">
      <c r="M4914" s="130"/>
      <c r="P4914" s="130"/>
    </row>
    <row r="4915" spans="13:16" ht="24.95" customHeight="1">
      <c r="M4915" s="130"/>
      <c r="P4915" s="130"/>
    </row>
    <row r="4916" spans="13:16" ht="24.95" customHeight="1">
      <c r="M4916" s="130"/>
      <c r="P4916" s="130"/>
    </row>
    <row r="4917" spans="13:16" ht="24.95" customHeight="1">
      <c r="M4917" s="130"/>
      <c r="P4917" s="130"/>
    </row>
    <row r="4918" spans="13:16" ht="24.95" customHeight="1">
      <c r="M4918" s="130"/>
      <c r="P4918" s="130"/>
    </row>
    <row r="4919" spans="13:16" ht="24.95" customHeight="1">
      <c r="M4919" s="130"/>
      <c r="P4919" s="130"/>
    </row>
    <row r="4920" spans="13:16" ht="24.95" customHeight="1">
      <c r="M4920" s="130"/>
      <c r="P4920" s="130"/>
    </row>
    <row r="4921" spans="13:16" ht="24.95" customHeight="1">
      <c r="M4921" s="130"/>
      <c r="P4921" s="130"/>
    </row>
    <row r="4922" spans="13:16" ht="24.95" customHeight="1">
      <c r="M4922" s="130"/>
      <c r="P4922" s="130"/>
    </row>
    <row r="4923" spans="13:16" ht="24.95" customHeight="1">
      <c r="M4923" s="130"/>
      <c r="P4923" s="130"/>
    </row>
    <row r="4924" spans="13:16" ht="24.95" customHeight="1">
      <c r="M4924" s="130"/>
      <c r="P4924" s="130"/>
    </row>
    <row r="4925" spans="13:16" ht="24.95" customHeight="1">
      <c r="M4925" s="130"/>
      <c r="P4925" s="130"/>
    </row>
    <row r="4926" spans="13:16" ht="24.95" customHeight="1">
      <c r="M4926" s="130"/>
      <c r="P4926" s="130"/>
    </row>
    <row r="4927" spans="13:16" ht="24.95" customHeight="1">
      <c r="M4927" s="130"/>
      <c r="P4927" s="130"/>
    </row>
    <row r="4928" spans="13:16" ht="24.95" customHeight="1">
      <c r="M4928" s="130"/>
      <c r="P4928" s="130"/>
    </row>
    <row r="4929" spans="13:16" ht="24.95" customHeight="1">
      <c r="M4929" s="130"/>
      <c r="P4929" s="130"/>
    </row>
    <row r="4930" spans="13:16" ht="24.95" customHeight="1">
      <c r="M4930" s="130"/>
      <c r="P4930" s="130"/>
    </row>
    <row r="4931" spans="13:16" ht="24.95" customHeight="1">
      <c r="M4931" s="130"/>
      <c r="P4931" s="130"/>
    </row>
    <row r="4932" spans="13:16" ht="24.95" customHeight="1">
      <c r="M4932" s="130"/>
      <c r="P4932" s="130"/>
    </row>
    <row r="4933" spans="13:16" ht="24.95" customHeight="1">
      <c r="M4933" s="130"/>
      <c r="P4933" s="130"/>
    </row>
    <row r="4934" spans="13:16" ht="24.95" customHeight="1">
      <c r="M4934" s="130"/>
      <c r="P4934" s="130"/>
    </row>
    <row r="4935" spans="13:16" ht="24.95" customHeight="1">
      <c r="M4935" s="130"/>
      <c r="P4935" s="130"/>
    </row>
    <row r="4936" spans="13:16" ht="24.95" customHeight="1">
      <c r="M4936" s="130"/>
      <c r="P4936" s="130"/>
    </row>
    <row r="4937" spans="13:16" ht="24.95" customHeight="1">
      <c r="M4937" s="130"/>
      <c r="P4937" s="130"/>
    </row>
    <row r="4938" spans="13:16" ht="24.95" customHeight="1">
      <c r="M4938" s="130"/>
      <c r="P4938" s="130"/>
    </row>
    <row r="4939" spans="13:16" ht="24.95" customHeight="1">
      <c r="M4939" s="130"/>
      <c r="P4939" s="130"/>
    </row>
    <row r="4940" spans="13:16" ht="24.95" customHeight="1">
      <c r="M4940" s="130"/>
      <c r="P4940" s="130"/>
    </row>
    <row r="4941" spans="13:16" ht="24.95" customHeight="1">
      <c r="M4941" s="130"/>
      <c r="P4941" s="130"/>
    </row>
    <row r="4942" spans="13:16" ht="24.95" customHeight="1">
      <c r="M4942" s="130"/>
      <c r="P4942" s="130"/>
    </row>
    <row r="4943" spans="13:16" ht="24.95" customHeight="1">
      <c r="M4943" s="130"/>
      <c r="P4943" s="130"/>
    </row>
    <row r="4944" spans="13:16" ht="24.95" customHeight="1">
      <c r="M4944" s="130"/>
      <c r="P4944" s="130"/>
    </row>
    <row r="4945" spans="13:16" ht="24.95" customHeight="1">
      <c r="M4945" s="130"/>
      <c r="P4945" s="130"/>
    </row>
    <row r="4946" spans="13:16" ht="24.95" customHeight="1">
      <c r="M4946" s="130"/>
      <c r="P4946" s="130"/>
    </row>
    <row r="4947" spans="13:16" ht="24.95" customHeight="1">
      <c r="M4947" s="130"/>
      <c r="P4947" s="130"/>
    </row>
    <row r="4948" spans="13:16" ht="24.95" customHeight="1">
      <c r="M4948" s="130"/>
      <c r="P4948" s="130"/>
    </row>
    <row r="4949" spans="13:16" ht="24.95" customHeight="1">
      <c r="M4949" s="130"/>
      <c r="P4949" s="130"/>
    </row>
    <row r="4950" spans="13:16" ht="24.95" customHeight="1">
      <c r="M4950" s="130"/>
      <c r="P4950" s="130"/>
    </row>
    <row r="4951" spans="13:16" ht="24.95" customHeight="1">
      <c r="M4951" s="130"/>
      <c r="P4951" s="130"/>
    </row>
    <row r="4952" spans="13:16" ht="24.95" customHeight="1">
      <c r="M4952" s="130"/>
      <c r="P4952" s="130"/>
    </row>
    <row r="4953" spans="13:16" ht="24.95" customHeight="1">
      <c r="M4953" s="130"/>
      <c r="P4953" s="130"/>
    </row>
    <row r="4954" spans="13:16" ht="24.95" customHeight="1">
      <c r="M4954" s="130"/>
      <c r="P4954" s="130"/>
    </row>
    <row r="4955" spans="13:16" ht="24.95" customHeight="1">
      <c r="M4955" s="130"/>
      <c r="P4955" s="130"/>
    </row>
    <row r="4956" spans="13:16" ht="24.95" customHeight="1">
      <c r="M4956" s="130"/>
      <c r="P4956" s="130"/>
    </row>
    <row r="4957" spans="13:16" ht="24.95" customHeight="1">
      <c r="M4957" s="130"/>
      <c r="P4957" s="130"/>
    </row>
    <row r="4958" spans="13:16" ht="24.95" customHeight="1">
      <c r="M4958" s="130"/>
      <c r="P4958" s="130"/>
    </row>
    <row r="4959" spans="13:16" ht="24.95" customHeight="1">
      <c r="M4959" s="130"/>
      <c r="P4959" s="130"/>
    </row>
    <row r="4960" spans="13:16" ht="24.95" customHeight="1">
      <c r="M4960" s="130"/>
      <c r="P4960" s="130"/>
    </row>
    <row r="4961" spans="13:16" ht="24.95" customHeight="1">
      <c r="M4961" s="130"/>
      <c r="P4961" s="130"/>
    </row>
    <row r="4962" spans="13:16" ht="24.95" customHeight="1">
      <c r="M4962" s="130"/>
      <c r="P4962" s="130"/>
    </row>
    <row r="4963" spans="13:16" ht="24.95" customHeight="1">
      <c r="M4963" s="130"/>
      <c r="P4963" s="130"/>
    </row>
    <row r="4964" spans="13:16" ht="24.95" customHeight="1">
      <c r="M4964" s="130"/>
      <c r="P4964" s="130"/>
    </row>
    <row r="4965" spans="13:16" ht="24.95" customHeight="1">
      <c r="M4965" s="130"/>
      <c r="P4965" s="130"/>
    </row>
    <row r="4966" spans="13:16" ht="24.95" customHeight="1">
      <c r="M4966" s="130"/>
      <c r="P4966" s="130"/>
    </row>
    <row r="4967" spans="13:16" ht="24.95" customHeight="1">
      <c r="M4967" s="130"/>
      <c r="P4967" s="130"/>
    </row>
    <row r="4968" spans="13:16" ht="24.95" customHeight="1">
      <c r="M4968" s="130"/>
      <c r="P4968" s="130"/>
    </row>
    <row r="4969" spans="13:16" ht="24.95" customHeight="1">
      <c r="M4969" s="130"/>
      <c r="P4969" s="130"/>
    </row>
    <row r="4970" spans="13:16" ht="24.95" customHeight="1">
      <c r="M4970" s="130"/>
      <c r="P4970" s="130"/>
    </row>
    <row r="4971" spans="13:16" ht="24.95" customHeight="1">
      <c r="M4971" s="130"/>
      <c r="P4971" s="130"/>
    </row>
    <row r="4972" spans="13:16" ht="24.95" customHeight="1">
      <c r="M4972" s="130"/>
      <c r="P4972" s="130"/>
    </row>
    <row r="4973" spans="13:16" ht="24.95" customHeight="1">
      <c r="M4973" s="130"/>
      <c r="P4973" s="130"/>
    </row>
    <row r="4974" spans="13:16" ht="24.95" customHeight="1">
      <c r="M4974" s="130"/>
      <c r="P4974" s="130"/>
    </row>
    <row r="4975" spans="13:16" ht="24.95" customHeight="1">
      <c r="M4975" s="130"/>
      <c r="P4975" s="130"/>
    </row>
    <row r="4976" spans="13:16" ht="24.95" customHeight="1">
      <c r="M4976" s="130"/>
      <c r="P4976" s="130"/>
    </row>
    <row r="4977" spans="13:16" ht="24.95" customHeight="1">
      <c r="M4977" s="130"/>
      <c r="P4977" s="130"/>
    </row>
    <row r="4978" spans="13:16" ht="24.95" customHeight="1">
      <c r="M4978" s="130"/>
      <c r="P4978" s="130"/>
    </row>
    <row r="4979" spans="13:16" ht="24.95" customHeight="1">
      <c r="M4979" s="130"/>
      <c r="P4979" s="130"/>
    </row>
    <row r="4980" spans="13:16" ht="24.95" customHeight="1">
      <c r="M4980" s="130"/>
      <c r="P4980" s="130"/>
    </row>
    <row r="4981" spans="13:16" ht="24.95" customHeight="1">
      <c r="M4981" s="130"/>
      <c r="P4981" s="130"/>
    </row>
    <row r="4982" spans="13:16" ht="24.95" customHeight="1">
      <c r="M4982" s="130"/>
      <c r="P4982" s="130"/>
    </row>
    <row r="4983" spans="13:16" ht="24.95" customHeight="1">
      <c r="M4983" s="130"/>
      <c r="P4983" s="130"/>
    </row>
    <row r="4984" spans="13:16" ht="24.95" customHeight="1">
      <c r="M4984" s="130"/>
      <c r="P4984" s="130"/>
    </row>
    <row r="4985" spans="13:16" ht="24.95" customHeight="1">
      <c r="M4985" s="130"/>
      <c r="P4985" s="130"/>
    </row>
    <row r="4986" spans="13:16" ht="24.95" customHeight="1">
      <c r="M4986" s="130"/>
      <c r="P4986" s="130"/>
    </row>
    <row r="4987" spans="13:16" ht="24.95" customHeight="1">
      <c r="M4987" s="130"/>
      <c r="P4987" s="130"/>
    </row>
    <row r="4988" spans="13:16" ht="24.95" customHeight="1">
      <c r="M4988" s="130"/>
      <c r="P4988" s="130"/>
    </row>
    <row r="4989" spans="13:16" ht="24.95" customHeight="1">
      <c r="M4989" s="130"/>
      <c r="P4989" s="130"/>
    </row>
    <row r="4990" spans="13:16" ht="24.95" customHeight="1">
      <c r="M4990" s="130"/>
      <c r="P4990" s="130"/>
    </row>
    <row r="4991" spans="13:16" ht="24.95" customHeight="1">
      <c r="M4991" s="130"/>
      <c r="P4991" s="130"/>
    </row>
    <row r="4992" spans="13:16" ht="24.95" customHeight="1">
      <c r="M4992" s="130"/>
      <c r="P4992" s="130"/>
    </row>
    <row r="4993" spans="13:16" ht="24.95" customHeight="1">
      <c r="M4993" s="130"/>
      <c r="P4993" s="130"/>
    </row>
    <row r="4994" spans="13:16" ht="24.95" customHeight="1">
      <c r="M4994" s="130"/>
      <c r="P4994" s="130"/>
    </row>
    <row r="4995" spans="13:16" ht="24.95" customHeight="1">
      <c r="M4995" s="130"/>
      <c r="P4995" s="130"/>
    </row>
    <row r="4996" spans="13:16" ht="24.95" customHeight="1">
      <c r="M4996" s="130"/>
      <c r="P4996" s="130"/>
    </row>
    <row r="4997" spans="13:16" ht="24.95" customHeight="1">
      <c r="M4997" s="130"/>
      <c r="P4997" s="130"/>
    </row>
    <row r="4998" spans="13:16" ht="24.95" customHeight="1">
      <c r="M4998" s="130"/>
      <c r="P4998" s="130"/>
    </row>
    <row r="4999" spans="13:16" ht="24.95" customHeight="1">
      <c r="M4999" s="130"/>
      <c r="P4999" s="130"/>
    </row>
    <row r="5000" spans="13:16" ht="24.95" customHeight="1">
      <c r="M5000" s="130"/>
      <c r="P5000" s="130"/>
    </row>
    <row r="5001" spans="13:16" ht="24.95" customHeight="1">
      <c r="M5001" s="130"/>
      <c r="P5001" s="130"/>
    </row>
    <row r="5002" spans="13:16" ht="24.95" customHeight="1">
      <c r="M5002" s="130"/>
      <c r="P5002" s="130"/>
    </row>
    <row r="5003" spans="13:16" ht="24.95" customHeight="1">
      <c r="M5003" s="130"/>
      <c r="P5003" s="130"/>
    </row>
    <row r="5004" spans="13:16" ht="24.95" customHeight="1">
      <c r="M5004" s="130"/>
      <c r="P5004" s="130"/>
    </row>
    <row r="5005" spans="13:16" ht="24.95" customHeight="1">
      <c r="M5005" s="130"/>
      <c r="P5005" s="130"/>
    </row>
    <row r="5006" spans="13:16" ht="24.95" customHeight="1">
      <c r="M5006" s="130"/>
      <c r="P5006" s="130"/>
    </row>
    <row r="5007" spans="13:16" ht="24.95" customHeight="1">
      <c r="M5007" s="130"/>
      <c r="P5007" s="130"/>
    </row>
    <row r="5008" spans="13:16" ht="24.95" customHeight="1">
      <c r="M5008" s="130"/>
      <c r="P5008" s="130"/>
    </row>
    <row r="5009" spans="13:16" ht="24.95" customHeight="1">
      <c r="M5009" s="130"/>
      <c r="P5009" s="130"/>
    </row>
    <row r="5010" spans="13:16" ht="24.95" customHeight="1">
      <c r="M5010" s="130"/>
      <c r="P5010" s="130"/>
    </row>
    <row r="5011" spans="13:16" ht="24.95" customHeight="1">
      <c r="M5011" s="130"/>
      <c r="P5011" s="130"/>
    </row>
    <row r="5012" spans="13:16" ht="24.95" customHeight="1">
      <c r="M5012" s="130"/>
      <c r="P5012" s="130"/>
    </row>
    <row r="5013" spans="13:16" ht="24.95" customHeight="1">
      <c r="M5013" s="130"/>
      <c r="P5013" s="130"/>
    </row>
    <row r="5014" spans="13:16" ht="24.95" customHeight="1">
      <c r="M5014" s="130"/>
      <c r="P5014" s="130"/>
    </row>
    <row r="5015" spans="13:16" ht="24.95" customHeight="1">
      <c r="M5015" s="130"/>
      <c r="P5015" s="130"/>
    </row>
    <row r="5016" spans="13:16" ht="24.95" customHeight="1">
      <c r="M5016" s="130"/>
      <c r="P5016" s="130"/>
    </row>
    <row r="5017" spans="13:16" ht="24.95" customHeight="1">
      <c r="M5017" s="130"/>
      <c r="P5017" s="130"/>
    </row>
    <row r="5018" spans="13:16" ht="24.95" customHeight="1">
      <c r="M5018" s="130"/>
      <c r="P5018" s="130"/>
    </row>
    <row r="5019" spans="13:16" ht="24.95" customHeight="1">
      <c r="M5019" s="130"/>
      <c r="P5019" s="130"/>
    </row>
    <row r="5020" spans="13:16" ht="24.95" customHeight="1">
      <c r="M5020" s="130"/>
      <c r="P5020" s="130"/>
    </row>
    <row r="5021" spans="13:16" ht="24.95" customHeight="1">
      <c r="M5021" s="130"/>
      <c r="P5021" s="130"/>
    </row>
    <row r="5022" spans="13:16" ht="24.95" customHeight="1">
      <c r="M5022" s="130"/>
      <c r="P5022" s="130"/>
    </row>
    <row r="5023" spans="13:16" ht="24.95" customHeight="1">
      <c r="M5023" s="130"/>
      <c r="P5023" s="130"/>
    </row>
    <row r="5024" spans="13:16" ht="24.95" customHeight="1">
      <c r="M5024" s="130"/>
      <c r="P5024" s="130"/>
    </row>
    <row r="5025" spans="13:16" ht="24.95" customHeight="1">
      <c r="M5025" s="130"/>
      <c r="P5025" s="130"/>
    </row>
    <row r="5026" spans="13:16" ht="24.95" customHeight="1">
      <c r="M5026" s="130"/>
      <c r="P5026" s="130"/>
    </row>
    <row r="5027" spans="13:16" ht="24.95" customHeight="1">
      <c r="M5027" s="130"/>
      <c r="P5027" s="130"/>
    </row>
    <row r="5028" spans="13:16" ht="24.95" customHeight="1">
      <c r="M5028" s="130"/>
      <c r="P5028" s="130"/>
    </row>
    <row r="5029" spans="13:16" ht="24.95" customHeight="1">
      <c r="M5029" s="130"/>
      <c r="P5029" s="130"/>
    </row>
    <row r="5030" spans="13:16" ht="24.95" customHeight="1">
      <c r="M5030" s="130"/>
      <c r="P5030" s="130"/>
    </row>
    <row r="5031" spans="13:16" ht="24.95" customHeight="1">
      <c r="M5031" s="130"/>
      <c r="P5031" s="130"/>
    </row>
    <row r="5032" spans="13:16" ht="24.95" customHeight="1">
      <c r="M5032" s="130"/>
      <c r="P5032" s="130"/>
    </row>
    <row r="5033" spans="13:16" ht="24.95" customHeight="1">
      <c r="M5033" s="130"/>
      <c r="P5033" s="130"/>
    </row>
    <row r="5034" spans="13:16" ht="24.95" customHeight="1">
      <c r="M5034" s="130"/>
      <c r="P5034" s="130"/>
    </row>
    <row r="5035" spans="13:16" ht="24.95" customHeight="1">
      <c r="M5035" s="130"/>
      <c r="P5035" s="130"/>
    </row>
    <row r="5036" spans="13:16" ht="24.95" customHeight="1">
      <c r="M5036" s="130"/>
      <c r="P5036" s="130"/>
    </row>
    <row r="5037" spans="13:16" ht="24.95" customHeight="1">
      <c r="M5037" s="130"/>
      <c r="P5037" s="130"/>
    </row>
    <row r="5038" spans="13:16" ht="24.95" customHeight="1">
      <c r="M5038" s="130"/>
      <c r="P5038" s="130"/>
    </row>
    <row r="5039" spans="13:16" ht="24.95" customHeight="1">
      <c r="M5039" s="130"/>
      <c r="P5039" s="130"/>
    </row>
    <row r="5040" spans="13:16" ht="24.95" customHeight="1">
      <c r="M5040" s="130"/>
      <c r="P5040" s="130"/>
    </row>
    <row r="5041" spans="13:16" ht="24.95" customHeight="1">
      <c r="M5041" s="130"/>
      <c r="P5041" s="130"/>
    </row>
    <row r="5042" spans="13:16" ht="24.95" customHeight="1">
      <c r="M5042" s="130"/>
      <c r="P5042" s="130"/>
    </row>
    <row r="5043" spans="13:16" ht="24.95" customHeight="1">
      <c r="M5043" s="130"/>
      <c r="P5043" s="130"/>
    </row>
    <row r="5044" spans="13:16" ht="24.95" customHeight="1">
      <c r="M5044" s="130"/>
      <c r="P5044" s="130"/>
    </row>
    <row r="5045" spans="13:16" ht="24.95" customHeight="1">
      <c r="M5045" s="130"/>
      <c r="P5045" s="130"/>
    </row>
    <row r="5046" spans="13:16" ht="24.95" customHeight="1">
      <c r="M5046" s="130"/>
      <c r="P5046" s="130"/>
    </row>
    <row r="5047" spans="13:16" ht="24.95" customHeight="1">
      <c r="M5047" s="130"/>
      <c r="P5047" s="130"/>
    </row>
    <row r="5048" spans="13:16" ht="24.95" customHeight="1">
      <c r="M5048" s="130"/>
      <c r="P5048" s="130"/>
    </row>
    <row r="5049" spans="13:16" ht="24.95" customHeight="1">
      <c r="M5049" s="130"/>
      <c r="P5049" s="130"/>
    </row>
    <row r="5050" spans="13:16" ht="24.95" customHeight="1">
      <c r="M5050" s="130"/>
      <c r="P5050" s="130"/>
    </row>
    <row r="5051" spans="13:16" ht="24.95" customHeight="1">
      <c r="M5051" s="130"/>
      <c r="P5051" s="130"/>
    </row>
    <row r="5052" spans="13:16" ht="24.95" customHeight="1">
      <c r="M5052" s="130"/>
      <c r="P5052" s="130"/>
    </row>
    <row r="5053" spans="13:16" ht="24.95" customHeight="1">
      <c r="M5053" s="130"/>
      <c r="P5053" s="130"/>
    </row>
    <row r="5054" spans="13:16" ht="24.95" customHeight="1">
      <c r="M5054" s="130"/>
      <c r="P5054" s="130"/>
    </row>
    <row r="5055" spans="13:16" ht="24.95" customHeight="1">
      <c r="M5055" s="130"/>
      <c r="P5055" s="130"/>
    </row>
    <row r="5056" spans="13:16" ht="24.95" customHeight="1">
      <c r="M5056" s="130"/>
      <c r="P5056" s="130"/>
    </row>
    <row r="5057" spans="13:16" ht="24.95" customHeight="1">
      <c r="M5057" s="130"/>
      <c r="P5057" s="130"/>
    </row>
    <row r="5058" spans="13:16" ht="24.95" customHeight="1">
      <c r="M5058" s="130"/>
      <c r="P5058" s="130"/>
    </row>
    <row r="5059" spans="13:16" ht="24.95" customHeight="1">
      <c r="M5059" s="130"/>
      <c r="P5059" s="130"/>
    </row>
    <row r="5060" spans="13:16" ht="24.95" customHeight="1">
      <c r="M5060" s="130"/>
      <c r="P5060" s="130"/>
    </row>
    <row r="5061" spans="13:16" ht="24.95" customHeight="1">
      <c r="M5061" s="130"/>
      <c r="P5061" s="130"/>
    </row>
    <row r="5062" spans="13:16" ht="24.95" customHeight="1">
      <c r="M5062" s="130"/>
      <c r="P5062" s="130"/>
    </row>
    <row r="5063" spans="13:16" ht="24.95" customHeight="1">
      <c r="M5063" s="130"/>
      <c r="P5063" s="130"/>
    </row>
    <row r="5064" spans="13:16" ht="24.95" customHeight="1">
      <c r="M5064" s="130"/>
      <c r="P5064" s="130"/>
    </row>
    <row r="5065" spans="13:16" ht="24.95" customHeight="1">
      <c r="M5065" s="130"/>
      <c r="P5065" s="130"/>
    </row>
    <row r="5066" spans="13:16" ht="24.95" customHeight="1">
      <c r="M5066" s="130"/>
      <c r="P5066" s="130"/>
    </row>
    <row r="5067" spans="13:16" ht="24.95" customHeight="1">
      <c r="M5067" s="130"/>
      <c r="P5067" s="130"/>
    </row>
    <row r="5068" spans="13:16" ht="24.95" customHeight="1">
      <c r="M5068" s="130"/>
      <c r="P5068" s="130"/>
    </row>
    <row r="5069" spans="13:16" ht="24.95" customHeight="1">
      <c r="M5069" s="130"/>
      <c r="P5069" s="130"/>
    </row>
    <row r="5070" spans="13:16" ht="24.95" customHeight="1">
      <c r="M5070" s="130"/>
      <c r="P5070" s="130"/>
    </row>
    <row r="5071" spans="13:16" ht="24.95" customHeight="1">
      <c r="M5071" s="130"/>
      <c r="P5071" s="130"/>
    </row>
    <row r="5072" spans="13:16" ht="24.95" customHeight="1">
      <c r="M5072" s="130"/>
      <c r="P5072" s="130"/>
    </row>
    <row r="5073" spans="13:16" ht="24.95" customHeight="1">
      <c r="M5073" s="130"/>
      <c r="P5073" s="130"/>
    </row>
    <row r="5074" spans="13:16" ht="24.95" customHeight="1">
      <c r="M5074" s="130"/>
      <c r="P5074" s="130"/>
    </row>
    <row r="5075" spans="13:16" ht="24.95" customHeight="1">
      <c r="M5075" s="130"/>
      <c r="P5075" s="130"/>
    </row>
    <row r="5076" spans="13:16" ht="24.95" customHeight="1">
      <c r="M5076" s="130"/>
      <c r="P5076" s="130"/>
    </row>
    <row r="5077" spans="13:16" ht="24.95" customHeight="1">
      <c r="M5077" s="130"/>
      <c r="P5077" s="130"/>
    </row>
    <row r="5078" spans="13:16" ht="24.95" customHeight="1">
      <c r="M5078" s="130"/>
      <c r="P5078" s="130"/>
    </row>
    <row r="5079" spans="13:16" ht="24.95" customHeight="1">
      <c r="M5079" s="130"/>
      <c r="P5079" s="130"/>
    </row>
    <row r="5080" spans="13:16" ht="24.95" customHeight="1">
      <c r="M5080" s="130"/>
      <c r="P5080" s="130"/>
    </row>
    <row r="5081" spans="13:16" ht="24.95" customHeight="1">
      <c r="M5081" s="130"/>
      <c r="P5081" s="130"/>
    </row>
    <row r="5082" spans="13:16" ht="24.95" customHeight="1">
      <c r="M5082" s="130"/>
      <c r="P5082" s="130"/>
    </row>
    <row r="5083" spans="13:16" ht="24.95" customHeight="1">
      <c r="M5083" s="130"/>
      <c r="P5083" s="130"/>
    </row>
    <row r="5084" spans="13:16" ht="24.95" customHeight="1">
      <c r="M5084" s="130"/>
      <c r="P5084" s="130"/>
    </row>
    <row r="5085" spans="13:16" ht="24.95" customHeight="1">
      <c r="M5085" s="130"/>
      <c r="P5085" s="130"/>
    </row>
    <row r="5086" spans="13:16" ht="24.95" customHeight="1">
      <c r="M5086" s="130"/>
      <c r="P5086" s="130"/>
    </row>
    <row r="5087" spans="13:16" ht="24.95" customHeight="1">
      <c r="M5087" s="130"/>
      <c r="P5087" s="130"/>
    </row>
    <row r="5088" spans="13:16" ht="24.95" customHeight="1">
      <c r="M5088" s="130"/>
      <c r="P5088" s="130"/>
    </row>
    <row r="5089" spans="13:16" ht="24.95" customHeight="1">
      <c r="M5089" s="130"/>
      <c r="P5089" s="130"/>
    </row>
    <row r="5090" spans="13:16" ht="24.95" customHeight="1">
      <c r="M5090" s="130"/>
      <c r="P5090" s="130"/>
    </row>
    <row r="5091" spans="13:16" ht="24.95" customHeight="1">
      <c r="M5091" s="130"/>
      <c r="P5091" s="130"/>
    </row>
    <row r="5092" spans="13:16" ht="24.95" customHeight="1">
      <c r="M5092" s="130"/>
      <c r="P5092" s="130"/>
    </row>
    <row r="5093" spans="13:16" ht="24.95" customHeight="1">
      <c r="M5093" s="130"/>
      <c r="P5093" s="130"/>
    </row>
    <row r="5094" spans="13:16" ht="24.95" customHeight="1">
      <c r="M5094" s="130"/>
      <c r="P5094" s="130"/>
    </row>
    <row r="5095" spans="13:16" ht="24.95" customHeight="1">
      <c r="M5095" s="130"/>
      <c r="P5095" s="130"/>
    </row>
    <row r="5096" spans="13:16" ht="24.95" customHeight="1">
      <c r="M5096" s="130"/>
      <c r="P5096" s="130"/>
    </row>
    <row r="5097" spans="13:16" ht="24.95" customHeight="1">
      <c r="M5097" s="130"/>
      <c r="P5097" s="130"/>
    </row>
    <row r="5098" spans="13:16" ht="24.95" customHeight="1">
      <c r="M5098" s="130"/>
      <c r="P5098" s="130"/>
    </row>
    <row r="5099" spans="13:16" ht="24.95" customHeight="1">
      <c r="M5099" s="130"/>
      <c r="P5099" s="130"/>
    </row>
    <row r="5100" spans="13:16" ht="24.95" customHeight="1">
      <c r="M5100" s="130"/>
      <c r="P5100" s="130"/>
    </row>
    <row r="5101" spans="13:16" ht="24.95" customHeight="1">
      <c r="M5101" s="130"/>
      <c r="P5101" s="130"/>
    </row>
    <row r="5102" spans="13:16" ht="24.95" customHeight="1">
      <c r="M5102" s="130"/>
      <c r="P5102" s="130"/>
    </row>
    <row r="5103" spans="13:16" ht="24.95" customHeight="1">
      <c r="M5103" s="130"/>
      <c r="P5103" s="130"/>
    </row>
    <row r="5104" spans="13:16" ht="24.95" customHeight="1">
      <c r="M5104" s="130"/>
      <c r="P5104" s="130"/>
    </row>
    <row r="5105" spans="13:16" ht="24.95" customHeight="1">
      <c r="M5105" s="130"/>
      <c r="P5105" s="130"/>
    </row>
    <row r="5106" spans="13:16" ht="24.95" customHeight="1">
      <c r="M5106" s="130"/>
      <c r="P5106" s="130"/>
    </row>
    <row r="5107" spans="13:16" ht="24.95" customHeight="1">
      <c r="M5107" s="130"/>
      <c r="P5107" s="130"/>
    </row>
    <row r="5108" spans="13:16" ht="24.95" customHeight="1">
      <c r="M5108" s="130"/>
      <c r="P5108" s="130"/>
    </row>
    <row r="5109" spans="13:16" ht="24.95" customHeight="1">
      <c r="M5109" s="130"/>
      <c r="P5109" s="130"/>
    </row>
    <row r="5110" spans="13:16" ht="24.95" customHeight="1">
      <c r="M5110" s="130"/>
      <c r="P5110" s="130"/>
    </row>
    <row r="5111" spans="13:16" ht="24.95" customHeight="1">
      <c r="M5111" s="130"/>
      <c r="P5111" s="130"/>
    </row>
    <row r="5112" spans="13:16" ht="24.95" customHeight="1">
      <c r="M5112" s="130"/>
      <c r="P5112" s="130"/>
    </row>
    <row r="5113" spans="13:16" ht="24.95" customHeight="1">
      <c r="M5113" s="130"/>
      <c r="P5113" s="130"/>
    </row>
    <row r="5114" spans="13:16" ht="24.95" customHeight="1">
      <c r="M5114" s="130"/>
      <c r="P5114" s="130"/>
    </row>
    <row r="5115" spans="13:16" ht="24.95" customHeight="1">
      <c r="M5115" s="130"/>
      <c r="P5115" s="130"/>
    </row>
    <row r="5116" spans="13:16" ht="24.95" customHeight="1">
      <c r="M5116" s="130"/>
      <c r="P5116" s="130"/>
    </row>
    <row r="5117" spans="13:16" ht="24.95" customHeight="1">
      <c r="M5117" s="130"/>
      <c r="P5117" s="130"/>
    </row>
    <row r="5118" spans="13:16" ht="24.95" customHeight="1">
      <c r="M5118" s="130"/>
      <c r="P5118" s="130"/>
    </row>
    <row r="5119" spans="13:16" ht="24.95" customHeight="1">
      <c r="M5119" s="130"/>
      <c r="P5119" s="130"/>
    </row>
    <row r="5120" spans="13:16" ht="24.95" customHeight="1">
      <c r="M5120" s="130"/>
      <c r="P5120" s="130"/>
    </row>
    <row r="5121" spans="13:16" ht="24.95" customHeight="1">
      <c r="M5121" s="130"/>
      <c r="P5121" s="130"/>
    </row>
    <row r="5122" spans="13:16" ht="24.95" customHeight="1">
      <c r="M5122" s="130"/>
      <c r="P5122" s="130"/>
    </row>
    <row r="5123" spans="13:16" ht="24.95" customHeight="1">
      <c r="M5123" s="130"/>
      <c r="P5123" s="130"/>
    </row>
    <row r="5124" spans="13:16" ht="24.95" customHeight="1">
      <c r="M5124" s="130"/>
      <c r="P5124" s="130"/>
    </row>
    <row r="5125" spans="13:16" ht="24.95" customHeight="1">
      <c r="M5125" s="130"/>
      <c r="P5125" s="130"/>
    </row>
    <row r="5126" spans="13:16" ht="24.95" customHeight="1">
      <c r="M5126" s="130"/>
      <c r="P5126" s="130"/>
    </row>
    <row r="5127" spans="13:16" ht="24.95" customHeight="1">
      <c r="M5127" s="130"/>
      <c r="P5127" s="130"/>
    </row>
    <row r="5128" spans="13:16" ht="24.95" customHeight="1">
      <c r="M5128" s="130"/>
      <c r="P5128" s="130"/>
    </row>
    <row r="5129" spans="13:16" ht="24.95" customHeight="1">
      <c r="M5129" s="130"/>
      <c r="P5129" s="130"/>
    </row>
    <row r="5130" spans="13:16" ht="24.95" customHeight="1">
      <c r="M5130" s="130"/>
      <c r="P5130" s="130"/>
    </row>
    <row r="5131" spans="13:16" ht="24.95" customHeight="1">
      <c r="M5131" s="130"/>
      <c r="P5131" s="130"/>
    </row>
    <row r="5132" spans="13:16" ht="24.95" customHeight="1">
      <c r="M5132" s="130"/>
      <c r="P5132" s="130"/>
    </row>
    <row r="5133" spans="13:16" ht="24.95" customHeight="1">
      <c r="M5133" s="130"/>
      <c r="P5133" s="130"/>
    </row>
    <row r="5134" spans="13:16" ht="24.95" customHeight="1">
      <c r="M5134" s="130"/>
      <c r="P5134" s="130"/>
    </row>
    <row r="5135" spans="13:16" ht="24.95" customHeight="1">
      <c r="M5135" s="130"/>
      <c r="P5135" s="130"/>
    </row>
    <row r="5136" spans="13:16" ht="24.95" customHeight="1">
      <c r="M5136" s="130"/>
      <c r="P5136" s="130"/>
    </row>
    <row r="5137" spans="13:16" ht="24.95" customHeight="1">
      <c r="M5137" s="130"/>
      <c r="P5137" s="130"/>
    </row>
    <row r="5138" spans="13:16" ht="24.95" customHeight="1">
      <c r="M5138" s="130"/>
      <c r="P5138" s="130"/>
    </row>
    <row r="5139" spans="13:16" ht="24.95" customHeight="1">
      <c r="M5139" s="130"/>
      <c r="P5139" s="130"/>
    </row>
    <row r="5140" spans="13:16" ht="24.95" customHeight="1">
      <c r="M5140" s="130"/>
      <c r="P5140" s="130"/>
    </row>
    <row r="5141" spans="13:16" ht="24.95" customHeight="1">
      <c r="M5141" s="130"/>
      <c r="P5141" s="130"/>
    </row>
    <row r="5142" spans="13:16" ht="24.95" customHeight="1">
      <c r="M5142" s="130"/>
      <c r="P5142" s="130"/>
    </row>
    <row r="5143" spans="13:16" ht="24.95" customHeight="1">
      <c r="M5143" s="130"/>
      <c r="P5143" s="130"/>
    </row>
    <row r="5144" spans="13:16" ht="24.95" customHeight="1">
      <c r="M5144" s="130"/>
      <c r="P5144" s="130"/>
    </row>
    <row r="5145" spans="13:16" ht="24.95" customHeight="1">
      <c r="M5145" s="130"/>
      <c r="P5145" s="130"/>
    </row>
    <row r="5146" spans="13:16" ht="24.95" customHeight="1">
      <c r="M5146" s="130"/>
      <c r="P5146" s="130"/>
    </row>
    <row r="5147" spans="13:16" ht="24.95" customHeight="1">
      <c r="M5147" s="130"/>
      <c r="P5147" s="130"/>
    </row>
    <row r="5148" spans="13:16" ht="24.95" customHeight="1">
      <c r="M5148" s="130"/>
      <c r="P5148" s="130"/>
    </row>
    <row r="5149" spans="13:16" ht="24.95" customHeight="1">
      <c r="M5149" s="130"/>
      <c r="P5149" s="130"/>
    </row>
    <row r="5150" spans="13:16" ht="24.95" customHeight="1">
      <c r="M5150" s="130"/>
      <c r="P5150" s="130"/>
    </row>
    <row r="5151" spans="13:16" ht="24.95" customHeight="1">
      <c r="M5151" s="130"/>
      <c r="P5151" s="130"/>
    </row>
    <row r="5152" spans="13:16" ht="24.95" customHeight="1">
      <c r="M5152" s="130"/>
      <c r="P5152" s="130"/>
    </row>
    <row r="5153" spans="13:16" ht="24.95" customHeight="1">
      <c r="M5153" s="130"/>
      <c r="P5153" s="130"/>
    </row>
    <row r="5154" spans="13:16" ht="24.95" customHeight="1">
      <c r="M5154" s="130"/>
      <c r="P5154" s="130"/>
    </row>
    <row r="5155" spans="13:16" ht="24.95" customHeight="1">
      <c r="M5155" s="130"/>
      <c r="P5155" s="130"/>
    </row>
    <row r="5156" spans="13:16" ht="24.95" customHeight="1">
      <c r="M5156" s="130"/>
      <c r="P5156" s="130"/>
    </row>
    <row r="5157" spans="13:16" ht="24.95" customHeight="1">
      <c r="M5157" s="130"/>
      <c r="P5157" s="130"/>
    </row>
    <row r="5158" spans="13:16" ht="24.95" customHeight="1">
      <c r="M5158" s="130"/>
      <c r="P5158" s="130"/>
    </row>
    <row r="5159" spans="13:16" ht="24.95" customHeight="1">
      <c r="M5159" s="130"/>
      <c r="P5159" s="130"/>
    </row>
    <row r="5160" spans="13:16" ht="24.95" customHeight="1">
      <c r="M5160" s="130"/>
      <c r="P5160" s="130"/>
    </row>
    <row r="5161" spans="13:16" ht="24.95" customHeight="1">
      <c r="M5161" s="130"/>
      <c r="P5161" s="130"/>
    </row>
    <row r="5162" spans="13:16" ht="24.95" customHeight="1">
      <c r="M5162" s="130"/>
      <c r="P5162" s="130"/>
    </row>
    <row r="5163" spans="13:16" ht="24.95" customHeight="1">
      <c r="M5163" s="130"/>
      <c r="P5163" s="130"/>
    </row>
    <row r="5164" spans="13:16" ht="24.95" customHeight="1">
      <c r="M5164" s="130"/>
      <c r="P5164" s="130"/>
    </row>
    <row r="5165" spans="13:16" ht="24.95" customHeight="1">
      <c r="M5165" s="130"/>
      <c r="P5165" s="130"/>
    </row>
    <row r="5166" spans="13:16" ht="24.95" customHeight="1">
      <c r="M5166" s="130"/>
      <c r="P5166" s="130"/>
    </row>
    <row r="5167" spans="13:16" ht="24.95" customHeight="1">
      <c r="M5167" s="130"/>
      <c r="P5167" s="130"/>
    </row>
    <row r="5168" spans="13:16" ht="24.95" customHeight="1">
      <c r="M5168" s="130"/>
      <c r="P5168" s="130"/>
    </row>
    <row r="5169" spans="13:16" ht="24.95" customHeight="1">
      <c r="M5169" s="130"/>
      <c r="P5169" s="130"/>
    </row>
    <row r="5170" spans="13:16" ht="24.95" customHeight="1">
      <c r="M5170" s="130"/>
      <c r="P5170" s="130"/>
    </row>
    <row r="5171" spans="13:16" ht="24.95" customHeight="1">
      <c r="M5171" s="130"/>
      <c r="P5171" s="130"/>
    </row>
    <row r="5172" spans="13:16" ht="24.95" customHeight="1">
      <c r="M5172" s="130"/>
      <c r="P5172" s="130"/>
    </row>
    <row r="5173" spans="13:16" ht="24.95" customHeight="1">
      <c r="M5173" s="130"/>
      <c r="P5173" s="130"/>
    </row>
    <row r="5174" spans="13:16" ht="24.95" customHeight="1">
      <c r="M5174" s="130"/>
      <c r="P5174" s="130"/>
    </row>
    <row r="5175" spans="13:16" ht="24.95" customHeight="1">
      <c r="M5175" s="130"/>
      <c r="P5175" s="130"/>
    </row>
    <row r="5176" spans="13:16" ht="24.95" customHeight="1">
      <c r="M5176" s="130"/>
      <c r="P5176" s="130"/>
    </row>
    <row r="5177" spans="13:16" ht="24.95" customHeight="1">
      <c r="M5177" s="130"/>
      <c r="P5177" s="130"/>
    </row>
    <row r="5178" spans="13:16" ht="24.95" customHeight="1">
      <c r="M5178" s="130"/>
      <c r="P5178" s="130"/>
    </row>
    <row r="5179" spans="13:16" ht="24.95" customHeight="1">
      <c r="M5179" s="130"/>
      <c r="P5179" s="130"/>
    </row>
    <row r="5180" spans="13:16" ht="24.95" customHeight="1">
      <c r="M5180" s="130"/>
      <c r="P5180" s="130"/>
    </row>
    <row r="5181" spans="13:16" ht="24.95" customHeight="1">
      <c r="M5181" s="130"/>
      <c r="P5181" s="130"/>
    </row>
    <row r="5182" spans="13:16" ht="24.95" customHeight="1">
      <c r="M5182" s="130"/>
      <c r="P5182" s="130"/>
    </row>
    <row r="5183" spans="13:16" ht="24.95" customHeight="1">
      <c r="M5183" s="130"/>
      <c r="P5183" s="130"/>
    </row>
    <row r="5184" spans="13:16" ht="24.95" customHeight="1">
      <c r="M5184" s="130"/>
      <c r="P5184" s="130"/>
    </row>
    <row r="5185" spans="13:16" ht="24.95" customHeight="1">
      <c r="M5185" s="130"/>
      <c r="P5185" s="130"/>
    </row>
    <row r="5186" spans="13:16" ht="24.95" customHeight="1">
      <c r="M5186" s="130"/>
      <c r="P5186" s="130"/>
    </row>
    <row r="5187" spans="13:16" ht="24.95" customHeight="1">
      <c r="M5187" s="130"/>
      <c r="P5187" s="130"/>
    </row>
    <row r="5188" spans="13:16" ht="24.95" customHeight="1">
      <c r="M5188" s="130"/>
      <c r="P5188" s="130"/>
    </row>
    <row r="5189" spans="13:16" ht="24.95" customHeight="1">
      <c r="M5189" s="130"/>
      <c r="P5189" s="130"/>
    </row>
    <row r="5190" spans="13:16" ht="24.95" customHeight="1">
      <c r="M5190" s="130"/>
      <c r="P5190" s="130"/>
    </row>
    <row r="5191" spans="13:16" ht="24.95" customHeight="1">
      <c r="M5191" s="130"/>
      <c r="P5191" s="130"/>
    </row>
    <row r="5192" spans="13:16" ht="24.95" customHeight="1">
      <c r="M5192" s="130"/>
      <c r="P5192" s="130"/>
    </row>
    <row r="5193" spans="13:16" ht="24.95" customHeight="1">
      <c r="M5193" s="130"/>
      <c r="P5193" s="130"/>
    </row>
    <row r="5194" spans="13:16" ht="24.95" customHeight="1">
      <c r="M5194" s="130"/>
      <c r="P5194" s="130"/>
    </row>
    <row r="5195" spans="13:16" ht="24.95" customHeight="1">
      <c r="M5195" s="130"/>
      <c r="P5195" s="130"/>
    </row>
    <row r="5196" spans="13:16" ht="24.95" customHeight="1">
      <c r="M5196" s="130"/>
      <c r="P5196" s="130"/>
    </row>
    <row r="5197" spans="13:16" ht="24.95" customHeight="1">
      <c r="M5197" s="130"/>
      <c r="P5197" s="130"/>
    </row>
    <row r="5198" spans="13:16" ht="24.95" customHeight="1">
      <c r="M5198" s="130"/>
      <c r="P5198" s="130"/>
    </row>
    <row r="5199" spans="13:16" ht="24.95" customHeight="1">
      <c r="M5199" s="130"/>
      <c r="P5199" s="130"/>
    </row>
    <row r="5200" spans="13:16" ht="24.95" customHeight="1">
      <c r="M5200" s="130"/>
      <c r="P5200" s="130"/>
    </row>
    <row r="5201" spans="13:16" ht="24.95" customHeight="1">
      <c r="M5201" s="130"/>
      <c r="P5201" s="130"/>
    </row>
    <row r="5202" spans="13:16" ht="24.95" customHeight="1">
      <c r="M5202" s="130"/>
      <c r="P5202" s="130"/>
    </row>
    <row r="5203" spans="13:16" ht="24.95" customHeight="1">
      <c r="M5203" s="130"/>
      <c r="P5203" s="130"/>
    </row>
    <row r="5204" spans="13:16" ht="24.95" customHeight="1">
      <c r="M5204" s="130"/>
      <c r="P5204" s="130"/>
    </row>
    <row r="5205" spans="13:16" ht="24.95" customHeight="1">
      <c r="M5205" s="130"/>
      <c r="P5205" s="130"/>
    </row>
    <row r="5206" spans="13:16" ht="24.95" customHeight="1">
      <c r="M5206" s="130"/>
      <c r="P5206" s="130"/>
    </row>
    <row r="5207" spans="13:16" ht="24.95" customHeight="1">
      <c r="M5207" s="130"/>
      <c r="P5207" s="130"/>
    </row>
    <row r="5208" spans="13:16" ht="24.95" customHeight="1">
      <c r="M5208" s="130"/>
      <c r="P5208" s="130"/>
    </row>
    <row r="5209" spans="13:16" ht="24.95" customHeight="1">
      <c r="M5209" s="130"/>
      <c r="P5209" s="130"/>
    </row>
    <row r="5210" spans="13:16" ht="24.95" customHeight="1">
      <c r="M5210" s="130"/>
      <c r="P5210" s="130"/>
    </row>
    <row r="5211" spans="13:16" ht="24.95" customHeight="1">
      <c r="M5211" s="130"/>
      <c r="P5211" s="130"/>
    </row>
    <row r="5212" spans="13:16" ht="24.95" customHeight="1">
      <c r="M5212" s="130"/>
      <c r="P5212" s="130"/>
    </row>
    <row r="5213" spans="13:16" ht="24.95" customHeight="1">
      <c r="M5213" s="130"/>
      <c r="P5213" s="130"/>
    </row>
    <row r="5214" spans="13:16" ht="24.95" customHeight="1">
      <c r="M5214" s="130"/>
      <c r="P5214" s="130"/>
    </row>
    <row r="5215" spans="13:16" ht="24.95" customHeight="1">
      <c r="M5215" s="130"/>
      <c r="P5215" s="130"/>
    </row>
    <row r="5216" spans="13:16" ht="24.95" customHeight="1">
      <c r="M5216" s="130"/>
      <c r="P5216" s="130"/>
    </row>
    <row r="5217" spans="13:16" ht="24.95" customHeight="1">
      <c r="M5217" s="130"/>
      <c r="P5217" s="130"/>
    </row>
    <row r="5218" spans="13:16" ht="24.95" customHeight="1">
      <c r="M5218" s="130"/>
      <c r="P5218" s="130"/>
    </row>
    <row r="5219" spans="13:16" ht="24.95" customHeight="1">
      <c r="M5219" s="130"/>
      <c r="P5219" s="130"/>
    </row>
    <row r="5220" spans="13:16" ht="24.95" customHeight="1">
      <c r="M5220" s="130"/>
      <c r="P5220" s="130"/>
    </row>
    <row r="5221" spans="13:16" ht="24.95" customHeight="1">
      <c r="M5221" s="130"/>
      <c r="P5221" s="130"/>
    </row>
    <row r="5222" spans="13:16" ht="24.95" customHeight="1">
      <c r="M5222" s="130"/>
      <c r="P5222" s="130"/>
    </row>
    <row r="5223" spans="13:16" ht="24.95" customHeight="1">
      <c r="M5223" s="130"/>
      <c r="P5223" s="130"/>
    </row>
    <row r="5224" spans="13:16" ht="24.95" customHeight="1">
      <c r="M5224" s="130"/>
      <c r="P5224" s="130"/>
    </row>
    <row r="5225" spans="13:16" ht="24.95" customHeight="1">
      <c r="M5225" s="130"/>
      <c r="P5225" s="130"/>
    </row>
    <row r="5226" spans="13:16" ht="24.95" customHeight="1">
      <c r="M5226" s="130"/>
      <c r="P5226" s="130"/>
    </row>
    <row r="5227" spans="13:16" ht="24.95" customHeight="1">
      <c r="M5227" s="130"/>
      <c r="P5227" s="130"/>
    </row>
    <row r="5228" spans="13:16" ht="24.95" customHeight="1">
      <c r="M5228" s="130"/>
      <c r="P5228" s="130"/>
    </row>
    <row r="5229" spans="13:16" ht="24.95" customHeight="1">
      <c r="M5229" s="130"/>
      <c r="P5229" s="130"/>
    </row>
    <row r="5230" spans="13:16" ht="24.95" customHeight="1">
      <c r="M5230" s="130"/>
      <c r="P5230" s="130"/>
    </row>
    <row r="5231" spans="13:16" ht="24.95" customHeight="1">
      <c r="M5231" s="130"/>
      <c r="P5231" s="130"/>
    </row>
    <row r="5232" spans="13:16" ht="24.95" customHeight="1">
      <c r="M5232" s="130"/>
      <c r="P5232" s="130"/>
    </row>
    <row r="5233" spans="13:16" ht="24.95" customHeight="1">
      <c r="M5233" s="130"/>
      <c r="P5233" s="130"/>
    </row>
    <row r="5234" spans="13:16" ht="24.95" customHeight="1">
      <c r="M5234" s="130"/>
      <c r="P5234" s="130"/>
    </row>
    <row r="5235" spans="13:16" ht="24.95" customHeight="1">
      <c r="M5235" s="130"/>
      <c r="P5235" s="130"/>
    </row>
    <row r="5236" spans="13:16" ht="24.95" customHeight="1">
      <c r="M5236" s="130"/>
      <c r="P5236" s="130"/>
    </row>
    <row r="5237" spans="13:16" ht="24.95" customHeight="1">
      <c r="M5237" s="130"/>
      <c r="P5237" s="130"/>
    </row>
    <row r="5238" spans="13:16" ht="24.95" customHeight="1">
      <c r="M5238" s="130"/>
      <c r="P5238" s="130"/>
    </row>
    <row r="5239" spans="13:16" ht="24.95" customHeight="1">
      <c r="M5239" s="130"/>
      <c r="P5239" s="130"/>
    </row>
    <row r="5240" spans="13:16" ht="24.95" customHeight="1">
      <c r="M5240" s="130"/>
      <c r="P5240" s="130"/>
    </row>
    <row r="5241" spans="13:16" ht="24.95" customHeight="1">
      <c r="M5241" s="130"/>
      <c r="P5241" s="130"/>
    </row>
    <row r="5242" spans="13:16" ht="24.95" customHeight="1">
      <c r="M5242" s="130"/>
      <c r="P5242" s="130"/>
    </row>
    <row r="5243" spans="13:16" ht="24.95" customHeight="1">
      <c r="M5243" s="130"/>
      <c r="P5243" s="130"/>
    </row>
    <row r="5244" spans="13:16" ht="24.95" customHeight="1">
      <c r="M5244" s="130"/>
      <c r="P5244" s="130"/>
    </row>
    <row r="5245" spans="13:16" ht="24.95" customHeight="1">
      <c r="M5245" s="130"/>
      <c r="P5245" s="130"/>
    </row>
    <row r="5246" spans="13:16" ht="24.95" customHeight="1">
      <c r="M5246" s="130"/>
      <c r="P5246" s="130"/>
    </row>
    <row r="5247" spans="13:16" ht="24.95" customHeight="1">
      <c r="M5247" s="130"/>
      <c r="P5247" s="130"/>
    </row>
    <row r="5248" spans="13:16" ht="24.95" customHeight="1">
      <c r="M5248" s="130"/>
      <c r="P5248" s="130"/>
    </row>
    <row r="5249" spans="13:16" ht="24.95" customHeight="1">
      <c r="M5249" s="130"/>
      <c r="P5249" s="130"/>
    </row>
    <row r="5250" spans="13:16" ht="24.95" customHeight="1">
      <c r="M5250" s="130"/>
      <c r="P5250" s="130"/>
    </row>
    <row r="5251" spans="13:16" ht="24.95" customHeight="1">
      <c r="M5251" s="130"/>
      <c r="P5251" s="130"/>
    </row>
    <row r="5252" spans="13:16" ht="24.95" customHeight="1">
      <c r="M5252" s="130"/>
      <c r="P5252" s="130"/>
    </row>
    <row r="5253" spans="13:16" ht="24.95" customHeight="1">
      <c r="M5253" s="130"/>
      <c r="P5253" s="130"/>
    </row>
    <row r="5254" spans="13:16" ht="24.95" customHeight="1">
      <c r="M5254" s="130"/>
      <c r="P5254" s="130"/>
    </row>
    <row r="5255" spans="13:16" ht="24.95" customHeight="1">
      <c r="M5255" s="130"/>
      <c r="P5255" s="130"/>
    </row>
    <row r="5256" spans="13:16" ht="24.95" customHeight="1">
      <c r="M5256" s="130"/>
      <c r="P5256" s="130"/>
    </row>
    <row r="5257" spans="13:16" ht="24.95" customHeight="1">
      <c r="M5257" s="130"/>
      <c r="P5257" s="130"/>
    </row>
    <row r="5258" spans="13:16" ht="24.95" customHeight="1">
      <c r="M5258" s="130"/>
      <c r="P5258" s="130"/>
    </row>
    <row r="5259" spans="13:16" ht="24.95" customHeight="1">
      <c r="M5259" s="130"/>
      <c r="P5259" s="130"/>
    </row>
    <row r="5260" spans="13:16" ht="24.95" customHeight="1">
      <c r="M5260" s="130"/>
      <c r="P5260" s="130"/>
    </row>
    <row r="5261" spans="13:16" ht="24.95" customHeight="1">
      <c r="M5261" s="130"/>
      <c r="P5261" s="130"/>
    </row>
    <row r="5262" spans="13:16" ht="24.95" customHeight="1">
      <c r="M5262" s="130"/>
      <c r="P5262" s="130"/>
    </row>
    <row r="5263" spans="13:16" ht="24.95" customHeight="1">
      <c r="M5263" s="130"/>
      <c r="P5263" s="130"/>
    </row>
    <row r="5264" spans="13:16" ht="24.95" customHeight="1">
      <c r="M5264" s="130"/>
      <c r="P5264" s="130"/>
    </row>
    <row r="5265" spans="13:16" ht="24.95" customHeight="1">
      <c r="M5265" s="130"/>
      <c r="P5265" s="130"/>
    </row>
    <row r="5266" spans="13:16" ht="24.95" customHeight="1">
      <c r="M5266" s="130"/>
      <c r="P5266" s="130"/>
    </row>
    <row r="5267" spans="13:16" ht="24.95" customHeight="1">
      <c r="M5267" s="130"/>
      <c r="P5267" s="130"/>
    </row>
    <row r="5268" spans="13:16" ht="24.95" customHeight="1">
      <c r="M5268" s="130"/>
      <c r="P5268" s="130"/>
    </row>
    <row r="5269" spans="13:16" ht="24.95" customHeight="1">
      <c r="M5269" s="130"/>
      <c r="P5269" s="130"/>
    </row>
    <row r="5270" spans="13:16" ht="24.95" customHeight="1">
      <c r="M5270" s="130"/>
      <c r="P5270" s="130"/>
    </row>
    <row r="5271" spans="13:16" ht="24.95" customHeight="1">
      <c r="M5271" s="130"/>
      <c r="P5271" s="130"/>
    </row>
    <row r="5272" spans="13:16" ht="24.95" customHeight="1">
      <c r="M5272" s="130"/>
      <c r="P5272" s="130"/>
    </row>
    <row r="5273" spans="13:16" ht="24.95" customHeight="1">
      <c r="M5273" s="130"/>
      <c r="P5273" s="130"/>
    </row>
    <row r="5274" spans="13:16" ht="24.95" customHeight="1">
      <c r="M5274" s="130"/>
      <c r="P5274" s="130"/>
    </row>
    <row r="5275" spans="13:16" ht="24.95" customHeight="1">
      <c r="M5275" s="130"/>
      <c r="P5275" s="130"/>
    </row>
    <row r="5276" spans="13:16" ht="24.95" customHeight="1">
      <c r="M5276" s="130"/>
      <c r="P5276" s="130"/>
    </row>
    <row r="5277" spans="13:16" ht="24.95" customHeight="1">
      <c r="M5277" s="130"/>
      <c r="P5277" s="130"/>
    </row>
    <row r="5278" spans="13:16" ht="24.95" customHeight="1">
      <c r="M5278" s="130"/>
      <c r="P5278" s="130"/>
    </row>
    <row r="5279" spans="13:16" ht="24.95" customHeight="1">
      <c r="M5279" s="130"/>
      <c r="P5279" s="130"/>
    </row>
    <row r="5280" spans="13:16" ht="24.95" customHeight="1">
      <c r="M5280" s="130"/>
      <c r="P5280" s="130"/>
    </row>
    <row r="5281" spans="13:16" ht="24.95" customHeight="1">
      <c r="M5281" s="130"/>
      <c r="P5281" s="130"/>
    </row>
    <row r="5282" spans="13:16" ht="24.95" customHeight="1">
      <c r="M5282" s="130"/>
      <c r="P5282" s="130"/>
    </row>
    <row r="5283" spans="13:16" ht="24.95" customHeight="1">
      <c r="M5283" s="130"/>
      <c r="P5283" s="130"/>
    </row>
    <row r="5284" spans="13:16" ht="24.95" customHeight="1">
      <c r="M5284" s="130"/>
      <c r="P5284" s="130"/>
    </row>
    <row r="5285" spans="13:16" ht="24.95" customHeight="1">
      <c r="M5285" s="130"/>
      <c r="P5285" s="130"/>
    </row>
    <row r="5286" spans="13:16" ht="24.95" customHeight="1">
      <c r="M5286" s="130"/>
      <c r="P5286" s="130"/>
    </row>
    <row r="5287" spans="13:16" ht="24.95" customHeight="1">
      <c r="M5287" s="130"/>
      <c r="P5287" s="130"/>
    </row>
    <row r="5288" spans="13:16" ht="24.95" customHeight="1">
      <c r="M5288" s="130"/>
      <c r="P5288" s="130"/>
    </row>
    <row r="5289" spans="13:16" ht="24.95" customHeight="1">
      <c r="M5289" s="130"/>
      <c r="P5289" s="130"/>
    </row>
    <row r="5290" spans="13:16" ht="24.95" customHeight="1">
      <c r="M5290" s="130"/>
      <c r="P5290" s="130"/>
    </row>
    <row r="5291" spans="13:16" ht="24.95" customHeight="1">
      <c r="M5291" s="130"/>
      <c r="P5291" s="130"/>
    </row>
    <row r="5292" spans="13:16" ht="24.95" customHeight="1">
      <c r="M5292" s="130"/>
      <c r="P5292" s="130"/>
    </row>
    <row r="5293" spans="13:16" ht="24.95" customHeight="1">
      <c r="M5293" s="130"/>
      <c r="P5293" s="130"/>
    </row>
    <row r="5294" spans="13:16" ht="24.95" customHeight="1">
      <c r="M5294" s="130"/>
      <c r="P5294" s="130"/>
    </row>
    <row r="5295" spans="13:16" ht="24.95" customHeight="1">
      <c r="M5295" s="130"/>
      <c r="P5295" s="130"/>
    </row>
    <row r="5296" spans="13:16" ht="24.95" customHeight="1">
      <c r="M5296" s="130"/>
      <c r="P5296" s="130"/>
    </row>
    <row r="5297" spans="13:16" ht="24.95" customHeight="1">
      <c r="M5297" s="130"/>
      <c r="P5297" s="130"/>
    </row>
    <row r="5298" spans="13:16" ht="24.95" customHeight="1">
      <c r="M5298" s="130"/>
      <c r="P5298" s="130"/>
    </row>
    <row r="5299" spans="13:16" ht="24.95" customHeight="1">
      <c r="M5299" s="130"/>
      <c r="P5299" s="130"/>
    </row>
    <row r="5300" spans="13:16" ht="24.95" customHeight="1">
      <c r="M5300" s="130"/>
      <c r="P5300" s="130"/>
    </row>
    <row r="5301" spans="13:16" ht="24.95" customHeight="1">
      <c r="M5301" s="130"/>
      <c r="P5301" s="130"/>
    </row>
    <row r="5302" spans="13:16" ht="24.95" customHeight="1">
      <c r="M5302" s="130"/>
      <c r="P5302" s="130"/>
    </row>
    <row r="5303" spans="13:16" ht="24.95" customHeight="1">
      <c r="M5303" s="130"/>
      <c r="P5303" s="130"/>
    </row>
    <row r="5304" spans="13:16" ht="24.95" customHeight="1">
      <c r="M5304" s="130"/>
      <c r="P5304" s="130"/>
    </row>
    <row r="5305" spans="13:16" ht="24.95" customHeight="1">
      <c r="M5305" s="130"/>
      <c r="P5305" s="130"/>
    </row>
    <row r="5306" spans="13:16" ht="24.95" customHeight="1">
      <c r="M5306" s="130"/>
      <c r="P5306" s="130"/>
    </row>
    <row r="5307" spans="13:16" ht="24.95" customHeight="1">
      <c r="M5307" s="130"/>
      <c r="P5307" s="130"/>
    </row>
    <row r="5308" spans="13:16" ht="24.95" customHeight="1">
      <c r="M5308" s="130"/>
      <c r="P5308" s="130"/>
    </row>
    <row r="5309" spans="13:16" ht="24.95" customHeight="1">
      <c r="M5309" s="130"/>
      <c r="P5309" s="130"/>
    </row>
    <row r="5310" spans="13:16" ht="24.95" customHeight="1">
      <c r="M5310" s="130"/>
      <c r="P5310" s="130"/>
    </row>
    <row r="5311" spans="13:16" ht="24.95" customHeight="1">
      <c r="M5311" s="130"/>
      <c r="P5311" s="130"/>
    </row>
    <row r="5312" spans="13:16" ht="24.95" customHeight="1">
      <c r="M5312" s="130"/>
      <c r="P5312" s="130"/>
    </row>
    <row r="5313" spans="13:16" ht="24.95" customHeight="1">
      <c r="M5313" s="130"/>
      <c r="P5313" s="130"/>
    </row>
    <row r="5314" spans="13:16" ht="24.95" customHeight="1">
      <c r="M5314" s="130"/>
      <c r="P5314" s="130"/>
    </row>
    <row r="5315" spans="13:16" ht="24.95" customHeight="1">
      <c r="M5315" s="130"/>
      <c r="P5315" s="130"/>
    </row>
    <row r="5316" spans="13:16" ht="24.95" customHeight="1">
      <c r="M5316" s="130"/>
      <c r="P5316" s="130"/>
    </row>
    <row r="5317" spans="13:16" ht="24.95" customHeight="1">
      <c r="M5317" s="130"/>
      <c r="P5317" s="130"/>
    </row>
    <row r="5318" spans="13:16" ht="24.95" customHeight="1">
      <c r="M5318" s="130"/>
      <c r="P5318" s="130"/>
    </row>
    <row r="5319" spans="13:16" ht="24.95" customHeight="1">
      <c r="M5319" s="130"/>
      <c r="P5319" s="130"/>
    </row>
    <row r="5320" spans="13:16" ht="24.95" customHeight="1">
      <c r="M5320" s="130"/>
      <c r="P5320" s="130"/>
    </row>
    <row r="5321" spans="13:16" ht="24.95" customHeight="1">
      <c r="M5321" s="130"/>
      <c r="P5321" s="130"/>
    </row>
    <row r="5322" spans="13:16" ht="24.95" customHeight="1">
      <c r="M5322" s="130"/>
      <c r="P5322" s="130"/>
    </row>
    <row r="5323" spans="13:16" ht="24.95" customHeight="1">
      <c r="M5323" s="130"/>
      <c r="P5323" s="130"/>
    </row>
    <row r="5324" spans="13:16" ht="24.95" customHeight="1">
      <c r="M5324" s="130"/>
      <c r="P5324" s="130"/>
    </row>
    <row r="5325" spans="13:16" ht="24.95" customHeight="1">
      <c r="M5325" s="130"/>
      <c r="P5325" s="130"/>
    </row>
    <row r="5326" spans="13:16" ht="24.95" customHeight="1">
      <c r="M5326" s="130"/>
      <c r="P5326" s="130"/>
    </row>
    <row r="5327" spans="13:16" ht="24.95" customHeight="1">
      <c r="M5327" s="130"/>
      <c r="P5327" s="130"/>
    </row>
    <row r="5328" spans="13:16" ht="24.95" customHeight="1">
      <c r="M5328" s="130"/>
      <c r="P5328" s="130"/>
    </row>
    <row r="5329" spans="13:16" ht="24.95" customHeight="1">
      <c r="M5329" s="130"/>
      <c r="P5329" s="130"/>
    </row>
    <row r="5330" spans="13:16" ht="24.95" customHeight="1">
      <c r="M5330" s="130"/>
      <c r="P5330" s="130"/>
    </row>
    <row r="5331" spans="13:16" ht="24.95" customHeight="1">
      <c r="M5331" s="130"/>
      <c r="P5331" s="130"/>
    </row>
    <row r="5332" spans="13:16" ht="24.95" customHeight="1">
      <c r="M5332" s="130"/>
      <c r="P5332" s="130"/>
    </row>
    <row r="5333" spans="13:16" ht="24.95" customHeight="1">
      <c r="M5333" s="130"/>
      <c r="P5333" s="130"/>
    </row>
    <row r="5334" spans="13:16" ht="24.95" customHeight="1">
      <c r="M5334" s="130"/>
      <c r="P5334" s="130"/>
    </row>
    <row r="5335" spans="13:16" ht="24.95" customHeight="1">
      <c r="M5335" s="130"/>
      <c r="P5335" s="130"/>
    </row>
    <row r="5336" spans="13:16" ht="24.95" customHeight="1">
      <c r="M5336" s="130"/>
      <c r="P5336" s="130"/>
    </row>
    <row r="5337" spans="13:16" ht="24.95" customHeight="1">
      <c r="M5337" s="130"/>
      <c r="P5337" s="130"/>
    </row>
    <row r="5338" spans="13:16" ht="24.95" customHeight="1">
      <c r="M5338" s="130"/>
      <c r="P5338" s="130"/>
    </row>
    <row r="5339" spans="13:16" ht="24.95" customHeight="1">
      <c r="M5339" s="130"/>
      <c r="P5339" s="130"/>
    </row>
    <row r="5340" spans="13:16" ht="24.95" customHeight="1">
      <c r="M5340" s="130"/>
      <c r="P5340" s="130"/>
    </row>
    <row r="5341" spans="13:16" ht="24.95" customHeight="1">
      <c r="M5341" s="130"/>
      <c r="P5341" s="130"/>
    </row>
    <row r="5342" spans="13:16" ht="24.95" customHeight="1">
      <c r="M5342" s="130"/>
      <c r="P5342" s="130"/>
    </row>
    <row r="5343" spans="13:16" ht="24.95" customHeight="1">
      <c r="M5343" s="130"/>
      <c r="P5343" s="130"/>
    </row>
    <row r="5344" spans="13:16" ht="24.95" customHeight="1">
      <c r="M5344" s="130"/>
      <c r="P5344" s="130"/>
    </row>
    <row r="5345" spans="13:16" ht="24.95" customHeight="1">
      <c r="M5345" s="130"/>
      <c r="P5345" s="130"/>
    </row>
    <row r="5346" spans="13:16" ht="24.95" customHeight="1">
      <c r="M5346" s="130"/>
      <c r="P5346" s="130"/>
    </row>
    <row r="5347" spans="13:16" ht="24.95" customHeight="1">
      <c r="M5347" s="130"/>
      <c r="P5347" s="130"/>
    </row>
    <row r="5348" spans="13:16" ht="24.95" customHeight="1">
      <c r="M5348" s="130"/>
      <c r="P5348" s="130"/>
    </row>
    <row r="5349" spans="13:16" ht="24.95" customHeight="1">
      <c r="M5349" s="130"/>
      <c r="P5349" s="130"/>
    </row>
    <row r="5350" spans="13:16" ht="24.95" customHeight="1">
      <c r="M5350" s="130"/>
      <c r="P5350" s="130"/>
    </row>
    <row r="5351" spans="13:16" ht="24.95" customHeight="1">
      <c r="M5351" s="130"/>
      <c r="P5351" s="130"/>
    </row>
    <row r="5352" spans="13:16" ht="24.95" customHeight="1">
      <c r="M5352" s="130"/>
      <c r="P5352" s="130"/>
    </row>
    <row r="5353" spans="13:16" ht="24.95" customHeight="1">
      <c r="M5353" s="130"/>
      <c r="P5353" s="130"/>
    </row>
    <row r="5354" spans="13:16" ht="24.95" customHeight="1">
      <c r="M5354" s="130"/>
      <c r="P5354" s="130"/>
    </row>
    <row r="5355" spans="13:16" ht="24.95" customHeight="1">
      <c r="M5355" s="130"/>
      <c r="P5355" s="130"/>
    </row>
    <row r="5356" spans="13:16" ht="24.95" customHeight="1">
      <c r="M5356" s="130"/>
      <c r="P5356" s="130"/>
    </row>
    <row r="5357" spans="13:16" ht="24.95" customHeight="1">
      <c r="M5357" s="130"/>
      <c r="P5357" s="130"/>
    </row>
    <row r="5358" spans="13:16" ht="24.95" customHeight="1">
      <c r="M5358" s="130"/>
      <c r="P5358" s="130"/>
    </row>
    <row r="5359" spans="13:16" ht="24.95" customHeight="1">
      <c r="M5359" s="130"/>
      <c r="P5359" s="130"/>
    </row>
    <row r="5360" spans="13:16" ht="24.95" customHeight="1">
      <c r="M5360" s="130"/>
      <c r="P5360" s="130"/>
    </row>
    <row r="5361" spans="13:16" ht="24.95" customHeight="1">
      <c r="M5361" s="130"/>
      <c r="P5361" s="130"/>
    </row>
    <row r="5362" spans="13:16" ht="24.95" customHeight="1">
      <c r="M5362" s="130"/>
      <c r="P5362" s="130"/>
    </row>
    <row r="5363" spans="13:16" ht="24.95" customHeight="1">
      <c r="M5363" s="130"/>
      <c r="P5363" s="130"/>
    </row>
    <row r="5364" spans="13:16" ht="24.95" customHeight="1">
      <c r="M5364" s="130"/>
      <c r="P5364" s="130"/>
    </row>
    <row r="5365" spans="13:16" ht="24.95" customHeight="1">
      <c r="M5365" s="130"/>
      <c r="P5365" s="130"/>
    </row>
    <row r="5366" spans="13:16" ht="24.95" customHeight="1">
      <c r="M5366" s="130"/>
      <c r="P5366" s="130"/>
    </row>
    <row r="5367" spans="13:16" ht="24.95" customHeight="1">
      <c r="M5367" s="130"/>
      <c r="P5367" s="130"/>
    </row>
    <row r="5368" spans="13:16" ht="24.95" customHeight="1">
      <c r="M5368" s="130"/>
      <c r="P5368" s="130"/>
    </row>
    <row r="5369" spans="13:16" ht="24.95" customHeight="1">
      <c r="M5369" s="130"/>
      <c r="P5369" s="130"/>
    </row>
    <row r="5370" spans="13:16" ht="24.95" customHeight="1">
      <c r="M5370" s="130"/>
      <c r="P5370" s="130"/>
    </row>
    <row r="5371" spans="13:16" ht="24.95" customHeight="1">
      <c r="M5371" s="130"/>
      <c r="P5371" s="130"/>
    </row>
    <row r="5372" spans="13:16" ht="24.95" customHeight="1">
      <c r="M5372" s="130"/>
      <c r="P5372" s="130"/>
    </row>
    <row r="5373" spans="13:16" ht="24.95" customHeight="1">
      <c r="M5373" s="130"/>
      <c r="P5373" s="130"/>
    </row>
    <row r="5374" spans="13:16" ht="24.95" customHeight="1">
      <c r="M5374" s="130"/>
      <c r="P5374" s="130"/>
    </row>
    <row r="5375" spans="13:16" ht="24.95" customHeight="1">
      <c r="M5375" s="130"/>
      <c r="P5375" s="130"/>
    </row>
    <row r="5376" spans="13:16" ht="24.95" customHeight="1">
      <c r="M5376" s="130"/>
      <c r="P5376" s="130"/>
    </row>
    <row r="5377" spans="13:16" ht="24.95" customHeight="1">
      <c r="M5377" s="130"/>
      <c r="P5377" s="130"/>
    </row>
    <row r="5378" spans="13:16" ht="24.95" customHeight="1">
      <c r="M5378" s="130"/>
      <c r="P5378" s="130"/>
    </row>
    <row r="5379" spans="13:16" ht="24.95" customHeight="1">
      <c r="M5379" s="130"/>
      <c r="P5379" s="130"/>
    </row>
    <row r="5380" spans="13:16" ht="24.95" customHeight="1">
      <c r="M5380" s="130"/>
      <c r="P5380" s="130"/>
    </row>
    <row r="5381" spans="13:16" ht="24.95" customHeight="1">
      <c r="M5381" s="130"/>
      <c r="P5381" s="130"/>
    </row>
    <row r="5382" spans="13:16" ht="24.95" customHeight="1">
      <c r="M5382" s="130"/>
      <c r="P5382" s="130"/>
    </row>
    <row r="5383" spans="13:16" ht="24.95" customHeight="1">
      <c r="M5383" s="130"/>
      <c r="P5383" s="130"/>
    </row>
    <row r="5384" spans="13:16" ht="24.95" customHeight="1">
      <c r="M5384" s="130"/>
      <c r="P5384" s="130"/>
    </row>
    <row r="5385" spans="13:16" ht="24.95" customHeight="1">
      <c r="M5385" s="130"/>
      <c r="P5385" s="130"/>
    </row>
    <row r="5386" spans="13:16" ht="24.95" customHeight="1">
      <c r="M5386" s="130"/>
      <c r="P5386" s="130"/>
    </row>
    <row r="5387" spans="13:16" ht="24.95" customHeight="1">
      <c r="M5387" s="130"/>
      <c r="P5387" s="130"/>
    </row>
    <row r="5388" spans="13:16" ht="24.95" customHeight="1">
      <c r="M5388" s="130"/>
      <c r="P5388" s="130"/>
    </row>
    <row r="5389" spans="13:16" ht="24.95" customHeight="1">
      <c r="M5389" s="130"/>
      <c r="P5389" s="130"/>
    </row>
    <row r="5390" spans="13:16" ht="24.95" customHeight="1">
      <c r="M5390" s="130"/>
      <c r="P5390" s="130"/>
    </row>
    <row r="5391" spans="13:16" ht="24.95" customHeight="1">
      <c r="M5391" s="130"/>
      <c r="P5391" s="130"/>
    </row>
    <row r="5392" spans="13:16" ht="24.95" customHeight="1">
      <c r="M5392" s="130"/>
      <c r="P5392" s="130"/>
    </row>
    <row r="5393" spans="13:16" ht="24.95" customHeight="1">
      <c r="M5393" s="130"/>
      <c r="P5393" s="130"/>
    </row>
    <row r="5394" spans="13:16" ht="24.95" customHeight="1">
      <c r="M5394" s="130"/>
      <c r="P5394" s="130"/>
    </row>
    <row r="5395" spans="13:16" ht="24.95" customHeight="1">
      <c r="M5395" s="130"/>
      <c r="P5395" s="130"/>
    </row>
    <row r="5396" spans="13:16" ht="24.95" customHeight="1">
      <c r="M5396" s="130"/>
      <c r="P5396" s="130"/>
    </row>
    <row r="5397" spans="13:16" ht="24.95" customHeight="1">
      <c r="M5397" s="130"/>
      <c r="P5397" s="130"/>
    </row>
    <row r="5398" spans="13:16" ht="24.95" customHeight="1">
      <c r="M5398" s="130"/>
      <c r="P5398" s="130"/>
    </row>
    <row r="5399" spans="13:16" ht="24.95" customHeight="1">
      <c r="M5399" s="130"/>
      <c r="P5399" s="130"/>
    </row>
    <row r="5400" spans="13:16" ht="24.95" customHeight="1">
      <c r="M5400" s="130"/>
      <c r="P5400" s="130"/>
    </row>
    <row r="5401" spans="13:16" ht="24.95" customHeight="1">
      <c r="M5401" s="130"/>
      <c r="P5401" s="130"/>
    </row>
    <row r="5402" spans="13:16" ht="24.95" customHeight="1">
      <c r="M5402" s="130"/>
      <c r="P5402" s="130"/>
    </row>
    <row r="5403" spans="13:16" ht="24.95" customHeight="1">
      <c r="M5403" s="130"/>
      <c r="P5403" s="130"/>
    </row>
    <row r="5404" spans="13:16" ht="24.95" customHeight="1">
      <c r="M5404" s="130"/>
      <c r="P5404" s="130"/>
    </row>
    <row r="5405" spans="13:16" ht="24.95" customHeight="1">
      <c r="M5405" s="130"/>
      <c r="P5405" s="130"/>
    </row>
    <row r="5406" spans="13:16" ht="24.95" customHeight="1">
      <c r="M5406" s="130"/>
      <c r="P5406" s="130"/>
    </row>
    <row r="5407" spans="13:16" ht="24.95" customHeight="1">
      <c r="M5407" s="130"/>
      <c r="P5407" s="130"/>
    </row>
    <row r="5408" spans="13:16" ht="24.95" customHeight="1">
      <c r="M5408" s="130"/>
      <c r="P5408" s="130"/>
    </row>
    <row r="5409" spans="13:16" ht="24.95" customHeight="1">
      <c r="M5409" s="130"/>
      <c r="P5409" s="130"/>
    </row>
    <row r="5410" spans="13:16" ht="24.95" customHeight="1">
      <c r="M5410" s="130"/>
      <c r="P5410" s="130"/>
    </row>
    <row r="5411" spans="13:16" ht="24.95" customHeight="1">
      <c r="M5411" s="130"/>
      <c r="P5411" s="130"/>
    </row>
    <row r="5412" spans="13:16" ht="24.95" customHeight="1">
      <c r="M5412" s="130"/>
      <c r="P5412" s="130"/>
    </row>
    <row r="5413" spans="13:16" ht="24.95" customHeight="1">
      <c r="M5413" s="130"/>
      <c r="P5413" s="130"/>
    </row>
    <row r="5414" spans="13:16" ht="24.95" customHeight="1">
      <c r="M5414" s="130"/>
      <c r="P5414" s="130"/>
    </row>
    <row r="5415" spans="13:16" ht="24.95" customHeight="1">
      <c r="M5415" s="130"/>
      <c r="P5415" s="130"/>
    </row>
    <row r="5416" spans="13:16" ht="24.95" customHeight="1">
      <c r="M5416" s="130"/>
      <c r="P5416" s="130"/>
    </row>
    <row r="5417" spans="13:16" ht="24.95" customHeight="1">
      <c r="M5417" s="130"/>
      <c r="P5417" s="130"/>
    </row>
    <row r="5418" spans="13:16" ht="24.95" customHeight="1">
      <c r="M5418" s="130"/>
      <c r="P5418" s="130"/>
    </row>
    <row r="5419" spans="13:16" ht="24.95" customHeight="1">
      <c r="M5419" s="130"/>
      <c r="P5419" s="130"/>
    </row>
    <row r="5420" spans="13:16" ht="24.95" customHeight="1">
      <c r="M5420" s="130"/>
      <c r="P5420" s="130"/>
    </row>
    <row r="5421" spans="13:16" ht="24.95" customHeight="1">
      <c r="M5421" s="130"/>
      <c r="P5421" s="130"/>
    </row>
    <row r="5422" spans="13:16" ht="24.95" customHeight="1">
      <c r="M5422" s="130"/>
      <c r="P5422" s="130"/>
    </row>
    <row r="5423" spans="13:16" ht="24.95" customHeight="1">
      <c r="M5423" s="130"/>
      <c r="P5423" s="130"/>
    </row>
    <row r="5424" spans="13:16" ht="24.95" customHeight="1">
      <c r="M5424" s="130"/>
      <c r="P5424" s="130"/>
    </row>
    <row r="5425" spans="13:16" ht="24.95" customHeight="1">
      <c r="M5425" s="130"/>
      <c r="P5425" s="130"/>
    </row>
    <row r="5426" spans="13:16" ht="24.95" customHeight="1">
      <c r="M5426" s="130"/>
      <c r="P5426" s="130"/>
    </row>
    <row r="5427" spans="13:16" ht="24.95" customHeight="1">
      <c r="M5427" s="130"/>
      <c r="P5427" s="130"/>
    </row>
    <row r="5428" spans="13:16" ht="24.95" customHeight="1">
      <c r="M5428" s="130"/>
      <c r="P5428" s="130"/>
    </row>
    <row r="5429" spans="13:16" ht="24.95" customHeight="1">
      <c r="M5429" s="130"/>
      <c r="P5429" s="130"/>
    </row>
    <row r="5430" spans="13:16" ht="24.95" customHeight="1">
      <c r="M5430" s="130"/>
      <c r="P5430" s="130"/>
    </row>
    <row r="5431" spans="13:16" ht="24.95" customHeight="1">
      <c r="M5431" s="130"/>
      <c r="P5431" s="130"/>
    </row>
    <row r="5432" spans="13:16" ht="24.95" customHeight="1">
      <c r="M5432" s="130"/>
      <c r="P5432" s="130"/>
    </row>
    <row r="5433" spans="13:16" ht="24.95" customHeight="1">
      <c r="M5433" s="130"/>
      <c r="P5433" s="130"/>
    </row>
    <row r="5434" spans="13:16" ht="24.95" customHeight="1">
      <c r="M5434" s="130"/>
      <c r="P5434" s="130"/>
    </row>
    <row r="5435" spans="13:16" ht="24.95" customHeight="1">
      <c r="M5435" s="130"/>
      <c r="P5435" s="130"/>
    </row>
    <row r="5436" spans="13:16" ht="24.95" customHeight="1">
      <c r="M5436" s="130"/>
      <c r="P5436" s="130"/>
    </row>
    <row r="5437" spans="13:16" ht="24.95" customHeight="1">
      <c r="M5437" s="130"/>
      <c r="P5437" s="130"/>
    </row>
    <row r="5438" spans="13:16" ht="24.95" customHeight="1">
      <c r="M5438" s="130"/>
      <c r="P5438" s="130"/>
    </row>
    <row r="5439" spans="13:16" ht="24.95" customHeight="1">
      <c r="M5439" s="130"/>
      <c r="P5439" s="130"/>
    </row>
    <row r="5440" spans="13:16" ht="24.95" customHeight="1">
      <c r="M5440" s="130"/>
      <c r="P5440" s="130"/>
    </row>
    <row r="5441" spans="13:16" ht="24.95" customHeight="1">
      <c r="M5441" s="130"/>
      <c r="P5441" s="130"/>
    </row>
    <row r="5442" spans="13:16" ht="24.95" customHeight="1">
      <c r="M5442" s="130"/>
      <c r="P5442" s="130"/>
    </row>
    <row r="5443" spans="13:16" ht="24.95" customHeight="1">
      <c r="M5443" s="130"/>
      <c r="P5443" s="130"/>
    </row>
    <row r="5444" spans="13:16" ht="24.95" customHeight="1">
      <c r="M5444" s="130"/>
      <c r="P5444" s="130"/>
    </row>
    <row r="5445" spans="13:16" ht="24.95" customHeight="1">
      <c r="M5445" s="130"/>
      <c r="P5445" s="130"/>
    </row>
    <row r="5446" spans="13:16" ht="24.95" customHeight="1">
      <c r="M5446" s="130"/>
      <c r="P5446" s="130"/>
    </row>
    <row r="5447" spans="13:16" ht="24.95" customHeight="1">
      <c r="M5447" s="130"/>
      <c r="P5447" s="130"/>
    </row>
    <row r="5448" spans="13:16" ht="24.95" customHeight="1">
      <c r="M5448" s="130"/>
      <c r="P5448" s="130"/>
    </row>
    <row r="5449" spans="13:16" ht="24.95" customHeight="1">
      <c r="M5449" s="130"/>
      <c r="P5449" s="130"/>
    </row>
    <row r="5450" spans="13:16" ht="24.95" customHeight="1">
      <c r="M5450" s="130"/>
      <c r="P5450" s="130"/>
    </row>
    <row r="5451" spans="13:16" ht="24.95" customHeight="1">
      <c r="M5451" s="130"/>
      <c r="P5451" s="130"/>
    </row>
    <row r="5452" spans="13:16" ht="24.95" customHeight="1">
      <c r="M5452" s="130"/>
      <c r="P5452" s="130"/>
    </row>
    <row r="5453" spans="13:16" ht="24.95" customHeight="1">
      <c r="M5453" s="130"/>
      <c r="P5453" s="130"/>
    </row>
    <row r="5454" spans="13:16" ht="24.95" customHeight="1">
      <c r="M5454" s="130"/>
      <c r="P5454" s="130"/>
    </row>
    <row r="5455" spans="13:16" ht="24.95" customHeight="1">
      <c r="M5455" s="130"/>
      <c r="P5455" s="130"/>
    </row>
    <row r="5456" spans="13:16" ht="24.95" customHeight="1">
      <c r="M5456" s="130"/>
      <c r="P5456" s="130"/>
    </row>
    <row r="5457" spans="13:16" ht="24.95" customHeight="1">
      <c r="M5457" s="130"/>
      <c r="P5457" s="130"/>
    </row>
    <row r="5458" spans="13:16" ht="24.95" customHeight="1">
      <c r="M5458" s="130"/>
      <c r="P5458" s="130"/>
    </row>
    <row r="5459" spans="13:16" ht="24.95" customHeight="1">
      <c r="M5459" s="130"/>
      <c r="P5459" s="130"/>
    </row>
    <row r="5460" spans="13:16" ht="24.95" customHeight="1">
      <c r="M5460" s="130"/>
      <c r="P5460" s="130"/>
    </row>
    <row r="5461" spans="13:16" ht="24.95" customHeight="1">
      <c r="M5461" s="130"/>
      <c r="P5461" s="130"/>
    </row>
    <row r="5462" spans="13:16" ht="24.95" customHeight="1">
      <c r="M5462" s="130"/>
      <c r="P5462" s="130"/>
    </row>
    <row r="5463" spans="13:16" ht="24.95" customHeight="1">
      <c r="M5463" s="130"/>
      <c r="P5463" s="130"/>
    </row>
    <row r="5464" spans="13:16" ht="24.95" customHeight="1">
      <c r="M5464" s="130"/>
      <c r="P5464" s="130"/>
    </row>
    <row r="5465" spans="13:16" ht="24.95" customHeight="1">
      <c r="M5465" s="130"/>
      <c r="P5465" s="130"/>
    </row>
    <row r="5466" spans="13:16" ht="24.95" customHeight="1">
      <c r="M5466" s="130"/>
      <c r="P5466" s="130"/>
    </row>
    <row r="5467" spans="13:16" ht="24.95" customHeight="1">
      <c r="M5467" s="130"/>
      <c r="P5467" s="130"/>
    </row>
    <row r="5468" spans="13:16" ht="24.95" customHeight="1">
      <c r="M5468" s="130"/>
      <c r="P5468" s="130"/>
    </row>
    <row r="5469" spans="13:16" ht="24.95" customHeight="1">
      <c r="M5469" s="130"/>
      <c r="P5469" s="130"/>
    </row>
    <row r="5470" spans="13:16" ht="24.95" customHeight="1">
      <c r="M5470" s="130"/>
      <c r="P5470" s="130"/>
    </row>
    <row r="5471" spans="13:16" ht="24.95" customHeight="1">
      <c r="M5471" s="130"/>
      <c r="P5471" s="130"/>
    </row>
    <row r="5472" spans="13:16" ht="24.95" customHeight="1">
      <c r="M5472" s="130"/>
      <c r="P5472" s="130"/>
    </row>
    <row r="5473" spans="13:16" ht="24.95" customHeight="1">
      <c r="M5473" s="130"/>
      <c r="P5473" s="130"/>
    </row>
    <row r="5474" spans="13:16" ht="24.95" customHeight="1">
      <c r="M5474" s="130"/>
      <c r="P5474" s="130"/>
    </row>
    <row r="5475" spans="13:16" ht="24.95" customHeight="1">
      <c r="M5475" s="130"/>
      <c r="P5475" s="130"/>
    </row>
    <row r="5476" spans="13:16" ht="24.95" customHeight="1">
      <c r="M5476" s="130"/>
      <c r="P5476" s="130"/>
    </row>
    <row r="5477" spans="13:16" ht="24.95" customHeight="1">
      <c r="M5477" s="130"/>
      <c r="P5477" s="130"/>
    </row>
    <row r="5478" spans="13:16" ht="24.95" customHeight="1">
      <c r="M5478" s="130"/>
      <c r="P5478" s="130"/>
    </row>
    <row r="5479" spans="13:16" ht="24.95" customHeight="1">
      <c r="M5479" s="130"/>
      <c r="P5479" s="130"/>
    </row>
    <row r="5480" spans="13:16" ht="24.95" customHeight="1">
      <c r="M5480" s="130"/>
      <c r="P5480" s="130"/>
    </row>
    <row r="5481" spans="13:16" ht="24.95" customHeight="1">
      <c r="M5481" s="130"/>
      <c r="P5481" s="130"/>
    </row>
    <row r="5482" spans="13:16" ht="24.95" customHeight="1">
      <c r="M5482" s="130"/>
      <c r="P5482" s="130"/>
    </row>
    <row r="5483" spans="13:16" ht="24.95" customHeight="1">
      <c r="M5483" s="130"/>
      <c r="P5483" s="130"/>
    </row>
    <row r="5484" spans="13:16" ht="24.95" customHeight="1">
      <c r="M5484" s="130"/>
      <c r="P5484" s="130"/>
    </row>
    <row r="5485" spans="13:16" ht="24.95" customHeight="1">
      <c r="M5485" s="130"/>
      <c r="P5485" s="130"/>
    </row>
    <row r="5486" spans="13:16" ht="24.95" customHeight="1">
      <c r="M5486" s="130"/>
      <c r="P5486" s="130"/>
    </row>
    <row r="5487" spans="13:16" ht="24.95" customHeight="1">
      <c r="M5487" s="130"/>
      <c r="P5487" s="130"/>
    </row>
    <row r="5488" spans="13:16" ht="24.95" customHeight="1">
      <c r="M5488" s="130"/>
      <c r="P5488" s="130"/>
    </row>
    <row r="5489" spans="13:16" ht="24.95" customHeight="1">
      <c r="M5489" s="130"/>
      <c r="P5489" s="130"/>
    </row>
    <row r="5490" spans="13:16" ht="24.95" customHeight="1">
      <c r="M5490" s="130"/>
      <c r="P5490" s="130"/>
    </row>
    <row r="5491" spans="13:16" ht="24.95" customHeight="1">
      <c r="M5491" s="130"/>
      <c r="P5491" s="130"/>
    </row>
    <row r="5492" spans="13:16" ht="24.95" customHeight="1">
      <c r="M5492" s="130"/>
      <c r="P5492" s="130"/>
    </row>
    <row r="5493" spans="13:16" ht="24.95" customHeight="1">
      <c r="M5493" s="130"/>
      <c r="P5493" s="130"/>
    </row>
    <row r="5494" spans="13:16" ht="24.95" customHeight="1">
      <c r="M5494" s="130"/>
      <c r="P5494" s="130"/>
    </row>
    <row r="5495" spans="13:16" ht="24.95" customHeight="1">
      <c r="M5495" s="130"/>
      <c r="P5495" s="130"/>
    </row>
    <row r="5496" spans="13:16" ht="24.95" customHeight="1">
      <c r="M5496" s="130"/>
      <c r="P5496" s="130"/>
    </row>
    <row r="5497" spans="13:16" ht="24.95" customHeight="1">
      <c r="M5497" s="130"/>
      <c r="P5497" s="130"/>
    </row>
    <row r="5498" spans="13:16" ht="24.95" customHeight="1">
      <c r="M5498" s="130"/>
      <c r="P5498" s="130"/>
    </row>
    <row r="5499" spans="13:16" ht="24.95" customHeight="1">
      <c r="M5499" s="130"/>
      <c r="P5499" s="130"/>
    </row>
    <row r="5500" spans="13:16" ht="24.95" customHeight="1">
      <c r="M5500" s="130"/>
      <c r="P5500" s="130"/>
    </row>
    <row r="5501" spans="13:16" ht="24.95" customHeight="1">
      <c r="M5501" s="130"/>
      <c r="P5501" s="130"/>
    </row>
    <row r="5502" spans="13:16" ht="24.95" customHeight="1">
      <c r="M5502" s="130"/>
      <c r="P5502" s="130"/>
    </row>
    <row r="5503" spans="13:16" ht="24.95" customHeight="1">
      <c r="M5503" s="130"/>
      <c r="P5503" s="130"/>
    </row>
    <row r="5504" spans="13:16" ht="24.95" customHeight="1">
      <c r="M5504" s="130"/>
      <c r="P5504" s="130"/>
    </row>
    <row r="5505" spans="13:16" ht="24.95" customHeight="1">
      <c r="M5505" s="130"/>
      <c r="P5505" s="130"/>
    </row>
    <row r="5506" spans="13:16" ht="24.95" customHeight="1">
      <c r="M5506" s="130"/>
      <c r="P5506" s="130"/>
    </row>
    <row r="5507" spans="13:16" ht="24.95" customHeight="1">
      <c r="M5507" s="130"/>
      <c r="P5507" s="130"/>
    </row>
    <row r="5508" spans="13:16" ht="24.95" customHeight="1">
      <c r="M5508" s="130"/>
      <c r="P5508" s="130"/>
    </row>
    <row r="5509" spans="13:16" ht="24.95" customHeight="1">
      <c r="M5509" s="130"/>
      <c r="P5509" s="130"/>
    </row>
    <row r="5510" spans="13:16" ht="24.95" customHeight="1">
      <c r="M5510" s="130"/>
      <c r="P5510" s="130"/>
    </row>
    <row r="5511" spans="13:16" ht="24.95" customHeight="1">
      <c r="M5511" s="130"/>
      <c r="P5511" s="130"/>
    </row>
    <row r="5512" spans="13:16" ht="24.95" customHeight="1">
      <c r="M5512" s="130"/>
      <c r="P5512" s="130"/>
    </row>
    <row r="5513" spans="13:16" ht="24.95" customHeight="1">
      <c r="M5513" s="130"/>
      <c r="P5513" s="130"/>
    </row>
    <row r="5514" spans="13:16" ht="24.95" customHeight="1">
      <c r="M5514" s="130"/>
      <c r="P5514" s="130"/>
    </row>
    <row r="5515" spans="13:16" ht="24.95" customHeight="1">
      <c r="M5515" s="130"/>
      <c r="P5515" s="130"/>
    </row>
    <row r="5516" spans="13:16" ht="24.95" customHeight="1">
      <c r="M5516" s="130"/>
      <c r="P5516" s="130"/>
    </row>
    <row r="5517" spans="13:16" ht="24.95" customHeight="1">
      <c r="M5517" s="130"/>
      <c r="P5517" s="130"/>
    </row>
    <row r="5518" spans="13:16" ht="24.95" customHeight="1">
      <c r="M5518" s="130"/>
      <c r="P5518" s="130"/>
    </row>
    <row r="5519" spans="13:16" ht="24.95" customHeight="1">
      <c r="M5519" s="130"/>
      <c r="P5519" s="130"/>
    </row>
    <row r="5520" spans="13:16" ht="24.95" customHeight="1">
      <c r="M5520" s="130"/>
      <c r="P5520" s="130"/>
    </row>
    <row r="5521" spans="13:16" ht="24.95" customHeight="1">
      <c r="M5521" s="130"/>
      <c r="P5521" s="130"/>
    </row>
    <row r="5522" spans="13:16" ht="24.95" customHeight="1">
      <c r="M5522" s="130"/>
      <c r="P5522" s="130"/>
    </row>
    <row r="5523" spans="13:16" ht="24.95" customHeight="1">
      <c r="M5523" s="130"/>
      <c r="P5523" s="130"/>
    </row>
    <row r="5524" spans="13:16" ht="24.95" customHeight="1">
      <c r="M5524" s="130"/>
      <c r="P5524" s="130"/>
    </row>
    <row r="5525" spans="13:16" ht="24.95" customHeight="1">
      <c r="M5525" s="130"/>
      <c r="P5525" s="130"/>
    </row>
    <row r="5526" spans="13:16" ht="24.95" customHeight="1">
      <c r="M5526" s="130"/>
      <c r="P5526" s="130"/>
    </row>
    <row r="5527" spans="13:16" ht="24.95" customHeight="1">
      <c r="M5527" s="130"/>
      <c r="P5527" s="130"/>
    </row>
    <row r="5528" spans="13:16" ht="24.95" customHeight="1">
      <c r="M5528" s="130"/>
      <c r="P5528" s="130"/>
    </row>
    <row r="5529" spans="13:16" ht="24.95" customHeight="1">
      <c r="M5529" s="130"/>
      <c r="P5529" s="130"/>
    </row>
    <row r="5530" spans="13:16" ht="24.95" customHeight="1">
      <c r="M5530" s="130"/>
      <c r="P5530" s="130"/>
    </row>
    <row r="5531" spans="13:16" ht="24.95" customHeight="1">
      <c r="M5531" s="130"/>
      <c r="P5531" s="130"/>
    </row>
    <row r="5532" spans="13:16" ht="24.95" customHeight="1">
      <c r="M5532" s="130"/>
      <c r="P5532" s="130"/>
    </row>
    <row r="5533" spans="13:16" ht="24.95" customHeight="1">
      <c r="M5533" s="130"/>
      <c r="P5533" s="130"/>
    </row>
    <row r="5534" spans="13:16" ht="24.95" customHeight="1">
      <c r="M5534" s="130"/>
      <c r="P5534" s="130"/>
    </row>
    <row r="5535" spans="13:16" ht="24.95" customHeight="1">
      <c r="M5535" s="130"/>
      <c r="P5535" s="130"/>
    </row>
    <row r="5536" spans="13:16" ht="24.95" customHeight="1">
      <c r="M5536" s="130"/>
      <c r="P5536" s="130"/>
    </row>
    <row r="5537" spans="13:16" ht="24.95" customHeight="1">
      <c r="M5537" s="130"/>
      <c r="P5537" s="130"/>
    </row>
    <row r="5538" spans="13:16" ht="24.95" customHeight="1">
      <c r="M5538" s="130"/>
      <c r="P5538" s="130"/>
    </row>
    <row r="5539" spans="13:16" ht="24.95" customHeight="1">
      <c r="M5539" s="130"/>
      <c r="P5539" s="130"/>
    </row>
    <row r="5540" spans="13:16" ht="24.95" customHeight="1">
      <c r="M5540" s="130"/>
      <c r="P5540" s="130"/>
    </row>
    <row r="5541" spans="13:16" ht="24.95" customHeight="1">
      <c r="M5541" s="130"/>
      <c r="P5541" s="130"/>
    </row>
    <row r="5542" spans="13:16" ht="24.95" customHeight="1">
      <c r="M5542" s="130"/>
      <c r="P5542" s="130"/>
    </row>
    <row r="5543" spans="13:16" ht="24.95" customHeight="1">
      <c r="M5543" s="130"/>
      <c r="P5543" s="130"/>
    </row>
    <row r="5544" spans="13:16" ht="24.95" customHeight="1">
      <c r="M5544" s="130"/>
      <c r="P5544" s="130"/>
    </row>
    <row r="5545" spans="13:16" ht="24.95" customHeight="1">
      <c r="M5545" s="130"/>
      <c r="P5545" s="130"/>
    </row>
    <row r="5546" spans="13:16" ht="24.95" customHeight="1">
      <c r="M5546" s="130"/>
      <c r="P5546" s="130"/>
    </row>
    <row r="5547" spans="13:16" ht="24.95" customHeight="1">
      <c r="M5547" s="130"/>
      <c r="P5547" s="130"/>
    </row>
    <row r="5548" spans="13:16" ht="24.95" customHeight="1">
      <c r="M5548" s="130"/>
      <c r="P5548" s="130"/>
    </row>
    <row r="5549" spans="13:16" ht="24.95" customHeight="1">
      <c r="M5549" s="130"/>
      <c r="P5549" s="130"/>
    </row>
    <row r="5550" spans="13:16" ht="24.95" customHeight="1">
      <c r="M5550" s="130"/>
      <c r="P5550" s="130"/>
    </row>
    <row r="5551" spans="13:16" ht="24.95" customHeight="1">
      <c r="M5551" s="130"/>
      <c r="P5551" s="130"/>
    </row>
    <row r="5552" spans="13:16" ht="24.95" customHeight="1">
      <c r="M5552" s="130"/>
      <c r="P5552" s="130"/>
    </row>
    <row r="5553" spans="13:16" ht="24.95" customHeight="1">
      <c r="M5553" s="130"/>
      <c r="P5553" s="130"/>
    </row>
    <row r="5554" spans="13:16" ht="24.95" customHeight="1">
      <c r="M5554" s="130"/>
      <c r="P5554" s="130"/>
    </row>
    <row r="5555" spans="13:16" ht="24.95" customHeight="1">
      <c r="M5555" s="130"/>
      <c r="P5555" s="130"/>
    </row>
    <row r="5556" spans="13:16" ht="24.95" customHeight="1">
      <c r="M5556" s="130"/>
      <c r="P5556" s="130"/>
    </row>
    <row r="5557" spans="13:16" ht="24.95" customHeight="1">
      <c r="M5557" s="130"/>
      <c r="P5557" s="130"/>
    </row>
    <row r="5558" spans="13:16" ht="24.95" customHeight="1">
      <c r="M5558" s="130"/>
      <c r="P5558" s="130"/>
    </row>
    <row r="5559" spans="13:16" ht="24.95" customHeight="1">
      <c r="M5559" s="130"/>
      <c r="P5559" s="130"/>
    </row>
    <row r="5560" spans="13:16" ht="24.95" customHeight="1">
      <c r="M5560" s="130"/>
      <c r="P5560" s="130"/>
    </row>
    <row r="5561" spans="13:16" ht="24.95" customHeight="1">
      <c r="M5561" s="130"/>
      <c r="P5561" s="130"/>
    </row>
    <row r="5562" spans="13:16" ht="24.95" customHeight="1">
      <c r="M5562" s="130"/>
      <c r="P5562" s="130"/>
    </row>
    <row r="5563" spans="13:16" ht="24.95" customHeight="1">
      <c r="M5563" s="130"/>
      <c r="P5563" s="130"/>
    </row>
    <row r="5564" spans="13:16" ht="24.95" customHeight="1">
      <c r="M5564" s="130"/>
      <c r="P5564" s="130"/>
    </row>
    <row r="5565" spans="13:16" ht="24.95" customHeight="1">
      <c r="M5565" s="130"/>
      <c r="P5565" s="130"/>
    </row>
    <row r="5566" spans="13:16" ht="24.95" customHeight="1">
      <c r="M5566" s="130"/>
      <c r="P5566" s="130"/>
    </row>
    <row r="5567" spans="13:16" ht="24.95" customHeight="1">
      <c r="M5567" s="130"/>
      <c r="P5567" s="130"/>
    </row>
    <row r="5568" spans="13:16" ht="24.95" customHeight="1">
      <c r="M5568" s="130"/>
      <c r="P5568" s="130"/>
    </row>
    <row r="5569" spans="13:16" ht="24.95" customHeight="1">
      <c r="M5569" s="130"/>
      <c r="P5569" s="130"/>
    </row>
    <row r="5570" spans="13:16" ht="24.95" customHeight="1">
      <c r="M5570" s="130"/>
      <c r="P5570" s="130"/>
    </row>
    <row r="5571" spans="13:16" ht="24.95" customHeight="1">
      <c r="M5571" s="130"/>
      <c r="P5571" s="130"/>
    </row>
    <row r="5572" spans="13:16" ht="24.95" customHeight="1">
      <c r="M5572" s="130"/>
      <c r="P5572" s="130"/>
    </row>
    <row r="5573" spans="13:16" ht="24.95" customHeight="1">
      <c r="M5573" s="130"/>
      <c r="P5573" s="130"/>
    </row>
    <row r="5574" spans="13:16" ht="24.95" customHeight="1">
      <c r="M5574" s="130"/>
      <c r="P5574" s="130"/>
    </row>
    <row r="5575" spans="13:16" ht="24.95" customHeight="1">
      <c r="M5575" s="130"/>
      <c r="P5575" s="130"/>
    </row>
    <row r="5576" spans="13:16" ht="24.95" customHeight="1">
      <c r="M5576" s="130"/>
      <c r="P5576" s="130"/>
    </row>
    <row r="5577" spans="13:16" ht="24.95" customHeight="1">
      <c r="M5577" s="130"/>
      <c r="P5577" s="130"/>
    </row>
    <row r="5578" spans="13:16" ht="24.95" customHeight="1">
      <c r="M5578" s="130"/>
      <c r="P5578" s="130"/>
    </row>
    <row r="5579" spans="13:16" ht="24.95" customHeight="1">
      <c r="M5579" s="130"/>
      <c r="P5579" s="130"/>
    </row>
    <row r="5580" spans="13:16" ht="24.95" customHeight="1">
      <c r="M5580" s="130"/>
      <c r="P5580" s="130"/>
    </row>
    <row r="5581" spans="13:16" ht="24.95" customHeight="1">
      <c r="M5581" s="130"/>
      <c r="P5581" s="130"/>
    </row>
    <row r="5582" spans="13:16" ht="24.95" customHeight="1">
      <c r="M5582" s="130"/>
      <c r="P5582" s="130"/>
    </row>
    <row r="5583" spans="13:16" ht="24.95" customHeight="1">
      <c r="M5583" s="130"/>
      <c r="P5583" s="130"/>
    </row>
    <row r="5584" spans="13:16" ht="24.95" customHeight="1">
      <c r="M5584" s="130"/>
      <c r="P5584" s="130"/>
    </row>
    <row r="5585" spans="13:16" ht="24.95" customHeight="1">
      <c r="M5585" s="130"/>
      <c r="P5585" s="130"/>
    </row>
    <row r="5586" spans="13:16" ht="24.95" customHeight="1">
      <c r="M5586" s="130"/>
      <c r="P5586" s="130"/>
    </row>
    <row r="5587" spans="13:16" ht="24.95" customHeight="1">
      <c r="M5587" s="130"/>
      <c r="P5587" s="130"/>
    </row>
    <row r="5588" spans="13:16" ht="24.95" customHeight="1">
      <c r="M5588" s="130"/>
      <c r="P5588" s="130"/>
    </row>
    <row r="5589" spans="13:16" ht="24.95" customHeight="1">
      <c r="M5589" s="130"/>
      <c r="P5589" s="130"/>
    </row>
    <row r="5590" spans="13:16" ht="24.95" customHeight="1">
      <c r="M5590" s="130"/>
      <c r="P5590" s="130"/>
    </row>
    <row r="5591" spans="13:16" ht="24.95" customHeight="1">
      <c r="M5591" s="130"/>
      <c r="P5591" s="130"/>
    </row>
    <row r="5592" spans="13:16" ht="24.95" customHeight="1">
      <c r="M5592" s="130"/>
      <c r="P5592" s="130"/>
    </row>
    <row r="5593" spans="13:16" ht="24.95" customHeight="1">
      <c r="M5593" s="130"/>
      <c r="P5593" s="130"/>
    </row>
    <row r="5594" spans="13:16" ht="24.95" customHeight="1">
      <c r="M5594" s="130"/>
      <c r="P5594" s="130"/>
    </row>
    <row r="5595" spans="13:16" ht="24.95" customHeight="1">
      <c r="M5595" s="130"/>
      <c r="P5595" s="130"/>
    </row>
    <row r="5596" spans="13:16" ht="24.95" customHeight="1">
      <c r="M5596" s="130"/>
      <c r="P5596" s="130"/>
    </row>
    <row r="5597" spans="13:16" ht="24.95" customHeight="1">
      <c r="M5597" s="130"/>
      <c r="P5597" s="130"/>
    </row>
    <row r="5598" spans="13:16" ht="24.95" customHeight="1">
      <c r="M5598" s="130"/>
      <c r="P5598" s="130"/>
    </row>
    <row r="5599" spans="13:16" ht="24.95" customHeight="1">
      <c r="M5599" s="130"/>
      <c r="P5599" s="130"/>
    </row>
    <row r="5600" spans="13:16" ht="24.95" customHeight="1">
      <c r="M5600" s="130"/>
      <c r="P5600" s="130"/>
    </row>
    <row r="5601" spans="13:16" ht="24.95" customHeight="1">
      <c r="M5601" s="130"/>
      <c r="P5601" s="130"/>
    </row>
    <row r="5602" spans="13:16" ht="24.95" customHeight="1">
      <c r="M5602" s="130"/>
      <c r="P5602" s="130"/>
    </row>
    <row r="5603" spans="13:16" ht="24.95" customHeight="1">
      <c r="M5603" s="130"/>
      <c r="P5603" s="130"/>
    </row>
    <row r="5604" spans="13:16" ht="24.95" customHeight="1">
      <c r="M5604" s="130"/>
      <c r="P5604" s="130"/>
    </row>
    <row r="5605" spans="13:16" ht="24.95" customHeight="1">
      <c r="M5605" s="130"/>
      <c r="P5605" s="130"/>
    </row>
    <row r="5606" spans="13:16" ht="24.95" customHeight="1">
      <c r="M5606" s="130"/>
      <c r="P5606" s="130"/>
    </row>
    <row r="5607" spans="13:16" ht="24.95" customHeight="1">
      <c r="M5607" s="130"/>
      <c r="P5607" s="130"/>
    </row>
    <row r="5608" spans="13:16" ht="24.95" customHeight="1">
      <c r="M5608" s="130"/>
      <c r="P5608" s="130"/>
    </row>
    <row r="5609" spans="13:16" ht="24.95" customHeight="1">
      <c r="M5609" s="130"/>
      <c r="P5609" s="130"/>
    </row>
    <row r="5610" spans="13:16" ht="24.95" customHeight="1">
      <c r="M5610" s="130"/>
      <c r="P5610" s="130"/>
    </row>
    <row r="5611" spans="13:16" ht="24.95" customHeight="1">
      <c r="M5611" s="130"/>
      <c r="P5611" s="130"/>
    </row>
    <row r="5612" spans="13:16" ht="24.95" customHeight="1">
      <c r="M5612" s="130"/>
      <c r="P5612" s="130"/>
    </row>
    <row r="5613" spans="13:16" ht="24.95" customHeight="1">
      <c r="M5613" s="130"/>
      <c r="P5613" s="130"/>
    </row>
    <row r="5614" spans="13:16" ht="24.95" customHeight="1">
      <c r="M5614" s="130"/>
      <c r="P5614" s="130"/>
    </row>
    <row r="5615" spans="13:16" ht="24.95" customHeight="1">
      <c r="M5615" s="130"/>
      <c r="P5615" s="130"/>
    </row>
    <row r="5616" spans="13:16" ht="24.95" customHeight="1">
      <c r="M5616" s="130"/>
      <c r="P5616" s="130"/>
    </row>
    <row r="5617" spans="13:16" ht="24.95" customHeight="1">
      <c r="M5617" s="130"/>
      <c r="P5617" s="130"/>
    </row>
    <row r="5618" spans="13:16" ht="24.95" customHeight="1">
      <c r="M5618" s="130"/>
      <c r="P5618" s="130"/>
    </row>
    <row r="5619" spans="13:16" ht="24.95" customHeight="1">
      <c r="M5619" s="130"/>
      <c r="P5619" s="130"/>
    </row>
    <row r="5620" spans="13:16" ht="24.95" customHeight="1">
      <c r="M5620" s="130"/>
      <c r="P5620" s="130"/>
    </row>
    <row r="5621" spans="13:16" ht="24.95" customHeight="1">
      <c r="M5621" s="130"/>
      <c r="P5621" s="130"/>
    </row>
    <row r="5622" spans="13:16" ht="24.95" customHeight="1">
      <c r="M5622" s="130"/>
      <c r="P5622" s="130"/>
    </row>
    <row r="5623" spans="13:16" ht="24.95" customHeight="1">
      <c r="M5623" s="130"/>
      <c r="P5623" s="130"/>
    </row>
    <row r="5624" spans="13:16" ht="24.95" customHeight="1">
      <c r="M5624" s="130"/>
      <c r="P5624" s="130"/>
    </row>
    <row r="5625" spans="13:16" ht="24.95" customHeight="1">
      <c r="M5625" s="130"/>
      <c r="P5625" s="130"/>
    </row>
    <row r="5626" spans="13:16" ht="24.95" customHeight="1">
      <c r="M5626" s="130"/>
      <c r="P5626" s="130"/>
    </row>
    <row r="5627" spans="13:16" ht="24.95" customHeight="1">
      <c r="M5627" s="130"/>
      <c r="P5627" s="130"/>
    </row>
    <row r="5628" spans="13:16" ht="24.95" customHeight="1">
      <c r="M5628" s="130"/>
      <c r="P5628" s="130"/>
    </row>
    <row r="5629" spans="13:16" ht="24.95" customHeight="1">
      <c r="M5629" s="130"/>
      <c r="P5629" s="130"/>
    </row>
    <row r="5630" spans="13:16" ht="24.95" customHeight="1">
      <c r="M5630" s="130"/>
      <c r="P5630" s="130"/>
    </row>
    <row r="5631" spans="13:16" ht="24.95" customHeight="1">
      <c r="M5631" s="130"/>
      <c r="P5631" s="130"/>
    </row>
    <row r="5632" spans="13:16" ht="24.95" customHeight="1">
      <c r="M5632" s="130"/>
      <c r="P5632" s="130"/>
    </row>
    <row r="5633" spans="13:16" ht="24.95" customHeight="1">
      <c r="M5633" s="130"/>
      <c r="P5633" s="130"/>
    </row>
    <row r="5634" spans="13:16" ht="24.95" customHeight="1">
      <c r="M5634" s="130"/>
      <c r="P5634" s="130"/>
    </row>
    <row r="5635" spans="13:16" ht="24.95" customHeight="1">
      <c r="M5635" s="130"/>
      <c r="P5635" s="130"/>
    </row>
    <row r="5636" spans="13:16" ht="24.95" customHeight="1">
      <c r="M5636" s="130"/>
      <c r="P5636" s="130"/>
    </row>
    <row r="5637" spans="13:16" ht="24.95" customHeight="1">
      <c r="M5637" s="130"/>
      <c r="P5637" s="130"/>
    </row>
    <row r="5638" spans="13:16" ht="24.95" customHeight="1">
      <c r="M5638" s="130"/>
      <c r="P5638" s="130"/>
    </row>
    <row r="5639" spans="13:16" ht="24.95" customHeight="1">
      <c r="M5639" s="130"/>
      <c r="P5639" s="130"/>
    </row>
    <row r="5640" spans="13:16" ht="24.95" customHeight="1">
      <c r="M5640" s="130"/>
      <c r="P5640" s="130"/>
    </row>
    <row r="5641" spans="13:16" ht="24.95" customHeight="1">
      <c r="M5641" s="130"/>
      <c r="P5641" s="130"/>
    </row>
    <row r="5642" spans="13:16" ht="24.95" customHeight="1">
      <c r="M5642" s="130"/>
      <c r="P5642" s="130"/>
    </row>
    <row r="5643" spans="13:16" ht="24.95" customHeight="1">
      <c r="M5643" s="130"/>
      <c r="P5643" s="130"/>
    </row>
    <row r="5644" spans="13:16" ht="24.95" customHeight="1">
      <c r="M5644" s="130"/>
      <c r="P5644" s="130"/>
    </row>
    <row r="5645" spans="13:16" ht="24.95" customHeight="1">
      <c r="M5645" s="130"/>
      <c r="P5645" s="130"/>
    </row>
    <row r="5646" spans="13:16" ht="24.95" customHeight="1">
      <c r="M5646" s="130"/>
      <c r="P5646" s="130"/>
    </row>
    <row r="5647" spans="13:16" ht="24.95" customHeight="1">
      <c r="M5647" s="130"/>
      <c r="P5647" s="130"/>
    </row>
    <row r="5648" spans="13:16" ht="24.95" customHeight="1">
      <c r="M5648" s="130"/>
      <c r="P5648" s="130"/>
    </row>
    <row r="5649" spans="13:16" ht="24.95" customHeight="1">
      <c r="M5649" s="130"/>
      <c r="P5649" s="130"/>
    </row>
    <row r="5650" spans="13:16" ht="24.95" customHeight="1">
      <c r="M5650" s="130"/>
      <c r="P5650" s="130"/>
    </row>
    <row r="5651" spans="13:16" ht="24.95" customHeight="1">
      <c r="M5651" s="130"/>
      <c r="P5651" s="130"/>
    </row>
    <row r="5652" spans="13:16" ht="24.95" customHeight="1">
      <c r="M5652" s="130"/>
      <c r="P5652" s="130"/>
    </row>
    <row r="5653" spans="13:16" ht="24.95" customHeight="1">
      <c r="M5653" s="130"/>
      <c r="P5653" s="130"/>
    </row>
    <row r="5654" spans="13:16" ht="24.95" customHeight="1">
      <c r="M5654" s="130"/>
      <c r="P5654" s="130"/>
    </row>
    <row r="5655" spans="13:16" ht="24.95" customHeight="1">
      <c r="M5655" s="130"/>
      <c r="P5655" s="130"/>
    </row>
    <row r="5656" spans="13:16" ht="24.95" customHeight="1">
      <c r="M5656" s="130"/>
      <c r="P5656" s="130"/>
    </row>
    <row r="5657" spans="13:16" ht="24.95" customHeight="1">
      <c r="M5657" s="130"/>
      <c r="P5657" s="130"/>
    </row>
    <row r="5658" spans="13:16" ht="24.95" customHeight="1">
      <c r="M5658" s="130"/>
      <c r="P5658" s="130"/>
    </row>
    <row r="5659" spans="13:16" ht="24.95" customHeight="1">
      <c r="M5659" s="130"/>
      <c r="P5659" s="130"/>
    </row>
    <row r="5660" spans="13:16" ht="24.95" customHeight="1">
      <c r="M5660" s="130"/>
      <c r="P5660" s="130"/>
    </row>
    <row r="5661" spans="13:16" ht="24.95" customHeight="1">
      <c r="M5661" s="130"/>
      <c r="P5661" s="130"/>
    </row>
    <row r="5662" spans="13:16" ht="24.95" customHeight="1">
      <c r="M5662" s="130"/>
      <c r="P5662" s="130"/>
    </row>
    <row r="5663" spans="13:16" ht="24.95" customHeight="1">
      <c r="M5663" s="130"/>
      <c r="P5663" s="130"/>
    </row>
    <row r="5664" spans="13:16" ht="24.95" customHeight="1">
      <c r="M5664" s="130"/>
      <c r="P5664" s="130"/>
    </row>
    <row r="5665" spans="13:16" ht="24.95" customHeight="1">
      <c r="M5665" s="130"/>
      <c r="P5665" s="130"/>
    </row>
    <row r="5666" spans="13:16" ht="24.95" customHeight="1">
      <c r="M5666" s="130"/>
      <c r="P5666" s="130"/>
    </row>
    <row r="5667" spans="13:16" ht="24.95" customHeight="1">
      <c r="M5667" s="130"/>
      <c r="P5667" s="130"/>
    </row>
    <row r="5668" spans="13:16" ht="24.95" customHeight="1">
      <c r="M5668" s="130"/>
      <c r="P5668" s="130"/>
    </row>
    <row r="5669" spans="13:16" ht="24.95" customHeight="1">
      <c r="M5669" s="130"/>
      <c r="P5669" s="130"/>
    </row>
    <row r="5670" spans="13:16" ht="24.95" customHeight="1">
      <c r="M5670" s="130"/>
      <c r="P5670" s="130"/>
    </row>
    <row r="5671" spans="13:16" ht="24.95" customHeight="1">
      <c r="M5671" s="130"/>
      <c r="P5671" s="130"/>
    </row>
    <row r="5672" spans="13:16" ht="24.95" customHeight="1">
      <c r="M5672" s="130"/>
      <c r="P5672" s="130"/>
    </row>
    <row r="5673" spans="13:16" ht="24.95" customHeight="1">
      <c r="M5673" s="130"/>
      <c r="P5673" s="130"/>
    </row>
    <row r="5674" spans="13:16" ht="24.95" customHeight="1">
      <c r="M5674" s="130"/>
      <c r="P5674" s="130"/>
    </row>
    <row r="5675" spans="13:16" ht="24.95" customHeight="1">
      <c r="M5675" s="130"/>
      <c r="P5675" s="130"/>
    </row>
    <row r="5676" spans="13:16" ht="24.95" customHeight="1">
      <c r="M5676" s="130"/>
      <c r="P5676" s="130"/>
    </row>
    <row r="5677" spans="13:16" ht="24.95" customHeight="1">
      <c r="M5677" s="130"/>
      <c r="P5677" s="130"/>
    </row>
    <row r="5678" spans="13:16" ht="24.95" customHeight="1">
      <c r="M5678" s="130"/>
      <c r="P5678" s="130"/>
    </row>
    <row r="5679" spans="13:16" ht="24.95" customHeight="1">
      <c r="M5679" s="130"/>
      <c r="P5679" s="130"/>
    </row>
    <row r="5680" spans="13:16" ht="24.95" customHeight="1">
      <c r="M5680" s="130"/>
      <c r="P5680" s="130"/>
    </row>
    <row r="5681" spans="13:16" ht="24.95" customHeight="1">
      <c r="M5681" s="130"/>
      <c r="P5681" s="130"/>
    </row>
    <row r="5682" spans="13:16" ht="24.95" customHeight="1">
      <c r="M5682" s="130"/>
      <c r="P5682" s="130"/>
    </row>
    <row r="5683" spans="13:16" ht="24.95" customHeight="1">
      <c r="M5683" s="130"/>
      <c r="P5683" s="130"/>
    </row>
    <row r="5684" spans="13:16" ht="24.95" customHeight="1">
      <c r="M5684" s="130"/>
      <c r="P5684" s="130"/>
    </row>
    <row r="5685" spans="13:16" ht="24.95" customHeight="1">
      <c r="M5685" s="130"/>
      <c r="P5685" s="130"/>
    </row>
    <row r="5686" spans="13:16" ht="24.95" customHeight="1">
      <c r="M5686" s="130"/>
      <c r="P5686" s="130"/>
    </row>
    <row r="5687" spans="13:16" ht="24.95" customHeight="1">
      <c r="M5687" s="130"/>
      <c r="P5687" s="130"/>
    </row>
    <row r="5688" spans="13:16" ht="24.95" customHeight="1">
      <c r="M5688" s="130"/>
      <c r="P5688" s="130"/>
    </row>
    <row r="5689" spans="13:16" ht="24.95" customHeight="1">
      <c r="M5689" s="130"/>
      <c r="P5689" s="130"/>
    </row>
    <row r="5690" spans="13:16" ht="24.95" customHeight="1">
      <c r="M5690" s="130"/>
      <c r="P5690" s="130"/>
    </row>
    <row r="5691" spans="13:16" ht="24.95" customHeight="1">
      <c r="M5691" s="130"/>
      <c r="P5691" s="130"/>
    </row>
    <row r="5692" spans="13:16" ht="24.95" customHeight="1">
      <c r="M5692" s="130"/>
      <c r="P5692" s="130"/>
    </row>
    <row r="5693" spans="13:16" ht="24.95" customHeight="1">
      <c r="M5693" s="130"/>
      <c r="P5693" s="130"/>
    </row>
    <row r="5694" spans="13:16" ht="24.95" customHeight="1">
      <c r="M5694" s="130"/>
      <c r="P5694" s="130"/>
    </row>
    <row r="5695" spans="13:16" ht="24.95" customHeight="1">
      <c r="M5695" s="130"/>
      <c r="P5695" s="130"/>
    </row>
    <row r="5696" spans="13:16" ht="24.95" customHeight="1">
      <c r="M5696" s="130"/>
      <c r="P5696" s="130"/>
    </row>
    <row r="5697" spans="13:16" ht="24.95" customHeight="1">
      <c r="M5697" s="130"/>
      <c r="P5697" s="130"/>
    </row>
    <row r="5698" spans="13:16" ht="24.95" customHeight="1">
      <c r="M5698" s="130"/>
      <c r="P5698" s="130"/>
    </row>
    <row r="5699" spans="13:16" ht="24.95" customHeight="1">
      <c r="M5699" s="130"/>
      <c r="P5699" s="130"/>
    </row>
    <row r="5700" spans="13:16" ht="24.95" customHeight="1">
      <c r="M5700" s="130"/>
      <c r="P5700" s="130"/>
    </row>
    <row r="5701" spans="13:16" ht="24.95" customHeight="1">
      <c r="M5701" s="130"/>
      <c r="P5701" s="130"/>
    </row>
    <row r="5702" spans="13:16" ht="24.95" customHeight="1">
      <c r="M5702" s="130"/>
      <c r="P5702" s="130"/>
    </row>
    <row r="5703" spans="13:16" ht="24.95" customHeight="1">
      <c r="M5703" s="130"/>
      <c r="P5703" s="130"/>
    </row>
    <row r="5704" spans="13:16" ht="24.95" customHeight="1">
      <c r="M5704" s="130"/>
      <c r="P5704" s="130"/>
    </row>
    <row r="5705" spans="13:16" ht="24.95" customHeight="1">
      <c r="M5705" s="130"/>
      <c r="P5705" s="130"/>
    </row>
    <row r="5706" spans="13:16" ht="24.95" customHeight="1">
      <c r="M5706" s="130"/>
      <c r="P5706" s="130"/>
    </row>
    <row r="5707" spans="13:16" ht="24.95" customHeight="1">
      <c r="M5707" s="130"/>
      <c r="P5707" s="130"/>
    </row>
    <row r="5708" spans="13:16" ht="24.95" customHeight="1">
      <c r="M5708" s="130"/>
      <c r="P5708" s="130"/>
    </row>
    <row r="5709" spans="13:16" ht="24.95" customHeight="1">
      <c r="M5709" s="130"/>
      <c r="P5709" s="130"/>
    </row>
    <row r="5710" spans="13:16" ht="24.95" customHeight="1">
      <c r="M5710" s="130"/>
      <c r="P5710" s="130"/>
    </row>
    <row r="5711" spans="13:16" ht="24.95" customHeight="1">
      <c r="M5711" s="130"/>
      <c r="P5711" s="130"/>
    </row>
    <row r="5712" spans="13:16" ht="24.95" customHeight="1">
      <c r="M5712" s="130"/>
      <c r="P5712" s="130"/>
    </row>
    <row r="5713" spans="13:16" ht="24.95" customHeight="1">
      <c r="M5713" s="130"/>
      <c r="P5713" s="130"/>
    </row>
    <row r="5714" spans="13:16" ht="24.95" customHeight="1">
      <c r="M5714" s="130"/>
      <c r="P5714" s="130"/>
    </row>
    <row r="5715" spans="13:16" ht="24.95" customHeight="1">
      <c r="M5715" s="130"/>
      <c r="P5715" s="130"/>
    </row>
    <row r="5716" spans="13:16" ht="24.95" customHeight="1">
      <c r="M5716" s="130"/>
      <c r="P5716" s="130"/>
    </row>
    <row r="5717" spans="13:16" ht="24.95" customHeight="1">
      <c r="M5717" s="130"/>
      <c r="P5717" s="130"/>
    </row>
    <row r="5718" spans="13:16" ht="24.95" customHeight="1">
      <c r="M5718" s="130"/>
      <c r="P5718" s="130"/>
    </row>
    <row r="5719" spans="13:16" ht="24.95" customHeight="1">
      <c r="M5719" s="130"/>
      <c r="P5719" s="130"/>
    </row>
    <row r="5720" spans="13:16" ht="24.95" customHeight="1">
      <c r="M5720" s="130"/>
      <c r="P5720" s="130"/>
    </row>
    <row r="5721" spans="13:16" ht="24.95" customHeight="1">
      <c r="M5721" s="130"/>
      <c r="P5721" s="130"/>
    </row>
    <row r="5722" spans="13:16" ht="24.95" customHeight="1">
      <c r="M5722" s="130"/>
      <c r="P5722" s="130"/>
    </row>
    <row r="5723" spans="13:16" ht="24.95" customHeight="1">
      <c r="M5723" s="130"/>
      <c r="P5723" s="130"/>
    </row>
    <row r="5724" spans="13:16" ht="24.95" customHeight="1">
      <c r="M5724" s="130"/>
      <c r="P5724" s="130"/>
    </row>
    <row r="5725" spans="13:16" ht="24.95" customHeight="1">
      <c r="M5725" s="130"/>
      <c r="P5725" s="130"/>
    </row>
    <row r="5726" spans="13:16" ht="24.95" customHeight="1">
      <c r="M5726" s="130"/>
      <c r="P5726" s="130"/>
    </row>
    <row r="5727" spans="13:16" ht="24.95" customHeight="1">
      <c r="M5727" s="130"/>
      <c r="P5727" s="130"/>
    </row>
    <row r="5728" spans="13:16" ht="24.95" customHeight="1">
      <c r="M5728" s="130"/>
      <c r="P5728" s="130"/>
    </row>
    <row r="5729" spans="13:16" ht="24.95" customHeight="1">
      <c r="M5729" s="130"/>
      <c r="P5729" s="130"/>
    </row>
    <row r="5730" spans="13:16" ht="24.95" customHeight="1">
      <c r="M5730" s="130"/>
      <c r="P5730" s="130"/>
    </row>
    <row r="5731" spans="13:16" ht="24.95" customHeight="1">
      <c r="M5731" s="130"/>
      <c r="P5731" s="130"/>
    </row>
    <row r="5732" spans="13:16" ht="24.95" customHeight="1">
      <c r="M5732" s="130"/>
      <c r="P5732" s="130"/>
    </row>
    <row r="5733" spans="13:16" ht="24.95" customHeight="1">
      <c r="M5733" s="130"/>
      <c r="P5733" s="130"/>
    </row>
    <row r="5734" spans="13:16" ht="24.95" customHeight="1">
      <c r="M5734" s="130"/>
      <c r="P5734" s="130"/>
    </row>
    <row r="5735" spans="13:16" ht="24.95" customHeight="1">
      <c r="M5735" s="130"/>
      <c r="P5735" s="130"/>
    </row>
    <row r="5736" spans="13:16" ht="24.95" customHeight="1">
      <c r="M5736" s="130"/>
      <c r="P5736" s="130"/>
    </row>
    <row r="5737" spans="13:16" ht="24.95" customHeight="1">
      <c r="M5737" s="130"/>
      <c r="P5737" s="130"/>
    </row>
    <row r="5738" spans="13:16" ht="24.95" customHeight="1">
      <c r="M5738" s="130"/>
      <c r="P5738" s="130"/>
    </row>
    <row r="5739" spans="13:16" ht="24.95" customHeight="1">
      <c r="M5739" s="130"/>
      <c r="P5739" s="130"/>
    </row>
    <row r="5740" spans="13:16" ht="24.95" customHeight="1">
      <c r="M5740" s="130"/>
      <c r="P5740" s="130"/>
    </row>
    <row r="5741" spans="13:16" ht="24.95" customHeight="1">
      <c r="M5741" s="130"/>
      <c r="P5741" s="130"/>
    </row>
    <row r="5742" spans="13:16" ht="24.95" customHeight="1">
      <c r="M5742" s="130"/>
      <c r="P5742" s="130"/>
    </row>
    <row r="5743" spans="13:16" ht="24.95" customHeight="1">
      <c r="M5743" s="130"/>
      <c r="P5743" s="130"/>
    </row>
    <row r="5744" spans="13:16" ht="24.95" customHeight="1">
      <c r="M5744" s="130"/>
      <c r="P5744" s="130"/>
    </row>
    <row r="5745" spans="13:16" ht="24.95" customHeight="1">
      <c r="M5745" s="130"/>
      <c r="P5745" s="130"/>
    </row>
    <row r="5746" spans="13:16" ht="24.95" customHeight="1">
      <c r="M5746" s="130"/>
      <c r="P5746" s="130"/>
    </row>
    <row r="5747" spans="13:16" ht="24.95" customHeight="1">
      <c r="M5747" s="130"/>
      <c r="P5747" s="130"/>
    </row>
    <row r="5748" spans="13:16" ht="24.95" customHeight="1">
      <c r="M5748" s="130"/>
      <c r="P5748" s="130"/>
    </row>
    <row r="5749" spans="13:16" ht="24.95" customHeight="1">
      <c r="M5749" s="130"/>
      <c r="P5749" s="130"/>
    </row>
    <row r="5750" spans="13:16" ht="24.95" customHeight="1">
      <c r="M5750" s="130"/>
      <c r="P5750" s="130"/>
    </row>
    <row r="5751" spans="13:16" ht="24.95" customHeight="1">
      <c r="M5751" s="130"/>
      <c r="P5751" s="130"/>
    </row>
    <row r="5752" spans="13:16" ht="24.95" customHeight="1">
      <c r="M5752" s="130"/>
      <c r="P5752" s="130"/>
    </row>
    <row r="5753" spans="13:16" ht="24.95" customHeight="1">
      <c r="M5753" s="130"/>
      <c r="P5753" s="130"/>
    </row>
    <row r="5754" spans="13:16" ht="24.95" customHeight="1">
      <c r="M5754" s="130"/>
      <c r="P5754" s="130"/>
    </row>
    <row r="5755" spans="13:16" ht="24.95" customHeight="1">
      <c r="M5755" s="130"/>
      <c r="P5755" s="130"/>
    </row>
    <row r="5756" spans="13:16" ht="24.95" customHeight="1">
      <c r="M5756" s="130"/>
      <c r="P5756" s="130"/>
    </row>
    <row r="5757" spans="13:16" ht="24.95" customHeight="1">
      <c r="M5757" s="130"/>
      <c r="P5757" s="130"/>
    </row>
    <row r="5758" spans="13:16" ht="24.95" customHeight="1">
      <c r="M5758" s="130"/>
      <c r="P5758" s="130"/>
    </row>
    <row r="5759" spans="13:16" ht="24.95" customHeight="1">
      <c r="M5759" s="130"/>
      <c r="P5759" s="130"/>
    </row>
    <row r="5760" spans="13:16" ht="24.95" customHeight="1">
      <c r="M5760" s="130"/>
      <c r="P5760" s="130"/>
    </row>
    <row r="5761" spans="13:16" ht="24.95" customHeight="1">
      <c r="M5761" s="130"/>
      <c r="P5761" s="130"/>
    </row>
    <row r="5762" spans="13:16" ht="24.95" customHeight="1">
      <c r="M5762" s="130"/>
      <c r="P5762" s="130"/>
    </row>
    <row r="5763" spans="13:16" ht="24.95" customHeight="1">
      <c r="M5763" s="130"/>
      <c r="P5763" s="130"/>
    </row>
    <row r="5764" spans="13:16" ht="24.95" customHeight="1">
      <c r="M5764" s="130"/>
      <c r="P5764" s="130"/>
    </row>
    <row r="5765" spans="13:16" ht="24.95" customHeight="1">
      <c r="M5765" s="130"/>
      <c r="P5765" s="130"/>
    </row>
    <row r="5766" spans="13:16" ht="24.95" customHeight="1">
      <c r="M5766" s="130"/>
      <c r="P5766" s="130"/>
    </row>
    <row r="5767" spans="13:16" ht="24.95" customHeight="1">
      <c r="M5767" s="130"/>
      <c r="P5767" s="130"/>
    </row>
    <row r="5768" spans="13:16" ht="24.95" customHeight="1">
      <c r="M5768" s="130"/>
      <c r="P5768" s="130"/>
    </row>
    <row r="5769" spans="13:16" ht="24.95" customHeight="1">
      <c r="M5769" s="130"/>
      <c r="P5769" s="130"/>
    </row>
    <row r="5770" spans="13:16" ht="24.95" customHeight="1">
      <c r="M5770" s="130"/>
      <c r="P5770" s="130"/>
    </row>
    <row r="5771" spans="13:16" ht="24.95" customHeight="1">
      <c r="M5771" s="130"/>
      <c r="P5771" s="130"/>
    </row>
    <row r="5772" spans="13:16" ht="24.95" customHeight="1">
      <c r="M5772" s="130"/>
      <c r="P5772" s="130"/>
    </row>
    <row r="5773" spans="13:16" ht="24.95" customHeight="1">
      <c r="M5773" s="130"/>
      <c r="P5773" s="130"/>
    </row>
    <row r="5774" spans="13:16" ht="24.95" customHeight="1">
      <c r="M5774" s="130"/>
      <c r="P5774" s="130"/>
    </row>
    <row r="5775" spans="13:16" ht="24.95" customHeight="1">
      <c r="M5775" s="130"/>
      <c r="P5775" s="130"/>
    </row>
    <row r="5776" spans="13:16" ht="24.95" customHeight="1">
      <c r="M5776" s="130"/>
      <c r="P5776" s="130"/>
    </row>
    <row r="5777" spans="13:16" ht="24.95" customHeight="1">
      <c r="M5777" s="130"/>
      <c r="P5777" s="130"/>
    </row>
    <row r="5778" spans="13:16" ht="24.95" customHeight="1">
      <c r="M5778" s="130"/>
      <c r="P5778" s="130"/>
    </row>
    <row r="5779" spans="13:16" ht="24.95" customHeight="1">
      <c r="M5779" s="130"/>
      <c r="P5779" s="130"/>
    </row>
    <row r="5780" spans="13:16" ht="24.95" customHeight="1">
      <c r="M5780" s="130"/>
      <c r="P5780" s="130"/>
    </row>
    <row r="5781" spans="13:16" ht="24.95" customHeight="1">
      <c r="M5781" s="130"/>
      <c r="P5781" s="130"/>
    </row>
    <row r="5782" spans="13:16" ht="24.95" customHeight="1">
      <c r="M5782" s="130"/>
      <c r="P5782" s="130"/>
    </row>
    <row r="5783" spans="13:16" ht="24.95" customHeight="1">
      <c r="M5783" s="130"/>
      <c r="P5783" s="130"/>
    </row>
    <row r="5784" spans="13:16" ht="24.95" customHeight="1">
      <c r="M5784" s="130"/>
      <c r="P5784" s="130"/>
    </row>
    <row r="5785" spans="13:16" ht="24.95" customHeight="1">
      <c r="M5785" s="130"/>
      <c r="P5785" s="130"/>
    </row>
    <row r="5786" spans="13:16" ht="24.95" customHeight="1">
      <c r="M5786" s="130"/>
      <c r="P5786" s="130"/>
    </row>
    <row r="5787" spans="13:16" ht="24.95" customHeight="1">
      <c r="M5787" s="130"/>
      <c r="P5787" s="130"/>
    </row>
    <row r="5788" spans="13:16" ht="24.95" customHeight="1">
      <c r="M5788" s="130"/>
      <c r="P5788" s="130"/>
    </row>
    <row r="5789" spans="13:16" ht="24.95" customHeight="1">
      <c r="M5789" s="130"/>
      <c r="P5789" s="130"/>
    </row>
    <row r="5790" spans="13:16" ht="24.95" customHeight="1">
      <c r="M5790" s="130"/>
      <c r="P5790" s="130"/>
    </row>
    <row r="5791" spans="13:16" ht="24.95" customHeight="1">
      <c r="M5791" s="130"/>
      <c r="P5791" s="130"/>
    </row>
    <row r="5792" spans="13:16" ht="24.95" customHeight="1">
      <c r="M5792" s="130"/>
      <c r="P5792" s="130"/>
    </row>
    <row r="5793" spans="13:16" ht="24.95" customHeight="1">
      <c r="M5793" s="130"/>
      <c r="P5793" s="130"/>
    </row>
    <row r="5794" spans="13:16" ht="24.95" customHeight="1">
      <c r="M5794" s="130"/>
      <c r="P5794" s="130"/>
    </row>
    <row r="5795" spans="13:16" ht="24.95" customHeight="1">
      <c r="M5795" s="130"/>
      <c r="P5795" s="130"/>
    </row>
    <row r="5796" spans="13:16" ht="24.95" customHeight="1">
      <c r="M5796" s="130"/>
      <c r="P5796" s="130"/>
    </row>
    <row r="5797" spans="13:16" ht="24.95" customHeight="1">
      <c r="M5797" s="130"/>
      <c r="P5797" s="130"/>
    </row>
    <row r="5798" spans="13:16" ht="24.95" customHeight="1">
      <c r="M5798" s="130"/>
      <c r="P5798" s="130"/>
    </row>
    <row r="5799" spans="13:16" ht="24.95" customHeight="1">
      <c r="M5799" s="130"/>
      <c r="P5799" s="130"/>
    </row>
    <row r="5800" spans="13:16" ht="24.95" customHeight="1">
      <c r="M5800" s="130"/>
      <c r="P5800" s="130"/>
    </row>
    <row r="5801" spans="13:16" ht="24.95" customHeight="1">
      <c r="M5801" s="130"/>
      <c r="P5801" s="130"/>
    </row>
    <row r="5802" spans="13:16" ht="24.95" customHeight="1">
      <c r="M5802" s="130"/>
      <c r="P5802" s="130"/>
    </row>
    <row r="5803" spans="13:16" ht="24.95" customHeight="1">
      <c r="M5803" s="130"/>
      <c r="P5803" s="130"/>
    </row>
    <row r="5804" spans="13:16" ht="24.95" customHeight="1">
      <c r="M5804" s="130"/>
      <c r="P5804" s="130"/>
    </row>
    <row r="5805" spans="13:16" ht="24.95" customHeight="1">
      <c r="M5805" s="130"/>
      <c r="P5805" s="130"/>
    </row>
    <row r="5806" spans="13:16" ht="24.95" customHeight="1">
      <c r="M5806" s="130"/>
      <c r="P5806" s="130"/>
    </row>
    <row r="5807" spans="13:16" ht="24.95" customHeight="1">
      <c r="M5807" s="130"/>
      <c r="P5807" s="130"/>
    </row>
    <row r="5808" spans="13:16" ht="24.95" customHeight="1">
      <c r="M5808" s="130"/>
      <c r="P5808" s="130"/>
    </row>
    <row r="5809" spans="13:16" ht="24.95" customHeight="1">
      <c r="M5809" s="130"/>
      <c r="P5809" s="130"/>
    </row>
    <row r="5810" spans="13:16" ht="24.95" customHeight="1">
      <c r="M5810" s="130"/>
      <c r="P5810" s="130"/>
    </row>
    <row r="5811" spans="13:16" ht="24.95" customHeight="1">
      <c r="M5811" s="130"/>
      <c r="P5811" s="130"/>
    </row>
    <row r="5812" spans="13:16" ht="24.95" customHeight="1">
      <c r="M5812" s="130"/>
      <c r="P5812" s="130"/>
    </row>
    <row r="5813" spans="13:16" ht="24.95" customHeight="1">
      <c r="M5813" s="130"/>
      <c r="P5813" s="130"/>
    </row>
    <row r="5814" spans="13:16" ht="24.95" customHeight="1">
      <c r="M5814" s="130"/>
      <c r="P5814" s="130"/>
    </row>
    <row r="5815" spans="13:16" ht="24.95" customHeight="1">
      <c r="M5815" s="130"/>
      <c r="P5815" s="130"/>
    </row>
    <row r="5816" spans="13:16" ht="24.95" customHeight="1">
      <c r="M5816" s="130"/>
      <c r="P5816" s="130"/>
    </row>
    <row r="5817" spans="13:16" ht="24.95" customHeight="1">
      <c r="M5817" s="130"/>
      <c r="P5817" s="130"/>
    </row>
    <row r="5818" spans="13:16" ht="24.95" customHeight="1">
      <c r="M5818" s="130"/>
      <c r="P5818" s="130"/>
    </row>
    <row r="5819" spans="13:16" ht="24.95" customHeight="1">
      <c r="M5819" s="130"/>
      <c r="P5819" s="130"/>
    </row>
    <row r="5820" spans="13:16" ht="24.95" customHeight="1">
      <c r="M5820" s="130"/>
      <c r="P5820" s="130"/>
    </row>
    <row r="5821" spans="13:16" ht="24.95" customHeight="1">
      <c r="M5821" s="130"/>
      <c r="P5821" s="130"/>
    </row>
    <row r="5822" spans="13:16" ht="24.95" customHeight="1">
      <c r="M5822" s="130"/>
      <c r="P5822" s="130"/>
    </row>
    <row r="5823" spans="13:16" ht="24.95" customHeight="1">
      <c r="M5823" s="130"/>
      <c r="P5823" s="130"/>
    </row>
    <row r="5824" spans="13:16" ht="24.95" customHeight="1">
      <c r="M5824" s="130"/>
      <c r="P5824" s="130"/>
    </row>
    <row r="5825" spans="13:16" ht="24.95" customHeight="1">
      <c r="M5825" s="130"/>
      <c r="P5825" s="130"/>
    </row>
    <row r="5826" spans="13:16" ht="24.95" customHeight="1">
      <c r="M5826" s="130"/>
      <c r="P5826" s="130"/>
    </row>
    <row r="5827" spans="13:16" ht="24.95" customHeight="1">
      <c r="M5827" s="130"/>
      <c r="P5827" s="130"/>
    </row>
    <row r="5828" spans="13:16" ht="24.95" customHeight="1">
      <c r="M5828" s="130"/>
      <c r="P5828" s="130"/>
    </row>
    <row r="5829" spans="13:16" ht="24.95" customHeight="1">
      <c r="M5829" s="130"/>
      <c r="P5829" s="130"/>
    </row>
    <row r="5830" spans="13:16" ht="24.95" customHeight="1">
      <c r="M5830" s="130"/>
      <c r="P5830" s="130"/>
    </row>
    <row r="5831" spans="13:16" ht="24.95" customHeight="1">
      <c r="M5831" s="130"/>
      <c r="P5831" s="130"/>
    </row>
    <row r="5832" spans="13:16" ht="24.95" customHeight="1">
      <c r="M5832" s="130"/>
      <c r="P5832" s="130"/>
    </row>
    <row r="5833" spans="13:16" ht="24.95" customHeight="1">
      <c r="M5833" s="130"/>
      <c r="P5833" s="130"/>
    </row>
    <row r="5834" spans="13:16" ht="24.95" customHeight="1">
      <c r="M5834" s="130"/>
      <c r="P5834" s="130"/>
    </row>
    <row r="5835" spans="13:16" ht="24.95" customHeight="1">
      <c r="M5835" s="130"/>
      <c r="P5835" s="130"/>
    </row>
    <row r="5836" spans="13:16" ht="24.95" customHeight="1">
      <c r="M5836" s="130"/>
      <c r="P5836" s="130"/>
    </row>
    <row r="5837" spans="13:16" ht="24.95" customHeight="1">
      <c r="M5837" s="130"/>
      <c r="P5837" s="130"/>
    </row>
    <row r="5838" spans="13:16" ht="24.95" customHeight="1">
      <c r="M5838" s="130"/>
      <c r="P5838" s="130"/>
    </row>
    <row r="5839" spans="13:16" ht="24.95" customHeight="1">
      <c r="M5839" s="130"/>
      <c r="P5839" s="130"/>
    </row>
    <row r="5840" spans="13:16" ht="24.95" customHeight="1">
      <c r="M5840" s="130"/>
      <c r="P5840" s="130"/>
    </row>
    <row r="5841" spans="13:16" ht="24.95" customHeight="1">
      <c r="M5841" s="130"/>
      <c r="P5841" s="130"/>
    </row>
    <row r="5842" spans="13:16" ht="24.95" customHeight="1">
      <c r="M5842" s="130"/>
      <c r="P5842" s="130"/>
    </row>
    <row r="5843" spans="13:16" ht="24.95" customHeight="1">
      <c r="M5843" s="130"/>
      <c r="P5843" s="130"/>
    </row>
    <row r="5844" spans="13:16" ht="24.95" customHeight="1">
      <c r="M5844" s="130"/>
      <c r="P5844" s="130"/>
    </row>
    <row r="5845" spans="13:16" ht="24.95" customHeight="1">
      <c r="M5845" s="130"/>
      <c r="P5845" s="130"/>
    </row>
    <row r="5846" spans="13:16" ht="24.95" customHeight="1">
      <c r="M5846" s="130"/>
      <c r="P5846" s="130"/>
    </row>
    <row r="5847" spans="13:16" ht="24.95" customHeight="1">
      <c r="M5847" s="130"/>
      <c r="P5847" s="130"/>
    </row>
    <row r="5848" spans="13:16" ht="24.95" customHeight="1">
      <c r="M5848" s="130"/>
      <c r="P5848" s="130"/>
    </row>
    <row r="5849" spans="13:16" ht="24.95" customHeight="1">
      <c r="M5849" s="130"/>
      <c r="P5849" s="130"/>
    </row>
    <row r="5850" spans="13:16" ht="24.95" customHeight="1">
      <c r="M5850" s="130"/>
      <c r="P5850" s="130"/>
    </row>
    <row r="5851" spans="13:16" ht="24.95" customHeight="1">
      <c r="M5851" s="130"/>
      <c r="P5851" s="130"/>
    </row>
    <row r="5852" spans="13:16" ht="24.95" customHeight="1">
      <c r="M5852" s="130"/>
      <c r="P5852" s="130"/>
    </row>
    <row r="5853" spans="13:16" ht="24.95" customHeight="1">
      <c r="M5853" s="130"/>
      <c r="P5853" s="130"/>
    </row>
    <row r="5854" spans="13:16" ht="24.95" customHeight="1">
      <c r="M5854" s="130"/>
      <c r="P5854" s="130"/>
    </row>
    <row r="5855" spans="13:16" ht="24.95" customHeight="1">
      <c r="M5855" s="130"/>
      <c r="P5855" s="130"/>
    </row>
    <row r="5856" spans="13:16" ht="24.95" customHeight="1">
      <c r="M5856" s="130"/>
      <c r="P5856" s="130"/>
    </row>
    <row r="5857" spans="13:16" ht="24.95" customHeight="1">
      <c r="M5857" s="130"/>
      <c r="P5857" s="130"/>
    </row>
    <row r="5858" spans="13:16" ht="24.95" customHeight="1">
      <c r="M5858" s="130"/>
      <c r="P5858" s="130"/>
    </row>
    <row r="5859" spans="13:16" ht="24.95" customHeight="1">
      <c r="M5859" s="130"/>
      <c r="P5859" s="130"/>
    </row>
    <row r="5860" spans="13:16" ht="24.95" customHeight="1">
      <c r="M5860" s="130"/>
      <c r="P5860" s="130"/>
    </row>
    <row r="5861" spans="13:16" ht="24.95" customHeight="1">
      <c r="M5861" s="130"/>
      <c r="P5861" s="130"/>
    </row>
    <row r="5862" spans="13:16" ht="24.95" customHeight="1">
      <c r="M5862" s="130"/>
      <c r="P5862" s="130"/>
    </row>
    <row r="5863" spans="13:16" ht="24.95" customHeight="1">
      <c r="M5863" s="130"/>
      <c r="P5863" s="130"/>
    </row>
    <row r="5864" spans="13:16" ht="24.95" customHeight="1">
      <c r="M5864" s="130"/>
      <c r="P5864" s="130"/>
    </row>
    <row r="5865" spans="13:16" ht="24.95" customHeight="1">
      <c r="M5865" s="130"/>
      <c r="P5865" s="130"/>
    </row>
    <row r="5866" spans="13:16" ht="24.95" customHeight="1">
      <c r="M5866" s="130"/>
      <c r="P5866" s="130"/>
    </row>
    <row r="5867" spans="13:16" ht="24.95" customHeight="1">
      <c r="M5867" s="130"/>
      <c r="P5867" s="130"/>
    </row>
    <row r="5868" spans="13:16" ht="24.95" customHeight="1">
      <c r="M5868" s="130"/>
      <c r="P5868" s="130"/>
    </row>
    <row r="5869" spans="13:16" ht="24.95" customHeight="1">
      <c r="M5869" s="130"/>
      <c r="P5869" s="130"/>
    </row>
    <row r="5870" spans="13:16" ht="24.95" customHeight="1">
      <c r="M5870" s="130"/>
      <c r="P5870" s="130"/>
    </row>
    <row r="5871" spans="13:16" ht="24.95" customHeight="1">
      <c r="M5871" s="130"/>
      <c r="P5871" s="130"/>
    </row>
    <row r="5872" spans="13:16" ht="24.95" customHeight="1">
      <c r="M5872" s="130"/>
      <c r="P5872" s="130"/>
    </row>
    <row r="5873" spans="13:16" ht="24.95" customHeight="1">
      <c r="M5873" s="130"/>
      <c r="P5873" s="130"/>
    </row>
    <row r="5874" spans="13:16" ht="24.95" customHeight="1">
      <c r="M5874" s="130"/>
      <c r="P5874" s="130"/>
    </row>
    <row r="5875" spans="13:16" ht="24.95" customHeight="1">
      <c r="M5875" s="130"/>
      <c r="P5875" s="130"/>
    </row>
    <row r="5876" spans="13:16" ht="24.95" customHeight="1">
      <c r="M5876" s="130"/>
      <c r="P5876" s="130"/>
    </row>
    <row r="5877" spans="13:16" ht="24.95" customHeight="1">
      <c r="M5877" s="130"/>
      <c r="P5877" s="130"/>
    </row>
    <row r="5878" spans="13:16" ht="24.95" customHeight="1">
      <c r="M5878" s="130"/>
      <c r="P5878" s="130"/>
    </row>
    <row r="5879" spans="13:16" ht="24.95" customHeight="1">
      <c r="M5879" s="130"/>
      <c r="P5879" s="130"/>
    </row>
    <row r="5880" spans="13:16" ht="24.95" customHeight="1">
      <c r="M5880" s="130"/>
      <c r="P5880" s="130"/>
    </row>
    <row r="5881" spans="13:16" ht="24.95" customHeight="1">
      <c r="M5881" s="130"/>
      <c r="P5881" s="130"/>
    </row>
    <row r="5882" spans="13:16" ht="24.95" customHeight="1">
      <c r="M5882" s="130"/>
      <c r="P5882" s="130"/>
    </row>
    <row r="5883" spans="13:16" ht="24.95" customHeight="1">
      <c r="M5883" s="130"/>
      <c r="P5883" s="130"/>
    </row>
    <row r="5884" spans="13:16" ht="24.95" customHeight="1">
      <c r="M5884" s="130"/>
      <c r="P5884" s="130"/>
    </row>
    <row r="5885" spans="13:16" ht="24.95" customHeight="1">
      <c r="M5885" s="130"/>
      <c r="P5885" s="130"/>
    </row>
    <row r="5886" spans="13:16" ht="24.95" customHeight="1">
      <c r="M5886" s="130"/>
      <c r="P5886" s="130"/>
    </row>
    <row r="5887" spans="13:16" ht="24.95" customHeight="1">
      <c r="M5887" s="130"/>
      <c r="P5887" s="130"/>
    </row>
    <row r="5888" spans="13:16" ht="24.95" customHeight="1">
      <c r="M5888" s="130"/>
      <c r="P5888" s="130"/>
    </row>
    <row r="5889" spans="13:16" ht="24.95" customHeight="1">
      <c r="M5889" s="130"/>
      <c r="P5889" s="130"/>
    </row>
    <row r="5890" spans="13:16" ht="24.95" customHeight="1">
      <c r="M5890" s="130"/>
      <c r="P5890" s="130"/>
    </row>
    <row r="5891" spans="13:16" ht="24.95" customHeight="1">
      <c r="M5891" s="130"/>
      <c r="P5891" s="130"/>
    </row>
    <row r="5892" spans="13:16" ht="24.95" customHeight="1">
      <c r="M5892" s="130"/>
      <c r="P5892" s="130"/>
    </row>
    <row r="5893" spans="13:16" ht="24.95" customHeight="1">
      <c r="M5893" s="130"/>
      <c r="P5893" s="130"/>
    </row>
    <row r="5894" spans="13:16" ht="24.95" customHeight="1">
      <c r="M5894" s="130"/>
      <c r="P5894" s="130"/>
    </row>
    <row r="5895" spans="13:16" ht="24.95" customHeight="1">
      <c r="M5895" s="130"/>
      <c r="P5895" s="130"/>
    </row>
    <row r="5896" spans="13:16" ht="24.95" customHeight="1">
      <c r="M5896" s="130"/>
      <c r="P5896" s="130"/>
    </row>
    <row r="5897" spans="13:16" ht="24.95" customHeight="1">
      <c r="M5897" s="130"/>
      <c r="P5897" s="130"/>
    </row>
    <row r="5898" spans="13:16" ht="24.95" customHeight="1">
      <c r="M5898" s="130"/>
      <c r="P5898" s="130"/>
    </row>
    <row r="5899" spans="13:16" ht="24.95" customHeight="1">
      <c r="M5899" s="130"/>
      <c r="P5899" s="130"/>
    </row>
    <row r="5900" spans="13:16" ht="24.95" customHeight="1">
      <c r="M5900" s="130"/>
      <c r="P5900" s="130"/>
    </row>
    <row r="5901" spans="13:16" ht="24.95" customHeight="1">
      <c r="M5901" s="130"/>
      <c r="P5901" s="130"/>
    </row>
    <row r="5902" spans="13:16" ht="24.95" customHeight="1">
      <c r="M5902" s="130"/>
      <c r="P5902" s="130"/>
    </row>
    <row r="5903" spans="13:16" ht="24.95" customHeight="1">
      <c r="M5903" s="130"/>
      <c r="P5903" s="130"/>
    </row>
    <row r="5904" spans="13:16" ht="24.95" customHeight="1">
      <c r="M5904" s="130"/>
      <c r="P5904" s="130"/>
    </row>
    <row r="5905" spans="13:16" ht="24.95" customHeight="1">
      <c r="M5905" s="130"/>
      <c r="P5905" s="130"/>
    </row>
    <row r="5906" spans="13:16" ht="24.95" customHeight="1">
      <c r="M5906" s="130"/>
      <c r="P5906" s="130"/>
    </row>
    <row r="5907" spans="13:16" ht="24.95" customHeight="1">
      <c r="M5907" s="130"/>
      <c r="P5907" s="130"/>
    </row>
    <row r="5908" spans="13:16" ht="24.95" customHeight="1">
      <c r="M5908" s="130"/>
      <c r="P5908" s="130"/>
    </row>
    <row r="5909" spans="13:16" ht="24.95" customHeight="1">
      <c r="M5909" s="130"/>
      <c r="P5909" s="130"/>
    </row>
    <row r="5910" spans="13:16" ht="24.95" customHeight="1">
      <c r="M5910" s="130"/>
      <c r="P5910" s="130"/>
    </row>
    <row r="5911" spans="13:16" ht="24.95" customHeight="1">
      <c r="M5911" s="130"/>
      <c r="P5911" s="130"/>
    </row>
    <row r="5912" spans="13:16" ht="24.95" customHeight="1">
      <c r="M5912" s="130"/>
      <c r="P5912" s="130"/>
    </row>
    <row r="5913" spans="13:16" ht="24.95" customHeight="1">
      <c r="M5913" s="130"/>
      <c r="P5913" s="130"/>
    </row>
    <row r="5914" spans="13:16" ht="24.95" customHeight="1">
      <c r="M5914" s="130"/>
      <c r="P5914" s="130"/>
    </row>
    <row r="5915" spans="13:16" ht="24.95" customHeight="1">
      <c r="M5915" s="130"/>
      <c r="P5915" s="130"/>
    </row>
    <row r="5916" spans="13:16" ht="24.95" customHeight="1">
      <c r="M5916" s="130"/>
      <c r="P5916" s="130"/>
    </row>
    <row r="5917" spans="13:16" ht="24.95" customHeight="1">
      <c r="M5917" s="130"/>
      <c r="P5917" s="130"/>
    </row>
    <row r="5918" spans="13:16" ht="24.95" customHeight="1">
      <c r="M5918" s="130"/>
      <c r="P5918" s="130"/>
    </row>
    <row r="5919" spans="13:16" ht="24.95" customHeight="1">
      <c r="M5919" s="130"/>
      <c r="P5919" s="130"/>
    </row>
    <row r="5920" spans="13:16" ht="24.95" customHeight="1">
      <c r="M5920" s="130"/>
      <c r="P5920" s="130"/>
    </row>
    <row r="5921" spans="13:16" ht="24.95" customHeight="1">
      <c r="M5921" s="130"/>
      <c r="P5921" s="130"/>
    </row>
    <row r="5922" spans="13:16" ht="24.95" customHeight="1">
      <c r="M5922" s="130"/>
      <c r="P5922" s="130"/>
    </row>
    <row r="5923" spans="13:16" ht="24.95" customHeight="1">
      <c r="M5923" s="130"/>
      <c r="P5923" s="130"/>
    </row>
    <row r="5924" spans="13:16" ht="24.95" customHeight="1">
      <c r="M5924" s="130"/>
      <c r="P5924" s="130"/>
    </row>
    <row r="5925" spans="13:16" ht="24.95" customHeight="1">
      <c r="M5925" s="130"/>
      <c r="P5925" s="130"/>
    </row>
    <row r="5926" spans="13:16" ht="24.95" customHeight="1">
      <c r="M5926" s="130"/>
      <c r="P5926" s="130"/>
    </row>
    <row r="5927" spans="13:16" ht="24.95" customHeight="1">
      <c r="M5927" s="130"/>
      <c r="P5927" s="130"/>
    </row>
    <row r="5928" spans="13:16" ht="24.95" customHeight="1">
      <c r="M5928" s="130"/>
      <c r="P5928" s="130"/>
    </row>
    <row r="5929" spans="13:16" ht="24.95" customHeight="1">
      <c r="M5929" s="130"/>
      <c r="P5929" s="130"/>
    </row>
    <row r="5930" spans="13:16" ht="24.95" customHeight="1">
      <c r="M5930" s="130"/>
      <c r="P5930" s="130"/>
    </row>
    <row r="5931" spans="13:16" ht="24.95" customHeight="1">
      <c r="M5931" s="130"/>
      <c r="P5931" s="130"/>
    </row>
    <row r="5932" spans="13:16" ht="24.95" customHeight="1">
      <c r="M5932" s="130"/>
      <c r="P5932" s="130"/>
    </row>
    <row r="5933" spans="13:16" ht="24.95" customHeight="1">
      <c r="M5933" s="130"/>
      <c r="P5933" s="130"/>
    </row>
    <row r="5934" spans="13:16" ht="24.95" customHeight="1">
      <c r="M5934" s="130"/>
      <c r="P5934" s="130"/>
    </row>
    <row r="5935" spans="13:16" ht="24.95" customHeight="1">
      <c r="M5935" s="130"/>
      <c r="P5935" s="130"/>
    </row>
    <row r="5936" spans="13:16" ht="24.95" customHeight="1">
      <c r="M5936" s="130"/>
      <c r="P5936" s="130"/>
    </row>
    <row r="5937" spans="13:16" ht="24.95" customHeight="1">
      <c r="M5937" s="130"/>
      <c r="P5937" s="130"/>
    </row>
    <row r="5938" spans="13:16" ht="24.95" customHeight="1">
      <c r="M5938" s="130"/>
      <c r="P5938" s="130"/>
    </row>
    <row r="5939" spans="13:16" ht="24.95" customHeight="1">
      <c r="M5939" s="130"/>
      <c r="P5939" s="130"/>
    </row>
    <row r="5940" spans="13:16" ht="24.95" customHeight="1">
      <c r="M5940" s="130"/>
      <c r="P5940" s="130"/>
    </row>
    <row r="5941" spans="13:16" ht="24.95" customHeight="1">
      <c r="M5941" s="130"/>
      <c r="P5941" s="130"/>
    </row>
    <row r="5942" spans="13:16" ht="24.95" customHeight="1">
      <c r="M5942" s="130"/>
      <c r="P5942" s="130"/>
    </row>
    <row r="5943" spans="13:16" ht="24.95" customHeight="1">
      <c r="M5943" s="130"/>
      <c r="P5943" s="130"/>
    </row>
    <row r="5944" spans="13:16" ht="24.95" customHeight="1">
      <c r="M5944" s="130"/>
      <c r="P5944" s="130"/>
    </row>
    <row r="5945" spans="13:16" ht="24.95" customHeight="1">
      <c r="M5945" s="130"/>
      <c r="P5945" s="130"/>
    </row>
    <row r="5946" spans="13:16" ht="24.95" customHeight="1">
      <c r="M5946" s="130"/>
      <c r="P5946" s="130"/>
    </row>
    <row r="5947" spans="13:16" ht="24.95" customHeight="1">
      <c r="M5947" s="130"/>
      <c r="P5947" s="130"/>
    </row>
    <row r="5948" spans="13:16" ht="24.95" customHeight="1">
      <c r="M5948" s="130"/>
      <c r="P5948" s="130"/>
    </row>
    <row r="5949" spans="13:16" ht="24.95" customHeight="1">
      <c r="M5949" s="130"/>
      <c r="P5949" s="130"/>
    </row>
    <row r="5950" spans="13:16" ht="24.95" customHeight="1">
      <c r="M5950" s="130"/>
      <c r="P5950" s="130"/>
    </row>
    <row r="5951" spans="13:16" ht="24.95" customHeight="1">
      <c r="M5951" s="130"/>
      <c r="P5951" s="130"/>
    </row>
    <row r="5952" spans="13:16" ht="24.95" customHeight="1">
      <c r="M5952" s="130"/>
      <c r="P5952" s="130"/>
    </row>
    <row r="5953" spans="13:16" ht="24.95" customHeight="1">
      <c r="M5953" s="130"/>
      <c r="P5953" s="130"/>
    </row>
    <row r="5954" spans="13:16" ht="24.95" customHeight="1">
      <c r="M5954" s="130"/>
      <c r="P5954" s="130"/>
    </row>
    <row r="5955" spans="13:16" ht="24.95" customHeight="1">
      <c r="M5955" s="130"/>
      <c r="P5955" s="130"/>
    </row>
    <row r="5956" spans="13:16" ht="24.95" customHeight="1">
      <c r="M5956" s="130"/>
      <c r="P5956" s="130"/>
    </row>
    <row r="5957" spans="13:16" ht="24.95" customHeight="1">
      <c r="M5957" s="130"/>
      <c r="P5957" s="130"/>
    </row>
    <row r="5958" spans="13:16" ht="24.95" customHeight="1">
      <c r="M5958" s="130"/>
      <c r="P5958" s="130"/>
    </row>
    <row r="5959" spans="13:16" ht="24.95" customHeight="1">
      <c r="M5959" s="130"/>
      <c r="P5959" s="130"/>
    </row>
    <row r="5960" spans="13:16" ht="24.95" customHeight="1">
      <c r="M5960" s="130"/>
      <c r="P5960" s="130"/>
    </row>
    <row r="5961" spans="13:16" ht="24.95" customHeight="1">
      <c r="M5961" s="130"/>
      <c r="P5961" s="130"/>
    </row>
    <row r="5962" spans="13:16" ht="24.95" customHeight="1">
      <c r="M5962" s="130"/>
      <c r="P5962" s="130"/>
    </row>
    <row r="5963" spans="13:16" ht="24.95" customHeight="1">
      <c r="M5963" s="130"/>
      <c r="P5963" s="130"/>
    </row>
    <row r="5964" spans="13:16" ht="24.95" customHeight="1">
      <c r="M5964" s="130"/>
      <c r="P5964" s="130"/>
    </row>
    <row r="5965" spans="13:16" ht="24.95" customHeight="1">
      <c r="M5965" s="130"/>
      <c r="P5965" s="130"/>
    </row>
    <row r="5966" spans="13:16" ht="24.95" customHeight="1">
      <c r="M5966" s="130"/>
      <c r="P5966" s="130"/>
    </row>
    <row r="5967" spans="13:16" ht="24.95" customHeight="1">
      <c r="M5967" s="130"/>
      <c r="P5967" s="130"/>
    </row>
    <row r="5968" spans="13:16" ht="24.95" customHeight="1">
      <c r="M5968" s="130"/>
      <c r="P5968" s="130"/>
    </row>
    <row r="5969" spans="13:16" ht="24.95" customHeight="1">
      <c r="M5969" s="130"/>
      <c r="P5969" s="130"/>
    </row>
    <row r="5970" spans="13:16" ht="24.95" customHeight="1">
      <c r="M5970" s="130"/>
      <c r="P5970" s="130"/>
    </row>
    <row r="5971" spans="13:16" ht="24.95" customHeight="1">
      <c r="M5971" s="130"/>
      <c r="P5971" s="130"/>
    </row>
    <row r="5972" spans="13:16" ht="24.95" customHeight="1">
      <c r="M5972" s="130"/>
      <c r="P5972" s="130"/>
    </row>
    <row r="5973" spans="13:16" ht="24.95" customHeight="1">
      <c r="M5973" s="130"/>
      <c r="P5973" s="130"/>
    </row>
    <row r="5974" spans="13:16" ht="24.95" customHeight="1">
      <c r="M5974" s="130"/>
      <c r="P5974" s="130"/>
    </row>
    <row r="5975" spans="13:16" ht="24.95" customHeight="1">
      <c r="M5975" s="130"/>
      <c r="P5975" s="130"/>
    </row>
    <row r="5976" spans="13:16" ht="24.95" customHeight="1">
      <c r="M5976" s="130"/>
      <c r="P5976" s="130"/>
    </row>
    <row r="5977" spans="13:16" ht="24.95" customHeight="1">
      <c r="M5977" s="130"/>
      <c r="P5977" s="130"/>
    </row>
    <row r="5978" spans="13:16" ht="24.95" customHeight="1">
      <c r="M5978" s="130"/>
      <c r="P5978" s="130"/>
    </row>
    <row r="5979" spans="13:16" ht="24.95" customHeight="1">
      <c r="M5979" s="130"/>
      <c r="P5979" s="130"/>
    </row>
    <row r="5980" spans="13:16" ht="24.95" customHeight="1">
      <c r="M5980" s="130"/>
      <c r="P5980" s="130"/>
    </row>
    <row r="5981" spans="13:16" ht="24.95" customHeight="1">
      <c r="M5981" s="130"/>
      <c r="P5981" s="130"/>
    </row>
    <row r="5982" spans="13:16" ht="24.95" customHeight="1">
      <c r="M5982" s="130"/>
      <c r="P5982" s="130"/>
    </row>
    <row r="5983" spans="13:16" ht="24.95" customHeight="1">
      <c r="M5983" s="130"/>
      <c r="P5983" s="130"/>
    </row>
    <row r="5984" spans="13:16" ht="24.95" customHeight="1">
      <c r="M5984" s="130"/>
      <c r="P5984" s="130"/>
    </row>
    <row r="5985" spans="13:16" ht="24.95" customHeight="1">
      <c r="M5985" s="130"/>
      <c r="P5985" s="130"/>
    </row>
    <row r="5986" spans="13:16" ht="24.95" customHeight="1">
      <c r="M5986" s="130"/>
      <c r="P5986" s="130"/>
    </row>
    <row r="5987" spans="13:16" ht="24.95" customHeight="1">
      <c r="M5987" s="130"/>
      <c r="P5987" s="130"/>
    </row>
    <row r="5988" spans="13:16" ht="24.95" customHeight="1">
      <c r="M5988" s="130"/>
      <c r="P5988" s="130"/>
    </row>
    <row r="5989" spans="13:16" ht="24.95" customHeight="1">
      <c r="M5989" s="130"/>
      <c r="P5989" s="130"/>
    </row>
    <row r="5990" spans="13:16" ht="24.95" customHeight="1">
      <c r="M5990" s="130"/>
      <c r="P5990" s="130"/>
    </row>
    <row r="5991" spans="13:16" ht="24.95" customHeight="1">
      <c r="M5991" s="130"/>
      <c r="P5991" s="130"/>
    </row>
    <row r="5992" spans="13:16" ht="24.95" customHeight="1">
      <c r="M5992" s="130"/>
      <c r="P5992" s="130"/>
    </row>
    <row r="5993" spans="13:16" ht="24.95" customHeight="1">
      <c r="M5993" s="130"/>
      <c r="P5993" s="130"/>
    </row>
    <row r="5994" spans="13:16" ht="24.95" customHeight="1">
      <c r="M5994" s="130"/>
      <c r="P5994" s="130"/>
    </row>
    <row r="5995" spans="13:16" ht="24.95" customHeight="1">
      <c r="M5995" s="130"/>
      <c r="P5995" s="130"/>
    </row>
    <row r="5996" spans="13:16" ht="24.95" customHeight="1">
      <c r="M5996" s="130"/>
      <c r="P5996" s="130"/>
    </row>
    <row r="5997" spans="13:16" ht="24.95" customHeight="1">
      <c r="M5997" s="130"/>
      <c r="P5997" s="130"/>
    </row>
    <row r="5998" spans="13:16" ht="24.95" customHeight="1">
      <c r="M5998" s="130"/>
      <c r="P5998" s="130"/>
    </row>
    <row r="5999" spans="13:16" ht="24.95" customHeight="1">
      <c r="M5999" s="130"/>
      <c r="P5999" s="130"/>
    </row>
    <row r="6000" spans="13:16" ht="24.95" customHeight="1">
      <c r="M6000" s="130"/>
      <c r="P6000" s="130"/>
    </row>
    <row r="6001" spans="13:16" ht="24.95" customHeight="1">
      <c r="M6001" s="130"/>
      <c r="P6001" s="130"/>
    </row>
    <row r="6002" spans="13:16" ht="24.95" customHeight="1">
      <c r="M6002" s="130"/>
      <c r="P6002" s="130"/>
    </row>
    <row r="6003" spans="13:16" ht="24.95" customHeight="1">
      <c r="M6003" s="130"/>
      <c r="P6003" s="130"/>
    </row>
    <row r="6004" spans="13:16" ht="24.95" customHeight="1">
      <c r="M6004" s="130"/>
      <c r="P6004" s="130"/>
    </row>
    <row r="6005" spans="13:16" ht="24.95" customHeight="1">
      <c r="M6005" s="130"/>
      <c r="P6005" s="130"/>
    </row>
    <row r="6006" spans="13:16" ht="24.95" customHeight="1">
      <c r="M6006" s="130"/>
      <c r="P6006" s="130"/>
    </row>
    <row r="6007" spans="13:16" ht="24.95" customHeight="1">
      <c r="M6007" s="130"/>
      <c r="P6007" s="130"/>
    </row>
    <row r="6008" spans="13:16" ht="24.95" customHeight="1">
      <c r="M6008" s="130"/>
      <c r="P6008" s="130"/>
    </row>
    <row r="6009" spans="13:16" ht="24.95" customHeight="1">
      <c r="M6009" s="130"/>
      <c r="P6009" s="130"/>
    </row>
    <row r="6010" spans="13:16" ht="24.95" customHeight="1">
      <c r="M6010" s="130"/>
      <c r="P6010" s="130"/>
    </row>
    <row r="6011" spans="13:16" ht="24.95" customHeight="1">
      <c r="M6011" s="130"/>
      <c r="P6011" s="130"/>
    </row>
    <row r="6012" spans="13:16" ht="24.95" customHeight="1">
      <c r="M6012" s="130"/>
      <c r="P6012" s="130"/>
    </row>
    <row r="6013" spans="13:16" ht="24.95" customHeight="1">
      <c r="M6013" s="130"/>
      <c r="P6013" s="130"/>
    </row>
    <row r="6014" spans="13:16" ht="24.95" customHeight="1">
      <c r="M6014" s="130"/>
      <c r="P6014" s="130"/>
    </row>
    <row r="6015" spans="13:16" ht="24.95" customHeight="1">
      <c r="M6015" s="130"/>
      <c r="P6015" s="130"/>
    </row>
    <row r="6016" spans="13:16" ht="24.95" customHeight="1">
      <c r="M6016" s="130"/>
      <c r="P6016" s="130"/>
    </row>
    <row r="6017" spans="13:16" ht="24.95" customHeight="1">
      <c r="M6017" s="130"/>
      <c r="P6017" s="130"/>
    </row>
    <row r="6018" spans="13:16" ht="24.95" customHeight="1">
      <c r="M6018" s="130"/>
      <c r="P6018" s="130"/>
    </row>
    <row r="6019" spans="13:16" ht="24.95" customHeight="1">
      <c r="M6019" s="130"/>
      <c r="P6019" s="130"/>
    </row>
    <row r="6020" spans="13:16" ht="24.95" customHeight="1">
      <c r="M6020" s="130"/>
      <c r="P6020" s="130"/>
    </row>
    <row r="6021" spans="13:16" ht="24.95" customHeight="1">
      <c r="M6021" s="130"/>
      <c r="P6021" s="130"/>
    </row>
    <row r="6022" spans="13:16" ht="24.95" customHeight="1">
      <c r="M6022" s="130"/>
      <c r="P6022" s="130"/>
    </row>
    <row r="6023" spans="13:16" ht="24.95" customHeight="1">
      <c r="M6023" s="130"/>
      <c r="P6023" s="130"/>
    </row>
    <row r="6024" spans="13:16" ht="24.95" customHeight="1">
      <c r="M6024" s="130"/>
      <c r="P6024" s="130"/>
    </row>
    <row r="6025" spans="13:16" ht="24.95" customHeight="1">
      <c r="M6025" s="130"/>
      <c r="P6025" s="130"/>
    </row>
    <row r="6026" spans="13:16" ht="24.95" customHeight="1">
      <c r="M6026" s="130"/>
      <c r="P6026" s="130"/>
    </row>
    <row r="6027" spans="13:16" ht="24.95" customHeight="1">
      <c r="M6027" s="130"/>
      <c r="P6027" s="130"/>
    </row>
    <row r="6028" spans="13:16" ht="24.95" customHeight="1">
      <c r="M6028" s="130"/>
      <c r="P6028" s="130"/>
    </row>
    <row r="6029" spans="13:16" ht="24.95" customHeight="1">
      <c r="M6029" s="130"/>
      <c r="P6029" s="130"/>
    </row>
    <row r="6030" spans="13:16" ht="24.95" customHeight="1">
      <c r="M6030" s="130"/>
      <c r="P6030" s="130"/>
    </row>
    <row r="6031" spans="13:16" ht="24.95" customHeight="1">
      <c r="M6031" s="130"/>
      <c r="P6031" s="130"/>
    </row>
    <row r="6032" spans="13:16" ht="24.95" customHeight="1">
      <c r="M6032" s="130"/>
      <c r="P6032" s="130"/>
    </row>
    <row r="6033" spans="13:16" ht="24.95" customHeight="1">
      <c r="M6033" s="130"/>
      <c r="P6033" s="130"/>
    </row>
    <row r="6034" spans="13:16" ht="24.95" customHeight="1">
      <c r="M6034" s="130"/>
      <c r="P6034" s="130"/>
    </row>
    <row r="6035" spans="13:16" ht="24.95" customHeight="1">
      <c r="M6035" s="130"/>
      <c r="P6035" s="130"/>
    </row>
    <row r="6036" spans="13:16" ht="24.95" customHeight="1">
      <c r="M6036" s="130"/>
      <c r="P6036" s="130"/>
    </row>
    <row r="6037" spans="13:16" ht="24.95" customHeight="1">
      <c r="M6037" s="130"/>
      <c r="P6037" s="130"/>
    </row>
    <row r="6038" spans="13:16" ht="24.95" customHeight="1">
      <c r="M6038" s="130"/>
      <c r="P6038" s="130"/>
    </row>
    <row r="6039" spans="13:16" ht="24.95" customHeight="1">
      <c r="M6039" s="130"/>
      <c r="P6039" s="130"/>
    </row>
    <row r="6040" spans="13:16" ht="24.95" customHeight="1">
      <c r="M6040" s="130"/>
      <c r="P6040" s="130"/>
    </row>
    <row r="6041" spans="13:16" ht="24.95" customHeight="1">
      <c r="M6041" s="130"/>
      <c r="P6041" s="130"/>
    </row>
    <row r="6042" spans="13:16" ht="24.95" customHeight="1">
      <c r="M6042" s="130"/>
      <c r="P6042" s="130"/>
    </row>
    <row r="6043" spans="13:16" ht="24.95" customHeight="1">
      <c r="M6043" s="130"/>
      <c r="P6043" s="130"/>
    </row>
    <row r="6044" spans="13:16" ht="24.95" customHeight="1">
      <c r="M6044" s="130"/>
      <c r="P6044" s="130"/>
    </row>
    <row r="6045" spans="13:16" ht="24.95" customHeight="1">
      <c r="M6045" s="130"/>
      <c r="P6045" s="130"/>
    </row>
    <row r="6046" spans="13:16" ht="24.95" customHeight="1">
      <c r="M6046" s="130"/>
      <c r="P6046" s="130"/>
    </row>
    <row r="6047" spans="13:16" ht="24.95" customHeight="1">
      <c r="M6047" s="130"/>
      <c r="P6047" s="130"/>
    </row>
    <row r="6048" spans="13:16" ht="24.95" customHeight="1">
      <c r="M6048" s="130"/>
      <c r="P6048" s="130"/>
    </row>
    <row r="6049" spans="13:16" ht="24.95" customHeight="1">
      <c r="M6049" s="130"/>
      <c r="P6049" s="130"/>
    </row>
    <row r="6050" spans="13:16" ht="24.95" customHeight="1">
      <c r="M6050" s="130"/>
      <c r="P6050" s="130"/>
    </row>
    <row r="6051" spans="13:16" ht="24.95" customHeight="1">
      <c r="M6051" s="130"/>
      <c r="P6051" s="130"/>
    </row>
    <row r="6052" spans="13:16" ht="24.95" customHeight="1">
      <c r="M6052" s="130"/>
      <c r="P6052" s="130"/>
    </row>
    <row r="6053" spans="13:16" ht="24.95" customHeight="1">
      <c r="M6053" s="130"/>
      <c r="P6053" s="130"/>
    </row>
    <row r="6054" spans="13:16" ht="24.95" customHeight="1">
      <c r="M6054" s="130"/>
      <c r="P6054" s="130"/>
    </row>
    <row r="6055" spans="13:16" ht="24.95" customHeight="1">
      <c r="M6055" s="130"/>
      <c r="P6055" s="130"/>
    </row>
    <row r="6056" spans="13:16" ht="24.95" customHeight="1">
      <c r="M6056" s="130"/>
      <c r="P6056" s="130"/>
    </row>
    <row r="6057" spans="13:16" ht="24.95" customHeight="1">
      <c r="M6057" s="130"/>
      <c r="P6057" s="130"/>
    </row>
    <row r="6058" spans="13:16" ht="24.95" customHeight="1">
      <c r="M6058" s="130"/>
      <c r="P6058" s="130"/>
    </row>
    <row r="6059" spans="13:16" ht="24.95" customHeight="1">
      <c r="M6059" s="130"/>
      <c r="P6059" s="130"/>
    </row>
    <row r="6060" spans="13:16" ht="24.95" customHeight="1">
      <c r="M6060" s="130"/>
      <c r="P6060" s="130"/>
    </row>
    <row r="6061" spans="13:16" ht="24.95" customHeight="1">
      <c r="M6061" s="130"/>
      <c r="P6061" s="130"/>
    </row>
    <row r="6062" spans="13:16" ht="24.95" customHeight="1">
      <c r="M6062" s="130"/>
      <c r="P6062" s="130"/>
    </row>
    <row r="6063" spans="13:16" ht="24.95" customHeight="1">
      <c r="M6063" s="130"/>
      <c r="P6063" s="130"/>
    </row>
    <row r="6064" spans="13:16" ht="24.95" customHeight="1">
      <c r="M6064" s="130"/>
      <c r="P6064" s="130"/>
    </row>
    <row r="6065" spans="13:16" ht="24.95" customHeight="1">
      <c r="M6065" s="130"/>
      <c r="P6065" s="130"/>
    </row>
    <row r="6066" spans="13:16" ht="24.95" customHeight="1">
      <c r="M6066" s="130"/>
      <c r="P6066" s="130"/>
    </row>
    <row r="6067" spans="13:16" ht="24.95" customHeight="1">
      <c r="M6067" s="130"/>
      <c r="P6067" s="130"/>
    </row>
    <row r="6068" spans="13:16" ht="24.95" customHeight="1">
      <c r="M6068" s="130"/>
      <c r="P6068" s="130"/>
    </row>
    <row r="6069" spans="13:16" ht="24.95" customHeight="1">
      <c r="M6069" s="130"/>
      <c r="P6069" s="130"/>
    </row>
    <row r="6070" spans="13:16" ht="24.95" customHeight="1">
      <c r="M6070" s="130"/>
      <c r="P6070" s="130"/>
    </row>
    <row r="6071" spans="13:16" ht="24.95" customHeight="1">
      <c r="M6071" s="130"/>
      <c r="P6071" s="130"/>
    </row>
    <row r="6072" spans="13:16" ht="24.95" customHeight="1">
      <c r="M6072" s="130"/>
      <c r="P6072" s="130"/>
    </row>
    <row r="6073" spans="13:16" ht="24.95" customHeight="1">
      <c r="M6073" s="130"/>
      <c r="P6073" s="130"/>
    </row>
    <row r="6074" spans="13:16" ht="24.95" customHeight="1">
      <c r="M6074" s="130"/>
      <c r="P6074" s="130"/>
    </row>
    <row r="6075" spans="13:16" ht="24.95" customHeight="1">
      <c r="M6075" s="130"/>
      <c r="P6075" s="130"/>
    </row>
    <row r="6076" spans="13:16" ht="24.95" customHeight="1">
      <c r="M6076" s="130"/>
      <c r="P6076" s="130"/>
    </row>
    <row r="6077" spans="13:16" ht="24.95" customHeight="1">
      <c r="M6077" s="130"/>
      <c r="P6077" s="130"/>
    </row>
    <row r="6078" spans="13:16" ht="24.95" customHeight="1">
      <c r="M6078" s="130"/>
      <c r="P6078" s="130"/>
    </row>
    <row r="6079" spans="13:16" ht="24.95" customHeight="1">
      <c r="M6079" s="130"/>
      <c r="P6079" s="130"/>
    </row>
    <row r="6080" spans="13:16" ht="24.95" customHeight="1">
      <c r="M6080" s="130"/>
      <c r="P6080" s="130"/>
    </row>
    <row r="6081" spans="13:16" ht="24.95" customHeight="1">
      <c r="M6081" s="130"/>
      <c r="P6081" s="130"/>
    </row>
    <row r="6082" spans="13:16" ht="24.95" customHeight="1">
      <c r="M6082" s="130"/>
      <c r="P6082" s="130"/>
    </row>
    <row r="6083" spans="13:16" ht="24.95" customHeight="1">
      <c r="M6083" s="130"/>
      <c r="P6083" s="130"/>
    </row>
    <row r="6084" spans="13:16" ht="24.95" customHeight="1">
      <c r="M6084" s="130"/>
      <c r="P6084" s="130"/>
    </row>
    <row r="6085" spans="13:16" ht="24.95" customHeight="1">
      <c r="M6085" s="130"/>
      <c r="P6085" s="130"/>
    </row>
    <row r="6086" spans="13:16" ht="24.95" customHeight="1">
      <c r="M6086" s="130"/>
      <c r="P6086" s="130"/>
    </row>
    <row r="6087" spans="13:16" ht="24.95" customHeight="1">
      <c r="M6087" s="130"/>
      <c r="P6087" s="130"/>
    </row>
    <row r="6088" spans="13:16" ht="24.95" customHeight="1">
      <c r="M6088" s="130"/>
      <c r="P6088" s="130"/>
    </row>
    <row r="6089" spans="13:16" ht="24.95" customHeight="1">
      <c r="M6089" s="130"/>
      <c r="P6089" s="130"/>
    </row>
    <row r="6090" spans="13:16" ht="24.95" customHeight="1">
      <c r="M6090" s="130"/>
      <c r="P6090" s="130"/>
    </row>
    <row r="6091" spans="13:16" ht="24.95" customHeight="1">
      <c r="M6091" s="130"/>
      <c r="P6091" s="130"/>
    </row>
    <row r="6092" spans="13:16" ht="24.95" customHeight="1">
      <c r="M6092" s="130"/>
      <c r="P6092" s="130"/>
    </row>
    <row r="6093" spans="13:16" ht="24.95" customHeight="1">
      <c r="M6093" s="130"/>
      <c r="P6093" s="130"/>
    </row>
    <row r="6094" spans="13:16" ht="24.95" customHeight="1">
      <c r="M6094" s="130"/>
      <c r="P6094" s="130"/>
    </row>
    <row r="6095" spans="13:16" ht="24.95" customHeight="1">
      <c r="M6095" s="130"/>
      <c r="P6095" s="130"/>
    </row>
    <row r="6096" spans="13:16" ht="24.95" customHeight="1">
      <c r="M6096" s="130"/>
      <c r="P6096" s="130"/>
    </row>
    <row r="6097" spans="13:16" ht="24.95" customHeight="1">
      <c r="M6097" s="130"/>
      <c r="P6097" s="130"/>
    </row>
    <row r="6098" spans="13:16" ht="24.95" customHeight="1">
      <c r="M6098" s="130"/>
      <c r="P6098" s="130"/>
    </row>
    <row r="6099" spans="13:16" ht="24.95" customHeight="1">
      <c r="M6099" s="130"/>
      <c r="P6099" s="130"/>
    </row>
    <row r="6100" spans="13:16" ht="24.95" customHeight="1">
      <c r="M6100" s="130"/>
      <c r="P6100" s="130"/>
    </row>
    <row r="6101" spans="13:16" ht="24.95" customHeight="1">
      <c r="M6101" s="130"/>
      <c r="P6101" s="130"/>
    </row>
    <row r="6102" spans="13:16" ht="24.95" customHeight="1">
      <c r="M6102" s="130"/>
      <c r="P6102" s="130"/>
    </row>
    <row r="6103" spans="13:16" ht="24.95" customHeight="1">
      <c r="M6103" s="130"/>
      <c r="P6103" s="130"/>
    </row>
    <row r="6104" spans="13:16" ht="24.95" customHeight="1">
      <c r="M6104" s="130"/>
      <c r="P6104" s="130"/>
    </row>
    <row r="6105" spans="13:16" ht="24.95" customHeight="1">
      <c r="M6105" s="130"/>
      <c r="P6105" s="130"/>
    </row>
    <row r="6106" spans="13:16" ht="24.95" customHeight="1">
      <c r="M6106" s="130"/>
      <c r="P6106" s="130"/>
    </row>
    <row r="6107" spans="13:16" ht="24.95" customHeight="1">
      <c r="M6107" s="130"/>
      <c r="P6107" s="130"/>
    </row>
    <row r="6108" spans="13:16" ht="24.95" customHeight="1">
      <c r="M6108" s="130"/>
      <c r="P6108" s="130"/>
    </row>
    <row r="6109" spans="13:16" ht="24.95" customHeight="1">
      <c r="M6109" s="130"/>
      <c r="P6109" s="130"/>
    </row>
    <row r="6110" spans="13:16" ht="24.95" customHeight="1">
      <c r="M6110" s="130"/>
      <c r="P6110" s="130"/>
    </row>
    <row r="6111" spans="13:16" ht="24.95" customHeight="1">
      <c r="M6111" s="130"/>
      <c r="P6111" s="130"/>
    </row>
    <row r="6112" spans="13:16" ht="24.95" customHeight="1">
      <c r="M6112" s="130"/>
      <c r="P6112" s="130"/>
    </row>
    <row r="6113" spans="13:16" ht="24.95" customHeight="1">
      <c r="M6113" s="130"/>
      <c r="P6113" s="130"/>
    </row>
    <row r="6114" spans="13:16" ht="24.95" customHeight="1">
      <c r="M6114" s="130"/>
      <c r="P6114" s="130"/>
    </row>
    <row r="6115" spans="13:16" ht="24.95" customHeight="1">
      <c r="M6115" s="130"/>
      <c r="P6115" s="130"/>
    </row>
    <row r="6116" spans="13:16" ht="24.95" customHeight="1">
      <c r="M6116" s="130"/>
      <c r="P6116" s="130"/>
    </row>
    <row r="6117" spans="13:16" ht="24.95" customHeight="1">
      <c r="M6117" s="130"/>
      <c r="P6117" s="130"/>
    </row>
    <row r="6118" spans="13:16" ht="24.95" customHeight="1">
      <c r="M6118" s="130"/>
      <c r="P6118" s="130"/>
    </row>
    <row r="6119" spans="13:16" ht="24.95" customHeight="1">
      <c r="M6119" s="130"/>
      <c r="P6119" s="130"/>
    </row>
    <row r="6120" spans="13:16" ht="24.95" customHeight="1">
      <c r="M6120" s="130"/>
      <c r="P6120" s="130"/>
    </row>
    <row r="6121" spans="13:16" ht="24.95" customHeight="1">
      <c r="M6121" s="130"/>
      <c r="P6121" s="130"/>
    </row>
    <row r="6122" spans="13:16" ht="24.95" customHeight="1">
      <c r="M6122" s="130"/>
      <c r="P6122" s="130"/>
    </row>
    <row r="6123" spans="13:16" ht="24.95" customHeight="1">
      <c r="M6123" s="130"/>
      <c r="P6123" s="130"/>
    </row>
    <row r="6124" spans="13:16" ht="24.95" customHeight="1">
      <c r="M6124" s="130"/>
      <c r="P6124" s="130"/>
    </row>
    <row r="6125" spans="13:16" ht="24.95" customHeight="1">
      <c r="M6125" s="130"/>
      <c r="P6125" s="130"/>
    </row>
    <row r="6126" spans="13:16" ht="24.95" customHeight="1">
      <c r="M6126" s="130"/>
      <c r="P6126" s="130"/>
    </row>
    <row r="6127" spans="13:16" ht="24.95" customHeight="1">
      <c r="M6127" s="130"/>
      <c r="P6127" s="130"/>
    </row>
    <row r="6128" spans="13:16" ht="24.95" customHeight="1">
      <c r="M6128" s="130"/>
      <c r="P6128" s="130"/>
    </row>
    <row r="6129" spans="13:16" ht="24.95" customHeight="1">
      <c r="M6129" s="130"/>
      <c r="P6129" s="130"/>
    </row>
    <row r="6130" spans="13:16" ht="24.95" customHeight="1">
      <c r="M6130" s="130"/>
      <c r="P6130" s="130"/>
    </row>
    <row r="6131" spans="13:16" ht="24.95" customHeight="1">
      <c r="M6131" s="130"/>
      <c r="P6131" s="130"/>
    </row>
    <row r="6132" spans="13:16" ht="24.95" customHeight="1">
      <c r="M6132" s="130"/>
      <c r="P6132" s="130"/>
    </row>
    <row r="6133" spans="13:16" ht="24.95" customHeight="1">
      <c r="M6133" s="130"/>
      <c r="P6133" s="130"/>
    </row>
    <row r="6134" spans="13:16" ht="24.95" customHeight="1">
      <c r="M6134" s="130"/>
      <c r="P6134" s="130"/>
    </row>
    <row r="6135" spans="13:16" ht="24.95" customHeight="1">
      <c r="M6135" s="130"/>
      <c r="P6135" s="130"/>
    </row>
    <row r="6136" spans="13:16" ht="24.95" customHeight="1">
      <c r="M6136" s="130"/>
      <c r="P6136" s="130"/>
    </row>
    <row r="6137" spans="13:16" ht="24.95" customHeight="1">
      <c r="M6137" s="130"/>
      <c r="P6137" s="130"/>
    </row>
    <row r="6138" spans="13:16" ht="24.95" customHeight="1">
      <c r="M6138" s="130"/>
      <c r="P6138" s="130"/>
    </row>
    <row r="6139" spans="13:16" ht="24.95" customHeight="1">
      <c r="M6139" s="130"/>
      <c r="P6139" s="130"/>
    </row>
    <row r="6140" spans="13:16" ht="24.95" customHeight="1">
      <c r="M6140" s="130"/>
      <c r="P6140" s="130"/>
    </row>
    <row r="6141" spans="13:16" ht="24.95" customHeight="1">
      <c r="M6141" s="130"/>
      <c r="P6141" s="130"/>
    </row>
    <row r="6142" spans="13:16" ht="24.95" customHeight="1">
      <c r="M6142" s="130"/>
      <c r="P6142" s="130"/>
    </row>
    <row r="6143" spans="13:16" ht="24.95" customHeight="1">
      <c r="M6143" s="130"/>
      <c r="P6143" s="130"/>
    </row>
    <row r="6144" spans="13:16" ht="24.95" customHeight="1">
      <c r="M6144" s="130"/>
      <c r="P6144" s="130"/>
    </row>
    <row r="6145" spans="13:16" ht="24.95" customHeight="1">
      <c r="M6145" s="130"/>
      <c r="P6145" s="130"/>
    </row>
    <row r="6146" spans="13:16" ht="24.95" customHeight="1">
      <c r="M6146" s="130"/>
      <c r="P6146" s="130"/>
    </row>
    <row r="6147" spans="13:16" ht="24.95" customHeight="1">
      <c r="M6147" s="130"/>
      <c r="P6147" s="130"/>
    </row>
    <row r="6148" spans="13:16" ht="24.95" customHeight="1">
      <c r="M6148" s="130"/>
      <c r="P6148" s="130"/>
    </row>
    <row r="6149" spans="13:16" ht="24.95" customHeight="1">
      <c r="M6149" s="130"/>
      <c r="P6149" s="130"/>
    </row>
    <row r="6150" spans="13:16" ht="24.95" customHeight="1">
      <c r="M6150" s="130"/>
      <c r="P6150" s="130"/>
    </row>
    <row r="6151" spans="13:16" ht="24.95" customHeight="1">
      <c r="M6151" s="130"/>
      <c r="P6151" s="130"/>
    </row>
    <row r="6152" spans="13:16" ht="24.95" customHeight="1">
      <c r="M6152" s="130"/>
      <c r="P6152" s="130"/>
    </row>
    <row r="6153" spans="13:16" ht="24.95" customHeight="1">
      <c r="M6153" s="130"/>
      <c r="P6153" s="130"/>
    </row>
    <row r="6154" spans="13:16" ht="24.95" customHeight="1">
      <c r="M6154" s="130"/>
      <c r="P6154" s="130"/>
    </row>
    <row r="6155" spans="13:16" ht="24.95" customHeight="1">
      <c r="M6155" s="130"/>
      <c r="P6155" s="130"/>
    </row>
    <row r="6156" spans="13:16" ht="24.95" customHeight="1">
      <c r="M6156" s="130"/>
      <c r="P6156" s="130"/>
    </row>
    <row r="6157" spans="13:16" ht="24.95" customHeight="1">
      <c r="M6157" s="130"/>
      <c r="P6157" s="130"/>
    </row>
    <row r="6158" spans="13:16" ht="24.95" customHeight="1">
      <c r="M6158" s="130"/>
      <c r="P6158" s="130"/>
    </row>
    <row r="6159" spans="13:16" ht="24.95" customHeight="1">
      <c r="M6159" s="130"/>
      <c r="P6159" s="130"/>
    </row>
    <row r="6160" spans="13:16" ht="24.95" customHeight="1">
      <c r="M6160" s="130"/>
      <c r="P6160" s="130"/>
    </row>
    <row r="6161" spans="13:16" ht="24.95" customHeight="1">
      <c r="M6161" s="130"/>
      <c r="P6161" s="130"/>
    </row>
    <row r="6162" spans="13:16" ht="24.95" customHeight="1">
      <c r="M6162" s="130"/>
      <c r="P6162" s="130"/>
    </row>
    <row r="6163" spans="13:16" ht="24.95" customHeight="1">
      <c r="M6163" s="130"/>
      <c r="P6163" s="130"/>
    </row>
    <row r="6164" spans="13:16" ht="24.95" customHeight="1">
      <c r="M6164" s="130"/>
      <c r="P6164" s="130"/>
    </row>
    <row r="6165" spans="13:16" ht="24.95" customHeight="1">
      <c r="M6165" s="130"/>
      <c r="P6165" s="130"/>
    </row>
    <row r="6166" spans="13:16" ht="24.95" customHeight="1">
      <c r="M6166" s="130"/>
      <c r="P6166" s="130"/>
    </row>
    <row r="6167" spans="13:16" ht="24.95" customHeight="1">
      <c r="M6167" s="130"/>
      <c r="P6167" s="130"/>
    </row>
    <row r="6168" spans="13:16" ht="24.95" customHeight="1">
      <c r="M6168" s="130"/>
      <c r="P6168" s="130"/>
    </row>
    <row r="6169" spans="13:16" ht="24.95" customHeight="1">
      <c r="M6169" s="130"/>
      <c r="P6169" s="130"/>
    </row>
    <row r="6170" spans="13:16" ht="24.95" customHeight="1">
      <c r="M6170" s="130"/>
      <c r="P6170" s="130"/>
    </row>
    <row r="6171" spans="13:16" ht="24.95" customHeight="1">
      <c r="M6171" s="130"/>
      <c r="P6171" s="130"/>
    </row>
    <row r="6172" spans="13:16" ht="24.95" customHeight="1">
      <c r="M6172" s="130"/>
      <c r="P6172" s="130"/>
    </row>
    <row r="6173" spans="13:16" ht="24.95" customHeight="1">
      <c r="M6173" s="130"/>
      <c r="P6173" s="130"/>
    </row>
    <row r="6174" spans="13:16" ht="24.95" customHeight="1">
      <c r="M6174" s="130"/>
      <c r="P6174" s="130"/>
    </row>
    <row r="6175" spans="13:16" ht="24.95" customHeight="1">
      <c r="M6175" s="130"/>
      <c r="P6175" s="130"/>
    </row>
    <row r="6176" spans="13:16" ht="24.95" customHeight="1">
      <c r="M6176" s="130"/>
      <c r="P6176" s="130"/>
    </row>
    <row r="6177" spans="13:16" ht="24.95" customHeight="1">
      <c r="M6177" s="130"/>
      <c r="P6177" s="130"/>
    </row>
    <row r="6178" spans="13:16" ht="24.95" customHeight="1">
      <c r="M6178" s="130"/>
      <c r="P6178" s="130"/>
    </row>
    <row r="6179" spans="13:16" ht="24.95" customHeight="1">
      <c r="M6179" s="130"/>
      <c r="P6179" s="130"/>
    </row>
    <row r="6180" spans="13:16" ht="24.95" customHeight="1">
      <c r="M6180" s="130"/>
      <c r="P6180" s="130"/>
    </row>
    <row r="6181" spans="13:16" ht="24.95" customHeight="1">
      <c r="M6181" s="130"/>
      <c r="P6181" s="130"/>
    </row>
    <row r="6182" spans="13:16" ht="24.95" customHeight="1">
      <c r="M6182" s="130"/>
      <c r="P6182" s="130"/>
    </row>
    <row r="6183" spans="13:16" ht="24.95" customHeight="1">
      <c r="M6183" s="130"/>
      <c r="P6183" s="130"/>
    </row>
    <row r="6184" spans="13:16" ht="24.95" customHeight="1">
      <c r="M6184" s="130"/>
      <c r="P6184" s="130"/>
    </row>
    <row r="6185" spans="13:16" ht="24.95" customHeight="1">
      <c r="M6185" s="130"/>
      <c r="P6185" s="130"/>
    </row>
    <row r="6186" spans="13:16" ht="24.95" customHeight="1">
      <c r="M6186" s="130"/>
      <c r="P6186" s="130"/>
    </row>
    <row r="6187" spans="13:16" ht="24.95" customHeight="1">
      <c r="M6187" s="130"/>
      <c r="P6187" s="130"/>
    </row>
    <row r="6188" spans="13:16" ht="24.95" customHeight="1">
      <c r="M6188" s="130"/>
      <c r="P6188" s="130"/>
    </row>
    <row r="6189" spans="13:16" ht="24.95" customHeight="1">
      <c r="M6189" s="130"/>
      <c r="P6189" s="130"/>
    </row>
    <row r="6190" spans="13:16" ht="24.95" customHeight="1">
      <c r="M6190" s="130"/>
      <c r="P6190" s="130"/>
    </row>
    <row r="6191" spans="13:16" ht="24.95" customHeight="1">
      <c r="M6191" s="130"/>
      <c r="P6191" s="130"/>
    </row>
    <row r="6192" spans="13:16" ht="24.95" customHeight="1">
      <c r="M6192" s="130"/>
      <c r="P6192" s="130"/>
    </row>
    <row r="6193" spans="13:16" ht="24.95" customHeight="1">
      <c r="M6193" s="130"/>
      <c r="P6193" s="130"/>
    </row>
    <row r="6194" spans="13:16" ht="24.95" customHeight="1">
      <c r="M6194" s="130"/>
      <c r="P6194" s="130"/>
    </row>
    <row r="6195" spans="13:16" ht="24.95" customHeight="1">
      <c r="M6195" s="130"/>
      <c r="P6195" s="130"/>
    </row>
    <row r="6196" spans="13:16" ht="24.95" customHeight="1">
      <c r="M6196" s="130"/>
      <c r="P6196" s="130"/>
    </row>
    <row r="6197" spans="13:16" ht="24.95" customHeight="1">
      <c r="M6197" s="130"/>
      <c r="P6197" s="130"/>
    </row>
    <row r="6198" spans="13:16" ht="24.95" customHeight="1">
      <c r="M6198" s="130"/>
      <c r="P6198" s="130"/>
    </row>
    <row r="6199" spans="13:16" ht="24.95" customHeight="1">
      <c r="M6199" s="130"/>
      <c r="P6199" s="130"/>
    </row>
    <row r="6200" spans="13:16" ht="24.95" customHeight="1">
      <c r="M6200" s="130"/>
      <c r="P6200" s="130"/>
    </row>
    <row r="6201" spans="13:16" ht="24.95" customHeight="1">
      <c r="M6201" s="130"/>
      <c r="P6201" s="130"/>
    </row>
    <row r="6202" spans="13:16" ht="24.95" customHeight="1">
      <c r="M6202" s="130"/>
      <c r="P6202" s="130"/>
    </row>
    <row r="6203" spans="13:16" ht="24.95" customHeight="1">
      <c r="M6203" s="130"/>
      <c r="P6203" s="130"/>
    </row>
    <row r="6204" spans="13:16" ht="24.95" customHeight="1">
      <c r="M6204" s="130"/>
      <c r="P6204" s="130"/>
    </row>
    <row r="6205" spans="13:16" ht="24.95" customHeight="1">
      <c r="M6205" s="130"/>
      <c r="P6205" s="130"/>
    </row>
    <row r="6206" spans="13:16" ht="24.95" customHeight="1">
      <c r="M6206" s="130"/>
      <c r="P6206" s="130"/>
    </row>
    <row r="6207" spans="13:16" ht="24.95" customHeight="1">
      <c r="M6207" s="130"/>
      <c r="P6207" s="130"/>
    </row>
    <row r="6208" spans="13:16" ht="24.95" customHeight="1">
      <c r="M6208" s="130"/>
      <c r="P6208" s="130"/>
    </row>
    <row r="6209" spans="13:16" ht="24.95" customHeight="1">
      <c r="M6209" s="130"/>
      <c r="P6209" s="130"/>
    </row>
    <row r="6210" spans="13:16" ht="24.95" customHeight="1">
      <c r="M6210" s="130"/>
      <c r="P6210" s="130"/>
    </row>
    <row r="6211" spans="13:16" ht="24.95" customHeight="1">
      <c r="M6211" s="130"/>
      <c r="P6211" s="130"/>
    </row>
    <row r="6212" spans="13:16" ht="24.95" customHeight="1">
      <c r="M6212" s="130"/>
      <c r="P6212" s="130"/>
    </row>
    <row r="6213" spans="13:16" ht="24.95" customHeight="1">
      <c r="M6213" s="130"/>
      <c r="P6213" s="130"/>
    </row>
    <row r="6214" spans="13:16" ht="24.95" customHeight="1">
      <c r="M6214" s="130"/>
      <c r="P6214" s="130"/>
    </row>
    <row r="6215" spans="13:16" ht="24.95" customHeight="1">
      <c r="M6215" s="130"/>
      <c r="P6215" s="130"/>
    </row>
    <row r="6216" spans="13:16" ht="24.95" customHeight="1">
      <c r="M6216" s="130"/>
      <c r="P6216" s="130"/>
    </row>
    <row r="6217" spans="13:16" ht="24.95" customHeight="1">
      <c r="M6217" s="130"/>
      <c r="P6217" s="130"/>
    </row>
    <row r="6218" spans="13:16" ht="24.95" customHeight="1">
      <c r="M6218" s="130"/>
      <c r="P6218" s="130"/>
    </row>
    <row r="6219" spans="13:16" ht="24.95" customHeight="1">
      <c r="M6219" s="130"/>
      <c r="P6219" s="130"/>
    </row>
    <row r="6220" spans="13:16" ht="24.95" customHeight="1">
      <c r="M6220" s="130"/>
      <c r="P6220" s="130"/>
    </row>
    <row r="6221" spans="13:16" ht="24.95" customHeight="1">
      <c r="M6221" s="130"/>
      <c r="P6221" s="130"/>
    </row>
    <row r="6222" spans="13:16" ht="24.95" customHeight="1">
      <c r="M6222" s="130"/>
      <c r="P6222" s="130"/>
    </row>
    <row r="6223" spans="13:16" ht="24.95" customHeight="1">
      <c r="M6223" s="130"/>
      <c r="P6223" s="130"/>
    </row>
    <row r="6224" spans="13:16" ht="24.95" customHeight="1">
      <c r="M6224" s="130"/>
      <c r="P6224" s="130"/>
    </row>
    <row r="6225" spans="13:16" ht="24.95" customHeight="1">
      <c r="M6225" s="130"/>
      <c r="P6225" s="130"/>
    </row>
    <row r="6226" spans="13:16" ht="24.95" customHeight="1">
      <c r="M6226" s="130"/>
      <c r="P6226" s="130"/>
    </row>
    <row r="6227" spans="13:16" ht="24.95" customHeight="1">
      <c r="M6227" s="130"/>
      <c r="P6227" s="130"/>
    </row>
    <row r="6228" spans="13:16" ht="24.95" customHeight="1">
      <c r="M6228" s="130"/>
      <c r="P6228" s="130"/>
    </row>
    <row r="6229" spans="13:16" ht="24.95" customHeight="1">
      <c r="M6229" s="130"/>
      <c r="P6229" s="130"/>
    </row>
    <row r="6230" spans="13:16" ht="24.95" customHeight="1">
      <c r="M6230" s="130"/>
      <c r="P6230" s="130"/>
    </row>
    <row r="6231" spans="13:16" ht="24.95" customHeight="1">
      <c r="M6231" s="130"/>
      <c r="P6231" s="130"/>
    </row>
    <row r="6232" spans="13:16" ht="24.95" customHeight="1">
      <c r="M6232" s="130"/>
      <c r="P6232" s="130"/>
    </row>
    <row r="6233" spans="13:16" ht="24.95" customHeight="1">
      <c r="M6233" s="130"/>
      <c r="P6233" s="130"/>
    </row>
    <row r="6234" spans="13:16" ht="24.95" customHeight="1">
      <c r="M6234" s="130"/>
      <c r="P6234" s="130"/>
    </row>
    <row r="6235" spans="13:16" ht="24.95" customHeight="1">
      <c r="M6235" s="130"/>
      <c r="P6235" s="130"/>
    </row>
    <row r="6236" spans="13:16" ht="24.95" customHeight="1">
      <c r="M6236" s="130"/>
      <c r="P6236" s="130"/>
    </row>
    <row r="6237" spans="13:16" ht="24.95" customHeight="1">
      <c r="M6237" s="130"/>
      <c r="P6237" s="130"/>
    </row>
    <row r="6238" spans="13:16" ht="24.95" customHeight="1">
      <c r="M6238" s="130"/>
      <c r="P6238" s="130"/>
    </row>
    <row r="6239" spans="13:16" ht="24.95" customHeight="1">
      <c r="M6239" s="130"/>
      <c r="P6239" s="130"/>
    </row>
    <row r="6240" spans="13:16" ht="24.95" customHeight="1">
      <c r="M6240" s="130"/>
      <c r="P6240" s="130"/>
    </row>
    <row r="6241" spans="13:16" ht="24.95" customHeight="1">
      <c r="M6241" s="130"/>
      <c r="P6241" s="130"/>
    </row>
    <row r="6242" spans="13:16" ht="24.95" customHeight="1">
      <c r="M6242" s="130"/>
      <c r="P6242" s="130"/>
    </row>
    <row r="6243" spans="13:16" ht="24.95" customHeight="1">
      <c r="M6243" s="130"/>
      <c r="P6243" s="130"/>
    </row>
    <row r="6244" spans="13:16" ht="24.95" customHeight="1">
      <c r="M6244" s="130"/>
      <c r="P6244" s="130"/>
    </row>
    <row r="6245" spans="13:16" ht="24.95" customHeight="1">
      <c r="M6245" s="130"/>
      <c r="P6245" s="130"/>
    </row>
    <row r="6246" spans="13:16" ht="24.95" customHeight="1">
      <c r="M6246" s="130"/>
      <c r="P6246" s="130"/>
    </row>
    <row r="6247" spans="13:16" ht="24.95" customHeight="1">
      <c r="M6247" s="130"/>
      <c r="P6247" s="130"/>
    </row>
    <row r="6248" spans="13:16" ht="24.95" customHeight="1">
      <c r="M6248" s="130"/>
      <c r="P6248" s="130"/>
    </row>
    <row r="6249" spans="13:16" ht="24.95" customHeight="1">
      <c r="M6249" s="130"/>
      <c r="P6249" s="130"/>
    </row>
    <row r="6250" spans="13:16" ht="24.95" customHeight="1">
      <c r="M6250" s="130"/>
      <c r="P6250" s="130"/>
    </row>
    <row r="6251" spans="13:16" ht="24.95" customHeight="1">
      <c r="M6251" s="130"/>
      <c r="P6251" s="130"/>
    </row>
    <row r="6252" spans="13:16" ht="24.95" customHeight="1">
      <c r="M6252" s="130"/>
      <c r="P6252" s="130"/>
    </row>
    <row r="6253" spans="13:16" ht="24.95" customHeight="1">
      <c r="M6253" s="130"/>
      <c r="P6253" s="130"/>
    </row>
    <row r="6254" spans="13:16" ht="24.95" customHeight="1">
      <c r="M6254" s="130"/>
      <c r="P6254" s="130"/>
    </row>
    <row r="6255" spans="13:16" ht="24.95" customHeight="1">
      <c r="M6255" s="130"/>
      <c r="P6255" s="130"/>
    </row>
    <row r="6256" spans="13:16" ht="24.95" customHeight="1">
      <c r="M6256" s="130"/>
      <c r="P6256" s="130"/>
    </row>
    <row r="6257" spans="13:16" ht="24.95" customHeight="1">
      <c r="M6257" s="130"/>
      <c r="P6257" s="130"/>
    </row>
    <row r="6258" spans="13:16" ht="24.95" customHeight="1">
      <c r="M6258" s="130"/>
      <c r="P6258" s="130"/>
    </row>
    <row r="6259" spans="13:16" ht="24.95" customHeight="1">
      <c r="M6259" s="130"/>
      <c r="P6259" s="130"/>
    </row>
    <row r="6260" spans="13:16" ht="24.95" customHeight="1">
      <c r="M6260" s="130"/>
      <c r="P6260" s="130"/>
    </row>
    <row r="6261" spans="13:16" ht="24.95" customHeight="1">
      <c r="M6261" s="130"/>
      <c r="P6261" s="130"/>
    </row>
    <row r="6262" spans="13:16" ht="24.95" customHeight="1">
      <c r="M6262" s="130"/>
      <c r="P6262" s="130"/>
    </row>
    <row r="6263" spans="13:16" ht="24.95" customHeight="1">
      <c r="M6263" s="130"/>
      <c r="P6263" s="130"/>
    </row>
    <row r="6264" spans="13:16" ht="24.95" customHeight="1">
      <c r="M6264" s="130"/>
      <c r="P6264" s="130"/>
    </row>
    <row r="6265" spans="13:16" ht="24.95" customHeight="1">
      <c r="M6265" s="130"/>
      <c r="P6265" s="130"/>
    </row>
    <row r="6266" spans="13:16" ht="24.95" customHeight="1">
      <c r="M6266" s="130"/>
      <c r="P6266" s="130"/>
    </row>
    <row r="6267" spans="13:16" ht="24.95" customHeight="1">
      <c r="M6267" s="130"/>
      <c r="P6267" s="130"/>
    </row>
    <row r="6268" spans="13:16" ht="24.95" customHeight="1">
      <c r="M6268" s="130"/>
      <c r="P6268" s="130"/>
    </row>
    <row r="6269" spans="13:16" ht="24.95" customHeight="1">
      <c r="M6269" s="130"/>
      <c r="P6269" s="130"/>
    </row>
    <row r="6270" spans="13:16" ht="24.95" customHeight="1">
      <c r="M6270" s="130"/>
      <c r="P6270" s="130"/>
    </row>
    <row r="6271" spans="13:16" ht="24.95" customHeight="1">
      <c r="M6271" s="130"/>
      <c r="P6271" s="130"/>
    </row>
    <row r="6272" spans="13:16" ht="24.95" customHeight="1">
      <c r="M6272" s="130"/>
      <c r="P6272" s="130"/>
    </row>
    <row r="6273" spans="13:16" ht="24.95" customHeight="1">
      <c r="M6273" s="130"/>
      <c r="P6273" s="130"/>
    </row>
    <row r="6274" spans="13:16" ht="24.95" customHeight="1">
      <c r="M6274" s="130"/>
      <c r="P6274" s="130"/>
    </row>
    <row r="6275" spans="13:16" ht="24.95" customHeight="1">
      <c r="M6275" s="130"/>
      <c r="P6275" s="130"/>
    </row>
    <row r="6276" spans="13:16" ht="24.95" customHeight="1">
      <c r="M6276" s="130"/>
      <c r="P6276" s="130"/>
    </row>
    <row r="6277" spans="13:16" ht="24.95" customHeight="1">
      <c r="M6277" s="130"/>
      <c r="P6277" s="130"/>
    </row>
    <row r="6278" spans="13:16" ht="24.95" customHeight="1">
      <c r="M6278" s="130"/>
      <c r="P6278" s="130"/>
    </row>
    <row r="6279" spans="13:16" ht="24.95" customHeight="1">
      <c r="M6279" s="130"/>
      <c r="P6279" s="130"/>
    </row>
    <row r="6280" spans="13:16" ht="24.95" customHeight="1">
      <c r="M6280" s="130"/>
      <c r="P6280" s="130"/>
    </row>
    <row r="6281" spans="13:16" ht="24.95" customHeight="1">
      <c r="M6281" s="130"/>
      <c r="P6281" s="130"/>
    </row>
    <row r="6282" spans="13:16" ht="24.95" customHeight="1">
      <c r="M6282" s="130"/>
      <c r="P6282" s="130"/>
    </row>
    <row r="6283" spans="13:16" ht="24.95" customHeight="1">
      <c r="M6283" s="130"/>
      <c r="P6283" s="130"/>
    </row>
    <row r="6284" spans="13:16" ht="24.95" customHeight="1">
      <c r="M6284" s="130"/>
      <c r="P6284" s="130"/>
    </row>
    <row r="6285" spans="13:16" ht="24.95" customHeight="1">
      <c r="M6285" s="130"/>
      <c r="P6285" s="130"/>
    </row>
    <row r="6286" spans="13:16" ht="24.95" customHeight="1">
      <c r="M6286" s="130"/>
      <c r="P6286" s="130"/>
    </row>
    <row r="6287" spans="13:16" ht="24.95" customHeight="1">
      <c r="M6287" s="130"/>
      <c r="P6287" s="130"/>
    </row>
    <row r="6288" spans="13:16" ht="24.95" customHeight="1">
      <c r="M6288" s="130"/>
      <c r="P6288" s="130"/>
    </row>
    <row r="6289" spans="13:16" ht="24.95" customHeight="1">
      <c r="M6289" s="130"/>
      <c r="P6289" s="130"/>
    </row>
    <row r="6290" spans="13:16" ht="24.95" customHeight="1">
      <c r="M6290" s="130"/>
      <c r="P6290" s="130"/>
    </row>
    <row r="6291" spans="13:16" ht="24.95" customHeight="1">
      <c r="M6291" s="130"/>
      <c r="P6291" s="130"/>
    </row>
    <row r="6292" spans="13:16" ht="24.95" customHeight="1">
      <c r="M6292" s="130"/>
      <c r="P6292" s="130"/>
    </row>
    <row r="6293" spans="13:16" ht="24.95" customHeight="1">
      <c r="M6293" s="130"/>
      <c r="P6293" s="130"/>
    </row>
    <row r="6294" spans="13:16" ht="24.95" customHeight="1">
      <c r="M6294" s="130"/>
      <c r="P6294" s="130"/>
    </row>
    <row r="6295" spans="13:16" ht="24.95" customHeight="1">
      <c r="M6295" s="130"/>
      <c r="P6295" s="130"/>
    </row>
    <row r="6296" spans="13:16" ht="24.95" customHeight="1">
      <c r="M6296" s="130"/>
      <c r="P6296" s="130"/>
    </row>
    <row r="6297" spans="13:16" ht="24.95" customHeight="1">
      <c r="M6297" s="130"/>
      <c r="P6297" s="130"/>
    </row>
    <row r="6298" spans="13:16" ht="24.95" customHeight="1">
      <c r="M6298" s="130"/>
      <c r="P6298" s="130"/>
    </row>
    <row r="6299" spans="13:16" ht="24.95" customHeight="1">
      <c r="M6299" s="130"/>
      <c r="P6299" s="130"/>
    </row>
    <row r="6300" spans="13:16" ht="24.95" customHeight="1">
      <c r="M6300" s="130"/>
      <c r="P6300" s="130"/>
    </row>
    <row r="6301" spans="13:16" ht="24.95" customHeight="1">
      <c r="M6301" s="130"/>
      <c r="P6301" s="130"/>
    </row>
    <row r="6302" spans="13:16" ht="24.95" customHeight="1">
      <c r="M6302" s="130"/>
      <c r="P6302" s="130"/>
    </row>
    <row r="6303" spans="13:16" ht="24.95" customHeight="1">
      <c r="M6303" s="130"/>
      <c r="P6303" s="130"/>
    </row>
    <row r="6304" spans="13:16" ht="24.95" customHeight="1">
      <c r="M6304" s="130"/>
      <c r="P6304" s="130"/>
    </row>
    <row r="6305" spans="13:16" ht="24.95" customHeight="1">
      <c r="M6305" s="130"/>
      <c r="P6305" s="130"/>
    </row>
    <row r="6306" spans="13:16" ht="24.95" customHeight="1">
      <c r="M6306" s="130"/>
      <c r="P6306" s="130"/>
    </row>
    <row r="6307" spans="13:16" ht="24.95" customHeight="1">
      <c r="M6307" s="130"/>
      <c r="P6307" s="130"/>
    </row>
    <row r="6308" spans="13:16" ht="24.95" customHeight="1">
      <c r="M6308" s="130"/>
      <c r="P6308" s="130"/>
    </row>
    <row r="6309" spans="13:16" ht="24.95" customHeight="1">
      <c r="M6309" s="130"/>
      <c r="P6309" s="130"/>
    </row>
    <row r="6310" spans="13:16" ht="24.95" customHeight="1">
      <c r="M6310" s="130"/>
      <c r="P6310" s="130"/>
    </row>
    <row r="6311" spans="13:16" ht="24.95" customHeight="1">
      <c r="M6311" s="130"/>
      <c r="P6311" s="130"/>
    </row>
    <row r="6312" spans="13:16" ht="24.95" customHeight="1">
      <c r="M6312" s="130"/>
      <c r="P6312" s="130"/>
    </row>
    <row r="6313" spans="13:16" ht="24.95" customHeight="1">
      <c r="M6313" s="130"/>
      <c r="P6313" s="130"/>
    </row>
    <row r="6314" spans="13:16" ht="24.95" customHeight="1">
      <c r="M6314" s="130"/>
      <c r="P6314" s="130"/>
    </row>
    <row r="6315" spans="13:16" ht="24.95" customHeight="1">
      <c r="M6315" s="130"/>
      <c r="P6315" s="130"/>
    </row>
    <row r="6316" spans="13:16" ht="24.95" customHeight="1">
      <c r="M6316" s="130"/>
      <c r="P6316" s="130"/>
    </row>
    <row r="6317" spans="13:16" ht="24.95" customHeight="1">
      <c r="M6317" s="130"/>
      <c r="P6317" s="130"/>
    </row>
    <row r="6318" spans="13:16" ht="24.95" customHeight="1">
      <c r="M6318" s="130"/>
      <c r="P6318" s="130"/>
    </row>
    <row r="6319" spans="13:16" ht="24.95" customHeight="1">
      <c r="M6319" s="130"/>
      <c r="P6319" s="130"/>
    </row>
    <row r="6320" spans="13:16" ht="24.95" customHeight="1">
      <c r="M6320" s="130"/>
      <c r="P6320" s="130"/>
    </row>
    <row r="6321" spans="13:16" ht="24.95" customHeight="1">
      <c r="M6321" s="130"/>
      <c r="P6321" s="130"/>
    </row>
    <row r="6322" spans="13:16" ht="24.95" customHeight="1">
      <c r="M6322" s="130"/>
      <c r="P6322" s="130"/>
    </row>
    <row r="6323" spans="13:16" ht="24.95" customHeight="1">
      <c r="M6323" s="130"/>
      <c r="P6323" s="130"/>
    </row>
    <row r="6324" spans="13:16" ht="24.95" customHeight="1">
      <c r="M6324" s="130"/>
      <c r="P6324" s="130"/>
    </row>
    <row r="6325" spans="13:16" ht="24.95" customHeight="1">
      <c r="M6325" s="130"/>
      <c r="P6325" s="130"/>
    </row>
    <row r="6326" spans="13:16" ht="24.95" customHeight="1">
      <c r="M6326" s="130"/>
      <c r="P6326" s="130"/>
    </row>
    <row r="6327" spans="13:16" ht="24.95" customHeight="1">
      <c r="M6327" s="130"/>
      <c r="P6327" s="130"/>
    </row>
    <row r="6328" spans="13:16" ht="24.95" customHeight="1">
      <c r="M6328" s="130"/>
      <c r="P6328" s="130"/>
    </row>
    <row r="6329" spans="13:16" ht="24.95" customHeight="1">
      <c r="M6329" s="130"/>
      <c r="P6329" s="130"/>
    </row>
    <row r="6330" spans="13:16" ht="24.95" customHeight="1">
      <c r="M6330" s="130"/>
      <c r="P6330" s="130"/>
    </row>
    <row r="6331" spans="13:16" ht="24.95" customHeight="1">
      <c r="M6331" s="130"/>
      <c r="P6331" s="130"/>
    </row>
    <row r="6332" spans="13:16" ht="24.95" customHeight="1">
      <c r="M6332" s="130"/>
      <c r="P6332" s="130"/>
    </row>
    <row r="6333" spans="13:16" ht="24.95" customHeight="1">
      <c r="M6333" s="130"/>
      <c r="P6333" s="130"/>
    </row>
    <row r="6334" spans="13:16" ht="24.95" customHeight="1">
      <c r="M6334" s="130"/>
      <c r="P6334" s="130"/>
    </row>
    <row r="6335" spans="13:16" ht="24.95" customHeight="1">
      <c r="M6335" s="130"/>
      <c r="P6335" s="130"/>
    </row>
    <row r="6336" spans="13:16" ht="24.95" customHeight="1">
      <c r="M6336" s="130"/>
      <c r="P6336" s="130"/>
    </row>
    <row r="6337" spans="13:16" ht="24.95" customHeight="1">
      <c r="M6337" s="130"/>
      <c r="P6337" s="130"/>
    </row>
    <row r="6338" spans="13:16" ht="24.95" customHeight="1">
      <c r="M6338" s="130"/>
      <c r="P6338" s="130"/>
    </row>
    <row r="6339" spans="13:16" ht="24.95" customHeight="1">
      <c r="M6339" s="130"/>
      <c r="P6339" s="130"/>
    </row>
    <row r="6340" spans="13:16" ht="24.95" customHeight="1">
      <c r="M6340" s="130"/>
      <c r="P6340" s="130"/>
    </row>
    <row r="6341" spans="13:16" ht="24.95" customHeight="1">
      <c r="M6341" s="130"/>
      <c r="P6341" s="130"/>
    </row>
    <row r="6342" spans="13:16" ht="24.95" customHeight="1">
      <c r="M6342" s="130"/>
      <c r="P6342" s="130"/>
    </row>
    <row r="6343" spans="13:16" ht="24.95" customHeight="1">
      <c r="M6343" s="130"/>
      <c r="P6343" s="130"/>
    </row>
    <row r="6344" spans="13:16" ht="24.95" customHeight="1">
      <c r="M6344" s="130"/>
      <c r="P6344" s="130"/>
    </row>
    <row r="6345" spans="13:16" ht="24.95" customHeight="1">
      <c r="M6345" s="130"/>
      <c r="P6345" s="130"/>
    </row>
    <row r="6346" spans="13:16" ht="24.95" customHeight="1">
      <c r="M6346" s="130"/>
      <c r="P6346" s="130"/>
    </row>
    <row r="6347" spans="13:16" ht="24.95" customHeight="1">
      <c r="M6347" s="130"/>
      <c r="P6347" s="130"/>
    </row>
    <row r="6348" spans="13:16" ht="24.95" customHeight="1">
      <c r="M6348" s="130"/>
      <c r="P6348" s="130"/>
    </row>
    <row r="6349" spans="13:16" ht="24.95" customHeight="1">
      <c r="M6349" s="130"/>
      <c r="P6349" s="130"/>
    </row>
    <row r="6350" spans="13:16" ht="24.95" customHeight="1">
      <c r="M6350" s="130"/>
      <c r="P6350" s="130"/>
    </row>
    <row r="6351" spans="13:16" ht="24.95" customHeight="1">
      <c r="M6351" s="130"/>
      <c r="P6351" s="130"/>
    </row>
    <row r="6352" spans="13:16" ht="24.95" customHeight="1">
      <c r="M6352" s="130"/>
      <c r="P6352" s="130"/>
    </row>
    <row r="6353" spans="13:16" ht="24.95" customHeight="1">
      <c r="M6353" s="130"/>
      <c r="P6353" s="130"/>
    </row>
    <row r="6354" spans="13:16" ht="24.95" customHeight="1">
      <c r="M6354" s="130"/>
      <c r="P6354" s="130"/>
    </row>
    <row r="6355" spans="13:16" ht="24.95" customHeight="1">
      <c r="M6355" s="130"/>
      <c r="P6355" s="130"/>
    </row>
    <row r="6356" spans="13:16" ht="24.95" customHeight="1">
      <c r="M6356" s="130"/>
      <c r="P6356" s="130"/>
    </row>
    <row r="6357" spans="13:16" ht="24.95" customHeight="1">
      <c r="M6357" s="130"/>
      <c r="P6357" s="130"/>
    </row>
    <row r="6358" spans="13:16" ht="24.95" customHeight="1">
      <c r="M6358" s="130"/>
      <c r="P6358" s="130"/>
    </row>
    <row r="6359" spans="13:16" ht="24.95" customHeight="1">
      <c r="M6359" s="130"/>
      <c r="P6359" s="130"/>
    </row>
    <row r="6360" spans="13:16" ht="24.95" customHeight="1">
      <c r="M6360" s="130"/>
      <c r="P6360" s="130"/>
    </row>
    <row r="6361" spans="13:16" ht="24.95" customHeight="1">
      <c r="M6361" s="130"/>
      <c r="P6361" s="130"/>
    </row>
    <row r="6362" spans="13:16" ht="24.95" customHeight="1">
      <c r="M6362" s="130"/>
      <c r="P6362" s="130"/>
    </row>
    <row r="6363" spans="13:16" ht="24.95" customHeight="1">
      <c r="M6363" s="130"/>
      <c r="P6363" s="130"/>
    </row>
    <row r="6364" spans="13:16" ht="24.95" customHeight="1">
      <c r="M6364" s="130"/>
      <c r="P6364" s="130"/>
    </row>
    <row r="6365" spans="13:16" ht="24.95" customHeight="1">
      <c r="M6365" s="130"/>
      <c r="P6365" s="130"/>
    </row>
    <row r="6366" spans="13:16" ht="24.95" customHeight="1">
      <c r="M6366" s="130"/>
      <c r="P6366" s="130"/>
    </row>
    <row r="6367" spans="13:16" ht="24.95" customHeight="1">
      <c r="M6367" s="130"/>
      <c r="P6367" s="130"/>
    </row>
    <row r="6368" spans="13:16" ht="24.95" customHeight="1">
      <c r="M6368" s="130"/>
      <c r="P6368" s="130"/>
    </row>
    <row r="6369" spans="13:16" ht="24.95" customHeight="1">
      <c r="M6369" s="130"/>
      <c r="P6369" s="130"/>
    </row>
    <row r="6370" spans="13:16" ht="24.95" customHeight="1">
      <c r="M6370" s="130"/>
      <c r="P6370" s="130"/>
    </row>
    <row r="6371" spans="13:16" ht="24.95" customHeight="1">
      <c r="M6371" s="130"/>
      <c r="P6371" s="130"/>
    </row>
    <row r="6372" spans="13:16" ht="24.95" customHeight="1">
      <c r="M6372" s="130"/>
      <c r="P6372" s="130"/>
    </row>
    <row r="6373" spans="13:16" ht="24.95" customHeight="1">
      <c r="M6373" s="130"/>
      <c r="P6373" s="130"/>
    </row>
    <row r="6374" spans="13:16" ht="24.95" customHeight="1">
      <c r="M6374" s="130"/>
      <c r="P6374" s="130"/>
    </row>
    <row r="6375" spans="13:16" ht="24.95" customHeight="1">
      <c r="M6375" s="130"/>
      <c r="P6375" s="130"/>
    </row>
    <row r="6376" spans="13:16" ht="24.95" customHeight="1">
      <c r="M6376" s="130"/>
      <c r="P6376" s="130"/>
    </row>
    <row r="6377" spans="13:16" ht="24.95" customHeight="1">
      <c r="M6377" s="130"/>
      <c r="P6377" s="130"/>
    </row>
    <row r="6378" spans="13:16" ht="24.95" customHeight="1">
      <c r="M6378" s="130"/>
      <c r="P6378" s="130"/>
    </row>
    <row r="6379" spans="13:16" ht="24.95" customHeight="1">
      <c r="M6379" s="130"/>
      <c r="P6379" s="130"/>
    </row>
    <row r="6380" spans="13:16" ht="24.95" customHeight="1">
      <c r="M6380" s="130"/>
      <c r="P6380" s="130"/>
    </row>
    <row r="6381" spans="13:16" ht="24.95" customHeight="1">
      <c r="M6381" s="130"/>
      <c r="P6381" s="130"/>
    </row>
    <row r="6382" spans="13:16" ht="24.95" customHeight="1">
      <c r="M6382" s="130"/>
      <c r="P6382" s="130"/>
    </row>
    <row r="6383" spans="13:16" ht="24.95" customHeight="1">
      <c r="M6383" s="130"/>
      <c r="P6383" s="130"/>
    </row>
    <row r="6384" spans="13:16" ht="24.95" customHeight="1">
      <c r="M6384" s="130"/>
      <c r="P6384" s="130"/>
    </row>
    <row r="6385" spans="13:16" ht="24.95" customHeight="1">
      <c r="M6385" s="130"/>
      <c r="P6385" s="130"/>
    </row>
    <row r="6386" spans="13:16" ht="24.95" customHeight="1">
      <c r="M6386" s="130"/>
      <c r="P6386" s="130"/>
    </row>
    <row r="6387" spans="13:16" ht="24.95" customHeight="1">
      <c r="M6387" s="130"/>
      <c r="P6387" s="130"/>
    </row>
    <row r="6388" spans="13:16" ht="24.95" customHeight="1">
      <c r="M6388" s="130"/>
      <c r="P6388" s="130"/>
    </row>
    <row r="6389" spans="13:16" ht="24.95" customHeight="1">
      <c r="M6389" s="130"/>
      <c r="P6389" s="130"/>
    </row>
    <row r="6390" spans="13:16" ht="24.95" customHeight="1">
      <c r="M6390" s="130"/>
      <c r="P6390" s="130"/>
    </row>
    <row r="6391" spans="13:16" ht="24.95" customHeight="1">
      <c r="M6391" s="130"/>
      <c r="P6391" s="130"/>
    </row>
    <row r="6392" spans="13:16" ht="24.95" customHeight="1">
      <c r="M6392" s="130"/>
      <c r="P6392" s="130"/>
    </row>
    <row r="6393" spans="13:16" ht="24.95" customHeight="1">
      <c r="M6393" s="130"/>
      <c r="P6393" s="130"/>
    </row>
    <row r="6394" spans="13:16" ht="24.95" customHeight="1">
      <c r="M6394" s="130"/>
      <c r="P6394" s="130"/>
    </row>
    <row r="6395" spans="13:16" ht="24.95" customHeight="1">
      <c r="M6395" s="130"/>
      <c r="P6395" s="130"/>
    </row>
    <row r="6396" spans="13:16" ht="24.95" customHeight="1">
      <c r="M6396" s="130"/>
      <c r="P6396" s="130"/>
    </row>
    <row r="6397" spans="13:16" ht="24.95" customHeight="1">
      <c r="M6397" s="130"/>
      <c r="P6397" s="130"/>
    </row>
    <row r="6398" spans="13:16" ht="24.95" customHeight="1">
      <c r="M6398" s="130"/>
      <c r="P6398" s="130"/>
    </row>
    <row r="6399" spans="13:16" ht="24.95" customHeight="1">
      <c r="M6399" s="130"/>
      <c r="P6399" s="130"/>
    </row>
    <row r="6400" spans="13:16" ht="24.95" customHeight="1">
      <c r="M6400" s="130"/>
      <c r="P6400" s="130"/>
    </row>
    <row r="6401" spans="13:16" ht="24.95" customHeight="1">
      <c r="M6401" s="130"/>
      <c r="P6401" s="130"/>
    </row>
    <row r="6402" spans="13:16" ht="24.95" customHeight="1">
      <c r="M6402" s="130"/>
      <c r="P6402" s="130"/>
    </row>
    <row r="6403" spans="13:16" ht="24.95" customHeight="1">
      <c r="M6403" s="130"/>
      <c r="P6403" s="130"/>
    </row>
    <row r="6404" spans="13:16" ht="24.95" customHeight="1">
      <c r="M6404" s="130"/>
      <c r="P6404" s="130"/>
    </row>
    <row r="6405" spans="13:16" ht="24.95" customHeight="1">
      <c r="M6405" s="130"/>
      <c r="P6405" s="130"/>
    </row>
    <row r="6406" spans="13:16" ht="24.95" customHeight="1">
      <c r="M6406" s="130"/>
      <c r="P6406" s="130"/>
    </row>
    <row r="6407" spans="13:16" ht="24.95" customHeight="1">
      <c r="M6407" s="130"/>
      <c r="P6407" s="130"/>
    </row>
    <row r="6408" spans="13:16" ht="24.95" customHeight="1">
      <c r="M6408" s="130"/>
      <c r="P6408" s="130"/>
    </row>
    <row r="6409" spans="13:16" ht="24.95" customHeight="1">
      <c r="M6409" s="130"/>
      <c r="P6409" s="130"/>
    </row>
    <row r="6410" spans="13:16" ht="24.95" customHeight="1">
      <c r="M6410" s="130"/>
      <c r="P6410" s="130"/>
    </row>
    <row r="6411" spans="13:16" ht="24.95" customHeight="1">
      <c r="M6411" s="130"/>
      <c r="P6411" s="130"/>
    </row>
    <row r="6412" spans="13:16" ht="24.95" customHeight="1">
      <c r="M6412" s="130"/>
      <c r="P6412" s="130"/>
    </row>
    <row r="6413" spans="13:16" ht="24.95" customHeight="1">
      <c r="M6413" s="130"/>
      <c r="P6413" s="130"/>
    </row>
    <row r="6414" spans="13:16" ht="24.95" customHeight="1">
      <c r="M6414" s="130"/>
      <c r="P6414" s="130"/>
    </row>
    <row r="6415" spans="13:16" ht="24.95" customHeight="1">
      <c r="M6415" s="130"/>
      <c r="P6415" s="130"/>
    </row>
    <row r="6416" spans="13:16" ht="24.95" customHeight="1">
      <c r="M6416" s="130"/>
      <c r="P6416" s="130"/>
    </row>
    <row r="6417" spans="13:16" ht="24.95" customHeight="1">
      <c r="M6417" s="130"/>
      <c r="P6417" s="130"/>
    </row>
    <row r="6418" spans="13:16" ht="24.95" customHeight="1">
      <c r="M6418" s="130"/>
      <c r="P6418" s="130"/>
    </row>
    <row r="6419" spans="13:16" ht="24.95" customHeight="1">
      <c r="M6419" s="130"/>
      <c r="P6419" s="130"/>
    </row>
    <row r="6420" spans="13:16" ht="24.95" customHeight="1">
      <c r="M6420" s="130"/>
      <c r="P6420" s="130"/>
    </row>
    <row r="6421" spans="13:16" ht="24.95" customHeight="1">
      <c r="M6421" s="130"/>
      <c r="P6421" s="130"/>
    </row>
    <row r="6422" spans="13:16" ht="24.95" customHeight="1">
      <c r="M6422" s="130"/>
      <c r="P6422" s="130"/>
    </row>
    <row r="6423" spans="13:16" ht="24.95" customHeight="1">
      <c r="M6423" s="130"/>
      <c r="P6423" s="130"/>
    </row>
    <row r="6424" spans="13:16" ht="24.95" customHeight="1">
      <c r="M6424" s="130"/>
      <c r="P6424" s="130"/>
    </row>
    <row r="6425" spans="13:16" ht="24.95" customHeight="1">
      <c r="M6425" s="130"/>
      <c r="P6425" s="130"/>
    </row>
    <row r="6426" spans="13:16" ht="24.95" customHeight="1">
      <c r="M6426" s="130"/>
      <c r="P6426" s="130"/>
    </row>
    <row r="6427" spans="13:16" ht="24.95" customHeight="1">
      <c r="M6427" s="130"/>
      <c r="P6427" s="130"/>
    </row>
    <row r="6428" spans="13:16" ht="24.95" customHeight="1">
      <c r="M6428" s="130"/>
      <c r="P6428" s="130"/>
    </row>
    <row r="6429" spans="13:16" ht="24.95" customHeight="1">
      <c r="M6429" s="130"/>
      <c r="P6429" s="130"/>
    </row>
    <row r="6430" spans="13:16" ht="24.95" customHeight="1">
      <c r="M6430" s="130"/>
      <c r="P6430" s="130"/>
    </row>
    <row r="6431" spans="13:16" ht="24.95" customHeight="1">
      <c r="M6431" s="130"/>
      <c r="P6431" s="130"/>
    </row>
    <row r="6432" spans="13:16" ht="24.95" customHeight="1">
      <c r="M6432" s="130"/>
      <c r="P6432" s="130"/>
    </row>
    <row r="6433" spans="13:16" ht="24.95" customHeight="1">
      <c r="M6433" s="130"/>
      <c r="P6433" s="130"/>
    </row>
    <row r="6434" spans="13:16" ht="24.95" customHeight="1">
      <c r="M6434" s="130"/>
      <c r="P6434" s="130"/>
    </row>
    <row r="6435" spans="13:16" ht="24.95" customHeight="1">
      <c r="M6435" s="130"/>
      <c r="P6435" s="130"/>
    </row>
    <row r="6436" spans="13:16" ht="24.95" customHeight="1">
      <c r="M6436" s="130"/>
      <c r="P6436" s="130"/>
    </row>
    <row r="6437" spans="13:16" ht="24.95" customHeight="1">
      <c r="M6437" s="130"/>
      <c r="P6437" s="130"/>
    </row>
    <row r="6438" spans="13:16" ht="24.95" customHeight="1">
      <c r="M6438" s="130"/>
      <c r="P6438" s="130"/>
    </row>
    <row r="6439" spans="13:16" ht="24.95" customHeight="1">
      <c r="M6439" s="130"/>
      <c r="P6439" s="130"/>
    </row>
    <row r="6440" spans="13:16" ht="24.95" customHeight="1">
      <c r="M6440" s="130"/>
      <c r="P6440" s="130"/>
    </row>
    <row r="6441" spans="13:16" ht="24.95" customHeight="1">
      <c r="M6441" s="130"/>
      <c r="P6441" s="130"/>
    </row>
    <row r="6442" spans="13:16" ht="24.95" customHeight="1">
      <c r="M6442" s="130"/>
      <c r="P6442" s="130"/>
    </row>
    <row r="6443" spans="13:16" ht="24.95" customHeight="1">
      <c r="M6443" s="130"/>
      <c r="P6443" s="130"/>
    </row>
    <row r="6444" spans="13:16" ht="24.95" customHeight="1">
      <c r="M6444" s="130"/>
      <c r="P6444" s="130"/>
    </row>
    <row r="6445" spans="13:16" ht="24.95" customHeight="1">
      <c r="M6445" s="130"/>
      <c r="P6445" s="130"/>
    </row>
    <row r="6446" spans="13:16" ht="24.95" customHeight="1">
      <c r="M6446" s="130"/>
      <c r="P6446" s="130"/>
    </row>
    <row r="6447" spans="13:16" ht="24.95" customHeight="1">
      <c r="M6447" s="130"/>
      <c r="P6447" s="130"/>
    </row>
    <row r="6448" spans="13:16" ht="24.95" customHeight="1">
      <c r="M6448" s="130"/>
      <c r="P6448" s="130"/>
    </row>
    <row r="6449" spans="13:16" ht="24.95" customHeight="1">
      <c r="M6449" s="130"/>
      <c r="P6449" s="130"/>
    </row>
    <row r="6450" spans="13:16" ht="24.95" customHeight="1">
      <c r="M6450" s="130"/>
      <c r="P6450" s="130"/>
    </row>
    <row r="6451" spans="13:16" ht="24.95" customHeight="1">
      <c r="M6451" s="130"/>
      <c r="P6451" s="130"/>
    </row>
    <row r="6452" spans="13:16" ht="24.95" customHeight="1">
      <c r="M6452" s="130"/>
      <c r="P6452" s="130"/>
    </row>
    <row r="6453" spans="13:16" ht="24.95" customHeight="1">
      <c r="M6453" s="130"/>
      <c r="P6453" s="130"/>
    </row>
    <row r="6454" spans="13:16" ht="24.95" customHeight="1">
      <c r="M6454" s="130"/>
      <c r="P6454" s="130"/>
    </row>
    <row r="6455" spans="13:16" ht="24.95" customHeight="1">
      <c r="M6455" s="130"/>
      <c r="P6455" s="130"/>
    </row>
    <row r="6456" spans="13:16" ht="24.95" customHeight="1">
      <c r="M6456" s="130"/>
      <c r="P6456" s="130"/>
    </row>
    <row r="6457" spans="13:16" ht="24.95" customHeight="1">
      <c r="M6457" s="130"/>
      <c r="P6457" s="130"/>
    </row>
    <row r="6458" spans="13:16" ht="24.95" customHeight="1">
      <c r="M6458" s="130"/>
      <c r="P6458" s="130"/>
    </row>
    <row r="6459" spans="13:16" ht="24.95" customHeight="1">
      <c r="M6459" s="130"/>
      <c r="P6459" s="130"/>
    </row>
    <row r="6460" spans="13:16" ht="24.95" customHeight="1">
      <c r="M6460" s="130"/>
      <c r="P6460" s="130"/>
    </row>
    <row r="6461" spans="13:16" ht="24.95" customHeight="1">
      <c r="M6461" s="130"/>
      <c r="P6461" s="130"/>
    </row>
    <row r="6462" spans="13:16" ht="24.95" customHeight="1">
      <c r="M6462" s="130"/>
      <c r="P6462" s="130"/>
    </row>
    <row r="6463" spans="13:16" ht="24.95" customHeight="1">
      <c r="M6463" s="130"/>
      <c r="P6463" s="130"/>
    </row>
    <row r="6464" spans="13:16" ht="24.95" customHeight="1">
      <c r="M6464" s="130"/>
      <c r="P6464" s="130"/>
    </row>
    <row r="6465" spans="13:16" ht="24.95" customHeight="1">
      <c r="M6465" s="130"/>
      <c r="P6465" s="130"/>
    </row>
    <row r="6466" spans="13:16" ht="24.95" customHeight="1">
      <c r="M6466" s="130"/>
      <c r="P6466" s="130"/>
    </row>
    <row r="6467" spans="13:16" ht="24.95" customHeight="1">
      <c r="M6467" s="130"/>
      <c r="P6467" s="130"/>
    </row>
    <row r="6468" spans="13:16" ht="24.95" customHeight="1">
      <c r="M6468" s="130"/>
      <c r="P6468" s="130"/>
    </row>
    <row r="6469" spans="13:16" ht="24.95" customHeight="1">
      <c r="M6469" s="130"/>
      <c r="P6469" s="130"/>
    </row>
    <row r="6470" spans="13:16" ht="24.95" customHeight="1">
      <c r="M6470" s="130"/>
      <c r="P6470" s="130"/>
    </row>
    <row r="6471" spans="13:16" ht="24.95" customHeight="1">
      <c r="M6471" s="130"/>
      <c r="P6471" s="130"/>
    </row>
    <row r="6472" spans="13:16" ht="24.95" customHeight="1">
      <c r="M6472" s="130"/>
      <c r="P6472" s="130"/>
    </row>
    <row r="6473" spans="13:16" ht="24.95" customHeight="1">
      <c r="M6473" s="130"/>
      <c r="P6473" s="130"/>
    </row>
    <row r="6474" spans="13:16" ht="24.95" customHeight="1">
      <c r="M6474" s="130"/>
      <c r="P6474" s="130"/>
    </row>
    <row r="6475" spans="13:16" ht="24.95" customHeight="1">
      <c r="M6475" s="130"/>
      <c r="P6475" s="130"/>
    </row>
    <row r="6476" spans="13:16" ht="24.95" customHeight="1">
      <c r="M6476" s="130"/>
      <c r="P6476" s="130"/>
    </row>
    <row r="6477" spans="13:16" ht="24.95" customHeight="1">
      <c r="M6477" s="130"/>
      <c r="P6477" s="130"/>
    </row>
    <row r="6478" spans="13:16" ht="24.95" customHeight="1">
      <c r="M6478" s="130"/>
      <c r="P6478" s="130"/>
    </row>
    <row r="6479" spans="13:16" ht="24.95" customHeight="1">
      <c r="M6479" s="130"/>
      <c r="P6479" s="130"/>
    </row>
    <row r="6480" spans="13:16" ht="24.95" customHeight="1">
      <c r="M6480" s="130"/>
      <c r="P6480" s="130"/>
    </row>
    <row r="6481" spans="13:16" ht="24.95" customHeight="1">
      <c r="M6481" s="130"/>
      <c r="P6481" s="130"/>
    </row>
    <row r="6482" spans="13:16" ht="24.95" customHeight="1">
      <c r="M6482" s="130"/>
      <c r="P6482" s="130"/>
    </row>
    <row r="6483" spans="13:16" ht="24.95" customHeight="1">
      <c r="M6483" s="130"/>
      <c r="P6483" s="130"/>
    </row>
    <row r="6484" spans="13:16" ht="24.95" customHeight="1">
      <c r="M6484" s="130"/>
      <c r="P6484" s="130"/>
    </row>
    <row r="6485" spans="13:16" ht="24.95" customHeight="1">
      <c r="M6485" s="130"/>
      <c r="P6485" s="130"/>
    </row>
    <row r="6486" spans="13:16" ht="24.95" customHeight="1">
      <c r="M6486" s="130"/>
      <c r="P6486" s="130"/>
    </row>
    <row r="6487" spans="13:16" ht="24.95" customHeight="1">
      <c r="M6487" s="130"/>
      <c r="P6487" s="130"/>
    </row>
    <row r="6488" spans="13:16" ht="24.95" customHeight="1">
      <c r="M6488" s="130"/>
      <c r="P6488" s="130"/>
    </row>
    <row r="6489" spans="13:16" ht="24.95" customHeight="1">
      <c r="M6489" s="130"/>
      <c r="P6489" s="130"/>
    </row>
    <row r="6490" spans="13:16" ht="24.95" customHeight="1">
      <c r="M6490" s="130"/>
      <c r="P6490" s="130"/>
    </row>
    <row r="6491" spans="13:16" ht="24.95" customHeight="1">
      <c r="M6491" s="130"/>
      <c r="P6491" s="130"/>
    </row>
    <row r="6492" spans="13:16" ht="24.95" customHeight="1">
      <c r="M6492" s="130"/>
      <c r="P6492" s="130"/>
    </row>
    <row r="6493" spans="13:16" ht="24.95" customHeight="1">
      <c r="M6493" s="130"/>
      <c r="P6493" s="130"/>
    </row>
    <row r="6494" spans="13:16" ht="24.95" customHeight="1">
      <c r="M6494" s="130"/>
      <c r="P6494" s="130"/>
    </row>
    <row r="6495" spans="13:16" ht="24.95" customHeight="1">
      <c r="M6495" s="130"/>
      <c r="P6495" s="130"/>
    </row>
    <row r="6496" spans="13:16" ht="24.95" customHeight="1">
      <c r="M6496" s="130"/>
      <c r="P6496" s="130"/>
    </row>
    <row r="6497" spans="13:16" ht="24.95" customHeight="1">
      <c r="M6497" s="130"/>
      <c r="P6497" s="130"/>
    </row>
    <row r="6498" spans="13:16" ht="24.95" customHeight="1">
      <c r="M6498" s="130"/>
      <c r="P6498" s="130"/>
    </row>
    <row r="6499" spans="13:16" ht="24.95" customHeight="1">
      <c r="M6499" s="130"/>
      <c r="P6499" s="130"/>
    </row>
    <row r="6500" spans="13:16" ht="24.95" customHeight="1">
      <c r="M6500" s="130"/>
      <c r="P6500" s="130"/>
    </row>
    <row r="6501" spans="13:16" ht="24.95" customHeight="1">
      <c r="M6501" s="130"/>
      <c r="P6501" s="130"/>
    </row>
    <row r="6502" spans="13:16" ht="24.95" customHeight="1">
      <c r="M6502" s="130"/>
      <c r="P6502" s="130"/>
    </row>
    <row r="6503" spans="13:16" ht="24.95" customHeight="1">
      <c r="M6503" s="130"/>
      <c r="P6503" s="130"/>
    </row>
    <row r="6504" spans="13:16" ht="24.95" customHeight="1">
      <c r="M6504" s="130"/>
      <c r="P6504" s="130"/>
    </row>
    <row r="6505" spans="13:16" ht="24.95" customHeight="1">
      <c r="M6505" s="130"/>
      <c r="P6505" s="130"/>
    </row>
    <row r="6506" spans="13:16" ht="24.95" customHeight="1">
      <c r="M6506" s="130"/>
      <c r="P6506" s="130"/>
    </row>
    <row r="6507" spans="13:16" ht="24.95" customHeight="1">
      <c r="M6507" s="130"/>
      <c r="P6507" s="130"/>
    </row>
    <row r="6508" spans="13:16" ht="24.95" customHeight="1">
      <c r="M6508" s="130"/>
      <c r="P6508" s="130"/>
    </row>
    <row r="6509" spans="13:16" ht="24.95" customHeight="1">
      <c r="M6509" s="130"/>
      <c r="P6509" s="130"/>
    </row>
    <row r="6510" spans="13:16" ht="24.95" customHeight="1">
      <c r="M6510" s="130"/>
      <c r="P6510" s="130"/>
    </row>
    <row r="6511" spans="13:16" ht="24.95" customHeight="1">
      <c r="M6511" s="130"/>
      <c r="P6511" s="130"/>
    </row>
    <row r="6512" spans="13:16" ht="24.95" customHeight="1">
      <c r="M6512" s="130"/>
      <c r="P6512" s="130"/>
    </row>
    <row r="6513" spans="13:16" ht="24.95" customHeight="1">
      <c r="M6513" s="130"/>
      <c r="P6513" s="130"/>
    </row>
    <row r="6514" spans="13:16" ht="24.95" customHeight="1">
      <c r="M6514" s="130"/>
      <c r="P6514" s="130"/>
    </row>
    <row r="6515" spans="13:16" ht="24.95" customHeight="1">
      <c r="M6515" s="130"/>
      <c r="P6515" s="130"/>
    </row>
    <row r="6516" spans="13:16" ht="24.95" customHeight="1">
      <c r="M6516" s="130"/>
      <c r="P6516" s="130"/>
    </row>
    <row r="6517" spans="13:16" ht="24.95" customHeight="1">
      <c r="M6517" s="130"/>
      <c r="P6517" s="130"/>
    </row>
    <row r="6518" spans="13:16" ht="24.95" customHeight="1">
      <c r="M6518" s="130"/>
      <c r="P6518" s="130"/>
    </row>
    <row r="6519" spans="13:16" ht="24.95" customHeight="1">
      <c r="M6519" s="130"/>
      <c r="P6519" s="130"/>
    </row>
    <row r="6520" spans="13:16" ht="24.95" customHeight="1">
      <c r="M6520" s="130"/>
      <c r="P6520" s="130"/>
    </row>
    <row r="6521" spans="13:16" ht="24.95" customHeight="1">
      <c r="M6521" s="130"/>
      <c r="P6521" s="130"/>
    </row>
    <row r="6522" spans="13:16" ht="24.95" customHeight="1">
      <c r="M6522" s="130"/>
      <c r="P6522" s="130"/>
    </row>
    <row r="6523" spans="13:16" ht="24.95" customHeight="1">
      <c r="M6523" s="130"/>
      <c r="P6523" s="130"/>
    </row>
    <row r="6524" spans="13:16" ht="24.95" customHeight="1">
      <c r="M6524" s="130"/>
      <c r="P6524" s="130"/>
    </row>
    <row r="6525" spans="13:16" ht="24.95" customHeight="1">
      <c r="M6525" s="130"/>
      <c r="P6525" s="130"/>
    </row>
    <row r="6526" spans="13:16" ht="24.95" customHeight="1">
      <c r="M6526" s="130"/>
      <c r="P6526" s="130"/>
    </row>
    <row r="6527" spans="13:16" ht="24.95" customHeight="1">
      <c r="M6527" s="130"/>
      <c r="P6527" s="130"/>
    </row>
    <row r="6528" spans="13:16" ht="24.95" customHeight="1">
      <c r="M6528" s="130"/>
      <c r="P6528" s="130"/>
    </row>
    <row r="6529" spans="13:16" ht="24.95" customHeight="1">
      <c r="M6529" s="130"/>
      <c r="P6529" s="130"/>
    </row>
    <row r="6530" spans="13:16" ht="24.95" customHeight="1">
      <c r="M6530" s="130"/>
      <c r="P6530" s="130"/>
    </row>
    <row r="6531" spans="13:16" ht="24.95" customHeight="1">
      <c r="M6531" s="130"/>
      <c r="P6531" s="130"/>
    </row>
    <row r="6532" spans="13:16" ht="24.95" customHeight="1">
      <c r="M6532" s="130"/>
      <c r="P6532" s="130"/>
    </row>
    <row r="6533" spans="13:16" ht="24.95" customHeight="1">
      <c r="M6533" s="130"/>
      <c r="P6533" s="130"/>
    </row>
    <row r="6534" spans="13:16" ht="24.95" customHeight="1">
      <c r="M6534" s="130"/>
      <c r="P6534" s="130"/>
    </row>
    <row r="6535" spans="13:16" ht="24.95" customHeight="1">
      <c r="M6535" s="130"/>
      <c r="P6535" s="130"/>
    </row>
    <row r="6536" spans="13:16" ht="24.95" customHeight="1">
      <c r="M6536" s="130"/>
      <c r="P6536" s="130"/>
    </row>
    <row r="6537" spans="13:16" ht="24.95" customHeight="1">
      <c r="M6537" s="130"/>
      <c r="P6537" s="130"/>
    </row>
    <row r="6538" spans="13:16" ht="24.95" customHeight="1">
      <c r="M6538" s="130"/>
      <c r="P6538" s="130"/>
    </row>
    <row r="6539" spans="13:16" ht="24.95" customHeight="1">
      <c r="M6539" s="130"/>
      <c r="P6539" s="130"/>
    </row>
    <row r="6540" spans="13:16" ht="24.95" customHeight="1">
      <c r="M6540" s="130"/>
      <c r="P6540" s="130"/>
    </row>
    <row r="6541" spans="13:16" ht="24.95" customHeight="1">
      <c r="M6541" s="130"/>
      <c r="P6541" s="130"/>
    </row>
    <row r="6542" spans="13:16" ht="24.95" customHeight="1">
      <c r="M6542" s="130"/>
      <c r="P6542" s="130"/>
    </row>
    <row r="6543" spans="13:16" ht="24.95" customHeight="1">
      <c r="M6543" s="130"/>
      <c r="P6543" s="130"/>
    </row>
    <row r="6544" spans="13:16" ht="24.95" customHeight="1">
      <c r="M6544" s="130"/>
      <c r="P6544" s="130"/>
    </row>
    <row r="6545" spans="13:16" ht="24.95" customHeight="1">
      <c r="M6545" s="130"/>
      <c r="P6545" s="130"/>
    </row>
    <row r="6546" spans="13:16" ht="24.95" customHeight="1">
      <c r="M6546" s="130"/>
      <c r="P6546" s="130"/>
    </row>
    <row r="6547" spans="13:16" ht="24.95" customHeight="1">
      <c r="M6547" s="130"/>
      <c r="P6547" s="130"/>
    </row>
    <row r="6548" spans="13:16" ht="24.95" customHeight="1">
      <c r="M6548" s="130"/>
      <c r="P6548" s="130"/>
    </row>
    <row r="6549" spans="13:16" ht="24.95" customHeight="1">
      <c r="M6549" s="130"/>
      <c r="P6549" s="130"/>
    </row>
    <row r="6550" spans="13:16" ht="24.95" customHeight="1">
      <c r="M6550" s="130"/>
      <c r="P6550" s="130"/>
    </row>
    <row r="6551" spans="13:16" ht="24.95" customHeight="1">
      <c r="M6551" s="130"/>
      <c r="P6551" s="130"/>
    </row>
    <row r="6552" spans="13:16" ht="24.95" customHeight="1">
      <c r="M6552" s="130"/>
      <c r="P6552" s="130"/>
    </row>
    <row r="6553" spans="13:16" ht="24.95" customHeight="1">
      <c r="M6553" s="130"/>
      <c r="P6553" s="130"/>
    </row>
    <row r="6554" spans="13:16" ht="24.95" customHeight="1">
      <c r="M6554" s="130"/>
      <c r="P6554" s="130"/>
    </row>
    <row r="6555" spans="13:16" ht="24.95" customHeight="1">
      <c r="M6555" s="130"/>
      <c r="P6555" s="130"/>
    </row>
    <row r="6556" spans="13:16" ht="24.95" customHeight="1">
      <c r="M6556" s="130"/>
      <c r="P6556" s="130"/>
    </row>
    <row r="6557" spans="13:16" ht="24.95" customHeight="1">
      <c r="M6557" s="130"/>
      <c r="P6557" s="130"/>
    </row>
    <row r="6558" spans="13:16" ht="24.95" customHeight="1">
      <c r="M6558" s="130"/>
      <c r="P6558" s="130"/>
    </row>
    <row r="6559" spans="13:16" ht="24.95" customHeight="1">
      <c r="M6559" s="130"/>
      <c r="P6559" s="130"/>
    </row>
    <row r="6560" spans="13:16" ht="24.95" customHeight="1">
      <c r="M6560" s="130"/>
      <c r="P6560" s="130"/>
    </row>
    <row r="6561" spans="13:16" ht="24.95" customHeight="1">
      <c r="M6561" s="130"/>
      <c r="P6561" s="130"/>
    </row>
    <row r="6562" spans="13:16" ht="24.95" customHeight="1">
      <c r="M6562" s="130"/>
      <c r="P6562" s="130"/>
    </row>
    <row r="6563" spans="13:16" ht="24.95" customHeight="1">
      <c r="M6563" s="130"/>
      <c r="P6563" s="130"/>
    </row>
    <row r="6564" spans="13:16" ht="24.95" customHeight="1">
      <c r="M6564" s="130"/>
      <c r="P6564" s="130"/>
    </row>
    <row r="6565" spans="13:16" ht="24.95" customHeight="1">
      <c r="M6565" s="130"/>
      <c r="P6565" s="130"/>
    </row>
    <row r="6566" spans="13:16" ht="24.95" customHeight="1">
      <c r="M6566" s="130"/>
      <c r="P6566" s="130"/>
    </row>
    <row r="6567" spans="13:16" ht="24.95" customHeight="1">
      <c r="M6567" s="130"/>
      <c r="P6567" s="130"/>
    </row>
    <row r="6568" spans="13:16" ht="24.95" customHeight="1">
      <c r="M6568" s="130"/>
      <c r="P6568" s="130"/>
    </row>
    <row r="6569" spans="13:16" ht="24.95" customHeight="1">
      <c r="M6569" s="130"/>
      <c r="P6569" s="130"/>
    </row>
    <row r="6570" spans="13:16" ht="24.95" customHeight="1">
      <c r="M6570" s="130"/>
      <c r="P6570" s="130"/>
    </row>
    <row r="6571" spans="13:16" ht="24.95" customHeight="1">
      <c r="M6571" s="130"/>
      <c r="P6571" s="130"/>
    </row>
    <row r="6572" spans="13:16" ht="24.95" customHeight="1">
      <c r="M6572" s="130"/>
      <c r="P6572" s="130"/>
    </row>
    <row r="6573" spans="13:16" ht="24.95" customHeight="1">
      <c r="M6573" s="130"/>
      <c r="P6573" s="130"/>
    </row>
    <row r="6574" spans="13:16" ht="24.95" customHeight="1">
      <c r="M6574" s="130"/>
      <c r="P6574" s="130"/>
    </row>
    <row r="6575" spans="13:16" ht="24.95" customHeight="1">
      <c r="M6575" s="130"/>
      <c r="P6575" s="130"/>
    </row>
    <row r="6576" spans="13:16" ht="24.95" customHeight="1">
      <c r="M6576" s="130"/>
      <c r="P6576" s="130"/>
    </row>
    <row r="6577" spans="13:16" ht="24.95" customHeight="1">
      <c r="M6577" s="130"/>
      <c r="P6577" s="130"/>
    </row>
    <row r="6578" spans="13:16" ht="24.95" customHeight="1">
      <c r="M6578" s="130"/>
      <c r="P6578" s="130"/>
    </row>
    <row r="6579" spans="13:16" ht="24.95" customHeight="1">
      <c r="M6579" s="130"/>
      <c r="P6579" s="130"/>
    </row>
    <row r="6580" spans="13:16" ht="24.95" customHeight="1">
      <c r="M6580" s="130"/>
      <c r="P6580" s="130"/>
    </row>
    <row r="6581" spans="13:16" ht="24.95" customHeight="1">
      <c r="M6581" s="130"/>
      <c r="P6581" s="130"/>
    </row>
    <row r="6582" spans="13:16" ht="24.95" customHeight="1">
      <c r="M6582" s="130"/>
      <c r="P6582" s="130"/>
    </row>
    <row r="6583" spans="13:16" ht="24.95" customHeight="1">
      <c r="M6583" s="130"/>
      <c r="P6583" s="130"/>
    </row>
    <row r="6584" spans="13:16" ht="24.95" customHeight="1">
      <c r="M6584" s="130"/>
      <c r="P6584" s="130"/>
    </row>
    <row r="6585" spans="13:16" ht="24.95" customHeight="1">
      <c r="M6585" s="130"/>
      <c r="P6585" s="130"/>
    </row>
    <row r="6586" spans="13:16" ht="24.95" customHeight="1">
      <c r="M6586" s="130"/>
      <c r="P6586" s="130"/>
    </row>
    <row r="6587" spans="13:16" ht="24.95" customHeight="1">
      <c r="M6587" s="130"/>
      <c r="P6587" s="130"/>
    </row>
    <row r="6588" spans="13:16" ht="24.95" customHeight="1">
      <c r="M6588" s="130"/>
      <c r="P6588" s="130"/>
    </row>
    <row r="6589" spans="13:16" ht="24.95" customHeight="1">
      <c r="M6589" s="130"/>
      <c r="P6589" s="130"/>
    </row>
    <row r="6590" spans="13:16" ht="24.95" customHeight="1">
      <c r="M6590" s="130"/>
      <c r="P6590" s="130"/>
    </row>
    <row r="6591" spans="13:16" ht="24.95" customHeight="1">
      <c r="M6591" s="130"/>
      <c r="P6591" s="130"/>
    </row>
    <row r="6592" spans="13:16" ht="24.95" customHeight="1">
      <c r="M6592" s="130"/>
      <c r="P6592" s="130"/>
    </row>
    <row r="6593" spans="13:16" ht="24.95" customHeight="1">
      <c r="M6593" s="130"/>
      <c r="P6593" s="130"/>
    </row>
    <row r="6594" spans="13:16" ht="24.95" customHeight="1">
      <c r="M6594" s="130"/>
      <c r="P6594" s="130"/>
    </row>
    <row r="6595" spans="13:16" ht="24.95" customHeight="1">
      <c r="M6595" s="130"/>
      <c r="P6595" s="130"/>
    </row>
    <row r="6596" spans="13:16" ht="24.95" customHeight="1">
      <c r="M6596" s="130"/>
      <c r="P6596" s="130"/>
    </row>
    <row r="6597" spans="13:16" ht="24.95" customHeight="1">
      <c r="M6597" s="130"/>
      <c r="P6597" s="130"/>
    </row>
    <row r="6598" spans="13:16" ht="24.95" customHeight="1">
      <c r="M6598" s="130"/>
      <c r="P6598" s="130"/>
    </row>
    <row r="6599" spans="13:16" ht="24.95" customHeight="1">
      <c r="M6599" s="130"/>
      <c r="P6599" s="130"/>
    </row>
    <row r="6600" spans="13:16" ht="24.95" customHeight="1">
      <c r="M6600" s="130"/>
      <c r="P6600" s="130"/>
    </row>
    <row r="6601" spans="13:16" ht="24.95" customHeight="1">
      <c r="M6601" s="130"/>
      <c r="P6601" s="130"/>
    </row>
    <row r="6602" spans="13:16" ht="24.95" customHeight="1">
      <c r="M6602" s="130"/>
      <c r="P6602" s="130"/>
    </row>
    <row r="6603" spans="13:16" ht="24.95" customHeight="1">
      <c r="M6603" s="130"/>
      <c r="P6603" s="130"/>
    </row>
    <row r="6604" spans="13:16" ht="24.95" customHeight="1">
      <c r="M6604" s="130"/>
      <c r="P6604" s="130"/>
    </row>
    <row r="6605" spans="13:16" ht="24.95" customHeight="1">
      <c r="M6605" s="130"/>
      <c r="P6605" s="130"/>
    </row>
    <row r="6606" spans="13:16" ht="24.95" customHeight="1">
      <c r="M6606" s="130"/>
      <c r="P6606" s="130"/>
    </row>
    <row r="6607" spans="13:16" ht="24.95" customHeight="1">
      <c r="M6607" s="130"/>
      <c r="P6607" s="130"/>
    </row>
    <row r="6608" spans="13:16" ht="24.95" customHeight="1">
      <c r="M6608" s="130"/>
      <c r="P6608" s="130"/>
    </row>
    <row r="6609" spans="13:16" ht="24.95" customHeight="1">
      <c r="M6609" s="130"/>
      <c r="P6609" s="130"/>
    </row>
    <row r="6610" spans="13:16" ht="24.95" customHeight="1">
      <c r="M6610" s="130"/>
      <c r="P6610" s="130"/>
    </row>
    <row r="6611" spans="13:16" ht="24.95" customHeight="1">
      <c r="M6611" s="130"/>
      <c r="P6611" s="130"/>
    </row>
    <row r="6612" spans="13:16" ht="24.95" customHeight="1">
      <c r="M6612" s="130"/>
      <c r="P6612" s="130"/>
    </row>
    <row r="6613" spans="13:16" ht="24.95" customHeight="1">
      <c r="M6613" s="130"/>
      <c r="P6613" s="130"/>
    </row>
    <row r="6614" spans="13:16" ht="24.95" customHeight="1">
      <c r="M6614" s="130"/>
      <c r="P6614" s="130"/>
    </row>
    <row r="6615" spans="13:16" ht="24.95" customHeight="1">
      <c r="M6615" s="130"/>
      <c r="P6615" s="130"/>
    </row>
    <row r="6616" spans="13:16" ht="24.95" customHeight="1">
      <c r="M6616" s="130"/>
      <c r="P6616" s="130"/>
    </row>
    <row r="6617" spans="13:16" ht="24.95" customHeight="1">
      <c r="M6617" s="130"/>
      <c r="P6617" s="130"/>
    </row>
    <row r="6618" spans="13:16" ht="24.95" customHeight="1">
      <c r="M6618" s="130"/>
      <c r="P6618" s="130"/>
    </row>
    <row r="6619" spans="13:16" ht="24.95" customHeight="1">
      <c r="M6619" s="130"/>
      <c r="P6619" s="130"/>
    </row>
    <row r="6620" spans="13:16" ht="24.95" customHeight="1">
      <c r="M6620" s="130"/>
      <c r="P6620" s="130"/>
    </row>
    <row r="6621" spans="13:16" ht="24.95" customHeight="1">
      <c r="M6621" s="130"/>
      <c r="P6621" s="130"/>
    </row>
    <row r="6622" spans="13:16" ht="24.95" customHeight="1">
      <c r="M6622" s="130"/>
      <c r="P6622" s="130"/>
    </row>
    <row r="6623" spans="13:16" ht="24.95" customHeight="1">
      <c r="M6623" s="130"/>
      <c r="P6623" s="130"/>
    </row>
    <row r="6624" spans="13:16" ht="24.95" customHeight="1">
      <c r="M6624" s="130"/>
      <c r="P6624" s="130"/>
    </row>
    <row r="6625" spans="13:16" ht="24.95" customHeight="1">
      <c r="M6625" s="130"/>
      <c r="P6625" s="130"/>
    </row>
    <row r="6626" spans="13:16" ht="24.95" customHeight="1">
      <c r="M6626" s="130"/>
      <c r="P6626" s="130"/>
    </row>
    <row r="6627" spans="13:16" ht="24.95" customHeight="1">
      <c r="M6627" s="130"/>
      <c r="P6627" s="130"/>
    </row>
    <row r="6628" spans="13:16" ht="24.95" customHeight="1">
      <c r="M6628" s="130"/>
      <c r="P6628" s="130"/>
    </row>
    <row r="6629" spans="13:16" ht="24.95" customHeight="1">
      <c r="M6629" s="130"/>
      <c r="P6629" s="130"/>
    </row>
    <row r="6630" spans="13:16" ht="24.95" customHeight="1">
      <c r="M6630" s="130"/>
      <c r="P6630" s="130"/>
    </row>
    <row r="6631" spans="13:16" ht="24.95" customHeight="1">
      <c r="M6631" s="130"/>
      <c r="P6631" s="130"/>
    </row>
    <row r="6632" spans="13:16" ht="24.95" customHeight="1">
      <c r="M6632" s="130"/>
      <c r="P6632" s="130"/>
    </row>
    <row r="6633" spans="13:16" ht="24.95" customHeight="1">
      <c r="M6633" s="130"/>
      <c r="P6633" s="130"/>
    </row>
    <row r="6634" spans="13:16" ht="24.95" customHeight="1">
      <c r="M6634" s="130"/>
      <c r="P6634" s="130"/>
    </row>
    <row r="6635" spans="13:16" ht="24.95" customHeight="1">
      <c r="M6635" s="130"/>
      <c r="P6635" s="130"/>
    </row>
    <row r="6636" spans="13:16" ht="24.95" customHeight="1">
      <c r="M6636" s="130"/>
      <c r="P6636" s="130"/>
    </row>
    <row r="6637" spans="13:16" ht="24.95" customHeight="1">
      <c r="M6637" s="130"/>
      <c r="P6637" s="130"/>
    </row>
    <row r="6638" spans="13:16" ht="24.95" customHeight="1">
      <c r="M6638" s="130"/>
      <c r="P6638" s="130"/>
    </row>
    <row r="6639" spans="13:16" ht="24.95" customHeight="1">
      <c r="M6639" s="130"/>
      <c r="P6639" s="130"/>
    </row>
    <row r="6640" spans="13:16" ht="24.95" customHeight="1">
      <c r="M6640" s="130"/>
      <c r="P6640" s="130"/>
    </row>
    <row r="6641" spans="13:16" ht="24.95" customHeight="1">
      <c r="M6641" s="130"/>
      <c r="P6641" s="130"/>
    </row>
    <row r="6642" spans="13:16" ht="24.95" customHeight="1">
      <c r="M6642" s="130"/>
      <c r="P6642" s="130"/>
    </row>
    <row r="6643" spans="13:16" ht="24.95" customHeight="1">
      <c r="M6643" s="130"/>
      <c r="P6643" s="130"/>
    </row>
    <row r="6644" spans="13:16" ht="24.95" customHeight="1">
      <c r="M6644" s="130"/>
      <c r="P6644" s="130"/>
    </row>
    <row r="6645" spans="13:16" ht="24.95" customHeight="1">
      <c r="M6645" s="130"/>
      <c r="P6645" s="130"/>
    </row>
    <row r="6646" spans="13:16" ht="24.95" customHeight="1">
      <c r="M6646" s="130"/>
      <c r="P6646" s="130"/>
    </row>
    <row r="6647" spans="13:16" ht="24.95" customHeight="1">
      <c r="M6647" s="130"/>
      <c r="P6647" s="130"/>
    </row>
    <row r="6648" spans="13:16" ht="24.95" customHeight="1">
      <c r="M6648" s="130"/>
      <c r="P6648" s="130"/>
    </row>
    <row r="6649" spans="13:16" ht="24.95" customHeight="1">
      <c r="M6649" s="130"/>
      <c r="P6649" s="130"/>
    </row>
    <row r="6650" spans="13:16" ht="24.95" customHeight="1">
      <c r="M6650" s="130"/>
      <c r="P6650" s="130"/>
    </row>
    <row r="6651" spans="13:16" ht="24.95" customHeight="1">
      <c r="M6651" s="130"/>
      <c r="P6651" s="130"/>
    </row>
    <row r="6652" spans="13:16" ht="24.95" customHeight="1">
      <c r="M6652" s="130"/>
      <c r="P6652" s="130"/>
    </row>
    <row r="6653" spans="13:16" ht="24.95" customHeight="1">
      <c r="M6653" s="130"/>
      <c r="P6653" s="130"/>
    </row>
    <row r="6654" spans="13:16" ht="24.95" customHeight="1">
      <c r="M6654" s="130"/>
      <c r="P6654" s="130"/>
    </row>
    <row r="6655" spans="13:16" ht="24.95" customHeight="1">
      <c r="M6655" s="130"/>
      <c r="P6655" s="130"/>
    </row>
    <row r="6656" spans="13:16" ht="24.95" customHeight="1">
      <c r="M6656" s="130"/>
      <c r="P6656" s="130"/>
    </row>
    <row r="6657" spans="13:16" ht="24.95" customHeight="1">
      <c r="M6657" s="130"/>
      <c r="P6657" s="130"/>
    </row>
    <row r="6658" spans="13:16" ht="24.95" customHeight="1">
      <c r="M6658" s="130"/>
      <c r="P6658" s="130"/>
    </row>
    <row r="6659" spans="13:16" ht="24.95" customHeight="1">
      <c r="M6659" s="130"/>
      <c r="P6659" s="130"/>
    </row>
    <row r="6660" spans="13:16" ht="24.95" customHeight="1">
      <c r="M6660" s="130"/>
      <c r="P6660" s="130"/>
    </row>
    <row r="6661" spans="13:16" ht="24.95" customHeight="1">
      <c r="M6661" s="130"/>
      <c r="P6661" s="130"/>
    </row>
    <row r="6662" spans="13:16" ht="24.95" customHeight="1">
      <c r="M6662" s="130"/>
      <c r="P6662" s="130"/>
    </row>
    <row r="6663" spans="13:16" ht="24.95" customHeight="1">
      <c r="M6663" s="130"/>
      <c r="P6663" s="130"/>
    </row>
    <row r="6664" spans="13:16" ht="24.95" customHeight="1">
      <c r="M6664" s="130"/>
      <c r="P6664" s="130"/>
    </row>
    <row r="6665" spans="13:16" ht="24.95" customHeight="1">
      <c r="M6665" s="130"/>
      <c r="P6665" s="130"/>
    </row>
    <row r="6666" spans="13:16" ht="24.95" customHeight="1">
      <c r="M6666" s="130"/>
      <c r="P6666" s="130"/>
    </row>
    <row r="6667" spans="13:16" ht="24.95" customHeight="1">
      <c r="M6667" s="130"/>
      <c r="P6667" s="130"/>
    </row>
    <row r="6668" spans="13:16" ht="24.95" customHeight="1">
      <c r="M6668" s="130"/>
      <c r="P6668" s="130"/>
    </row>
    <row r="6669" spans="13:16" ht="24.95" customHeight="1">
      <c r="M6669" s="130"/>
      <c r="P6669" s="130"/>
    </row>
    <row r="6670" spans="13:16" ht="24.95" customHeight="1">
      <c r="M6670" s="130"/>
      <c r="P6670" s="130"/>
    </row>
    <row r="6671" spans="13:16" ht="24.95" customHeight="1">
      <c r="M6671" s="130"/>
      <c r="P6671" s="130"/>
    </row>
    <row r="6672" spans="13:16" ht="24.95" customHeight="1">
      <c r="M6672" s="130"/>
      <c r="P6672" s="130"/>
    </row>
    <row r="6673" spans="13:16" ht="24.95" customHeight="1">
      <c r="M6673" s="130"/>
      <c r="P6673" s="130"/>
    </row>
    <row r="6674" spans="13:16" ht="24.95" customHeight="1">
      <c r="M6674" s="130"/>
      <c r="P6674" s="130"/>
    </row>
    <row r="6675" spans="13:16" ht="24.95" customHeight="1">
      <c r="M6675" s="130"/>
      <c r="P6675" s="130"/>
    </row>
    <row r="6676" spans="13:16" ht="24.95" customHeight="1">
      <c r="M6676" s="130"/>
      <c r="P6676" s="130"/>
    </row>
    <row r="6677" spans="13:16" ht="24.95" customHeight="1">
      <c r="M6677" s="130"/>
      <c r="P6677" s="130"/>
    </row>
    <row r="6678" spans="13:16" ht="24.95" customHeight="1">
      <c r="M6678" s="130"/>
      <c r="P6678" s="130"/>
    </row>
    <row r="6679" spans="13:16" ht="24.95" customHeight="1">
      <c r="M6679" s="130"/>
      <c r="P6679" s="130"/>
    </row>
    <row r="6680" spans="13:16" ht="24.95" customHeight="1">
      <c r="M6680" s="130"/>
      <c r="P6680" s="130"/>
    </row>
    <row r="6681" spans="13:16" ht="24.95" customHeight="1">
      <c r="M6681" s="130"/>
      <c r="P6681" s="130"/>
    </row>
    <row r="6682" spans="13:16" ht="24.95" customHeight="1">
      <c r="M6682" s="130"/>
      <c r="P6682" s="130"/>
    </row>
    <row r="6683" spans="13:16" ht="24.95" customHeight="1">
      <c r="M6683" s="130"/>
      <c r="P6683" s="130"/>
    </row>
    <row r="6684" spans="13:16" ht="24.95" customHeight="1">
      <c r="M6684" s="130"/>
      <c r="P6684" s="130"/>
    </row>
    <row r="6685" spans="13:16" ht="24.95" customHeight="1">
      <c r="M6685" s="130"/>
      <c r="P6685" s="130"/>
    </row>
    <row r="6686" spans="13:16" ht="24.95" customHeight="1">
      <c r="M6686" s="130"/>
      <c r="P6686" s="130"/>
    </row>
    <row r="6687" spans="13:16" ht="24.95" customHeight="1">
      <c r="M6687" s="130"/>
      <c r="P6687" s="130"/>
    </row>
    <row r="6688" spans="13:16" ht="24.95" customHeight="1">
      <c r="M6688" s="130"/>
      <c r="P6688" s="130"/>
    </row>
    <row r="6689" spans="13:16" ht="24.95" customHeight="1">
      <c r="M6689" s="130"/>
      <c r="P6689" s="130"/>
    </row>
    <row r="6690" spans="13:16" ht="24.95" customHeight="1">
      <c r="M6690" s="130"/>
      <c r="P6690" s="130"/>
    </row>
    <row r="6691" spans="13:16" ht="24.95" customHeight="1">
      <c r="M6691" s="130"/>
      <c r="P6691" s="130"/>
    </row>
    <row r="6692" spans="13:16" ht="24.95" customHeight="1">
      <c r="M6692" s="130"/>
      <c r="P6692" s="130"/>
    </row>
    <row r="6693" spans="13:16" ht="24.95" customHeight="1">
      <c r="M6693" s="130"/>
      <c r="P6693" s="130"/>
    </row>
    <row r="6694" spans="13:16" ht="24.95" customHeight="1">
      <c r="M6694" s="130"/>
      <c r="P6694" s="130"/>
    </row>
    <row r="6695" spans="13:16" ht="24.95" customHeight="1">
      <c r="M6695" s="130"/>
      <c r="P6695" s="130"/>
    </row>
    <row r="6696" spans="13:16" ht="24.95" customHeight="1">
      <c r="M6696" s="130"/>
      <c r="P6696" s="130"/>
    </row>
    <row r="6697" spans="13:16" ht="24.95" customHeight="1">
      <c r="M6697" s="130"/>
      <c r="P6697" s="130"/>
    </row>
    <row r="6698" spans="13:16" ht="24.95" customHeight="1">
      <c r="M6698" s="130"/>
      <c r="P6698" s="130"/>
    </row>
    <row r="6699" spans="13:16" ht="24.95" customHeight="1">
      <c r="M6699" s="130"/>
      <c r="P6699" s="130"/>
    </row>
    <row r="6700" spans="13:16" ht="24.95" customHeight="1">
      <c r="M6700" s="130"/>
      <c r="P6700" s="130"/>
    </row>
    <row r="6701" spans="13:16" ht="24.95" customHeight="1">
      <c r="M6701" s="130"/>
      <c r="P6701" s="130"/>
    </row>
    <row r="6702" spans="13:16" ht="24.95" customHeight="1">
      <c r="M6702" s="130"/>
      <c r="P6702" s="130"/>
    </row>
    <row r="6703" spans="13:16" ht="24.95" customHeight="1">
      <c r="M6703" s="130"/>
      <c r="P6703" s="130"/>
    </row>
    <row r="6704" spans="13:16" ht="24.95" customHeight="1">
      <c r="M6704" s="130"/>
      <c r="P6704" s="130"/>
    </row>
    <row r="6705" spans="13:16" ht="24.95" customHeight="1">
      <c r="M6705" s="130"/>
      <c r="P6705" s="130"/>
    </row>
    <row r="6706" spans="13:16" ht="24.95" customHeight="1">
      <c r="M6706" s="130"/>
      <c r="P6706" s="130"/>
    </row>
    <row r="6707" spans="13:16" ht="24.95" customHeight="1">
      <c r="M6707" s="130"/>
      <c r="P6707" s="130"/>
    </row>
    <row r="6708" spans="13:16" ht="24.95" customHeight="1">
      <c r="M6708" s="130"/>
      <c r="P6708" s="130"/>
    </row>
    <row r="6709" spans="13:16" ht="24.95" customHeight="1">
      <c r="M6709" s="130"/>
      <c r="P6709" s="130"/>
    </row>
    <row r="6710" spans="13:16" ht="24.95" customHeight="1">
      <c r="M6710" s="130"/>
      <c r="P6710" s="130"/>
    </row>
    <row r="6711" spans="13:16" ht="24.95" customHeight="1">
      <c r="M6711" s="130"/>
      <c r="P6711" s="130"/>
    </row>
    <row r="6712" spans="13:16" ht="24.95" customHeight="1">
      <c r="M6712" s="130"/>
      <c r="P6712" s="130"/>
    </row>
    <row r="6713" spans="13:16" ht="24.95" customHeight="1">
      <c r="M6713" s="130"/>
      <c r="P6713" s="130"/>
    </row>
    <row r="6714" spans="13:16" ht="24.95" customHeight="1">
      <c r="M6714" s="130"/>
      <c r="P6714" s="130"/>
    </row>
    <row r="6715" spans="13:16" ht="24.95" customHeight="1">
      <c r="M6715" s="130"/>
      <c r="P6715" s="130"/>
    </row>
    <row r="6716" spans="13:16" ht="24.95" customHeight="1">
      <c r="M6716" s="130"/>
      <c r="P6716" s="130"/>
    </row>
    <row r="6717" spans="13:16" ht="24.95" customHeight="1">
      <c r="M6717" s="130"/>
      <c r="P6717" s="130"/>
    </row>
    <row r="6718" spans="13:16" ht="24.95" customHeight="1">
      <c r="M6718" s="130"/>
      <c r="P6718" s="130"/>
    </row>
    <row r="6719" spans="13:16" ht="24.95" customHeight="1">
      <c r="M6719" s="130"/>
      <c r="P6719" s="130"/>
    </row>
    <row r="6720" spans="13:16" ht="24.95" customHeight="1">
      <c r="M6720" s="130"/>
      <c r="P6720" s="130"/>
    </row>
    <row r="6721" spans="13:16" ht="24.95" customHeight="1">
      <c r="M6721" s="130"/>
      <c r="P6721" s="130"/>
    </row>
    <row r="6722" spans="13:16" ht="24.95" customHeight="1">
      <c r="M6722" s="130"/>
      <c r="P6722" s="130"/>
    </row>
    <row r="6723" spans="13:16" ht="24.95" customHeight="1">
      <c r="M6723" s="130"/>
      <c r="P6723" s="130"/>
    </row>
    <row r="6724" spans="13:16" ht="24.95" customHeight="1">
      <c r="M6724" s="130"/>
      <c r="P6724" s="130"/>
    </row>
    <row r="6725" spans="13:16" ht="24.95" customHeight="1">
      <c r="M6725" s="130"/>
      <c r="P6725" s="130"/>
    </row>
    <row r="6726" spans="13:16" ht="24.95" customHeight="1">
      <c r="M6726" s="130"/>
      <c r="P6726" s="130"/>
    </row>
    <row r="6727" spans="13:16" ht="24.95" customHeight="1">
      <c r="M6727" s="130"/>
      <c r="P6727" s="130"/>
    </row>
    <row r="6728" spans="13:16" ht="24.95" customHeight="1">
      <c r="M6728" s="130"/>
      <c r="P6728" s="130"/>
    </row>
    <row r="6729" spans="13:16" ht="24.95" customHeight="1">
      <c r="M6729" s="130"/>
      <c r="P6729" s="130"/>
    </row>
    <row r="6730" spans="13:16" ht="24.95" customHeight="1">
      <c r="M6730" s="130"/>
      <c r="P6730" s="130"/>
    </row>
    <row r="6731" spans="13:16" ht="24.95" customHeight="1">
      <c r="M6731" s="130"/>
      <c r="P6731" s="130"/>
    </row>
    <row r="6732" spans="13:16" ht="24.95" customHeight="1">
      <c r="M6732" s="130"/>
      <c r="P6732" s="130"/>
    </row>
    <row r="6733" spans="13:16" ht="24.95" customHeight="1">
      <c r="M6733" s="130"/>
      <c r="P6733" s="130"/>
    </row>
    <row r="6734" spans="13:16" ht="24.95" customHeight="1">
      <c r="M6734" s="130"/>
      <c r="P6734" s="130"/>
    </row>
    <row r="6735" spans="13:16" ht="24.95" customHeight="1">
      <c r="M6735" s="130"/>
      <c r="P6735" s="130"/>
    </row>
    <row r="6736" spans="13:16" ht="24.95" customHeight="1">
      <c r="M6736" s="130"/>
      <c r="P6736" s="130"/>
    </row>
    <row r="6737" spans="13:16" ht="24.95" customHeight="1">
      <c r="M6737" s="130"/>
      <c r="P6737" s="130"/>
    </row>
    <row r="6738" spans="13:16" ht="24.95" customHeight="1">
      <c r="M6738" s="130"/>
      <c r="P6738" s="130"/>
    </row>
    <row r="6739" spans="13:16" ht="24.95" customHeight="1">
      <c r="M6739" s="130"/>
      <c r="P6739" s="130"/>
    </row>
    <row r="6740" spans="13:16" ht="24.95" customHeight="1">
      <c r="M6740" s="130"/>
      <c r="P6740" s="130"/>
    </row>
    <row r="6741" spans="13:16" ht="24.95" customHeight="1">
      <c r="M6741" s="130"/>
      <c r="P6741" s="130"/>
    </row>
    <row r="6742" spans="13:16" ht="24.95" customHeight="1">
      <c r="M6742" s="130"/>
      <c r="P6742" s="130"/>
    </row>
    <row r="6743" spans="13:16" ht="24.95" customHeight="1">
      <c r="M6743" s="130"/>
      <c r="P6743" s="130"/>
    </row>
    <row r="6744" spans="13:16" ht="24.95" customHeight="1">
      <c r="M6744" s="130"/>
      <c r="P6744" s="130"/>
    </row>
    <row r="6745" spans="13:16" ht="24.95" customHeight="1">
      <c r="M6745" s="130"/>
      <c r="P6745" s="130"/>
    </row>
    <row r="6746" spans="13:16" ht="24.95" customHeight="1">
      <c r="M6746" s="130"/>
      <c r="P6746" s="130"/>
    </row>
    <row r="6747" spans="13:16" ht="24.95" customHeight="1">
      <c r="M6747" s="130"/>
      <c r="P6747" s="130"/>
    </row>
    <row r="6748" spans="13:16" ht="24.95" customHeight="1">
      <c r="M6748" s="130"/>
      <c r="P6748" s="130"/>
    </row>
    <row r="6749" spans="13:16" ht="24.95" customHeight="1">
      <c r="M6749" s="130"/>
      <c r="P6749" s="130"/>
    </row>
    <row r="6750" spans="13:16" ht="24.95" customHeight="1">
      <c r="M6750" s="130"/>
      <c r="P6750" s="130"/>
    </row>
    <row r="6751" spans="13:16" ht="24.95" customHeight="1">
      <c r="M6751" s="130"/>
      <c r="P6751" s="130"/>
    </row>
    <row r="6752" spans="13:16" ht="24.95" customHeight="1">
      <c r="M6752" s="130"/>
      <c r="P6752" s="130"/>
    </row>
    <row r="6753" spans="13:16" ht="24.95" customHeight="1">
      <c r="M6753" s="130"/>
      <c r="P6753" s="130"/>
    </row>
    <row r="6754" spans="13:16" ht="24.95" customHeight="1">
      <c r="M6754" s="130"/>
      <c r="P6754" s="130"/>
    </row>
    <row r="6755" spans="13:16" ht="24.95" customHeight="1">
      <c r="M6755" s="130"/>
      <c r="P6755" s="130"/>
    </row>
    <row r="6756" spans="13:16" ht="24.95" customHeight="1">
      <c r="M6756" s="130"/>
      <c r="P6756" s="130"/>
    </row>
    <row r="6757" spans="13:16" ht="24.95" customHeight="1">
      <c r="M6757" s="130"/>
      <c r="P6757" s="130"/>
    </row>
    <row r="6758" spans="13:16" ht="24.95" customHeight="1">
      <c r="M6758" s="130"/>
      <c r="P6758" s="130"/>
    </row>
    <row r="6759" spans="13:16" ht="24.95" customHeight="1">
      <c r="M6759" s="130"/>
      <c r="P6759" s="130"/>
    </row>
    <row r="6760" spans="13:16" ht="24.95" customHeight="1">
      <c r="M6760" s="130"/>
      <c r="P6760" s="130"/>
    </row>
    <row r="6761" spans="13:16" ht="24.95" customHeight="1">
      <c r="M6761" s="130"/>
      <c r="P6761" s="130"/>
    </row>
    <row r="6762" spans="13:16" ht="24.95" customHeight="1">
      <c r="M6762" s="130"/>
      <c r="P6762" s="130"/>
    </row>
    <row r="6763" spans="13:16" ht="24.95" customHeight="1">
      <c r="M6763" s="130"/>
      <c r="P6763" s="130"/>
    </row>
    <row r="6764" spans="13:16" ht="24.95" customHeight="1">
      <c r="M6764" s="130"/>
      <c r="P6764" s="130"/>
    </row>
    <row r="6765" spans="13:16" ht="24.95" customHeight="1">
      <c r="M6765" s="130"/>
      <c r="P6765" s="130"/>
    </row>
    <row r="6766" spans="13:16" ht="24.95" customHeight="1">
      <c r="M6766" s="130"/>
      <c r="P6766" s="130"/>
    </row>
    <row r="6767" spans="13:16" ht="24.95" customHeight="1">
      <c r="M6767" s="130"/>
      <c r="P6767" s="130"/>
    </row>
    <row r="6768" spans="13:16" ht="24.95" customHeight="1">
      <c r="M6768" s="130"/>
      <c r="P6768" s="130"/>
    </row>
    <row r="6769" spans="13:16" ht="24.95" customHeight="1">
      <c r="M6769" s="130"/>
      <c r="P6769" s="130"/>
    </row>
    <row r="6770" spans="13:16" ht="24.95" customHeight="1">
      <c r="M6770" s="130"/>
      <c r="P6770" s="130"/>
    </row>
    <row r="6771" spans="13:16" ht="24.95" customHeight="1">
      <c r="M6771" s="130"/>
      <c r="P6771" s="130"/>
    </row>
    <row r="6772" spans="13:16" ht="24.95" customHeight="1">
      <c r="M6772" s="130"/>
      <c r="P6772" s="130"/>
    </row>
    <row r="6773" spans="13:16" ht="24.95" customHeight="1">
      <c r="M6773" s="130"/>
      <c r="P6773" s="130"/>
    </row>
    <row r="6774" spans="13:16" ht="24.95" customHeight="1">
      <c r="M6774" s="130"/>
      <c r="P6774" s="130"/>
    </row>
    <row r="6775" spans="13:16" ht="24.95" customHeight="1">
      <c r="M6775" s="130"/>
      <c r="P6775" s="130"/>
    </row>
    <row r="6776" spans="13:16" ht="24.95" customHeight="1">
      <c r="M6776" s="130"/>
      <c r="P6776" s="130"/>
    </row>
    <row r="6777" spans="13:16" ht="24.95" customHeight="1">
      <c r="M6777" s="130"/>
      <c r="P6777" s="130"/>
    </row>
    <row r="6778" spans="13:16" ht="24.95" customHeight="1">
      <c r="M6778" s="130"/>
      <c r="P6778" s="130"/>
    </row>
    <row r="6779" spans="13:16" ht="24.95" customHeight="1">
      <c r="M6779" s="130"/>
      <c r="P6779" s="130"/>
    </row>
    <row r="6780" spans="13:16" ht="24.95" customHeight="1">
      <c r="M6780" s="130"/>
      <c r="P6780" s="130"/>
    </row>
    <row r="6781" spans="13:16" ht="24.95" customHeight="1">
      <c r="M6781" s="130"/>
      <c r="P6781" s="130"/>
    </row>
    <row r="6782" spans="13:16" ht="24.95" customHeight="1">
      <c r="M6782" s="130"/>
      <c r="P6782" s="130"/>
    </row>
    <row r="6783" spans="13:16" ht="24.95" customHeight="1">
      <c r="M6783" s="130"/>
      <c r="P6783" s="130"/>
    </row>
    <row r="6784" spans="13:16" ht="24.95" customHeight="1">
      <c r="M6784" s="130"/>
      <c r="P6784" s="130"/>
    </row>
    <row r="6785" spans="13:16" ht="24.95" customHeight="1">
      <c r="M6785" s="130"/>
      <c r="P6785" s="130"/>
    </row>
    <row r="6786" spans="13:16" ht="24.95" customHeight="1">
      <c r="M6786" s="130"/>
      <c r="P6786" s="130"/>
    </row>
    <row r="6787" spans="13:16" ht="24.95" customHeight="1">
      <c r="M6787" s="130"/>
      <c r="P6787" s="130"/>
    </row>
    <row r="6788" spans="13:16" ht="24.95" customHeight="1">
      <c r="M6788" s="130"/>
      <c r="P6788" s="130"/>
    </row>
    <row r="6789" spans="13:16" ht="24.95" customHeight="1">
      <c r="M6789" s="130"/>
      <c r="P6789" s="130"/>
    </row>
    <row r="6790" spans="13:16" ht="24.95" customHeight="1">
      <c r="M6790" s="130"/>
      <c r="P6790" s="130"/>
    </row>
    <row r="6791" spans="13:16" ht="24.95" customHeight="1">
      <c r="M6791" s="130"/>
      <c r="P6791" s="130"/>
    </row>
    <row r="6792" spans="13:16" ht="24.95" customHeight="1">
      <c r="M6792" s="130"/>
      <c r="P6792" s="130"/>
    </row>
    <row r="6793" spans="13:16" ht="24.95" customHeight="1">
      <c r="M6793" s="130"/>
      <c r="P6793" s="130"/>
    </row>
    <row r="6794" spans="13:16" ht="24.95" customHeight="1">
      <c r="M6794" s="130"/>
      <c r="P6794" s="130"/>
    </row>
    <row r="6795" spans="13:16" ht="24.95" customHeight="1">
      <c r="M6795" s="130"/>
      <c r="P6795" s="130"/>
    </row>
    <row r="6796" spans="13:16" ht="24.95" customHeight="1">
      <c r="M6796" s="130"/>
      <c r="P6796" s="130"/>
    </row>
    <row r="6797" spans="13:16" ht="24.95" customHeight="1">
      <c r="M6797" s="130"/>
      <c r="P6797" s="130"/>
    </row>
    <row r="6798" spans="13:16" ht="24.95" customHeight="1">
      <c r="M6798" s="130"/>
      <c r="P6798" s="130"/>
    </row>
    <row r="6799" spans="13:16" ht="24.95" customHeight="1">
      <c r="M6799" s="130"/>
      <c r="P6799" s="130"/>
    </row>
    <row r="6800" spans="13:16" ht="24.95" customHeight="1">
      <c r="M6800" s="130"/>
      <c r="P6800" s="130"/>
    </row>
    <row r="6801" spans="13:16" ht="24.95" customHeight="1">
      <c r="M6801" s="130"/>
      <c r="P6801" s="130"/>
    </row>
    <row r="6802" spans="13:16" ht="24.95" customHeight="1">
      <c r="M6802" s="130"/>
      <c r="P6802" s="130"/>
    </row>
    <row r="6803" spans="13:16" ht="24.95" customHeight="1">
      <c r="M6803" s="130"/>
      <c r="P6803" s="130"/>
    </row>
    <row r="6804" spans="13:16" ht="24.95" customHeight="1">
      <c r="M6804" s="130"/>
      <c r="P6804" s="130"/>
    </row>
    <row r="6805" spans="13:16" ht="24.95" customHeight="1">
      <c r="M6805" s="130"/>
      <c r="P6805" s="130"/>
    </row>
    <row r="6806" spans="13:16" ht="24.95" customHeight="1">
      <c r="M6806" s="130"/>
      <c r="P6806" s="130"/>
    </row>
    <row r="6807" spans="13:16" ht="24.95" customHeight="1">
      <c r="M6807" s="130"/>
      <c r="P6807" s="130"/>
    </row>
    <row r="6808" spans="13:16" ht="24.95" customHeight="1">
      <c r="M6808" s="130"/>
      <c r="P6808" s="130"/>
    </row>
    <row r="6809" spans="13:16" ht="24.95" customHeight="1">
      <c r="M6809" s="130"/>
      <c r="P6809" s="130"/>
    </row>
    <row r="6810" spans="13:16" ht="24.95" customHeight="1">
      <c r="M6810" s="130"/>
      <c r="P6810" s="130"/>
    </row>
    <row r="6811" spans="13:16" ht="24.95" customHeight="1">
      <c r="M6811" s="130"/>
      <c r="P6811" s="130"/>
    </row>
    <row r="6812" spans="13:16" ht="24.95" customHeight="1">
      <c r="M6812" s="130"/>
      <c r="P6812" s="130"/>
    </row>
    <row r="6813" spans="13:16" ht="24.95" customHeight="1">
      <c r="M6813" s="130"/>
      <c r="P6813" s="130"/>
    </row>
    <row r="6814" spans="13:16" ht="24.95" customHeight="1">
      <c r="M6814" s="130"/>
      <c r="P6814" s="130"/>
    </row>
    <row r="6815" spans="13:16" ht="24.95" customHeight="1">
      <c r="M6815" s="130"/>
      <c r="P6815" s="130"/>
    </row>
    <row r="6816" spans="13:16" ht="24.95" customHeight="1">
      <c r="M6816" s="130"/>
      <c r="P6816" s="130"/>
    </row>
    <row r="6817" spans="13:16" ht="24.95" customHeight="1">
      <c r="M6817" s="130"/>
      <c r="P6817" s="130"/>
    </row>
    <row r="6818" spans="13:16" ht="24.95" customHeight="1">
      <c r="M6818" s="130"/>
      <c r="P6818" s="130"/>
    </row>
    <row r="6819" spans="13:16" ht="24.95" customHeight="1">
      <c r="M6819" s="130"/>
      <c r="P6819" s="130"/>
    </row>
    <row r="6820" spans="13:16" ht="24.95" customHeight="1">
      <c r="M6820" s="130"/>
      <c r="P6820" s="130"/>
    </row>
    <row r="6821" spans="13:16" ht="24.95" customHeight="1">
      <c r="M6821" s="130"/>
      <c r="P6821" s="130"/>
    </row>
    <row r="6822" spans="13:16" ht="24.95" customHeight="1">
      <c r="M6822" s="130"/>
      <c r="P6822" s="130"/>
    </row>
    <row r="6823" spans="13:16" ht="24.95" customHeight="1">
      <c r="M6823" s="130"/>
      <c r="P6823" s="130"/>
    </row>
    <row r="6824" spans="13:16" ht="24.95" customHeight="1">
      <c r="M6824" s="130"/>
      <c r="P6824" s="130"/>
    </row>
    <row r="6825" spans="13:16" ht="24.95" customHeight="1">
      <c r="M6825" s="130"/>
      <c r="P6825" s="130"/>
    </row>
    <row r="6826" spans="13:16" ht="24.95" customHeight="1">
      <c r="M6826" s="130"/>
      <c r="P6826" s="130"/>
    </row>
    <row r="6827" spans="13:16" ht="24.95" customHeight="1">
      <c r="M6827" s="130"/>
      <c r="P6827" s="130"/>
    </row>
    <row r="6828" spans="13:16" ht="24.95" customHeight="1">
      <c r="M6828" s="130"/>
      <c r="P6828" s="130"/>
    </row>
    <row r="6829" spans="13:16" ht="24.95" customHeight="1">
      <c r="M6829" s="130"/>
      <c r="P6829" s="130"/>
    </row>
    <row r="6830" spans="13:16" ht="24.95" customHeight="1">
      <c r="M6830" s="130"/>
      <c r="P6830" s="130"/>
    </row>
    <row r="6831" spans="13:16" ht="24.95" customHeight="1">
      <c r="M6831" s="130"/>
      <c r="P6831" s="130"/>
    </row>
    <row r="6832" spans="13:16" ht="24.95" customHeight="1">
      <c r="M6832" s="130"/>
      <c r="P6832" s="130"/>
    </row>
    <row r="6833" spans="13:16" ht="24.95" customHeight="1">
      <c r="M6833" s="130"/>
      <c r="P6833" s="130"/>
    </row>
    <row r="6834" spans="13:16" ht="24.95" customHeight="1">
      <c r="M6834" s="130"/>
      <c r="P6834" s="130"/>
    </row>
    <row r="6835" spans="13:16" ht="24.95" customHeight="1">
      <c r="M6835" s="130"/>
      <c r="P6835" s="130"/>
    </row>
    <row r="6836" spans="13:16" ht="24.95" customHeight="1">
      <c r="M6836" s="130"/>
      <c r="P6836" s="130"/>
    </row>
    <row r="6837" spans="13:16" ht="24.95" customHeight="1">
      <c r="M6837" s="130"/>
      <c r="P6837" s="130"/>
    </row>
    <row r="6838" spans="13:16" ht="24.95" customHeight="1">
      <c r="M6838" s="130"/>
      <c r="P6838" s="130"/>
    </row>
    <row r="6839" spans="13:16" ht="24.95" customHeight="1">
      <c r="M6839" s="130"/>
      <c r="P6839" s="130"/>
    </row>
    <row r="6840" spans="13:16" ht="24.95" customHeight="1">
      <c r="M6840" s="130"/>
      <c r="P6840" s="130"/>
    </row>
    <row r="6841" spans="13:16" ht="24.95" customHeight="1">
      <c r="M6841" s="130"/>
      <c r="P6841" s="130"/>
    </row>
    <row r="6842" spans="13:16" ht="24.95" customHeight="1">
      <c r="M6842" s="130"/>
      <c r="P6842" s="130"/>
    </row>
    <row r="6843" spans="13:16" ht="24.95" customHeight="1">
      <c r="M6843" s="130"/>
      <c r="P6843" s="130"/>
    </row>
    <row r="6844" spans="13:16" ht="24.95" customHeight="1">
      <c r="M6844" s="130"/>
      <c r="P6844" s="130"/>
    </row>
    <row r="6845" spans="13:16" ht="24.95" customHeight="1">
      <c r="M6845" s="130"/>
      <c r="P6845" s="130"/>
    </row>
    <row r="6846" spans="13:16" ht="24.95" customHeight="1">
      <c r="M6846" s="130"/>
      <c r="P6846" s="130"/>
    </row>
    <row r="6847" spans="13:16" ht="24.95" customHeight="1">
      <c r="M6847" s="130"/>
      <c r="P6847" s="130"/>
    </row>
    <row r="6848" spans="13:16" ht="24.95" customHeight="1">
      <c r="M6848" s="130"/>
      <c r="P6848" s="130"/>
    </row>
    <row r="6849" spans="13:16" ht="24.95" customHeight="1">
      <c r="M6849" s="130"/>
      <c r="P6849" s="130"/>
    </row>
    <row r="6850" spans="13:16" ht="24.95" customHeight="1">
      <c r="M6850" s="130"/>
      <c r="P6850" s="130"/>
    </row>
    <row r="6851" spans="13:16" ht="24.95" customHeight="1">
      <c r="M6851" s="130"/>
      <c r="P6851" s="130"/>
    </row>
    <row r="6852" spans="13:16" ht="24.95" customHeight="1">
      <c r="M6852" s="130"/>
      <c r="P6852" s="130"/>
    </row>
    <row r="6853" spans="13:16" ht="24.95" customHeight="1">
      <c r="M6853" s="130"/>
      <c r="P6853" s="130"/>
    </row>
    <row r="6854" spans="13:16" ht="24.95" customHeight="1">
      <c r="M6854" s="130"/>
      <c r="P6854" s="130"/>
    </row>
    <row r="6855" spans="13:16" ht="24.95" customHeight="1">
      <c r="M6855" s="130"/>
      <c r="P6855" s="130"/>
    </row>
    <row r="6856" spans="13:16" ht="24.95" customHeight="1">
      <c r="M6856" s="130"/>
      <c r="P6856" s="130"/>
    </row>
    <row r="6857" spans="13:16" ht="24.95" customHeight="1">
      <c r="M6857" s="130"/>
      <c r="P6857" s="130"/>
    </row>
    <row r="6858" spans="13:16" ht="24.95" customHeight="1">
      <c r="M6858" s="130"/>
      <c r="P6858" s="130"/>
    </row>
    <row r="6859" spans="13:16" ht="24.95" customHeight="1">
      <c r="M6859" s="130"/>
      <c r="P6859" s="130"/>
    </row>
    <row r="6860" spans="13:16" ht="24.95" customHeight="1">
      <c r="M6860" s="130"/>
      <c r="P6860" s="130"/>
    </row>
    <row r="6861" spans="13:16" ht="24.95" customHeight="1">
      <c r="M6861" s="130"/>
      <c r="P6861" s="130"/>
    </row>
    <row r="6862" spans="13:16" ht="24.95" customHeight="1">
      <c r="M6862" s="130"/>
      <c r="P6862" s="130"/>
    </row>
    <row r="6863" spans="13:16" ht="24.95" customHeight="1">
      <c r="M6863" s="130"/>
      <c r="P6863" s="130"/>
    </row>
    <row r="6864" spans="13:16" ht="24.95" customHeight="1">
      <c r="M6864" s="130"/>
      <c r="P6864" s="130"/>
    </row>
    <row r="6865" spans="13:16" ht="24.95" customHeight="1">
      <c r="M6865" s="130"/>
      <c r="P6865" s="130"/>
    </row>
    <row r="6866" spans="13:16" ht="24.95" customHeight="1">
      <c r="M6866" s="130"/>
      <c r="P6866" s="130"/>
    </row>
    <row r="6867" spans="13:16" ht="24.95" customHeight="1">
      <c r="M6867" s="130"/>
      <c r="P6867" s="130"/>
    </row>
    <row r="6868" spans="13:16" ht="24.95" customHeight="1">
      <c r="M6868" s="130"/>
      <c r="P6868" s="130"/>
    </row>
    <row r="6869" spans="13:16" ht="24.95" customHeight="1">
      <c r="M6869" s="130"/>
      <c r="P6869" s="130"/>
    </row>
    <row r="6870" spans="13:16" ht="24.95" customHeight="1">
      <c r="M6870" s="130"/>
      <c r="P6870" s="130"/>
    </row>
    <row r="6871" spans="13:16" ht="24.95" customHeight="1">
      <c r="M6871" s="130"/>
      <c r="P6871" s="130"/>
    </row>
    <row r="6872" spans="13:16" ht="24.95" customHeight="1">
      <c r="M6872" s="130"/>
      <c r="P6872" s="130"/>
    </row>
    <row r="6873" spans="13:16" ht="24.95" customHeight="1">
      <c r="M6873" s="130"/>
      <c r="P6873" s="130"/>
    </row>
    <row r="6874" spans="13:16" ht="24.95" customHeight="1">
      <c r="M6874" s="130"/>
      <c r="P6874" s="130"/>
    </row>
    <row r="6875" spans="13:16" ht="24.95" customHeight="1">
      <c r="M6875" s="130"/>
      <c r="P6875" s="130"/>
    </row>
    <row r="6876" spans="13:16" ht="24.95" customHeight="1">
      <c r="M6876" s="130"/>
      <c r="P6876" s="130"/>
    </row>
    <row r="6877" spans="13:16" ht="24.95" customHeight="1">
      <c r="M6877" s="130"/>
      <c r="P6877" s="130"/>
    </row>
    <row r="6878" spans="13:16" ht="24.95" customHeight="1">
      <c r="M6878" s="130"/>
      <c r="P6878" s="130"/>
    </row>
    <row r="6879" spans="13:16" ht="24.95" customHeight="1">
      <c r="M6879" s="130"/>
      <c r="P6879" s="130"/>
    </row>
    <row r="6880" spans="13:16" ht="24.95" customHeight="1">
      <c r="M6880" s="130"/>
      <c r="P6880" s="130"/>
    </row>
    <row r="6881" spans="13:16" ht="24.95" customHeight="1">
      <c r="M6881" s="130"/>
      <c r="P6881" s="130"/>
    </row>
    <row r="6882" spans="13:16" ht="24.95" customHeight="1">
      <c r="M6882" s="130"/>
      <c r="P6882" s="130"/>
    </row>
    <row r="6883" spans="13:16" ht="24.95" customHeight="1">
      <c r="M6883" s="130"/>
      <c r="P6883" s="130"/>
    </row>
    <row r="6884" spans="13:16" ht="24.95" customHeight="1">
      <c r="M6884" s="130"/>
      <c r="P6884" s="130"/>
    </row>
    <row r="6885" spans="13:16" ht="24.95" customHeight="1">
      <c r="M6885" s="130"/>
      <c r="P6885" s="130"/>
    </row>
    <row r="6886" spans="13:16" ht="24.95" customHeight="1">
      <c r="M6886" s="130"/>
      <c r="P6886" s="130"/>
    </row>
    <row r="6887" spans="13:16" ht="24.95" customHeight="1">
      <c r="M6887" s="130"/>
      <c r="P6887" s="130"/>
    </row>
    <row r="6888" spans="13:16" ht="24.95" customHeight="1">
      <c r="M6888" s="130"/>
      <c r="P6888" s="130"/>
    </row>
    <row r="6889" spans="13:16" ht="24.95" customHeight="1">
      <c r="M6889" s="130"/>
      <c r="P6889" s="130"/>
    </row>
    <row r="6890" spans="13:16" ht="24.95" customHeight="1">
      <c r="M6890" s="130"/>
      <c r="P6890" s="130"/>
    </row>
    <row r="6891" spans="13:16" ht="24.95" customHeight="1">
      <c r="M6891" s="130"/>
      <c r="P6891" s="130"/>
    </row>
    <row r="6892" spans="13:16" ht="24.95" customHeight="1">
      <c r="M6892" s="130"/>
      <c r="P6892" s="130"/>
    </row>
    <row r="6893" spans="13:16" ht="24.95" customHeight="1">
      <c r="M6893" s="130"/>
      <c r="P6893" s="130"/>
    </row>
    <row r="6894" spans="13:16" ht="24.95" customHeight="1">
      <c r="M6894" s="130"/>
      <c r="P6894" s="130"/>
    </row>
    <row r="6895" spans="13:16" ht="24.95" customHeight="1">
      <c r="M6895" s="130"/>
      <c r="P6895" s="130"/>
    </row>
    <row r="6896" spans="13:16" ht="24.95" customHeight="1">
      <c r="M6896" s="130"/>
      <c r="P6896" s="130"/>
    </row>
    <row r="6897" spans="13:16" ht="24.95" customHeight="1">
      <c r="M6897" s="130"/>
      <c r="P6897" s="130"/>
    </row>
    <row r="6898" spans="13:16" ht="24.95" customHeight="1">
      <c r="M6898" s="130"/>
      <c r="P6898" s="130"/>
    </row>
    <row r="6899" spans="13:16" ht="24.95" customHeight="1">
      <c r="M6899" s="130"/>
      <c r="P6899" s="130"/>
    </row>
    <row r="6900" spans="13:16" ht="24.95" customHeight="1">
      <c r="M6900" s="130"/>
      <c r="P6900" s="130"/>
    </row>
    <row r="6901" spans="13:16" ht="24.95" customHeight="1">
      <c r="M6901" s="130"/>
      <c r="P6901" s="130"/>
    </row>
    <row r="6902" spans="13:16" ht="24.95" customHeight="1">
      <c r="M6902" s="130"/>
      <c r="P6902" s="130"/>
    </row>
    <row r="6903" spans="13:16" ht="24.95" customHeight="1">
      <c r="M6903" s="130"/>
      <c r="P6903" s="130"/>
    </row>
    <row r="6904" spans="13:16" ht="24.95" customHeight="1">
      <c r="M6904" s="130"/>
      <c r="P6904" s="130"/>
    </row>
    <row r="6905" spans="13:16" ht="24.95" customHeight="1">
      <c r="M6905" s="130"/>
      <c r="P6905" s="130"/>
    </row>
    <row r="6906" spans="13:16" ht="24.95" customHeight="1">
      <c r="M6906" s="130"/>
      <c r="P6906" s="130"/>
    </row>
    <row r="6907" spans="13:16" ht="24.95" customHeight="1">
      <c r="M6907" s="130"/>
      <c r="P6907" s="130"/>
    </row>
    <row r="6908" spans="13:16" ht="24.95" customHeight="1">
      <c r="M6908" s="130"/>
      <c r="P6908" s="130"/>
    </row>
    <row r="6909" spans="13:16" ht="24.95" customHeight="1">
      <c r="M6909" s="130"/>
      <c r="P6909" s="130"/>
    </row>
    <row r="6910" spans="13:16" ht="24.95" customHeight="1">
      <c r="M6910" s="130"/>
      <c r="P6910" s="130"/>
    </row>
    <row r="6911" spans="13:16" ht="24.95" customHeight="1">
      <c r="M6911" s="130"/>
      <c r="P6911" s="130"/>
    </row>
    <row r="6912" spans="13:16" ht="24.95" customHeight="1">
      <c r="M6912" s="130"/>
      <c r="P6912" s="130"/>
    </row>
    <row r="6913" spans="13:16" ht="24.95" customHeight="1">
      <c r="M6913" s="130"/>
      <c r="P6913" s="130"/>
    </row>
    <row r="6914" spans="13:16" ht="24.95" customHeight="1">
      <c r="M6914" s="130"/>
      <c r="P6914" s="130"/>
    </row>
    <row r="6915" spans="13:16" ht="24.95" customHeight="1">
      <c r="M6915" s="130"/>
      <c r="P6915" s="130"/>
    </row>
    <row r="6916" spans="13:16" ht="24.95" customHeight="1">
      <c r="M6916" s="130"/>
      <c r="P6916" s="130"/>
    </row>
    <row r="6917" spans="13:16" ht="24.95" customHeight="1">
      <c r="M6917" s="130"/>
      <c r="P6917" s="130"/>
    </row>
    <row r="6918" spans="13:16" ht="24.95" customHeight="1">
      <c r="M6918" s="130"/>
      <c r="P6918" s="130"/>
    </row>
    <row r="6919" spans="13:16" ht="24.95" customHeight="1">
      <c r="M6919" s="130"/>
      <c r="P6919" s="130"/>
    </row>
    <row r="6920" spans="13:16" ht="24.95" customHeight="1">
      <c r="M6920" s="130"/>
      <c r="P6920" s="130"/>
    </row>
    <row r="6921" spans="13:16" ht="24.95" customHeight="1">
      <c r="M6921" s="130"/>
      <c r="P6921" s="130"/>
    </row>
    <row r="6922" spans="13:16" ht="24.95" customHeight="1">
      <c r="M6922" s="130"/>
      <c r="P6922" s="130"/>
    </row>
    <row r="6923" spans="13:16" ht="24.95" customHeight="1">
      <c r="M6923" s="130"/>
      <c r="P6923" s="130"/>
    </row>
    <row r="6924" spans="13:16" ht="24.95" customHeight="1">
      <c r="M6924" s="130"/>
      <c r="P6924" s="130"/>
    </row>
    <row r="6925" spans="13:16" ht="24.95" customHeight="1">
      <c r="M6925" s="130"/>
      <c r="P6925" s="130"/>
    </row>
    <row r="6926" spans="13:16" ht="24.95" customHeight="1">
      <c r="M6926" s="130"/>
      <c r="P6926" s="130"/>
    </row>
    <row r="6927" spans="13:16" ht="24.95" customHeight="1">
      <c r="M6927" s="130"/>
      <c r="P6927" s="130"/>
    </row>
    <row r="6928" spans="13:16" ht="24.95" customHeight="1">
      <c r="M6928" s="130"/>
      <c r="P6928" s="130"/>
    </row>
    <row r="6929" spans="13:16" ht="24.95" customHeight="1">
      <c r="M6929" s="130"/>
      <c r="P6929" s="130"/>
    </row>
    <row r="6930" spans="13:16" ht="24.95" customHeight="1">
      <c r="M6930" s="130"/>
      <c r="P6930" s="130"/>
    </row>
    <row r="6931" spans="13:16" ht="24.95" customHeight="1">
      <c r="M6931" s="130"/>
      <c r="P6931" s="130"/>
    </row>
    <row r="6932" spans="13:16" ht="24.95" customHeight="1">
      <c r="M6932" s="130"/>
      <c r="P6932" s="130"/>
    </row>
    <row r="6933" spans="13:16" ht="24.95" customHeight="1">
      <c r="M6933" s="130"/>
      <c r="P6933" s="130"/>
    </row>
    <row r="6934" spans="13:16" ht="24.95" customHeight="1">
      <c r="M6934" s="130"/>
      <c r="P6934" s="130"/>
    </row>
    <row r="6935" spans="13:16" ht="24.95" customHeight="1">
      <c r="M6935" s="130"/>
      <c r="P6935" s="130"/>
    </row>
    <row r="6936" spans="13:16" ht="24.95" customHeight="1">
      <c r="M6936" s="130"/>
      <c r="P6936" s="130"/>
    </row>
    <row r="6937" spans="13:16" ht="24.95" customHeight="1">
      <c r="M6937" s="130"/>
      <c r="P6937" s="130"/>
    </row>
    <row r="6938" spans="13:16" ht="24.95" customHeight="1">
      <c r="M6938" s="130"/>
      <c r="P6938" s="130"/>
    </row>
    <row r="6939" spans="13:16" ht="24.95" customHeight="1">
      <c r="M6939" s="130"/>
      <c r="P6939" s="130"/>
    </row>
    <row r="6940" spans="13:16" ht="24.95" customHeight="1">
      <c r="M6940" s="130"/>
      <c r="P6940" s="130"/>
    </row>
    <row r="6941" spans="13:16" ht="24.95" customHeight="1">
      <c r="M6941" s="130"/>
      <c r="P6941" s="130"/>
    </row>
    <row r="6942" spans="13:16" ht="24.95" customHeight="1">
      <c r="M6942" s="130"/>
      <c r="P6942" s="130"/>
    </row>
    <row r="6943" spans="13:16" ht="24.95" customHeight="1">
      <c r="M6943" s="130"/>
      <c r="P6943" s="130"/>
    </row>
    <row r="6944" spans="13:16" ht="24.95" customHeight="1">
      <c r="M6944" s="130"/>
      <c r="P6944" s="130"/>
    </row>
    <row r="6945" spans="13:16" ht="24.95" customHeight="1">
      <c r="M6945" s="130"/>
      <c r="P6945" s="130"/>
    </row>
    <row r="6946" spans="13:16" ht="24.95" customHeight="1">
      <c r="M6946" s="130"/>
      <c r="P6946" s="130"/>
    </row>
    <row r="6947" spans="13:16" ht="24.95" customHeight="1">
      <c r="M6947" s="130"/>
      <c r="P6947" s="130"/>
    </row>
    <row r="6948" spans="13:16" ht="24.95" customHeight="1">
      <c r="M6948" s="130"/>
      <c r="P6948" s="130"/>
    </row>
    <row r="6949" spans="13:16" ht="24.95" customHeight="1">
      <c r="M6949" s="130"/>
      <c r="P6949" s="130"/>
    </row>
    <row r="6950" spans="13:16" ht="24.95" customHeight="1">
      <c r="M6950" s="130"/>
      <c r="P6950" s="130"/>
    </row>
    <row r="6951" spans="13:16" ht="24.95" customHeight="1">
      <c r="M6951" s="130"/>
      <c r="P6951" s="130"/>
    </row>
    <row r="6952" spans="13:16" ht="24.95" customHeight="1">
      <c r="M6952" s="130"/>
      <c r="P6952" s="130"/>
    </row>
    <row r="6953" spans="13:16" ht="24.95" customHeight="1">
      <c r="M6953" s="130"/>
      <c r="P6953" s="130"/>
    </row>
    <row r="6954" spans="13:16" ht="24.95" customHeight="1">
      <c r="M6954" s="130"/>
      <c r="P6954" s="130"/>
    </row>
    <row r="6955" spans="13:16" ht="24.95" customHeight="1">
      <c r="M6955" s="130"/>
      <c r="P6955" s="130"/>
    </row>
    <row r="6956" spans="13:16" ht="24.95" customHeight="1">
      <c r="M6956" s="130"/>
      <c r="P6956" s="130"/>
    </row>
    <row r="6957" spans="13:16" ht="24.95" customHeight="1">
      <c r="M6957" s="130"/>
      <c r="P6957" s="130"/>
    </row>
    <row r="6958" spans="13:16" ht="24.95" customHeight="1">
      <c r="M6958" s="130"/>
      <c r="P6958" s="130"/>
    </row>
    <row r="6959" spans="13:16" ht="24.95" customHeight="1">
      <c r="M6959" s="130"/>
      <c r="P6959" s="130"/>
    </row>
    <row r="6960" spans="13:16" ht="24.95" customHeight="1">
      <c r="M6960" s="130"/>
      <c r="P6960" s="130"/>
    </row>
    <row r="6961" spans="13:16" ht="24.95" customHeight="1">
      <c r="M6961" s="130"/>
      <c r="P6961" s="130"/>
    </row>
    <row r="6962" spans="13:16" ht="24.95" customHeight="1">
      <c r="M6962" s="130"/>
      <c r="P6962" s="130"/>
    </row>
    <row r="6963" spans="13:16" ht="24.95" customHeight="1">
      <c r="M6963" s="130"/>
      <c r="P6963" s="130"/>
    </row>
    <row r="6964" spans="13:16" ht="24.95" customHeight="1">
      <c r="M6964" s="130"/>
      <c r="P6964" s="130"/>
    </row>
    <row r="6965" spans="13:16" ht="24.95" customHeight="1">
      <c r="M6965" s="130"/>
      <c r="P6965" s="130"/>
    </row>
    <row r="6966" spans="13:16" ht="24.95" customHeight="1">
      <c r="M6966" s="130"/>
      <c r="P6966" s="130"/>
    </row>
    <row r="6967" spans="13:16" ht="24.95" customHeight="1">
      <c r="M6967" s="130"/>
      <c r="P6967" s="130"/>
    </row>
    <row r="6968" spans="13:16" ht="24.95" customHeight="1">
      <c r="M6968" s="130"/>
      <c r="P6968" s="130"/>
    </row>
    <row r="6969" spans="13:16" ht="24.95" customHeight="1">
      <c r="M6969" s="130"/>
      <c r="P6969" s="130"/>
    </row>
    <row r="6970" spans="13:16" ht="24.95" customHeight="1">
      <c r="M6970" s="130"/>
      <c r="P6970" s="130"/>
    </row>
    <row r="6971" spans="13:16" ht="24.95" customHeight="1">
      <c r="M6971" s="130"/>
      <c r="P6971" s="130"/>
    </row>
    <row r="6972" spans="13:16" ht="24.95" customHeight="1">
      <c r="M6972" s="130"/>
      <c r="P6972" s="130"/>
    </row>
    <row r="6973" spans="13:16" ht="24.95" customHeight="1">
      <c r="M6973" s="130"/>
      <c r="P6973" s="130"/>
    </row>
    <row r="6974" spans="13:16" ht="24.95" customHeight="1">
      <c r="M6974" s="130"/>
      <c r="P6974" s="130"/>
    </row>
    <row r="6975" spans="13:16" ht="24.95" customHeight="1">
      <c r="M6975" s="130"/>
      <c r="P6975" s="130"/>
    </row>
    <row r="6976" spans="13:16" ht="24.95" customHeight="1">
      <c r="M6976" s="130"/>
      <c r="P6976" s="130"/>
    </row>
    <row r="6977" spans="13:16" ht="24.95" customHeight="1">
      <c r="M6977" s="130"/>
      <c r="P6977" s="130"/>
    </row>
    <row r="6978" spans="13:16" ht="24.95" customHeight="1">
      <c r="M6978" s="130"/>
      <c r="P6978" s="130"/>
    </row>
    <row r="6979" spans="13:16" ht="24.95" customHeight="1">
      <c r="M6979" s="130"/>
      <c r="P6979" s="130"/>
    </row>
    <row r="6980" spans="13:16" ht="24.95" customHeight="1">
      <c r="M6980" s="130"/>
      <c r="P6980" s="130"/>
    </row>
    <row r="6981" spans="13:16" ht="24.95" customHeight="1">
      <c r="M6981" s="130"/>
      <c r="P6981" s="130"/>
    </row>
    <row r="6982" spans="13:16" ht="24.95" customHeight="1">
      <c r="M6982" s="130"/>
      <c r="P6982" s="130"/>
    </row>
    <row r="6983" spans="13:16" ht="24.95" customHeight="1">
      <c r="M6983" s="130"/>
      <c r="P6983" s="130"/>
    </row>
    <row r="6984" spans="13:16" ht="24.95" customHeight="1">
      <c r="M6984" s="130"/>
      <c r="P6984" s="130"/>
    </row>
    <row r="6985" spans="13:16" ht="24.95" customHeight="1">
      <c r="M6985" s="130"/>
      <c r="P6985" s="130"/>
    </row>
    <row r="6986" spans="13:16" ht="24.95" customHeight="1">
      <c r="M6986" s="130"/>
      <c r="P6986" s="130"/>
    </row>
    <row r="6987" spans="13:16" ht="24.95" customHeight="1">
      <c r="M6987" s="130"/>
      <c r="P6987" s="130"/>
    </row>
    <row r="6988" spans="13:16" ht="24.95" customHeight="1">
      <c r="M6988" s="130"/>
      <c r="P6988" s="130"/>
    </row>
    <row r="6989" spans="13:16" ht="24.95" customHeight="1">
      <c r="M6989" s="130"/>
      <c r="P6989" s="130"/>
    </row>
    <row r="6990" spans="13:16" ht="24.95" customHeight="1">
      <c r="M6990" s="130"/>
      <c r="P6990" s="130"/>
    </row>
    <row r="6991" spans="13:16" ht="24.95" customHeight="1">
      <c r="M6991" s="130"/>
      <c r="P6991" s="130"/>
    </row>
    <row r="6992" spans="13:16" ht="24.95" customHeight="1">
      <c r="M6992" s="130"/>
      <c r="P6992" s="130"/>
    </row>
    <row r="6993" spans="13:16" ht="24.95" customHeight="1">
      <c r="M6993" s="130"/>
      <c r="P6993" s="130"/>
    </row>
    <row r="6994" spans="13:16" ht="24.95" customHeight="1">
      <c r="M6994" s="130"/>
      <c r="P6994" s="130"/>
    </row>
    <row r="6995" spans="13:16" ht="24.95" customHeight="1">
      <c r="M6995" s="130"/>
      <c r="P6995" s="130"/>
    </row>
    <row r="6996" spans="13:16" ht="24.95" customHeight="1">
      <c r="M6996" s="130"/>
      <c r="P6996" s="130"/>
    </row>
    <row r="6997" spans="13:16" ht="24.95" customHeight="1">
      <c r="M6997" s="130"/>
      <c r="P6997" s="130"/>
    </row>
    <row r="6998" spans="13:16" ht="24.95" customHeight="1">
      <c r="M6998" s="130"/>
      <c r="P6998" s="130"/>
    </row>
    <row r="6999" spans="13:16" ht="24.95" customHeight="1">
      <c r="M6999" s="130"/>
      <c r="P6999" s="130"/>
    </row>
    <row r="7000" spans="13:16" ht="24.95" customHeight="1">
      <c r="M7000" s="130"/>
      <c r="P7000" s="130"/>
    </row>
    <row r="7001" spans="13:16" ht="24.95" customHeight="1">
      <c r="M7001" s="130"/>
      <c r="P7001" s="130"/>
    </row>
    <row r="7002" spans="13:16" ht="24.95" customHeight="1">
      <c r="M7002" s="130"/>
      <c r="P7002" s="130"/>
    </row>
    <row r="7003" spans="13:16" ht="24.95" customHeight="1">
      <c r="M7003" s="130"/>
      <c r="P7003" s="130"/>
    </row>
    <row r="7004" spans="13:16" ht="24.95" customHeight="1">
      <c r="M7004" s="130"/>
      <c r="P7004" s="130"/>
    </row>
    <row r="7005" spans="13:16" ht="24.95" customHeight="1">
      <c r="M7005" s="130"/>
      <c r="P7005" s="130"/>
    </row>
    <row r="7006" spans="13:16" ht="24.95" customHeight="1">
      <c r="M7006" s="130"/>
      <c r="P7006" s="130"/>
    </row>
    <row r="7007" spans="13:16" ht="24.95" customHeight="1">
      <c r="M7007" s="130"/>
      <c r="P7007" s="130"/>
    </row>
    <row r="7008" spans="13:16" ht="24.95" customHeight="1">
      <c r="M7008" s="130"/>
      <c r="P7008" s="130"/>
    </row>
    <row r="7009" spans="13:16" ht="24.95" customHeight="1">
      <c r="M7009" s="130"/>
      <c r="P7009" s="130"/>
    </row>
    <row r="7010" spans="13:16" ht="24.95" customHeight="1">
      <c r="M7010" s="130"/>
      <c r="P7010" s="130"/>
    </row>
    <row r="7011" spans="13:16" ht="24.95" customHeight="1">
      <c r="M7011" s="130"/>
      <c r="P7011" s="130"/>
    </row>
    <row r="7012" spans="13:16" ht="24.95" customHeight="1">
      <c r="M7012" s="130"/>
      <c r="P7012" s="130"/>
    </row>
    <row r="7013" spans="13:16" ht="24.95" customHeight="1">
      <c r="M7013" s="130"/>
      <c r="P7013" s="130"/>
    </row>
    <row r="7014" spans="13:16" ht="24.95" customHeight="1">
      <c r="M7014" s="130"/>
      <c r="P7014" s="130"/>
    </row>
    <row r="7015" spans="13:16" ht="24.95" customHeight="1">
      <c r="M7015" s="130"/>
      <c r="P7015" s="130"/>
    </row>
    <row r="7016" spans="13:16" ht="24.95" customHeight="1">
      <c r="M7016" s="130"/>
      <c r="P7016" s="130"/>
    </row>
    <row r="7017" spans="13:16" ht="24.95" customHeight="1">
      <c r="M7017" s="130"/>
      <c r="P7017" s="130"/>
    </row>
    <row r="7018" spans="13:16" ht="24.95" customHeight="1">
      <c r="M7018" s="130"/>
      <c r="P7018" s="130"/>
    </row>
    <row r="7019" spans="13:16" ht="24.95" customHeight="1">
      <c r="M7019" s="130"/>
      <c r="P7019" s="130"/>
    </row>
    <row r="7020" spans="13:16" ht="24.95" customHeight="1">
      <c r="M7020" s="130"/>
      <c r="P7020" s="130"/>
    </row>
    <row r="7021" spans="13:16" ht="24.95" customHeight="1">
      <c r="M7021" s="130"/>
      <c r="P7021" s="130"/>
    </row>
    <row r="7022" spans="13:16" ht="24.95" customHeight="1">
      <c r="M7022" s="130"/>
      <c r="P7022" s="130"/>
    </row>
    <row r="7023" spans="13:16" ht="24.95" customHeight="1">
      <c r="M7023" s="130"/>
      <c r="P7023" s="130"/>
    </row>
    <row r="7024" spans="13:16" ht="24.95" customHeight="1">
      <c r="M7024" s="130"/>
      <c r="P7024" s="130"/>
    </row>
    <row r="7025" spans="13:16" ht="24.95" customHeight="1">
      <c r="M7025" s="130"/>
      <c r="P7025" s="130"/>
    </row>
    <row r="7026" spans="13:16" ht="24.95" customHeight="1">
      <c r="M7026" s="130"/>
      <c r="P7026" s="130"/>
    </row>
    <row r="7027" spans="13:16" ht="24.95" customHeight="1">
      <c r="M7027" s="130"/>
      <c r="P7027" s="130"/>
    </row>
    <row r="7028" spans="13:16" ht="24.95" customHeight="1">
      <c r="M7028" s="130"/>
      <c r="P7028" s="130"/>
    </row>
    <row r="7029" spans="13:16" ht="24.95" customHeight="1">
      <c r="M7029" s="130"/>
      <c r="P7029" s="130"/>
    </row>
    <row r="7030" spans="13:16" ht="24.95" customHeight="1">
      <c r="M7030" s="130"/>
      <c r="P7030" s="130"/>
    </row>
    <row r="7031" spans="13:16" ht="24.95" customHeight="1">
      <c r="M7031" s="130"/>
      <c r="P7031" s="130"/>
    </row>
    <row r="7032" spans="13:16" ht="24.95" customHeight="1">
      <c r="M7032" s="130"/>
      <c r="P7032" s="130"/>
    </row>
    <row r="7033" spans="13:16" ht="24.95" customHeight="1">
      <c r="M7033" s="130"/>
      <c r="P7033" s="130"/>
    </row>
    <row r="7034" spans="13:16" ht="24.95" customHeight="1">
      <c r="M7034" s="130"/>
      <c r="P7034" s="130"/>
    </row>
    <row r="7035" spans="13:16" ht="24.95" customHeight="1">
      <c r="M7035" s="130"/>
      <c r="P7035" s="130"/>
    </row>
    <row r="7036" spans="13:16" ht="24.95" customHeight="1">
      <c r="M7036" s="130"/>
      <c r="P7036" s="130"/>
    </row>
    <row r="7037" spans="13:16" ht="24.95" customHeight="1">
      <c r="M7037" s="130"/>
      <c r="P7037" s="130"/>
    </row>
    <row r="7038" spans="13:16" ht="24.95" customHeight="1">
      <c r="M7038" s="130"/>
      <c r="P7038" s="130"/>
    </row>
    <row r="7039" spans="13:16" ht="24.95" customHeight="1">
      <c r="M7039" s="130"/>
      <c r="P7039" s="130"/>
    </row>
    <row r="7040" spans="13:16" ht="24.95" customHeight="1">
      <c r="M7040" s="130"/>
      <c r="P7040" s="130"/>
    </row>
    <row r="7041" spans="13:16" ht="24.95" customHeight="1">
      <c r="M7041" s="130"/>
      <c r="P7041" s="130"/>
    </row>
    <row r="7042" spans="13:16" ht="24.95" customHeight="1">
      <c r="M7042" s="130"/>
      <c r="P7042" s="130"/>
    </row>
    <row r="7043" spans="13:16" ht="24.95" customHeight="1">
      <c r="M7043" s="130"/>
      <c r="P7043" s="130"/>
    </row>
    <row r="7044" spans="13:16" ht="24.95" customHeight="1">
      <c r="M7044" s="130"/>
      <c r="P7044" s="130"/>
    </row>
    <row r="7045" spans="13:16" ht="24.95" customHeight="1">
      <c r="M7045" s="130"/>
      <c r="P7045" s="130"/>
    </row>
    <row r="7046" spans="13:16" ht="24.95" customHeight="1">
      <c r="M7046" s="130"/>
      <c r="P7046" s="130"/>
    </row>
    <row r="7047" spans="13:16" ht="24.95" customHeight="1">
      <c r="M7047" s="130"/>
      <c r="P7047" s="130"/>
    </row>
    <row r="7048" spans="13:16" ht="24.95" customHeight="1">
      <c r="M7048" s="130"/>
      <c r="P7048" s="130"/>
    </row>
    <row r="7049" spans="13:16" ht="24.95" customHeight="1">
      <c r="M7049" s="130"/>
      <c r="P7049" s="130"/>
    </row>
    <row r="7050" spans="13:16" ht="24.95" customHeight="1">
      <c r="M7050" s="130"/>
      <c r="P7050" s="130"/>
    </row>
    <row r="7051" spans="13:16" ht="24.95" customHeight="1">
      <c r="M7051" s="130"/>
      <c r="P7051" s="130"/>
    </row>
    <row r="7052" spans="13:16" ht="24.95" customHeight="1">
      <c r="M7052" s="130"/>
      <c r="P7052" s="130"/>
    </row>
    <row r="7053" spans="13:16" ht="24.95" customHeight="1">
      <c r="M7053" s="130"/>
      <c r="P7053" s="130"/>
    </row>
    <row r="7054" spans="13:16" ht="24.95" customHeight="1">
      <c r="M7054" s="130"/>
      <c r="P7054" s="130"/>
    </row>
    <row r="7055" spans="13:16" ht="24.95" customHeight="1">
      <c r="M7055" s="130"/>
      <c r="P7055" s="130"/>
    </row>
    <row r="7056" spans="13:16" ht="24.95" customHeight="1">
      <c r="M7056" s="130"/>
      <c r="P7056" s="130"/>
    </row>
    <row r="7057" spans="13:16" ht="24.95" customHeight="1">
      <c r="M7057" s="130"/>
      <c r="P7057" s="130"/>
    </row>
    <row r="7058" spans="13:16" ht="24.95" customHeight="1">
      <c r="M7058" s="130"/>
      <c r="P7058" s="130"/>
    </row>
    <row r="7059" spans="13:16" ht="24.95" customHeight="1">
      <c r="M7059" s="130"/>
      <c r="P7059" s="130"/>
    </row>
    <row r="7060" spans="13:16" ht="24.95" customHeight="1">
      <c r="M7060" s="130"/>
      <c r="P7060" s="130"/>
    </row>
    <row r="7061" spans="13:16" ht="24.95" customHeight="1">
      <c r="M7061" s="130"/>
      <c r="P7061" s="130"/>
    </row>
    <row r="7062" spans="13:16" ht="24.95" customHeight="1">
      <c r="M7062" s="130"/>
      <c r="P7062" s="130"/>
    </row>
    <row r="7063" spans="13:16" ht="24.95" customHeight="1">
      <c r="M7063" s="130"/>
      <c r="P7063" s="130"/>
    </row>
    <row r="7064" spans="13:16" ht="24.95" customHeight="1">
      <c r="M7064" s="130"/>
      <c r="P7064" s="130"/>
    </row>
    <row r="7065" spans="13:16" ht="24.95" customHeight="1">
      <c r="M7065" s="130"/>
      <c r="P7065" s="130"/>
    </row>
    <row r="7066" spans="13:16" ht="24.95" customHeight="1">
      <c r="M7066" s="130"/>
      <c r="P7066" s="130"/>
    </row>
    <row r="7067" spans="13:16" ht="24.95" customHeight="1">
      <c r="M7067" s="130"/>
      <c r="P7067" s="130"/>
    </row>
    <row r="7068" spans="13:16" ht="24.95" customHeight="1">
      <c r="M7068" s="130"/>
      <c r="P7068" s="130"/>
    </row>
    <row r="7069" spans="13:16" ht="24.95" customHeight="1">
      <c r="M7069" s="130"/>
      <c r="P7069" s="130"/>
    </row>
    <row r="7070" spans="13:16" ht="24.95" customHeight="1">
      <c r="M7070" s="130"/>
      <c r="P7070" s="130"/>
    </row>
    <row r="7071" spans="13:16" ht="24.95" customHeight="1">
      <c r="M7071" s="130"/>
      <c r="P7071" s="130"/>
    </row>
    <row r="7072" spans="13:16" ht="24.95" customHeight="1">
      <c r="M7072" s="130"/>
      <c r="P7072" s="130"/>
    </row>
    <row r="7073" spans="13:16" ht="24.95" customHeight="1">
      <c r="M7073" s="130"/>
      <c r="P7073" s="130"/>
    </row>
    <row r="7074" spans="13:16" ht="24.95" customHeight="1">
      <c r="M7074" s="130"/>
      <c r="P7074" s="130"/>
    </row>
    <row r="7075" spans="13:16" ht="24.95" customHeight="1">
      <c r="M7075" s="130"/>
      <c r="P7075" s="130"/>
    </row>
    <row r="7076" spans="13:16" ht="24.95" customHeight="1">
      <c r="M7076" s="130"/>
      <c r="P7076" s="130"/>
    </row>
    <row r="7077" spans="13:16" ht="24.95" customHeight="1">
      <c r="M7077" s="130"/>
      <c r="P7077" s="130"/>
    </row>
    <row r="7078" spans="13:16" ht="24.95" customHeight="1">
      <c r="M7078" s="130"/>
      <c r="P7078" s="130"/>
    </row>
    <row r="7079" spans="13:16" ht="24.95" customHeight="1">
      <c r="M7079" s="130"/>
      <c r="P7079" s="130"/>
    </row>
    <row r="7080" spans="13:16" ht="24.95" customHeight="1">
      <c r="M7080" s="130"/>
      <c r="P7080" s="130"/>
    </row>
    <row r="7081" spans="13:16" ht="24.95" customHeight="1">
      <c r="M7081" s="130"/>
      <c r="P7081" s="130"/>
    </row>
    <row r="7082" spans="13:16" ht="24.95" customHeight="1">
      <c r="M7082" s="130"/>
      <c r="P7082" s="130"/>
    </row>
    <row r="7083" spans="13:16" ht="24.95" customHeight="1">
      <c r="M7083" s="130"/>
      <c r="P7083" s="130"/>
    </row>
    <row r="7084" spans="13:16" ht="24.95" customHeight="1">
      <c r="M7084" s="130"/>
      <c r="P7084" s="130"/>
    </row>
    <row r="7085" spans="13:16" ht="24.95" customHeight="1">
      <c r="M7085" s="130"/>
      <c r="P7085" s="130"/>
    </row>
    <row r="7086" spans="13:16" ht="24.95" customHeight="1">
      <c r="M7086" s="130"/>
      <c r="P7086" s="130"/>
    </row>
    <row r="7087" spans="13:16" ht="24.95" customHeight="1">
      <c r="M7087" s="130"/>
      <c r="P7087" s="130"/>
    </row>
    <row r="7088" spans="13:16" ht="24.95" customHeight="1">
      <c r="M7088" s="130"/>
      <c r="P7088" s="130"/>
    </row>
    <row r="7089" spans="13:16" ht="24.95" customHeight="1">
      <c r="M7089" s="130"/>
      <c r="P7089" s="130"/>
    </row>
    <row r="7090" spans="13:16" ht="24.95" customHeight="1">
      <c r="M7090" s="130"/>
      <c r="P7090" s="130"/>
    </row>
    <row r="7091" spans="13:16" ht="24.95" customHeight="1">
      <c r="M7091" s="130"/>
      <c r="P7091" s="130"/>
    </row>
    <row r="7092" spans="13:16" ht="24.95" customHeight="1">
      <c r="M7092" s="130"/>
      <c r="P7092" s="130"/>
    </row>
    <row r="7093" spans="13:16" ht="24.95" customHeight="1">
      <c r="M7093" s="130"/>
      <c r="P7093" s="130"/>
    </row>
    <row r="7094" spans="13:16" ht="24.95" customHeight="1">
      <c r="M7094" s="130"/>
      <c r="P7094" s="130"/>
    </row>
    <row r="7095" spans="13:16" ht="24.95" customHeight="1">
      <c r="M7095" s="130"/>
      <c r="P7095" s="130"/>
    </row>
    <row r="7096" spans="13:16" ht="24.95" customHeight="1">
      <c r="M7096" s="130"/>
      <c r="P7096" s="130"/>
    </row>
    <row r="7097" spans="13:16" ht="24.95" customHeight="1">
      <c r="M7097" s="130"/>
      <c r="P7097" s="130"/>
    </row>
    <row r="7098" spans="13:16" ht="24.95" customHeight="1">
      <c r="M7098" s="130"/>
      <c r="P7098" s="130"/>
    </row>
    <row r="7099" spans="13:16" ht="24.95" customHeight="1">
      <c r="M7099" s="130"/>
      <c r="P7099" s="130"/>
    </row>
    <row r="7100" spans="13:16" ht="24.95" customHeight="1">
      <c r="M7100" s="130"/>
      <c r="P7100" s="130"/>
    </row>
    <row r="7101" spans="13:16" ht="24.95" customHeight="1">
      <c r="M7101" s="130"/>
      <c r="P7101" s="130"/>
    </row>
    <row r="7102" spans="13:16" ht="24.95" customHeight="1">
      <c r="M7102" s="130"/>
      <c r="P7102" s="130"/>
    </row>
    <row r="7103" spans="13:16" ht="24.95" customHeight="1">
      <c r="M7103" s="130"/>
      <c r="P7103" s="130"/>
    </row>
    <row r="7104" spans="13:16" ht="24.95" customHeight="1">
      <c r="M7104" s="130"/>
      <c r="P7104" s="130"/>
    </row>
    <row r="7105" spans="13:16" ht="24.95" customHeight="1">
      <c r="M7105" s="130"/>
      <c r="P7105" s="130"/>
    </row>
    <row r="7106" spans="13:16" ht="24.95" customHeight="1">
      <c r="M7106" s="130"/>
      <c r="P7106" s="130"/>
    </row>
    <row r="7107" spans="13:16" ht="24.95" customHeight="1">
      <c r="M7107" s="130"/>
      <c r="P7107" s="130"/>
    </row>
    <row r="7108" spans="13:16" ht="24.95" customHeight="1">
      <c r="M7108" s="130"/>
      <c r="P7108" s="130"/>
    </row>
    <row r="7109" spans="13:16" ht="24.95" customHeight="1">
      <c r="M7109" s="130"/>
      <c r="P7109" s="130"/>
    </row>
    <row r="7110" spans="13:16" ht="24.95" customHeight="1">
      <c r="M7110" s="130"/>
      <c r="P7110" s="130"/>
    </row>
    <row r="7111" spans="13:16" ht="24.95" customHeight="1">
      <c r="M7111" s="130"/>
      <c r="P7111" s="130"/>
    </row>
    <row r="7112" spans="13:16" ht="24.95" customHeight="1">
      <c r="M7112" s="130"/>
      <c r="P7112" s="130"/>
    </row>
    <row r="7113" spans="13:16" ht="24.95" customHeight="1">
      <c r="M7113" s="130"/>
      <c r="P7113" s="130"/>
    </row>
    <row r="7114" spans="13:16" ht="24.95" customHeight="1">
      <c r="M7114" s="130"/>
      <c r="P7114" s="130"/>
    </row>
    <row r="7115" spans="13:16" ht="24.95" customHeight="1">
      <c r="M7115" s="130"/>
      <c r="P7115" s="130"/>
    </row>
    <row r="7116" spans="13:16" ht="24.95" customHeight="1">
      <c r="M7116" s="130"/>
      <c r="P7116" s="130"/>
    </row>
    <row r="7117" spans="13:16" ht="24.95" customHeight="1">
      <c r="M7117" s="130"/>
      <c r="P7117" s="130"/>
    </row>
    <row r="7118" spans="13:16" ht="24.95" customHeight="1">
      <c r="M7118" s="130"/>
      <c r="P7118" s="130"/>
    </row>
    <row r="7119" spans="13:16" ht="24.95" customHeight="1">
      <c r="M7119" s="130"/>
      <c r="P7119" s="130"/>
    </row>
    <row r="7120" spans="13:16" ht="24.95" customHeight="1">
      <c r="M7120" s="130"/>
      <c r="P7120" s="130"/>
    </row>
    <row r="7121" spans="13:16" ht="24.95" customHeight="1">
      <c r="M7121" s="130"/>
      <c r="P7121" s="130"/>
    </row>
    <row r="7122" spans="13:16" ht="24.95" customHeight="1">
      <c r="M7122" s="130"/>
      <c r="P7122" s="130"/>
    </row>
    <row r="7123" spans="13:16" ht="24.95" customHeight="1">
      <c r="M7123" s="130"/>
      <c r="P7123" s="130"/>
    </row>
    <row r="7124" spans="13:16" ht="24.95" customHeight="1">
      <c r="M7124" s="130"/>
      <c r="P7124" s="130"/>
    </row>
    <row r="7125" spans="13:16" ht="24.95" customHeight="1">
      <c r="M7125" s="130"/>
      <c r="P7125" s="130"/>
    </row>
    <row r="7126" spans="13:16" ht="24.95" customHeight="1">
      <c r="M7126" s="130"/>
      <c r="P7126" s="130"/>
    </row>
    <row r="7127" spans="13:16" ht="24.95" customHeight="1">
      <c r="M7127" s="130"/>
      <c r="P7127" s="130"/>
    </row>
    <row r="7128" spans="13:16" ht="24.95" customHeight="1">
      <c r="M7128" s="130"/>
      <c r="P7128" s="130"/>
    </row>
    <row r="7129" spans="13:16" ht="24.95" customHeight="1">
      <c r="M7129" s="130"/>
      <c r="P7129" s="130"/>
    </row>
    <row r="7130" spans="13:16" ht="24.95" customHeight="1">
      <c r="M7130" s="130"/>
      <c r="P7130" s="130"/>
    </row>
    <row r="7131" spans="13:16" ht="24.95" customHeight="1">
      <c r="M7131" s="130"/>
      <c r="P7131" s="130"/>
    </row>
    <row r="7132" spans="13:16" ht="24.95" customHeight="1">
      <c r="M7132" s="130"/>
      <c r="P7132" s="130"/>
    </row>
    <row r="7133" spans="13:16" ht="24.95" customHeight="1">
      <c r="M7133" s="130"/>
      <c r="P7133" s="130"/>
    </row>
    <row r="7134" spans="13:16" ht="24.95" customHeight="1">
      <c r="M7134" s="130"/>
      <c r="P7134" s="130"/>
    </row>
    <row r="7135" spans="13:16" ht="24.95" customHeight="1">
      <c r="M7135" s="130"/>
      <c r="P7135" s="130"/>
    </row>
    <row r="7136" spans="13:16" ht="24.95" customHeight="1">
      <c r="M7136" s="130"/>
      <c r="P7136" s="130"/>
    </row>
    <row r="7137" spans="13:16" ht="24.95" customHeight="1">
      <c r="M7137" s="130"/>
      <c r="P7137" s="130"/>
    </row>
    <row r="7138" spans="13:16" ht="24.95" customHeight="1">
      <c r="M7138" s="130"/>
      <c r="P7138" s="130"/>
    </row>
    <row r="7139" spans="13:16" ht="24.95" customHeight="1">
      <c r="M7139" s="130"/>
      <c r="P7139" s="130"/>
    </row>
    <row r="7140" spans="13:16" ht="24.95" customHeight="1">
      <c r="M7140" s="130"/>
      <c r="P7140" s="130"/>
    </row>
    <row r="7141" spans="13:16" ht="24.95" customHeight="1">
      <c r="M7141" s="130"/>
      <c r="P7141" s="130"/>
    </row>
    <row r="7142" spans="13:16" ht="24.95" customHeight="1">
      <c r="M7142" s="130"/>
      <c r="P7142" s="130"/>
    </row>
    <row r="7143" spans="13:16" ht="24.95" customHeight="1">
      <c r="M7143" s="130"/>
      <c r="P7143" s="130"/>
    </row>
    <row r="7144" spans="13:16" ht="24.95" customHeight="1">
      <c r="M7144" s="130"/>
      <c r="P7144" s="130"/>
    </row>
    <row r="7145" spans="13:16" ht="24.95" customHeight="1">
      <c r="M7145" s="130"/>
      <c r="P7145" s="130"/>
    </row>
    <row r="7146" spans="13:16" ht="24.95" customHeight="1">
      <c r="M7146" s="130"/>
      <c r="P7146" s="130"/>
    </row>
    <row r="7147" spans="13:16" ht="24.95" customHeight="1">
      <c r="M7147" s="130"/>
      <c r="P7147" s="130"/>
    </row>
    <row r="7148" spans="13:16" ht="24.95" customHeight="1">
      <c r="M7148" s="130"/>
      <c r="P7148" s="130"/>
    </row>
    <row r="7149" spans="13:16" ht="24.95" customHeight="1">
      <c r="M7149" s="130"/>
      <c r="P7149" s="130"/>
    </row>
    <row r="7150" spans="13:16" ht="24.95" customHeight="1">
      <c r="M7150" s="130"/>
      <c r="P7150" s="130"/>
    </row>
    <row r="7151" spans="13:16" ht="24.95" customHeight="1">
      <c r="M7151" s="130"/>
      <c r="P7151" s="130"/>
    </row>
    <row r="7152" spans="13:16" ht="24.95" customHeight="1">
      <c r="M7152" s="130"/>
      <c r="P7152" s="130"/>
    </row>
    <row r="7153" spans="13:16" ht="24.95" customHeight="1">
      <c r="M7153" s="130"/>
      <c r="P7153" s="130"/>
    </row>
    <row r="7154" spans="13:16" ht="24.95" customHeight="1">
      <c r="M7154" s="130"/>
      <c r="P7154" s="130"/>
    </row>
    <row r="7155" spans="13:16" ht="24.95" customHeight="1">
      <c r="M7155" s="130"/>
      <c r="P7155" s="130"/>
    </row>
    <row r="7156" spans="13:16" ht="24.95" customHeight="1">
      <c r="M7156" s="130"/>
      <c r="P7156" s="130"/>
    </row>
    <row r="7157" spans="13:16" ht="24.95" customHeight="1">
      <c r="M7157" s="130"/>
      <c r="P7157" s="130"/>
    </row>
    <row r="7158" spans="13:16" ht="24.95" customHeight="1">
      <c r="M7158" s="130"/>
      <c r="P7158" s="130"/>
    </row>
    <row r="7159" spans="13:16" ht="24.95" customHeight="1">
      <c r="M7159" s="130"/>
      <c r="P7159" s="130"/>
    </row>
    <row r="7160" spans="13:16" ht="24.95" customHeight="1">
      <c r="M7160" s="130"/>
      <c r="P7160" s="130"/>
    </row>
    <row r="7161" spans="13:16" ht="24.95" customHeight="1">
      <c r="M7161" s="130"/>
      <c r="P7161" s="130"/>
    </row>
    <row r="7162" spans="13:16" ht="24.95" customHeight="1">
      <c r="M7162" s="130"/>
      <c r="P7162" s="130"/>
    </row>
    <row r="7163" spans="13:16" ht="24.95" customHeight="1">
      <c r="M7163" s="130"/>
      <c r="P7163" s="130"/>
    </row>
    <row r="7164" spans="13:16" ht="24.95" customHeight="1">
      <c r="M7164" s="130"/>
      <c r="P7164" s="130"/>
    </row>
    <row r="7165" spans="13:16" ht="24.95" customHeight="1">
      <c r="M7165" s="130"/>
      <c r="P7165" s="130"/>
    </row>
    <row r="7166" spans="13:16" ht="24.95" customHeight="1">
      <c r="M7166" s="130"/>
      <c r="P7166" s="130"/>
    </row>
    <row r="7167" spans="13:16" ht="24.95" customHeight="1">
      <c r="M7167" s="130"/>
      <c r="P7167" s="130"/>
    </row>
    <row r="7168" spans="13:16" ht="24.95" customHeight="1">
      <c r="M7168" s="130"/>
      <c r="P7168" s="130"/>
    </row>
    <row r="7169" spans="13:16" ht="24.95" customHeight="1">
      <c r="M7169" s="130"/>
      <c r="P7169" s="130"/>
    </row>
    <row r="7170" spans="13:16" ht="24.95" customHeight="1">
      <c r="M7170" s="130"/>
      <c r="P7170" s="130"/>
    </row>
    <row r="7171" spans="13:16" ht="24.95" customHeight="1">
      <c r="M7171" s="130"/>
      <c r="P7171" s="130"/>
    </row>
    <row r="7172" spans="13:16" ht="24.95" customHeight="1">
      <c r="M7172" s="130"/>
      <c r="P7172" s="130"/>
    </row>
    <row r="7173" spans="13:16" ht="24.95" customHeight="1">
      <c r="M7173" s="130"/>
      <c r="P7173" s="130"/>
    </row>
    <row r="7174" spans="13:16" ht="24.95" customHeight="1">
      <c r="M7174" s="130"/>
      <c r="P7174" s="130"/>
    </row>
    <row r="7175" spans="13:16" ht="24.95" customHeight="1">
      <c r="M7175" s="130"/>
      <c r="P7175" s="130"/>
    </row>
    <row r="7176" spans="13:16" ht="24.95" customHeight="1">
      <c r="M7176" s="130"/>
      <c r="P7176" s="130"/>
    </row>
    <row r="7177" spans="13:16" ht="24.95" customHeight="1">
      <c r="M7177" s="130"/>
      <c r="P7177" s="130"/>
    </row>
    <row r="7178" spans="13:16" ht="24.95" customHeight="1">
      <c r="M7178" s="130"/>
      <c r="P7178" s="130"/>
    </row>
    <row r="7179" spans="13:16" ht="24.95" customHeight="1">
      <c r="M7179" s="130"/>
      <c r="P7179" s="130"/>
    </row>
    <row r="7180" spans="13:16" ht="24.95" customHeight="1">
      <c r="M7180" s="130"/>
      <c r="P7180" s="130"/>
    </row>
    <row r="7181" spans="13:16" ht="24.95" customHeight="1">
      <c r="M7181" s="130"/>
      <c r="P7181" s="130"/>
    </row>
    <row r="7182" spans="13:16" ht="24.95" customHeight="1">
      <c r="M7182" s="130"/>
      <c r="P7182" s="130"/>
    </row>
    <row r="7183" spans="13:16" ht="24.95" customHeight="1">
      <c r="M7183" s="130"/>
      <c r="P7183" s="130"/>
    </row>
    <row r="7184" spans="13:16" ht="24.95" customHeight="1">
      <c r="M7184" s="130"/>
      <c r="P7184" s="130"/>
    </row>
    <row r="7185" spans="13:16" ht="24.95" customHeight="1">
      <c r="M7185" s="130"/>
      <c r="P7185" s="130"/>
    </row>
    <row r="7186" spans="13:16" ht="24.95" customHeight="1">
      <c r="M7186" s="130"/>
      <c r="P7186" s="130"/>
    </row>
    <row r="7187" spans="13:16" ht="24.95" customHeight="1">
      <c r="M7187" s="130"/>
      <c r="P7187" s="130"/>
    </row>
    <row r="7188" spans="13:16" ht="24.95" customHeight="1">
      <c r="M7188" s="130"/>
      <c r="P7188" s="130"/>
    </row>
    <row r="7189" spans="13:16" ht="24.95" customHeight="1">
      <c r="M7189" s="130"/>
      <c r="P7189" s="130"/>
    </row>
    <row r="7190" spans="13:16" ht="24.95" customHeight="1">
      <c r="M7190" s="130"/>
      <c r="P7190" s="130"/>
    </row>
    <row r="7191" spans="13:16" ht="24.95" customHeight="1">
      <c r="M7191" s="130"/>
      <c r="P7191" s="130"/>
    </row>
    <row r="7192" spans="13:16" ht="24.95" customHeight="1">
      <c r="M7192" s="130"/>
      <c r="P7192" s="130"/>
    </row>
    <row r="7193" spans="13:16" ht="24.95" customHeight="1">
      <c r="M7193" s="130"/>
      <c r="P7193" s="130"/>
    </row>
    <row r="7194" spans="13:16" ht="24.95" customHeight="1">
      <c r="M7194" s="130"/>
      <c r="P7194" s="130"/>
    </row>
    <row r="7195" spans="13:16" ht="24.95" customHeight="1">
      <c r="M7195" s="130"/>
      <c r="P7195" s="130"/>
    </row>
    <row r="7196" spans="13:16" ht="24.95" customHeight="1">
      <c r="M7196" s="130"/>
      <c r="P7196" s="130"/>
    </row>
    <row r="7197" spans="13:16" ht="24.95" customHeight="1">
      <c r="M7197" s="130"/>
      <c r="P7197" s="130"/>
    </row>
    <row r="7198" spans="13:16" ht="24.95" customHeight="1">
      <c r="M7198" s="130"/>
      <c r="P7198" s="130"/>
    </row>
    <row r="7199" spans="13:16" ht="24.95" customHeight="1">
      <c r="M7199" s="130"/>
      <c r="P7199" s="130"/>
    </row>
    <row r="7200" spans="13:16" ht="24.95" customHeight="1">
      <c r="M7200" s="130"/>
      <c r="P7200" s="130"/>
    </row>
    <row r="7201" spans="13:16" ht="24.95" customHeight="1">
      <c r="M7201" s="130"/>
      <c r="P7201" s="130"/>
    </row>
    <row r="7202" spans="13:16" ht="24.95" customHeight="1">
      <c r="M7202" s="130"/>
      <c r="P7202" s="130"/>
    </row>
    <row r="7203" spans="13:16" ht="24.95" customHeight="1">
      <c r="M7203" s="130"/>
      <c r="P7203" s="130"/>
    </row>
    <row r="7204" spans="13:16" ht="24.95" customHeight="1">
      <c r="M7204" s="130"/>
      <c r="P7204" s="130"/>
    </row>
    <row r="7205" spans="13:16" ht="24.95" customHeight="1">
      <c r="M7205" s="130"/>
      <c r="P7205" s="130"/>
    </row>
    <row r="7206" spans="13:16" ht="24.95" customHeight="1">
      <c r="M7206" s="130"/>
      <c r="P7206" s="130"/>
    </row>
    <row r="7207" spans="13:16" ht="24.95" customHeight="1">
      <c r="M7207" s="130"/>
      <c r="P7207" s="130"/>
    </row>
    <row r="7208" spans="13:16" ht="24.95" customHeight="1">
      <c r="M7208" s="130"/>
      <c r="P7208" s="130"/>
    </row>
    <row r="7209" spans="13:16" ht="24.95" customHeight="1">
      <c r="M7209" s="130"/>
      <c r="P7209" s="130"/>
    </row>
    <row r="7210" spans="13:16" ht="24.95" customHeight="1">
      <c r="M7210" s="130"/>
      <c r="P7210" s="130"/>
    </row>
    <row r="7211" spans="13:16" ht="24.95" customHeight="1">
      <c r="M7211" s="130"/>
      <c r="P7211" s="130"/>
    </row>
    <row r="7212" spans="13:16" ht="24.95" customHeight="1">
      <c r="M7212" s="130"/>
      <c r="P7212" s="130"/>
    </row>
    <row r="7213" spans="13:16" ht="24.95" customHeight="1">
      <c r="M7213" s="130"/>
      <c r="P7213" s="130"/>
    </row>
    <row r="7214" spans="13:16" ht="24.95" customHeight="1">
      <c r="M7214" s="130"/>
      <c r="P7214" s="130"/>
    </row>
    <row r="7215" spans="13:16" ht="24.95" customHeight="1">
      <c r="M7215" s="130"/>
      <c r="P7215" s="130"/>
    </row>
    <row r="7216" spans="13:16" ht="24.95" customHeight="1">
      <c r="M7216" s="130"/>
      <c r="P7216" s="130"/>
    </row>
    <row r="7217" spans="13:16" ht="24.95" customHeight="1">
      <c r="M7217" s="130"/>
      <c r="P7217" s="130"/>
    </row>
    <row r="7218" spans="13:16" ht="24.95" customHeight="1">
      <c r="M7218" s="130"/>
      <c r="P7218" s="130"/>
    </row>
    <row r="7219" spans="13:16" ht="24.95" customHeight="1">
      <c r="M7219" s="130"/>
      <c r="P7219" s="130"/>
    </row>
    <row r="7220" spans="13:16" ht="24.95" customHeight="1">
      <c r="M7220" s="130"/>
      <c r="P7220" s="130"/>
    </row>
    <row r="7221" spans="13:16" ht="24.95" customHeight="1">
      <c r="M7221" s="130"/>
      <c r="P7221" s="130"/>
    </row>
    <row r="7222" spans="13:16" ht="24.95" customHeight="1">
      <c r="M7222" s="130"/>
      <c r="P7222" s="130"/>
    </row>
    <row r="7223" spans="13:16" ht="24.95" customHeight="1">
      <c r="M7223" s="130"/>
      <c r="P7223" s="130"/>
    </row>
    <row r="7224" spans="13:16" ht="24.95" customHeight="1">
      <c r="M7224" s="130"/>
      <c r="P7224" s="130"/>
    </row>
    <row r="7225" spans="13:16" ht="24.95" customHeight="1">
      <c r="M7225" s="130"/>
      <c r="P7225" s="130"/>
    </row>
    <row r="7226" spans="13:16" ht="24.95" customHeight="1">
      <c r="M7226" s="130"/>
      <c r="P7226" s="130"/>
    </row>
    <row r="7227" spans="13:16" ht="24.95" customHeight="1">
      <c r="M7227" s="130"/>
      <c r="P7227" s="130"/>
    </row>
    <row r="7228" spans="13:16" ht="24.95" customHeight="1">
      <c r="M7228" s="130"/>
      <c r="P7228" s="130"/>
    </row>
    <row r="7229" spans="13:16" ht="24.95" customHeight="1">
      <c r="M7229" s="130"/>
      <c r="P7229" s="130"/>
    </row>
    <row r="7230" spans="13:16" ht="24.95" customHeight="1">
      <c r="M7230" s="130"/>
      <c r="P7230" s="130"/>
    </row>
    <row r="7231" spans="13:16" ht="24.95" customHeight="1">
      <c r="M7231" s="130"/>
      <c r="P7231" s="130"/>
    </row>
    <row r="7232" spans="13:16" ht="24.95" customHeight="1">
      <c r="M7232" s="130"/>
      <c r="P7232" s="130"/>
    </row>
    <row r="7233" spans="13:16" ht="24.95" customHeight="1">
      <c r="M7233" s="130"/>
      <c r="P7233" s="130"/>
    </row>
    <row r="7234" spans="13:16" ht="24.95" customHeight="1">
      <c r="M7234" s="130"/>
      <c r="P7234" s="130"/>
    </row>
    <row r="7235" spans="13:16" ht="24.95" customHeight="1">
      <c r="M7235" s="130"/>
      <c r="P7235" s="130"/>
    </row>
    <row r="7236" spans="13:16" ht="24.95" customHeight="1">
      <c r="M7236" s="130"/>
      <c r="P7236" s="130"/>
    </row>
    <row r="7237" spans="13:16" ht="24.95" customHeight="1">
      <c r="M7237" s="130"/>
      <c r="P7237" s="130"/>
    </row>
    <row r="7238" spans="13:16" ht="24.95" customHeight="1">
      <c r="M7238" s="130"/>
      <c r="P7238" s="130"/>
    </row>
    <row r="7239" spans="13:16" ht="24.95" customHeight="1">
      <c r="M7239" s="130"/>
      <c r="P7239" s="130"/>
    </row>
    <row r="7240" spans="13:16" ht="24.95" customHeight="1">
      <c r="M7240" s="130"/>
      <c r="P7240" s="130"/>
    </row>
    <row r="7241" spans="13:16" ht="24.95" customHeight="1">
      <c r="M7241" s="130"/>
      <c r="P7241" s="130"/>
    </row>
    <row r="7242" spans="13:16" ht="24.95" customHeight="1">
      <c r="M7242" s="130"/>
      <c r="P7242" s="130"/>
    </row>
    <row r="7243" spans="13:16" ht="24.95" customHeight="1">
      <c r="M7243" s="130"/>
      <c r="P7243" s="130"/>
    </row>
    <row r="7244" spans="13:16" ht="24.95" customHeight="1">
      <c r="M7244" s="130"/>
      <c r="P7244" s="130"/>
    </row>
    <row r="7245" spans="13:16" ht="24.95" customHeight="1">
      <c r="M7245" s="130"/>
      <c r="P7245" s="130"/>
    </row>
    <row r="7246" spans="13:16" ht="24.95" customHeight="1">
      <c r="M7246" s="130"/>
      <c r="P7246" s="130"/>
    </row>
    <row r="7247" spans="13:16" ht="24.95" customHeight="1">
      <c r="M7247" s="130"/>
      <c r="P7247" s="130"/>
    </row>
    <row r="7248" spans="13:16" ht="24.95" customHeight="1">
      <c r="M7248" s="130"/>
      <c r="P7248" s="130"/>
    </row>
    <row r="7249" spans="13:16" ht="24.95" customHeight="1">
      <c r="M7249" s="130"/>
      <c r="P7249" s="130"/>
    </row>
    <row r="7250" spans="13:16" ht="24.95" customHeight="1">
      <c r="M7250" s="130"/>
      <c r="P7250" s="130"/>
    </row>
    <row r="7251" spans="13:16" ht="24.95" customHeight="1">
      <c r="M7251" s="130"/>
      <c r="P7251" s="130"/>
    </row>
    <row r="7252" spans="13:16" ht="24.95" customHeight="1">
      <c r="M7252" s="130"/>
      <c r="P7252" s="130"/>
    </row>
    <row r="7253" spans="13:16" ht="24.95" customHeight="1">
      <c r="M7253" s="130"/>
      <c r="P7253" s="130"/>
    </row>
    <row r="7254" spans="13:16" ht="24.95" customHeight="1">
      <c r="M7254" s="130"/>
      <c r="P7254" s="130"/>
    </row>
    <row r="7255" spans="13:16" ht="24.95" customHeight="1">
      <c r="M7255" s="130"/>
      <c r="P7255" s="130"/>
    </row>
    <row r="7256" spans="13:16" ht="24.95" customHeight="1">
      <c r="M7256" s="130"/>
      <c r="P7256" s="130"/>
    </row>
    <row r="7257" spans="13:16" ht="24.95" customHeight="1">
      <c r="M7257" s="130"/>
      <c r="P7257" s="130"/>
    </row>
    <row r="7258" spans="13:16" ht="24.95" customHeight="1">
      <c r="M7258" s="130"/>
      <c r="P7258" s="130"/>
    </row>
    <row r="7259" spans="13:16" ht="24.95" customHeight="1">
      <c r="M7259" s="130"/>
      <c r="P7259" s="130"/>
    </row>
    <row r="7260" spans="13:16" ht="24.95" customHeight="1">
      <c r="M7260" s="130"/>
      <c r="P7260" s="130"/>
    </row>
    <row r="7261" spans="13:16" ht="24.95" customHeight="1">
      <c r="M7261" s="130"/>
      <c r="P7261" s="130"/>
    </row>
    <row r="7262" spans="13:16" ht="24.95" customHeight="1">
      <c r="M7262" s="130"/>
      <c r="P7262" s="130"/>
    </row>
    <row r="7263" spans="13:16" ht="24.95" customHeight="1">
      <c r="M7263" s="130"/>
      <c r="P7263" s="130"/>
    </row>
    <row r="7264" spans="13:16" ht="24.95" customHeight="1">
      <c r="M7264" s="130"/>
      <c r="P7264" s="130"/>
    </row>
    <row r="7265" spans="13:16" ht="24.95" customHeight="1">
      <c r="M7265" s="130"/>
      <c r="P7265" s="130"/>
    </row>
    <row r="7266" spans="13:16" ht="24.95" customHeight="1">
      <c r="M7266" s="130"/>
      <c r="P7266" s="130"/>
    </row>
    <row r="7267" spans="13:16" ht="24.95" customHeight="1">
      <c r="M7267" s="130"/>
      <c r="P7267" s="130"/>
    </row>
    <row r="7268" spans="13:16" ht="24.95" customHeight="1">
      <c r="M7268" s="130"/>
      <c r="P7268" s="130"/>
    </row>
    <row r="7269" spans="13:16" ht="24.95" customHeight="1">
      <c r="M7269" s="130"/>
      <c r="P7269" s="130"/>
    </row>
    <row r="7270" spans="13:16" ht="24.95" customHeight="1">
      <c r="M7270" s="130"/>
      <c r="P7270" s="130"/>
    </row>
    <row r="7271" spans="13:16" ht="24.95" customHeight="1">
      <c r="M7271" s="130"/>
      <c r="P7271" s="130"/>
    </row>
    <row r="7272" spans="13:16" ht="24.95" customHeight="1">
      <c r="M7272" s="130"/>
      <c r="P7272" s="130"/>
    </row>
    <row r="7273" spans="13:16" ht="24.95" customHeight="1">
      <c r="M7273" s="130"/>
      <c r="P7273" s="130"/>
    </row>
    <row r="7274" spans="13:16" ht="24.95" customHeight="1">
      <c r="M7274" s="130"/>
      <c r="P7274" s="130"/>
    </row>
    <row r="7275" spans="13:16" ht="24.95" customHeight="1">
      <c r="M7275" s="130"/>
      <c r="P7275" s="130"/>
    </row>
    <row r="7276" spans="13:16" ht="24.95" customHeight="1">
      <c r="M7276" s="130"/>
      <c r="P7276" s="130"/>
    </row>
    <row r="7277" spans="13:16" ht="24.95" customHeight="1">
      <c r="M7277" s="130"/>
      <c r="P7277" s="130"/>
    </row>
    <row r="7278" spans="13:16" ht="24.95" customHeight="1">
      <c r="M7278" s="130"/>
      <c r="P7278" s="130"/>
    </row>
    <row r="7279" spans="13:16" ht="24.95" customHeight="1">
      <c r="M7279" s="130"/>
      <c r="P7279" s="130"/>
    </row>
    <row r="7280" spans="13:16" ht="24.95" customHeight="1">
      <c r="M7280" s="130"/>
      <c r="P7280" s="130"/>
    </row>
    <row r="7281" spans="13:16" ht="24.95" customHeight="1">
      <c r="M7281" s="130"/>
      <c r="P7281" s="130"/>
    </row>
    <row r="7282" spans="13:16" ht="24.95" customHeight="1">
      <c r="M7282" s="130"/>
      <c r="P7282" s="130"/>
    </row>
    <row r="7283" spans="13:16" ht="24.95" customHeight="1">
      <c r="M7283" s="130"/>
      <c r="P7283" s="130"/>
    </row>
    <row r="7284" spans="13:16" ht="24.95" customHeight="1">
      <c r="M7284" s="130"/>
      <c r="P7284" s="130"/>
    </row>
    <row r="7285" spans="13:16" ht="24.95" customHeight="1">
      <c r="M7285" s="130"/>
      <c r="P7285" s="130"/>
    </row>
    <row r="7286" spans="13:16" ht="24.95" customHeight="1">
      <c r="M7286" s="130"/>
      <c r="P7286" s="130"/>
    </row>
    <row r="7287" spans="13:16" ht="24.95" customHeight="1">
      <c r="M7287" s="130"/>
      <c r="P7287" s="130"/>
    </row>
    <row r="7288" spans="13:16" ht="24.95" customHeight="1">
      <c r="M7288" s="130"/>
      <c r="P7288" s="130"/>
    </row>
    <row r="7289" spans="13:16" ht="24.95" customHeight="1">
      <c r="M7289" s="130"/>
      <c r="P7289" s="130"/>
    </row>
    <row r="7290" spans="13:16" ht="24.95" customHeight="1">
      <c r="M7290" s="130"/>
      <c r="P7290" s="130"/>
    </row>
    <row r="7291" spans="13:16" ht="24.95" customHeight="1">
      <c r="M7291" s="130"/>
      <c r="P7291" s="130"/>
    </row>
    <row r="7292" spans="13:16" ht="24.95" customHeight="1">
      <c r="M7292" s="130"/>
      <c r="P7292" s="130"/>
    </row>
    <row r="7293" spans="13:16" ht="24.95" customHeight="1">
      <c r="M7293" s="130"/>
      <c r="P7293" s="130"/>
    </row>
    <row r="7294" spans="13:16" ht="24.95" customHeight="1">
      <c r="M7294" s="130"/>
      <c r="P7294" s="130"/>
    </row>
    <row r="7295" spans="13:16" ht="24.95" customHeight="1">
      <c r="M7295" s="130"/>
      <c r="P7295" s="130"/>
    </row>
    <row r="7296" spans="13:16" ht="24.95" customHeight="1">
      <c r="M7296" s="130"/>
      <c r="P7296" s="130"/>
    </row>
    <row r="7297" spans="13:16" ht="24.95" customHeight="1">
      <c r="M7297" s="130"/>
      <c r="P7297" s="130"/>
    </row>
    <row r="7298" spans="13:16" ht="24.95" customHeight="1">
      <c r="M7298" s="130"/>
      <c r="P7298" s="130"/>
    </row>
    <row r="7299" spans="13:16" ht="24.95" customHeight="1">
      <c r="M7299" s="130"/>
      <c r="P7299" s="130"/>
    </row>
    <row r="7300" spans="13:16" ht="24.95" customHeight="1">
      <c r="M7300" s="130"/>
      <c r="P7300" s="130"/>
    </row>
    <row r="7301" spans="13:16" ht="24.95" customHeight="1">
      <c r="M7301" s="130"/>
      <c r="P7301" s="130"/>
    </row>
    <row r="7302" spans="13:16" ht="24.95" customHeight="1">
      <c r="M7302" s="130"/>
      <c r="P7302" s="130"/>
    </row>
    <row r="7303" spans="13:16" ht="24.95" customHeight="1">
      <c r="M7303" s="130"/>
      <c r="P7303" s="130"/>
    </row>
    <row r="7304" spans="13:16" ht="24.95" customHeight="1">
      <c r="M7304" s="130"/>
      <c r="P7304" s="130"/>
    </row>
    <row r="7305" spans="13:16" ht="24.95" customHeight="1">
      <c r="M7305" s="130"/>
      <c r="P7305" s="130"/>
    </row>
    <row r="7306" spans="13:16" ht="24.95" customHeight="1">
      <c r="M7306" s="130"/>
      <c r="P7306" s="130"/>
    </row>
    <row r="7307" spans="13:16" ht="24.95" customHeight="1">
      <c r="M7307" s="130"/>
      <c r="P7307" s="130"/>
    </row>
    <row r="7308" spans="13:16" ht="24.95" customHeight="1">
      <c r="M7308" s="130"/>
      <c r="P7308" s="130"/>
    </row>
    <row r="7309" spans="13:16" ht="24.95" customHeight="1">
      <c r="M7309" s="130"/>
      <c r="P7309" s="130"/>
    </row>
    <row r="7310" spans="13:16" ht="24.95" customHeight="1">
      <c r="M7310" s="130"/>
      <c r="P7310" s="130"/>
    </row>
    <row r="7311" spans="13:16" ht="24.95" customHeight="1">
      <c r="M7311" s="130"/>
      <c r="P7311" s="130"/>
    </row>
    <row r="7312" spans="13:16" ht="24.95" customHeight="1">
      <c r="M7312" s="130"/>
      <c r="P7312" s="130"/>
    </row>
    <row r="7313" spans="13:16" ht="24.95" customHeight="1">
      <c r="M7313" s="130"/>
      <c r="P7313" s="130"/>
    </row>
    <row r="7314" spans="13:16" ht="24.95" customHeight="1">
      <c r="M7314" s="130"/>
      <c r="P7314" s="130"/>
    </row>
    <row r="7315" spans="13:16" ht="24.95" customHeight="1">
      <c r="M7315" s="130"/>
      <c r="P7315" s="130"/>
    </row>
    <row r="7316" spans="13:16" ht="24.95" customHeight="1">
      <c r="M7316" s="130"/>
      <c r="P7316" s="130"/>
    </row>
    <row r="7317" spans="13:16" ht="24.95" customHeight="1">
      <c r="M7317" s="130"/>
      <c r="P7317" s="130"/>
    </row>
    <row r="7318" spans="13:16" ht="24.95" customHeight="1">
      <c r="M7318" s="130"/>
      <c r="P7318" s="130"/>
    </row>
    <row r="7319" spans="13:16" ht="24.95" customHeight="1">
      <c r="M7319" s="130"/>
      <c r="P7319" s="130"/>
    </row>
    <row r="7320" spans="13:16" ht="24.95" customHeight="1">
      <c r="M7320" s="130"/>
      <c r="P7320" s="130"/>
    </row>
    <row r="7321" spans="13:16" ht="24.95" customHeight="1">
      <c r="M7321" s="130"/>
      <c r="P7321" s="130"/>
    </row>
    <row r="7322" spans="13:16" ht="24.95" customHeight="1">
      <c r="M7322" s="130"/>
      <c r="P7322" s="130"/>
    </row>
    <row r="7323" spans="13:16" ht="24.95" customHeight="1">
      <c r="M7323" s="130"/>
      <c r="P7323" s="130"/>
    </row>
    <row r="7324" spans="13:16" ht="24.95" customHeight="1">
      <c r="M7324" s="130"/>
      <c r="P7324" s="130"/>
    </row>
    <row r="7325" spans="13:16" ht="24.95" customHeight="1">
      <c r="M7325" s="130"/>
      <c r="P7325" s="130"/>
    </row>
    <row r="7326" spans="13:16" ht="24.95" customHeight="1">
      <c r="M7326" s="130"/>
      <c r="P7326" s="130"/>
    </row>
    <row r="7327" spans="13:16" ht="24.95" customHeight="1">
      <c r="M7327" s="130"/>
      <c r="P7327" s="130"/>
    </row>
    <row r="7328" spans="13:16" ht="24.95" customHeight="1">
      <c r="M7328" s="130"/>
      <c r="P7328" s="130"/>
    </row>
    <row r="7329" spans="13:16" ht="24.95" customHeight="1">
      <c r="M7329" s="130"/>
      <c r="P7329" s="130"/>
    </row>
    <row r="7330" spans="13:16" ht="24.95" customHeight="1">
      <c r="M7330" s="130"/>
      <c r="P7330" s="130"/>
    </row>
    <row r="7331" spans="13:16" ht="24.95" customHeight="1">
      <c r="M7331" s="130"/>
      <c r="P7331" s="130"/>
    </row>
    <row r="7332" spans="13:16" ht="24.95" customHeight="1">
      <c r="M7332" s="130"/>
      <c r="P7332" s="130"/>
    </row>
    <row r="7333" spans="13:16" ht="24.95" customHeight="1">
      <c r="M7333" s="130"/>
      <c r="P7333" s="130"/>
    </row>
    <row r="7334" spans="13:16" ht="24.95" customHeight="1">
      <c r="M7334" s="130"/>
      <c r="P7334" s="130"/>
    </row>
    <row r="7335" spans="13:16" ht="24.95" customHeight="1">
      <c r="M7335" s="130"/>
      <c r="P7335" s="130"/>
    </row>
    <row r="7336" spans="13:16" ht="24.95" customHeight="1">
      <c r="M7336" s="130"/>
      <c r="P7336" s="130"/>
    </row>
    <row r="7337" spans="13:16" ht="24.95" customHeight="1">
      <c r="M7337" s="130"/>
      <c r="P7337" s="130"/>
    </row>
    <row r="7338" spans="13:16" ht="24.95" customHeight="1">
      <c r="M7338" s="130"/>
      <c r="P7338" s="130"/>
    </row>
    <row r="7339" spans="13:16" ht="24.95" customHeight="1">
      <c r="M7339" s="130"/>
      <c r="P7339" s="130"/>
    </row>
    <row r="7340" spans="13:16" ht="24.95" customHeight="1">
      <c r="M7340" s="130"/>
      <c r="P7340" s="130"/>
    </row>
    <row r="7341" spans="13:16" ht="24.95" customHeight="1">
      <c r="M7341" s="130"/>
      <c r="P7341" s="130"/>
    </row>
    <row r="7342" spans="13:16" ht="24.95" customHeight="1">
      <c r="M7342" s="130"/>
      <c r="P7342" s="130"/>
    </row>
    <row r="7343" spans="13:16" ht="24.95" customHeight="1">
      <c r="M7343" s="130"/>
      <c r="P7343" s="130"/>
    </row>
    <row r="7344" spans="13:16" ht="24.95" customHeight="1">
      <c r="M7344" s="130"/>
      <c r="P7344" s="130"/>
    </row>
    <row r="7345" spans="13:16" ht="24.95" customHeight="1">
      <c r="M7345" s="130"/>
      <c r="P7345" s="130"/>
    </row>
    <row r="7346" spans="13:16" ht="24.95" customHeight="1">
      <c r="M7346" s="130"/>
      <c r="P7346" s="130"/>
    </row>
    <row r="7347" spans="13:16" ht="24.95" customHeight="1">
      <c r="M7347" s="130"/>
      <c r="P7347" s="130"/>
    </row>
    <row r="7348" spans="13:16" ht="24.95" customHeight="1">
      <c r="M7348" s="130"/>
      <c r="P7348" s="130"/>
    </row>
    <row r="7349" spans="13:16" ht="24.95" customHeight="1">
      <c r="M7349" s="130"/>
      <c r="P7349" s="130"/>
    </row>
    <row r="7350" spans="13:16" ht="24.95" customHeight="1">
      <c r="M7350" s="130"/>
      <c r="P7350" s="130"/>
    </row>
    <row r="7351" spans="13:16" ht="24.95" customHeight="1">
      <c r="M7351" s="130"/>
      <c r="P7351" s="130"/>
    </row>
    <row r="7352" spans="13:16" ht="24.95" customHeight="1">
      <c r="M7352" s="130"/>
      <c r="P7352" s="130"/>
    </row>
    <row r="7353" spans="13:16" ht="24.95" customHeight="1">
      <c r="M7353" s="130"/>
      <c r="P7353" s="130"/>
    </row>
    <row r="7354" spans="13:16" ht="24.95" customHeight="1">
      <c r="M7354" s="130"/>
      <c r="P7354" s="130"/>
    </row>
    <row r="7355" spans="13:16" ht="24.95" customHeight="1">
      <c r="M7355" s="130"/>
      <c r="P7355" s="130"/>
    </row>
    <row r="7356" spans="13:16" ht="24.95" customHeight="1">
      <c r="M7356" s="130"/>
      <c r="P7356" s="130"/>
    </row>
    <row r="7357" spans="13:16" ht="24.95" customHeight="1">
      <c r="M7357" s="130"/>
      <c r="P7357" s="130"/>
    </row>
    <row r="7358" spans="13:16" ht="24.95" customHeight="1">
      <c r="M7358" s="130"/>
      <c r="P7358" s="130"/>
    </row>
    <row r="7359" spans="13:16" ht="24.95" customHeight="1">
      <c r="M7359" s="130"/>
      <c r="P7359" s="130"/>
    </row>
    <row r="7360" spans="13:16" ht="24.95" customHeight="1">
      <c r="M7360" s="130"/>
      <c r="P7360" s="130"/>
    </row>
    <row r="7361" spans="13:16" ht="24.95" customHeight="1">
      <c r="M7361" s="130"/>
      <c r="P7361" s="130"/>
    </row>
    <row r="7362" spans="13:16" ht="24.95" customHeight="1">
      <c r="M7362" s="130"/>
      <c r="P7362" s="130"/>
    </row>
    <row r="7363" spans="13:16" ht="24.95" customHeight="1">
      <c r="M7363" s="130"/>
      <c r="P7363" s="130"/>
    </row>
    <row r="7364" spans="13:16" ht="24.95" customHeight="1">
      <c r="M7364" s="130"/>
      <c r="P7364" s="130"/>
    </row>
    <row r="7365" spans="13:16" ht="24.95" customHeight="1">
      <c r="M7365" s="130"/>
      <c r="P7365" s="130"/>
    </row>
    <row r="7366" spans="13:16" ht="24.95" customHeight="1">
      <c r="M7366" s="130"/>
      <c r="P7366" s="130"/>
    </row>
    <row r="7367" spans="13:16" ht="24.95" customHeight="1">
      <c r="M7367" s="130"/>
      <c r="P7367" s="130"/>
    </row>
    <row r="7368" spans="13:16" ht="24.95" customHeight="1">
      <c r="M7368" s="130"/>
      <c r="P7368" s="130"/>
    </row>
    <row r="7369" spans="13:16" ht="24.95" customHeight="1">
      <c r="M7369" s="130"/>
      <c r="P7369" s="130"/>
    </row>
    <row r="7370" spans="13:16" ht="24.95" customHeight="1">
      <c r="M7370" s="130"/>
      <c r="P7370" s="130"/>
    </row>
    <row r="7371" spans="13:16" ht="24.95" customHeight="1">
      <c r="M7371" s="130"/>
      <c r="P7371" s="130"/>
    </row>
    <row r="7372" spans="13:16" ht="24.95" customHeight="1">
      <c r="M7372" s="130"/>
      <c r="P7372" s="130"/>
    </row>
    <row r="7373" spans="13:16" ht="24.95" customHeight="1">
      <c r="M7373" s="130"/>
      <c r="P7373" s="130"/>
    </row>
    <row r="7374" spans="13:16" ht="24.95" customHeight="1">
      <c r="M7374" s="130"/>
      <c r="P7374" s="130"/>
    </row>
    <row r="7375" spans="13:16" ht="24.95" customHeight="1">
      <c r="M7375" s="130"/>
      <c r="P7375" s="130"/>
    </row>
    <row r="7376" spans="13:16" ht="24.95" customHeight="1">
      <c r="M7376" s="130"/>
      <c r="P7376" s="130"/>
    </row>
    <row r="7377" spans="13:16" ht="24.95" customHeight="1">
      <c r="M7377" s="130"/>
      <c r="P7377" s="130"/>
    </row>
    <row r="7378" spans="13:16" ht="24.95" customHeight="1">
      <c r="M7378" s="130"/>
      <c r="P7378" s="130"/>
    </row>
    <row r="7379" spans="13:16" ht="24.95" customHeight="1">
      <c r="M7379" s="130"/>
      <c r="P7379" s="130"/>
    </row>
    <row r="7380" spans="13:16" ht="24.95" customHeight="1">
      <c r="M7380" s="130"/>
      <c r="P7380" s="130"/>
    </row>
    <row r="7381" spans="13:16" ht="24.95" customHeight="1">
      <c r="M7381" s="130"/>
      <c r="P7381" s="130"/>
    </row>
    <row r="7382" spans="13:16" ht="24.95" customHeight="1">
      <c r="M7382" s="130"/>
      <c r="P7382" s="130"/>
    </row>
    <row r="7383" spans="13:16" ht="24.95" customHeight="1">
      <c r="M7383" s="130"/>
      <c r="P7383" s="130"/>
    </row>
    <row r="7384" spans="13:16" ht="24.95" customHeight="1">
      <c r="M7384" s="130"/>
      <c r="P7384" s="130"/>
    </row>
    <row r="7385" spans="13:16" ht="24.95" customHeight="1">
      <c r="M7385" s="130"/>
      <c r="P7385" s="130"/>
    </row>
    <row r="7386" spans="13:16" ht="24.95" customHeight="1">
      <c r="M7386" s="130"/>
      <c r="P7386" s="130"/>
    </row>
    <row r="7387" spans="13:16" ht="24.95" customHeight="1">
      <c r="M7387" s="130"/>
      <c r="P7387" s="130"/>
    </row>
    <row r="7388" spans="13:16" ht="24.95" customHeight="1">
      <c r="M7388" s="130"/>
      <c r="P7388" s="130"/>
    </row>
    <row r="7389" spans="13:16" ht="24.95" customHeight="1">
      <c r="M7389" s="130"/>
      <c r="P7389" s="130"/>
    </row>
    <row r="7390" spans="13:16" ht="24.95" customHeight="1">
      <c r="M7390" s="130"/>
      <c r="P7390" s="130"/>
    </row>
    <row r="7391" spans="13:16" ht="24.95" customHeight="1">
      <c r="M7391" s="130"/>
      <c r="P7391" s="130"/>
    </row>
    <row r="7392" spans="13:16" ht="24.95" customHeight="1">
      <c r="M7392" s="130"/>
      <c r="P7392" s="130"/>
    </row>
    <row r="7393" spans="13:16" ht="24.95" customHeight="1">
      <c r="M7393" s="130"/>
      <c r="P7393" s="130"/>
    </row>
    <row r="7394" spans="13:16" ht="24.95" customHeight="1">
      <c r="M7394" s="130"/>
      <c r="P7394" s="130"/>
    </row>
    <row r="7395" spans="13:16" ht="24.95" customHeight="1">
      <c r="M7395" s="130"/>
      <c r="P7395" s="130"/>
    </row>
    <row r="7396" spans="13:16" ht="24.95" customHeight="1">
      <c r="M7396" s="130"/>
      <c r="P7396" s="130"/>
    </row>
    <row r="7397" spans="13:16" ht="24.95" customHeight="1">
      <c r="M7397" s="130"/>
      <c r="P7397" s="130"/>
    </row>
    <row r="7398" spans="13:16" ht="24.95" customHeight="1">
      <c r="M7398" s="130"/>
      <c r="P7398" s="130"/>
    </row>
    <row r="7399" spans="13:16" ht="24.95" customHeight="1">
      <c r="M7399" s="130"/>
      <c r="P7399" s="130"/>
    </row>
    <row r="7400" spans="13:16" ht="24.95" customHeight="1">
      <c r="M7400" s="130"/>
      <c r="P7400" s="130"/>
    </row>
    <row r="7401" spans="13:16" ht="24.95" customHeight="1">
      <c r="M7401" s="130"/>
      <c r="P7401" s="130"/>
    </row>
    <row r="7402" spans="13:16" ht="24.95" customHeight="1">
      <c r="M7402" s="130"/>
      <c r="P7402" s="130"/>
    </row>
    <row r="7403" spans="13:16" ht="24.95" customHeight="1">
      <c r="M7403" s="130"/>
      <c r="P7403" s="130"/>
    </row>
    <row r="7404" spans="13:16" ht="24.95" customHeight="1">
      <c r="M7404" s="130"/>
      <c r="P7404" s="130"/>
    </row>
    <row r="7405" spans="13:16" ht="24.95" customHeight="1">
      <c r="M7405" s="130"/>
      <c r="P7405" s="130"/>
    </row>
    <row r="7406" spans="13:16" ht="24.95" customHeight="1">
      <c r="M7406" s="130"/>
      <c r="P7406" s="130"/>
    </row>
    <row r="7407" spans="13:16" ht="24.95" customHeight="1">
      <c r="M7407" s="130"/>
      <c r="P7407" s="130"/>
    </row>
    <row r="7408" spans="13:16" ht="24.95" customHeight="1">
      <c r="M7408" s="130"/>
      <c r="P7408" s="130"/>
    </row>
    <row r="7409" spans="13:16" ht="24.95" customHeight="1">
      <c r="M7409" s="130"/>
      <c r="P7409" s="130"/>
    </row>
    <row r="7410" spans="13:16" ht="24.95" customHeight="1">
      <c r="M7410" s="130"/>
      <c r="P7410" s="130"/>
    </row>
    <row r="7411" spans="13:16" ht="24.95" customHeight="1">
      <c r="M7411" s="130"/>
      <c r="P7411" s="130"/>
    </row>
    <row r="7412" spans="13:16" ht="24.95" customHeight="1">
      <c r="M7412" s="130"/>
      <c r="P7412" s="130"/>
    </row>
    <row r="7413" spans="13:16" ht="24.95" customHeight="1">
      <c r="M7413" s="130"/>
      <c r="P7413" s="130"/>
    </row>
    <row r="7414" spans="13:16" ht="24.95" customHeight="1">
      <c r="M7414" s="130"/>
      <c r="P7414" s="130"/>
    </row>
    <row r="7415" spans="13:16" ht="24.95" customHeight="1">
      <c r="M7415" s="130"/>
      <c r="P7415" s="130"/>
    </row>
    <row r="7416" spans="13:16" ht="24.95" customHeight="1">
      <c r="M7416" s="130"/>
      <c r="P7416" s="130"/>
    </row>
    <row r="7417" spans="13:16" ht="24.95" customHeight="1">
      <c r="M7417" s="130"/>
      <c r="P7417" s="130"/>
    </row>
    <row r="7418" spans="13:16" ht="24.95" customHeight="1">
      <c r="M7418" s="130"/>
      <c r="P7418" s="130"/>
    </row>
    <row r="7419" spans="13:16" ht="24.95" customHeight="1">
      <c r="M7419" s="130"/>
      <c r="P7419" s="130"/>
    </row>
    <row r="7420" spans="13:16" ht="24.95" customHeight="1">
      <c r="M7420" s="130"/>
      <c r="P7420" s="130"/>
    </row>
    <row r="7421" spans="13:16" ht="24.95" customHeight="1">
      <c r="M7421" s="130"/>
      <c r="P7421" s="130"/>
    </row>
    <row r="7422" spans="13:16" ht="24.95" customHeight="1">
      <c r="M7422" s="130"/>
      <c r="P7422" s="130"/>
    </row>
    <row r="7423" spans="13:16" ht="24.95" customHeight="1">
      <c r="M7423" s="130"/>
      <c r="P7423" s="130"/>
    </row>
    <row r="7424" spans="13:16" ht="24.95" customHeight="1">
      <c r="M7424" s="130"/>
      <c r="P7424" s="130"/>
    </row>
    <row r="7425" spans="13:16" ht="24.95" customHeight="1">
      <c r="M7425" s="130"/>
      <c r="P7425" s="130"/>
    </row>
    <row r="7426" spans="13:16" ht="24.95" customHeight="1">
      <c r="M7426" s="130"/>
      <c r="P7426" s="130"/>
    </row>
    <row r="7427" spans="13:16" ht="24.95" customHeight="1">
      <c r="M7427" s="130"/>
      <c r="P7427" s="130"/>
    </row>
    <row r="7428" spans="13:16" ht="24.95" customHeight="1">
      <c r="M7428" s="130"/>
      <c r="P7428" s="130"/>
    </row>
    <row r="7429" spans="13:16" ht="24.95" customHeight="1">
      <c r="M7429" s="130"/>
      <c r="P7429" s="130"/>
    </row>
    <row r="7430" spans="13:16" ht="24.95" customHeight="1">
      <c r="M7430" s="130"/>
      <c r="P7430" s="130"/>
    </row>
    <row r="7431" spans="13:16" ht="24.95" customHeight="1">
      <c r="M7431" s="130"/>
      <c r="P7431" s="130"/>
    </row>
    <row r="7432" spans="13:16" ht="24.95" customHeight="1">
      <c r="M7432" s="130"/>
      <c r="P7432" s="130"/>
    </row>
    <row r="7433" spans="13:16" ht="24.95" customHeight="1">
      <c r="M7433" s="130"/>
      <c r="P7433" s="130"/>
    </row>
    <row r="7434" spans="13:16" ht="24.95" customHeight="1">
      <c r="M7434" s="130"/>
      <c r="P7434" s="130"/>
    </row>
    <row r="7435" spans="13:16" ht="24.95" customHeight="1">
      <c r="M7435" s="130"/>
      <c r="P7435" s="130"/>
    </row>
    <row r="7436" spans="13:16" ht="24.95" customHeight="1">
      <c r="M7436" s="130"/>
      <c r="P7436" s="130"/>
    </row>
    <row r="7437" spans="13:16" ht="24.95" customHeight="1">
      <c r="M7437" s="130"/>
      <c r="P7437" s="130"/>
    </row>
    <row r="7438" spans="13:16" ht="24.95" customHeight="1">
      <c r="M7438" s="130"/>
      <c r="P7438" s="130"/>
    </row>
    <row r="7439" spans="13:16" ht="24.95" customHeight="1">
      <c r="M7439" s="130"/>
      <c r="P7439" s="130"/>
    </row>
    <row r="7440" spans="13:16" ht="24.95" customHeight="1">
      <c r="M7440" s="130"/>
      <c r="P7440" s="130"/>
    </row>
    <row r="7441" spans="13:16" ht="24.95" customHeight="1">
      <c r="M7441" s="130"/>
      <c r="P7441" s="130"/>
    </row>
    <row r="7442" spans="13:16" ht="24.95" customHeight="1">
      <c r="M7442" s="130"/>
      <c r="P7442" s="130"/>
    </row>
    <row r="7443" spans="13:16" ht="24.95" customHeight="1">
      <c r="M7443" s="130"/>
      <c r="P7443" s="130"/>
    </row>
    <row r="7444" spans="13:16" ht="24.95" customHeight="1">
      <c r="M7444" s="130"/>
      <c r="P7444" s="130"/>
    </row>
    <row r="7445" spans="13:16" ht="24.95" customHeight="1">
      <c r="M7445" s="130"/>
      <c r="P7445" s="130"/>
    </row>
    <row r="7446" spans="13:16" ht="24.95" customHeight="1">
      <c r="M7446" s="130"/>
      <c r="P7446" s="130"/>
    </row>
    <row r="7447" spans="13:16" ht="24.95" customHeight="1">
      <c r="M7447" s="130"/>
      <c r="P7447" s="130"/>
    </row>
    <row r="7448" spans="13:16" ht="24.95" customHeight="1">
      <c r="M7448" s="130"/>
      <c r="P7448" s="130"/>
    </row>
    <row r="7449" spans="13:16" ht="24.95" customHeight="1">
      <c r="M7449" s="130"/>
      <c r="P7449" s="130"/>
    </row>
    <row r="7450" spans="13:16" ht="24.95" customHeight="1">
      <c r="M7450" s="130"/>
      <c r="P7450" s="130"/>
    </row>
    <row r="7451" spans="13:16" ht="24.95" customHeight="1">
      <c r="M7451" s="130"/>
      <c r="P7451" s="130"/>
    </row>
    <row r="7452" spans="13:16" ht="24.95" customHeight="1">
      <c r="M7452" s="130"/>
      <c r="P7452" s="130"/>
    </row>
    <row r="7453" spans="13:16" ht="24.95" customHeight="1">
      <c r="M7453" s="130"/>
      <c r="P7453" s="130"/>
    </row>
    <row r="7454" spans="13:16" ht="24.95" customHeight="1">
      <c r="M7454" s="130"/>
      <c r="P7454" s="130"/>
    </row>
    <row r="7455" spans="13:16" ht="24.95" customHeight="1">
      <c r="M7455" s="130"/>
      <c r="P7455" s="130"/>
    </row>
    <row r="7456" spans="13:16" ht="24.95" customHeight="1">
      <c r="M7456" s="130"/>
      <c r="P7456" s="130"/>
    </row>
    <row r="7457" spans="13:16" ht="24.95" customHeight="1">
      <c r="M7457" s="130"/>
      <c r="P7457" s="130"/>
    </row>
    <row r="7458" spans="13:16" ht="24.95" customHeight="1">
      <c r="M7458" s="130"/>
      <c r="P7458" s="130"/>
    </row>
    <row r="7459" spans="13:16" ht="24.95" customHeight="1">
      <c r="M7459" s="130"/>
      <c r="P7459" s="130"/>
    </row>
    <row r="7460" spans="13:16" ht="24.95" customHeight="1">
      <c r="M7460" s="130"/>
      <c r="P7460" s="130"/>
    </row>
    <row r="7461" spans="13:16" ht="24.95" customHeight="1">
      <c r="M7461" s="130"/>
      <c r="P7461" s="130"/>
    </row>
    <row r="7462" spans="13:16" ht="24.95" customHeight="1">
      <c r="M7462" s="130"/>
      <c r="P7462" s="130"/>
    </row>
    <row r="7463" spans="13:16" ht="24.95" customHeight="1">
      <c r="M7463" s="130"/>
      <c r="P7463" s="130"/>
    </row>
    <row r="7464" spans="13:16" ht="24.95" customHeight="1">
      <c r="M7464" s="130"/>
      <c r="P7464" s="130"/>
    </row>
    <row r="7465" spans="13:16" ht="24.95" customHeight="1">
      <c r="M7465" s="130"/>
      <c r="P7465" s="130"/>
    </row>
    <row r="7466" spans="13:16" ht="24.95" customHeight="1">
      <c r="M7466" s="130"/>
      <c r="P7466" s="130"/>
    </row>
    <row r="7467" spans="13:16" ht="24.95" customHeight="1">
      <c r="M7467" s="130"/>
      <c r="P7467" s="130"/>
    </row>
    <row r="7468" spans="13:16" ht="24.95" customHeight="1">
      <c r="M7468" s="130"/>
      <c r="P7468" s="130"/>
    </row>
    <row r="7469" spans="13:16" ht="24.95" customHeight="1">
      <c r="M7469" s="130"/>
      <c r="P7469" s="130"/>
    </row>
    <row r="7470" spans="13:16" ht="24.95" customHeight="1">
      <c r="M7470" s="130"/>
      <c r="P7470" s="130"/>
    </row>
    <row r="7471" spans="13:16" ht="24.95" customHeight="1">
      <c r="M7471" s="130"/>
      <c r="P7471" s="130"/>
    </row>
    <row r="7472" spans="13:16" ht="24.95" customHeight="1">
      <c r="M7472" s="130"/>
      <c r="P7472" s="130"/>
    </row>
    <row r="7473" spans="13:16" ht="24.95" customHeight="1">
      <c r="M7473" s="130"/>
      <c r="P7473" s="130"/>
    </row>
    <row r="7474" spans="13:16" ht="24.95" customHeight="1">
      <c r="M7474" s="130"/>
      <c r="P7474" s="130"/>
    </row>
    <row r="7475" spans="13:16" ht="24.95" customHeight="1">
      <c r="M7475" s="130"/>
      <c r="P7475" s="130"/>
    </row>
    <row r="7476" spans="13:16" ht="24.95" customHeight="1">
      <c r="M7476" s="130"/>
      <c r="P7476" s="130"/>
    </row>
    <row r="7477" spans="13:16" ht="24.95" customHeight="1">
      <c r="M7477" s="130"/>
      <c r="P7477" s="130"/>
    </row>
    <row r="7478" spans="13:16" ht="24.95" customHeight="1">
      <c r="M7478" s="130"/>
      <c r="P7478" s="130"/>
    </row>
    <row r="7479" spans="13:16" ht="24.95" customHeight="1">
      <c r="M7479" s="130"/>
      <c r="P7479" s="130"/>
    </row>
    <row r="7480" spans="13:16" ht="24.95" customHeight="1">
      <c r="M7480" s="130"/>
      <c r="P7480" s="130"/>
    </row>
    <row r="7481" spans="13:16" ht="24.95" customHeight="1">
      <c r="M7481" s="130"/>
      <c r="P7481" s="130"/>
    </row>
    <row r="7482" spans="13:16" ht="24.95" customHeight="1">
      <c r="M7482" s="130"/>
      <c r="P7482" s="130"/>
    </row>
    <row r="7483" spans="13:16" ht="24.95" customHeight="1">
      <c r="M7483" s="130"/>
      <c r="P7483" s="130"/>
    </row>
    <row r="7484" spans="13:16" ht="24.95" customHeight="1">
      <c r="M7484" s="130"/>
      <c r="P7484" s="130"/>
    </row>
    <row r="7485" spans="13:16" ht="24.95" customHeight="1">
      <c r="M7485" s="130"/>
      <c r="P7485" s="130"/>
    </row>
    <row r="7486" spans="13:16" ht="24.95" customHeight="1">
      <c r="M7486" s="130"/>
      <c r="P7486" s="130"/>
    </row>
    <row r="7487" spans="13:16" ht="24.95" customHeight="1">
      <c r="M7487" s="130"/>
      <c r="P7487" s="130"/>
    </row>
    <row r="7488" spans="13:16" ht="24.95" customHeight="1">
      <c r="M7488" s="130"/>
      <c r="P7488" s="130"/>
    </row>
    <row r="7489" spans="13:16" ht="24.95" customHeight="1">
      <c r="M7489" s="130"/>
      <c r="P7489" s="130"/>
    </row>
    <row r="7490" spans="13:16" ht="24.95" customHeight="1">
      <c r="M7490" s="130"/>
      <c r="P7490" s="130"/>
    </row>
    <row r="7491" spans="13:16" ht="24.95" customHeight="1">
      <c r="M7491" s="130"/>
      <c r="P7491" s="130"/>
    </row>
    <row r="7492" spans="13:16" ht="24.95" customHeight="1">
      <c r="M7492" s="130"/>
      <c r="P7492" s="130"/>
    </row>
    <row r="7493" spans="13:16" ht="24.95" customHeight="1">
      <c r="M7493" s="130"/>
      <c r="P7493" s="130"/>
    </row>
    <row r="7494" spans="13:16" ht="24.95" customHeight="1">
      <c r="M7494" s="130"/>
      <c r="P7494" s="130"/>
    </row>
    <row r="7495" spans="13:16" ht="24.95" customHeight="1">
      <c r="M7495" s="130"/>
      <c r="P7495" s="130"/>
    </row>
    <row r="7496" spans="13:16" ht="24.95" customHeight="1">
      <c r="M7496" s="130"/>
      <c r="P7496" s="130"/>
    </row>
    <row r="7497" spans="13:16" ht="24.95" customHeight="1">
      <c r="M7497" s="130"/>
      <c r="P7497" s="130"/>
    </row>
    <row r="7498" spans="13:16" ht="24.95" customHeight="1">
      <c r="M7498" s="130"/>
      <c r="P7498" s="130"/>
    </row>
    <row r="7499" spans="13:16" ht="24.95" customHeight="1">
      <c r="M7499" s="130"/>
      <c r="P7499" s="130"/>
    </row>
    <row r="7500" spans="13:16" ht="24.95" customHeight="1">
      <c r="M7500" s="130"/>
      <c r="P7500" s="130"/>
    </row>
    <row r="7501" spans="13:16" ht="24.95" customHeight="1">
      <c r="M7501" s="130"/>
      <c r="P7501" s="130"/>
    </row>
    <row r="7502" spans="13:16" ht="24.95" customHeight="1">
      <c r="M7502" s="130"/>
      <c r="P7502" s="130"/>
    </row>
    <row r="7503" spans="13:16" ht="24.95" customHeight="1">
      <c r="M7503" s="130"/>
      <c r="P7503" s="130"/>
    </row>
    <row r="7504" spans="13:16" ht="24.95" customHeight="1">
      <c r="M7504" s="130"/>
      <c r="P7504" s="130"/>
    </row>
    <row r="7505" spans="13:16" ht="24.95" customHeight="1">
      <c r="M7505" s="130"/>
      <c r="P7505" s="130"/>
    </row>
    <row r="7506" spans="13:16" ht="24.95" customHeight="1">
      <c r="M7506" s="130"/>
      <c r="P7506" s="130"/>
    </row>
    <row r="7507" spans="13:16" ht="24.95" customHeight="1">
      <c r="M7507" s="130"/>
      <c r="P7507" s="130"/>
    </row>
    <row r="7508" spans="13:16" ht="24.95" customHeight="1">
      <c r="M7508" s="130"/>
      <c r="P7508" s="130"/>
    </row>
    <row r="7509" spans="13:16" ht="24.95" customHeight="1">
      <c r="M7509" s="130"/>
      <c r="P7509" s="130"/>
    </row>
    <row r="7510" spans="13:16" ht="24.95" customHeight="1">
      <c r="M7510" s="130"/>
      <c r="P7510" s="130"/>
    </row>
    <row r="7511" spans="13:16" ht="24.95" customHeight="1">
      <c r="M7511" s="130"/>
      <c r="P7511" s="130"/>
    </row>
    <row r="7512" spans="13:16" ht="24.95" customHeight="1">
      <c r="M7512" s="130"/>
      <c r="P7512" s="130"/>
    </row>
    <row r="7513" spans="13:16" ht="24.95" customHeight="1">
      <c r="M7513" s="130"/>
      <c r="P7513" s="130"/>
    </row>
    <row r="7514" spans="13:16" ht="24.95" customHeight="1">
      <c r="M7514" s="130"/>
      <c r="P7514" s="130"/>
    </row>
    <row r="7515" spans="13:16" ht="24.95" customHeight="1">
      <c r="M7515" s="130"/>
      <c r="P7515" s="130"/>
    </row>
    <row r="7516" spans="13:16" ht="24.95" customHeight="1">
      <c r="M7516" s="130"/>
      <c r="P7516" s="130"/>
    </row>
    <row r="7517" spans="13:16" ht="24.95" customHeight="1">
      <c r="M7517" s="130"/>
      <c r="P7517" s="130"/>
    </row>
    <row r="7518" spans="13:16" ht="24.95" customHeight="1">
      <c r="M7518" s="130"/>
      <c r="P7518" s="130"/>
    </row>
    <row r="7519" spans="13:16" ht="24.95" customHeight="1">
      <c r="M7519" s="130"/>
      <c r="P7519" s="130"/>
    </row>
    <row r="7520" spans="13:16" ht="24.95" customHeight="1">
      <c r="M7520" s="130"/>
      <c r="P7520" s="130"/>
    </row>
    <row r="7521" spans="13:16" ht="24.95" customHeight="1">
      <c r="M7521" s="130"/>
      <c r="P7521" s="130"/>
    </row>
    <row r="7522" spans="13:16" ht="24.95" customHeight="1">
      <c r="M7522" s="130"/>
      <c r="P7522" s="130"/>
    </row>
    <row r="7523" spans="13:16" ht="24.95" customHeight="1">
      <c r="M7523" s="130"/>
      <c r="P7523" s="130"/>
    </row>
    <row r="7524" spans="13:16" ht="24.95" customHeight="1">
      <c r="M7524" s="130"/>
      <c r="P7524" s="130"/>
    </row>
    <row r="7525" spans="13:16" ht="24.95" customHeight="1">
      <c r="M7525" s="130"/>
      <c r="P7525" s="130"/>
    </row>
    <row r="7526" spans="13:16" ht="24.95" customHeight="1">
      <c r="M7526" s="130"/>
      <c r="P7526" s="130"/>
    </row>
    <row r="7527" spans="13:16" ht="24.95" customHeight="1">
      <c r="M7527" s="130"/>
      <c r="P7527" s="130"/>
    </row>
    <row r="7528" spans="13:16" ht="24.95" customHeight="1">
      <c r="M7528" s="130"/>
      <c r="P7528" s="130"/>
    </row>
    <row r="7529" spans="13:16" ht="24.95" customHeight="1">
      <c r="M7529" s="130"/>
      <c r="P7529" s="130"/>
    </row>
    <row r="7530" spans="13:16" ht="24.95" customHeight="1">
      <c r="M7530" s="130"/>
      <c r="P7530" s="130"/>
    </row>
    <row r="7531" spans="13:16" ht="24.95" customHeight="1">
      <c r="M7531" s="130"/>
      <c r="P7531" s="130"/>
    </row>
    <row r="7532" spans="13:16" ht="24.95" customHeight="1">
      <c r="M7532" s="130"/>
      <c r="P7532" s="130"/>
    </row>
    <row r="7533" spans="13:16" ht="24.95" customHeight="1">
      <c r="M7533" s="130"/>
      <c r="P7533" s="130"/>
    </row>
    <row r="7534" spans="13:16" ht="24.95" customHeight="1">
      <c r="M7534" s="130"/>
      <c r="P7534" s="130"/>
    </row>
    <row r="7535" spans="13:16" ht="24.95" customHeight="1">
      <c r="M7535" s="130"/>
      <c r="P7535" s="130"/>
    </row>
    <row r="7536" spans="13:16" ht="24.95" customHeight="1">
      <c r="M7536" s="130"/>
      <c r="P7536" s="130"/>
    </row>
    <row r="7537" spans="13:16" ht="24.95" customHeight="1">
      <c r="M7537" s="130"/>
      <c r="P7537" s="130"/>
    </row>
    <row r="7538" spans="13:16" ht="24.95" customHeight="1">
      <c r="M7538" s="130"/>
      <c r="P7538" s="130"/>
    </row>
    <row r="7539" spans="13:16" ht="24.95" customHeight="1">
      <c r="M7539" s="130"/>
      <c r="P7539" s="130"/>
    </row>
    <row r="7540" spans="13:16" ht="24.95" customHeight="1">
      <c r="M7540" s="130"/>
      <c r="P7540" s="130"/>
    </row>
    <row r="7541" spans="13:16" ht="24.95" customHeight="1">
      <c r="M7541" s="130"/>
      <c r="P7541" s="130"/>
    </row>
    <row r="7542" spans="13:16" ht="24.95" customHeight="1">
      <c r="M7542" s="130"/>
      <c r="P7542" s="130"/>
    </row>
    <row r="7543" spans="13:16" ht="24.95" customHeight="1">
      <c r="M7543" s="130"/>
      <c r="P7543" s="130"/>
    </row>
    <row r="7544" spans="13:16" ht="24.95" customHeight="1">
      <c r="M7544" s="130"/>
      <c r="P7544" s="130"/>
    </row>
    <row r="7545" spans="13:16" ht="24.95" customHeight="1">
      <c r="M7545" s="130"/>
      <c r="P7545" s="130"/>
    </row>
    <row r="7546" spans="13:16" ht="24.95" customHeight="1">
      <c r="M7546" s="130"/>
      <c r="P7546" s="130"/>
    </row>
    <row r="7547" spans="13:16" ht="24.95" customHeight="1">
      <c r="M7547" s="130"/>
      <c r="P7547" s="130"/>
    </row>
    <row r="7548" spans="13:16" ht="24.95" customHeight="1">
      <c r="M7548" s="130"/>
      <c r="P7548" s="130"/>
    </row>
    <row r="7549" spans="13:16" ht="24.95" customHeight="1">
      <c r="M7549" s="130"/>
      <c r="P7549" s="130"/>
    </row>
    <row r="7550" spans="13:16" ht="24.95" customHeight="1">
      <c r="M7550" s="130"/>
      <c r="P7550" s="130"/>
    </row>
    <row r="7551" spans="13:16" ht="24.95" customHeight="1">
      <c r="M7551" s="130"/>
      <c r="P7551" s="130"/>
    </row>
    <row r="7552" spans="13:16" ht="24.95" customHeight="1">
      <c r="M7552" s="130"/>
      <c r="P7552" s="130"/>
    </row>
    <row r="7553" spans="13:16" ht="24.95" customHeight="1">
      <c r="M7553" s="130"/>
      <c r="P7553" s="130"/>
    </row>
    <row r="7554" spans="13:16" ht="24.95" customHeight="1">
      <c r="M7554" s="130"/>
      <c r="P7554" s="130"/>
    </row>
    <row r="7555" spans="13:16" ht="24.95" customHeight="1">
      <c r="M7555" s="130"/>
      <c r="P7555" s="130"/>
    </row>
    <row r="7556" spans="13:16" ht="24.95" customHeight="1">
      <c r="M7556" s="130"/>
      <c r="P7556" s="130"/>
    </row>
    <row r="7557" spans="13:16" ht="24.95" customHeight="1">
      <c r="M7557" s="130"/>
      <c r="P7557" s="130"/>
    </row>
    <row r="7558" spans="13:16" ht="24.95" customHeight="1">
      <c r="M7558" s="130"/>
      <c r="P7558" s="130"/>
    </row>
    <row r="7559" spans="13:16" ht="24.95" customHeight="1">
      <c r="M7559" s="130"/>
      <c r="P7559" s="130"/>
    </row>
    <row r="7560" spans="13:16" ht="24.95" customHeight="1">
      <c r="M7560" s="130"/>
      <c r="P7560" s="130"/>
    </row>
    <row r="7561" spans="13:16" ht="24.95" customHeight="1">
      <c r="M7561" s="130"/>
      <c r="P7561" s="130"/>
    </row>
    <row r="7562" spans="13:16" ht="24.95" customHeight="1">
      <c r="M7562" s="130"/>
      <c r="P7562" s="130"/>
    </row>
    <row r="7563" spans="13:16" ht="24.95" customHeight="1">
      <c r="M7563" s="130"/>
      <c r="P7563" s="130"/>
    </row>
    <row r="7564" spans="13:16" ht="24.95" customHeight="1">
      <c r="M7564" s="130"/>
      <c r="P7564" s="130"/>
    </row>
    <row r="7565" spans="13:16" ht="24.95" customHeight="1">
      <c r="M7565" s="130"/>
      <c r="P7565" s="130"/>
    </row>
    <row r="7566" spans="13:16" ht="24.95" customHeight="1">
      <c r="M7566" s="130"/>
      <c r="P7566" s="130"/>
    </row>
    <row r="7567" spans="13:16" ht="24.95" customHeight="1">
      <c r="M7567" s="130"/>
      <c r="P7567" s="130"/>
    </row>
    <row r="7568" spans="13:16" ht="24.95" customHeight="1">
      <c r="M7568" s="130"/>
      <c r="P7568" s="130"/>
    </row>
    <row r="7569" spans="13:16" ht="24.95" customHeight="1">
      <c r="M7569" s="130"/>
      <c r="P7569" s="130"/>
    </row>
    <row r="7570" spans="13:16" ht="24.95" customHeight="1">
      <c r="M7570" s="130"/>
      <c r="P7570" s="130"/>
    </row>
    <row r="7571" spans="13:16" ht="24.95" customHeight="1">
      <c r="M7571" s="130"/>
      <c r="P7571" s="130"/>
    </row>
    <row r="7572" spans="13:16" ht="24.95" customHeight="1">
      <c r="M7572" s="130"/>
      <c r="P7572" s="130"/>
    </row>
    <row r="7573" spans="13:16" ht="24.95" customHeight="1">
      <c r="M7573" s="130"/>
      <c r="P7573" s="130"/>
    </row>
    <row r="7574" spans="13:16" ht="24.95" customHeight="1">
      <c r="M7574" s="130"/>
      <c r="P7574" s="130"/>
    </row>
    <row r="7575" spans="13:16" ht="24.95" customHeight="1">
      <c r="M7575" s="130"/>
      <c r="P7575" s="130"/>
    </row>
    <row r="7576" spans="13:16" ht="24.95" customHeight="1">
      <c r="M7576" s="130"/>
      <c r="P7576" s="130"/>
    </row>
    <row r="7577" spans="13:16" ht="24.95" customHeight="1">
      <c r="M7577" s="130"/>
      <c r="P7577" s="130"/>
    </row>
    <row r="7578" spans="13:16" ht="24.95" customHeight="1">
      <c r="M7578" s="130"/>
      <c r="P7578" s="130"/>
    </row>
    <row r="7579" spans="13:16" ht="24.95" customHeight="1">
      <c r="M7579" s="130"/>
      <c r="P7579" s="130"/>
    </row>
    <row r="7580" spans="13:16" ht="24.95" customHeight="1">
      <c r="M7580" s="130"/>
      <c r="P7580" s="130"/>
    </row>
    <row r="7581" spans="13:16" ht="24.95" customHeight="1">
      <c r="M7581" s="130"/>
      <c r="P7581" s="130"/>
    </row>
    <row r="7582" spans="13:16" ht="24.95" customHeight="1">
      <c r="M7582" s="130"/>
      <c r="P7582" s="130"/>
    </row>
    <row r="7583" spans="13:16" ht="24.95" customHeight="1">
      <c r="M7583" s="130"/>
      <c r="P7583" s="130"/>
    </row>
    <row r="7584" spans="13:16" ht="24.95" customHeight="1">
      <c r="M7584" s="130"/>
      <c r="P7584" s="130"/>
    </row>
    <row r="7585" spans="13:16" ht="24.95" customHeight="1">
      <c r="M7585" s="130"/>
      <c r="P7585" s="130"/>
    </row>
    <row r="7586" spans="13:16" ht="24.95" customHeight="1">
      <c r="M7586" s="130"/>
      <c r="P7586" s="130"/>
    </row>
    <row r="7587" spans="13:16" ht="24.95" customHeight="1">
      <c r="M7587" s="130"/>
      <c r="P7587" s="130"/>
    </row>
    <row r="7588" spans="13:16" ht="24.95" customHeight="1">
      <c r="M7588" s="130"/>
      <c r="P7588" s="130"/>
    </row>
    <row r="7589" spans="13:16" ht="24.95" customHeight="1">
      <c r="M7589" s="130"/>
      <c r="P7589" s="130"/>
    </row>
    <row r="7590" spans="13:16" ht="24.95" customHeight="1">
      <c r="M7590" s="130"/>
      <c r="P7590" s="130"/>
    </row>
    <row r="7591" spans="13:16" ht="24.95" customHeight="1">
      <c r="M7591" s="130"/>
      <c r="P7591" s="130"/>
    </row>
    <row r="7592" spans="13:16" ht="24.95" customHeight="1">
      <c r="M7592" s="130"/>
      <c r="P7592" s="130"/>
    </row>
    <row r="7593" spans="13:16" ht="24.95" customHeight="1">
      <c r="M7593" s="130"/>
      <c r="P7593" s="130"/>
    </row>
    <row r="7594" spans="13:16" ht="24.95" customHeight="1">
      <c r="M7594" s="130"/>
      <c r="P7594" s="130"/>
    </row>
    <row r="7595" spans="13:16" ht="24.95" customHeight="1">
      <c r="M7595" s="130"/>
      <c r="P7595" s="130"/>
    </row>
    <row r="7596" spans="13:16" ht="24.95" customHeight="1">
      <c r="M7596" s="130"/>
      <c r="P7596" s="130"/>
    </row>
    <row r="7597" spans="13:16" ht="24.95" customHeight="1">
      <c r="M7597" s="130"/>
      <c r="P7597" s="130"/>
    </row>
    <row r="7598" spans="13:16" ht="24.95" customHeight="1">
      <c r="M7598" s="130"/>
      <c r="P7598" s="130"/>
    </row>
    <row r="7599" spans="13:16" ht="24.95" customHeight="1">
      <c r="M7599" s="130"/>
      <c r="P7599" s="130"/>
    </row>
    <row r="7600" spans="13:16" ht="24.95" customHeight="1">
      <c r="M7600" s="130"/>
      <c r="P7600" s="130"/>
    </row>
    <row r="7601" spans="13:16" ht="24.95" customHeight="1">
      <c r="M7601" s="130"/>
      <c r="P7601" s="130"/>
    </row>
    <row r="7602" spans="13:16" ht="24.95" customHeight="1">
      <c r="M7602" s="130"/>
      <c r="P7602" s="130"/>
    </row>
    <row r="7603" spans="13:16" ht="24.95" customHeight="1">
      <c r="M7603" s="130"/>
      <c r="P7603" s="130"/>
    </row>
    <row r="7604" spans="13:16" ht="24.95" customHeight="1">
      <c r="M7604" s="130"/>
      <c r="P7604" s="130"/>
    </row>
    <row r="7605" spans="13:16" ht="24.95" customHeight="1">
      <c r="M7605" s="130"/>
      <c r="P7605" s="130"/>
    </row>
    <row r="7606" spans="13:16" ht="24.95" customHeight="1">
      <c r="M7606" s="130"/>
      <c r="P7606" s="130"/>
    </row>
    <row r="7607" spans="13:16" ht="24.95" customHeight="1">
      <c r="M7607" s="130"/>
      <c r="P7607" s="130"/>
    </row>
    <row r="7608" spans="13:16" ht="24.95" customHeight="1">
      <c r="M7608" s="130"/>
      <c r="P7608" s="130"/>
    </row>
    <row r="7609" spans="13:16" ht="24.95" customHeight="1">
      <c r="M7609" s="130"/>
      <c r="P7609" s="130"/>
    </row>
    <row r="7610" spans="13:16" ht="24.95" customHeight="1">
      <c r="M7610" s="130"/>
      <c r="P7610" s="130"/>
    </row>
    <row r="7611" spans="13:16" ht="24.95" customHeight="1">
      <c r="M7611" s="130"/>
      <c r="P7611" s="130"/>
    </row>
    <row r="7612" spans="13:16" ht="24.95" customHeight="1">
      <c r="M7612" s="130"/>
      <c r="P7612" s="130"/>
    </row>
    <row r="7613" spans="13:16" ht="24.95" customHeight="1">
      <c r="M7613" s="130"/>
      <c r="P7613" s="130"/>
    </row>
    <row r="7614" spans="13:16" ht="24.95" customHeight="1">
      <c r="M7614" s="130"/>
      <c r="P7614" s="130"/>
    </row>
    <row r="7615" spans="13:16" ht="24.95" customHeight="1">
      <c r="M7615" s="130"/>
      <c r="P7615" s="130"/>
    </row>
    <row r="7616" spans="13:16" ht="24.95" customHeight="1">
      <c r="M7616" s="130"/>
      <c r="P7616" s="130"/>
    </row>
    <row r="7617" spans="13:16" ht="24.95" customHeight="1">
      <c r="M7617" s="130"/>
      <c r="P7617" s="130"/>
    </row>
    <row r="7618" spans="13:16" ht="24.95" customHeight="1">
      <c r="M7618" s="130"/>
      <c r="P7618" s="130"/>
    </row>
    <row r="7619" spans="13:16" ht="24.95" customHeight="1">
      <c r="M7619" s="130"/>
      <c r="P7619" s="130"/>
    </row>
    <row r="7620" spans="13:16" ht="24.95" customHeight="1">
      <c r="M7620" s="130"/>
      <c r="P7620" s="130"/>
    </row>
    <row r="7621" spans="13:16" ht="24.95" customHeight="1">
      <c r="M7621" s="130"/>
      <c r="P7621" s="130"/>
    </row>
    <row r="7622" spans="13:16" ht="24.95" customHeight="1">
      <c r="M7622" s="130"/>
      <c r="P7622" s="130"/>
    </row>
    <row r="7623" spans="13:16" ht="24.95" customHeight="1">
      <c r="M7623" s="130"/>
      <c r="P7623" s="130"/>
    </row>
    <row r="7624" spans="13:16" ht="24.95" customHeight="1">
      <c r="M7624" s="130"/>
      <c r="P7624" s="130"/>
    </row>
    <row r="7625" spans="13:16" ht="24.95" customHeight="1">
      <c r="M7625" s="130"/>
      <c r="P7625" s="130"/>
    </row>
    <row r="7626" spans="13:16" ht="24.95" customHeight="1">
      <c r="M7626" s="130"/>
      <c r="P7626" s="130"/>
    </row>
    <row r="7627" spans="13:16" ht="24.95" customHeight="1">
      <c r="M7627" s="130"/>
      <c r="P7627" s="130"/>
    </row>
    <row r="7628" spans="13:16" ht="24.95" customHeight="1">
      <c r="M7628" s="130"/>
      <c r="P7628" s="130"/>
    </row>
    <row r="7629" spans="13:16" ht="24.95" customHeight="1">
      <c r="M7629" s="130"/>
      <c r="P7629" s="130"/>
    </row>
    <row r="7630" spans="13:16" ht="24.95" customHeight="1">
      <c r="M7630" s="130"/>
      <c r="P7630" s="130"/>
    </row>
    <row r="7631" spans="13:16" ht="24.95" customHeight="1">
      <c r="M7631" s="130"/>
      <c r="P7631" s="130"/>
    </row>
    <row r="7632" spans="13:16" ht="24.95" customHeight="1">
      <c r="M7632" s="130"/>
      <c r="P7632" s="130"/>
    </row>
    <row r="7633" spans="13:16" ht="24.95" customHeight="1">
      <c r="M7633" s="130"/>
      <c r="P7633" s="130"/>
    </row>
    <row r="7634" spans="13:16" ht="24.95" customHeight="1">
      <c r="M7634" s="130"/>
      <c r="P7634" s="130"/>
    </row>
    <row r="7635" spans="13:16" ht="24.95" customHeight="1">
      <c r="M7635" s="130"/>
      <c r="P7635" s="130"/>
    </row>
    <row r="7636" spans="13:16" ht="24.95" customHeight="1">
      <c r="M7636" s="130"/>
      <c r="P7636" s="130"/>
    </row>
    <row r="7637" spans="13:16" ht="24.95" customHeight="1">
      <c r="M7637" s="130"/>
      <c r="P7637" s="130"/>
    </row>
    <row r="7638" spans="13:16" ht="24.95" customHeight="1">
      <c r="M7638" s="130"/>
      <c r="P7638" s="130"/>
    </row>
    <row r="7639" spans="13:16" ht="24.95" customHeight="1">
      <c r="M7639" s="130"/>
      <c r="P7639" s="130"/>
    </row>
    <row r="7640" spans="13:16" ht="24.95" customHeight="1">
      <c r="M7640" s="130"/>
      <c r="P7640" s="130"/>
    </row>
    <row r="7641" spans="13:16" ht="24.95" customHeight="1">
      <c r="M7641" s="130"/>
      <c r="P7641" s="130"/>
    </row>
    <row r="7642" spans="13:16" ht="24.95" customHeight="1">
      <c r="M7642" s="130"/>
      <c r="P7642" s="130"/>
    </row>
    <row r="7643" spans="13:16" ht="24.95" customHeight="1">
      <c r="M7643" s="130"/>
      <c r="P7643" s="130"/>
    </row>
    <row r="7644" spans="13:16" ht="24.95" customHeight="1">
      <c r="M7644" s="130"/>
      <c r="P7644" s="130"/>
    </row>
    <row r="7645" spans="13:16" ht="24.95" customHeight="1">
      <c r="M7645" s="130"/>
      <c r="P7645" s="130"/>
    </row>
    <row r="7646" spans="13:16" ht="24.95" customHeight="1">
      <c r="M7646" s="130"/>
      <c r="P7646" s="130"/>
    </row>
    <row r="7647" spans="13:16" ht="24.95" customHeight="1">
      <c r="M7647" s="130"/>
      <c r="P7647" s="130"/>
    </row>
    <row r="7648" spans="13:16" ht="24.95" customHeight="1">
      <c r="M7648" s="130"/>
      <c r="P7648" s="130"/>
    </row>
    <row r="7649" spans="13:16" ht="24.95" customHeight="1">
      <c r="M7649" s="130"/>
      <c r="P7649" s="130"/>
    </row>
    <row r="7650" spans="13:16" ht="24.95" customHeight="1">
      <c r="M7650" s="130"/>
      <c r="P7650" s="130"/>
    </row>
    <row r="7651" spans="13:16" ht="24.95" customHeight="1">
      <c r="M7651" s="130"/>
      <c r="P7651" s="130"/>
    </row>
    <row r="7652" spans="13:16" ht="24.95" customHeight="1">
      <c r="M7652" s="130"/>
      <c r="P7652" s="130"/>
    </row>
    <row r="7653" spans="13:16" ht="24.95" customHeight="1">
      <c r="M7653" s="130"/>
      <c r="P7653" s="130"/>
    </row>
    <row r="7654" spans="13:16" ht="24.95" customHeight="1">
      <c r="M7654" s="130"/>
      <c r="P7654" s="130"/>
    </row>
    <row r="7655" spans="13:16" ht="24.95" customHeight="1">
      <c r="M7655" s="130"/>
      <c r="P7655" s="130"/>
    </row>
    <row r="7656" spans="13:16" ht="24.95" customHeight="1">
      <c r="M7656" s="130"/>
      <c r="P7656" s="130"/>
    </row>
    <row r="7657" spans="13:16" ht="24.95" customHeight="1">
      <c r="M7657" s="130"/>
      <c r="P7657" s="130"/>
    </row>
    <row r="7658" spans="13:16" ht="24.95" customHeight="1">
      <c r="M7658" s="130"/>
      <c r="P7658" s="130"/>
    </row>
    <row r="7659" spans="13:16" ht="24.95" customHeight="1">
      <c r="M7659" s="130"/>
      <c r="P7659" s="130"/>
    </row>
    <row r="7660" spans="13:16" ht="24.95" customHeight="1">
      <c r="M7660" s="130"/>
      <c r="P7660" s="130"/>
    </row>
    <row r="7661" spans="13:16" ht="24.95" customHeight="1">
      <c r="M7661" s="130"/>
      <c r="P7661" s="130"/>
    </row>
    <row r="7662" spans="13:16" ht="24.95" customHeight="1">
      <c r="M7662" s="130"/>
      <c r="P7662" s="130"/>
    </row>
    <row r="7663" spans="13:16" ht="24.95" customHeight="1">
      <c r="M7663" s="130"/>
      <c r="P7663" s="130"/>
    </row>
    <row r="7664" spans="13:16" ht="24.95" customHeight="1">
      <c r="M7664" s="130"/>
      <c r="P7664" s="130"/>
    </row>
    <row r="7665" spans="13:16" ht="24.95" customHeight="1">
      <c r="M7665" s="130"/>
      <c r="P7665" s="130"/>
    </row>
    <row r="7666" spans="13:16" ht="24.95" customHeight="1">
      <c r="M7666" s="130"/>
      <c r="P7666" s="130"/>
    </row>
    <row r="7667" spans="13:16" ht="24.95" customHeight="1">
      <c r="M7667" s="130"/>
      <c r="P7667" s="130"/>
    </row>
    <row r="7668" spans="13:16" ht="24.95" customHeight="1">
      <c r="M7668" s="130"/>
      <c r="P7668" s="130"/>
    </row>
    <row r="7669" spans="13:16" ht="24.95" customHeight="1">
      <c r="M7669" s="130"/>
      <c r="P7669" s="130"/>
    </row>
    <row r="7670" spans="13:16" ht="24.95" customHeight="1">
      <c r="M7670" s="130"/>
      <c r="P7670" s="130"/>
    </row>
    <row r="7671" spans="13:16" ht="24.95" customHeight="1">
      <c r="M7671" s="130"/>
      <c r="P7671" s="130"/>
    </row>
    <row r="7672" spans="13:16" ht="24.95" customHeight="1">
      <c r="M7672" s="130"/>
      <c r="P7672" s="130"/>
    </row>
    <row r="7673" spans="13:16" ht="24.95" customHeight="1">
      <c r="M7673" s="130"/>
      <c r="P7673" s="130"/>
    </row>
    <row r="7674" spans="13:16" ht="24.95" customHeight="1">
      <c r="M7674" s="130"/>
      <c r="P7674" s="130"/>
    </row>
    <row r="7675" spans="13:16" ht="24.95" customHeight="1">
      <c r="M7675" s="130"/>
      <c r="P7675" s="130"/>
    </row>
    <row r="7676" spans="13:16" ht="24.95" customHeight="1">
      <c r="M7676" s="130"/>
      <c r="P7676" s="130"/>
    </row>
    <row r="7677" spans="13:16" ht="24.95" customHeight="1">
      <c r="M7677" s="130"/>
      <c r="P7677" s="130"/>
    </row>
    <row r="7678" spans="13:16" ht="24.95" customHeight="1">
      <c r="M7678" s="130"/>
      <c r="P7678" s="130"/>
    </row>
    <row r="7679" spans="13:16" ht="24.95" customHeight="1">
      <c r="M7679" s="130"/>
      <c r="P7679" s="130"/>
    </row>
    <row r="7680" spans="13:16" ht="24.95" customHeight="1">
      <c r="M7680" s="130"/>
      <c r="P7680" s="130"/>
    </row>
    <row r="7681" spans="13:16" ht="24.95" customHeight="1">
      <c r="M7681" s="130"/>
      <c r="P7681" s="130"/>
    </row>
    <row r="7682" spans="13:16" ht="24.95" customHeight="1">
      <c r="M7682" s="130"/>
      <c r="P7682" s="130"/>
    </row>
    <row r="7683" spans="13:16" ht="24.95" customHeight="1">
      <c r="M7683" s="130"/>
      <c r="P7683" s="130"/>
    </row>
    <row r="7684" spans="13:16" ht="24.95" customHeight="1">
      <c r="M7684" s="130"/>
      <c r="P7684" s="130"/>
    </row>
    <row r="7685" spans="13:16" ht="24.95" customHeight="1">
      <c r="M7685" s="130"/>
      <c r="P7685" s="130"/>
    </row>
    <row r="7686" spans="13:16" ht="24.95" customHeight="1">
      <c r="M7686" s="130"/>
      <c r="P7686" s="130"/>
    </row>
    <row r="7687" spans="13:16" ht="24.95" customHeight="1">
      <c r="M7687" s="130"/>
      <c r="P7687" s="130"/>
    </row>
    <row r="7688" spans="13:16" ht="24.95" customHeight="1">
      <c r="M7688" s="130"/>
      <c r="P7688" s="130"/>
    </row>
    <row r="7689" spans="13:16" ht="24.95" customHeight="1">
      <c r="M7689" s="130"/>
      <c r="P7689" s="130"/>
    </row>
    <row r="7690" spans="13:16" ht="24.95" customHeight="1">
      <c r="M7690" s="130"/>
      <c r="P7690" s="130"/>
    </row>
    <row r="7691" spans="13:16" ht="24.95" customHeight="1">
      <c r="M7691" s="130"/>
      <c r="P7691" s="130"/>
    </row>
    <row r="7692" spans="13:16" ht="24.95" customHeight="1">
      <c r="M7692" s="130"/>
      <c r="P7692" s="130"/>
    </row>
    <row r="7693" spans="13:16" ht="24.95" customHeight="1">
      <c r="M7693" s="130"/>
      <c r="P7693" s="130"/>
    </row>
    <row r="7694" spans="13:16" ht="24.95" customHeight="1">
      <c r="M7694" s="130"/>
      <c r="P7694" s="130"/>
    </row>
    <row r="7695" spans="13:16" ht="24.95" customHeight="1">
      <c r="M7695" s="130"/>
      <c r="P7695" s="130"/>
    </row>
    <row r="7696" spans="13:16" ht="24.95" customHeight="1">
      <c r="M7696" s="130"/>
      <c r="P7696" s="130"/>
    </row>
    <row r="7697" spans="13:16" ht="24.95" customHeight="1">
      <c r="M7697" s="130"/>
      <c r="P7697" s="130"/>
    </row>
    <row r="7698" spans="13:16" ht="24.95" customHeight="1">
      <c r="M7698" s="130"/>
      <c r="P7698" s="130"/>
    </row>
    <row r="7699" spans="13:16" ht="24.95" customHeight="1">
      <c r="M7699" s="130"/>
      <c r="P7699" s="130"/>
    </row>
    <row r="7700" spans="13:16" ht="24.95" customHeight="1">
      <c r="M7700" s="130"/>
      <c r="P7700" s="130"/>
    </row>
    <row r="7701" spans="13:16" ht="24.95" customHeight="1">
      <c r="M7701" s="130"/>
      <c r="P7701" s="130"/>
    </row>
    <row r="7702" spans="13:16" ht="24.95" customHeight="1">
      <c r="M7702" s="130"/>
      <c r="P7702" s="130"/>
    </row>
    <row r="7703" spans="13:16" ht="24.95" customHeight="1">
      <c r="M7703" s="130"/>
      <c r="P7703" s="130"/>
    </row>
    <row r="7704" spans="13:16" ht="24.95" customHeight="1">
      <c r="M7704" s="130"/>
      <c r="P7704" s="130"/>
    </row>
    <row r="7705" spans="13:16" ht="24.95" customHeight="1">
      <c r="M7705" s="130"/>
      <c r="P7705" s="130"/>
    </row>
    <row r="7706" spans="13:16" ht="24.95" customHeight="1">
      <c r="M7706" s="130"/>
      <c r="P7706" s="130"/>
    </row>
    <row r="7707" spans="13:16" ht="24.95" customHeight="1">
      <c r="M7707" s="130"/>
      <c r="P7707" s="130"/>
    </row>
    <row r="7708" spans="13:16" ht="24.95" customHeight="1">
      <c r="M7708" s="130"/>
      <c r="P7708" s="130"/>
    </row>
    <row r="7709" spans="13:16" ht="24.95" customHeight="1">
      <c r="M7709" s="130"/>
      <c r="P7709" s="130"/>
    </row>
    <row r="7710" spans="13:16" ht="24.95" customHeight="1">
      <c r="M7710" s="130"/>
      <c r="P7710" s="130"/>
    </row>
    <row r="7711" spans="13:16" ht="24.95" customHeight="1">
      <c r="M7711" s="130"/>
      <c r="P7711" s="130"/>
    </row>
    <row r="7712" spans="13:16" ht="24.95" customHeight="1">
      <c r="M7712" s="130"/>
      <c r="P7712" s="130"/>
    </row>
    <row r="7713" spans="13:16" ht="24.95" customHeight="1">
      <c r="M7713" s="130"/>
      <c r="P7713" s="130"/>
    </row>
    <row r="7714" spans="13:16" ht="24.95" customHeight="1">
      <c r="M7714" s="130"/>
      <c r="P7714" s="130"/>
    </row>
    <row r="7715" spans="13:16" ht="24.95" customHeight="1">
      <c r="M7715" s="130"/>
      <c r="P7715" s="130"/>
    </row>
    <row r="7716" spans="13:16" ht="24.95" customHeight="1">
      <c r="M7716" s="130"/>
      <c r="P7716" s="130"/>
    </row>
    <row r="7717" spans="13:16" ht="24.95" customHeight="1">
      <c r="M7717" s="130"/>
      <c r="P7717" s="130"/>
    </row>
    <row r="7718" spans="13:16" ht="24.95" customHeight="1">
      <c r="M7718" s="130"/>
      <c r="P7718" s="130"/>
    </row>
    <row r="7719" spans="13:16" ht="24.95" customHeight="1">
      <c r="M7719" s="130"/>
      <c r="P7719" s="130"/>
    </row>
    <row r="7720" spans="13:16" ht="24.95" customHeight="1">
      <c r="M7720" s="130"/>
      <c r="P7720" s="130"/>
    </row>
    <row r="7721" spans="13:16" ht="24.95" customHeight="1">
      <c r="M7721" s="130"/>
      <c r="P7721" s="130"/>
    </row>
    <row r="7722" spans="13:16" ht="24.95" customHeight="1">
      <c r="M7722" s="130"/>
      <c r="P7722" s="130"/>
    </row>
    <row r="7723" spans="13:16" ht="24.95" customHeight="1">
      <c r="M7723" s="130"/>
      <c r="P7723" s="130"/>
    </row>
    <row r="7724" spans="13:16" ht="24.95" customHeight="1">
      <c r="M7724" s="130"/>
      <c r="P7724" s="130"/>
    </row>
    <row r="7725" spans="13:16" ht="24.95" customHeight="1">
      <c r="M7725" s="130"/>
      <c r="P7725" s="130"/>
    </row>
    <row r="7726" spans="13:16" ht="24.95" customHeight="1">
      <c r="M7726" s="130"/>
      <c r="P7726" s="130"/>
    </row>
    <row r="7727" spans="13:16" ht="24.95" customHeight="1">
      <c r="M7727" s="130"/>
      <c r="P7727" s="130"/>
    </row>
    <row r="7728" spans="13:16" ht="24.95" customHeight="1">
      <c r="M7728" s="130"/>
      <c r="P7728" s="130"/>
    </row>
    <row r="7729" spans="13:16" ht="24.95" customHeight="1">
      <c r="M7729" s="130"/>
      <c r="P7729" s="130"/>
    </row>
    <row r="7730" spans="13:16" ht="24.95" customHeight="1">
      <c r="M7730" s="130"/>
      <c r="P7730" s="130"/>
    </row>
    <row r="7731" spans="13:16" ht="24.95" customHeight="1">
      <c r="M7731" s="130"/>
      <c r="P7731" s="130"/>
    </row>
    <row r="7732" spans="13:16" ht="24.95" customHeight="1">
      <c r="M7732" s="130"/>
      <c r="P7732" s="130"/>
    </row>
    <row r="7733" spans="13:16" ht="24.95" customHeight="1">
      <c r="M7733" s="130"/>
      <c r="P7733" s="130"/>
    </row>
    <row r="7734" spans="13:16" ht="24.95" customHeight="1">
      <c r="M7734" s="130"/>
      <c r="P7734" s="130"/>
    </row>
    <row r="7735" spans="13:16" ht="24.95" customHeight="1">
      <c r="M7735" s="130"/>
      <c r="P7735" s="130"/>
    </row>
    <row r="7736" spans="13:16" ht="24.95" customHeight="1">
      <c r="M7736" s="130"/>
      <c r="P7736" s="130"/>
    </row>
    <row r="7737" spans="13:16" ht="24.95" customHeight="1">
      <c r="M7737" s="130"/>
      <c r="P7737" s="130"/>
    </row>
    <row r="7738" spans="13:16" ht="24.95" customHeight="1">
      <c r="M7738" s="130"/>
      <c r="P7738" s="130"/>
    </row>
    <row r="7739" spans="13:16" ht="24.95" customHeight="1">
      <c r="M7739" s="130"/>
      <c r="P7739" s="130"/>
    </row>
    <row r="7740" spans="13:16" ht="24.95" customHeight="1">
      <c r="M7740" s="130"/>
      <c r="P7740" s="130"/>
    </row>
    <row r="7741" spans="13:16" ht="24.95" customHeight="1">
      <c r="M7741" s="130"/>
      <c r="P7741" s="130"/>
    </row>
    <row r="7742" spans="13:16" ht="24.95" customHeight="1">
      <c r="M7742" s="130"/>
      <c r="P7742" s="130"/>
    </row>
    <row r="7743" spans="13:16" ht="24.95" customHeight="1">
      <c r="M7743" s="130"/>
      <c r="P7743" s="130"/>
    </row>
    <row r="7744" spans="13:16" ht="24.95" customHeight="1">
      <c r="M7744" s="130"/>
      <c r="P7744" s="130"/>
    </row>
    <row r="7745" spans="13:16" ht="24.95" customHeight="1">
      <c r="M7745" s="130"/>
      <c r="P7745" s="130"/>
    </row>
    <row r="7746" spans="13:16" ht="24.95" customHeight="1">
      <c r="M7746" s="130"/>
      <c r="P7746" s="130"/>
    </row>
    <row r="7747" spans="13:16" ht="24.95" customHeight="1">
      <c r="M7747" s="130"/>
      <c r="P7747" s="130"/>
    </row>
    <row r="7748" spans="13:16" ht="24.95" customHeight="1">
      <c r="M7748" s="130"/>
      <c r="P7748" s="130"/>
    </row>
    <row r="7749" spans="13:16" ht="24.95" customHeight="1">
      <c r="M7749" s="130"/>
      <c r="P7749" s="130"/>
    </row>
    <row r="7750" spans="13:16" ht="24.95" customHeight="1">
      <c r="M7750" s="130"/>
      <c r="P7750" s="130"/>
    </row>
    <row r="7751" spans="13:16" ht="24.95" customHeight="1">
      <c r="M7751" s="130"/>
      <c r="P7751" s="130"/>
    </row>
    <row r="7752" spans="13:16" ht="24.95" customHeight="1">
      <c r="M7752" s="130"/>
      <c r="P7752" s="130"/>
    </row>
    <row r="7753" spans="13:16" ht="24.95" customHeight="1">
      <c r="M7753" s="130"/>
      <c r="P7753" s="130"/>
    </row>
    <row r="7754" spans="13:16" ht="24.95" customHeight="1">
      <c r="M7754" s="130"/>
      <c r="P7754" s="130"/>
    </row>
    <row r="7755" spans="13:16" ht="24.95" customHeight="1">
      <c r="M7755" s="130"/>
      <c r="P7755" s="130"/>
    </row>
    <row r="7756" spans="13:16" ht="24.95" customHeight="1">
      <c r="M7756" s="130"/>
      <c r="P7756" s="130"/>
    </row>
    <row r="7757" spans="13:16" ht="24.95" customHeight="1">
      <c r="M7757" s="130"/>
      <c r="P7757" s="130"/>
    </row>
    <row r="7758" spans="13:16" ht="24.95" customHeight="1">
      <c r="M7758" s="130"/>
      <c r="P7758" s="130"/>
    </row>
    <row r="7759" spans="13:16" ht="24.95" customHeight="1">
      <c r="M7759" s="130"/>
      <c r="P7759" s="130"/>
    </row>
    <row r="7760" spans="13:16" ht="24.95" customHeight="1">
      <c r="M7760" s="130"/>
      <c r="P7760" s="130"/>
    </row>
    <row r="7761" spans="13:16" ht="24.95" customHeight="1">
      <c r="M7761" s="130"/>
      <c r="P7761" s="130"/>
    </row>
    <row r="7762" spans="13:16" ht="24.95" customHeight="1">
      <c r="M7762" s="130"/>
      <c r="P7762" s="130"/>
    </row>
    <row r="7763" spans="13:16" ht="24.95" customHeight="1">
      <c r="M7763" s="130"/>
      <c r="P7763" s="130"/>
    </row>
    <row r="7764" spans="13:16" ht="24.95" customHeight="1">
      <c r="M7764" s="130"/>
      <c r="P7764" s="130"/>
    </row>
    <row r="7765" spans="13:16" ht="24.95" customHeight="1">
      <c r="M7765" s="130"/>
      <c r="P7765" s="130"/>
    </row>
    <row r="7766" spans="13:16" ht="24.95" customHeight="1">
      <c r="M7766" s="130"/>
      <c r="P7766" s="130"/>
    </row>
    <row r="7767" spans="13:16" ht="24.95" customHeight="1">
      <c r="M7767" s="130"/>
      <c r="P7767" s="130"/>
    </row>
    <row r="7768" spans="13:16" ht="24.95" customHeight="1">
      <c r="M7768" s="130"/>
      <c r="P7768" s="130"/>
    </row>
    <row r="7769" spans="13:16" ht="24.95" customHeight="1">
      <c r="M7769" s="130"/>
      <c r="P7769" s="130"/>
    </row>
    <row r="7770" spans="13:16" ht="24.95" customHeight="1">
      <c r="M7770" s="130"/>
      <c r="P7770" s="130"/>
    </row>
    <row r="7771" spans="13:16" ht="24.95" customHeight="1">
      <c r="M7771" s="130"/>
      <c r="P7771" s="130"/>
    </row>
    <row r="7772" spans="13:16" ht="24.95" customHeight="1">
      <c r="M7772" s="130"/>
      <c r="P7772" s="130"/>
    </row>
    <row r="7773" spans="13:16" ht="24.95" customHeight="1">
      <c r="M7773" s="130"/>
      <c r="P7773" s="130"/>
    </row>
    <row r="7774" spans="13:16" ht="24.95" customHeight="1">
      <c r="M7774" s="130"/>
      <c r="P7774" s="130"/>
    </row>
    <row r="7775" spans="13:16" ht="24.95" customHeight="1">
      <c r="M7775" s="130"/>
      <c r="P7775" s="130"/>
    </row>
    <row r="7776" spans="13:16" ht="24.95" customHeight="1">
      <c r="M7776" s="130"/>
      <c r="P7776" s="130"/>
    </row>
    <row r="7777" spans="13:16" ht="24.95" customHeight="1">
      <c r="M7777" s="130"/>
      <c r="P7777" s="130"/>
    </row>
    <row r="7778" spans="13:16" ht="24.95" customHeight="1">
      <c r="M7778" s="130"/>
      <c r="P7778" s="130"/>
    </row>
    <row r="7779" spans="13:16" ht="24.95" customHeight="1">
      <c r="M7779" s="130"/>
      <c r="P7779" s="130"/>
    </row>
    <row r="7780" spans="13:16" ht="24.95" customHeight="1">
      <c r="M7780" s="130"/>
      <c r="P7780" s="130"/>
    </row>
    <row r="7781" spans="13:16" ht="24.95" customHeight="1">
      <c r="M7781" s="130"/>
      <c r="P7781" s="130"/>
    </row>
    <row r="7782" spans="13:16" ht="24.95" customHeight="1">
      <c r="M7782" s="130"/>
      <c r="P7782" s="130"/>
    </row>
    <row r="7783" spans="13:16" ht="24.95" customHeight="1">
      <c r="M7783" s="130"/>
      <c r="P7783" s="130"/>
    </row>
    <row r="7784" spans="13:16" ht="24.95" customHeight="1">
      <c r="M7784" s="130"/>
      <c r="P7784" s="130"/>
    </row>
    <row r="7785" spans="13:16" ht="24.95" customHeight="1">
      <c r="M7785" s="130"/>
      <c r="P7785" s="130"/>
    </row>
    <row r="7786" spans="13:16" ht="24.95" customHeight="1">
      <c r="M7786" s="130"/>
      <c r="P7786" s="130"/>
    </row>
    <row r="7787" spans="13:16" ht="24.95" customHeight="1">
      <c r="M7787" s="130"/>
      <c r="P7787" s="130"/>
    </row>
    <row r="7788" spans="13:16" ht="24.95" customHeight="1">
      <c r="M7788" s="130"/>
      <c r="P7788" s="130"/>
    </row>
    <row r="7789" spans="13:16" ht="24.95" customHeight="1">
      <c r="M7789" s="130"/>
      <c r="P7789" s="130"/>
    </row>
    <row r="7790" spans="13:16" ht="24.95" customHeight="1">
      <c r="M7790" s="130"/>
      <c r="P7790" s="130"/>
    </row>
    <row r="7791" spans="13:16" ht="24.95" customHeight="1">
      <c r="M7791" s="130"/>
      <c r="P7791" s="130"/>
    </row>
    <row r="7792" spans="13:16" ht="24.95" customHeight="1">
      <c r="M7792" s="130"/>
      <c r="P7792" s="130"/>
    </row>
    <row r="7793" spans="13:16" ht="24.95" customHeight="1">
      <c r="M7793" s="130"/>
      <c r="P7793" s="130"/>
    </row>
    <row r="7794" spans="13:16" ht="24.95" customHeight="1">
      <c r="M7794" s="130"/>
      <c r="P7794" s="130"/>
    </row>
    <row r="7795" spans="13:16" ht="24.95" customHeight="1">
      <c r="M7795" s="130"/>
      <c r="P7795" s="130"/>
    </row>
    <row r="7796" spans="13:16" ht="24.95" customHeight="1">
      <c r="M7796" s="130"/>
      <c r="P7796" s="130"/>
    </row>
    <row r="7797" spans="13:16" ht="24.95" customHeight="1">
      <c r="M7797" s="130"/>
      <c r="P7797" s="130"/>
    </row>
    <row r="7798" spans="13:16" ht="24.95" customHeight="1">
      <c r="M7798" s="130"/>
      <c r="P7798" s="130"/>
    </row>
    <row r="7799" spans="13:16" ht="24.95" customHeight="1">
      <c r="M7799" s="130"/>
      <c r="P7799" s="130"/>
    </row>
    <row r="7800" spans="13:16" ht="24.95" customHeight="1">
      <c r="M7800" s="130"/>
      <c r="P7800" s="130"/>
    </row>
    <row r="7801" spans="13:16" ht="24.95" customHeight="1">
      <c r="M7801" s="130"/>
      <c r="P7801" s="130"/>
    </row>
    <row r="7802" spans="13:16" ht="24.95" customHeight="1">
      <c r="M7802" s="130"/>
      <c r="P7802" s="130"/>
    </row>
    <row r="7803" spans="13:16" ht="24.95" customHeight="1">
      <c r="M7803" s="130"/>
      <c r="P7803" s="130"/>
    </row>
    <row r="7804" spans="13:16" ht="24.95" customHeight="1">
      <c r="M7804" s="130"/>
      <c r="P7804" s="130"/>
    </row>
    <row r="7805" spans="13:16" ht="24.95" customHeight="1">
      <c r="M7805" s="130"/>
      <c r="P7805" s="130"/>
    </row>
    <row r="7806" spans="13:16" ht="24.95" customHeight="1">
      <c r="M7806" s="130"/>
      <c r="P7806" s="130"/>
    </row>
    <row r="7807" spans="13:16" ht="24.95" customHeight="1">
      <c r="M7807" s="130"/>
      <c r="P7807" s="130"/>
    </row>
    <row r="7808" spans="13:16" ht="24.95" customHeight="1">
      <c r="M7808" s="130"/>
      <c r="P7808" s="130"/>
    </row>
    <row r="7809" spans="13:16" ht="24.95" customHeight="1">
      <c r="M7809" s="130"/>
      <c r="P7809" s="130"/>
    </row>
    <row r="7810" spans="13:16" ht="24.95" customHeight="1">
      <c r="M7810" s="130"/>
      <c r="P7810" s="130"/>
    </row>
    <row r="7811" spans="13:16" ht="24.95" customHeight="1">
      <c r="M7811" s="130"/>
      <c r="P7811" s="130"/>
    </row>
    <row r="7812" spans="13:16" ht="24.95" customHeight="1">
      <c r="M7812" s="130"/>
      <c r="P7812" s="130"/>
    </row>
    <row r="7813" spans="13:16" ht="24.95" customHeight="1">
      <c r="M7813" s="130"/>
      <c r="P7813" s="130"/>
    </row>
    <row r="7814" spans="13:16" ht="24.95" customHeight="1">
      <c r="M7814" s="130"/>
      <c r="P7814" s="130"/>
    </row>
    <row r="7815" spans="13:16" ht="24.95" customHeight="1">
      <c r="M7815" s="130"/>
      <c r="P7815" s="130"/>
    </row>
    <row r="7816" spans="13:16" ht="24.95" customHeight="1">
      <c r="M7816" s="130"/>
      <c r="P7816" s="130"/>
    </row>
    <row r="7817" spans="13:16" ht="24.95" customHeight="1">
      <c r="M7817" s="130"/>
      <c r="P7817" s="130"/>
    </row>
    <row r="7818" spans="13:16" ht="24.95" customHeight="1">
      <c r="M7818" s="130"/>
      <c r="P7818" s="130"/>
    </row>
    <row r="7819" spans="13:16" ht="24.95" customHeight="1">
      <c r="M7819" s="130"/>
      <c r="P7819" s="130"/>
    </row>
    <row r="7820" spans="13:16" ht="24.95" customHeight="1">
      <c r="M7820" s="130"/>
      <c r="P7820" s="130"/>
    </row>
    <row r="7821" spans="13:16" ht="24.95" customHeight="1">
      <c r="M7821" s="130"/>
      <c r="P7821" s="130"/>
    </row>
    <row r="7822" spans="13:16" ht="24.95" customHeight="1">
      <c r="M7822" s="130"/>
      <c r="P7822" s="130"/>
    </row>
    <row r="7823" spans="13:16" ht="24.95" customHeight="1">
      <c r="M7823" s="130"/>
      <c r="P7823" s="130"/>
    </row>
    <row r="7824" spans="13:16" ht="24.95" customHeight="1">
      <c r="M7824" s="130"/>
      <c r="P7824" s="130"/>
    </row>
    <row r="7825" spans="13:16" ht="24.95" customHeight="1">
      <c r="M7825" s="130"/>
      <c r="P7825" s="130"/>
    </row>
    <row r="7826" spans="13:16" ht="24.95" customHeight="1">
      <c r="M7826" s="130"/>
      <c r="P7826" s="130"/>
    </row>
    <row r="7827" spans="13:16" ht="24.95" customHeight="1">
      <c r="M7827" s="130"/>
      <c r="P7827" s="130"/>
    </row>
    <row r="7828" spans="13:16" ht="24.95" customHeight="1">
      <c r="M7828" s="130"/>
      <c r="P7828" s="130"/>
    </row>
    <row r="7829" spans="13:16" ht="24.95" customHeight="1">
      <c r="M7829" s="130"/>
      <c r="P7829" s="130"/>
    </row>
    <row r="7830" spans="13:16" ht="24.95" customHeight="1">
      <c r="M7830" s="130"/>
      <c r="P7830" s="130"/>
    </row>
    <row r="7831" spans="13:16" ht="24.95" customHeight="1">
      <c r="M7831" s="130"/>
      <c r="P7831" s="130"/>
    </row>
    <row r="7832" spans="13:16" ht="24.95" customHeight="1">
      <c r="M7832" s="130"/>
      <c r="P7832" s="130"/>
    </row>
    <row r="7833" spans="13:16" ht="24.95" customHeight="1">
      <c r="M7833" s="130"/>
      <c r="P7833" s="130"/>
    </row>
    <row r="7834" spans="13:16" ht="24.95" customHeight="1">
      <c r="M7834" s="130"/>
      <c r="P7834" s="130"/>
    </row>
    <row r="7835" spans="13:16" ht="24.95" customHeight="1">
      <c r="M7835" s="130"/>
      <c r="P7835" s="130"/>
    </row>
    <row r="7836" spans="13:16" ht="24.95" customHeight="1">
      <c r="M7836" s="130"/>
      <c r="P7836" s="130"/>
    </row>
    <row r="7837" spans="13:16" ht="24.95" customHeight="1">
      <c r="M7837" s="130"/>
      <c r="P7837" s="130"/>
    </row>
    <row r="7838" spans="13:16" ht="24.95" customHeight="1">
      <c r="M7838" s="130"/>
      <c r="P7838" s="130"/>
    </row>
    <row r="7839" spans="13:16" ht="24.95" customHeight="1">
      <c r="M7839" s="130"/>
      <c r="P7839" s="130"/>
    </row>
    <row r="7840" spans="13:16" ht="24.95" customHeight="1">
      <c r="M7840" s="130"/>
      <c r="P7840" s="130"/>
    </row>
    <row r="7841" spans="13:16" ht="24.95" customHeight="1">
      <c r="M7841" s="130"/>
      <c r="P7841" s="130"/>
    </row>
    <row r="7842" spans="13:16" ht="24.95" customHeight="1">
      <c r="M7842" s="130"/>
      <c r="P7842" s="130"/>
    </row>
    <row r="7843" spans="13:16" ht="24.95" customHeight="1">
      <c r="M7843" s="130"/>
      <c r="P7843" s="130"/>
    </row>
    <row r="7844" spans="13:16" ht="24.95" customHeight="1">
      <c r="M7844" s="130"/>
      <c r="P7844" s="130"/>
    </row>
    <row r="7845" spans="13:16" ht="24.95" customHeight="1">
      <c r="M7845" s="130"/>
      <c r="P7845" s="130"/>
    </row>
    <row r="7846" spans="13:16" ht="24.95" customHeight="1">
      <c r="M7846" s="130"/>
      <c r="P7846" s="130"/>
    </row>
    <row r="7847" spans="13:16" ht="24.95" customHeight="1">
      <c r="M7847" s="130"/>
      <c r="P7847" s="130"/>
    </row>
    <row r="7848" spans="13:16" ht="24.95" customHeight="1">
      <c r="M7848" s="130"/>
      <c r="P7848" s="130"/>
    </row>
    <row r="7849" spans="13:16" ht="24.95" customHeight="1">
      <c r="M7849" s="130"/>
      <c r="P7849" s="130"/>
    </row>
    <row r="7850" spans="13:16" ht="24.95" customHeight="1">
      <c r="M7850" s="130"/>
      <c r="P7850" s="130"/>
    </row>
    <row r="7851" spans="13:16" ht="24.95" customHeight="1">
      <c r="M7851" s="130"/>
      <c r="P7851" s="130"/>
    </row>
    <row r="7852" spans="13:16" ht="24.95" customHeight="1">
      <c r="M7852" s="130"/>
      <c r="P7852" s="130"/>
    </row>
    <row r="7853" spans="13:16" ht="24.95" customHeight="1">
      <c r="M7853" s="130"/>
      <c r="P7853" s="130"/>
    </row>
    <row r="7854" spans="13:16" ht="24.95" customHeight="1">
      <c r="M7854" s="130"/>
      <c r="P7854" s="130"/>
    </row>
    <row r="7855" spans="13:16" ht="24.95" customHeight="1">
      <c r="M7855" s="130"/>
      <c r="P7855" s="130"/>
    </row>
    <row r="7856" spans="13:16" ht="24.95" customHeight="1">
      <c r="M7856" s="130"/>
      <c r="P7856" s="130"/>
    </row>
    <row r="7857" spans="13:16" ht="24.95" customHeight="1">
      <c r="M7857" s="130"/>
      <c r="P7857" s="130"/>
    </row>
    <row r="7858" spans="13:16" ht="24.95" customHeight="1">
      <c r="M7858" s="130"/>
      <c r="P7858" s="130"/>
    </row>
    <row r="7859" spans="13:16" ht="24.95" customHeight="1">
      <c r="M7859" s="130"/>
      <c r="P7859" s="130"/>
    </row>
    <row r="7860" spans="13:16" ht="24.95" customHeight="1">
      <c r="M7860" s="130"/>
      <c r="P7860" s="130"/>
    </row>
    <row r="7861" spans="13:16" ht="24.95" customHeight="1">
      <c r="M7861" s="130"/>
      <c r="P7861" s="130"/>
    </row>
    <row r="7862" spans="13:16" ht="24.95" customHeight="1">
      <c r="M7862" s="130"/>
      <c r="P7862" s="130"/>
    </row>
    <row r="7863" spans="13:16" ht="24.95" customHeight="1">
      <c r="M7863" s="130"/>
      <c r="P7863" s="130"/>
    </row>
    <row r="7864" spans="13:16" ht="24.95" customHeight="1">
      <c r="M7864" s="130"/>
      <c r="P7864" s="130"/>
    </row>
    <row r="7865" spans="13:16" ht="24.95" customHeight="1">
      <c r="M7865" s="130"/>
      <c r="P7865" s="130"/>
    </row>
    <row r="7866" spans="13:16" ht="24.95" customHeight="1">
      <c r="M7866" s="130"/>
      <c r="P7866" s="130"/>
    </row>
    <row r="7867" spans="13:16" ht="24.95" customHeight="1">
      <c r="M7867" s="130"/>
      <c r="P7867" s="130"/>
    </row>
    <row r="7868" spans="13:16" ht="24.95" customHeight="1">
      <c r="M7868" s="130"/>
      <c r="P7868" s="130"/>
    </row>
    <row r="7869" spans="13:16" ht="24.95" customHeight="1">
      <c r="M7869" s="130"/>
      <c r="P7869" s="130"/>
    </row>
    <row r="7870" spans="13:16" ht="24.95" customHeight="1">
      <c r="M7870" s="130"/>
      <c r="P7870" s="130"/>
    </row>
    <row r="7871" spans="13:16" ht="24.95" customHeight="1">
      <c r="M7871" s="130"/>
      <c r="P7871" s="130"/>
    </row>
    <row r="7872" spans="13:16" ht="24.95" customHeight="1">
      <c r="M7872" s="130"/>
      <c r="P7872" s="130"/>
    </row>
    <row r="7873" spans="13:16" ht="24.95" customHeight="1">
      <c r="M7873" s="130"/>
      <c r="P7873" s="130"/>
    </row>
    <row r="7874" spans="13:16" ht="24.95" customHeight="1">
      <c r="M7874" s="130"/>
      <c r="P7874" s="130"/>
    </row>
    <row r="7875" spans="13:16" ht="24.95" customHeight="1">
      <c r="M7875" s="130"/>
      <c r="P7875" s="130"/>
    </row>
    <row r="7876" spans="13:16" ht="24.95" customHeight="1">
      <c r="M7876" s="130"/>
      <c r="P7876" s="130"/>
    </row>
    <row r="7877" spans="13:16" ht="24.95" customHeight="1">
      <c r="M7877" s="130"/>
      <c r="P7877" s="130"/>
    </row>
    <row r="7878" spans="13:16" ht="24.95" customHeight="1">
      <c r="M7878" s="130"/>
      <c r="P7878" s="130"/>
    </row>
    <row r="7879" spans="13:16" ht="24.95" customHeight="1">
      <c r="M7879" s="130"/>
      <c r="P7879" s="130"/>
    </row>
    <row r="7880" spans="13:16" ht="24.95" customHeight="1">
      <c r="M7880" s="130"/>
      <c r="P7880" s="130"/>
    </row>
    <row r="7881" spans="13:16" ht="24.95" customHeight="1">
      <c r="M7881" s="130"/>
      <c r="P7881" s="130"/>
    </row>
    <row r="7882" spans="13:16" ht="24.95" customHeight="1">
      <c r="M7882" s="130"/>
      <c r="P7882" s="130"/>
    </row>
    <row r="7883" spans="13:16" ht="24.95" customHeight="1">
      <c r="M7883" s="130"/>
      <c r="P7883" s="130"/>
    </row>
    <row r="7884" spans="13:16" ht="24.95" customHeight="1">
      <c r="M7884" s="130"/>
      <c r="P7884" s="130"/>
    </row>
    <row r="7885" spans="13:16" ht="24.95" customHeight="1">
      <c r="M7885" s="130"/>
      <c r="P7885" s="130"/>
    </row>
    <row r="7886" spans="13:16" ht="24.95" customHeight="1">
      <c r="M7886" s="130"/>
      <c r="P7886" s="130"/>
    </row>
    <row r="7887" spans="13:16" ht="24.95" customHeight="1">
      <c r="M7887" s="130"/>
      <c r="P7887" s="130"/>
    </row>
    <row r="7888" spans="13:16" ht="24.95" customHeight="1">
      <c r="M7888" s="130"/>
      <c r="P7888" s="130"/>
    </row>
    <row r="7889" spans="13:16" ht="24.95" customHeight="1">
      <c r="M7889" s="130"/>
      <c r="P7889" s="130"/>
    </row>
    <row r="7890" spans="13:16" ht="24.95" customHeight="1">
      <c r="M7890" s="130"/>
      <c r="P7890" s="130"/>
    </row>
    <row r="7891" spans="13:16" ht="24.95" customHeight="1">
      <c r="M7891" s="130"/>
      <c r="P7891" s="130"/>
    </row>
    <row r="7892" spans="13:16" ht="24.95" customHeight="1">
      <c r="M7892" s="130"/>
      <c r="P7892" s="130"/>
    </row>
    <row r="7893" spans="13:16" ht="24.95" customHeight="1">
      <c r="M7893" s="130"/>
      <c r="P7893" s="130"/>
    </row>
    <row r="7894" spans="13:16" ht="24.95" customHeight="1">
      <c r="M7894" s="130"/>
      <c r="P7894" s="130"/>
    </row>
    <row r="7895" spans="13:16" ht="24.95" customHeight="1">
      <c r="M7895" s="130"/>
      <c r="P7895" s="130"/>
    </row>
    <row r="7896" spans="13:16" ht="24.95" customHeight="1">
      <c r="M7896" s="130"/>
      <c r="P7896" s="130"/>
    </row>
    <row r="7897" spans="13:16" ht="24.95" customHeight="1">
      <c r="M7897" s="130"/>
      <c r="P7897" s="130"/>
    </row>
    <row r="7898" spans="13:16" ht="24.95" customHeight="1">
      <c r="M7898" s="130"/>
      <c r="P7898" s="130"/>
    </row>
    <row r="7899" spans="13:16" ht="24.95" customHeight="1">
      <c r="M7899" s="130"/>
      <c r="P7899" s="130"/>
    </row>
    <row r="7900" spans="13:16" ht="24.95" customHeight="1">
      <c r="M7900" s="130"/>
      <c r="P7900" s="130"/>
    </row>
    <row r="7901" spans="13:16" ht="24.95" customHeight="1">
      <c r="M7901" s="130"/>
      <c r="P7901" s="130"/>
    </row>
    <row r="7902" spans="13:16" ht="24.95" customHeight="1">
      <c r="M7902" s="130"/>
      <c r="P7902" s="130"/>
    </row>
    <row r="7903" spans="13:16" ht="24.95" customHeight="1">
      <c r="M7903" s="130"/>
      <c r="P7903" s="130"/>
    </row>
    <row r="7904" spans="13:16" ht="24.95" customHeight="1">
      <c r="M7904" s="130"/>
      <c r="P7904" s="130"/>
    </row>
    <row r="7905" spans="13:16" ht="24.95" customHeight="1">
      <c r="M7905" s="130"/>
      <c r="P7905" s="130"/>
    </row>
    <row r="7906" spans="13:16" ht="24.95" customHeight="1">
      <c r="M7906" s="130"/>
      <c r="P7906" s="130"/>
    </row>
    <row r="7907" spans="13:16" ht="24.95" customHeight="1">
      <c r="M7907" s="130"/>
      <c r="P7907" s="130"/>
    </row>
    <row r="7908" spans="13:16" ht="24.95" customHeight="1">
      <c r="M7908" s="130"/>
      <c r="P7908" s="130"/>
    </row>
    <row r="7909" spans="13:16" ht="24.95" customHeight="1">
      <c r="M7909" s="130"/>
      <c r="P7909" s="130"/>
    </row>
    <row r="7910" spans="13:16" ht="24.95" customHeight="1">
      <c r="M7910" s="130"/>
      <c r="P7910" s="130"/>
    </row>
    <row r="7911" spans="13:16" ht="24.95" customHeight="1">
      <c r="M7911" s="130"/>
      <c r="P7911" s="130"/>
    </row>
    <row r="7912" spans="13:16" ht="24.95" customHeight="1">
      <c r="M7912" s="130"/>
      <c r="P7912" s="130"/>
    </row>
    <row r="7913" spans="13:16" ht="24.95" customHeight="1">
      <c r="M7913" s="130"/>
      <c r="P7913" s="130"/>
    </row>
    <row r="7914" spans="13:16" ht="24.95" customHeight="1">
      <c r="M7914" s="130"/>
      <c r="P7914" s="130"/>
    </row>
    <row r="7915" spans="13:16" ht="24.95" customHeight="1">
      <c r="M7915" s="130"/>
      <c r="P7915" s="130"/>
    </row>
    <row r="7916" spans="13:16" ht="24.95" customHeight="1">
      <c r="M7916" s="130"/>
      <c r="P7916" s="130"/>
    </row>
    <row r="7917" spans="13:16" ht="24.95" customHeight="1">
      <c r="M7917" s="130"/>
      <c r="P7917" s="130"/>
    </row>
    <row r="7918" spans="13:16" ht="24.95" customHeight="1">
      <c r="M7918" s="130"/>
      <c r="P7918" s="130"/>
    </row>
    <row r="7919" spans="13:16" ht="24.95" customHeight="1">
      <c r="M7919" s="130"/>
      <c r="P7919" s="130"/>
    </row>
    <row r="7920" spans="13:16" ht="24.95" customHeight="1">
      <c r="M7920" s="130"/>
      <c r="P7920" s="130"/>
    </row>
    <row r="7921" spans="13:16" ht="24.95" customHeight="1">
      <c r="M7921" s="130"/>
      <c r="P7921" s="130"/>
    </row>
    <row r="7922" spans="13:16" ht="24.95" customHeight="1">
      <c r="M7922" s="130"/>
      <c r="P7922" s="130"/>
    </row>
    <row r="7923" spans="13:16" ht="24.95" customHeight="1">
      <c r="M7923" s="130"/>
      <c r="P7923" s="130"/>
    </row>
    <row r="7924" spans="13:16" ht="24.95" customHeight="1">
      <c r="M7924" s="130"/>
      <c r="P7924" s="130"/>
    </row>
    <row r="7925" spans="13:16" ht="24.95" customHeight="1">
      <c r="M7925" s="130"/>
      <c r="P7925" s="130"/>
    </row>
    <row r="7926" spans="13:16" ht="24.95" customHeight="1">
      <c r="M7926" s="130"/>
      <c r="P7926" s="130"/>
    </row>
    <row r="7927" spans="13:16" ht="24.95" customHeight="1">
      <c r="M7927" s="130"/>
      <c r="P7927" s="130"/>
    </row>
    <row r="7928" spans="13:16" ht="24.95" customHeight="1">
      <c r="M7928" s="130"/>
      <c r="P7928" s="130"/>
    </row>
    <row r="7929" spans="13:16" ht="24.95" customHeight="1">
      <c r="M7929" s="130"/>
      <c r="P7929" s="130"/>
    </row>
    <row r="7930" spans="13:16" ht="24.95" customHeight="1">
      <c r="M7930" s="130"/>
      <c r="P7930" s="130"/>
    </row>
    <row r="7931" spans="13:16" ht="24.95" customHeight="1">
      <c r="M7931" s="130"/>
      <c r="P7931" s="130"/>
    </row>
    <row r="7932" spans="13:16" ht="24.95" customHeight="1">
      <c r="M7932" s="130"/>
      <c r="P7932" s="130"/>
    </row>
    <row r="7933" spans="13:16" ht="24.95" customHeight="1">
      <c r="M7933" s="130"/>
      <c r="P7933" s="130"/>
    </row>
    <row r="7934" spans="13:16" ht="24.95" customHeight="1">
      <c r="M7934" s="130"/>
      <c r="P7934" s="130"/>
    </row>
    <row r="7935" spans="13:16" ht="24.95" customHeight="1">
      <c r="M7935" s="130"/>
      <c r="P7935" s="130"/>
    </row>
    <row r="7936" spans="13:16" ht="24.95" customHeight="1">
      <c r="M7936" s="130"/>
      <c r="P7936" s="130"/>
    </row>
    <row r="7937" spans="13:16" ht="24.95" customHeight="1">
      <c r="M7937" s="130"/>
      <c r="P7937" s="130"/>
    </row>
    <row r="7938" spans="13:16" ht="24.95" customHeight="1">
      <c r="M7938" s="130"/>
      <c r="P7938" s="130"/>
    </row>
    <row r="7939" spans="13:16" ht="24.95" customHeight="1">
      <c r="M7939" s="130"/>
      <c r="P7939" s="130"/>
    </row>
    <row r="7940" spans="13:16" ht="24.95" customHeight="1">
      <c r="M7940" s="130"/>
      <c r="P7940" s="130"/>
    </row>
    <row r="7941" spans="13:16" ht="24.95" customHeight="1">
      <c r="M7941" s="130"/>
      <c r="P7941" s="130"/>
    </row>
    <row r="7942" spans="13:16" ht="24.95" customHeight="1">
      <c r="M7942" s="130"/>
      <c r="P7942" s="130"/>
    </row>
    <row r="7943" spans="13:16" ht="24.95" customHeight="1">
      <c r="M7943" s="130"/>
      <c r="P7943" s="130"/>
    </row>
    <row r="7944" spans="13:16" ht="24.95" customHeight="1">
      <c r="M7944" s="130"/>
      <c r="P7944" s="130"/>
    </row>
    <row r="7945" spans="13:16" ht="24.95" customHeight="1">
      <c r="M7945" s="130"/>
      <c r="P7945" s="130"/>
    </row>
    <row r="7946" spans="13:16" ht="24.95" customHeight="1">
      <c r="M7946" s="130"/>
      <c r="P7946" s="130"/>
    </row>
    <row r="7947" spans="13:16" ht="24.95" customHeight="1">
      <c r="M7947" s="130"/>
      <c r="P7947" s="130"/>
    </row>
    <row r="7948" spans="13:16" ht="24.95" customHeight="1">
      <c r="M7948" s="130"/>
      <c r="P7948" s="130"/>
    </row>
    <row r="7949" spans="13:16" ht="24.95" customHeight="1">
      <c r="M7949" s="130"/>
      <c r="P7949" s="130"/>
    </row>
    <row r="7950" spans="13:16" ht="24.95" customHeight="1">
      <c r="M7950" s="130"/>
      <c r="P7950" s="130"/>
    </row>
    <row r="7951" spans="13:16" ht="24.95" customHeight="1">
      <c r="M7951" s="130"/>
      <c r="P7951" s="130"/>
    </row>
    <row r="7952" spans="13:16" ht="24.95" customHeight="1">
      <c r="M7952" s="130"/>
      <c r="P7952" s="130"/>
    </row>
    <row r="7953" spans="13:16" ht="24.95" customHeight="1">
      <c r="M7953" s="130"/>
      <c r="P7953" s="130"/>
    </row>
    <row r="7954" spans="13:16" ht="24.95" customHeight="1">
      <c r="M7954" s="130"/>
      <c r="P7954" s="130"/>
    </row>
    <row r="7955" spans="13:16" ht="24.95" customHeight="1">
      <c r="M7955" s="130"/>
      <c r="P7955" s="130"/>
    </row>
    <row r="7956" spans="13:16" ht="24.95" customHeight="1">
      <c r="M7956" s="130"/>
      <c r="P7956" s="130"/>
    </row>
    <row r="7957" spans="13:16" ht="24.95" customHeight="1">
      <c r="M7957" s="130"/>
      <c r="P7957" s="130"/>
    </row>
    <row r="7958" spans="13:16" ht="24.95" customHeight="1">
      <c r="M7958" s="130"/>
      <c r="P7958" s="130"/>
    </row>
    <row r="7959" spans="13:16" ht="24.95" customHeight="1">
      <c r="M7959" s="130"/>
      <c r="P7959" s="130"/>
    </row>
    <row r="7960" spans="13:16" ht="24.95" customHeight="1">
      <c r="M7960" s="130"/>
      <c r="P7960" s="130"/>
    </row>
    <row r="7961" spans="13:16" ht="24.95" customHeight="1">
      <c r="M7961" s="130"/>
      <c r="P7961" s="130"/>
    </row>
    <row r="7962" spans="13:16" ht="24.95" customHeight="1">
      <c r="M7962" s="130"/>
      <c r="P7962" s="130"/>
    </row>
    <row r="7963" spans="13:16" ht="24.95" customHeight="1">
      <c r="M7963" s="130"/>
      <c r="P7963" s="130"/>
    </row>
    <row r="7964" spans="13:16" ht="24.95" customHeight="1">
      <c r="M7964" s="130"/>
      <c r="P7964" s="130"/>
    </row>
    <row r="7965" spans="13:16" ht="24.95" customHeight="1">
      <c r="M7965" s="130"/>
      <c r="P7965" s="130"/>
    </row>
    <row r="7966" spans="13:16" ht="24.95" customHeight="1">
      <c r="M7966" s="130"/>
      <c r="P7966" s="130"/>
    </row>
    <row r="7967" spans="13:16" ht="24.95" customHeight="1">
      <c r="M7967" s="130"/>
      <c r="P7967" s="130"/>
    </row>
    <row r="7968" spans="13:16" ht="24.95" customHeight="1">
      <c r="M7968" s="130"/>
      <c r="P7968" s="130"/>
    </row>
    <row r="7969" spans="13:16" ht="24.95" customHeight="1">
      <c r="M7969" s="130"/>
      <c r="P7969" s="130"/>
    </row>
    <row r="7970" spans="13:16" ht="24.95" customHeight="1">
      <c r="M7970" s="130"/>
      <c r="P7970" s="130"/>
    </row>
    <row r="7971" spans="13:16" ht="24.95" customHeight="1">
      <c r="M7971" s="130"/>
      <c r="P7971" s="130"/>
    </row>
    <row r="7972" spans="13:16" ht="24.95" customHeight="1">
      <c r="M7972" s="130"/>
      <c r="P7972" s="130"/>
    </row>
    <row r="7973" spans="13:16" ht="24.95" customHeight="1">
      <c r="M7973" s="130"/>
      <c r="P7973" s="130"/>
    </row>
    <row r="7974" spans="13:16" ht="24.95" customHeight="1">
      <c r="M7974" s="130"/>
      <c r="P7974" s="130"/>
    </row>
    <row r="7975" spans="13:16" ht="24.95" customHeight="1">
      <c r="M7975" s="130"/>
      <c r="P7975" s="130"/>
    </row>
    <row r="7976" spans="13:16" ht="24.95" customHeight="1">
      <c r="M7976" s="130"/>
      <c r="P7976" s="130"/>
    </row>
    <row r="7977" spans="13:16" ht="24.95" customHeight="1">
      <c r="M7977" s="130"/>
      <c r="P7977" s="130"/>
    </row>
    <row r="7978" spans="13:16" ht="24.95" customHeight="1">
      <c r="M7978" s="130"/>
      <c r="P7978" s="130"/>
    </row>
    <row r="7979" spans="13:16" ht="24.95" customHeight="1">
      <c r="M7979" s="130"/>
      <c r="P7979" s="130"/>
    </row>
    <row r="7980" spans="13:16" ht="24.95" customHeight="1">
      <c r="M7980" s="130"/>
      <c r="P7980" s="130"/>
    </row>
    <row r="7981" spans="13:16" ht="24.95" customHeight="1">
      <c r="M7981" s="130"/>
      <c r="P7981" s="130"/>
    </row>
    <row r="7982" spans="13:16" ht="24.95" customHeight="1">
      <c r="M7982" s="130"/>
      <c r="P7982" s="130"/>
    </row>
    <row r="7983" spans="13:16" ht="24.95" customHeight="1">
      <c r="M7983" s="130"/>
      <c r="P7983" s="130"/>
    </row>
    <row r="7984" spans="13:16" ht="24.95" customHeight="1">
      <c r="M7984" s="130"/>
      <c r="P7984" s="130"/>
    </row>
    <row r="7985" spans="13:16" ht="24.95" customHeight="1">
      <c r="M7985" s="130"/>
      <c r="P7985" s="130"/>
    </row>
    <row r="7986" spans="13:16" ht="24.95" customHeight="1">
      <c r="M7986" s="130"/>
      <c r="P7986" s="130"/>
    </row>
    <row r="7987" spans="13:16" ht="24.95" customHeight="1">
      <c r="M7987" s="130"/>
      <c r="P7987" s="130"/>
    </row>
    <row r="7988" spans="13:16" ht="24.95" customHeight="1">
      <c r="M7988" s="130"/>
      <c r="P7988" s="130"/>
    </row>
    <row r="7989" spans="13:16" ht="24.95" customHeight="1">
      <c r="M7989" s="130"/>
      <c r="P7989" s="130"/>
    </row>
    <row r="7990" spans="13:16" ht="24.95" customHeight="1">
      <c r="M7990" s="130"/>
      <c r="P7990" s="130"/>
    </row>
    <row r="7991" spans="13:16" ht="24.95" customHeight="1">
      <c r="M7991" s="130"/>
      <c r="P7991" s="130"/>
    </row>
    <row r="7992" spans="13:16" ht="24.95" customHeight="1">
      <c r="M7992" s="130"/>
      <c r="P7992" s="130"/>
    </row>
    <row r="7993" spans="13:16" ht="24.95" customHeight="1">
      <c r="M7993" s="130"/>
      <c r="P7993" s="130"/>
    </row>
    <row r="7994" spans="13:16" ht="24.95" customHeight="1">
      <c r="M7994" s="130"/>
      <c r="P7994" s="130"/>
    </row>
    <row r="7995" spans="13:16" ht="24.95" customHeight="1">
      <c r="M7995" s="130"/>
      <c r="P7995" s="130"/>
    </row>
    <row r="7996" spans="13:16" ht="24.95" customHeight="1">
      <c r="M7996" s="130"/>
      <c r="P7996" s="130"/>
    </row>
    <row r="7997" spans="13:16" ht="24.95" customHeight="1">
      <c r="M7997" s="130"/>
      <c r="P7997" s="130"/>
    </row>
    <row r="7998" spans="13:16" ht="24.95" customHeight="1">
      <c r="M7998" s="130"/>
      <c r="P7998" s="130"/>
    </row>
    <row r="7999" spans="13:16" ht="24.95" customHeight="1">
      <c r="M7999" s="130"/>
      <c r="P7999" s="130"/>
    </row>
    <row r="8000" spans="13:16" ht="24.95" customHeight="1">
      <c r="M8000" s="130"/>
      <c r="P8000" s="130"/>
    </row>
    <row r="8001" spans="13:16" ht="24.95" customHeight="1">
      <c r="M8001" s="130"/>
      <c r="P8001" s="130"/>
    </row>
    <row r="8002" spans="13:16" ht="24.95" customHeight="1">
      <c r="M8002" s="130"/>
      <c r="P8002" s="130"/>
    </row>
    <row r="8003" spans="13:16" ht="24.95" customHeight="1">
      <c r="M8003" s="130"/>
      <c r="P8003" s="130"/>
    </row>
    <row r="8004" spans="13:16" ht="24.95" customHeight="1">
      <c r="M8004" s="130"/>
      <c r="P8004" s="130"/>
    </row>
    <row r="8005" spans="13:16" ht="24.95" customHeight="1">
      <c r="M8005" s="130"/>
      <c r="P8005" s="130"/>
    </row>
    <row r="8006" spans="13:16" ht="24.95" customHeight="1">
      <c r="M8006" s="130"/>
      <c r="P8006" s="130"/>
    </row>
    <row r="8007" spans="13:16" ht="24.95" customHeight="1">
      <c r="M8007" s="130"/>
      <c r="P8007" s="130"/>
    </row>
    <row r="8008" spans="13:16" ht="24.95" customHeight="1">
      <c r="M8008" s="130"/>
      <c r="P8008" s="130"/>
    </row>
    <row r="8009" spans="13:16" ht="24.95" customHeight="1">
      <c r="M8009" s="130"/>
      <c r="P8009" s="130"/>
    </row>
    <row r="8010" spans="13:16" ht="24.95" customHeight="1">
      <c r="M8010" s="130"/>
      <c r="P8010" s="130"/>
    </row>
    <row r="8011" spans="13:16" ht="24.95" customHeight="1">
      <c r="M8011" s="130"/>
      <c r="P8011" s="130"/>
    </row>
    <row r="8012" spans="13:16" ht="24.95" customHeight="1">
      <c r="M8012" s="130"/>
      <c r="P8012" s="130"/>
    </row>
    <row r="8013" spans="13:16" ht="24.95" customHeight="1">
      <c r="M8013" s="130"/>
      <c r="P8013" s="130"/>
    </row>
    <row r="8014" spans="13:16" ht="24.95" customHeight="1">
      <c r="M8014" s="130"/>
      <c r="P8014" s="130"/>
    </row>
    <row r="8015" spans="13:16" ht="24.95" customHeight="1">
      <c r="M8015" s="130"/>
      <c r="P8015" s="130"/>
    </row>
    <row r="8016" spans="13:16" ht="24.95" customHeight="1">
      <c r="M8016" s="130"/>
      <c r="P8016" s="130"/>
    </row>
    <row r="8017" spans="13:16" ht="24.95" customHeight="1">
      <c r="M8017" s="130"/>
      <c r="P8017" s="130"/>
    </row>
    <row r="8018" spans="13:16" ht="24.95" customHeight="1">
      <c r="M8018" s="130"/>
      <c r="P8018" s="130"/>
    </row>
    <row r="8019" spans="13:16" ht="24.95" customHeight="1">
      <c r="M8019" s="130"/>
      <c r="P8019" s="130"/>
    </row>
    <row r="8020" spans="13:16" ht="24.95" customHeight="1">
      <c r="M8020" s="130"/>
      <c r="P8020" s="130"/>
    </row>
    <row r="8021" spans="13:16" ht="24.95" customHeight="1">
      <c r="M8021" s="130"/>
      <c r="P8021" s="130"/>
    </row>
    <row r="8022" spans="13:16" ht="24.95" customHeight="1">
      <c r="M8022" s="130"/>
      <c r="P8022" s="130"/>
    </row>
    <row r="8023" spans="13:16" ht="24.95" customHeight="1">
      <c r="M8023" s="130"/>
      <c r="P8023" s="130"/>
    </row>
    <row r="8024" spans="13:16" ht="24.95" customHeight="1">
      <c r="M8024" s="130"/>
      <c r="P8024" s="130"/>
    </row>
    <row r="8025" spans="13:16" ht="24.95" customHeight="1">
      <c r="M8025" s="130"/>
      <c r="P8025" s="130"/>
    </row>
    <row r="8026" spans="13:16" ht="24.95" customHeight="1">
      <c r="M8026" s="130"/>
      <c r="P8026" s="130"/>
    </row>
    <row r="8027" spans="13:16" ht="24.95" customHeight="1">
      <c r="M8027" s="130"/>
      <c r="P8027" s="130"/>
    </row>
    <row r="8028" spans="13:16" ht="24.95" customHeight="1">
      <c r="M8028" s="130"/>
      <c r="P8028" s="130"/>
    </row>
    <row r="8029" spans="13:16" ht="24.95" customHeight="1">
      <c r="M8029" s="130"/>
      <c r="P8029" s="130"/>
    </row>
    <row r="8030" spans="13:16" ht="24.95" customHeight="1">
      <c r="M8030" s="130"/>
      <c r="P8030" s="130"/>
    </row>
    <row r="8031" spans="13:16" ht="24.95" customHeight="1">
      <c r="M8031" s="130"/>
      <c r="P8031" s="130"/>
    </row>
    <row r="8032" spans="13:16" ht="24.95" customHeight="1">
      <c r="M8032" s="130"/>
      <c r="P8032" s="130"/>
    </row>
    <row r="8033" spans="13:16" ht="24.95" customHeight="1">
      <c r="M8033" s="130"/>
      <c r="P8033" s="130"/>
    </row>
    <row r="8034" spans="13:16" ht="24.95" customHeight="1">
      <c r="M8034" s="130"/>
      <c r="P8034" s="130"/>
    </row>
    <row r="8035" spans="13:16" ht="24.95" customHeight="1">
      <c r="M8035" s="130"/>
      <c r="P8035" s="130"/>
    </row>
    <row r="8036" spans="13:16" ht="24.95" customHeight="1">
      <c r="M8036" s="130"/>
      <c r="P8036" s="130"/>
    </row>
    <row r="8037" spans="13:16" ht="24.95" customHeight="1">
      <c r="M8037" s="130"/>
      <c r="P8037" s="130"/>
    </row>
    <row r="8038" spans="13:16" ht="24.95" customHeight="1">
      <c r="M8038" s="130"/>
      <c r="P8038" s="130"/>
    </row>
    <row r="8039" spans="13:16" ht="24.95" customHeight="1">
      <c r="M8039" s="130"/>
      <c r="P8039" s="130"/>
    </row>
    <row r="8040" spans="13:16" ht="24.95" customHeight="1">
      <c r="M8040" s="130"/>
      <c r="P8040" s="130"/>
    </row>
    <row r="8041" spans="13:16" ht="24.95" customHeight="1">
      <c r="M8041" s="130"/>
      <c r="P8041" s="130"/>
    </row>
    <row r="8042" spans="13:16" ht="24.95" customHeight="1">
      <c r="M8042" s="130"/>
      <c r="P8042" s="130"/>
    </row>
    <row r="8043" spans="13:16" ht="24.95" customHeight="1">
      <c r="M8043" s="130"/>
      <c r="P8043" s="130"/>
    </row>
    <row r="8044" spans="13:16" ht="24.95" customHeight="1">
      <c r="M8044" s="130"/>
      <c r="P8044" s="130"/>
    </row>
    <row r="8045" spans="13:16" ht="24.95" customHeight="1">
      <c r="M8045" s="130"/>
      <c r="P8045" s="130"/>
    </row>
    <row r="8046" spans="13:16" ht="24.95" customHeight="1">
      <c r="M8046" s="130"/>
      <c r="P8046" s="130"/>
    </row>
    <row r="8047" spans="13:16" ht="24.95" customHeight="1">
      <c r="M8047" s="130"/>
      <c r="P8047" s="130"/>
    </row>
    <row r="8048" spans="13:16" ht="24.95" customHeight="1">
      <c r="M8048" s="130"/>
      <c r="P8048" s="130"/>
    </row>
    <row r="8049" spans="13:16" ht="24.95" customHeight="1">
      <c r="M8049" s="130"/>
      <c r="P8049" s="130"/>
    </row>
    <row r="8050" spans="13:16" ht="24.95" customHeight="1">
      <c r="M8050" s="130"/>
      <c r="P8050" s="130"/>
    </row>
    <row r="8051" spans="13:16" ht="24.95" customHeight="1">
      <c r="M8051" s="130"/>
      <c r="P8051" s="130"/>
    </row>
    <row r="8052" spans="13:16" ht="24.95" customHeight="1">
      <c r="M8052" s="130"/>
      <c r="P8052" s="130"/>
    </row>
    <row r="8053" spans="13:16" ht="24.95" customHeight="1">
      <c r="M8053" s="130"/>
      <c r="P8053" s="130"/>
    </row>
    <row r="8054" spans="13:16" ht="24.95" customHeight="1">
      <c r="M8054" s="130"/>
      <c r="P8054" s="130"/>
    </row>
    <row r="8055" spans="13:16" ht="24.95" customHeight="1">
      <c r="M8055" s="130"/>
      <c r="P8055" s="130"/>
    </row>
    <row r="8056" spans="13:16" ht="24.95" customHeight="1">
      <c r="M8056" s="130"/>
      <c r="P8056" s="130"/>
    </row>
    <row r="8057" spans="13:16" ht="24.95" customHeight="1">
      <c r="M8057" s="130"/>
      <c r="P8057" s="130"/>
    </row>
    <row r="8058" spans="13:16" ht="24.95" customHeight="1">
      <c r="M8058" s="130"/>
      <c r="P8058" s="130"/>
    </row>
    <row r="8059" spans="13:16" ht="24.95" customHeight="1">
      <c r="M8059" s="130"/>
      <c r="P8059" s="130"/>
    </row>
    <row r="8060" spans="13:16" ht="24.95" customHeight="1">
      <c r="M8060" s="130"/>
      <c r="P8060" s="130"/>
    </row>
    <row r="8061" spans="13:16" ht="24.95" customHeight="1">
      <c r="M8061" s="130"/>
      <c r="P8061" s="130"/>
    </row>
    <row r="8062" spans="13:16" ht="24.95" customHeight="1">
      <c r="M8062" s="130"/>
      <c r="P8062" s="130"/>
    </row>
    <row r="8063" spans="13:16" ht="24.95" customHeight="1">
      <c r="M8063" s="130"/>
      <c r="P8063" s="130"/>
    </row>
    <row r="8064" spans="13:16" ht="24.95" customHeight="1">
      <c r="M8064" s="130"/>
      <c r="P8064" s="130"/>
    </row>
    <row r="8065" spans="13:16" ht="24.95" customHeight="1">
      <c r="M8065" s="130"/>
      <c r="P8065" s="130"/>
    </row>
    <row r="8066" spans="13:16" ht="24.95" customHeight="1">
      <c r="M8066" s="130"/>
      <c r="P8066" s="130"/>
    </row>
    <row r="8067" spans="13:16" ht="24.95" customHeight="1">
      <c r="M8067" s="130"/>
      <c r="P8067" s="130"/>
    </row>
    <row r="8068" spans="13:16" ht="24.95" customHeight="1">
      <c r="M8068" s="130"/>
      <c r="P8068" s="130"/>
    </row>
    <row r="8069" spans="13:16" ht="24.95" customHeight="1">
      <c r="M8069" s="130"/>
      <c r="P8069" s="130"/>
    </row>
    <row r="8070" spans="13:16" ht="24.95" customHeight="1">
      <c r="M8070" s="130"/>
      <c r="P8070" s="130"/>
    </row>
    <row r="8071" spans="13:16" ht="24.95" customHeight="1">
      <c r="M8071" s="130"/>
      <c r="P8071" s="130"/>
    </row>
    <row r="8072" spans="13:16" ht="24.95" customHeight="1">
      <c r="M8072" s="130"/>
      <c r="P8072" s="130"/>
    </row>
    <row r="8073" spans="13:16" ht="24.95" customHeight="1">
      <c r="M8073" s="130"/>
      <c r="P8073" s="130"/>
    </row>
    <row r="8074" spans="13:16" ht="24.95" customHeight="1">
      <c r="M8074" s="130"/>
      <c r="P8074" s="130"/>
    </row>
    <row r="8075" spans="13:16" ht="24.95" customHeight="1">
      <c r="M8075" s="130"/>
      <c r="P8075" s="130"/>
    </row>
    <row r="8076" spans="13:16" ht="24.95" customHeight="1">
      <c r="M8076" s="130"/>
      <c r="P8076" s="130"/>
    </row>
    <row r="8077" spans="13:16" ht="24.95" customHeight="1">
      <c r="M8077" s="130"/>
      <c r="P8077" s="130"/>
    </row>
    <row r="8078" spans="13:16" ht="24.95" customHeight="1">
      <c r="M8078" s="130"/>
      <c r="P8078" s="130"/>
    </row>
    <row r="8079" spans="13:16" ht="24.95" customHeight="1">
      <c r="M8079" s="130"/>
      <c r="P8079" s="130"/>
    </row>
    <row r="8080" spans="13:16" ht="24.95" customHeight="1">
      <c r="M8080" s="130"/>
      <c r="P8080" s="130"/>
    </row>
    <row r="8081" spans="13:16" ht="24.95" customHeight="1">
      <c r="M8081" s="130"/>
      <c r="P8081" s="130"/>
    </row>
    <row r="8082" spans="13:16" ht="24.95" customHeight="1">
      <c r="M8082" s="130"/>
      <c r="P8082" s="130"/>
    </row>
    <row r="8083" spans="13:16" ht="24.95" customHeight="1">
      <c r="M8083" s="130"/>
      <c r="P8083" s="130"/>
    </row>
    <row r="8084" spans="13:16" ht="24.95" customHeight="1">
      <c r="M8084" s="130"/>
      <c r="P8084" s="130"/>
    </row>
    <row r="8085" spans="13:16" ht="24.95" customHeight="1">
      <c r="M8085" s="130"/>
      <c r="P8085" s="130"/>
    </row>
    <row r="8086" spans="13:16" ht="24.95" customHeight="1">
      <c r="M8086" s="130"/>
      <c r="P8086" s="130"/>
    </row>
    <row r="8087" spans="13:16" ht="24.95" customHeight="1">
      <c r="M8087" s="130"/>
      <c r="P8087" s="130"/>
    </row>
    <row r="8088" spans="13:16" ht="24.95" customHeight="1">
      <c r="M8088" s="130"/>
      <c r="P8088" s="130"/>
    </row>
    <row r="8089" spans="13:16" ht="24.95" customHeight="1">
      <c r="M8089" s="130"/>
      <c r="P8089" s="130"/>
    </row>
    <row r="8090" spans="13:16" ht="24.95" customHeight="1">
      <c r="M8090" s="130"/>
      <c r="P8090" s="130"/>
    </row>
    <row r="8091" spans="13:16" ht="24.95" customHeight="1">
      <c r="M8091" s="130"/>
      <c r="P8091" s="130"/>
    </row>
    <row r="8092" spans="13:16" ht="24.95" customHeight="1">
      <c r="M8092" s="130"/>
      <c r="P8092" s="130"/>
    </row>
    <row r="8093" spans="13:16" ht="24.95" customHeight="1">
      <c r="M8093" s="130"/>
      <c r="P8093" s="130"/>
    </row>
    <row r="8094" spans="13:16" ht="24.95" customHeight="1">
      <c r="M8094" s="130"/>
      <c r="P8094" s="130"/>
    </row>
    <row r="8095" spans="13:16" ht="24.95" customHeight="1">
      <c r="M8095" s="130"/>
      <c r="P8095" s="130"/>
    </row>
    <row r="8096" spans="13:16" ht="24.95" customHeight="1">
      <c r="M8096" s="130"/>
      <c r="P8096" s="130"/>
    </row>
    <row r="8097" spans="13:16" ht="24.95" customHeight="1">
      <c r="M8097" s="130"/>
      <c r="P8097" s="130"/>
    </row>
    <row r="8098" spans="13:16" ht="24.95" customHeight="1">
      <c r="M8098" s="130"/>
      <c r="P8098" s="130"/>
    </row>
    <row r="8099" spans="13:16" ht="24.95" customHeight="1">
      <c r="M8099" s="130"/>
      <c r="P8099" s="130"/>
    </row>
    <row r="8100" spans="13:16" ht="24.95" customHeight="1">
      <c r="M8100" s="130"/>
      <c r="P8100" s="130"/>
    </row>
    <row r="8101" spans="13:16" ht="24.95" customHeight="1">
      <c r="M8101" s="130"/>
      <c r="P8101" s="130"/>
    </row>
    <row r="8102" spans="13:16" ht="24.95" customHeight="1">
      <c r="M8102" s="130"/>
      <c r="P8102" s="130"/>
    </row>
    <row r="8103" spans="13:16" ht="24.95" customHeight="1">
      <c r="M8103" s="130"/>
      <c r="P8103" s="130"/>
    </row>
    <row r="8104" spans="13:16" ht="24.95" customHeight="1">
      <c r="M8104" s="130"/>
      <c r="P8104" s="130"/>
    </row>
    <row r="8105" spans="13:16" ht="24.95" customHeight="1">
      <c r="M8105" s="130"/>
      <c r="P8105" s="130"/>
    </row>
    <row r="8106" spans="13:16" ht="24.95" customHeight="1">
      <c r="M8106" s="130"/>
      <c r="P8106" s="130"/>
    </row>
    <row r="8107" spans="13:16" ht="24.95" customHeight="1">
      <c r="M8107" s="130"/>
      <c r="P8107" s="130"/>
    </row>
    <row r="8108" spans="13:16" ht="24.95" customHeight="1">
      <c r="M8108" s="130"/>
      <c r="P8108" s="130"/>
    </row>
    <row r="8109" spans="13:16" ht="24.95" customHeight="1">
      <c r="M8109" s="130"/>
      <c r="P8109" s="130"/>
    </row>
    <row r="8110" spans="13:16" ht="24.95" customHeight="1">
      <c r="M8110" s="130"/>
      <c r="P8110" s="130"/>
    </row>
    <row r="8111" spans="13:16" ht="24.95" customHeight="1">
      <c r="M8111" s="130"/>
      <c r="P8111" s="130"/>
    </row>
    <row r="8112" spans="13:16" ht="24.95" customHeight="1">
      <c r="M8112" s="130"/>
      <c r="P8112" s="130"/>
    </row>
    <row r="8113" spans="13:16" ht="24.95" customHeight="1">
      <c r="M8113" s="130"/>
      <c r="P8113" s="130"/>
    </row>
    <row r="8114" spans="13:16" ht="24.95" customHeight="1">
      <c r="M8114" s="130"/>
      <c r="P8114" s="130"/>
    </row>
    <row r="8115" spans="13:16" ht="24.95" customHeight="1">
      <c r="M8115" s="130"/>
      <c r="P8115" s="130"/>
    </row>
    <row r="8116" spans="13:16" ht="24.95" customHeight="1">
      <c r="M8116" s="130"/>
      <c r="P8116" s="130"/>
    </row>
    <row r="8117" spans="13:16" ht="24.95" customHeight="1">
      <c r="M8117" s="130"/>
      <c r="P8117" s="130"/>
    </row>
    <row r="8118" spans="13:16" ht="24.95" customHeight="1">
      <c r="M8118" s="130"/>
      <c r="P8118" s="130"/>
    </row>
    <row r="8119" spans="13:16" ht="24.95" customHeight="1">
      <c r="M8119" s="130"/>
      <c r="P8119" s="130"/>
    </row>
    <row r="8120" spans="13:16" ht="24.95" customHeight="1">
      <c r="M8120" s="130"/>
      <c r="P8120" s="130"/>
    </row>
    <row r="8121" spans="13:16" ht="24.95" customHeight="1">
      <c r="M8121" s="130"/>
      <c r="P8121" s="130"/>
    </row>
    <row r="8122" spans="13:16" ht="24.95" customHeight="1">
      <c r="M8122" s="130"/>
      <c r="P8122" s="130"/>
    </row>
    <row r="8123" spans="13:16" ht="24.95" customHeight="1">
      <c r="M8123" s="130"/>
      <c r="P8123" s="130"/>
    </row>
    <row r="8124" spans="13:16" ht="24.95" customHeight="1">
      <c r="M8124" s="130"/>
      <c r="P8124" s="130"/>
    </row>
    <row r="8125" spans="13:16" ht="24.95" customHeight="1">
      <c r="M8125" s="130"/>
      <c r="P8125" s="130"/>
    </row>
    <row r="8126" spans="13:16" ht="24.95" customHeight="1">
      <c r="M8126" s="130"/>
      <c r="P8126" s="130"/>
    </row>
    <row r="8127" spans="13:16" ht="24.95" customHeight="1">
      <c r="M8127" s="130"/>
      <c r="P8127" s="130"/>
    </row>
    <row r="8128" spans="13:16" ht="24.95" customHeight="1">
      <c r="M8128" s="130"/>
      <c r="P8128" s="130"/>
    </row>
    <row r="8129" spans="13:16" ht="24.95" customHeight="1">
      <c r="M8129" s="130"/>
      <c r="P8129" s="130"/>
    </row>
    <row r="8130" spans="13:16" ht="24.95" customHeight="1">
      <c r="M8130" s="130"/>
      <c r="P8130" s="130"/>
    </row>
    <row r="8131" spans="13:16" ht="24.95" customHeight="1">
      <c r="M8131" s="130"/>
      <c r="P8131" s="130"/>
    </row>
    <row r="8132" spans="13:16" ht="24.95" customHeight="1">
      <c r="M8132" s="130"/>
      <c r="P8132" s="130"/>
    </row>
    <row r="8133" spans="13:16" ht="24.95" customHeight="1">
      <c r="M8133" s="130"/>
      <c r="P8133" s="130"/>
    </row>
    <row r="8134" spans="13:16" ht="24.95" customHeight="1">
      <c r="M8134" s="130"/>
      <c r="P8134" s="130"/>
    </row>
    <row r="8135" spans="13:16" ht="24.95" customHeight="1">
      <c r="M8135" s="130"/>
      <c r="P8135" s="130"/>
    </row>
    <row r="8136" spans="13:16" ht="24.95" customHeight="1">
      <c r="M8136" s="130"/>
      <c r="P8136" s="130"/>
    </row>
    <row r="8137" spans="13:16" ht="24.95" customHeight="1">
      <c r="M8137" s="130"/>
      <c r="P8137" s="130"/>
    </row>
    <row r="8138" spans="13:16" ht="24.95" customHeight="1">
      <c r="M8138" s="130"/>
      <c r="P8138" s="130"/>
    </row>
    <row r="8139" spans="13:16" ht="24.95" customHeight="1">
      <c r="M8139" s="130"/>
      <c r="P8139" s="130"/>
    </row>
    <row r="8140" spans="13:16" ht="24.95" customHeight="1">
      <c r="M8140" s="130"/>
      <c r="P8140" s="130"/>
    </row>
    <row r="8141" spans="13:16" ht="24.95" customHeight="1">
      <c r="M8141" s="130"/>
      <c r="P8141" s="130"/>
    </row>
    <row r="8142" spans="13:16" ht="24.95" customHeight="1">
      <c r="M8142" s="130"/>
      <c r="P8142" s="130"/>
    </row>
    <row r="8143" spans="13:16" ht="24.95" customHeight="1">
      <c r="M8143" s="130"/>
      <c r="P8143" s="130"/>
    </row>
    <row r="8144" spans="13:16" ht="24.95" customHeight="1">
      <c r="M8144" s="130"/>
      <c r="P8144" s="130"/>
    </row>
    <row r="8145" spans="13:16" ht="24.95" customHeight="1">
      <c r="M8145" s="130"/>
      <c r="P8145" s="130"/>
    </row>
    <row r="8146" spans="13:16" ht="24.95" customHeight="1">
      <c r="M8146" s="130"/>
      <c r="P8146" s="130"/>
    </row>
    <row r="8147" spans="13:16" ht="24.95" customHeight="1">
      <c r="M8147" s="130"/>
      <c r="P8147" s="130"/>
    </row>
    <row r="8148" spans="13:16" ht="24.95" customHeight="1">
      <c r="M8148" s="130"/>
      <c r="P8148" s="130"/>
    </row>
    <row r="8149" spans="13:16" ht="24.95" customHeight="1">
      <c r="M8149" s="130"/>
      <c r="P8149" s="130"/>
    </row>
    <row r="8150" spans="13:16" ht="24.95" customHeight="1">
      <c r="M8150" s="130"/>
      <c r="P8150" s="130"/>
    </row>
    <row r="8151" spans="13:16" ht="24.95" customHeight="1">
      <c r="M8151" s="130"/>
      <c r="P8151" s="130"/>
    </row>
    <row r="8152" spans="13:16" ht="24.95" customHeight="1">
      <c r="M8152" s="130"/>
      <c r="P8152" s="130"/>
    </row>
    <row r="8153" spans="13:16" ht="24.95" customHeight="1">
      <c r="M8153" s="130"/>
      <c r="P8153" s="130"/>
    </row>
    <row r="8154" spans="13:16" ht="24.95" customHeight="1">
      <c r="M8154" s="130"/>
      <c r="P8154" s="130"/>
    </row>
    <row r="8155" spans="13:16" ht="24.95" customHeight="1">
      <c r="M8155" s="130"/>
      <c r="P8155" s="130"/>
    </row>
    <row r="8156" spans="13:16" ht="24.95" customHeight="1">
      <c r="M8156" s="130"/>
      <c r="P8156" s="130"/>
    </row>
    <row r="8157" spans="13:16" ht="24.95" customHeight="1">
      <c r="M8157" s="130"/>
      <c r="P8157" s="130"/>
    </row>
    <row r="8158" spans="13:16" ht="24.95" customHeight="1">
      <c r="M8158" s="130"/>
      <c r="P8158" s="130"/>
    </row>
    <row r="8159" spans="13:16" ht="24.95" customHeight="1">
      <c r="M8159" s="130"/>
      <c r="P8159" s="130"/>
    </row>
    <row r="8160" spans="13:16" ht="24.95" customHeight="1">
      <c r="M8160" s="130"/>
      <c r="P8160" s="130"/>
    </row>
    <row r="8161" spans="13:16" ht="24.95" customHeight="1">
      <c r="M8161" s="130"/>
      <c r="P8161" s="130"/>
    </row>
    <row r="8162" spans="13:16" ht="24.95" customHeight="1">
      <c r="M8162" s="130"/>
      <c r="P8162" s="130"/>
    </row>
    <row r="8163" spans="13:16" ht="24.95" customHeight="1">
      <c r="M8163" s="130"/>
      <c r="P8163" s="130"/>
    </row>
    <row r="8164" spans="13:16" ht="24.95" customHeight="1">
      <c r="M8164" s="130"/>
      <c r="P8164" s="130"/>
    </row>
    <row r="8165" spans="13:16" ht="24.95" customHeight="1">
      <c r="M8165" s="130"/>
      <c r="P8165" s="130"/>
    </row>
    <row r="8166" spans="13:16" ht="24.95" customHeight="1">
      <c r="M8166" s="130"/>
      <c r="P8166" s="130"/>
    </row>
    <row r="8167" spans="13:16" ht="24.95" customHeight="1">
      <c r="M8167" s="130"/>
      <c r="P8167" s="130"/>
    </row>
    <row r="8168" spans="13:16" ht="24.95" customHeight="1">
      <c r="M8168" s="130"/>
      <c r="P8168" s="130"/>
    </row>
    <row r="8169" spans="13:16" ht="24.95" customHeight="1">
      <c r="M8169" s="130"/>
      <c r="P8169" s="130"/>
    </row>
    <row r="8170" spans="13:16" ht="24.95" customHeight="1">
      <c r="M8170" s="130"/>
      <c r="P8170" s="130"/>
    </row>
    <row r="8171" spans="13:16" ht="24.95" customHeight="1">
      <c r="M8171" s="130"/>
      <c r="P8171" s="130"/>
    </row>
    <row r="8172" spans="13:16" ht="24.95" customHeight="1">
      <c r="M8172" s="130"/>
      <c r="P8172" s="130"/>
    </row>
    <row r="8173" spans="13:16" ht="24.95" customHeight="1">
      <c r="M8173" s="130"/>
      <c r="P8173" s="130"/>
    </row>
    <row r="8174" spans="13:16" ht="24.95" customHeight="1">
      <c r="M8174" s="130"/>
      <c r="P8174" s="130"/>
    </row>
    <row r="8175" spans="13:16" ht="24.95" customHeight="1">
      <c r="M8175" s="130"/>
      <c r="P8175" s="130"/>
    </row>
    <row r="8176" spans="13:16" ht="24.95" customHeight="1">
      <c r="M8176" s="130"/>
      <c r="P8176" s="130"/>
    </row>
    <row r="8177" spans="13:16" ht="24.95" customHeight="1">
      <c r="M8177" s="130"/>
      <c r="P8177" s="130"/>
    </row>
    <row r="8178" spans="13:16" ht="24.95" customHeight="1">
      <c r="M8178" s="130"/>
      <c r="P8178" s="130"/>
    </row>
    <row r="8179" spans="13:16" ht="24.95" customHeight="1">
      <c r="M8179" s="130"/>
      <c r="P8179" s="130"/>
    </row>
    <row r="8180" spans="13:16" ht="24.95" customHeight="1">
      <c r="M8180" s="130"/>
      <c r="P8180" s="130"/>
    </row>
    <row r="8181" spans="13:16" ht="24.95" customHeight="1">
      <c r="M8181" s="130"/>
      <c r="P8181" s="130"/>
    </row>
    <row r="8182" spans="13:16" ht="24.95" customHeight="1">
      <c r="M8182" s="130"/>
      <c r="P8182" s="130"/>
    </row>
    <row r="8183" spans="13:16" ht="24.95" customHeight="1">
      <c r="M8183" s="130"/>
      <c r="P8183" s="130"/>
    </row>
    <row r="8184" spans="13:16" ht="24.95" customHeight="1">
      <c r="M8184" s="130"/>
      <c r="P8184" s="130"/>
    </row>
    <row r="8185" spans="13:16" ht="24.95" customHeight="1">
      <c r="M8185" s="130"/>
      <c r="P8185" s="130"/>
    </row>
    <row r="8186" spans="13:16" ht="24.95" customHeight="1">
      <c r="M8186" s="130"/>
      <c r="P8186" s="130"/>
    </row>
    <row r="8187" spans="13:16" ht="24.95" customHeight="1">
      <c r="M8187" s="130"/>
      <c r="P8187" s="130"/>
    </row>
    <row r="8188" spans="13:16" ht="24.95" customHeight="1">
      <c r="M8188" s="130"/>
      <c r="P8188" s="130"/>
    </row>
    <row r="8189" spans="13:16" ht="24.95" customHeight="1">
      <c r="M8189" s="130"/>
      <c r="P8189" s="130"/>
    </row>
    <row r="8190" spans="13:16" ht="24.95" customHeight="1">
      <c r="M8190" s="130"/>
      <c r="P8190" s="130"/>
    </row>
    <row r="8191" spans="13:16" ht="24.95" customHeight="1">
      <c r="M8191" s="130"/>
      <c r="P8191" s="130"/>
    </row>
    <row r="8192" spans="13:16" ht="24.95" customHeight="1">
      <c r="M8192" s="130"/>
      <c r="P8192" s="130"/>
    </row>
    <row r="8193" spans="13:16" ht="24.95" customHeight="1">
      <c r="M8193" s="130"/>
      <c r="P8193" s="130"/>
    </row>
    <row r="8194" spans="13:16" ht="24.95" customHeight="1">
      <c r="M8194" s="130"/>
      <c r="P8194" s="130"/>
    </row>
    <row r="8195" spans="13:16" ht="24.95" customHeight="1">
      <c r="M8195" s="130"/>
      <c r="P8195" s="130"/>
    </row>
    <row r="8196" spans="13:16" ht="24.95" customHeight="1">
      <c r="M8196" s="130"/>
      <c r="P8196" s="130"/>
    </row>
    <row r="8197" spans="13:16" ht="24.95" customHeight="1">
      <c r="M8197" s="130"/>
      <c r="P8197" s="130"/>
    </row>
    <row r="8198" spans="13:16" ht="24.95" customHeight="1">
      <c r="M8198" s="130"/>
      <c r="P8198" s="130"/>
    </row>
    <row r="8199" spans="13:16" ht="24.95" customHeight="1">
      <c r="M8199" s="130"/>
      <c r="P8199" s="130"/>
    </row>
    <row r="8200" spans="13:16" ht="24.95" customHeight="1">
      <c r="M8200" s="130"/>
      <c r="P8200" s="130"/>
    </row>
    <row r="8201" spans="13:16" ht="24.95" customHeight="1">
      <c r="M8201" s="130"/>
      <c r="P8201" s="130"/>
    </row>
    <row r="8202" spans="13:16" ht="24.95" customHeight="1">
      <c r="M8202" s="130"/>
      <c r="P8202" s="130"/>
    </row>
    <row r="8203" spans="13:16" ht="24.95" customHeight="1">
      <c r="M8203" s="130"/>
      <c r="P8203" s="130"/>
    </row>
    <row r="8204" spans="13:16" ht="24.95" customHeight="1">
      <c r="M8204" s="130"/>
      <c r="P8204" s="130"/>
    </row>
    <row r="8205" spans="13:16" ht="24.95" customHeight="1">
      <c r="M8205" s="130"/>
      <c r="P8205" s="130"/>
    </row>
    <row r="8206" spans="13:16" ht="24.95" customHeight="1">
      <c r="M8206" s="130"/>
      <c r="P8206" s="130"/>
    </row>
    <row r="8207" spans="13:16" ht="24.95" customHeight="1">
      <c r="M8207" s="130"/>
      <c r="P8207" s="130"/>
    </row>
    <row r="8208" spans="13:16" ht="24.95" customHeight="1">
      <c r="M8208" s="130"/>
      <c r="P8208" s="130"/>
    </row>
    <row r="8209" spans="13:16" ht="24.95" customHeight="1">
      <c r="M8209" s="130"/>
      <c r="P8209" s="130"/>
    </row>
    <row r="8210" spans="13:16" ht="24.95" customHeight="1">
      <c r="M8210" s="130"/>
      <c r="P8210" s="130"/>
    </row>
    <row r="8211" spans="13:16" ht="24.95" customHeight="1">
      <c r="M8211" s="130"/>
      <c r="P8211" s="130"/>
    </row>
    <row r="8212" spans="13:16" ht="24.95" customHeight="1">
      <c r="M8212" s="130"/>
      <c r="P8212" s="130"/>
    </row>
    <row r="8213" spans="13:16" ht="24.95" customHeight="1">
      <c r="M8213" s="130"/>
      <c r="P8213" s="130"/>
    </row>
    <row r="8214" spans="13:16" ht="24.95" customHeight="1">
      <c r="M8214" s="130"/>
      <c r="P8214" s="130"/>
    </row>
    <row r="8215" spans="13:16" ht="24.95" customHeight="1">
      <c r="M8215" s="130"/>
      <c r="P8215" s="130"/>
    </row>
    <row r="8216" spans="13:16" ht="24.95" customHeight="1">
      <c r="M8216" s="130"/>
      <c r="P8216" s="130"/>
    </row>
    <row r="8217" spans="13:16" ht="24.95" customHeight="1">
      <c r="M8217" s="130"/>
      <c r="P8217" s="130"/>
    </row>
    <row r="8218" spans="13:16" ht="24.95" customHeight="1">
      <c r="M8218" s="130"/>
      <c r="P8218" s="130"/>
    </row>
    <row r="8219" spans="13:16" ht="24.95" customHeight="1">
      <c r="M8219" s="130"/>
      <c r="P8219" s="130"/>
    </row>
    <row r="8220" spans="13:16" ht="24.95" customHeight="1">
      <c r="M8220" s="130"/>
      <c r="P8220" s="130"/>
    </row>
    <row r="8221" spans="13:16" ht="24.95" customHeight="1">
      <c r="M8221" s="130"/>
      <c r="P8221" s="130"/>
    </row>
    <row r="8222" spans="13:16" ht="24.95" customHeight="1">
      <c r="M8222" s="130"/>
      <c r="P8222" s="130"/>
    </row>
    <row r="8223" spans="13:16" ht="24.95" customHeight="1">
      <c r="M8223" s="130"/>
      <c r="P8223" s="130"/>
    </row>
    <row r="8224" spans="13:16" ht="24.95" customHeight="1">
      <c r="M8224" s="130"/>
      <c r="P8224" s="130"/>
    </row>
    <row r="8225" spans="13:16" ht="24.95" customHeight="1">
      <c r="M8225" s="130"/>
      <c r="P8225" s="130"/>
    </row>
    <row r="8226" spans="13:16" ht="24.95" customHeight="1">
      <c r="M8226" s="130"/>
      <c r="P8226" s="130"/>
    </row>
    <row r="8227" spans="13:16" ht="24.95" customHeight="1">
      <c r="M8227" s="130"/>
      <c r="P8227" s="130"/>
    </row>
    <row r="8228" spans="13:16" ht="24.95" customHeight="1">
      <c r="M8228" s="130"/>
      <c r="P8228" s="130"/>
    </row>
    <row r="8229" spans="13:16" ht="24.95" customHeight="1">
      <c r="M8229" s="130"/>
      <c r="P8229" s="130"/>
    </row>
    <row r="8230" spans="13:16" ht="24.95" customHeight="1">
      <c r="M8230" s="130"/>
      <c r="P8230" s="130"/>
    </row>
    <row r="8231" spans="13:16" ht="24.95" customHeight="1">
      <c r="M8231" s="130"/>
      <c r="P8231" s="130"/>
    </row>
    <row r="8232" spans="13:16" ht="24.95" customHeight="1">
      <c r="M8232" s="130"/>
      <c r="P8232" s="130"/>
    </row>
    <row r="8233" spans="13:16" ht="24.95" customHeight="1">
      <c r="M8233" s="130"/>
      <c r="P8233" s="130"/>
    </row>
    <row r="8234" spans="13:16" ht="24.95" customHeight="1">
      <c r="M8234" s="130"/>
      <c r="P8234" s="130"/>
    </row>
    <row r="8235" spans="13:16" ht="24.95" customHeight="1">
      <c r="M8235" s="130"/>
      <c r="P8235" s="130"/>
    </row>
    <row r="8236" spans="13:16" ht="24.95" customHeight="1">
      <c r="M8236" s="130"/>
      <c r="P8236" s="130"/>
    </row>
    <row r="8237" spans="13:16" ht="24.95" customHeight="1">
      <c r="M8237" s="130"/>
      <c r="P8237" s="130"/>
    </row>
    <row r="8238" spans="13:16" ht="24.95" customHeight="1">
      <c r="M8238" s="130"/>
      <c r="P8238" s="130"/>
    </row>
    <row r="8239" spans="13:16" ht="24.95" customHeight="1">
      <c r="M8239" s="130"/>
      <c r="P8239" s="130"/>
    </row>
    <row r="8240" spans="13:16" ht="24.95" customHeight="1">
      <c r="M8240" s="130"/>
      <c r="P8240" s="130"/>
    </row>
    <row r="8241" spans="13:16" ht="24.95" customHeight="1">
      <c r="M8241" s="130"/>
      <c r="P8241" s="130"/>
    </row>
    <row r="8242" spans="13:16" ht="24.95" customHeight="1">
      <c r="M8242" s="130"/>
      <c r="P8242" s="130"/>
    </row>
    <row r="8243" spans="13:16" ht="24.95" customHeight="1">
      <c r="M8243" s="130"/>
      <c r="P8243" s="130"/>
    </row>
    <row r="8244" spans="13:16" ht="24.95" customHeight="1">
      <c r="M8244" s="130"/>
      <c r="P8244" s="130"/>
    </row>
    <row r="8245" spans="13:16" ht="24.95" customHeight="1">
      <c r="M8245" s="130"/>
      <c r="P8245" s="130"/>
    </row>
    <row r="8246" spans="13:16" ht="24.95" customHeight="1">
      <c r="M8246" s="130"/>
      <c r="P8246" s="130"/>
    </row>
    <row r="8247" spans="13:16" ht="24.95" customHeight="1">
      <c r="M8247" s="130"/>
      <c r="P8247" s="130"/>
    </row>
    <row r="8248" spans="13:16" ht="24.95" customHeight="1">
      <c r="M8248" s="130"/>
      <c r="P8248" s="130"/>
    </row>
    <row r="8249" spans="13:16" ht="24.95" customHeight="1">
      <c r="M8249" s="130"/>
      <c r="P8249" s="130"/>
    </row>
    <row r="8250" spans="13:16" ht="24.95" customHeight="1">
      <c r="M8250" s="130"/>
      <c r="P8250" s="130"/>
    </row>
    <row r="8251" spans="13:16" ht="24.95" customHeight="1">
      <c r="M8251" s="130"/>
      <c r="P8251" s="130"/>
    </row>
    <row r="8252" spans="13:16" ht="24.95" customHeight="1">
      <c r="M8252" s="130"/>
      <c r="P8252" s="130"/>
    </row>
    <row r="8253" spans="13:16" ht="24.95" customHeight="1">
      <c r="M8253" s="130"/>
      <c r="P8253" s="130"/>
    </row>
    <row r="8254" spans="13:16" ht="24.95" customHeight="1">
      <c r="M8254" s="130"/>
      <c r="P8254" s="130"/>
    </row>
    <row r="8255" spans="13:16" ht="24.95" customHeight="1">
      <c r="M8255" s="130"/>
      <c r="P8255" s="130"/>
    </row>
    <row r="8256" spans="13:16" ht="24.95" customHeight="1">
      <c r="M8256" s="130"/>
      <c r="P8256" s="130"/>
    </row>
    <row r="8257" spans="13:16" ht="24.95" customHeight="1">
      <c r="M8257" s="130"/>
      <c r="P8257" s="130"/>
    </row>
    <row r="8258" spans="13:16" ht="24.95" customHeight="1">
      <c r="M8258" s="130"/>
      <c r="P8258" s="130"/>
    </row>
    <row r="8259" spans="13:16" ht="24.95" customHeight="1">
      <c r="M8259" s="130"/>
      <c r="P8259" s="130"/>
    </row>
    <row r="8260" spans="13:16" ht="24.95" customHeight="1">
      <c r="M8260" s="130"/>
      <c r="P8260" s="130"/>
    </row>
    <row r="8261" spans="13:16" ht="24.95" customHeight="1">
      <c r="M8261" s="130"/>
      <c r="P8261" s="130"/>
    </row>
    <row r="8262" spans="13:16" ht="24.95" customHeight="1">
      <c r="M8262" s="130"/>
      <c r="P8262" s="130"/>
    </row>
    <row r="8263" spans="13:16" ht="24.95" customHeight="1">
      <c r="M8263" s="130"/>
      <c r="P8263" s="130"/>
    </row>
    <row r="8264" spans="13:16" ht="24.95" customHeight="1">
      <c r="M8264" s="130"/>
      <c r="P8264" s="130"/>
    </row>
    <row r="8265" spans="13:16" ht="24.95" customHeight="1">
      <c r="M8265" s="130"/>
      <c r="P8265" s="130"/>
    </row>
    <row r="8266" spans="13:16" ht="24.95" customHeight="1">
      <c r="M8266" s="130"/>
      <c r="P8266" s="130"/>
    </row>
    <row r="8267" spans="13:16" ht="24.95" customHeight="1">
      <c r="M8267" s="130"/>
      <c r="P8267" s="130"/>
    </row>
    <row r="8268" spans="13:16" ht="24.95" customHeight="1">
      <c r="M8268" s="130"/>
      <c r="P8268" s="130"/>
    </row>
    <row r="8269" spans="13:16" ht="24.95" customHeight="1">
      <c r="M8269" s="130"/>
      <c r="P8269" s="130"/>
    </row>
    <row r="8270" spans="13:16" ht="24.95" customHeight="1">
      <c r="M8270" s="130"/>
      <c r="P8270" s="130"/>
    </row>
    <row r="8271" spans="13:16" ht="24.95" customHeight="1">
      <c r="M8271" s="130"/>
      <c r="P8271" s="130"/>
    </row>
    <row r="8272" spans="13:16" ht="24.95" customHeight="1">
      <c r="M8272" s="130"/>
      <c r="P8272" s="130"/>
    </row>
    <row r="8273" spans="13:16" ht="24.95" customHeight="1">
      <c r="M8273" s="130"/>
      <c r="P8273" s="130"/>
    </row>
    <row r="8274" spans="13:16" ht="24.95" customHeight="1">
      <c r="M8274" s="130"/>
      <c r="P8274" s="130"/>
    </row>
    <row r="8275" spans="13:16" ht="24.95" customHeight="1">
      <c r="M8275" s="130"/>
      <c r="P8275" s="130"/>
    </row>
    <row r="8276" spans="13:16" ht="24.95" customHeight="1">
      <c r="M8276" s="130"/>
      <c r="P8276" s="130"/>
    </row>
    <row r="8277" spans="13:16" ht="24.95" customHeight="1">
      <c r="M8277" s="130"/>
      <c r="P8277" s="130"/>
    </row>
    <row r="8278" spans="13:16" ht="24.95" customHeight="1">
      <c r="M8278" s="130"/>
      <c r="P8278" s="130"/>
    </row>
    <row r="8279" spans="13:16" ht="24.95" customHeight="1">
      <c r="M8279" s="130"/>
      <c r="P8279" s="130"/>
    </row>
    <row r="8280" spans="13:16" ht="24.95" customHeight="1">
      <c r="M8280" s="130"/>
      <c r="P8280" s="130"/>
    </row>
    <row r="8281" spans="13:16" ht="24.95" customHeight="1">
      <c r="M8281" s="130"/>
      <c r="P8281" s="130"/>
    </row>
    <row r="8282" spans="13:16" ht="24.95" customHeight="1">
      <c r="M8282" s="130"/>
      <c r="P8282" s="130"/>
    </row>
    <row r="8283" spans="13:16" ht="24.95" customHeight="1">
      <c r="M8283" s="130"/>
      <c r="P8283" s="130"/>
    </row>
    <row r="8284" spans="13:16" ht="24.95" customHeight="1">
      <c r="M8284" s="130"/>
      <c r="P8284" s="130"/>
    </row>
    <row r="8285" spans="13:16" ht="24.95" customHeight="1">
      <c r="M8285" s="130"/>
      <c r="P8285" s="130"/>
    </row>
    <row r="8286" spans="13:16" ht="24.95" customHeight="1">
      <c r="M8286" s="130"/>
      <c r="P8286" s="130"/>
    </row>
    <row r="8287" spans="13:16" ht="24.95" customHeight="1">
      <c r="M8287" s="130"/>
      <c r="P8287" s="130"/>
    </row>
    <row r="8288" spans="13:16" ht="24.95" customHeight="1">
      <c r="M8288" s="130"/>
      <c r="P8288" s="130"/>
    </row>
    <row r="8289" spans="13:16" ht="24.95" customHeight="1">
      <c r="M8289" s="130"/>
      <c r="P8289" s="130"/>
    </row>
    <row r="8290" spans="13:16" ht="24.95" customHeight="1">
      <c r="M8290" s="130"/>
      <c r="P8290" s="130"/>
    </row>
    <row r="8291" spans="13:16" ht="24.95" customHeight="1">
      <c r="M8291" s="130"/>
      <c r="P8291" s="130"/>
    </row>
    <row r="8292" spans="13:16" ht="24.95" customHeight="1">
      <c r="M8292" s="130"/>
      <c r="P8292" s="130"/>
    </row>
    <row r="8293" spans="13:16" ht="24.95" customHeight="1">
      <c r="M8293" s="130"/>
      <c r="P8293" s="130"/>
    </row>
    <row r="8294" spans="13:16" ht="24.95" customHeight="1">
      <c r="M8294" s="130"/>
      <c r="P8294" s="130"/>
    </row>
    <row r="8295" spans="13:16" ht="24.95" customHeight="1">
      <c r="M8295" s="130"/>
      <c r="P8295" s="130"/>
    </row>
    <row r="8296" spans="13:16" ht="24.95" customHeight="1">
      <c r="M8296" s="130"/>
      <c r="P8296" s="130"/>
    </row>
    <row r="8297" spans="13:16" ht="24.95" customHeight="1">
      <c r="M8297" s="130"/>
      <c r="P8297" s="130"/>
    </row>
    <row r="8298" spans="13:16" ht="24.95" customHeight="1">
      <c r="M8298" s="130"/>
      <c r="P8298" s="130"/>
    </row>
    <row r="8299" spans="13:16" ht="24.95" customHeight="1">
      <c r="M8299" s="130"/>
      <c r="P8299" s="130"/>
    </row>
    <row r="8300" spans="13:16" ht="24.95" customHeight="1">
      <c r="M8300" s="130"/>
      <c r="P8300" s="130"/>
    </row>
    <row r="8301" spans="13:16" ht="24.95" customHeight="1">
      <c r="M8301" s="130"/>
      <c r="P8301" s="130"/>
    </row>
    <row r="8302" spans="13:16" ht="24.95" customHeight="1">
      <c r="M8302" s="130"/>
      <c r="P8302" s="130"/>
    </row>
    <row r="8303" spans="13:16" ht="24.95" customHeight="1">
      <c r="M8303" s="130"/>
      <c r="P8303" s="130"/>
    </row>
    <row r="8304" spans="13:16" ht="24.95" customHeight="1">
      <c r="M8304" s="130"/>
      <c r="P8304" s="130"/>
    </row>
    <row r="8305" spans="13:16" ht="24.95" customHeight="1">
      <c r="M8305" s="130"/>
      <c r="P8305" s="130"/>
    </row>
    <row r="8306" spans="13:16" ht="24.95" customHeight="1">
      <c r="M8306" s="130"/>
      <c r="P8306" s="130"/>
    </row>
    <row r="8307" spans="13:16" ht="24.95" customHeight="1">
      <c r="M8307" s="130"/>
      <c r="P8307" s="130"/>
    </row>
    <row r="8308" spans="13:16" ht="24.95" customHeight="1">
      <c r="M8308" s="130"/>
      <c r="P8308" s="130"/>
    </row>
    <row r="8309" spans="13:16" ht="24.95" customHeight="1">
      <c r="M8309" s="130"/>
      <c r="P8309" s="130"/>
    </row>
    <row r="8310" spans="13:16" ht="24.95" customHeight="1">
      <c r="M8310" s="130"/>
      <c r="P8310" s="130"/>
    </row>
    <row r="8311" spans="13:16" ht="24.95" customHeight="1">
      <c r="M8311" s="130"/>
      <c r="P8311" s="130"/>
    </row>
    <row r="8312" spans="13:16" ht="24.95" customHeight="1">
      <c r="M8312" s="130"/>
      <c r="P8312" s="130"/>
    </row>
    <row r="8313" spans="13:16" ht="24.95" customHeight="1">
      <c r="M8313" s="130"/>
      <c r="P8313" s="130"/>
    </row>
    <row r="8314" spans="13:16" ht="24.95" customHeight="1">
      <c r="M8314" s="130"/>
      <c r="P8314" s="130"/>
    </row>
    <row r="8315" spans="13:16" ht="24.95" customHeight="1">
      <c r="M8315" s="130"/>
      <c r="P8315" s="130"/>
    </row>
    <row r="8316" spans="13:16" ht="24.95" customHeight="1">
      <c r="M8316" s="130"/>
      <c r="P8316" s="130"/>
    </row>
    <row r="8317" spans="13:16" ht="24.95" customHeight="1">
      <c r="M8317" s="130"/>
      <c r="P8317" s="130"/>
    </row>
    <row r="8318" spans="13:16" ht="24.95" customHeight="1">
      <c r="M8318" s="130"/>
      <c r="P8318" s="130"/>
    </row>
    <row r="8319" spans="13:16" ht="24.95" customHeight="1">
      <c r="M8319" s="130"/>
      <c r="P8319" s="130"/>
    </row>
    <row r="8320" spans="13:16" ht="24.95" customHeight="1">
      <c r="M8320" s="130"/>
      <c r="P8320" s="130"/>
    </row>
    <row r="8321" spans="13:16" ht="24.95" customHeight="1">
      <c r="M8321" s="130"/>
      <c r="P8321" s="130"/>
    </row>
    <row r="8322" spans="13:16" ht="24.95" customHeight="1">
      <c r="M8322" s="130"/>
      <c r="P8322" s="130"/>
    </row>
    <row r="8323" spans="13:16" ht="24.95" customHeight="1">
      <c r="M8323" s="130"/>
      <c r="P8323" s="130"/>
    </row>
    <row r="8324" spans="13:16" ht="24.95" customHeight="1">
      <c r="M8324" s="130"/>
      <c r="P8324" s="130"/>
    </row>
    <row r="8325" spans="13:16" ht="24.95" customHeight="1">
      <c r="M8325" s="130"/>
      <c r="P8325" s="130"/>
    </row>
    <row r="8326" spans="13:16" ht="24.95" customHeight="1">
      <c r="M8326" s="130"/>
      <c r="P8326" s="130"/>
    </row>
    <row r="8327" spans="13:16" ht="24.95" customHeight="1">
      <c r="M8327" s="130"/>
      <c r="P8327" s="130"/>
    </row>
    <row r="8328" spans="13:16" ht="24.95" customHeight="1">
      <c r="M8328" s="130"/>
      <c r="P8328" s="130"/>
    </row>
    <row r="8329" spans="13:16" ht="24.95" customHeight="1">
      <c r="M8329" s="130"/>
      <c r="P8329" s="130"/>
    </row>
    <row r="8330" spans="13:16" ht="24.95" customHeight="1">
      <c r="M8330" s="130"/>
      <c r="P8330" s="130"/>
    </row>
    <row r="8331" spans="13:16" ht="24.95" customHeight="1">
      <c r="M8331" s="130"/>
      <c r="P8331" s="130"/>
    </row>
    <row r="8332" spans="13:16" ht="24.95" customHeight="1">
      <c r="M8332" s="130"/>
      <c r="P8332" s="130"/>
    </row>
    <row r="8333" spans="13:16" ht="24.95" customHeight="1">
      <c r="M8333" s="130"/>
      <c r="P8333" s="130"/>
    </row>
    <row r="8334" spans="13:16" ht="24.95" customHeight="1">
      <c r="M8334" s="130"/>
      <c r="P8334" s="130"/>
    </row>
    <row r="8335" spans="13:16" ht="24.95" customHeight="1">
      <c r="M8335" s="130"/>
      <c r="P8335" s="130"/>
    </row>
    <row r="8336" spans="13:16" ht="24.95" customHeight="1">
      <c r="M8336" s="130"/>
      <c r="P8336" s="130"/>
    </row>
    <row r="8337" spans="13:16" ht="24.95" customHeight="1">
      <c r="M8337" s="130"/>
      <c r="P8337" s="130"/>
    </row>
    <row r="8338" spans="13:16" ht="24.95" customHeight="1">
      <c r="M8338" s="130"/>
      <c r="P8338" s="130"/>
    </row>
    <row r="8339" spans="13:16" ht="24.95" customHeight="1">
      <c r="M8339" s="130"/>
      <c r="P8339" s="130"/>
    </row>
    <row r="8340" spans="13:16" ht="24.95" customHeight="1">
      <c r="M8340" s="130"/>
      <c r="P8340" s="130"/>
    </row>
    <row r="8341" spans="13:16" ht="24.95" customHeight="1">
      <c r="M8341" s="130"/>
      <c r="P8341" s="130"/>
    </row>
    <row r="8342" spans="13:16" ht="24.95" customHeight="1">
      <c r="M8342" s="130"/>
      <c r="P8342" s="130"/>
    </row>
    <row r="8343" spans="13:16" ht="24.95" customHeight="1">
      <c r="M8343" s="130"/>
      <c r="P8343" s="130"/>
    </row>
    <row r="8344" spans="13:16" ht="24.95" customHeight="1">
      <c r="M8344" s="130"/>
      <c r="P8344" s="130"/>
    </row>
    <row r="8345" spans="13:16" ht="24.95" customHeight="1">
      <c r="M8345" s="130"/>
      <c r="P8345" s="130"/>
    </row>
    <row r="8346" spans="13:16" ht="24.95" customHeight="1">
      <c r="M8346" s="130"/>
      <c r="P8346" s="130"/>
    </row>
    <row r="8347" spans="13:16" ht="24.95" customHeight="1">
      <c r="M8347" s="130"/>
      <c r="P8347" s="130"/>
    </row>
    <row r="8348" spans="13:16" ht="24.95" customHeight="1">
      <c r="M8348" s="130"/>
      <c r="P8348" s="130"/>
    </row>
    <row r="8349" spans="13:16" ht="24.95" customHeight="1">
      <c r="M8349" s="130"/>
      <c r="P8349" s="130"/>
    </row>
    <row r="8350" spans="13:16" ht="24.95" customHeight="1">
      <c r="M8350" s="130"/>
      <c r="P8350" s="130"/>
    </row>
    <row r="8351" spans="13:16" ht="24.95" customHeight="1">
      <c r="M8351" s="130"/>
      <c r="P8351" s="130"/>
    </row>
    <row r="8352" spans="13:16" ht="24.95" customHeight="1">
      <c r="M8352" s="130"/>
      <c r="P8352" s="130"/>
    </row>
    <row r="8353" spans="13:16" ht="24.95" customHeight="1">
      <c r="M8353" s="130"/>
      <c r="P8353" s="130"/>
    </row>
    <row r="8354" spans="13:16" ht="24.95" customHeight="1">
      <c r="M8354" s="130"/>
      <c r="P8354" s="130"/>
    </row>
    <row r="8355" spans="13:16" ht="24.95" customHeight="1">
      <c r="M8355" s="130"/>
      <c r="P8355" s="130"/>
    </row>
    <row r="8356" spans="13:16" ht="24.95" customHeight="1">
      <c r="M8356" s="130"/>
      <c r="P8356" s="130"/>
    </row>
    <row r="8357" spans="13:16" ht="24.95" customHeight="1">
      <c r="M8357" s="130"/>
      <c r="P8357" s="130"/>
    </row>
    <row r="8358" spans="13:16" ht="24.95" customHeight="1">
      <c r="M8358" s="130"/>
      <c r="P8358" s="130"/>
    </row>
    <row r="8359" spans="13:16" ht="24.95" customHeight="1">
      <c r="M8359" s="130"/>
      <c r="P8359" s="130"/>
    </row>
    <row r="8360" spans="13:16" ht="24.95" customHeight="1">
      <c r="M8360" s="130"/>
      <c r="P8360" s="130"/>
    </row>
    <row r="8361" spans="13:16" ht="24.95" customHeight="1">
      <c r="M8361" s="130"/>
      <c r="P8361" s="130"/>
    </row>
    <row r="8362" spans="13:16" ht="24.95" customHeight="1">
      <c r="M8362" s="130"/>
      <c r="P8362" s="130"/>
    </row>
    <row r="8363" spans="13:16" ht="24.95" customHeight="1">
      <c r="M8363" s="130"/>
      <c r="P8363" s="130"/>
    </row>
    <row r="8364" spans="13:16" ht="24.95" customHeight="1">
      <c r="M8364" s="130"/>
      <c r="P8364" s="130"/>
    </row>
    <row r="8365" spans="13:16" ht="24.95" customHeight="1">
      <c r="M8365" s="130"/>
      <c r="P8365" s="130"/>
    </row>
    <row r="8366" spans="13:16" ht="24.95" customHeight="1">
      <c r="M8366" s="130"/>
      <c r="P8366" s="130"/>
    </row>
    <row r="8367" spans="13:16" ht="24.95" customHeight="1">
      <c r="M8367" s="130"/>
      <c r="P8367" s="130"/>
    </row>
    <row r="8368" spans="13:16" ht="24.95" customHeight="1">
      <c r="M8368" s="130"/>
      <c r="P8368" s="130"/>
    </row>
    <row r="8369" spans="13:16" ht="24.95" customHeight="1">
      <c r="M8369" s="130"/>
      <c r="P8369" s="130"/>
    </row>
    <row r="8370" spans="13:16" ht="24.95" customHeight="1">
      <c r="M8370" s="130"/>
      <c r="P8370" s="130"/>
    </row>
    <row r="8371" spans="13:16" ht="24.95" customHeight="1">
      <c r="M8371" s="130"/>
      <c r="P8371" s="130"/>
    </row>
    <row r="8372" spans="13:16" ht="24.95" customHeight="1">
      <c r="M8372" s="130"/>
      <c r="P8372" s="130"/>
    </row>
    <row r="8373" spans="13:16" ht="24.95" customHeight="1">
      <c r="M8373" s="130"/>
      <c r="P8373" s="130"/>
    </row>
    <row r="8374" spans="13:16" ht="24.95" customHeight="1">
      <c r="M8374" s="130"/>
      <c r="P8374" s="130"/>
    </row>
    <row r="8375" spans="13:16" ht="24.95" customHeight="1">
      <c r="M8375" s="130"/>
      <c r="P8375" s="130"/>
    </row>
    <row r="8376" spans="13:16" ht="24.95" customHeight="1">
      <c r="M8376" s="130"/>
      <c r="P8376" s="130"/>
    </row>
    <row r="8377" spans="13:16" ht="24.95" customHeight="1">
      <c r="M8377" s="130"/>
      <c r="P8377" s="130"/>
    </row>
    <row r="8378" spans="13:16" ht="24.95" customHeight="1">
      <c r="M8378" s="130"/>
      <c r="P8378" s="130"/>
    </row>
    <row r="8379" spans="13:16" ht="24.95" customHeight="1">
      <c r="M8379" s="130"/>
      <c r="P8379" s="130"/>
    </row>
    <row r="8380" spans="13:16" ht="24.95" customHeight="1">
      <c r="M8380" s="130"/>
      <c r="P8380" s="130"/>
    </row>
    <row r="8381" spans="13:16" ht="24.95" customHeight="1">
      <c r="M8381" s="130"/>
      <c r="P8381" s="130"/>
    </row>
    <row r="8382" spans="13:16" ht="24.95" customHeight="1">
      <c r="M8382" s="130"/>
      <c r="P8382" s="130"/>
    </row>
    <row r="8383" spans="13:16" ht="24.95" customHeight="1">
      <c r="M8383" s="130"/>
      <c r="P8383" s="130"/>
    </row>
    <row r="8384" spans="13:16" ht="24.95" customHeight="1">
      <c r="M8384" s="130"/>
      <c r="P8384" s="130"/>
    </row>
    <row r="8385" spans="13:16" ht="24.95" customHeight="1">
      <c r="M8385" s="130"/>
      <c r="P8385" s="130"/>
    </row>
    <row r="8386" spans="13:16" ht="24.95" customHeight="1">
      <c r="M8386" s="130"/>
      <c r="P8386" s="130"/>
    </row>
    <row r="8387" spans="13:16" ht="24.95" customHeight="1">
      <c r="M8387" s="130"/>
      <c r="P8387" s="130"/>
    </row>
    <row r="8388" spans="13:16" ht="24.95" customHeight="1">
      <c r="M8388" s="130"/>
      <c r="P8388" s="130"/>
    </row>
    <row r="8389" spans="13:16" ht="24.95" customHeight="1">
      <c r="M8389" s="130"/>
      <c r="P8389" s="130"/>
    </row>
    <row r="8390" spans="13:16" ht="24.95" customHeight="1">
      <c r="M8390" s="130"/>
      <c r="P8390" s="130"/>
    </row>
    <row r="8391" spans="13:16" ht="24.95" customHeight="1">
      <c r="M8391" s="130"/>
      <c r="P8391" s="130"/>
    </row>
    <row r="8392" spans="13:16" ht="24.95" customHeight="1">
      <c r="M8392" s="130"/>
      <c r="P8392" s="130"/>
    </row>
    <row r="8393" spans="13:16" ht="24.95" customHeight="1">
      <c r="M8393" s="130"/>
      <c r="P8393" s="130"/>
    </row>
    <row r="8394" spans="13:16" ht="24.95" customHeight="1">
      <c r="M8394" s="130"/>
      <c r="P8394" s="130"/>
    </row>
    <row r="8395" spans="13:16" ht="24.95" customHeight="1">
      <c r="M8395" s="130"/>
      <c r="P8395" s="130"/>
    </row>
    <row r="8396" spans="13:16" ht="24.95" customHeight="1">
      <c r="M8396" s="130"/>
      <c r="P8396" s="130"/>
    </row>
    <row r="8397" spans="13:16" ht="24.95" customHeight="1">
      <c r="M8397" s="130"/>
      <c r="P8397" s="130"/>
    </row>
    <row r="8398" spans="13:16" ht="24.95" customHeight="1">
      <c r="M8398" s="130"/>
      <c r="P8398" s="130"/>
    </row>
    <row r="8399" spans="13:16" ht="24.95" customHeight="1">
      <c r="M8399" s="130"/>
      <c r="P8399" s="130"/>
    </row>
    <row r="8400" spans="13:16" ht="24.95" customHeight="1">
      <c r="M8400" s="130"/>
      <c r="P8400" s="130"/>
    </row>
    <row r="8401" spans="13:16" ht="24.95" customHeight="1">
      <c r="M8401" s="130"/>
      <c r="P8401" s="130"/>
    </row>
    <row r="8402" spans="13:16" ht="24.95" customHeight="1">
      <c r="M8402" s="130"/>
      <c r="P8402" s="130"/>
    </row>
    <row r="8403" spans="13:16" ht="24.95" customHeight="1">
      <c r="M8403" s="130"/>
      <c r="P8403" s="130"/>
    </row>
    <row r="8404" spans="13:16" ht="24.95" customHeight="1">
      <c r="M8404" s="130"/>
      <c r="P8404" s="130"/>
    </row>
    <row r="8405" spans="13:16" ht="24.95" customHeight="1">
      <c r="M8405" s="130"/>
      <c r="P8405" s="130"/>
    </row>
    <row r="8406" spans="13:16" ht="24.95" customHeight="1">
      <c r="M8406" s="130"/>
      <c r="P8406" s="130"/>
    </row>
    <row r="8407" spans="13:16" ht="24.95" customHeight="1">
      <c r="M8407" s="130"/>
      <c r="P8407" s="130"/>
    </row>
    <row r="8408" spans="13:16" ht="24.95" customHeight="1">
      <c r="M8408" s="130"/>
      <c r="P8408" s="130"/>
    </row>
    <row r="8409" spans="13:16" ht="24.95" customHeight="1">
      <c r="M8409" s="130"/>
      <c r="P8409" s="130"/>
    </row>
    <row r="8410" spans="13:16" ht="24.95" customHeight="1">
      <c r="M8410" s="130"/>
      <c r="P8410" s="130"/>
    </row>
    <row r="8411" spans="13:16" ht="24.95" customHeight="1">
      <c r="M8411" s="130"/>
      <c r="P8411" s="130"/>
    </row>
    <row r="8412" spans="13:16" ht="24.95" customHeight="1">
      <c r="M8412" s="130"/>
      <c r="P8412" s="130"/>
    </row>
    <row r="8413" spans="13:16" ht="24.95" customHeight="1">
      <c r="M8413" s="130"/>
      <c r="P8413" s="130"/>
    </row>
    <row r="8414" spans="13:16" ht="24.95" customHeight="1">
      <c r="M8414" s="130"/>
      <c r="P8414" s="130"/>
    </row>
    <row r="8415" spans="13:16" ht="24.95" customHeight="1">
      <c r="M8415" s="130"/>
      <c r="P8415" s="130"/>
    </row>
    <row r="8416" spans="13:16" ht="24.95" customHeight="1">
      <c r="M8416" s="130"/>
      <c r="P8416" s="130"/>
    </row>
    <row r="8417" spans="13:16" ht="24.95" customHeight="1">
      <c r="M8417" s="130"/>
      <c r="P8417" s="130"/>
    </row>
    <row r="8418" spans="13:16" ht="24.95" customHeight="1">
      <c r="M8418" s="130"/>
      <c r="P8418" s="130"/>
    </row>
    <row r="8419" spans="13:16" ht="24.95" customHeight="1">
      <c r="M8419" s="130"/>
      <c r="P8419" s="130"/>
    </row>
    <row r="8420" spans="13:16" ht="24.95" customHeight="1">
      <c r="M8420" s="130"/>
      <c r="P8420" s="130"/>
    </row>
    <row r="8421" spans="13:16" ht="24.95" customHeight="1">
      <c r="M8421" s="130"/>
      <c r="P8421" s="130"/>
    </row>
    <row r="8422" spans="13:16" ht="24.95" customHeight="1">
      <c r="M8422" s="130"/>
      <c r="P8422" s="130"/>
    </row>
    <row r="8423" spans="13:16" ht="24.95" customHeight="1">
      <c r="M8423" s="130"/>
      <c r="P8423" s="130"/>
    </row>
    <row r="8424" spans="13:16" ht="24.95" customHeight="1">
      <c r="M8424" s="130"/>
      <c r="P8424" s="130"/>
    </row>
    <row r="8425" spans="13:16" ht="24.95" customHeight="1">
      <c r="M8425" s="130"/>
      <c r="P8425" s="130"/>
    </row>
    <row r="8426" spans="13:16" ht="24.95" customHeight="1">
      <c r="M8426" s="130"/>
      <c r="P8426" s="130"/>
    </row>
    <row r="8427" spans="13:16" ht="24.95" customHeight="1">
      <c r="M8427" s="130"/>
      <c r="P8427" s="130"/>
    </row>
    <row r="8428" spans="13:16" ht="24.95" customHeight="1">
      <c r="M8428" s="130"/>
      <c r="P8428" s="130"/>
    </row>
    <row r="8429" spans="13:16" ht="24.95" customHeight="1">
      <c r="M8429" s="130"/>
      <c r="P8429" s="130"/>
    </row>
    <row r="8430" spans="13:16" ht="24.95" customHeight="1">
      <c r="M8430" s="130"/>
      <c r="P8430" s="130"/>
    </row>
    <row r="8431" spans="13:16" ht="24.95" customHeight="1">
      <c r="M8431" s="130"/>
      <c r="P8431" s="130"/>
    </row>
    <row r="8432" spans="13:16" ht="24.95" customHeight="1">
      <c r="M8432" s="130"/>
      <c r="P8432" s="130"/>
    </row>
    <row r="8433" spans="13:16" ht="24.95" customHeight="1">
      <c r="M8433" s="130"/>
      <c r="P8433" s="130"/>
    </row>
    <row r="8434" spans="13:16" ht="24.95" customHeight="1">
      <c r="M8434" s="130"/>
      <c r="P8434" s="130"/>
    </row>
    <row r="8435" spans="13:16" ht="24.95" customHeight="1">
      <c r="M8435" s="130"/>
      <c r="P8435" s="130"/>
    </row>
    <row r="8436" spans="13:16" ht="24.95" customHeight="1">
      <c r="M8436" s="130"/>
      <c r="P8436" s="130"/>
    </row>
    <row r="8437" spans="13:16" ht="24.95" customHeight="1">
      <c r="M8437" s="130"/>
      <c r="P8437" s="130"/>
    </row>
    <row r="8438" spans="13:16" ht="24.95" customHeight="1">
      <c r="M8438" s="130"/>
      <c r="P8438" s="130"/>
    </row>
    <row r="8439" spans="13:16" ht="24.95" customHeight="1">
      <c r="M8439" s="130"/>
      <c r="P8439" s="130"/>
    </row>
    <row r="8440" spans="13:16" ht="24.95" customHeight="1">
      <c r="M8440" s="130"/>
      <c r="P8440" s="130"/>
    </row>
    <row r="8441" spans="13:16" ht="24.95" customHeight="1">
      <c r="M8441" s="130"/>
      <c r="P8441" s="130"/>
    </row>
    <row r="8442" spans="13:16" ht="24.95" customHeight="1">
      <c r="M8442" s="130"/>
      <c r="P8442" s="130"/>
    </row>
    <row r="8443" spans="13:16" ht="24.95" customHeight="1">
      <c r="M8443" s="130"/>
      <c r="P8443" s="130"/>
    </row>
    <row r="8444" spans="13:16" ht="24.95" customHeight="1">
      <c r="M8444" s="130"/>
      <c r="P8444" s="130"/>
    </row>
    <row r="8445" spans="13:16" ht="24.95" customHeight="1">
      <c r="M8445" s="130"/>
      <c r="P8445" s="130"/>
    </row>
    <row r="8446" spans="13:16" ht="24.95" customHeight="1">
      <c r="M8446" s="130"/>
      <c r="P8446" s="130"/>
    </row>
    <row r="8447" spans="13:16" ht="24.95" customHeight="1">
      <c r="M8447" s="130"/>
      <c r="P8447" s="130"/>
    </row>
    <row r="8448" spans="13:16" ht="24.95" customHeight="1">
      <c r="M8448" s="130"/>
      <c r="P8448" s="130"/>
    </row>
    <row r="8449" spans="13:16" ht="24.95" customHeight="1">
      <c r="M8449" s="130"/>
      <c r="P8449" s="130"/>
    </row>
    <row r="8450" spans="13:16" ht="24.95" customHeight="1">
      <c r="M8450" s="130"/>
      <c r="P8450" s="130"/>
    </row>
    <row r="8451" spans="13:16" ht="24.95" customHeight="1">
      <c r="M8451" s="130"/>
      <c r="P8451" s="130"/>
    </row>
    <row r="8452" spans="13:16" ht="24.95" customHeight="1">
      <c r="M8452" s="130"/>
      <c r="P8452" s="130"/>
    </row>
    <row r="8453" spans="13:16" ht="24.95" customHeight="1">
      <c r="M8453" s="130"/>
      <c r="P8453" s="130"/>
    </row>
    <row r="8454" spans="13:16" ht="24.95" customHeight="1">
      <c r="M8454" s="130"/>
      <c r="P8454" s="130"/>
    </row>
    <row r="8455" spans="13:16" ht="24.95" customHeight="1">
      <c r="M8455" s="130"/>
      <c r="P8455" s="130"/>
    </row>
    <row r="8456" spans="13:16" ht="24.95" customHeight="1">
      <c r="M8456" s="130"/>
      <c r="P8456" s="130"/>
    </row>
    <row r="8457" spans="13:16" ht="24.95" customHeight="1">
      <c r="M8457" s="130"/>
      <c r="P8457" s="130"/>
    </row>
    <row r="8458" spans="13:16" ht="24.95" customHeight="1">
      <c r="M8458" s="130"/>
      <c r="P8458" s="130"/>
    </row>
    <row r="8459" spans="13:16" ht="24.95" customHeight="1">
      <c r="M8459" s="130"/>
      <c r="P8459" s="130"/>
    </row>
    <row r="8460" spans="13:16" ht="24.95" customHeight="1">
      <c r="M8460" s="130"/>
      <c r="P8460" s="130"/>
    </row>
    <row r="8461" spans="13:16" ht="24.95" customHeight="1">
      <c r="M8461" s="130"/>
      <c r="P8461" s="130"/>
    </row>
    <row r="8462" spans="13:16" ht="24.95" customHeight="1">
      <c r="M8462" s="130"/>
      <c r="P8462" s="130"/>
    </row>
    <row r="8463" spans="13:16" ht="24.95" customHeight="1">
      <c r="M8463" s="130"/>
      <c r="P8463" s="130"/>
    </row>
    <row r="8464" spans="13:16" ht="24.95" customHeight="1">
      <c r="M8464" s="130"/>
      <c r="P8464" s="130"/>
    </row>
    <row r="8465" spans="13:16" ht="24.95" customHeight="1">
      <c r="M8465" s="130"/>
      <c r="P8465" s="130"/>
    </row>
    <row r="8466" spans="13:16" ht="24.95" customHeight="1">
      <c r="M8466" s="130"/>
      <c r="P8466" s="130"/>
    </row>
    <row r="8467" spans="13:16" ht="24.95" customHeight="1">
      <c r="M8467" s="130"/>
      <c r="P8467" s="130"/>
    </row>
    <row r="8468" spans="13:16" ht="24.95" customHeight="1">
      <c r="M8468" s="130"/>
      <c r="P8468" s="130"/>
    </row>
    <row r="8469" spans="13:16" ht="24.95" customHeight="1">
      <c r="M8469" s="130"/>
      <c r="P8469" s="130"/>
    </row>
    <row r="8470" spans="13:16" ht="24.95" customHeight="1">
      <c r="M8470" s="130"/>
      <c r="P8470" s="130"/>
    </row>
    <row r="8471" spans="13:16" ht="24.95" customHeight="1">
      <c r="M8471" s="130"/>
      <c r="P8471" s="130"/>
    </row>
    <row r="8472" spans="13:16" ht="24.95" customHeight="1">
      <c r="M8472" s="130"/>
      <c r="P8472" s="130"/>
    </row>
    <row r="8473" spans="13:16" ht="24.95" customHeight="1">
      <c r="M8473" s="130"/>
      <c r="P8473" s="130"/>
    </row>
    <row r="8474" spans="13:16" ht="24.95" customHeight="1">
      <c r="M8474" s="130"/>
      <c r="P8474" s="130"/>
    </row>
    <row r="8475" spans="13:16" ht="24.95" customHeight="1">
      <c r="M8475" s="130"/>
      <c r="P8475" s="130"/>
    </row>
    <row r="8476" spans="13:16" ht="24.95" customHeight="1">
      <c r="M8476" s="130"/>
      <c r="P8476" s="130"/>
    </row>
    <row r="8477" spans="13:16" ht="24.95" customHeight="1">
      <c r="M8477" s="130"/>
      <c r="P8477" s="130"/>
    </row>
    <row r="8478" spans="13:16" ht="24.95" customHeight="1">
      <c r="M8478" s="130"/>
      <c r="P8478" s="130"/>
    </row>
    <row r="8479" spans="13:16" ht="24.95" customHeight="1">
      <c r="M8479" s="130"/>
      <c r="P8479" s="130"/>
    </row>
    <row r="8480" spans="13:16" ht="24.95" customHeight="1">
      <c r="M8480" s="130"/>
      <c r="P8480" s="130"/>
    </row>
    <row r="8481" spans="13:16" ht="24.95" customHeight="1">
      <c r="M8481" s="130"/>
      <c r="P8481" s="130"/>
    </row>
    <row r="8482" spans="13:16" ht="24.95" customHeight="1">
      <c r="M8482" s="130"/>
      <c r="P8482" s="130"/>
    </row>
    <row r="8483" spans="13:16" ht="24.95" customHeight="1">
      <c r="M8483" s="130"/>
      <c r="P8483" s="130"/>
    </row>
    <row r="8484" spans="13:16" ht="24.95" customHeight="1">
      <c r="M8484" s="130"/>
      <c r="P8484" s="130"/>
    </row>
    <row r="8485" spans="13:16" ht="24.95" customHeight="1">
      <c r="M8485" s="130"/>
      <c r="P8485" s="130"/>
    </row>
    <row r="8486" spans="13:16" ht="24.95" customHeight="1">
      <c r="M8486" s="130"/>
      <c r="P8486" s="130"/>
    </row>
    <row r="8487" spans="13:16" ht="24.95" customHeight="1">
      <c r="M8487" s="130"/>
      <c r="P8487" s="130"/>
    </row>
    <row r="8488" spans="13:16" ht="24.95" customHeight="1">
      <c r="M8488" s="130"/>
      <c r="P8488" s="130"/>
    </row>
    <row r="8489" spans="13:16" ht="24.95" customHeight="1">
      <c r="M8489" s="130"/>
      <c r="P8489" s="130"/>
    </row>
    <row r="8490" spans="13:16" ht="24.95" customHeight="1">
      <c r="M8490" s="130"/>
      <c r="P8490" s="130"/>
    </row>
    <row r="8491" spans="13:16" ht="24.95" customHeight="1">
      <c r="M8491" s="130"/>
      <c r="P8491" s="130"/>
    </row>
    <row r="8492" spans="13:16" ht="24.95" customHeight="1">
      <c r="M8492" s="130"/>
      <c r="P8492" s="130"/>
    </row>
    <row r="8493" spans="13:16" ht="24.95" customHeight="1">
      <c r="M8493" s="130"/>
      <c r="P8493" s="130"/>
    </row>
    <row r="8494" spans="13:16" ht="24.95" customHeight="1">
      <c r="M8494" s="130"/>
      <c r="P8494" s="130"/>
    </row>
    <row r="8495" spans="13:16" ht="24.95" customHeight="1">
      <c r="M8495" s="130"/>
      <c r="P8495" s="130"/>
    </row>
    <row r="8496" spans="13:16" ht="24.95" customHeight="1">
      <c r="M8496" s="130"/>
      <c r="P8496" s="130"/>
    </row>
    <row r="8497" spans="13:16" ht="24.95" customHeight="1">
      <c r="M8497" s="130"/>
      <c r="P8497" s="130"/>
    </row>
    <row r="8498" spans="13:16" ht="24.95" customHeight="1">
      <c r="M8498" s="130"/>
      <c r="P8498" s="130"/>
    </row>
    <row r="8499" spans="13:16" ht="24.95" customHeight="1">
      <c r="M8499" s="130"/>
      <c r="P8499" s="130"/>
    </row>
    <row r="8500" spans="13:16" ht="24.95" customHeight="1">
      <c r="M8500" s="130"/>
      <c r="P8500" s="130"/>
    </row>
    <row r="8501" spans="13:16" ht="24.95" customHeight="1">
      <c r="M8501" s="130"/>
      <c r="P8501" s="130"/>
    </row>
    <row r="8502" spans="13:16" ht="24.95" customHeight="1">
      <c r="M8502" s="130"/>
      <c r="P8502" s="130"/>
    </row>
    <row r="8503" spans="13:16" ht="24.95" customHeight="1">
      <c r="M8503" s="130"/>
      <c r="P8503" s="130"/>
    </row>
    <row r="8504" spans="13:16" ht="24.95" customHeight="1">
      <c r="M8504" s="130"/>
      <c r="P8504" s="130"/>
    </row>
    <row r="8505" spans="13:16" ht="24.95" customHeight="1">
      <c r="M8505" s="130"/>
      <c r="P8505" s="130"/>
    </row>
    <row r="8506" spans="13:16" ht="24.95" customHeight="1">
      <c r="M8506" s="130"/>
      <c r="P8506" s="130"/>
    </row>
    <row r="8507" spans="13:16" ht="24.95" customHeight="1">
      <c r="M8507" s="130"/>
      <c r="P8507" s="130"/>
    </row>
    <row r="8508" spans="13:16" ht="24.95" customHeight="1">
      <c r="M8508" s="130"/>
      <c r="P8508" s="130"/>
    </row>
    <row r="8509" spans="13:16" ht="24.95" customHeight="1">
      <c r="M8509" s="130"/>
      <c r="P8509" s="130"/>
    </row>
    <row r="8510" spans="13:16" ht="24.95" customHeight="1">
      <c r="M8510" s="130"/>
      <c r="P8510" s="130"/>
    </row>
    <row r="8511" spans="13:16" ht="24.95" customHeight="1">
      <c r="M8511" s="130"/>
      <c r="P8511" s="130"/>
    </row>
    <row r="8512" spans="13:16" ht="24.95" customHeight="1">
      <c r="M8512" s="130"/>
      <c r="P8512" s="130"/>
    </row>
    <row r="8513" spans="13:16" ht="24.95" customHeight="1">
      <c r="M8513" s="130"/>
      <c r="P8513" s="130"/>
    </row>
    <row r="8514" spans="13:16" ht="24.95" customHeight="1">
      <c r="M8514" s="130"/>
      <c r="P8514" s="130"/>
    </row>
    <row r="8515" spans="13:16" ht="24.95" customHeight="1">
      <c r="M8515" s="130"/>
      <c r="P8515" s="130"/>
    </row>
    <row r="8516" spans="13:16" ht="24.95" customHeight="1">
      <c r="M8516" s="130"/>
      <c r="P8516" s="130"/>
    </row>
    <row r="8517" spans="13:16" ht="24.95" customHeight="1">
      <c r="M8517" s="130"/>
      <c r="P8517" s="130"/>
    </row>
    <row r="8518" spans="13:16" ht="24.95" customHeight="1">
      <c r="M8518" s="130"/>
      <c r="P8518" s="130"/>
    </row>
    <row r="8519" spans="13:16" ht="24.95" customHeight="1">
      <c r="M8519" s="130"/>
      <c r="P8519" s="130"/>
    </row>
    <row r="8520" spans="13:16" ht="24.95" customHeight="1">
      <c r="M8520" s="130"/>
      <c r="P8520" s="130"/>
    </row>
    <row r="8521" spans="13:16" ht="24.95" customHeight="1">
      <c r="M8521" s="130"/>
      <c r="P8521" s="130"/>
    </row>
    <row r="8522" spans="13:16" ht="24.95" customHeight="1">
      <c r="M8522" s="130"/>
      <c r="P8522" s="130"/>
    </row>
    <row r="8523" spans="13:16" ht="24.95" customHeight="1">
      <c r="M8523" s="130"/>
      <c r="P8523" s="130"/>
    </row>
    <row r="8524" spans="13:16" ht="24.95" customHeight="1">
      <c r="M8524" s="130"/>
      <c r="P8524" s="130"/>
    </row>
    <row r="8525" spans="13:16" ht="24.95" customHeight="1">
      <c r="M8525" s="130"/>
      <c r="P8525" s="130"/>
    </row>
    <row r="8526" spans="13:16" ht="24.95" customHeight="1">
      <c r="M8526" s="130"/>
      <c r="P8526" s="130"/>
    </row>
    <row r="8527" spans="13:16" ht="24.95" customHeight="1">
      <c r="M8527" s="130"/>
      <c r="P8527" s="130"/>
    </row>
    <row r="8528" spans="13:16" ht="24.95" customHeight="1">
      <c r="M8528" s="130"/>
      <c r="P8528" s="130"/>
    </row>
    <row r="8529" spans="13:16" ht="24.95" customHeight="1">
      <c r="M8529" s="130"/>
      <c r="P8529" s="130"/>
    </row>
    <row r="8530" spans="13:16" ht="24.95" customHeight="1">
      <c r="M8530" s="130"/>
      <c r="P8530" s="130"/>
    </row>
    <row r="8531" spans="13:16" ht="24.95" customHeight="1">
      <c r="M8531" s="130"/>
      <c r="P8531" s="130"/>
    </row>
    <row r="8532" spans="13:16" ht="24.95" customHeight="1">
      <c r="M8532" s="130"/>
      <c r="P8532" s="130"/>
    </row>
    <row r="8533" spans="13:16" ht="24.95" customHeight="1">
      <c r="M8533" s="130"/>
      <c r="P8533" s="130"/>
    </row>
    <row r="8534" spans="13:16" ht="24.95" customHeight="1">
      <c r="M8534" s="130"/>
      <c r="P8534" s="130"/>
    </row>
    <row r="8535" spans="13:16" ht="24.95" customHeight="1">
      <c r="M8535" s="130"/>
      <c r="P8535" s="130"/>
    </row>
    <row r="8536" spans="13:16" ht="24.95" customHeight="1">
      <c r="M8536" s="130"/>
      <c r="P8536" s="130"/>
    </row>
    <row r="8537" spans="13:16" ht="24.95" customHeight="1">
      <c r="M8537" s="130"/>
      <c r="P8537" s="130"/>
    </row>
    <row r="8538" spans="13:16" ht="24.95" customHeight="1">
      <c r="M8538" s="130"/>
      <c r="P8538" s="130"/>
    </row>
    <row r="8539" spans="13:16" ht="24.95" customHeight="1">
      <c r="M8539" s="130"/>
      <c r="P8539" s="130"/>
    </row>
    <row r="8540" spans="13:16" ht="24.95" customHeight="1">
      <c r="M8540" s="130"/>
      <c r="P8540" s="130"/>
    </row>
    <row r="8541" spans="13:16" ht="24.95" customHeight="1">
      <c r="M8541" s="130"/>
      <c r="P8541" s="130"/>
    </row>
    <row r="8542" spans="13:16" ht="24.95" customHeight="1">
      <c r="M8542" s="130"/>
      <c r="P8542" s="130"/>
    </row>
    <row r="8543" spans="13:16" ht="24.95" customHeight="1">
      <c r="M8543" s="130"/>
      <c r="P8543" s="130"/>
    </row>
    <row r="8544" spans="13:16" ht="24.95" customHeight="1">
      <c r="M8544" s="130"/>
      <c r="P8544" s="130"/>
    </row>
    <row r="8545" spans="13:16" ht="24.95" customHeight="1">
      <c r="M8545" s="130"/>
      <c r="P8545" s="130"/>
    </row>
    <row r="8546" spans="13:16" ht="24.95" customHeight="1">
      <c r="M8546" s="130"/>
      <c r="P8546" s="130"/>
    </row>
    <row r="8547" spans="13:16" ht="24.95" customHeight="1">
      <c r="M8547" s="130"/>
      <c r="P8547" s="130"/>
    </row>
    <row r="8548" spans="13:16" ht="24.95" customHeight="1">
      <c r="M8548" s="130"/>
      <c r="P8548" s="130"/>
    </row>
    <row r="8549" spans="13:16" ht="24.95" customHeight="1">
      <c r="M8549" s="130"/>
      <c r="P8549" s="130"/>
    </row>
    <row r="8550" spans="13:16" ht="24.95" customHeight="1">
      <c r="M8550" s="130"/>
      <c r="P8550" s="130"/>
    </row>
    <row r="8551" spans="13:16" ht="24.95" customHeight="1">
      <c r="M8551" s="130"/>
      <c r="P8551" s="130"/>
    </row>
    <row r="8552" spans="13:16" ht="24.95" customHeight="1">
      <c r="M8552" s="130"/>
      <c r="P8552" s="130"/>
    </row>
    <row r="8553" spans="13:16" ht="24.95" customHeight="1">
      <c r="M8553" s="130"/>
      <c r="P8553" s="130"/>
    </row>
    <row r="8554" spans="13:16" ht="24.95" customHeight="1">
      <c r="M8554" s="130"/>
      <c r="P8554" s="130"/>
    </row>
    <row r="8555" spans="13:16" ht="24.95" customHeight="1">
      <c r="M8555" s="130"/>
      <c r="P8555" s="130"/>
    </row>
    <row r="8556" spans="13:16" ht="24.95" customHeight="1">
      <c r="M8556" s="130"/>
      <c r="P8556" s="130"/>
    </row>
    <row r="8557" spans="13:16" ht="24.95" customHeight="1">
      <c r="M8557" s="130"/>
      <c r="P8557" s="130"/>
    </row>
    <row r="8558" spans="13:16" ht="24.95" customHeight="1">
      <c r="M8558" s="130"/>
      <c r="P8558" s="130"/>
    </row>
    <row r="8559" spans="13:16" ht="24.95" customHeight="1">
      <c r="M8559" s="130"/>
      <c r="P8559" s="130"/>
    </row>
    <row r="8560" spans="13:16" ht="24.95" customHeight="1">
      <c r="M8560" s="130"/>
      <c r="P8560" s="130"/>
    </row>
    <row r="8561" spans="13:16" ht="24.95" customHeight="1">
      <c r="M8561" s="130"/>
      <c r="P8561" s="130"/>
    </row>
    <row r="8562" spans="13:16" ht="24.95" customHeight="1">
      <c r="M8562" s="130"/>
      <c r="P8562" s="130"/>
    </row>
    <row r="8563" spans="13:16" ht="24.95" customHeight="1">
      <c r="M8563" s="130"/>
      <c r="P8563" s="130"/>
    </row>
    <row r="8564" spans="13:16" ht="24.95" customHeight="1">
      <c r="M8564" s="130"/>
      <c r="P8564" s="130"/>
    </row>
    <row r="8565" spans="13:16" ht="24.95" customHeight="1">
      <c r="M8565" s="130"/>
      <c r="P8565" s="130"/>
    </row>
    <row r="8566" spans="13:16" ht="24.95" customHeight="1">
      <c r="M8566" s="130"/>
      <c r="P8566" s="130"/>
    </row>
    <row r="8567" spans="13:16" ht="24.95" customHeight="1">
      <c r="M8567" s="130"/>
      <c r="P8567" s="130"/>
    </row>
    <row r="8568" spans="13:16" ht="24.95" customHeight="1">
      <c r="M8568" s="130"/>
      <c r="P8568" s="130"/>
    </row>
    <row r="8569" spans="13:16" ht="24.95" customHeight="1">
      <c r="M8569" s="130"/>
      <c r="P8569" s="130"/>
    </row>
    <row r="8570" spans="13:16" ht="24.95" customHeight="1">
      <c r="M8570" s="130"/>
      <c r="P8570" s="130"/>
    </row>
    <row r="8571" spans="13:16" ht="24.95" customHeight="1">
      <c r="M8571" s="130"/>
      <c r="P8571" s="130"/>
    </row>
    <row r="8572" spans="13:16" ht="24.95" customHeight="1">
      <c r="M8572" s="130"/>
      <c r="P8572" s="130"/>
    </row>
    <row r="8573" spans="13:16" ht="24.95" customHeight="1">
      <c r="M8573" s="130"/>
      <c r="P8573" s="130"/>
    </row>
    <row r="8574" spans="13:16" ht="24.95" customHeight="1">
      <c r="M8574" s="130"/>
      <c r="P8574" s="130"/>
    </row>
    <row r="8575" spans="13:16" ht="24.95" customHeight="1">
      <c r="M8575" s="130"/>
      <c r="P8575" s="130"/>
    </row>
    <row r="8576" spans="13:16" ht="24.95" customHeight="1">
      <c r="M8576" s="130"/>
      <c r="P8576" s="130"/>
    </row>
    <row r="8577" spans="13:16" ht="24.95" customHeight="1">
      <c r="M8577" s="130"/>
      <c r="P8577" s="130"/>
    </row>
    <row r="8578" spans="13:16" ht="24.95" customHeight="1">
      <c r="M8578" s="130"/>
      <c r="P8578" s="130"/>
    </row>
    <row r="8579" spans="13:16" ht="24.95" customHeight="1">
      <c r="M8579" s="130"/>
      <c r="P8579" s="130"/>
    </row>
    <row r="8580" spans="13:16" ht="24.95" customHeight="1">
      <c r="M8580" s="130"/>
      <c r="P8580" s="130"/>
    </row>
    <row r="8581" spans="13:16" ht="24.95" customHeight="1">
      <c r="M8581" s="130"/>
      <c r="P8581" s="130"/>
    </row>
    <row r="8582" spans="13:16" ht="24.95" customHeight="1">
      <c r="M8582" s="130"/>
      <c r="P8582" s="130"/>
    </row>
    <row r="8583" spans="13:16" ht="24.95" customHeight="1">
      <c r="M8583" s="130"/>
      <c r="P8583" s="130"/>
    </row>
    <row r="8584" spans="13:16" ht="24.95" customHeight="1">
      <c r="M8584" s="130"/>
      <c r="P8584" s="130"/>
    </row>
    <row r="8585" spans="13:16" ht="24.95" customHeight="1">
      <c r="M8585" s="130"/>
      <c r="P8585" s="130"/>
    </row>
    <row r="8586" spans="13:16" ht="24.95" customHeight="1">
      <c r="M8586" s="130"/>
      <c r="P8586" s="130"/>
    </row>
    <row r="8587" spans="13:16" ht="24.95" customHeight="1">
      <c r="M8587" s="130"/>
      <c r="P8587" s="130"/>
    </row>
    <row r="8588" spans="13:16" ht="24.95" customHeight="1">
      <c r="M8588" s="130"/>
      <c r="P8588" s="130"/>
    </row>
    <row r="8589" spans="13:16" ht="24.95" customHeight="1">
      <c r="M8589" s="130"/>
      <c r="P8589" s="130"/>
    </row>
    <row r="8590" spans="13:16" ht="24.95" customHeight="1">
      <c r="M8590" s="130"/>
      <c r="P8590" s="130"/>
    </row>
    <row r="8591" spans="13:16" ht="24.95" customHeight="1">
      <c r="M8591" s="130"/>
      <c r="P8591" s="130"/>
    </row>
    <row r="8592" spans="13:16" ht="24.95" customHeight="1">
      <c r="M8592" s="130"/>
      <c r="P8592" s="130"/>
    </row>
    <row r="8593" spans="13:16" ht="24.95" customHeight="1">
      <c r="M8593" s="130"/>
      <c r="P8593" s="130"/>
    </row>
    <row r="8594" spans="13:16" ht="24.95" customHeight="1">
      <c r="M8594" s="130"/>
      <c r="P8594" s="130"/>
    </row>
    <row r="8595" spans="13:16" ht="24.95" customHeight="1">
      <c r="M8595" s="130"/>
      <c r="P8595" s="130"/>
    </row>
    <row r="8596" spans="13:16" ht="24.95" customHeight="1">
      <c r="M8596" s="130"/>
      <c r="P8596" s="130"/>
    </row>
    <row r="8597" spans="13:16" ht="24.95" customHeight="1">
      <c r="M8597" s="130"/>
      <c r="P8597" s="130"/>
    </row>
    <row r="8598" spans="13:16" ht="24.95" customHeight="1">
      <c r="M8598" s="130"/>
      <c r="P8598" s="130"/>
    </row>
    <row r="8599" spans="13:16" ht="24.95" customHeight="1">
      <c r="M8599" s="130"/>
      <c r="P8599" s="130"/>
    </row>
    <row r="8600" spans="13:16" ht="24.95" customHeight="1">
      <c r="M8600" s="130"/>
      <c r="P8600" s="130"/>
    </row>
    <row r="8601" spans="13:16" ht="24.95" customHeight="1">
      <c r="M8601" s="130"/>
      <c r="P8601" s="130"/>
    </row>
    <row r="8602" spans="13:16" ht="24.95" customHeight="1">
      <c r="M8602" s="130"/>
      <c r="P8602" s="130"/>
    </row>
    <row r="8603" spans="13:16" ht="24.95" customHeight="1">
      <c r="M8603" s="130"/>
      <c r="P8603" s="130"/>
    </row>
    <row r="8604" spans="13:16" ht="24.95" customHeight="1">
      <c r="M8604" s="130"/>
      <c r="P8604" s="130"/>
    </row>
    <row r="8605" spans="13:16" ht="24.95" customHeight="1">
      <c r="M8605" s="130"/>
      <c r="P8605" s="130"/>
    </row>
    <row r="8606" spans="13:16" ht="24.95" customHeight="1">
      <c r="M8606" s="130"/>
      <c r="P8606" s="130"/>
    </row>
    <row r="8607" spans="13:16" ht="24.95" customHeight="1">
      <c r="M8607" s="130"/>
      <c r="P8607" s="130"/>
    </row>
    <row r="8608" spans="13:16" ht="24.95" customHeight="1">
      <c r="M8608" s="130"/>
      <c r="P8608" s="130"/>
    </row>
    <row r="8609" spans="13:16" ht="24.95" customHeight="1">
      <c r="M8609" s="130"/>
      <c r="P8609" s="130"/>
    </row>
    <row r="8610" spans="13:16" ht="24.95" customHeight="1">
      <c r="M8610" s="130"/>
      <c r="P8610" s="130"/>
    </row>
    <row r="8611" spans="13:16" ht="24.95" customHeight="1">
      <c r="M8611" s="130"/>
      <c r="P8611" s="130"/>
    </row>
    <row r="8612" spans="13:16" ht="24.95" customHeight="1">
      <c r="M8612" s="130"/>
      <c r="P8612" s="130"/>
    </row>
    <row r="8613" spans="13:16" ht="24.95" customHeight="1">
      <c r="M8613" s="130"/>
      <c r="P8613" s="130"/>
    </row>
    <row r="8614" spans="13:16" ht="24.95" customHeight="1">
      <c r="M8614" s="130"/>
      <c r="P8614" s="130"/>
    </row>
    <row r="8615" spans="13:16" ht="24.95" customHeight="1">
      <c r="M8615" s="130"/>
      <c r="P8615" s="130"/>
    </row>
    <row r="8616" spans="13:16" ht="24.95" customHeight="1">
      <c r="M8616" s="130"/>
      <c r="P8616" s="130"/>
    </row>
    <row r="8617" spans="13:16" ht="24.95" customHeight="1">
      <c r="M8617" s="130"/>
      <c r="P8617" s="130"/>
    </row>
    <row r="8618" spans="13:16" ht="24.95" customHeight="1">
      <c r="M8618" s="130"/>
      <c r="P8618" s="130"/>
    </row>
    <row r="8619" spans="13:16" ht="24.95" customHeight="1">
      <c r="M8619" s="130"/>
      <c r="P8619" s="130"/>
    </row>
    <row r="8620" spans="13:16" ht="24.95" customHeight="1">
      <c r="M8620" s="130"/>
      <c r="P8620" s="130"/>
    </row>
    <row r="8621" spans="13:16" ht="24.95" customHeight="1">
      <c r="M8621" s="130"/>
      <c r="P8621" s="130"/>
    </row>
    <row r="8622" spans="13:16" ht="24.95" customHeight="1">
      <c r="M8622" s="130"/>
      <c r="P8622" s="130"/>
    </row>
    <row r="8623" spans="13:16" ht="24.95" customHeight="1">
      <c r="M8623" s="130"/>
      <c r="P8623" s="130"/>
    </row>
    <row r="8624" spans="13:16" ht="24.95" customHeight="1">
      <c r="M8624" s="130"/>
      <c r="P8624" s="130"/>
    </row>
    <row r="8625" spans="13:16" ht="24.95" customHeight="1">
      <c r="M8625" s="130"/>
      <c r="P8625" s="130"/>
    </row>
    <row r="8626" spans="13:16" ht="24.95" customHeight="1">
      <c r="M8626" s="130"/>
      <c r="P8626" s="130"/>
    </row>
    <row r="8627" spans="13:16" ht="24.95" customHeight="1">
      <c r="M8627" s="130"/>
      <c r="P8627" s="130"/>
    </row>
    <row r="8628" spans="13:16" ht="24.95" customHeight="1">
      <c r="M8628" s="130"/>
      <c r="P8628" s="130"/>
    </row>
    <row r="8629" spans="13:16" ht="24.95" customHeight="1">
      <c r="M8629" s="130"/>
      <c r="P8629" s="130"/>
    </row>
    <row r="8630" spans="13:16" ht="24.95" customHeight="1">
      <c r="M8630" s="130"/>
      <c r="P8630" s="130"/>
    </row>
    <row r="8631" spans="13:16" ht="24.95" customHeight="1">
      <c r="M8631" s="130"/>
      <c r="P8631" s="130"/>
    </row>
    <row r="8632" spans="13:16" ht="24.95" customHeight="1">
      <c r="M8632" s="130"/>
      <c r="P8632" s="130"/>
    </row>
    <row r="8633" spans="13:16" ht="24.95" customHeight="1">
      <c r="M8633" s="130"/>
      <c r="P8633" s="130"/>
    </row>
    <row r="8634" spans="13:16" ht="24.95" customHeight="1">
      <c r="M8634" s="130"/>
      <c r="P8634" s="130"/>
    </row>
    <row r="8635" spans="13:16" ht="24.95" customHeight="1">
      <c r="M8635" s="130"/>
      <c r="P8635" s="130"/>
    </row>
    <row r="8636" spans="13:16" ht="24.95" customHeight="1">
      <c r="M8636" s="130"/>
      <c r="P8636" s="130"/>
    </row>
    <row r="8637" spans="13:16" ht="24.95" customHeight="1">
      <c r="M8637" s="130"/>
      <c r="P8637" s="130"/>
    </row>
    <row r="8638" spans="13:16" ht="24.95" customHeight="1">
      <c r="M8638" s="130"/>
      <c r="P8638" s="130"/>
    </row>
    <row r="8639" spans="13:16" ht="24.95" customHeight="1">
      <c r="M8639" s="130"/>
      <c r="P8639" s="130"/>
    </row>
    <row r="8640" spans="13:16" ht="24.95" customHeight="1">
      <c r="M8640" s="130"/>
      <c r="P8640" s="130"/>
    </row>
    <row r="8641" spans="13:16" ht="24.95" customHeight="1">
      <c r="M8641" s="130"/>
      <c r="P8641" s="130"/>
    </row>
    <row r="8642" spans="13:16" ht="24.95" customHeight="1">
      <c r="M8642" s="130"/>
      <c r="P8642" s="130"/>
    </row>
    <row r="8643" spans="13:16" ht="24.95" customHeight="1">
      <c r="M8643" s="130"/>
      <c r="P8643" s="130"/>
    </row>
    <row r="8644" spans="13:16" ht="24.95" customHeight="1">
      <c r="M8644" s="130"/>
      <c r="P8644" s="130"/>
    </row>
    <row r="8645" spans="13:16" ht="24.95" customHeight="1">
      <c r="M8645" s="130"/>
      <c r="P8645" s="130"/>
    </row>
    <row r="8646" spans="13:16" ht="24.95" customHeight="1">
      <c r="M8646" s="130"/>
      <c r="P8646" s="130"/>
    </row>
    <row r="8647" spans="13:16" ht="24.95" customHeight="1">
      <c r="M8647" s="130"/>
      <c r="P8647" s="130"/>
    </row>
    <row r="8648" spans="13:16" ht="24.95" customHeight="1">
      <c r="M8648" s="130"/>
      <c r="P8648" s="130"/>
    </row>
    <row r="8649" spans="13:16" ht="24.95" customHeight="1">
      <c r="M8649" s="130"/>
      <c r="P8649" s="130"/>
    </row>
    <row r="8650" spans="13:16" ht="24.95" customHeight="1">
      <c r="M8650" s="130"/>
      <c r="P8650" s="130"/>
    </row>
    <row r="8651" spans="13:16" ht="24.95" customHeight="1">
      <c r="M8651" s="130"/>
      <c r="P8651" s="130"/>
    </row>
    <row r="8652" spans="13:16" ht="24.95" customHeight="1">
      <c r="M8652" s="130"/>
      <c r="P8652" s="130"/>
    </row>
    <row r="8653" spans="13:16" ht="24.95" customHeight="1">
      <c r="M8653" s="130"/>
      <c r="P8653" s="130"/>
    </row>
    <row r="8654" spans="13:16" ht="24.95" customHeight="1">
      <c r="M8654" s="130"/>
      <c r="P8654" s="130"/>
    </row>
    <row r="8655" spans="13:16" ht="24.95" customHeight="1">
      <c r="M8655" s="130"/>
      <c r="P8655" s="130"/>
    </row>
    <row r="8656" spans="13:16" ht="24.95" customHeight="1">
      <c r="M8656" s="130"/>
      <c r="P8656" s="130"/>
    </row>
    <row r="8657" spans="13:16" ht="24.95" customHeight="1">
      <c r="M8657" s="130"/>
      <c r="P8657" s="130"/>
    </row>
    <row r="8658" spans="13:16" ht="24.95" customHeight="1">
      <c r="M8658" s="130"/>
      <c r="P8658" s="130"/>
    </row>
    <row r="8659" spans="13:16" ht="24.95" customHeight="1">
      <c r="M8659" s="130"/>
      <c r="P8659" s="130"/>
    </row>
    <row r="8660" spans="13:16" ht="24.95" customHeight="1">
      <c r="M8660" s="130"/>
      <c r="P8660" s="130"/>
    </row>
    <row r="8661" spans="13:16" ht="24.95" customHeight="1">
      <c r="M8661" s="130"/>
      <c r="P8661" s="130"/>
    </row>
    <row r="8662" spans="13:16" ht="24.95" customHeight="1">
      <c r="M8662" s="130"/>
      <c r="P8662" s="130"/>
    </row>
    <row r="8663" spans="13:16" ht="24.95" customHeight="1">
      <c r="M8663" s="130"/>
      <c r="P8663" s="130"/>
    </row>
    <row r="8664" spans="13:16" ht="24.95" customHeight="1">
      <c r="M8664" s="130"/>
      <c r="P8664" s="130"/>
    </row>
    <row r="8665" spans="13:16" ht="24.95" customHeight="1">
      <c r="M8665" s="130"/>
      <c r="P8665" s="130"/>
    </row>
    <row r="8666" spans="13:16" ht="24.95" customHeight="1">
      <c r="M8666" s="130"/>
      <c r="P8666" s="130"/>
    </row>
    <row r="8667" spans="13:16" ht="24.95" customHeight="1">
      <c r="M8667" s="130"/>
      <c r="P8667" s="130"/>
    </row>
    <row r="8668" spans="13:16" ht="24.95" customHeight="1">
      <c r="M8668" s="130"/>
      <c r="P8668" s="130"/>
    </row>
    <row r="8669" spans="13:16" ht="24.95" customHeight="1">
      <c r="M8669" s="130"/>
      <c r="P8669" s="130"/>
    </row>
    <row r="8670" spans="13:16" ht="24.95" customHeight="1">
      <c r="M8670" s="130"/>
      <c r="P8670" s="130"/>
    </row>
    <row r="8671" spans="13:16" ht="24.95" customHeight="1">
      <c r="M8671" s="130"/>
      <c r="P8671" s="130"/>
    </row>
    <row r="8672" spans="13:16" ht="24.95" customHeight="1">
      <c r="M8672" s="130"/>
      <c r="P8672" s="130"/>
    </row>
    <row r="8673" spans="13:16" ht="24.95" customHeight="1">
      <c r="M8673" s="130"/>
      <c r="P8673" s="130"/>
    </row>
    <row r="8674" spans="13:16" ht="24.95" customHeight="1">
      <c r="M8674" s="130"/>
      <c r="P8674" s="130"/>
    </row>
    <row r="8675" spans="13:16" ht="24.95" customHeight="1">
      <c r="M8675" s="130"/>
      <c r="P8675" s="130"/>
    </row>
    <row r="8676" spans="13:16" ht="24.95" customHeight="1">
      <c r="M8676" s="130"/>
      <c r="P8676" s="130"/>
    </row>
    <row r="8677" spans="13:16" ht="24.95" customHeight="1">
      <c r="M8677" s="130"/>
      <c r="P8677" s="130"/>
    </row>
    <row r="8678" spans="13:16" ht="24.95" customHeight="1">
      <c r="M8678" s="130"/>
      <c r="P8678" s="130"/>
    </row>
    <row r="8679" spans="13:16" ht="24.95" customHeight="1">
      <c r="M8679" s="130"/>
      <c r="P8679" s="130"/>
    </row>
    <row r="8680" spans="13:16" ht="24.95" customHeight="1">
      <c r="M8680" s="130"/>
      <c r="P8680" s="130"/>
    </row>
    <row r="8681" spans="13:16" ht="24.95" customHeight="1">
      <c r="M8681" s="130"/>
      <c r="P8681" s="130"/>
    </row>
    <row r="8682" spans="13:16" ht="24.95" customHeight="1">
      <c r="M8682" s="130"/>
      <c r="P8682" s="130"/>
    </row>
    <row r="8683" spans="13:16" ht="24.95" customHeight="1">
      <c r="M8683" s="130"/>
      <c r="P8683" s="130"/>
    </row>
    <row r="8684" spans="13:16" ht="24.95" customHeight="1">
      <c r="M8684" s="130"/>
      <c r="P8684" s="130"/>
    </row>
    <row r="8685" spans="13:16" ht="24.95" customHeight="1">
      <c r="M8685" s="130"/>
      <c r="P8685" s="130"/>
    </row>
    <row r="8686" spans="13:16" ht="24.95" customHeight="1">
      <c r="M8686" s="130"/>
      <c r="P8686" s="130"/>
    </row>
    <row r="8687" spans="13:16" ht="24.95" customHeight="1">
      <c r="M8687" s="130"/>
      <c r="P8687" s="130"/>
    </row>
    <row r="8688" spans="13:16" ht="24.95" customHeight="1">
      <c r="M8688" s="130"/>
      <c r="P8688" s="130"/>
    </row>
    <row r="8689" spans="13:16" ht="24.95" customHeight="1">
      <c r="M8689" s="130"/>
      <c r="P8689" s="130"/>
    </row>
    <row r="8690" spans="13:16" ht="24.95" customHeight="1">
      <c r="M8690" s="130"/>
      <c r="P8690" s="130"/>
    </row>
    <row r="8691" spans="13:16" ht="24.95" customHeight="1">
      <c r="M8691" s="130"/>
      <c r="P8691" s="130"/>
    </row>
    <row r="8692" spans="13:16" ht="24.95" customHeight="1">
      <c r="M8692" s="130"/>
      <c r="P8692" s="130"/>
    </row>
    <row r="8693" spans="13:16" ht="24.95" customHeight="1">
      <c r="M8693" s="130"/>
      <c r="P8693" s="130"/>
    </row>
    <row r="8694" spans="13:16" ht="24.95" customHeight="1">
      <c r="M8694" s="130"/>
      <c r="P8694" s="130"/>
    </row>
    <row r="8695" spans="13:16" ht="24.95" customHeight="1">
      <c r="M8695" s="130"/>
      <c r="P8695" s="130"/>
    </row>
    <row r="8696" spans="13:16" ht="24.95" customHeight="1">
      <c r="M8696" s="130"/>
      <c r="P8696" s="130"/>
    </row>
    <row r="8697" spans="13:16" ht="24.95" customHeight="1">
      <c r="M8697" s="130"/>
      <c r="P8697" s="130"/>
    </row>
    <row r="8698" spans="13:16" ht="24.95" customHeight="1">
      <c r="M8698" s="130"/>
      <c r="P8698" s="130"/>
    </row>
    <row r="8699" spans="13:16" ht="24.95" customHeight="1">
      <c r="M8699" s="130"/>
      <c r="P8699" s="130"/>
    </row>
    <row r="8700" spans="13:16" ht="24.95" customHeight="1">
      <c r="M8700" s="130"/>
      <c r="P8700" s="130"/>
    </row>
    <row r="8701" spans="13:16" ht="24.95" customHeight="1">
      <c r="M8701" s="130"/>
      <c r="P8701" s="130"/>
    </row>
    <row r="8702" spans="13:16" ht="24.95" customHeight="1">
      <c r="M8702" s="130"/>
      <c r="P8702" s="130"/>
    </row>
    <row r="8703" spans="13:16" ht="24.95" customHeight="1">
      <c r="M8703" s="130"/>
      <c r="P8703" s="130"/>
    </row>
    <row r="8704" spans="13:16" ht="24.95" customHeight="1">
      <c r="M8704" s="130"/>
      <c r="P8704" s="130"/>
    </row>
    <row r="8705" spans="13:16" ht="24.95" customHeight="1">
      <c r="M8705" s="130"/>
      <c r="P8705" s="130"/>
    </row>
    <row r="8706" spans="13:16" ht="24.95" customHeight="1">
      <c r="M8706" s="130"/>
      <c r="P8706" s="130"/>
    </row>
    <row r="8707" spans="13:16" ht="24.95" customHeight="1">
      <c r="M8707" s="130"/>
      <c r="P8707" s="130"/>
    </row>
    <row r="8708" spans="13:16" ht="24.95" customHeight="1">
      <c r="M8708" s="130"/>
      <c r="P8708" s="130"/>
    </row>
    <row r="8709" spans="13:16" ht="24.95" customHeight="1">
      <c r="M8709" s="130"/>
      <c r="P8709" s="130"/>
    </row>
    <row r="8710" spans="13:16" ht="24.95" customHeight="1">
      <c r="M8710" s="130"/>
      <c r="P8710" s="130"/>
    </row>
    <row r="8711" spans="13:16" ht="24.95" customHeight="1">
      <c r="M8711" s="130"/>
      <c r="P8711" s="130"/>
    </row>
    <row r="8712" spans="13:16" ht="24.95" customHeight="1">
      <c r="M8712" s="130"/>
      <c r="P8712" s="130"/>
    </row>
    <row r="8713" spans="13:16" ht="24.95" customHeight="1">
      <c r="M8713" s="130"/>
      <c r="P8713" s="130"/>
    </row>
    <row r="8714" spans="13:16" ht="24.95" customHeight="1">
      <c r="M8714" s="130"/>
      <c r="P8714" s="130"/>
    </row>
    <row r="8715" spans="13:16" ht="24.95" customHeight="1">
      <c r="M8715" s="130"/>
      <c r="P8715" s="130"/>
    </row>
    <row r="8716" spans="13:16" ht="24.95" customHeight="1">
      <c r="M8716" s="130"/>
      <c r="P8716" s="130"/>
    </row>
    <row r="8717" spans="13:16" ht="24.95" customHeight="1">
      <c r="M8717" s="130"/>
      <c r="P8717" s="130"/>
    </row>
    <row r="8718" spans="13:16" ht="24.95" customHeight="1">
      <c r="M8718" s="130"/>
      <c r="P8718" s="130"/>
    </row>
    <row r="8719" spans="13:16" ht="24.95" customHeight="1">
      <c r="M8719" s="130"/>
      <c r="P8719" s="130"/>
    </row>
    <row r="8720" spans="13:16" ht="24.95" customHeight="1">
      <c r="M8720" s="130"/>
      <c r="P8720" s="130"/>
    </row>
    <row r="8721" spans="13:16" ht="24.95" customHeight="1">
      <c r="M8721" s="130"/>
      <c r="P8721" s="130"/>
    </row>
    <row r="8722" spans="13:16" ht="24.95" customHeight="1">
      <c r="M8722" s="130"/>
      <c r="P8722" s="130"/>
    </row>
    <row r="8723" spans="13:16" ht="24.95" customHeight="1">
      <c r="M8723" s="130"/>
      <c r="P8723" s="130"/>
    </row>
    <row r="8724" spans="13:16" ht="24.95" customHeight="1">
      <c r="M8724" s="130"/>
      <c r="P8724" s="130"/>
    </row>
    <row r="8725" spans="13:16" ht="24.95" customHeight="1">
      <c r="M8725" s="130"/>
      <c r="P8725" s="130"/>
    </row>
    <row r="8726" spans="13:16" ht="24.95" customHeight="1">
      <c r="M8726" s="130"/>
      <c r="P8726" s="130"/>
    </row>
    <row r="8727" spans="13:16" ht="24.95" customHeight="1">
      <c r="M8727" s="130"/>
      <c r="P8727" s="130"/>
    </row>
    <row r="8728" spans="13:16" ht="24.95" customHeight="1">
      <c r="M8728" s="130"/>
      <c r="P8728" s="130"/>
    </row>
    <row r="8729" spans="13:16" ht="24.95" customHeight="1">
      <c r="M8729" s="130"/>
      <c r="P8729" s="130"/>
    </row>
    <row r="8730" spans="13:16" ht="24.95" customHeight="1">
      <c r="M8730" s="130"/>
      <c r="P8730" s="130"/>
    </row>
    <row r="8731" spans="13:16" ht="24.95" customHeight="1">
      <c r="M8731" s="130"/>
      <c r="P8731" s="130"/>
    </row>
    <row r="8732" spans="13:16" ht="24.95" customHeight="1">
      <c r="M8732" s="130"/>
      <c r="P8732" s="130"/>
    </row>
    <row r="8733" spans="13:16" ht="24.95" customHeight="1">
      <c r="M8733" s="130"/>
      <c r="P8733" s="130"/>
    </row>
    <row r="8734" spans="13:16" ht="24.95" customHeight="1">
      <c r="M8734" s="130"/>
      <c r="P8734" s="130"/>
    </row>
    <row r="8735" spans="13:16" ht="24.95" customHeight="1">
      <c r="M8735" s="130"/>
      <c r="P8735" s="130"/>
    </row>
    <row r="8736" spans="13:16" ht="24.95" customHeight="1">
      <c r="M8736" s="130"/>
      <c r="P8736" s="130"/>
    </row>
    <row r="8737" spans="13:16" ht="24.95" customHeight="1">
      <c r="M8737" s="130"/>
      <c r="P8737" s="130"/>
    </row>
    <row r="8738" spans="13:16" ht="24.95" customHeight="1">
      <c r="M8738" s="130"/>
      <c r="P8738" s="130"/>
    </row>
    <row r="8739" spans="13:16" ht="24.95" customHeight="1">
      <c r="M8739" s="130"/>
      <c r="P8739" s="130"/>
    </row>
    <row r="8740" spans="13:16" ht="24.95" customHeight="1">
      <c r="M8740" s="130"/>
      <c r="P8740" s="130"/>
    </row>
    <row r="8741" spans="13:16" ht="24.95" customHeight="1">
      <c r="M8741" s="130"/>
      <c r="P8741" s="130"/>
    </row>
    <row r="8742" spans="13:16" ht="24.95" customHeight="1">
      <c r="M8742" s="130"/>
      <c r="P8742" s="130"/>
    </row>
    <row r="8743" spans="13:16" ht="24.95" customHeight="1">
      <c r="M8743" s="130"/>
      <c r="P8743" s="130"/>
    </row>
    <row r="8744" spans="13:16" ht="24.95" customHeight="1">
      <c r="M8744" s="130"/>
      <c r="P8744" s="130"/>
    </row>
    <row r="8745" spans="13:16" ht="24.95" customHeight="1">
      <c r="M8745" s="130"/>
      <c r="P8745" s="130"/>
    </row>
    <row r="8746" spans="13:16" ht="24.95" customHeight="1">
      <c r="M8746" s="130"/>
      <c r="P8746" s="130"/>
    </row>
    <row r="8747" spans="13:16" ht="24.95" customHeight="1">
      <c r="M8747" s="130"/>
      <c r="P8747" s="130"/>
    </row>
    <row r="8748" spans="13:16" ht="24.95" customHeight="1">
      <c r="M8748" s="130"/>
      <c r="P8748" s="130"/>
    </row>
    <row r="8749" spans="13:16" ht="24.95" customHeight="1">
      <c r="M8749" s="130"/>
      <c r="P8749" s="130"/>
    </row>
    <row r="8750" spans="13:16" ht="24.95" customHeight="1">
      <c r="M8750" s="130"/>
      <c r="P8750" s="130"/>
    </row>
    <row r="8751" spans="13:16" ht="24.95" customHeight="1">
      <c r="M8751" s="130"/>
      <c r="P8751" s="130"/>
    </row>
    <row r="8752" spans="13:16" ht="24.95" customHeight="1">
      <c r="M8752" s="130"/>
      <c r="P8752" s="130"/>
    </row>
    <row r="8753" spans="13:16" ht="24.95" customHeight="1">
      <c r="M8753" s="130"/>
      <c r="P8753" s="130"/>
    </row>
    <row r="8754" spans="13:16" ht="24.95" customHeight="1">
      <c r="M8754" s="130"/>
      <c r="P8754" s="130"/>
    </row>
    <row r="8755" spans="13:16" ht="24.95" customHeight="1">
      <c r="M8755" s="130"/>
      <c r="P8755" s="130"/>
    </row>
    <row r="8756" spans="13:16" ht="24.95" customHeight="1">
      <c r="M8756" s="130"/>
      <c r="P8756" s="130"/>
    </row>
    <row r="8757" spans="13:16" ht="24.95" customHeight="1">
      <c r="M8757" s="130"/>
      <c r="P8757" s="130"/>
    </row>
    <row r="8758" spans="13:16" ht="24.95" customHeight="1">
      <c r="M8758" s="130"/>
      <c r="P8758" s="130"/>
    </row>
    <row r="8759" spans="13:16" ht="24.95" customHeight="1">
      <c r="M8759" s="130"/>
      <c r="P8759" s="130"/>
    </row>
    <row r="8760" spans="13:16" ht="24.95" customHeight="1">
      <c r="M8760" s="130"/>
      <c r="P8760" s="130"/>
    </row>
    <row r="8761" spans="13:16" ht="24.95" customHeight="1">
      <c r="M8761" s="130"/>
      <c r="P8761" s="130"/>
    </row>
    <row r="8762" spans="13:16" ht="24.95" customHeight="1">
      <c r="M8762" s="130"/>
      <c r="P8762" s="130"/>
    </row>
    <row r="8763" spans="13:16" ht="24.95" customHeight="1">
      <c r="M8763" s="130"/>
      <c r="P8763" s="130"/>
    </row>
    <row r="8764" spans="13:16" ht="24.95" customHeight="1">
      <c r="M8764" s="130"/>
      <c r="P8764" s="130"/>
    </row>
    <row r="8765" spans="13:16" ht="24.95" customHeight="1">
      <c r="M8765" s="130"/>
      <c r="P8765" s="130"/>
    </row>
    <row r="8766" spans="13:16" ht="24.95" customHeight="1">
      <c r="M8766" s="130"/>
      <c r="P8766" s="130"/>
    </row>
    <row r="8767" spans="13:16" ht="24.95" customHeight="1">
      <c r="M8767" s="130"/>
      <c r="P8767" s="130"/>
    </row>
    <row r="8768" spans="13:16" ht="24.95" customHeight="1">
      <c r="M8768" s="130"/>
      <c r="P8768" s="130"/>
    </row>
    <row r="8769" spans="13:16" ht="24.95" customHeight="1">
      <c r="M8769" s="130"/>
      <c r="P8769" s="130"/>
    </row>
    <row r="8770" spans="13:16" ht="24.95" customHeight="1">
      <c r="M8770" s="130"/>
      <c r="P8770" s="130"/>
    </row>
    <row r="8771" spans="13:16" ht="24.95" customHeight="1">
      <c r="M8771" s="130"/>
      <c r="P8771" s="130"/>
    </row>
    <row r="8772" spans="13:16" ht="24.95" customHeight="1">
      <c r="M8772" s="130"/>
      <c r="P8772" s="130"/>
    </row>
    <row r="8773" spans="13:16" ht="24.95" customHeight="1">
      <c r="M8773" s="130"/>
      <c r="P8773" s="130"/>
    </row>
    <row r="8774" spans="13:16" ht="24.95" customHeight="1">
      <c r="M8774" s="130"/>
      <c r="P8774" s="130"/>
    </row>
    <row r="8775" spans="13:16" ht="24.95" customHeight="1">
      <c r="M8775" s="130"/>
      <c r="P8775" s="130"/>
    </row>
    <row r="8776" spans="13:16" ht="24.95" customHeight="1">
      <c r="M8776" s="130"/>
      <c r="P8776" s="130"/>
    </row>
    <row r="8777" spans="13:16" ht="24.95" customHeight="1">
      <c r="M8777" s="130"/>
      <c r="P8777" s="130"/>
    </row>
    <row r="8778" spans="13:16" ht="24.95" customHeight="1">
      <c r="M8778" s="130"/>
      <c r="P8778" s="130"/>
    </row>
    <row r="8779" spans="13:16" ht="24.95" customHeight="1">
      <c r="M8779" s="130"/>
      <c r="P8779" s="130"/>
    </row>
    <row r="8780" spans="13:16" ht="24.95" customHeight="1">
      <c r="M8780" s="130"/>
      <c r="P8780" s="130"/>
    </row>
    <row r="8781" spans="13:16" ht="24.95" customHeight="1">
      <c r="M8781" s="130"/>
      <c r="P8781" s="130"/>
    </row>
    <row r="8782" spans="13:16" ht="24.95" customHeight="1">
      <c r="M8782" s="130"/>
      <c r="P8782" s="130"/>
    </row>
    <row r="8783" spans="13:16" ht="24.95" customHeight="1">
      <c r="M8783" s="130"/>
      <c r="P8783" s="130"/>
    </row>
    <row r="8784" spans="13:16" ht="24.95" customHeight="1">
      <c r="M8784" s="130"/>
      <c r="P8784" s="130"/>
    </row>
    <row r="8785" spans="13:16" ht="24.95" customHeight="1">
      <c r="M8785" s="130"/>
      <c r="P8785" s="130"/>
    </row>
    <row r="8786" spans="13:16" ht="24.95" customHeight="1">
      <c r="M8786" s="130"/>
      <c r="P8786" s="130"/>
    </row>
    <row r="8787" spans="13:16" ht="24.95" customHeight="1">
      <c r="M8787" s="130"/>
      <c r="P8787" s="130"/>
    </row>
    <row r="8788" spans="13:16" ht="24.95" customHeight="1">
      <c r="M8788" s="130"/>
      <c r="P8788" s="130"/>
    </row>
    <row r="8789" spans="13:16" ht="24.95" customHeight="1">
      <c r="M8789" s="130"/>
      <c r="P8789" s="130"/>
    </row>
    <row r="8790" spans="13:16" ht="24.95" customHeight="1">
      <c r="M8790" s="130"/>
      <c r="P8790" s="130"/>
    </row>
    <row r="8791" spans="13:16" ht="24.95" customHeight="1">
      <c r="M8791" s="130"/>
      <c r="P8791" s="130"/>
    </row>
    <row r="8792" spans="13:16" ht="24.95" customHeight="1">
      <c r="M8792" s="130"/>
      <c r="P8792" s="130"/>
    </row>
    <row r="8793" spans="13:16" ht="24.95" customHeight="1">
      <c r="M8793" s="130"/>
      <c r="P8793" s="130"/>
    </row>
    <row r="8794" spans="13:16" ht="24.95" customHeight="1">
      <c r="M8794" s="130"/>
      <c r="P8794" s="130"/>
    </row>
    <row r="8795" spans="13:16" ht="24.95" customHeight="1">
      <c r="M8795" s="130"/>
      <c r="P8795" s="130"/>
    </row>
    <row r="8796" spans="13:16" ht="24.95" customHeight="1">
      <c r="M8796" s="130"/>
      <c r="P8796" s="130"/>
    </row>
    <row r="8797" spans="13:16" ht="24.95" customHeight="1">
      <c r="M8797" s="130"/>
      <c r="P8797" s="130"/>
    </row>
    <row r="8798" spans="13:16" ht="24.95" customHeight="1">
      <c r="M8798" s="130"/>
      <c r="P8798" s="130"/>
    </row>
    <row r="8799" spans="13:16" ht="24.95" customHeight="1">
      <c r="M8799" s="130"/>
      <c r="P8799" s="130"/>
    </row>
    <row r="8800" spans="13:16" ht="24.95" customHeight="1">
      <c r="M8800" s="130"/>
      <c r="P8800" s="130"/>
    </row>
    <row r="8801" spans="13:16" ht="24.95" customHeight="1">
      <c r="M8801" s="130"/>
      <c r="P8801" s="130"/>
    </row>
    <row r="8802" spans="13:16" ht="24.95" customHeight="1">
      <c r="M8802" s="130"/>
      <c r="P8802" s="130"/>
    </row>
    <row r="8803" spans="13:16" ht="24.95" customHeight="1">
      <c r="M8803" s="130"/>
      <c r="P8803" s="130"/>
    </row>
    <row r="8804" spans="13:16" ht="24.95" customHeight="1">
      <c r="M8804" s="130"/>
      <c r="P8804" s="130"/>
    </row>
    <row r="8805" spans="13:16" ht="24.95" customHeight="1">
      <c r="M8805" s="130"/>
      <c r="P8805" s="130"/>
    </row>
    <row r="8806" spans="13:16" ht="24.95" customHeight="1">
      <c r="M8806" s="130"/>
      <c r="P8806" s="130"/>
    </row>
    <row r="8807" spans="13:16" ht="24.95" customHeight="1">
      <c r="M8807" s="130"/>
      <c r="P8807" s="130"/>
    </row>
    <row r="8808" spans="13:16" ht="24.95" customHeight="1">
      <c r="M8808" s="130"/>
      <c r="P8808" s="130"/>
    </row>
    <row r="8809" spans="13:16" ht="24.95" customHeight="1">
      <c r="M8809" s="130"/>
      <c r="P8809" s="130"/>
    </row>
    <row r="8810" spans="13:16" ht="24.95" customHeight="1">
      <c r="M8810" s="130"/>
      <c r="P8810" s="130"/>
    </row>
    <row r="8811" spans="13:16" ht="24.95" customHeight="1">
      <c r="M8811" s="130"/>
      <c r="P8811" s="130"/>
    </row>
    <row r="8812" spans="13:16" ht="24.95" customHeight="1">
      <c r="M8812" s="130"/>
      <c r="P8812" s="130"/>
    </row>
    <row r="8813" spans="13:16" ht="24.95" customHeight="1">
      <c r="M8813" s="130"/>
      <c r="P8813" s="130"/>
    </row>
    <row r="8814" spans="13:16" ht="24.95" customHeight="1">
      <c r="M8814" s="130"/>
      <c r="P8814" s="130"/>
    </row>
    <row r="8815" spans="13:16" ht="24.95" customHeight="1">
      <c r="M8815" s="130"/>
      <c r="P8815" s="130"/>
    </row>
    <row r="8816" spans="13:16" ht="24.95" customHeight="1">
      <c r="M8816" s="130"/>
      <c r="P8816" s="130"/>
    </row>
    <row r="8817" spans="13:16" ht="24.95" customHeight="1">
      <c r="M8817" s="130"/>
      <c r="P8817" s="130"/>
    </row>
    <row r="8818" spans="13:16" ht="24.95" customHeight="1">
      <c r="M8818" s="130"/>
      <c r="P8818" s="130"/>
    </row>
    <row r="8819" spans="13:16" ht="24.95" customHeight="1">
      <c r="M8819" s="130"/>
      <c r="P8819" s="130"/>
    </row>
    <row r="8820" spans="13:16" ht="24.95" customHeight="1">
      <c r="M8820" s="130"/>
      <c r="P8820" s="130"/>
    </row>
    <row r="8821" spans="13:16" ht="24.95" customHeight="1">
      <c r="M8821" s="130"/>
      <c r="P8821" s="130"/>
    </row>
    <row r="8822" spans="13:16" ht="24.95" customHeight="1">
      <c r="M8822" s="130"/>
      <c r="P8822" s="130"/>
    </row>
    <row r="8823" spans="13:16" ht="24.95" customHeight="1">
      <c r="M8823" s="130"/>
      <c r="P8823" s="130"/>
    </row>
    <row r="8824" spans="13:16" ht="24.95" customHeight="1">
      <c r="M8824" s="130"/>
      <c r="P8824" s="130"/>
    </row>
    <row r="8825" spans="13:16" ht="24.95" customHeight="1">
      <c r="M8825" s="130"/>
      <c r="P8825" s="130"/>
    </row>
    <row r="8826" spans="13:16" ht="24.95" customHeight="1">
      <c r="M8826" s="130"/>
      <c r="P8826" s="130"/>
    </row>
    <row r="8827" spans="13:16" ht="24.95" customHeight="1">
      <c r="M8827" s="130"/>
      <c r="P8827" s="130"/>
    </row>
    <row r="8828" spans="13:16" ht="24.95" customHeight="1">
      <c r="M8828" s="130"/>
      <c r="P8828" s="130"/>
    </row>
    <row r="8829" spans="13:16" ht="24.95" customHeight="1">
      <c r="M8829" s="130"/>
      <c r="P8829" s="130"/>
    </row>
    <row r="8830" spans="13:16" ht="24.95" customHeight="1">
      <c r="M8830" s="130"/>
      <c r="P8830" s="130"/>
    </row>
    <row r="8831" spans="13:16" ht="24.95" customHeight="1">
      <c r="M8831" s="130"/>
      <c r="P8831" s="130"/>
    </row>
    <row r="8832" spans="13:16" ht="24.95" customHeight="1">
      <c r="M8832" s="130"/>
      <c r="P8832" s="130"/>
    </row>
    <row r="8833" spans="13:16" ht="24.95" customHeight="1">
      <c r="M8833" s="130"/>
      <c r="P8833" s="130"/>
    </row>
    <row r="8834" spans="13:16" ht="24.95" customHeight="1">
      <c r="M8834" s="130"/>
      <c r="P8834" s="130"/>
    </row>
    <row r="8835" spans="13:16" ht="24.95" customHeight="1">
      <c r="M8835" s="130"/>
      <c r="P8835" s="130"/>
    </row>
    <row r="8836" spans="13:16" ht="24.95" customHeight="1">
      <c r="M8836" s="130"/>
      <c r="P8836" s="130"/>
    </row>
    <row r="8837" spans="13:16" ht="24.95" customHeight="1">
      <c r="M8837" s="130"/>
      <c r="P8837" s="130"/>
    </row>
    <row r="8838" spans="13:16" ht="24.95" customHeight="1">
      <c r="M8838" s="130"/>
      <c r="P8838" s="130"/>
    </row>
    <row r="8839" spans="13:16" ht="24.95" customHeight="1">
      <c r="M8839" s="130"/>
      <c r="P8839" s="130"/>
    </row>
    <row r="8840" spans="13:16" ht="24.95" customHeight="1">
      <c r="M8840" s="130"/>
      <c r="P8840" s="130"/>
    </row>
    <row r="8841" spans="13:16" ht="24.95" customHeight="1">
      <c r="M8841" s="130"/>
      <c r="P8841" s="130"/>
    </row>
    <row r="8842" spans="13:16" ht="24.95" customHeight="1">
      <c r="M8842" s="130"/>
      <c r="P8842" s="130"/>
    </row>
    <row r="8843" spans="13:16" ht="24.95" customHeight="1">
      <c r="M8843" s="130"/>
      <c r="P8843" s="130"/>
    </row>
    <row r="8844" spans="13:16" ht="24.95" customHeight="1">
      <c r="M8844" s="130"/>
      <c r="P8844" s="130"/>
    </row>
    <row r="8845" spans="13:16" ht="24.95" customHeight="1">
      <c r="M8845" s="130"/>
      <c r="P8845" s="130"/>
    </row>
    <row r="8846" spans="13:16" ht="24.95" customHeight="1">
      <c r="M8846" s="130"/>
      <c r="P8846" s="130"/>
    </row>
    <row r="8847" spans="13:16" ht="24.95" customHeight="1">
      <c r="M8847" s="130"/>
      <c r="P8847" s="130"/>
    </row>
    <row r="8848" spans="13:16" ht="24.95" customHeight="1">
      <c r="M8848" s="130"/>
      <c r="P8848" s="130"/>
    </row>
    <row r="8849" spans="13:16" ht="24.95" customHeight="1">
      <c r="M8849" s="130"/>
      <c r="P8849" s="130"/>
    </row>
    <row r="8850" spans="13:16" ht="24.95" customHeight="1">
      <c r="M8850" s="130"/>
      <c r="P8850" s="130"/>
    </row>
    <row r="8851" spans="13:16" ht="24.95" customHeight="1">
      <c r="M8851" s="130"/>
      <c r="P8851" s="130"/>
    </row>
    <row r="8852" spans="13:16" ht="24.95" customHeight="1">
      <c r="M8852" s="130"/>
      <c r="P8852" s="130"/>
    </row>
    <row r="8853" spans="13:16" ht="24.95" customHeight="1">
      <c r="M8853" s="130"/>
      <c r="P8853" s="130"/>
    </row>
    <row r="8854" spans="13:16" ht="24.95" customHeight="1">
      <c r="M8854" s="130"/>
      <c r="P8854" s="130"/>
    </row>
    <row r="8855" spans="13:16" ht="24.95" customHeight="1">
      <c r="M8855" s="130"/>
      <c r="P8855" s="130"/>
    </row>
    <row r="8856" spans="13:16" ht="24.95" customHeight="1">
      <c r="M8856" s="130"/>
      <c r="P8856" s="130"/>
    </row>
    <row r="8857" spans="13:16" ht="24.95" customHeight="1">
      <c r="M8857" s="130"/>
      <c r="P8857" s="130"/>
    </row>
    <row r="8858" spans="13:16" ht="24.95" customHeight="1">
      <c r="M8858" s="130"/>
      <c r="P8858" s="130"/>
    </row>
    <row r="8859" spans="13:16" ht="24.95" customHeight="1">
      <c r="M8859" s="130"/>
      <c r="P8859" s="130"/>
    </row>
    <row r="8860" spans="13:16" ht="24.95" customHeight="1">
      <c r="M8860" s="130"/>
      <c r="P8860" s="130"/>
    </row>
    <row r="8861" spans="13:16" ht="24.95" customHeight="1">
      <c r="M8861" s="130"/>
      <c r="P8861" s="130"/>
    </row>
    <row r="8862" spans="13:16" ht="24.95" customHeight="1">
      <c r="M8862" s="130"/>
      <c r="P8862" s="130"/>
    </row>
    <row r="8863" spans="13:16" ht="24.95" customHeight="1">
      <c r="M8863" s="130"/>
      <c r="P8863" s="130"/>
    </row>
    <row r="8864" spans="13:16" ht="24.95" customHeight="1">
      <c r="M8864" s="130"/>
      <c r="P8864" s="130"/>
    </row>
    <row r="8865" spans="13:16" ht="24.95" customHeight="1">
      <c r="M8865" s="130"/>
      <c r="P8865" s="130"/>
    </row>
    <row r="8866" spans="13:16" ht="24.95" customHeight="1">
      <c r="M8866" s="130"/>
      <c r="P8866" s="130"/>
    </row>
    <row r="8867" spans="13:16" ht="24.95" customHeight="1">
      <c r="M8867" s="130"/>
      <c r="P8867" s="130"/>
    </row>
    <row r="8868" spans="13:16" ht="24.95" customHeight="1">
      <c r="M8868" s="130"/>
      <c r="P8868" s="130"/>
    </row>
    <row r="8869" spans="13:16" ht="24.95" customHeight="1">
      <c r="M8869" s="130"/>
      <c r="P8869" s="130"/>
    </row>
    <row r="8870" spans="13:16" ht="24.95" customHeight="1">
      <c r="M8870" s="130"/>
      <c r="P8870" s="130"/>
    </row>
    <row r="8871" spans="13:16" ht="24.95" customHeight="1">
      <c r="M8871" s="130"/>
      <c r="P8871" s="130"/>
    </row>
    <row r="8872" spans="13:16" ht="24.95" customHeight="1">
      <c r="M8872" s="130"/>
      <c r="P8872" s="130"/>
    </row>
    <row r="8873" spans="13:16" ht="24.95" customHeight="1">
      <c r="M8873" s="130"/>
      <c r="P8873" s="130"/>
    </row>
    <row r="8874" spans="13:16" ht="24.95" customHeight="1">
      <c r="M8874" s="130"/>
      <c r="P8874" s="130"/>
    </row>
    <row r="8875" spans="13:16" ht="24.95" customHeight="1">
      <c r="M8875" s="130"/>
      <c r="P8875" s="130"/>
    </row>
    <row r="8876" spans="13:16" ht="24.95" customHeight="1">
      <c r="M8876" s="130"/>
      <c r="P8876" s="130"/>
    </row>
    <row r="8877" spans="13:16" ht="24.95" customHeight="1">
      <c r="M8877" s="130"/>
      <c r="P8877" s="130"/>
    </row>
    <row r="8878" spans="13:16" ht="24.95" customHeight="1">
      <c r="M8878" s="130"/>
      <c r="P8878" s="130"/>
    </row>
    <row r="8879" spans="13:16" ht="24.95" customHeight="1">
      <c r="M8879" s="130"/>
      <c r="P8879" s="130"/>
    </row>
    <row r="8880" spans="13:16" ht="24.95" customHeight="1">
      <c r="M8880" s="130"/>
      <c r="P8880" s="130"/>
    </row>
    <row r="8881" spans="13:16" ht="24.95" customHeight="1">
      <c r="M8881" s="130"/>
      <c r="P8881" s="130"/>
    </row>
    <row r="8882" spans="13:16" ht="24.95" customHeight="1">
      <c r="M8882" s="130"/>
      <c r="P8882" s="130"/>
    </row>
    <row r="8883" spans="13:16" ht="24.95" customHeight="1">
      <c r="M8883" s="130"/>
      <c r="P8883" s="130"/>
    </row>
    <row r="8884" spans="13:16" ht="24.95" customHeight="1">
      <c r="M8884" s="130"/>
      <c r="P8884" s="130"/>
    </row>
    <row r="8885" spans="13:16" ht="24.95" customHeight="1">
      <c r="M8885" s="130"/>
      <c r="P8885" s="130"/>
    </row>
    <row r="8886" spans="13:16" ht="24.95" customHeight="1">
      <c r="M8886" s="130"/>
      <c r="P8886" s="130"/>
    </row>
    <row r="8887" spans="13:16" ht="24.95" customHeight="1">
      <c r="M8887" s="130"/>
      <c r="P8887" s="130"/>
    </row>
    <row r="8888" spans="13:16" ht="24.95" customHeight="1">
      <c r="M8888" s="130"/>
      <c r="P8888" s="130"/>
    </row>
    <row r="8889" spans="13:16" ht="24.95" customHeight="1">
      <c r="M8889" s="130"/>
      <c r="P8889" s="130"/>
    </row>
    <row r="8890" spans="13:16" ht="24.95" customHeight="1">
      <c r="M8890" s="130"/>
      <c r="P8890" s="130"/>
    </row>
    <row r="8891" spans="13:16" ht="24.95" customHeight="1">
      <c r="M8891" s="130"/>
      <c r="P8891" s="130"/>
    </row>
    <row r="8892" spans="13:16" ht="24.95" customHeight="1">
      <c r="M8892" s="130"/>
      <c r="P8892" s="130"/>
    </row>
    <row r="8893" spans="13:16" ht="24.95" customHeight="1">
      <c r="M8893" s="130"/>
      <c r="P8893" s="130"/>
    </row>
    <row r="8894" spans="13:16" ht="24.95" customHeight="1">
      <c r="M8894" s="130"/>
      <c r="P8894" s="130"/>
    </row>
    <row r="8895" spans="13:16" ht="24.95" customHeight="1">
      <c r="M8895" s="130"/>
      <c r="P8895" s="130"/>
    </row>
    <row r="8896" spans="13:16" ht="24.95" customHeight="1">
      <c r="M8896" s="130"/>
      <c r="P8896" s="130"/>
    </row>
    <row r="8897" spans="13:16" ht="24.95" customHeight="1">
      <c r="M8897" s="130"/>
      <c r="P8897" s="130"/>
    </row>
    <row r="8898" spans="13:16" ht="24.95" customHeight="1">
      <c r="M8898" s="130"/>
      <c r="P8898" s="130"/>
    </row>
    <row r="8899" spans="13:16" ht="24.95" customHeight="1">
      <c r="M8899" s="130"/>
      <c r="P8899" s="130"/>
    </row>
    <row r="8900" spans="13:16" ht="24.95" customHeight="1">
      <c r="M8900" s="130"/>
      <c r="P8900" s="130"/>
    </row>
    <row r="8901" spans="13:16" ht="24.95" customHeight="1">
      <c r="M8901" s="130"/>
      <c r="P8901" s="130"/>
    </row>
    <row r="8902" spans="13:16" ht="24.95" customHeight="1">
      <c r="M8902" s="130"/>
      <c r="P8902" s="130"/>
    </row>
    <row r="8903" spans="13:16" ht="24.95" customHeight="1">
      <c r="M8903" s="130"/>
      <c r="P8903" s="130"/>
    </row>
    <row r="8904" spans="13:16" ht="24.95" customHeight="1">
      <c r="M8904" s="130"/>
      <c r="P8904" s="130"/>
    </row>
    <row r="8905" spans="13:16" ht="24.95" customHeight="1">
      <c r="M8905" s="130"/>
      <c r="P8905" s="130"/>
    </row>
    <row r="8906" spans="13:16" ht="24.95" customHeight="1">
      <c r="M8906" s="130"/>
      <c r="P8906" s="130"/>
    </row>
    <row r="8907" spans="13:16" ht="24.95" customHeight="1">
      <c r="M8907" s="130"/>
      <c r="P8907" s="130"/>
    </row>
    <row r="8908" spans="13:16" ht="24.95" customHeight="1">
      <c r="M8908" s="130"/>
      <c r="P8908" s="130"/>
    </row>
    <row r="8909" spans="13:16" ht="24.95" customHeight="1">
      <c r="M8909" s="130"/>
      <c r="P8909" s="130"/>
    </row>
    <row r="8910" spans="13:16" ht="24.95" customHeight="1">
      <c r="M8910" s="130"/>
      <c r="P8910" s="130"/>
    </row>
    <row r="8911" spans="13:16" ht="24.95" customHeight="1">
      <c r="M8911" s="130"/>
      <c r="P8911" s="130"/>
    </row>
    <row r="8912" spans="13:16" ht="24.95" customHeight="1">
      <c r="M8912" s="130"/>
      <c r="P8912" s="130"/>
    </row>
    <row r="8913" spans="13:16" ht="24.95" customHeight="1">
      <c r="M8913" s="130"/>
      <c r="P8913" s="130"/>
    </row>
    <row r="8914" spans="13:16" ht="24.95" customHeight="1">
      <c r="M8914" s="130"/>
      <c r="P8914" s="130"/>
    </row>
    <row r="8915" spans="13:16" ht="24.95" customHeight="1">
      <c r="M8915" s="130"/>
      <c r="P8915" s="130"/>
    </row>
    <row r="8916" spans="13:16" ht="24.95" customHeight="1">
      <c r="M8916" s="130"/>
      <c r="P8916" s="130"/>
    </row>
    <row r="8917" spans="13:16" ht="24.95" customHeight="1">
      <c r="M8917" s="130"/>
      <c r="P8917" s="130"/>
    </row>
    <row r="8918" spans="13:16" ht="24.95" customHeight="1">
      <c r="M8918" s="130"/>
      <c r="P8918" s="130"/>
    </row>
    <row r="8919" spans="13:16" ht="24.95" customHeight="1">
      <c r="M8919" s="130"/>
      <c r="P8919" s="130"/>
    </row>
    <row r="8920" spans="13:16" ht="24.95" customHeight="1">
      <c r="M8920" s="130"/>
      <c r="P8920" s="130"/>
    </row>
    <row r="8921" spans="13:16" ht="24.95" customHeight="1">
      <c r="M8921" s="130"/>
      <c r="P8921" s="130"/>
    </row>
    <row r="8922" spans="13:16" ht="24.95" customHeight="1">
      <c r="M8922" s="130"/>
      <c r="P8922" s="130"/>
    </row>
    <row r="8923" spans="13:16" ht="24.95" customHeight="1">
      <c r="M8923" s="130"/>
      <c r="P8923" s="130"/>
    </row>
    <row r="8924" spans="13:16" ht="24.95" customHeight="1">
      <c r="M8924" s="130"/>
      <c r="P8924" s="130"/>
    </row>
    <row r="8925" spans="13:16" ht="24.95" customHeight="1">
      <c r="M8925" s="130"/>
      <c r="P8925" s="130"/>
    </row>
    <row r="8926" spans="13:16" ht="24.95" customHeight="1">
      <c r="M8926" s="130"/>
      <c r="P8926" s="130"/>
    </row>
    <row r="8927" spans="13:16" ht="24.95" customHeight="1">
      <c r="M8927" s="130"/>
      <c r="P8927" s="130"/>
    </row>
    <row r="8928" spans="13:16" ht="24.95" customHeight="1">
      <c r="M8928" s="130"/>
      <c r="P8928" s="130"/>
    </row>
    <row r="8929" spans="13:16" ht="24.95" customHeight="1">
      <c r="M8929" s="130"/>
      <c r="P8929" s="130"/>
    </row>
    <row r="8930" spans="13:16" ht="24.95" customHeight="1">
      <c r="M8930" s="130"/>
      <c r="P8930" s="130"/>
    </row>
    <row r="8931" spans="13:16" ht="24.95" customHeight="1">
      <c r="M8931" s="130"/>
      <c r="P8931" s="130"/>
    </row>
    <row r="8932" spans="13:16" ht="24.95" customHeight="1">
      <c r="M8932" s="130"/>
      <c r="P8932" s="130"/>
    </row>
    <row r="8933" spans="13:16" ht="24.95" customHeight="1">
      <c r="M8933" s="130"/>
      <c r="P8933" s="130"/>
    </row>
    <row r="8934" spans="13:16" ht="24.95" customHeight="1">
      <c r="M8934" s="130"/>
      <c r="P8934" s="130"/>
    </row>
    <row r="8935" spans="13:16" ht="24.95" customHeight="1">
      <c r="M8935" s="130"/>
      <c r="P8935" s="130"/>
    </row>
    <row r="8936" spans="13:16" ht="24.95" customHeight="1">
      <c r="M8936" s="130"/>
      <c r="P8936" s="130"/>
    </row>
    <row r="8937" spans="13:16" ht="24.95" customHeight="1">
      <c r="M8937" s="130"/>
      <c r="P8937" s="130"/>
    </row>
    <row r="8938" spans="13:16" ht="24.95" customHeight="1">
      <c r="M8938" s="130"/>
      <c r="P8938" s="130"/>
    </row>
    <row r="8939" spans="13:16" ht="24.95" customHeight="1">
      <c r="M8939" s="130"/>
      <c r="P8939" s="130"/>
    </row>
    <row r="8940" spans="13:16" ht="24.95" customHeight="1">
      <c r="M8940" s="130"/>
      <c r="P8940" s="130"/>
    </row>
    <row r="8941" spans="13:16" ht="24.95" customHeight="1">
      <c r="M8941" s="130"/>
      <c r="P8941" s="130"/>
    </row>
    <row r="8942" spans="13:16" ht="24.95" customHeight="1">
      <c r="M8942" s="130"/>
      <c r="P8942" s="130"/>
    </row>
    <row r="8943" spans="13:16" ht="24.95" customHeight="1">
      <c r="M8943" s="130"/>
      <c r="P8943" s="130"/>
    </row>
    <row r="8944" spans="13:16" ht="24.95" customHeight="1">
      <c r="M8944" s="130"/>
      <c r="P8944" s="130"/>
    </row>
    <row r="8945" spans="13:16" ht="24.95" customHeight="1">
      <c r="M8945" s="130"/>
      <c r="P8945" s="130"/>
    </row>
    <row r="8946" spans="13:16" ht="24.95" customHeight="1">
      <c r="M8946" s="130"/>
      <c r="P8946" s="130"/>
    </row>
    <row r="8947" spans="13:16" ht="24.95" customHeight="1">
      <c r="M8947" s="130"/>
      <c r="P8947" s="130"/>
    </row>
    <row r="8948" spans="13:16" ht="24.95" customHeight="1">
      <c r="M8948" s="130"/>
      <c r="P8948" s="130"/>
    </row>
    <row r="8949" spans="13:16" ht="24.95" customHeight="1">
      <c r="M8949" s="130"/>
      <c r="P8949" s="130"/>
    </row>
    <row r="8950" spans="13:16" ht="24.95" customHeight="1">
      <c r="M8950" s="130"/>
      <c r="P8950" s="130"/>
    </row>
    <row r="8951" spans="13:16" ht="24.95" customHeight="1">
      <c r="M8951" s="130"/>
      <c r="P8951" s="130"/>
    </row>
    <row r="8952" spans="13:16" ht="24.95" customHeight="1">
      <c r="M8952" s="130"/>
      <c r="P8952" s="130"/>
    </row>
    <row r="8953" spans="13:16" ht="24.95" customHeight="1">
      <c r="M8953" s="130"/>
      <c r="P8953" s="130"/>
    </row>
    <row r="8954" spans="13:16" ht="24.95" customHeight="1">
      <c r="M8954" s="130"/>
      <c r="P8954" s="130"/>
    </row>
    <row r="8955" spans="13:16" ht="24.95" customHeight="1">
      <c r="M8955" s="130"/>
      <c r="P8955" s="130"/>
    </row>
    <row r="8956" spans="13:16" ht="24.95" customHeight="1">
      <c r="M8956" s="130"/>
      <c r="P8956" s="130"/>
    </row>
    <row r="8957" spans="13:16" ht="24.95" customHeight="1">
      <c r="M8957" s="130"/>
      <c r="P8957" s="130"/>
    </row>
    <row r="8958" spans="13:16" ht="24.95" customHeight="1">
      <c r="M8958" s="130"/>
      <c r="P8958" s="130"/>
    </row>
    <row r="8959" spans="13:16" ht="24.95" customHeight="1">
      <c r="M8959" s="130"/>
      <c r="P8959" s="130"/>
    </row>
    <row r="8960" spans="13:16" ht="24.95" customHeight="1">
      <c r="M8960" s="130"/>
      <c r="P8960" s="130"/>
    </row>
    <row r="8961" spans="13:16" ht="24.95" customHeight="1">
      <c r="M8961" s="130"/>
      <c r="P8961" s="130"/>
    </row>
    <row r="8962" spans="13:16" ht="24.95" customHeight="1">
      <c r="M8962" s="130"/>
      <c r="P8962" s="130"/>
    </row>
    <row r="8963" spans="13:16" ht="24.95" customHeight="1">
      <c r="M8963" s="130"/>
      <c r="P8963" s="130"/>
    </row>
    <row r="8964" spans="13:16" ht="24.95" customHeight="1">
      <c r="M8964" s="130"/>
      <c r="P8964" s="130"/>
    </row>
    <row r="8965" spans="13:16" ht="24.95" customHeight="1">
      <c r="M8965" s="130"/>
      <c r="P8965" s="130"/>
    </row>
    <row r="8966" spans="13:16" ht="24.95" customHeight="1">
      <c r="M8966" s="130"/>
      <c r="P8966" s="130"/>
    </row>
    <row r="8967" spans="13:16" ht="24.95" customHeight="1">
      <c r="M8967" s="130"/>
      <c r="P8967" s="130"/>
    </row>
    <row r="8968" spans="13:16" ht="24.95" customHeight="1">
      <c r="M8968" s="130"/>
      <c r="P8968" s="130"/>
    </row>
    <row r="8969" spans="13:16" ht="24.95" customHeight="1">
      <c r="M8969" s="130"/>
      <c r="P8969" s="130"/>
    </row>
    <row r="8970" spans="13:16" ht="24.95" customHeight="1">
      <c r="M8970" s="130"/>
      <c r="P8970" s="130"/>
    </row>
    <row r="8971" spans="13:16" ht="24.95" customHeight="1">
      <c r="M8971" s="130"/>
      <c r="P8971" s="130"/>
    </row>
    <row r="8972" spans="13:16" ht="24.95" customHeight="1">
      <c r="M8972" s="130"/>
      <c r="P8972" s="130"/>
    </row>
    <row r="8973" spans="13:16" ht="24.95" customHeight="1">
      <c r="M8973" s="130"/>
      <c r="P8973" s="130"/>
    </row>
    <row r="8974" spans="13:16" ht="24.95" customHeight="1">
      <c r="M8974" s="130"/>
      <c r="P8974" s="130"/>
    </row>
    <row r="8975" spans="13:16" ht="24.95" customHeight="1">
      <c r="M8975" s="130"/>
      <c r="P8975" s="130"/>
    </row>
    <row r="8976" spans="13:16" ht="24.95" customHeight="1">
      <c r="M8976" s="130"/>
      <c r="P8976" s="130"/>
    </row>
    <row r="8977" spans="13:16" ht="24.95" customHeight="1">
      <c r="M8977" s="130"/>
      <c r="P8977" s="130"/>
    </row>
    <row r="8978" spans="13:16" ht="24.95" customHeight="1">
      <c r="M8978" s="130"/>
      <c r="P8978" s="130"/>
    </row>
    <row r="8979" spans="13:16" ht="24.95" customHeight="1">
      <c r="M8979" s="130"/>
      <c r="P8979" s="130"/>
    </row>
    <row r="8980" spans="13:16" ht="24.95" customHeight="1">
      <c r="M8980" s="130"/>
      <c r="P8980" s="130"/>
    </row>
    <row r="8981" spans="13:16" ht="24.95" customHeight="1">
      <c r="M8981" s="130"/>
      <c r="P8981" s="130"/>
    </row>
    <row r="8982" spans="13:16" ht="24.95" customHeight="1">
      <c r="M8982" s="130"/>
      <c r="P8982" s="130"/>
    </row>
    <row r="8983" spans="13:16" ht="24.95" customHeight="1">
      <c r="M8983" s="130"/>
      <c r="P8983" s="130"/>
    </row>
    <row r="8984" spans="13:16" ht="24.95" customHeight="1">
      <c r="M8984" s="130"/>
      <c r="P8984" s="130"/>
    </row>
    <row r="8985" spans="13:16" ht="24.95" customHeight="1">
      <c r="M8985" s="130"/>
      <c r="P8985" s="130"/>
    </row>
    <row r="8986" spans="13:16" ht="24.95" customHeight="1">
      <c r="M8986" s="130"/>
      <c r="P8986" s="130"/>
    </row>
    <row r="8987" spans="13:16" ht="24.95" customHeight="1">
      <c r="M8987" s="130"/>
      <c r="P8987" s="130"/>
    </row>
    <row r="8988" spans="13:16" ht="24.95" customHeight="1">
      <c r="M8988" s="130"/>
      <c r="P8988" s="130"/>
    </row>
    <row r="8989" spans="13:16" ht="24.95" customHeight="1">
      <c r="M8989" s="130"/>
      <c r="P8989" s="130"/>
    </row>
    <row r="8990" spans="13:16" ht="24.95" customHeight="1">
      <c r="M8990" s="130"/>
      <c r="P8990" s="130"/>
    </row>
    <row r="8991" spans="13:16" ht="24.95" customHeight="1">
      <c r="M8991" s="130"/>
      <c r="P8991" s="130"/>
    </row>
    <row r="8992" spans="13:16" ht="24.95" customHeight="1">
      <c r="M8992" s="130"/>
      <c r="P8992" s="130"/>
    </row>
    <row r="8993" spans="13:16" ht="24.95" customHeight="1">
      <c r="M8993" s="130"/>
      <c r="P8993" s="130"/>
    </row>
    <row r="8994" spans="13:16" ht="24.95" customHeight="1">
      <c r="M8994" s="130"/>
      <c r="P8994" s="130"/>
    </row>
    <row r="8995" spans="13:16" ht="24.95" customHeight="1">
      <c r="M8995" s="130"/>
      <c r="P8995" s="130"/>
    </row>
    <row r="8996" spans="13:16" ht="24.95" customHeight="1">
      <c r="M8996" s="130"/>
      <c r="P8996" s="130"/>
    </row>
    <row r="8997" spans="13:16" ht="24.95" customHeight="1">
      <c r="M8997" s="130"/>
      <c r="P8997" s="130"/>
    </row>
    <row r="8998" spans="13:16" ht="24.95" customHeight="1">
      <c r="M8998" s="130"/>
      <c r="P8998" s="130"/>
    </row>
    <row r="8999" spans="13:16" ht="24.95" customHeight="1">
      <c r="M8999" s="130"/>
      <c r="P8999" s="130"/>
    </row>
    <row r="9000" spans="13:16" ht="24.95" customHeight="1">
      <c r="M9000" s="130"/>
      <c r="P9000" s="130"/>
    </row>
    <row r="9001" spans="13:16" ht="24.95" customHeight="1">
      <c r="M9001" s="130"/>
      <c r="P9001" s="130"/>
    </row>
    <row r="9002" spans="13:16" ht="24.95" customHeight="1">
      <c r="M9002" s="130"/>
      <c r="P9002" s="130"/>
    </row>
    <row r="9003" spans="13:16" ht="24.95" customHeight="1">
      <c r="M9003" s="130"/>
      <c r="P9003" s="130"/>
    </row>
    <row r="9004" spans="13:16" ht="24.95" customHeight="1">
      <c r="M9004" s="130"/>
      <c r="P9004" s="130"/>
    </row>
    <row r="9005" spans="13:16" ht="24.95" customHeight="1">
      <c r="M9005" s="130"/>
      <c r="P9005" s="130"/>
    </row>
    <row r="9006" spans="13:16" ht="24.95" customHeight="1">
      <c r="M9006" s="130"/>
      <c r="P9006" s="130"/>
    </row>
    <row r="9007" spans="13:16" ht="24.95" customHeight="1">
      <c r="M9007" s="130"/>
      <c r="P9007" s="130"/>
    </row>
    <row r="9008" spans="13:16" ht="24.95" customHeight="1">
      <c r="M9008" s="130"/>
      <c r="P9008" s="130"/>
    </row>
    <row r="9009" spans="13:16" ht="24.95" customHeight="1">
      <c r="M9009" s="130"/>
      <c r="P9009" s="130"/>
    </row>
    <row r="9010" spans="13:16" ht="24.95" customHeight="1">
      <c r="M9010" s="130"/>
      <c r="P9010" s="130"/>
    </row>
    <row r="9011" spans="13:16" ht="24.95" customHeight="1">
      <c r="M9011" s="130"/>
      <c r="P9011" s="130"/>
    </row>
    <row r="9012" spans="13:16" ht="24.95" customHeight="1">
      <c r="M9012" s="130"/>
      <c r="P9012" s="130"/>
    </row>
    <row r="9013" spans="13:16" ht="24.95" customHeight="1">
      <c r="M9013" s="130"/>
      <c r="P9013" s="130"/>
    </row>
    <row r="9014" spans="13:16" ht="24.95" customHeight="1">
      <c r="M9014" s="130"/>
      <c r="P9014" s="130"/>
    </row>
    <row r="9015" spans="13:16" ht="24.95" customHeight="1">
      <c r="M9015" s="130"/>
      <c r="P9015" s="130"/>
    </row>
    <row r="9016" spans="13:16" ht="24.95" customHeight="1">
      <c r="M9016" s="130"/>
      <c r="P9016" s="130"/>
    </row>
    <row r="9017" spans="13:16" ht="24.95" customHeight="1">
      <c r="M9017" s="130"/>
      <c r="P9017" s="130"/>
    </row>
    <row r="9018" spans="13:16" ht="24.95" customHeight="1">
      <c r="M9018" s="130"/>
      <c r="P9018" s="130"/>
    </row>
    <row r="9019" spans="13:16" ht="24.95" customHeight="1">
      <c r="M9019" s="130"/>
      <c r="P9019" s="130"/>
    </row>
    <row r="9020" spans="13:16" ht="24.95" customHeight="1">
      <c r="M9020" s="130"/>
      <c r="P9020" s="130"/>
    </row>
    <row r="9021" spans="13:16" ht="24.95" customHeight="1">
      <c r="M9021" s="130"/>
      <c r="P9021" s="130"/>
    </row>
    <row r="9022" spans="13:16" ht="24.95" customHeight="1">
      <c r="M9022" s="130"/>
      <c r="P9022" s="130"/>
    </row>
    <row r="9023" spans="13:16" ht="24.95" customHeight="1">
      <c r="M9023" s="130"/>
      <c r="P9023" s="130"/>
    </row>
    <row r="9024" spans="13:16" ht="24.95" customHeight="1">
      <c r="M9024" s="130"/>
      <c r="P9024" s="130"/>
    </row>
    <row r="9025" spans="13:16" ht="24.95" customHeight="1">
      <c r="M9025" s="130"/>
      <c r="P9025" s="130"/>
    </row>
    <row r="9026" spans="13:16" ht="24.95" customHeight="1">
      <c r="M9026" s="130"/>
      <c r="P9026" s="130"/>
    </row>
    <row r="9027" spans="13:16" ht="24.95" customHeight="1">
      <c r="M9027" s="130"/>
      <c r="P9027" s="130"/>
    </row>
    <row r="9028" spans="13:16" ht="24.95" customHeight="1">
      <c r="M9028" s="130"/>
      <c r="P9028" s="130"/>
    </row>
    <row r="9029" spans="13:16" ht="24.95" customHeight="1">
      <c r="M9029" s="130"/>
      <c r="P9029" s="130"/>
    </row>
    <row r="9030" spans="13:16" ht="24.95" customHeight="1">
      <c r="M9030" s="130"/>
      <c r="P9030" s="130"/>
    </row>
    <row r="9031" spans="13:16" ht="24.95" customHeight="1">
      <c r="M9031" s="130"/>
      <c r="P9031" s="130"/>
    </row>
    <row r="9032" spans="13:16" ht="24.95" customHeight="1">
      <c r="M9032" s="130"/>
      <c r="P9032" s="130"/>
    </row>
    <row r="9033" spans="13:16" ht="24.95" customHeight="1">
      <c r="M9033" s="130"/>
      <c r="P9033" s="130"/>
    </row>
    <row r="9034" spans="13:16" ht="24.95" customHeight="1">
      <c r="M9034" s="130"/>
      <c r="P9034" s="130"/>
    </row>
    <row r="9035" spans="13:16" ht="24.95" customHeight="1">
      <c r="M9035" s="130"/>
      <c r="P9035" s="130"/>
    </row>
    <row r="9036" spans="13:16" ht="24.95" customHeight="1">
      <c r="M9036" s="130"/>
      <c r="P9036" s="130"/>
    </row>
    <row r="9037" spans="13:16" ht="24.95" customHeight="1">
      <c r="M9037" s="130"/>
      <c r="P9037" s="130"/>
    </row>
    <row r="9038" spans="13:16" ht="24.95" customHeight="1">
      <c r="M9038" s="130"/>
      <c r="P9038" s="130"/>
    </row>
    <row r="9039" spans="13:16" ht="24.95" customHeight="1">
      <c r="M9039" s="130"/>
      <c r="P9039" s="130"/>
    </row>
    <row r="9040" spans="13:16" ht="24.95" customHeight="1">
      <c r="M9040" s="130"/>
      <c r="P9040" s="130"/>
    </row>
    <row r="9041" spans="13:16" ht="24.95" customHeight="1">
      <c r="M9041" s="130"/>
      <c r="P9041" s="130"/>
    </row>
    <row r="9042" spans="13:16" ht="24.95" customHeight="1">
      <c r="M9042" s="130"/>
      <c r="P9042" s="130"/>
    </row>
    <row r="9043" spans="13:16" ht="24.95" customHeight="1">
      <c r="M9043" s="130"/>
      <c r="P9043" s="130"/>
    </row>
    <row r="9044" spans="13:16" ht="24.95" customHeight="1">
      <c r="M9044" s="130"/>
      <c r="P9044" s="130"/>
    </row>
    <row r="9045" spans="13:16" ht="24.95" customHeight="1">
      <c r="M9045" s="130"/>
      <c r="P9045" s="130"/>
    </row>
    <row r="9046" spans="13:16" ht="24.95" customHeight="1">
      <c r="M9046" s="130"/>
      <c r="P9046" s="130"/>
    </row>
    <row r="9047" spans="13:16" ht="24.95" customHeight="1">
      <c r="M9047" s="130"/>
      <c r="P9047" s="130"/>
    </row>
    <row r="9048" spans="13:16" ht="24.95" customHeight="1">
      <c r="M9048" s="130"/>
      <c r="P9048" s="130"/>
    </row>
    <row r="9049" spans="13:16" ht="24.95" customHeight="1">
      <c r="M9049" s="130"/>
      <c r="P9049" s="130"/>
    </row>
    <row r="9050" spans="13:16" ht="24.95" customHeight="1">
      <c r="M9050" s="130"/>
      <c r="P9050" s="130"/>
    </row>
    <row r="9051" spans="13:16" ht="24.95" customHeight="1">
      <c r="M9051" s="130"/>
      <c r="P9051" s="130"/>
    </row>
    <row r="9052" spans="13:16" ht="24.95" customHeight="1">
      <c r="M9052" s="130"/>
      <c r="P9052" s="130"/>
    </row>
    <row r="9053" spans="13:16" ht="24.95" customHeight="1">
      <c r="M9053" s="130"/>
      <c r="P9053" s="130"/>
    </row>
    <row r="9054" spans="13:16" ht="24.95" customHeight="1">
      <c r="M9054" s="130"/>
      <c r="P9054" s="130"/>
    </row>
    <row r="9055" spans="13:16" ht="24.95" customHeight="1">
      <c r="M9055" s="130"/>
      <c r="P9055" s="130"/>
    </row>
    <row r="9056" spans="13:16" ht="24.95" customHeight="1">
      <c r="M9056" s="130"/>
      <c r="P9056" s="130"/>
    </row>
    <row r="9057" spans="13:16" ht="24.95" customHeight="1">
      <c r="M9057" s="130"/>
      <c r="P9057" s="130"/>
    </row>
    <row r="9058" spans="13:16" ht="24.95" customHeight="1">
      <c r="M9058" s="130"/>
      <c r="P9058" s="130"/>
    </row>
    <row r="9059" spans="13:16" ht="24.95" customHeight="1">
      <c r="M9059" s="130"/>
      <c r="P9059" s="130"/>
    </row>
    <row r="9060" spans="13:16" ht="24.95" customHeight="1">
      <c r="M9060" s="130"/>
      <c r="P9060" s="130"/>
    </row>
    <row r="9061" spans="13:16" ht="24.95" customHeight="1">
      <c r="M9061" s="130"/>
      <c r="P9061" s="130"/>
    </row>
    <row r="9062" spans="13:16" ht="24.95" customHeight="1">
      <c r="M9062" s="130"/>
      <c r="P9062" s="130"/>
    </row>
    <row r="9063" spans="13:16" ht="24.95" customHeight="1">
      <c r="M9063" s="130"/>
      <c r="P9063" s="130"/>
    </row>
    <row r="9064" spans="13:16" ht="24.95" customHeight="1">
      <c r="M9064" s="130"/>
      <c r="P9064" s="130"/>
    </row>
    <row r="9065" spans="13:16" ht="24.95" customHeight="1">
      <c r="M9065" s="130"/>
      <c r="P9065" s="130"/>
    </row>
    <row r="9066" spans="13:16" ht="24.95" customHeight="1">
      <c r="M9066" s="130"/>
      <c r="P9066" s="130"/>
    </row>
    <row r="9067" spans="13:16" ht="24.95" customHeight="1">
      <c r="M9067" s="130"/>
      <c r="P9067" s="130"/>
    </row>
    <row r="9068" spans="13:16" ht="24.95" customHeight="1">
      <c r="M9068" s="130"/>
      <c r="P9068" s="130"/>
    </row>
    <row r="9069" spans="13:16" ht="24.95" customHeight="1">
      <c r="M9069" s="130"/>
      <c r="P9069" s="130"/>
    </row>
    <row r="9070" spans="13:16" ht="24.95" customHeight="1">
      <c r="M9070" s="130"/>
      <c r="P9070" s="130"/>
    </row>
    <row r="9071" spans="13:16" ht="24.95" customHeight="1">
      <c r="M9071" s="130"/>
      <c r="P9071" s="130"/>
    </row>
    <row r="9072" spans="13:16" ht="24.95" customHeight="1">
      <c r="M9072" s="130"/>
      <c r="P9072" s="130"/>
    </row>
    <row r="9073" spans="13:16" ht="24.95" customHeight="1">
      <c r="M9073" s="130"/>
      <c r="P9073" s="130"/>
    </row>
    <row r="9074" spans="13:16" ht="24.95" customHeight="1">
      <c r="M9074" s="130"/>
      <c r="P9074" s="130"/>
    </row>
    <row r="9075" spans="13:16" ht="24.95" customHeight="1">
      <c r="M9075" s="130"/>
      <c r="P9075" s="130"/>
    </row>
    <row r="9076" spans="13:16" ht="24.95" customHeight="1">
      <c r="M9076" s="130"/>
      <c r="P9076" s="130"/>
    </row>
    <row r="9077" spans="13:16" ht="24.95" customHeight="1">
      <c r="M9077" s="130"/>
      <c r="P9077" s="130"/>
    </row>
    <row r="9078" spans="13:16" ht="24.95" customHeight="1">
      <c r="M9078" s="130"/>
      <c r="P9078" s="130"/>
    </row>
    <row r="9079" spans="13:16" ht="24.95" customHeight="1">
      <c r="M9079" s="130"/>
      <c r="P9079" s="130"/>
    </row>
    <row r="9080" spans="13:16" ht="24.95" customHeight="1">
      <c r="M9080" s="130"/>
      <c r="P9080" s="130"/>
    </row>
    <row r="9081" spans="13:16" ht="24.95" customHeight="1">
      <c r="M9081" s="130"/>
      <c r="P9081" s="130"/>
    </row>
    <row r="9082" spans="13:16" ht="24.95" customHeight="1">
      <c r="M9082" s="130"/>
      <c r="P9082" s="130"/>
    </row>
    <row r="9083" spans="13:16" ht="24.95" customHeight="1">
      <c r="M9083" s="130"/>
      <c r="P9083" s="130"/>
    </row>
    <row r="9084" spans="13:16" ht="24.95" customHeight="1">
      <c r="M9084" s="130"/>
      <c r="P9084" s="130"/>
    </row>
    <row r="9085" spans="13:16" ht="24.95" customHeight="1">
      <c r="M9085" s="130"/>
      <c r="P9085" s="130"/>
    </row>
    <row r="9086" spans="13:16" ht="24.95" customHeight="1">
      <c r="M9086" s="130"/>
      <c r="P9086" s="130"/>
    </row>
    <row r="9087" spans="13:16" ht="24.95" customHeight="1">
      <c r="M9087" s="130"/>
      <c r="P9087" s="130"/>
    </row>
    <row r="9088" spans="13:16" ht="24.95" customHeight="1">
      <c r="M9088" s="130"/>
      <c r="P9088" s="130"/>
    </row>
    <row r="9089" spans="13:16" ht="24.95" customHeight="1">
      <c r="M9089" s="130"/>
      <c r="P9089" s="130"/>
    </row>
    <row r="9090" spans="13:16" ht="24.95" customHeight="1">
      <c r="M9090" s="130"/>
      <c r="P9090" s="130"/>
    </row>
    <row r="9091" spans="13:16" ht="24.95" customHeight="1">
      <c r="M9091" s="130"/>
      <c r="P9091" s="130"/>
    </row>
    <row r="9092" spans="13:16" ht="24.95" customHeight="1">
      <c r="M9092" s="130"/>
      <c r="P9092" s="130"/>
    </row>
    <row r="9093" spans="13:16" ht="24.95" customHeight="1">
      <c r="M9093" s="130"/>
      <c r="P9093" s="130"/>
    </row>
    <row r="9094" spans="13:16" ht="24.95" customHeight="1">
      <c r="M9094" s="130"/>
      <c r="P9094" s="130"/>
    </row>
    <row r="9095" spans="13:16" ht="24.95" customHeight="1">
      <c r="M9095" s="130"/>
      <c r="P9095" s="130"/>
    </row>
    <row r="9096" spans="13:16" ht="24.95" customHeight="1">
      <c r="M9096" s="130"/>
      <c r="P9096" s="130"/>
    </row>
    <row r="9097" spans="13:16" ht="24.95" customHeight="1">
      <c r="M9097" s="130"/>
      <c r="P9097" s="130"/>
    </row>
    <row r="9098" spans="13:16" ht="24.95" customHeight="1">
      <c r="M9098" s="130"/>
      <c r="P9098" s="130"/>
    </row>
    <row r="9099" spans="13:16" ht="24.95" customHeight="1">
      <c r="M9099" s="130"/>
      <c r="P9099" s="130"/>
    </row>
    <row r="9100" spans="13:16" ht="24.95" customHeight="1">
      <c r="M9100" s="130"/>
      <c r="P9100" s="130"/>
    </row>
    <row r="9101" spans="13:16" ht="24.95" customHeight="1">
      <c r="M9101" s="130"/>
      <c r="P9101" s="130"/>
    </row>
    <row r="9102" spans="13:16" ht="24.95" customHeight="1">
      <c r="M9102" s="130"/>
      <c r="P9102" s="130"/>
    </row>
    <row r="9103" spans="13:16" ht="24.95" customHeight="1">
      <c r="M9103" s="130"/>
      <c r="P9103" s="130"/>
    </row>
    <row r="9104" spans="13:16" ht="24.95" customHeight="1">
      <c r="M9104" s="130"/>
      <c r="P9104" s="130"/>
    </row>
    <row r="9105" spans="13:16" ht="24.95" customHeight="1">
      <c r="M9105" s="130"/>
      <c r="P9105" s="130"/>
    </row>
    <row r="9106" spans="13:16" ht="24.95" customHeight="1">
      <c r="M9106" s="130"/>
      <c r="P9106" s="130"/>
    </row>
    <row r="9107" spans="13:16" ht="24.95" customHeight="1">
      <c r="M9107" s="130"/>
      <c r="P9107" s="130"/>
    </row>
    <row r="9108" spans="13:16" ht="24.95" customHeight="1">
      <c r="M9108" s="130"/>
      <c r="P9108" s="130"/>
    </row>
    <row r="9109" spans="13:16" ht="24.95" customHeight="1">
      <c r="M9109" s="130"/>
      <c r="P9109" s="130"/>
    </row>
    <row r="9110" spans="13:16" ht="24.95" customHeight="1">
      <c r="M9110" s="130"/>
      <c r="P9110" s="130"/>
    </row>
    <row r="9111" spans="13:16" ht="24.95" customHeight="1">
      <c r="M9111" s="130"/>
      <c r="P9111" s="130"/>
    </row>
    <row r="9112" spans="13:16" ht="24.95" customHeight="1">
      <c r="M9112" s="130"/>
      <c r="P9112" s="130"/>
    </row>
    <row r="9113" spans="13:16" ht="24.95" customHeight="1">
      <c r="M9113" s="130"/>
      <c r="P9113" s="130"/>
    </row>
    <row r="9114" spans="13:16" ht="24.95" customHeight="1">
      <c r="M9114" s="130"/>
      <c r="P9114" s="130"/>
    </row>
    <row r="9115" spans="13:16" ht="24.95" customHeight="1">
      <c r="M9115" s="130"/>
      <c r="P9115" s="130"/>
    </row>
    <row r="9116" spans="13:16" ht="24.95" customHeight="1">
      <c r="M9116" s="130"/>
      <c r="P9116" s="130"/>
    </row>
    <row r="9117" spans="13:16" ht="24.95" customHeight="1">
      <c r="M9117" s="130"/>
      <c r="P9117" s="130"/>
    </row>
    <row r="9118" spans="13:16" ht="24.95" customHeight="1">
      <c r="M9118" s="130"/>
      <c r="P9118" s="130"/>
    </row>
    <row r="9119" spans="13:16" ht="24.95" customHeight="1">
      <c r="M9119" s="130"/>
      <c r="P9119" s="130"/>
    </row>
    <row r="9120" spans="13:16" ht="24.95" customHeight="1">
      <c r="M9120" s="130"/>
      <c r="P9120" s="130"/>
    </row>
    <row r="9121" spans="13:16" ht="24.95" customHeight="1">
      <c r="M9121" s="130"/>
      <c r="P9121" s="130"/>
    </row>
    <row r="9122" spans="13:16" ht="24.95" customHeight="1">
      <c r="M9122" s="130"/>
      <c r="P9122" s="130"/>
    </row>
    <row r="9123" spans="13:16" ht="24.95" customHeight="1">
      <c r="M9123" s="130"/>
      <c r="P9123" s="130"/>
    </row>
    <row r="9124" spans="13:16" ht="24.95" customHeight="1">
      <c r="M9124" s="130"/>
      <c r="P9124" s="130"/>
    </row>
    <row r="9125" spans="13:16" ht="24.95" customHeight="1">
      <c r="M9125" s="130"/>
      <c r="P9125" s="130"/>
    </row>
    <row r="9126" spans="13:16" ht="24.95" customHeight="1">
      <c r="M9126" s="130"/>
      <c r="P9126" s="130"/>
    </row>
    <row r="9127" spans="13:16" ht="24.95" customHeight="1">
      <c r="M9127" s="130"/>
      <c r="P9127" s="130"/>
    </row>
    <row r="9128" spans="13:16" ht="24.95" customHeight="1">
      <c r="M9128" s="130"/>
      <c r="P9128" s="130"/>
    </row>
    <row r="9129" spans="13:16" ht="24.95" customHeight="1">
      <c r="M9129" s="130"/>
      <c r="P9129" s="130"/>
    </row>
    <row r="9130" spans="13:16" ht="24.95" customHeight="1">
      <c r="M9130" s="130"/>
      <c r="P9130" s="130"/>
    </row>
    <row r="9131" spans="13:16" ht="24.95" customHeight="1">
      <c r="M9131" s="130"/>
      <c r="P9131" s="130"/>
    </row>
    <row r="9132" spans="13:16" ht="24.95" customHeight="1">
      <c r="M9132" s="130"/>
      <c r="P9132" s="130"/>
    </row>
    <row r="9133" spans="13:16" ht="24.95" customHeight="1">
      <c r="M9133" s="130"/>
      <c r="P9133" s="130"/>
    </row>
    <row r="9134" spans="13:16" ht="24.95" customHeight="1">
      <c r="M9134" s="130"/>
      <c r="P9134" s="130"/>
    </row>
    <row r="9135" spans="13:16" ht="24.95" customHeight="1">
      <c r="M9135" s="130"/>
      <c r="P9135" s="130"/>
    </row>
    <row r="9136" spans="13:16" ht="24.95" customHeight="1">
      <c r="M9136" s="130"/>
      <c r="P9136" s="130"/>
    </row>
    <row r="9137" spans="13:16" ht="24.95" customHeight="1">
      <c r="M9137" s="130"/>
      <c r="P9137" s="130"/>
    </row>
    <row r="9138" spans="13:16" ht="24.95" customHeight="1">
      <c r="M9138" s="130"/>
      <c r="P9138" s="130"/>
    </row>
    <row r="9139" spans="13:16" ht="24.95" customHeight="1">
      <c r="M9139" s="130"/>
      <c r="P9139" s="130"/>
    </row>
    <row r="9140" spans="13:16" ht="24.95" customHeight="1">
      <c r="M9140" s="130"/>
      <c r="P9140" s="130"/>
    </row>
    <row r="9141" spans="13:16" ht="24.95" customHeight="1">
      <c r="M9141" s="130"/>
      <c r="P9141" s="130"/>
    </row>
    <row r="9142" spans="13:16" ht="24.95" customHeight="1">
      <c r="M9142" s="130"/>
      <c r="P9142" s="130"/>
    </row>
    <row r="9143" spans="13:16" ht="24.95" customHeight="1">
      <c r="M9143" s="130"/>
      <c r="P9143" s="130"/>
    </row>
    <row r="9144" spans="13:16" ht="24.95" customHeight="1">
      <c r="M9144" s="130"/>
      <c r="P9144" s="130"/>
    </row>
    <row r="9145" spans="13:16" ht="24.95" customHeight="1">
      <c r="M9145" s="130"/>
      <c r="P9145" s="130"/>
    </row>
    <row r="9146" spans="13:16" ht="24.95" customHeight="1">
      <c r="M9146" s="130"/>
      <c r="P9146" s="130"/>
    </row>
    <row r="9147" spans="13:16" ht="24.95" customHeight="1">
      <c r="M9147" s="130"/>
      <c r="P9147" s="130"/>
    </row>
    <row r="9148" spans="13:16" ht="24.95" customHeight="1">
      <c r="M9148" s="130"/>
      <c r="P9148" s="130"/>
    </row>
    <row r="9149" spans="13:16" ht="24.95" customHeight="1">
      <c r="M9149" s="130"/>
      <c r="P9149" s="130"/>
    </row>
    <row r="9150" spans="13:16" ht="24.95" customHeight="1">
      <c r="M9150" s="130"/>
      <c r="P9150" s="130"/>
    </row>
    <row r="9151" spans="13:16" ht="24.95" customHeight="1">
      <c r="M9151" s="130"/>
      <c r="P9151" s="130"/>
    </row>
    <row r="9152" spans="13:16" ht="24.95" customHeight="1">
      <c r="M9152" s="130"/>
      <c r="P9152" s="130"/>
    </row>
    <row r="9153" spans="13:16" ht="24.95" customHeight="1">
      <c r="M9153" s="130"/>
      <c r="P9153" s="130"/>
    </row>
    <row r="9154" spans="13:16" ht="24.95" customHeight="1">
      <c r="M9154" s="130"/>
      <c r="P9154" s="130"/>
    </row>
    <row r="9155" spans="13:16" ht="24.95" customHeight="1">
      <c r="M9155" s="130"/>
      <c r="P9155" s="130"/>
    </row>
    <row r="9156" spans="13:16" ht="24.95" customHeight="1">
      <c r="M9156" s="130"/>
      <c r="P9156" s="130"/>
    </row>
    <row r="9157" spans="13:16" ht="24.95" customHeight="1">
      <c r="M9157" s="130"/>
      <c r="P9157" s="130"/>
    </row>
    <row r="9158" spans="13:16" ht="24.95" customHeight="1">
      <c r="M9158" s="130"/>
      <c r="P9158" s="130"/>
    </row>
    <row r="9159" spans="13:16" ht="24.95" customHeight="1">
      <c r="M9159" s="130"/>
      <c r="P9159" s="130"/>
    </row>
    <row r="9160" spans="13:16" ht="24.95" customHeight="1">
      <c r="M9160" s="130"/>
      <c r="P9160" s="130"/>
    </row>
    <row r="9161" spans="13:16" ht="24.95" customHeight="1">
      <c r="M9161" s="130"/>
      <c r="P9161" s="130"/>
    </row>
    <row r="9162" spans="13:16" ht="24.95" customHeight="1">
      <c r="M9162" s="130"/>
      <c r="P9162" s="130"/>
    </row>
    <row r="9163" spans="13:16" ht="24.95" customHeight="1">
      <c r="M9163" s="130"/>
      <c r="P9163" s="130"/>
    </row>
    <row r="9164" spans="13:16" ht="24.95" customHeight="1">
      <c r="M9164" s="130"/>
      <c r="P9164" s="130"/>
    </row>
    <row r="9165" spans="13:16" ht="24.95" customHeight="1">
      <c r="M9165" s="130"/>
      <c r="P9165" s="130"/>
    </row>
    <row r="9166" spans="13:16" ht="24.95" customHeight="1">
      <c r="M9166" s="130"/>
      <c r="P9166" s="130"/>
    </row>
    <row r="9167" spans="13:16" ht="24.95" customHeight="1">
      <c r="M9167" s="130"/>
      <c r="P9167" s="130"/>
    </row>
    <row r="9168" spans="13:16" ht="24.95" customHeight="1">
      <c r="M9168" s="130"/>
      <c r="P9168" s="130"/>
    </row>
    <row r="9169" spans="13:16" ht="24.95" customHeight="1">
      <c r="M9169" s="130"/>
      <c r="P9169" s="130"/>
    </row>
    <row r="9170" spans="13:16" ht="24.95" customHeight="1">
      <c r="M9170" s="130"/>
      <c r="P9170" s="130"/>
    </row>
    <row r="9171" spans="13:16" ht="24.95" customHeight="1">
      <c r="M9171" s="130"/>
      <c r="P9171" s="130"/>
    </row>
    <row r="9172" spans="13:16" ht="24.95" customHeight="1">
      <c r="M9172" s="130"/>
      <c r="P9172" s="130"/>
    </row>
    <row r="9173" spans="13:16" ht="24.95" customHeight="1">
      <c r="M9173" s="130"/>
      <c r="P9173" s="130"/>
    </row>
    <row r="9174" spans="13:16" ht="24.95" customHeight="1">
      <c r="M9174" s="130"/>
      <c r="P9174" s="130"/>
    </row>
    <row r="9175" spans="13:16" ht="24.95" customHeight="1">
      <c r="M9175" s="130"/>
      <c r="P9175" s="130"/>
    </row>
    <row r="9176" spans="13:16" ht="24.95" customHeight="1">
      <c r="M9176" s="130"/>
      <c r="P9176" s="130"/>
    </row>
    <row r="9177" spans="13:16" ht="24.95" customHeight="1">
      <c r="M9177" s="130"/>
      <c r="P9177" s="130"/>
    </row>
    <row r="9178" spans="13:16" ht="24.95" customHeight="1">
      <c r="M9178" s="130"/>
      <c r="P9178" s="130"/>
    </row>
    <row r="9179" spans="13:16" ht="24.95" customHeight="1">
      <c r="M9179" s="130"/>
      <c r="P9179" s="130"/>
    </row>
    <row r="9180" spans="13:16" ht="24.95" customHeight="1">
      <c r="M9180" s="130"/>
      <c r="P9180" s="130"/>
    </row>
    <row r="9181" spans="13:16" ht="24.95" customHeight="1">
      <c r="M9181" s="130"/>
      <c r="P9181" s="130"/>
    </row>
    <row r="9182" spans="13:16" ht="24.95" customHeight="1">
      <c r="M9182" s="130"/>
      <c r="P9182" s="130"/>
    </row>
    <row r="9183" spans="13:16" ht="24.95" customHeight="1">
      <c r="M9183" s="130"/>
      <c r="P9183" s="130"/>
    </row>
    <row r="9184" spans="13:16" ht="24.95" customHeight="1">
      <c r="M9184" s="130"/>
      <c r="P9184" s="130"/>
    </row>
    <row r="9185" spans="13:16" ht="24.95" customHeight="1">
      <c r="M9185" s="130"/>
      <c r="P9185" s="130"/>
    </row>
    <row r="9186" spans="13:16" ht="24.95" customHeight="1">
      <c r="M9186" s="130"/>
      <c r="P9186" s="130"/>
    </row>
    <row r="9187" spans="13:16" ht="24.95" customHeight="1">
      <c r="M9187" s="130"/>
      <c r="P9187" s="130"/>
    </row>
    <row r="9188" spans="13:16" ht="24.95" customHeight="1">
      <c r="M9188" s="130"/>
      <c r="P9188" s="130"/>
    </row>
    <row r="9189" spans="13:16" ht="24.95" customHeight="1">
      <c r="M9189" s="130"/>
      <c r="P9189" s="130"/>
    </row>
    <row r="9190" spans="13:16" ht="24.95" customHeight="1">
      <c r="M9190" s="130"/>
      <c r="P9190" s="130"/>
    </row>
    <row r="9191" spans="13:16" ht="24.95" customHeight="1">
      <c r="M9191" s="130"/>
      <c r="P9191" s="130"/>
    </row>
    <row r="9192" spans="13:16" ht="24.95" customHeight="1">
      <c r="M9192" s="130"/>
      <c r="P9192" s="130"/>
    </row>
    <row r="9193" spans="13:16" ht="24.95" customHeight="1">
      <c r="M9193" s="130"/>
      <c r="P9193" s="130"/>
    </row>
    <row r="9194" spans="13:16" ht="24.95" customHeight="1">
      <c r="M9194" s="130"/>
      <c r="P9194" s="130"/>
    </row>
    <row r="9195" spans="13:16" ht="24.95" customHeight="1">
      <c r="M9195" s="130"/>
      <c r="P9195" s="130"/>
    </row>
    <row r="9196" spans="13:16" ht="24.95" customHeight="1">
      <c r="M9196" s="130"/>
      <c r="P9196" s="130"/>
    </row>
    <row r="9197" spans="13:16" ht="24.95" customHeight="1">
      <c r="M9197" s="130"/>
      <c r="P9197" s="130"/>
    </row>
    <row r="9198" spans="13:16" ht="24.95" customHeight="1">
      <c r="M9198" s="130"/>
      <c r="P9198" s="130"/>
    </row>
    <row r="9199" spans="13:16" ht="24.95" customHeight="1">
      <c r="M9199" s="130"/>
      <c r="P9199" s="130"/>
    </row>
    <row r="9200" spans="13:16" ht="24.95" customHeight="1">
      <c r="M9200" s="130"/>
      <c r="P9200" s="130"/>
    </row>
    <row r="9201" spans="13:16" ht="24.95" customHeight="1">
      <c r="M9201" s="130"/>
      <c r="P9201" s="130"/>
    </row>
    <row r="9202" spans="13:16" ht="24.95" customHeight="1">
      <c r="M9202" s="130"/>
      <c r="P9202" s="130"/>
    </row>
    <row r="9203" spans="13:16" ht="24.95" customHeight="1">
      <c r="M9203" s="130"/>
      <c r="P9203" s="130"/>
    </row>
    <row r="9204" spans="13:16" ht="24.95" customHeight="1">
      <c r="M9204" s="130"/>
      <c r="P9204" s="130"/>
    </row>
    <row r="9205" spans="13:16" ht="24.95" customHeight="1">
      <c r="M9205" s="130"/>
      <c r="P9205" s="130"/>
    </row>
    <row r="9206" spans="13:16" ht="24.95" customHeight="1">
      <c r="M9206" s="130"/>
      <c r="P9206" s="130"/>
    </row>
    <row r="9207" spans="13:16" ht="24.95" customHeight="1">
      <c r="M9207" s="130"/>
      <c r="P9207" s="130"/>
    </row>
    <row r="9208" spans="13:16" ht="24.95" customHeight="1">
      <c r="M9208" s="130"/>
      <c r="P9208" s="130"/>
    </row>
    <row r="9209" spans="13:16" ht="24.95" customHeight="1">
      <c r="M9209" s="130"/>
      <c r="P9209" s="130"/>
    </row>
    <row r="9210" spans="13:16" ht="24.95" customHeight="1">
      <c r="M9210" s="130"/>
      <c r="P9210" s="130"/>
    </row>
    <row r="9211" spans="13:16" ht="24.95" customHeight="1">
      <c r="M9211" s="130"/>
      <c r="P9211" s="130"/>
    </row>
    <row r="9212" spans="13:16" ht="24.95" customHeight="1">
      <c r="M9212" s="130"/>
      <c r="P9212" s="130"/>
    </row>
    <row r="9213" spans="13:16" ht="24.95" customHeight="1">
      <c r="M9213" s="130"/>
      <c r="P9213" s="130"/>
    </row>
    <row r="9214" spans="13:16" ht="24.95" customHeight="1">
      <c r="M9214" s="130"/>
      <c r="P9214" s="130"/>
    </row>
    <row r="9215" spans="13:16" ht="24.95" customHeight="1">
      <c r="M9215" s="130"/>
      <c r="P9215" s="130"/>
    </row>
    <row r="9216" spans="13:16" ht="24.95" customHeight="1">
      <c r="M9216" s="130"/>
      <c r="P9216" s="130"/>
    </row>
    <row r="9217" spans="13:16" ht="24.95" customHeight="1">
      <c r="M9217" s="130"/>
      <c r="P9217" s="130"/>
    </row>
    <row r="9218" spans="13:16" ht="24.95" customHeight="1">
      <c r="M9218" s="130"/>
      <c r="P9218" s="130"/>
    </row>
    <row r="9219" spans="13:16" ht="24.95" customHeight="1">
      <c r="M9219" s="130"/>
      <c r="P9219" s="130"/>
    </row>
    <row r="9220" spans="13:16" ht="24.95" customHeight="1">
      <c r="M9220" s="130"/>
      <c r="P9220" s="130"/>
    </row>
    <row r="9221" spans="13:16" ht="24.95" customHeight="1">
      <c r="M9221" s="130"/>
      <c r="P9221" s="130"/>
    </row>
    <row r="9222" spans="13:16" ht="24.95" customHeight="1">
      <c r="M9222" s="130"/>
      <c r="P9222" s="130"/>
    </row>
    <row r="9223" spans="13:16" ht="24.95" customHeight="1">
      <c r="M9223" s="130"/>
      <c r="P9223" s="130"/>
    </row>
    <row r="9224" spans="13:16" ht="24.95" customHeight="1">
      <c r="M9224" s="130"/>
      <c r="P9224" s="130"/>
    </row>
    <row r="9225" spans="13:16" ht="24.95" customHeight="1">
      <c r="M9225" s="130"/>
      <c r="P9225" s="130"/>
    </row>
    <row r="9226" spans="13:16" ht="24.95" customHeight="1">
      <c r="M9226" s="130"/>
      <c r="P9226" s="130"/>
    </row>
    <row r="9227" spans="13:16" ht="24.95" customHeight="1">
      <c r="M9227" s="130"/>
      <c r="P9227" s="130"/>
    </row>
    <row r="9228" spans="13:16" ht="24.95" customHeight="1">
      <c r="M9228" s="130"/>
      <c r="P9228" s="130"/>
    </row>
    <row r="9229" spans="13:16" ht="24.95" customHeight="1">
      <c r="M9229" s="130"/>
      <c r="P9229" s="130"/>
    </row>
    <row r="9230" spans="13:16" ht="24.95" customHeight="1">
      <c r="M9230" s="130"/>
      <c r="P9230" s="130"/>
    </row>
    <row r="9231" spans="13:16" ht="24.95" customHeight="1">
      <c r="M9231" s="130"/>
      <c r="P9231" s="130"/>
    </row>
    <row r="9232" spans="13:16" ht="24.95" customHeight="1">
      <c r="M9232" s="130"/>
      <c r="P9232" s="130"/>
    </row>
    <row r="9233" spans="13:16" ht="24.95" customHeight="1">
      <c r="M9233" s="130"/>
      <c r="P9233" s="130"/>
    </row>
    <row r="9234" spans="13:16" ht="24.95" customHeight="1">
      <c r="M9234" s="130"/>
      <c r="P9234" s="130"/>
    </row>
    <row r="9235" spans="13:16" ht="24.95" customHeight="1">
      <c r="M9235" s="130"/>
      <c r="P9235" s="130"/>
    </row>
    <row r="9236" spans="13:16" ht="24.95" customHeight="1">
      <c r="M9236" s="130"/>
      <c r="P9236" s="130"/>
    </row>
    <row r="9237" spans="13:16" ht="24.95" customHeight="1">
      <c r="M9237" s="130"/>
      <c r="P9237" s="130"/>
    </row>
    <row r="9238" spans="13:16" ht="24.95" customHeight="1">
      <c r="M9238" s="130"/>
      <c r="P9238" s="130"/>
    </row>
    <row r="9239" spans="13:16" ht="24.95" customHeight="1">
      <c r="M9239" s="130"/>
      <c r="P9239" s="130"/>
    </row>
    <row r="9240" spans="13:16" ht="24.95" customHeight="1">
      <c r="M9240" s="130"/>
      <c r="P9240" s="130"/>
    </row>
    <row r="9241" spans="13:16" ht="24.95" customHeight="1">
      <c r="M9241" s="130"/>
      <c r="P9241" s="130"/>
    </row>
    <row r="9242" spans="13:16" ht="24.95" customHeight="1">
      <c r="M9242" s="130"/>
      <c r="P9242" s="130"/>
    </row>
    <row r="9243" spans="13:16" ht="24.95" customHeight="1">
      <c r="M9243" s="130"/>
      <c r="P9243" s="130"/>
    </row>
    <row r="9244" spans="13:16" ht="24.95" customHeight="1">
      <c r="M9244" s="130"/>
      <c r="P9244" s="130"/>
    </row>
    <row r="9245" spans="13:16" ht="24.95" customHeight="1">
      <c r="M9245" s="130"/>
      <c r="P9245" s="130"/>
    </row>
    <row r="9246" spans="13:16" ht="24.95" customHeight="1">
      <c r="M9246" s="130"/>
      <c r="P9246" s="130"/>
    </row>
    <row r="9247" spans="13:16" ht="24.95" customHeight="1">
      <c r="M9247" s="130"/>
      <c r="P9247" s="130"/>
    </row>
    <row r="9248" spans="13:16" ht="24.95" customHeight="1">
      <c r="M9248" s="130"/>
      <c r="P9248" s="130"/>
    </row>
    <row r="9249" spans="13:16" ht="24.95" customHeight="1">
      <c r="M9249" s="130"/>
      <c r="P9249" s="130"/>
    </row>
    <row r="9250" spans="13:16" ht="24.95" customHeight="1">
      <c r="M9250" s="130"/>
      <c r="P9250" s="130"/>
    </row>
    <row r="9251" spans="13:16" ht="24.95" customHeight="1">
      <c r="M9251" s="130"/>
      <c r="P9251" s="130"/>
    </row>
    <row r="9252" spans="13:16" ht="24.95" customHeight="1">
      <c r="M9252" s="130"/>
      <c r="P9252" s="130"/>
    </row>
    <row r="9253" spans="13:16" ht="24.95" customHeight="1">
      <c r="M9253" s="130"/>
      <c r="P9253" s="130"/>
    </row>
    <row r="9254" spans="13:16" ht="24.95" customHeight="1">
      <c r="M9254" s="130"/>
      <c r="P9254" s="130"/>
    </row>
    <row r="9255" spans="13:16" ht="24.95" customHeight="1">
      <c r="M9255" s="130"/>
      <c r="P9255" s="130"/>
    </row>
    <row r="9256" spans="13:16" ht="24.95" customHeight="1">
      <c r="M9256" s="130"/>
      <c r="P9256" s="130"/>
    </row>
    <row r="9257" spans="13:16" ht="24.95" customHeight="1">
      <c r="M9257" s="130"/>
      <c r="P9257" s="130"/>
    </row>
    <row r="9258" spans="13:16" ht="24.95" customHeight="1">
      <c r="M9258" s="130"/>
      <c r="P9258" s="130"/>
    </row>
    <row r="9259" spans="13:16" ht="24.95" customHeight="1">
      <c r="M9259" s="130"/>
      <c r="P9259" s="130"/>
    </row>
    <row r="9260" spans="13:16" ht="24.95" customHeight="1">
      <c r="M9260" s="130"/>
      <c r="P9260" s="130"/>
    </row>
    <row r="9261" spans="13:16" ht="24.95" customHeight="1">
      <c r="M9261" s="130"/>
      <c r="P9261" s="130"/>
    </row>
    <row r="9262" spans="13:16" ht="24.95" customHeight="1">
      <c r="M9262" s="130"/>
      <c r="P9262" s="130"/>
    </row>
    <row r="9263" spans="13:16" ht="24.95" customHeight="1">
      <c r="M9263" s="130"/>
      <c r="P9263" s="130"/>
    </row>
    <row r="9264" spans="13:16" ht="24.95" customHeight="1">
      <c r="M9264" s="130"/>
      <c r="P9264" s="130"/>
    </row>
    <row r="9265" spans="13:16" ht="24.95" customHeight="1">
      <c r="M9265" s="130"/>
      <c r="P9265" s="130"/>
    </row>
    <row r="9266" spans="13:16" ht="24.95" customHeight="1">
      <c r="M9266" s="130"/>
      <c r="P9266" s="130"/>
    </row>
    <row r="9267" spans="13:16" ht="24.95" customHeight="1">
      <c r="M9267" s="130"/>
      <c r="P9267" s="130"/>
    </row>
    <row r="9268" spans="13:16" ht="24.95" customHeight="1">
      <c r="M9268" s="130"/>
      <c r="P9268" s="130"/>
    </row>
    <row r="9269" spans="13:16" ht="24.95" customHeight="1">
      <c r="M9269" s="130"/>
      <c r="P9269" s="130"/>
    </row>
    <row r="9270" spans="13:16" ht="24.95" customHeight="1">
      <c r="M9270" s="130"/>
      <c r="P9270" s="130"/>
    </row>
    <row r="9271" spans="13:16" ht="24.95" customHeight="1">
      <c r="M9271" s="130"/>
      <c r="P9271" s="130"/>
    </row>
    <row r="9272" spans="13:16" ht="24.95" customHeight="1">
      <c r="M9272" s="130"/>
      <c r="P9272" s="130"/>
    </row>
    <row r="9273" spans="13:16" ht="24.95" customHeight="1">
      <c r="M9273" s="130"/>
      <c r="P9273" s="130"/>
    </row>
    <row r="9274" spans="13:16" ht="24.95" customHeight="1">
      <c r="M9274" s="130"/>
      <c r="P9274" s="130"/>
    </row>
    <row r="9275" spans="13:16" ht="24.95" customHeight="1">
      <c r="M9275" s="130"/>
      <c r="P9275" s="130"/>
    </row>
    <row r="9276" spans="13:16" ht="24.95" customHeight="1">
      <c r="M9276" s="130"/>
      <c r="P9276" s="130"/>
    </row>
    <row r="9277" spans="13:16" ht="24.95" customHeight="1">
      <c r="M9277" s="130"/>
      <c r="P9277" s="130"/>
    </row>
    <row r="9278" spans="13:16" ht="24.95" customHeight="1">
      <c r="M9278" s="130"/>
      <c r="P9278" s="130"/>
    </row>
    <row r="9279" spans="13:16" ht="24.95" customHeight="1">
      <c r="M9279" s="130"/>
      <c r="P9279" s="130"/>
    </row>
    <row r="9280" spans="13:16" ht="24.95" customHeight="1">
      <c r="M9280" s="130"/>
      <c r="P9280" s="130"/>
    </row>
    <row r="9281" spans="13:16" ht="24.95" customHeight="1">
      <c r="M9281" s="130"/>
      <c r="P9281" s="130"/>
    </row>
    <row r="9282" spans="13:16" ht="24.95" customHeight="1">
      <c r="M9282" s="130"/>
      <c r="P9282" s="130"/>
    </row>
    <row r="9283" spans="13:16" ht="24.95" customHeight="1">
      <c r="M9283" s="130"/>
      <c r="P9283" s="130"/>
    </row>
    <row r="9284" spans="13:16" ht="24.95" customHeight="1">
      <c r="M9284" s="130"/>
      <c r="P9284" s="130"/>
    </row>
    <row r="9285" spans="13:16" ht="24.95" customHeight="1">
      <c r="M9285" s="130"/>
      <c r="P9285" s="130"/>
    </row>
    <row r="9286" spans="13:16" ht="24.95" customHeight="1">
      <c r="M9286" s="130"/>
      <c r="P9286" s="130"/>
    </row>
    <row r="9287" spans="13:16" ht="24.95" customHeight="1">
      <c r="M9287" s="130"/>
      <c r="P9287" s="130"/>
    </row>
    <row r="9288" spans="13:16" ht="24.95" customHeight="1">
      <c r="M9288" s="130"/>
      <c r="P9288" s="130"/>
    </row>
    <row r="9289" spans="13:16" ht="24.95" customHeight="1">
      <c r="M9289" s="130"/>
      <c r="P9289" s="130"/>
    </row>
    <row r="9290" spans="13:16" ht="24.95" customHeight="1">
      <c r="M9290" s="130"/>
      <c r="P9290" s="130"/>
    </row>
    <row r="9291" spans="13:16" ht="24.95" customHeight="1">
      <c r="M9291" s="130"/>
      <c r="P9291" s="130"/>
    </row>
    <row r="9292" spans="13:16" ht="24.95" customHeight="1">
      <c r="M9292" s="130"/>
      <c r="P9292" s="130"/>
    </row>
    <row r="9293" spans="13:16" ht="24.95" customHeight="1">
      <c r="M9293" s="130"/>
      <c r="P9293" s="130"/>
    </row>
    <row r="9294" spans="13:16" ht="24.95" customHeight="1">
      <c r="M9294" s="130"/>
      <c r="P9294" s="130"/>
    </row>
    <row r="9295" spans="13:16" ht="24.95" customHeight="1">
      <c r="M9295" s="130"/>
      <c r="P9295" s="130"/>
    </row>
    <row r="9296" spans="13:16" ht="24.95" customHeight="1">
      <c r="M9296" s="130"/>
      <c r="P9296" s="130"/>
    </row>
    <row r="9297" spans="13:16" ht="24.95" customHeight="1">
      <c r="M9297" s="130"/>
      <c r="P9297" s="130"/>
    </row>
    <row r="9298" spans="13:16" ht="24.95" customHeight="1">
      <c r="M9298" s="130"/>
      <c r="P9298" s="130"/>
    </row>
    <row r="9299" spans="13:16" ht="24.95" customHeight="1">
      <c r="M9299" s="130"/>
      <c r="P9299" s="130"/>
    </row>
    <row r="9300" spans="13:16" ht="24.95" customHeight="1">
      <c r="M9300" s="130"/>
      <c r="P9300" s="130"/>
    </row>
    <row r="9301" spans="13:16" ht="24.95" customHeight="1">
      <c r="M9301" s="130"/>
      <c r="P9301" s="130"/>
    </row>
    <row r="9302" spans="13:16" ht="24.95" customHeight="1">
      <c r="M9302" s="130"/>
      <c r="P9302" s="130"/>
    </row>
    <row r="9303" spans="13:16" ht="24.95" customHeight="1">
      <c r="M9303" s="130"/>
      <c r="P9303" s="130"/>
    </row>
    <row r="9304" spans="13:16" ht="24.95" customHeight="1">
      <c r="M9304" s="130"/>
      <c r="P9304" s="130"/>
    </row>
    <row r="9305" spans="13:16" ht="24.95" customHeight="1">
      <c r="M9305" s="130"/>
      <c r="P9305" s="130"/>
    </row>
    <row r="9306" spans="13:16" ht="24.95" customHeight="1">
      <c r="M9306" s="130"/>
      <c r="P9306" s="130"/>
    </row>
    <row r="9307" spans="13:16" ht="24.95" customHeight="1">
      <c r="M9307" s="130"/>
      <c r="P9307" s="130"/>
    </row>
    <row r="9308" spans="13:16" ht="24.95" customHeight="1">
      <c r="M9308" s="130"/>
      <c r="P9308" s="130"/>
    </row>
    <row r="9309" spans="13:16" ht="24.95" customHeight="1">
      <c r="M9309" s="130"/>
      <c r="P9309" s="130"/>
    </row>
    <row r="9310" spans="13:16" ht="24.95" customHeight="1">
      <c r="M9310" s="130"/>
      <c r="P9310" s="130"/>
    </row>
    <row r="9311" spans="13:16" ht="24.95" customHeight="1">
      <c r="M9311" s="130"/>
      <c r="P9311" s="130"/>
    </row>
    <row r="9312" spans="13:16" ht="24.95" customHeight="1">
      <c r="M9312" s="130"/>
      <c r="P9312" s="130"/>
    </row>
    <row r="9313" spans="13:16" ht="24.95" customHeight="1">
      <c r="M9313" s="130"/>
      <c r="P9313" s="130"/>
    </row>
    <row r="9314" spans="13:16" ht="24.95" customHeight="1">
      <c r="M9314" s="130"/>
      <c r="P9314" s="130"/>
    </row>
    <row r="9315" spans="13:16" ht="24.95" customHeight="1">
      <c r="M9315" s="130"/>
      <c r="P9315" s="130"/>
    </row>
    <row r="9316" spans="13:16" ht="24.95" customHeight="1">
      <c r="M9316" s="130"/>
      <c r="P9316" s="130"/>
    </row>
    <row r="9317" spans="13:16" ht="24.95" customHeight="1">
      <c r="M9317" s="130"/>
      <c r="P9317" s="130"/>
    </row>
    <row r="9318" spans="13:16" ht="24.95" customHeight="1">
      <c r="M9318" s="130"/>
      <c r="P9318" s="130"/>
    </row>
    <row r="9319" spans="13:16" ht="24.95" customHeight="1">
      <c r="M9319" s="130"/>
      <c r="P9319" s="130"/>
    </row>
    <row r="9320" spans="13:16" ht="24.95" customHeight="1">
      <c r="M9320" s="130"/>
      <c r="P9320" s="130"/>
    </row>
    <row r="9321" spans="13:16" ht="24.95" customHeight="1">
      <c r="M9321" s="130"/>
      <c r="P9321" s="130"/>
    </row>
    <row r="9322" spans="13:16" ht="24.95" customHeight="1">
      <c r="M9322" s="130"/>
      <c r="P9322" s="130"/>
    </row>
    <row r="9323" spans="13:16" ht="24.95" customHeight="1">
      <c r="M9323" s="130"/>
      <c r="P9323" s="130"/>
    </row>
    <row r="9324" spans="13:16" ht="24.95" customHeight="1">
      <c r="M9324" s="130"/>
      <c r="P9324" s="130"/>
    </row>
    <row r="9325" spans="13:16" ht="24.95" customHeight="1">
      <c r="M9325" s="130"/>
      <c r="P9325" s="130"/>
    </row>
    <row r="9326" spans="13:16" ht="24.95" customHeight="1">
      <c r="M9326" s="130"/>
      <c r="P9326" s="130"/>
    </row>
    <row r="9327" spans="13:16" ht="24.95" customHeight="1">
      <c r="M9327" s="130"/>
      <c r="P9327" s="130"/>
    </row>
    <row r="9328" spans="13:16" ht="24.95" customHeight="1">
      <c r="M9328" s="130"/>
      <c r="P9328" s="130"/>
    </row>
    <row r="9329" spans="13:16" ht="24.95" customHeight="1">
      <c r="M9329" s="130"/>
      <c r="P9329" s="130"/>
    </row>
    <row r="9330" spans="13:16" ht="24.95" customHeight="1">
      <c r="M9330" s="130"/>
      <c r="P9330" s="130"/>
    </row>
    <row r="9331" spans="13:16" ht="24.95" customHeight="1">
      <c r="M9331" s="130"/>
      <c r="P9331" s="130"/>
    </row>
    <row r="9332" spans="13:16" ht="24.95" customHeight="1">
      <c r="M9332" s="130"/>
      <c r="P9332" s="130"/>
    </row>
    <row r="9333" spans="13:16" ht="24.95" customHeight="1">
      <c r="M9333" s="130"/>
      <c r="P9333" s="130"/>
    </row>
    <row r="9334" spans="13:16" ht="24.95" customHeight="1">
      <c r="M9334" s="130"/>
      <c r="P9334" s="130"/>
    </row>
    <row r="9335" spans="13:16" ht="24.95" customHeight="1">
      <c r="M9335" s="130"/>
      <c r="P9335" s="130"/>
    </row>
    <row r="9336" spans="13:16" ht="24.95" customHeight="1">
      <c r="M9336" s="130"/>
      <c r="P9336" s="130"/>
    </row>
    <row r="9337" spans="13:16" ht="24.95" customHeight="1">
      <c r="M9337" s="130"/>
      <c r="P9337" s="130"/>
    </row>
    <row r="9338" spans="13:16" ht="24.95" customHeight="1">
      <c r="M9338" s="130"/>
      <c r="P9338" s="130"/>
    </row>
    <row r="9339" spans="13:16" ht="24.95" customHeight="1">
      <c r="M9339" s="130"/>
      <c r="P9339" s="130"/>
    </row>
    <row r="9340" spans="13:16" ht="24.95" customHeight="1">
      <c r="M9340" s="130"/>
      <c r="P9340" s="130"/>
    </row>
    <row r="9341" spans="13:16" ht="24.95" customHeight="1">
      <c r="M9341" s="130"/>
      <c r="P9341" s="130"/>
    </row>
    <row r="9342" spans="13:16" ht="24.95" customHeight="1">
      <c r="M9342" s="130"/>
      <c r="P9342" s="130"/>
    </row>
    <row r="9343" spans="13:16" ht="24.95" customHeight="1">
      <c r="M9343" s="130"/>
      <c r="P9343" s="130"/>
    </row>
    <row r="9344" spans="13:16" ht="24.95" customHeight="1">
      <c r="M9344" s="130"/>
      <c r="P9344" s="130"/>
    </row>
    <row r="9345" spans="13:16" ht="24.95" customHeight="1">
      <c r="M9345" s="130"/>
      <c r="P9345" s="130"/>
    </row>
    <row r="9346" spans="13:16" ht="24.95" customHeight="1">
      <c r="M9346" s="130"/>
      <c r="P9346" s="130"/>
    </row>
    <row r="9347" spans="13:16" ht="24.95" customHeight="1">
      <c r="M9347" s="130"/>
      <c r="P9347" s="130"/>
    </row>
    <row r="9348" spans="13:16" ht="24.95" customHeight="1">
      <c r="M9348" s="130"/>
      <c r="P9348" s="130"/>
    </row>
    <row r="9349" spans="13:16" ht="24.95" customHeight="1">
      <c r="M9349" s="130"/>
      <c r="P9349" s="130"/>
    </row>
    <row r="9350" spans="13:16" ht="24.95" customHeight="1">
      <c r="M9350" s="130"/>
      <c r="P9350" s="130"/>
    </row>
    <row r="9351" spans="13:16" ht="24.95" customHeight="1">
      <c r="M9351" s="130"/>
      <c r="P9351" s="130"/>
    </row>
    <row r="9352" spans="13:16" ht="24.95" customHeight="1">
      <c r="M9352" s="130"/>
      <c r="P9352" s="130"/>
    </row>
    <row r="9353" spans="13:16" ht="24.95" customHeight="1">
      <c r="M9353" s="130"/>
      <c r="P9353" s="130"/>
    </row>
    <row r="9354" spans="13:16" ht="24.95" customHeight="1">
      <c r="M9354" s="130"/>
      <c r="P9354" s="130"/>
    </row>
    <row r="9355" spans="13:16" ht="24.95" customHeight="1">
      <c r="M9355" s="130"/>
      <c r="P9355" s="130"/>
    </row>
    <row r="9356" spans="13:16" ht="24.95" customHeight="1">
      <c r="M9356" s="130"/>
      <c r="P9356" s="130"/>
    </row>
    <row r="9357" spans="13:16" ht="24.95" customHeight="1">
      <c r="M9357" s="130"/>
      <c r="P9357" s="130"/>
    </row>
    <row r="9358" spans="13:16" ht="24.95" customHeight="1">
      <c r="M9358" s="130"/>
      <c r="P9358" s="130"/>
    </row>
    <row r="9359" spans="13:16" ht="24.95" customHeight="1">
      <c r="M9359" s="130"/>
      <c r="P9359" s="130"/>
    </row>
    <row r="9360" spans="13:16" ht="24.95" customHeight="1">
      <c r="M9360" s="130"/>
      <c r="P9360" s="130"/>
    </row>
    <row r="9361" spans="13:16" ht="24.95" customHeight="1">
      <c r="M9361" s="130"/>
      <c r="P9361" s="130"/>
    </row>
    <row r="9362" spans="13:16" ht="24.95" customHeight="1">
      <c r="M9362" s="130"/>
      <c r="P9362" s="130"/>
    </row>
    <row r="9363" spans="13:16" ht="24.95" customHeight="1">
      <c r="M9363" s="130"/>
      <c r="P9363" s="130"/>
    </row>
    <row r="9364" spans="13:16" ht="24.95" customHeight="1">
      <c r="M9364" s="130"/>
      <c r="P9364" s="130"/>
    </row>
    <row r="9365" spans="13:16" ht="24.95" customHeight="1">
      <c r="M9365" s="130"/>
      <c r="P9365" s="130"/>
    </row>
    <row r="9366" spans="13:16" ht="24.95" customHeight="1">
      <c r="M9366" s="130"/>
      <c r="P9366" s="130"/>
    </row>
    <row r="9367" spans="13:16" ht="24.95" customHeight="1">
      <c r="M9367" s="130"/>
      <c r="P9367" s="130"/>
    </row>
    <row r="9368" spans="13:16" ht="24.95" customHeight="1">
      <c r="M9368" s="130"/>
      <c r="P9368" s="130"/>
    </row>
    <row r="9369" spans="13:16" ht="24.95" customHeight="1">
      <c r="M9369" s="130"/>
      <c r="P9369" s="130"/>
    </row>
    <row r="9370" spans="13:16" ht="24.95" customHeight="1">
      <c r="M9370" s="130"/>
      <c r="P9370" s="130"/>
    </row>
    <row r="9371" spans="13:16" ht="24.95" customHeight="1">
      <c r="M9371" s="130"/>
      <c r="P9371" s="130"/>
    </row>
    <row r="9372" spans="13:16" ht="24.95" customHeight="1">
      <c r="M9372" s="130"/>
      <c r="P9372" s="130"/>
    </row>
    <row r="9373" spans="13:16" ht="24.95" customHeight="1">
      <c r="M9373" s="130"/>
      <c r="P9373" s="130"/>
    </row>
    <row r="9374" spans="13:16" ht="24.95" customHeight="1">
      <c r="M9374" s="130"/>
      <c r="P9374" s="130"/>
    </row>
    <row r="9375" spans="13:16" ht="24.95" customHeight="1">
      <c r="M9375" s="130"/>
      <c r="P9375" s="130"/>
    </row>
    <row r="9376" spans="13:16" ht="24.95" customHeight="1">
      <c r="M9376" s="130"/>
      <c r="P9376" s="130"/>
    </row>
    <row r="9377" spans="13:16" ht="24.95" customHeight="1">
      <c r="M9377" s="130"/>
      <c r="P9377" s="130"/>
    </row>
    <row r="9378" spans="13:16" ht="24.95" customHeight="1">
      <c r="M9378" s="130"/>
      <c r="P9378" s="130"/>
    </row>
    <row r="9379" spans="13:16" ht="24.95" customHeight="1">
      <c r="M9379" s="130"/>
      <c r="P9379" s="130"/>
    </row>
    <row r="9380" spans="13:16" ht="24.95" customHeight="1">
      <c r="M9380" s="130"/>
      <c r="P9380" s="130"/>
    </row>
    <row r="9381" spans="13:16" ht="24.95" customHeight="1">
      <c r="M9381" s="130"/>
      <c r="P9381" s="130"/>
    </row>
    <row r="9382" spans="13:16" ht="24.95" customHeight="1">
      <c r="M9382" s="130"/>
      <c r="P9382" s="130"/>
    </row>
    <row r="9383" spans="13:16" ht="24.95" customHeight="1">
      <c r="M9383" s="130"/>
      <c r="P9383" s="130"/>
    </row>
    <row r="9384" spans="13:16" ht="24.95" customHeight="1">
      <c r="M9384" s="130"/>
      <c r="P9384" s="130"/>
    </row>
    <row r="9385" spans="13:16" ht="24.95" customHeight="1">
      <c r="M9385" s="130"/>
      <c r="P9385" s="130"/>
    </row>
    <row r="9386" spans="13:16" ht="24.95" customHeight="1">
      <c r="M9386" s="130"/>
      <c r="P9386" s="130"/>
    </row>
    <row r="9387" spans="13:16" ht="24.95" customHeight="1">
      <c r="M9387" s="130"/>
      <c r="P9387" s="130"/>
    </row>
    <row r="9388" spans="13:16" ht="24.95" customHeight="1">
      <c r="M9388" s="130"/>
      <c r="P9388" s="130"/>
    </row>
    <row r="9389" spans="13:16" ht="24.95" customHeight="1">
      <c r="M9389" s="130"/>
      <c r="P9389" s="130"/>
    </row>
    <row r="9390" spans="13:16" ht="24.95" customHeight="1">
      <c r="M9390" s="130"/>
      <c r="P9390" s="130"/>
    </row>
    <row r="9391" spans="13:16" ht="24.95" customHeight="1">
      <c r="M9391" s="130"/>
      <c r="P9391" s="130"/>
    </row>
    <row r="9392" spans="13:16" ht="24.95" customHeight="1">
      <c r="M9392" s="130"/>
      <c r="P9392" s="130"/>
    </row>
    <row r="9393" spans="13:16" ht="24.95" customHeight="1">
      <c r="M9393" s="130"/>
      <c r="P9393" s="130"/>
    </row>
    <row r="9394" spans="13:16" ht="24.95" customHeight="1">
      <c r="M9394" s="130"/>
      <c r="P9394" s="130"/>
    </row>
    <row r="9395" spans="13:16" ht="24.95" customHeight="1">
      <c r="M9395" s="130"/>
      <c r="P9395" s="130"/>
    </row>
    <row r="9396" spans="13:16" ht="24.95" customHeight="1">
      <c r="M9396" s="130"/>
      <c r="P9396" s="130"/>
    </row>
    <row r="9397" spans="13:16" ht="24.95" customHeight="1">
      <c r="M9397" s="130"/>
      <c r="P9397" s="130"/>
    </row>
    <row r="9398" spans="13:16" ht="24.95" customHeight="1">
      <c r="M9398" s="130"/>
      <c r="P9398" s="130"/>
    </row>
    <row r="9399" spans="13:16" ht="24.95" customHeight="1">
      <c r="M9399" s="130"/>
      <c r="P9399" s="130"/>
    </row>
    <row r="9400" spans="13:16" ht="24.95" customHeight="1">
      <c r="M9400" s="130"/>
      <c r="P9400" s="130"/>
    </row>
    <row r="9401" spans="13:16" ht="24.95" customHeight="1">
      <c r="M9401" s="130"/>
      <c r="P9401" s="130"/>
    </row>
    <row r="9402" spans="13:16" ht="24.95" customHeight="1">
      <c r="M9402" s="130"/>
      <c r="P9402" s="130"/>
    </row>
    <row r="9403" spans="13:16" ht="24.95" customHeight="1">
      <c r="M9403" s="130"/>
      <c r="P9403" s="130"/>
    </row>
    <row r="9404" spans="13:16" ht="24.95" customHeight="1">
      <c r="M9404" s="130"/>
      <c r="P9404" s="130"/>
    </row>
    <row r="9405" spans="13:16" ht="24.95" customHeight="1">
      <c r="M9405" s="130"/>
      <c r="P9405" s="130"/>
    </row>
    <row r="9406" spans="13:16" ht="24.95" customHeight="1">
      <c r="M9406" s="130"/>
      <c r="P9406" s="130"/>
    </row>
    <row r="9407" spans="13:16" ht="24.95" customHeight="1">
      <c r="M9407" s="130"/>
      <c r="P9407" s="130"/>
    </row>
    <row r="9408" spans="13:16" ht="24.95" customHeight="1">
      <c r="M9408" s="130"/>
      <c r="P9408" s="130"/>
    </row>
    <row r="9409" spans="13:16" ht="24.95" customHeight="1">
      <c r="M9409" s="130"/>
      <c r="P9409" s="130"/>
    </row>
    <row r="9410" spans="13:16" ht="24.95" customHeight="1">
      <c r="M9410" s="130"/>
      <c r="P9410" s="130"/>
    </row>
    <row r="9411" spans="13:16" ht="24.95" customHeight="1">
      <c r="M9411" s="130"/>
      <c r="P9411" s="130"/>
    </row>
    <row r="9412" spans="13:16" ht="24.95" customHeight="1">
      <c r="M9412" s="130"/>
      <c r="P9412" s="130"/>
    </row>
    <row r="9413" spans="13:16" ht="24.95" customHeight="1">
      <c r="M9413" s="130"/>
      <c r="P9413" s="130"/>
    </row>
    <row r="9414" spans="13:16" ht="24.95" customHeight="1">
      <c r="M9414" s="130"/>
      <c r="P9414" s="130"/>
    </row>
    <row r="9415" spans="13:16" ht="24.95" customHeight="1">
      <c r="M9415" s="130"/>
      <c r="P9415" s="130"/>
    </row>
    <row r="9416" spans="13:16" ht="24.95" customHeight="1">
      <c r="M9416" s="130"/>
      <c r="P9416" s="130"/>
    </row>
    <row r="9417" spans="13:16" ht="24.95" customHeight="1">
      <c r="M9417" s="130"/>
      <c r="P9417" s="130"/>
    </row>
    <row r="9418" spans="13:16" ht="24.95" customHeight="1">
      <c r="M9418" s="130"/>
      <c r="P9418" s="130"/>
    </row>
    <row r="9419" spans="13:16" ht="24.95" customHeight="1">
      <c r="M9419" s="130"/>
      <c r="P9419" s="130"/>
    </row>
    <row r="9420" spans="13:16" ht="24.95" customHeight="1">
      <c r="M9420" s="130"/>
      <c r="P9420" s="130"/>
    </row>
    <row r="9421" spans="13:16" ht="24.95" customHeight="1">
      <c r="M9421" s="130"/>
      <c r="P9421" s="130"/>
    </row>
    <row r="9422" spans="13:16" ht="24.95" customHeight="1">
      <c r="M9422" s="130"/>
      <c r="P9422" s="130"/>
    </row>
    <row r="9423" spans="13:16" ht="24.95" customHeight="1">
      <c r="M9423" s="130"/>
      <c r="P9423" s="130"/>
    </row>
    <row r="9424" spans="13:16" ht="24.95" customHeight="1">
      <c r="M9424" s="130"/>
      <c r="P9424" s="130"/>
    </row>
    <row r="9425" spans="13:16" ht="24.95" customHeight="1">
      <c r="M9425" s="130"/>
      <c r="P9425" s="130"/>
    </row>
    <row r="9426" spans="13:16" ht="24.95" customHeight="1">
      <c r="M9426" s="130"/>
      <c r="P9426" s="130"/>
    </row>
    <row r="9427" spans="13:16" ht="24.95" customHeight="1">
      <c r="M9427" s="130"/>
      <c r="P9427" s="130"/>
    </row>
    <row r="9428" spans="13:16" ht="24.95" customHeight="1">
      <c r="M9428" s="130"/>
      <c r="P9428" s="130"/>
    </row>
    <row r="9429" spans="13:16" ht="24.95" customHeight="1">
      <c r="M9429" s="130"/>
      <c r="P9429" s="130"/>
    </row>
    <row r="9430" spans="13:16" ht="24.95" customHeight="1">
      <c r="M9430" s="130"/>
      <c r="P9430" s="130"/>
    </row>
    <row r="9431" spans="13:16" ht="24.95" customHeight="1">
      <c r="M9431" s="130"/>
      <c r="P9431" s="130"/>
    </row>
    <row r="9432" spans="13:16" ht="24.95" customHeight="1">
      <c r="M9432" s="130"/>
      <c r="P9432" s="130"/>
    </row>
    <row r="9433" spans="13:16" ht="24.95" customHeight="1">
      <c r="M9433" s="130"/>
      <c r="P9433" s="130"/>
    </row>
    <row r="9434" spans="13:16" ht="24.95" customHeight="1">
      <c r="M9434" s="130"/>
      <c r="P9434" s="130"/>
    </row>
    <row r="9435" spans="13:16" ht="24.95" customHeight="1">
      <c r="M9435" s="130"/>
      <c r="P9435" s="130"/>
    </row>
    <row r="9436" spans="13:16" ht="24.95" customHeight="1">
      <c r="M9436" s="130"/>
      <c r="P9436" s="130"/>
    </row>
    <row r="9437" spans="13:16" ht="24.95" customHeight="1">
      <c r="M9437" s="130"/>
      <c r="P9437" s="130"/>
    </row>
    <row r="9438" spans="13:16" ht="24.95" customHeight="1">
      <c r="M9438" s="130"/>
      <c r="P9438" s="130"/>
    </row>
    <row r="9439" spans="13:16" ht="24.95" customHeight="1">
      <c r="M9439" s="130"/>
      <c r="P9439" s="130"/>
    </row>
    <row r="9440" spans="13:16" ht="24.95" customHeight="1">
      <c r="M9440" s="130"/>
      <c r="P9440" s="130"/>
    </row>
    <row r="9441" spans="13:16" ht="24.95" customHeight="1">
      <c r="M9441" s="130"/>
      <c r="P9441" s="130"/>
    </row>
    <row r="9442" spans="13:16" ht="24.95" customHeight="1">
      <c r="M9442" s="130"/>
      <c r="P9442" s="130"/>
    </row>
    <row r="9443" spans="13:16" ht="24.95" customHeight="1">
      <c r="M9443" s="130"/>
      <c r="P9443" s="130"/>
    </row>
    <row r="9444" spans="13:16" ht="24.95" customHeight="1">
      <c r="M9444" s="130"/>
      <c r="P9444" s="130"/>
    </row>
    <row r="9445" spans="13:16" ht="24.95" customHeight="1">
      <c r="M9445" s="130"/>
      <c r="P9445" s="130"/>
    </row>
    <row r="9446" spans="13:16" ht="24.95" customHeight="1">
      <c r="M9446" s="130"/>
      <c r="P9446" s="130"/>
    </row>
    <row r="9447" spans="13:16" ht="24.95" customHeight="1">
      <c r="M9447" s="130"/>
      <c r="P9447" s="130"/>
    </row>
    <row r="9448" spans="13:16" ht="24.95" customHeight="1">
      <c r="M9448" s="130"/>
      <c r="P9448" s="130"/>
    </row>
    <row r="9449" spans="13:16" ht="24.95" customHeight="1">
      <c r="M9449" s="130"/>
      <c r="P9449" s="130"/>
    </row>
    <row r="9450" spans="13:16" ht="24.95" customHeight="1">
      <c r="M9450" s="130"/>
      <c r="P9450" s="130"/>
    </row>
    <row r="9451" spans="13:16" ht="24.95" customHeight="1">
      <c r="M9451" s="130"/>
      <c r="P9451" s="130"/>
    </row>
    <row r="9452" spans="13:16" ht="24.95" customHeight="1">
      <c r="M9452" s="130"/>
      <c r="P9452" s="130"/>
    </row>
    <row r="9453" spans="13:16" ht="24.95" customHeight="1">
      <c r="M9453" s="130"/>
      <c r="P9453" s="130"/>
    </row>
    <row r="9454" spans="13:16" ht="24.95" customHeight="1">
      <c r="M9454" s="130"/>
      <c r="P9454" s="130"/>
    </row>
    <row r="9455" spans="13:16" ht="24.95" customHeight="1">
      <c r="M9455" s="130"/>
      <c r="P9455" s="130"/>
    </row>
    <row r="9456" spans="13:16" ht="24.95" customHeight="1">
      <c r="M9456" s="130"/>
      <c r="P9456" s="130"/>
    </row>
    <row r="9457" spans="13:16" ht="24.95" customHeight="1">
      <c r="M9457" s="130"/>
      <c r="P9457" s="130"/>
    </row>
    <row r="9458" spans="13:16" ht="24.95" customHeight="1">
      <c r="M9458" s="130"/>
      <c r="P9458" s="130"/>
    </row>
    <row r="9459" spans="13:16" ht="24.95" customHeight="1">
      <c r="M9459" s="130"/>
      <c r="P9459" s="130"/>
    </row>
    <row r="9460" spans="13:16" ht="24.95" customHeight="1">
      <c r="M9460" s="130"/>
      <c r="P9460" s="130"/>
    </row>
    <row r="9461" spans="13:16" ht="24.95" customHeight="1">
      <c r="M9461" s="130"/>
      <c r="P9461" s="130"/>
    </row>
    <row r="9462" spans="13:16" ht="24.95" customHeight="1">
      <c r="M9462" s="130"/>
      <c r="P9462" s="130"/>
    </row>
    <row r="9463" spans="13:16" ht="24.95" customHeight="1">
      <c r="M9463" s="130"/>
      <c r="P9463" s="130"/>
    </row>
    <row r="9464" spans="13:16" ht="24.95" customHeight="1">
      <c r="M9464" s="130"/>
      <c r="P9464" s="130"/>
    </row>
    <row r="9465" spans="13:16" ht="24.95" customHeight="1">
      <c r="M9465" s="130"/>
      <c r="P9465" s="130"/>
    </row>
    <row r="9466" spans="13:16" ht="24.95" customHeight="1">
      <c r="M9466" s="130"/>
      <c r="P9466" s="130"/>
    </row>
    <row r="9467" spans="13:16" ht="24.95" customHeight="1">
      <c r="M9467" s="130"/>
      <c r="P9467" s="130"/>
    </row>
    <row r="9468" spans="13:16" ht="24.95" customHeight="1">
      <c r="M9468" s="130"/>
      <c r="P9468" s="130"/>
    </row>
    <row r="9469" spans="13:16" ht="24.95" customHeight="1">
      <c r="M9469" s="130"/>
      <c r="P9469" s="130"/>
    </row>
    <row r="9470" spans="13:16" ht="24.95" customHeight="1">
      <c r="M9470" s="130"/>
      <c r="P9470" s="130"/>
    </row>
    <row r="9471" spans="13:16" ht="24.95" customHeight="1">
      <c r="M9471" s="130"/>
      <c r="P9471" s="130"/>
    </row>
    <row r="9472" spans="13:16" ht="24.95" customHeight="1">
      <c r="M9472" s="130"/>
      <c r="P9472" s="130"/>
    </row>
    <row r="9473" spans="13:16" ht="24.95" customHeight="1">
      <c r="M9473" s="130"/>
      <c r="P9473" s="130"/>
    </row>
    <row r="9474" spans="13:16" ht="24.95" customHeight="1">
      <c r="M9474" s="130"/>
      <c r="P9474" s="130"/>
    </row>
    <row r="9475" spans="13:16" ht="24.95" customHeight="1">
      <c r="M9475" s="130"/>
      <c r="P9475" s="130"/>
    </row>
    <row r="9476" spans="13:16" ht="24.95" customHeight="1">
      <c r="M9476" s="130"/>
      <c r="P9476" s="130"/>
    </row>
    <row r="9477" spans="13:16" ht="24.95" customHeight="1">
      <c r="M9477" s="130"/>
      <c r="P9477" s="130"/>
    </row>
    <row r="9478" spans="13:16" ht="24.95" customHeight="1">
      <c r="M9478" s="130"/>
      <c r="P9478" s="130"/>
    </row>
    <row r="9479" spans="13:16" ht="24.95" customHeight="1">
      <c r="M9479" s="130"/>
      <c r="P9479" s="130"/>
    </row>
    <row r="9480" spans="13:16" ht="24.95" customHeight="1">
      <c r="M9480" s="130"/>
      <c r="P9480" s="130"/>
    </row>
    <row r="9481" spans="13:16" ht="24.95" customHeight="1">
      <c r="M9481" s="130"/>
      <c r="P9481" s="130"/>
    </row>
    <row r="9482" spans="13:16" ht="24.95" customHeight="1">
      <c r="M9482" s="130"/>
      <c r="P9482" s="130"/>
    </row>
    <row r="9483" spans="13:16" ht="24.95" customHeight="1">
      <c r="M9483" s="130"/>
      <c r="P9483" s="130"/>
    </row>
    <row r="9484" spans="13:16" ht="24.95" customHeight="1">
      <c r="M9484" s="130"/>
      <c r="P9484" s="130"/>
    </row>
    <row r="9485" spans="13:16" ht="24.95" customHeight="1">
      <c r="M9485" s="130"/>
      <c r="P9485" s="130"/>
    </row>
    <row r="9486" spans="13:16" ht="24.95" customHeight="1">
      <c r="M9486" s="130"/>
      <c r="P9486" s="130"/>
    </row>
    <row r="9487" spans="13:16" ht="24.95" customHeight="1">
      <c r="M9487" s="130"/>
      <c r="P9487" s="130"/>
    </row>
    <row r="9488" spans="13:16" ht="24.95" customHeight="1">
      <c r="M9488" s="130"/>
      <c r="P9488" s="130"/>
    </row>
    <row r="9489" spans="13:16" ht="24.95" customHeight="1">
      <c r="M9489" s="130"/>
      <c r="P9489" s="130"/>
    </row>
    <row r="9490" spans="13:16" ht="24.95" customHeight="1">
      <c r="M9490" s="130"/>
      <c r="P9490" s="130"/>
    </row>
    <row r="9491" spans="13:16" ht="24.95" customHeight="1">
      <c r="M9491" s="130"/>
      <c r="P9491" s="130"/>
    </row>
    <row r="9492" spans="13:16" ht="24.95" customHeight="1">
      <c r="M9492" s="130"/>
      <c r="P9492" s="130"/>
    </row>
    <row r="9493" spans="13:16" ht="24.95" customHeight="1">
      <c r="M9493" s="130"/>
      <c r="P9493" s="130"/>
    </row>
    <row r="9494" spans="13:16" ht="24.95" customHeight="1">
      <c r="M9494" s="130"/>
      <c r="P9494" s="130"/>
    </row>
    <row r="9495" spans="13:16" ht="24.95" customHeight="1">
      <c r="M9495" s="130"/>
      <c r="P9495" s="130"/>
    </row>
    <row r="9496" spans="13:16" ht="24.95" customHeight="1">
      <c r="M9496" s="130"/>
      <c r="P9496" s="130"/>
    </row>
    <row r="9497" spans="13:16" ht="24.95" customHeight="1">
      <c r="M9497" s="130"/>
      <c r="P9497" s="130"/>
    </row>
    <row r="9498" spans="13:16" ht="24.95" customHeight="1">
      <c r="M9498" s="130"/>
      <c r="P9498" s="130"/>
    </row>
    <row r="9499" spans="13:16" ht="24.95" customHeight="1">
      <c r="M9499" s="130"/>
      <c r="P9499" s="130"/>
    </row>
    <row r="9500" spans="13:16" ht="24.95" customHeight="1">
      <c r="M9500" s="130"/>
      <c r="P9500" s="130"/>
    </row>
    <row r="9501" spans="13:16" ht="24.95" customHeight="1">
      <c r="M9501" s="130"/>
      <c r="P9501" s="130"/>
    </row>
    <row r="9502" spans="13:16" ht="24.95" customHeight="1">
      <c r="M9502" s="130"/>
      <c r="P9502" s="130"/>
    </row>
    <row r="9503" spans="13:16" ht="24.95" customHeight="1">
      <c r="M9503" s="130"/>
      <c r="P9503" s="130"/>
    </row>
    <row r="9504" spans="13:16" ht="24.95" customHeight="1">
      <c r="M9504" s="130"/>
      <c r="P9504" s="130"/>
    </row>
    <row r="9505" spans="13:16" ht="24.95" customHeight="1">
      <c r="M9505" s="130"/>
      <c r="P9505" s="130"/>
    </row>
    <row r="9506" spans="13:16" ht="24.95" customHeight="1">
      <c r="M9506" s="130"/>
      <c r="P9506" s="130"/>
    </row>
    <row r="9507" spans="13:16" ht="24.95" customHeight="1">
      <c r="M9507" s="130"/>
      <c r="P9507" s="130"/>
    </row>
    <row r="9508" spans="13:16" ht="24.95" customHeight="1">
      <c r="M9508" s="130"/>
      <c r="P9508" s="130"/>
    </row>
    <row r="9509" spans="13:16" ht="24.95" customHeight="1">
      <c r="M9509" s="130"/>
      <c r="P9509" s="130"/>
    </row>
    <row r="9510" spans="13:16" ht="24.95" customHeight="1">
      <c r="M9510" s="130"/>
      <c r="P9510" s="130"/>
    </row>
    <row r="9511" spans="13:16" ht="24.95" customHeight="1">
      <c r="M9511" s="130"/>
      <c r="P9511" s="130"/>
    </row>
    <row r="9512" spans="13:16" ht="24.95" customHeight="1">
      <c r="M9512" s="130"/>
      <c r="P9512" s="130"/>
    </row>
    <row r="9513" spans="13:16" ht="24.95" customHeight="1">
      <c r="M9513" s="130"/>
      <c r="P9513" s="130"/>
    </row>
    <row r="9514" spans="13:16" ht="24.95" customHeight="1">
      <c r="M9514" s="130"/>
      <c r="P9514" s="130"/>
    </row>
    <row r="9515" spans="13:16" ht="24.95" customHeight="1">
      <c r="M9515" s="130"/>
      <c r="P9515" s="130"/>
    </row>
    <row r="9516" spans="13:16" ht="24.95" customHeight="1">
      <c r="M9516" s="130"/>
      <c r="P9516" s="130"/>
    </row>
    <row r="9517" spans="13:16" ht="24.95" customHeight="1">
      <c r="M9517" s="130"/>
      <c r="P9517" s="130"/>
    </row>
    <row r="9518" spans="13:16" ht="24.95" customHeight="1">
      <c r="M9518" s="130"/>
      <c r="P9518" s="130"/>
    </row>
    <row r="9519" spans="13:16" ht="24.95" customHeight="1">
      <c r="M9519" s="130"/>
      <c r="P9519" s="130"/>
    </row>
    <row r="9520" spans="13:16" ht="24.95" customHeight="1">
      <c r="M9520" s="130"/>
      <c r="P9520" s="130"/>
    </row>
    <row r="9521" spans="13:16" ht="24.95" customHeight="1">
      <c r="M9521" s="130"/>
      <c r="P9521" s="130"/>
    </row>
    <row r="9522" spans="13:16" ht="24.95" customHeight="1">
      <c r="M9522" s="130"/>
      <c r="P9522" s="130"/>
    </row>
    <row r="9523" spans="13:16" ht="24.95" customHeight="1">
      <c r="M9523" s="130"/>
      <c r="P9523" s="130"/>
    </row>
    <row r="9524" spans="13:16" ht="24.95" customHeight="1">
      <c r="M9524" s="130"/>
      <c r="P9524" s="130"/>
    </row>
    <row r="9525" spans="13:16" ht="24.95" customHeight="1">
      <c r="M9525" s="130"/>
      <c r="P9525" s="130"/>
    </row>
    <row r="9526" spans="13:16" ht="24.95" customHeight="1">
      <c r="M9526" s="130"/>
      <c r="P9526" s="130"/>
    </row>
    <row r="9527" spans="13:16" ht="24.95" customHeight="1">
      <c r="M9527" s="130"/>
      <c r="P9527" s="130"/>
    </row>
    <row r="9528" spans="13:16" ht="24.95" customHeight="1">
      <c r="M9528" s="130"/>
      <c r="P9528" s="130"/>
    </row>
    <row r="9529" spans="13:16" ht="24.95" customHeight="1">
      <c r="M9529" s="130"/>
      <c r="P9529" s="130"/>
    </row>
    <row r="9530" spans="13:16" ht="24.95" customHeight="1">
      <c r="M9530" s="130"/>
      <c r="P9530" s="130"/>
    </row>
    <row r="9531" spans="13:16" ht="24.95" customHeight="1">
      <c r="M9531" s="130"/>
      <c r="P9531" s="130"/>
    </row>
    <row r="9532" spans="13:16" ht="24.95" customHeight="1">
      <c r="M9532" s="130"/>
      <c r="P9532" s="130"/>
    </row>
    <row r="9533" spans="13:16" ht="24.95" customHeight="1">
      <c r="M9533" s="130"/>
      <c r="P9533" s="130"/>
    </row>
    <row r="9534" spans="13:16" ht="24.95" customHeight="1">
      <c r="M9534" s="130"/>
      <c r="P9534" s="130"/>
    </row>
    <row r="9535" spans="13:16" ht="24.95" customHeight="1">
      <c r="M9535" s="130"/>
      <c r="P9535" s="130"/>
    </row>
    <row r="9536" spans="13:16" ht="24.95" customHeight="1">
      <c r="M9536" s="130"/>
      <c r="P9536" s="130"/>
    </row>
    <row r="9537" spans="13:16" ht="24.95" customHeight="1">
      <c r="M9537" s="130"/>
      <c r="P9537" s="130"/>
    </row>
    <row r="9538" spans="13:16" ht="24.95" customHeight="1">
      <c r="M9538" s="130"/>
      <c r="P9538" s="130"/>
    </row>
    <row r="9539" spans="13:16" ht="24.95" customHeight="1">
      <c r="M9539" s="130"/>
      <c r="P9539" s="130"/>
    </row>
    <row r="9540" spans="13:16" ht="24.95" customHeight="1">
      <c r="M9540" s="130"/>
      <c r="P9540" s="130"/>
    </row>
    <row r="9541" spans="13:16" ht="24.95" customHeight="1">
      <c r="M9541" s="130"/>
      <c r="P9541" s="130"/>
    </row>
    <row r="9542" spans="13:16" ht="24.95" customHeight="1">
      <c r="M9542" s="130"/>
      <c r="P9542" s="130"/>
    </row>
    <row r="9543" spans="13:16" ht="24.95" customHeight="1">
      <c r="M9543" s="130"/>
      <c r="P9543" s="130"/>
    </row>
    <row r="9544" spans="13:16" ht="24.95" customHeight="1">
      <c r="M9544" s="130"/>
      <c r="P9544" s="130"/>
    </row>
    <row r="9545" spans="13:16" ht="24.95" customHeight="1">
      <c r="M9545" s="130"/>
      <c r="P9545" s="130"/>
    </row>
    <row r="9546" spans="13:16" ht="24.95" customHeight="1">
      <c r="M9546" s="130"/>
      <c r="P9546" s="130"/>
    </row>
    <row r="9547" spans="13:16" ht="24.95" customHeight="1">
      <c r="M9547" s="130"/>
      <c r="P9547" s="130"/>
    </row>
    <row r="9548" spans="13:16" ht="24.95" customHeight="1">
      <c r="M9548" s="130"/>
      <c r="P9548" s="130"/>
    </row>
    <row r="9549" spans="13:16" ht="24.95" customHeight="1">
      <c r="M9549" s="130"/>
      <c r="P9549" s="130"/>
    </row>
    <row r="9550" spans="13:16" ht="24.95" customHeight="1">
      <c r="M9550" s="130"/>
      <c r="P9550" s="130"/>
    </row>
    <row r="9551" spans="13:16" ht="24.95" customHeight="1">
      <c r="M9551" s="130"/>
      <c r="P9551" s="130"/>
    </row>
    <row r="9552" spans="13:16" ht="24.95" customHeight="1">
      <c r="M9552" s="130"/>
      <c r="P9552" s="130"/>
    </row>
    <row r="9553" spans="13:16" ht="24.95" customHeight="1">
      <c r="M9553" s="130"/>
      <c r="P9553" s="130"/>
    </row>
    <row r="9554" spans="13:16" ht="24.95" customHeight="1">
      <c r="M9554" s="130"/>
      <c r="P9554" s="130"/>
    </row>
    <row r="9555" spans="13:16" ht="24.95" customHeight="1">
      <c r="M9555" s="130"/>
      <c r="P9555" s="130"/>
    </row>
    <row r="9556" spans="13:16" ht="24.95" customHeight="1">
      <c r="M9556" s="130"/>
      <c r="P9556" s="130"/>
    </row>
    <row r="9557" spans="13:16" ht="24.95" customHeight="1">
      <c r="M9557" s="130"/>
      <c r="P9557" s="130"/>
    </row>
    <row r="9558" spans="13:16" ht="24.95" customHeight="1">
      <c r="M9558" s="130"/>
      <c r="P9558" s="130"/>
    </row>
    <row r="9559" spans="13:16" ht="24.95" customHeight="1">
      <c r="M9559" s="130"/>
      <c r="P9559" s="130"/>
    </row>
    <row r="9560" spans="13:16" ht="24.95" customHeight="1">
      <c r="M9560" s="130"/>
      <c r="P9560" s="130"/>
    </row>
    <row r="9561" spans="13:16" ht="24.95" customHeight="1">
      <c r="M9561" s="130"/>
      <c r="P9561" s="130"/>
    </row>
    <row r="9562" spans="13:16" ht="24.95" customHeight="1">
      <c r="M9562" s="130"/>
      <c r="P9562" s="130"/>
    </row>
    <row r="9563" spans="13:16" ht="24.95" customHeight="1">
      <c r="M9563" s="130"/>
      <c r="P9563" s="130"/>
    </row>
    <row r="9564" spans="13:16" ht="24.95" customHeight="1">
      <c r="M9564" s="130"/>
      <c r="P9564" s="130"/>
    </row>
    <row r="9565" spans="13:16" ht="24.95" customHeight="1">
      <c r="M9565" s="130"/>
      <c r="P9565" s="130"/>
    </row>
    <row r="9566" spans="13:16" ht="24.95" customHeight="1">
      <c r="M9566" s="130"/>
      <c r="P9566" s="130"/>
    </row>
    <row r="9567" spans="13:16" ht="24.95" customHeight="1">
      <c r="M9567" s="130"/>
      <c r="P9567" s="130"/>
    </row>
    <row r="9568" spans="13:16" ht="24.95" customHeight="1">
      <c r="M9568" s="130"/>
      <c r="P9568" s="130"/>
    </row>
    <row r="9569" spans="13:16" ht="24.95" customHeight="1">
      <c r="M9569" s="130"/>
      <c r="P9569" s="130"/>
    </row>
    <row r="9570" spans="13:16" ht="24.95" customHeight="1">
      <c r="M9570" s="130"/>
      <c r="P9570" s="130"/>
    </row>
    <row r="9571" spans="13:16" ht="24.95" customHeight="1">
      <c r="M9571" s="130"/>
      <c r="P9571" s="130"/>
    </row>
    <row r="9572" spans="13:16" ht="24.95" customHeight="1">
      <c r="M9572" s="130"/>
      <c r="P9572" s="130"/>
    </row>
    <row r="9573" spans="13:16" ht="24.95" customHeight="1">
      <c r="M9573" s="130"/>
      <c r="P9573" s="130"/>
    </row>
    <row r="9574" spans="13:16" ht="24.95" customHeight="1">
      <c r="M9574" s="130"/>
      <c r="P9574" s="130"/>
    </row>
    <row r="9575" spans="13:16" ht="24.95" customHeight="1">
      <c r="M9575" s="130"/>
      <c r="P9575" s="130"/>
    </row>
    <row r="9576" spans="13:16" ht="24.95" customHeight="1">
      <c r="M9576" s="130"/>
      <c r="P9576" s="130"/>
    </row>
    <row r="9577" spans="13:16" ht="24.95" customHeight="1">
      <c r="M9577" s="130"/>
      <c r="P9577" s="130"/>
    </row>
    <row r="9578" spans="13:16" ht="24.95" customHeight="1">
      <c r="M9578" s="130"/>
      <c r="P9578" s="130"/>
    </row>
    <row r="9579" spans="13:16" ht="24.95" customHeight="1">
      <c r="M9579" s="130"/>
      <c r="P9579" s="130"/>
    </row>
    <row r="9580" spans="13:16" ht="24.95" customHeight="1">
      <c r="M9580" s="130"/>
      <c r="P9580" s="130"/>
    </row>
    <row r="9581" spans="13:16" ht="24.95" customHeight="1">
      <c r="M9581" s="130"/>
      <c r="P9581" s="130"/>
    </row>
    <row r="9582" spans="13:16" ht="24.95" customHeight="1">
      <c r="M9582" s="130"/>
      <c r="P9582" s="130"/>
    </row>
    <row r="9583" spans="13:16" ht="24.95" customHeight="1">
      <c r="M9583" s="130"/>
      <c r="P9583" s="130"/>
    </row>
    <row r="9584" spans="13:16" ht="24.95" customHeight="1">
      <c r="M9584" s="130"/>
      <c r="P9584" s="130"/>
    </row>
    <row r="9585" spans="13:16" ht="24.95" customHeight="1">
      <c r="M9585" s="130"/>
      <c r="P9585" s="130"/>
    </row>
    <row r="9586" spans="13:16" ht="24.95" customHeight="1">
      <c r="M9586" s="130"/>
      <c r="P9586" s="130"/>
    </row>
    <row r="9587" spans="13:16" ht="24.95" customHeight="1">
      <c r="M9587" s="130"/>
      <c r="P9587" s="130"/>
    </row>
    <row r="9588" spans="13:16" ht="24.95" customHeight="1">
      <c r="M9588" s="130"/>
      <c r="P9588" s="130"/>
    </row>
    <row r="9589" spans="13:16" ht="24.95" customHeight="1">
      <c r="M9589" s="130"/>
      <c r="P9589" s="130"/>
    </row>
    <row r="9590" spans="13:16" ht="24.95" customHeight="1">
      <c r="M9590" s="130"/>
      <c r="P9590" s="130"/>
    </row>
    <row r="9591" spans="13:16" ht="24.95" customHeight="1">
      <c r="M9591" s="130"/>
      <c r="P9591" s="130"/>
    </row>
    <row r="9592" spans="13:16" ht="24.95" customHeight="1">
      <c r="M9592" s="130"/>
      <c r="P9592" s="130"/>
    </row>
    <row r="9593" spans="13:16" ht="24.95" customHeight="1">
      <c r="M9593" s="130"/>
      <c r="P9593" s="130"/>
    </row>
    <row r="9594" spans="13:16" ht="24.95" customHeight="1">
      <c r="M9594" s="130"/>
      <c r="P9594" s="130"/>
    </row>
    <row r="9595" spans="13:16" ht="24.95" customHeight="1">
      <c r="M9595" s="130"/>
      <c r="P9595" s="130"/>
    </row>
    <row r="9596" spans="13:16" ht="24.95" customHeight="1">
      <c r="M9596" s="130"/>
      <c r="P9596" s="130"/>
    </row>
    <row r="9597" spans="13:16" ht="24.95" customHeight="1">
      <c r="M9597" s="130"/>
      <c r="P9597" s="130"/>
    </row>
    <row r="9598" spans="13:16" ht="24.95" customHeight="1">
      <c r="M9598" s="130"/>
      <c r="P9598" s="130"/>
    </row>
    <row r="9599" spans="13:16" ht="24.95" customHeight="1">
      <c r="M9599" s="130"/>
      <c r="P9599" s="130"/>
    </row>
    <row r="9600" spans="13:16" ht="24.95" customHeight="1">
      <c r="M9600" s="130"/>
      <c r="P9600" s="130"/>
    </row>
    <row r="9601" spans="13:16" ht="24.95" customHeight="1">
      <c r="M9601" s="130"/>
      <c r="P9601" s="130"/>
    </row>
    <row r="9602" spans="13:16" ht="24.95" customHeight="1">
      <c r="M9602" s="130"/>
      <c r="P9602" s="130"/>
    </row>
    <row r="9603" spans="13:16" ht="24.95" customHeight="1">
      <c r="M9603" s="130"/>
      <c r="P9603" s="130"/>
    </row>
    <row r="9604" spans="13:16" ht="24.95" customHeight="1">
      <c r="M9604" s="130"/>
      <c r="P9604" s="130"/>
    </row>
    <row r="9605" spans="13:16" ht="24.95" customHeight="1">
      <c r="M9605" s="130"/>
      <c r="P9605" s="130"/>
    </row>
    <row r="9606" spans="13:16" ht="24.95" customHeight="1">
      <c r="M9606" s="130"/>
      <c r="P9606" s="130"/>
    </row>
    <row r="9607" spans="13:16" ht="24.95" customHeight="1">
      <c r="M9607" s="130"/>
      <c r="P9607" s="130"/>
    </row>
    <row r="9608" spans="13:16" ht="24.95" customHeight="1">
      <c r="M9608" s="130"/>
      <c r="P9608" s="130"/>
    </row>
    <row r="9609" spans="13:16" ht="24.95" customHeight="1">
      <c r="M9609" s="130"/>
      <c r="P9609" s="130"/>
    </row>
    <row r="9610" spans="13:16" ht="24.95" customHeight="1">
      <c r="M9610" s="130"/>
      <c r="P9610" s="130"/>
    </row>
    <row r="9611" spans="13:16" ht="24.95" customHeight="1">
      <c r="M9611" s="130"/>
      <c r="P9611" s="130"/>
    </row>
    <row r="9612" spans="13:16" ht="24.95" customHeight="1">
      <c r="M9612" s="130"/>
      <c r="P9612" s="130"/>
    </row>
    <row r="9613" spans="13:16" ht="24.95" customHeight="1">
      <c r="M9613" s="130"/>
      <c r="P9613" s="130"/>
    </row>
    <row r="9614" spans="13:16" ht="24.95" customHeight="1">
      <c r="M9614" s="130"/>
      <c r="P9614" s="130"/>
    </row>
    <row r="9615" spans="13:16" ht="24.95" customHeight="1">
      <c r="M9615" s="130"/>
      <c r="P9615" s="130"/>
    </row>
    <row r="9616" spans="13:16" ht="24.95" customHeight="1">
      <c r="M9616" s="130"/>
      <c r="P9616" s="130"/>
    </row>
    <row r="9617" spans="13:16" ht="24.95" customHeight="1">
      <c r="M9617" s="130"/>
      <c r="P9617" s="130"/>
    </row>
    <row r="9618" spans="13:16" ht="24.95" customHeight="1">
      <c r="M9618" s="130"/>
      <c r="P9618" s="130"/>
    </row>
    <row r="9619" spans="13:16" ht="24.95" customHeight="1">
      <c r="M9619" s="130"/>
      <c r="P9619" s="130"/>
    </row>
    <row r="9620" spans="13:16" ht="24.95" customHeight="1">
      <c r="M9620" s="130"/>
      <c r="P9620" s="130"/>
    </row>
    <row r="9621" spans="13:16" ht="24.95" customHeight="1">
      <c r="M9621" s="130"/>
      <c r="P9621" s="130"/>
    </row>
    <row r="9622" spans="13:16" ht="24.95" customHeight="1">
      <c r="M9622" s="130"/>
      <c r="P9622" s="130"/>
    </row>
    <row r="9623" spans="13:16" ht="24.95" customHeight="1">
      <c r="M9623" s="130"/>
      <c r="P9623" s="130"/>
    </row>
    <row r="9624" spans="13:16" ht="24.95" customHeight="1">
      <c r="M9624" s="130"/>
      <c r="P9624" s="130"/>
    </row>
    <row r="9625" spans="13:16" ht="24.95" customHeight="1">
      <c r="M9625" s="130"/>
      <c r="P9625" s="130"/>
    </row>
    <row r="9626" spans="13:16" ht="24.95" customHeight="1">
      <c r="M9626" s="130"/>
      <c r="P9626" s="130"/>
    </row>
    <row r="9627" spans="13:16" ht="24.95" customHeight="1">
      <c r="M9627" s="130"/>
      <c r="P9627" s="130"/>
    </row>
    <row r="9628" spans="13:16" ht="24.95" customHeight="1">
      <c r="M9628" s="130"/>
      <c r="P9628" s="130"/>
    </row>
    <row r="9629" spans="13:16" ht="24.95" customHeight="1">
      <c r="M9629" s="130"/>
      <c r="P9629" s="130"/>
    </row>
    <row r="9630" spans="13:16" ht="24.95" customHeight="1">
      <c r="M9630" s="130"/>
      <c r="P9630" s="130"/>
    </row>
    <row r="9631" spans="13:16" ht="24.95" customHeight="1">
      <c r="M9631" s="130"/>
      <c r="P9631" s="130"/>
    </row>
    <row r="9632" spans="13:16" ht="24.95" customHeight="1">
      <c r="M9632" s="130"/>
      <c r="P9632" s="130"/>
    </row>
    <row r="9633" spans="13:16" ht="24.95" customHeight="1">
      <c r="M9633" s="130"/>
      <c r="P9633" s="130"/>
    </row>
    <row r="9634" spans="13:16" ht="24.95" customHeight="1">
      <c r="M9634" s="130"/>
      <c r="P9634" s="130"/>
    </row>
    <row r="9635" spans="13:16" ht="24.95" customHeight="1">
      <c r="M9635" s="130"/>
      <c r="P9635" s="130"/>
    </row>
    <row r="9636" spans="13:16" ht="24.95" customHeight="1">
      <c r="M9636" s="130"/>
      <c r="P9636" s="130"/>
    </row>
    <row r="9637" spans="13:16" ht="24.95" customHeight="1">
      <c r="M9637" s="130"/>
      <c r="P9637" s="130"/>
    </row>
    <row r="9638" spans="13:16" ht="24.95" customHeight="1">
      <c r="M9638" s="130"/>
      <c r="P9638" s="130"/>
    </row>
    <row r="9639" spans="13:16" ht="24.95" customHeight="1">
      <c r="M9639" s="130"/>
      <c r="P9639" s="130"/>
    </row>
    <row r="9640" spans="13:16" ht="24.95" customHeight="1">
      <c r="M9640" s="130"/>
      <c r="P9640" s="130"/>
    </row>
    <row r="9641" spans="13:16" ht="24.95" customHeight="1">
      <c r="M9641" s="130"/>
      <c r="P9641" s="130"/>
    </row>
    <row r="9642" spans="13:16" ht="24.95" customHeight="1">
      <c r="M9642" s="130"/>
      <c r="P9642" s="130"/>
    </row>
    <row r="9643" spans="13:16" ht="24.95" customHeight="1">
      <c r="M9643" s="130"/>
      <c r="P9643" s="130"/>
    </row>
    <row r="9644" spans="13:16" ht="24.95" customHeight="1">
      <c r="M9644" s="130"/>
      <c r="P9644" s="130"/>
    </row>
    <row r="9645" spans="13:16" ht="24.95" customHeight="1">
      <c r="M9645" s="130"/>
      <c r="P9645" s="130"/>
    </row>
    <row r="9646" spans="13:16" ht="24.95" customHeight="1">
      <c r="M9646" s="130"/>
      <c r="P9646" s="130"/>
    </row>
    <row r="9647" spans="13:16" ht="24.95" customHeight="1">
      <c r="M9647" s="130"/>
      <c r="P9647" s="130"/>
    </row>
    <row r="9648" spans="13:16" ht="24.95" customHeight="1">
      <c r="M9648" s="130"/>
      <c r="P9648" s="130"/>
    </row>
    <row r="9649" spans="13:16" ht="24.95" customHeight="1">
      <c r="M9649" s="130"/>
      <c r="P9649" s="130"/>
    </row>
    <row r="9650" spans="13:16" ht="24.95" customHeight="1">
      <c r="M9650" s="130"/>
      <c r="P9650" s="130"/>
    </row>
    <row r="9651" spans="13:16" ht="24.95" customHeight="1">
      <c r="M9651" s="130"/>
      <c r="P9651" s="130"/>
    </row>
    <row r="9652" spans="13:16" ht="24.95" customHeight="1">
      <c r="M9652" s="130"/>
      <c r="P9652" s="130"/>
    </row>
    <row r="9653" spans="13:16" ht="24.95" customHeight="1">
      <c r="M9653" s="130"/>
      <c r="P9653" s="130"/>
    </row>
    <row r="9654" spans="13:16" ht="24.95" customHeight="1">
      <c r="M9654" s="130"/>
      <c r="P9654" s="130"/>
    </row>
    <row r="9655" spans="13:16" ht="24.95" customHeight="1">
      <c r="M9655" s="130"/>
      <c r="P9655" s="130"/>
    </row>
    <row r="9656" spans="13:16" ht="24.95" customHeight="1">
      <c r="M9656" s="130"/>
      <c r="P9656" s="130"/>
    </row>
    <row r="9657" spans="13:16" ht="24.95" customHeight="1">
      <c r="M9657" s="130"/>
      <c r="P9657" s="130"/>
    </row>
    <row r="9658" spans="13:16" ht="24.95" customHeight="1">
      <c r="M9658" s="130"/>
      <c r="P9658" s="130"/>
    </row>
    <row r="9659" spans="13:16" ht="24.95" customHeight="1">
      <c r="M9659" s="130"/>
      <c r="P9659" s="130"/>
    </row>
    <row r="9660" spans="13:16" ht="24.95" customHeight="1">
      <c r="M9660" s="130"/>
      <c r="P9660" s="130"/>
    </row>
    <row r="9661" spans="13:16" ht="24.95" customHeight="1">
      <c r="M9661" s="130"/>
      <c r="P9661" s="130"/>
    </row>
    <row r="9662" spans="13:16" ht="24.95" customHeight="1">
      <c r="M9662" s="130"/>
      <c r="P9662" s="130"/>
    </row>
    <row r="9663" spans="13:16" ht="24.95" customHeight="1">
      <c r="M9663" s="130"/>
      <c r="P9663" s="130"/>
    </row>
    <row r="9664" spans="13:16" ht="24.95" customHeight="1">
      <c r="M9664" s="130"/>
      <c r="P9664" s="130"/>
    </row>
    <row r="9665" spans="13:16" ht="24.95" customHeight="1">
      <c r="M9665" s="130"/>
      <c r="P9665" s="130"/>
    </row>
    <row r="9666" spans="13:16" ht="24.95" customHeight="1">
      <c r="M9666" s="130"/>
      <c r="P9666" s="130"/>
    </row>
    <row r="9667" spans="13:16" ht="24.95" customHeight="1">
      <c r="M9667" s="130"/>
      <c r="P9667" s="130"/>
    </row>
    <row r="9668" spans="13:16" ht="24.95" customHeight="1">
      <c r="M9668" s="130"/>
      <c r="P9668" s="130"/>
    </row>
    <row r="9669" spans="13:16" ht="24.95" customHeight="1">
      <c r="M9669" s="130"/>
      <c r="P9669" s="130"/>
    </row>
    <row r="9670" spans="13:16" ht="24.95" customHeight="1">
      <c r="M9670" s="130"/>
      <c r="P9670" s="130"/>
    </row>
    <row r="9671" spans="13:16" ht="24.95" customHeight="1">
      <c r="M9671" s="130"/>
      <c r="P9671" s="130"/>
    </row>
    <row r="9672" spans="13:16" ht="24.95" customHeight="1">
      <c r="M9672" s="130"/>
      <c r="P9672" s="130"/>
    </row>
    <row r="9673" spans="13:16" ht="24.95" customHeight="1">
      <c r="M9673" s="130"/>
      <c r="P9673" s="130"/>
    </row>
    <row r="9674" spans="13:16" ht="24.95" customHeight="1">
      <c r="M9674" s="130"/>
      <c r="P9674" s="130"/>
    </row>
    <row r="9675" spans="13:16" ht="24.95" customHeight="1">
      <c r="M9675" s="130"/>
      <c r="P9675" s="130"/>
    </row>
    <row r="9676" spans="13:16" ht="24.95" customHeight="1">
      <c r="M9676" s="130"/>
      <c r="P9676" s="130"/>
    </row>
    <row r="9677" spans="13:16" ht="24.95" customHeight="1">
      <c r="M9677" s="130"/>
      <c r="P9677" s="130"/>
    </row>
    <row r="9678" spans="13:16" ht="24.95" customHeight="1">
      <c r="M9678" s="130"/>
      <c r="P9678" s="130"/>
    </row>
    <row r="9679" spans="13:16" ht="24.95" customHeight="1">
      <c r="M9679" s="130"/>
      <c r="P9679" s="130"/>
    </row>
    <row r="9680" spans="13:16" ht="24.95" customHeight="1">
      <c r="M9680" s="130"/>
      <c r="P9680" s="130"/>
    </row>
    <row r="9681" spans="13:16" ht="24.95" customHeight="1">
      <c r="M9681" s="130"/>
      <c r="P9681" s="130"/>
    </row>
    <row r="9682" spans="13:16" ht="24.95" customHeight="1">
      <c r="M9682" s="130"/>
      <c r="P9682" s="130"/>
    </row>
    <row r="9683" spans="13:16" ht="24.95" customHeight="1">
      <c r="M9683" s="130"/>
      <c r="P9683" s="130"/>
    </row>
    <row r="9684" spans="13:16" ht="24.95" customHeight="1">
      <c r="M9684" s="130"/>
      <c r="P9684" s="130"/>
    </row>
    <row r="9685" spans="13:16" ht="24.95" customHeight="1">
      <c r="M9685" s="130"/>
      <c r="P9685" s="130"/>
    </row>
    <row r="9686" spans="13:16" ht="24.95" customHeight="1">
      <c r="M9686" s="130"/>
      <c r="P9686" s="130"/>
    </row>
    <row r="9687" spans="13:16" ht="24.95" customHeight="1">
      <c r="M9687" s="130"/>
      <c r="P9687" s="130"/>
    </row>
    <row r="9688" spans="13:16" ht="24.95" customHeight="1">
      <c r="M9688" s="130"/>
      <c r="P9688" s="130"/>
    </row>
    <row r="9689" spans="13:16" ht="24.95" customHeight="1">
      <c r="M9689" s="130"/>
      <c r="P9689" s="130"/>
    </row>
    <row r="9690" spans="13:16" ht="24.95" customHeight="1">
      <c r="M9690" s="130"/>
      <c r="P9690" s="130"/>
    </row>
    <row r="9691" spans="13:16" ht="24.95" customHeight="1">
      <c r="M9691" s="130"/>
      <c r="P9691" s="130"/>
    </row>
    <row r="9692" spans="13:16" ht="24.95" customHeight="1">
      <c r="M9692" s="130"/>
      <c r="P9692" s="130"/>
    </row>
    <row r="9693" spans="13:16" ht="24.95" customHeight="1">
      <c r="M9693" s="130"/>
      <c r="P9693" s="130"/>
    </row>
    <row r="9694" spans="13:16" ht="24.95" customHeight="1">
      <c r="M9694" s="130"/>
      <c r="P9694" s="130"/>
    </row>
    <row r="9695" spans="13:16" ht="24.95" customHeight="1">
      <c r="M9695" s="130"/>
      <c r="P9695" s="130"/>
    </row>
    <row r="9696" spans="13:16" ht="24.95" customHeight="1">
      <c r="M9696" s="130"/>
      <c r="P9696" s="130"/>
    </row>
    <row r="9697" spans="13:16" ht="24.95" customHeight="1">
      <c r="M9697" s="130"/>
      <c r="P9697" s="130"/>
    </row>
    <row r="9698" spans="13:16" ht="24.95" customHeight="1">
      <c r="M9698" s="130"/>
      <c r="P9698" s="130"/>
    </row>
    <row r="9699" spans="13:16" ht="24.95" customHeight="1">
      <c r="M9699" s="130"/>
      <c r="P9699" s="130"/>
    </row>
    <row r="9700" spans="13:16" ht="24.95" customHeight="1">
      <c r="M9700" s="130"/>
      <c r="P9700" s="130"/>
    </row>
    <row r="9701" spans="13:16" ht="24.95" customHeight="1">
      <c r="M9701" s="130"/>
      <c r="P9701" s="130"/>
    </row>
    <row r="9702" spans="13:16" ht="24.95" customHeight="1">
      <c r="M9702" s="130"/>
      <c r="P9702" s="130"/>
    </row>
    <row r="9703" spans="13:16" ht="24.95" customHeight="1">
      <c r="M9703" s="130"/>
      <c r="P9703" s="130"/>
    </row>
    <row r="9704" spans="13:16" ht="24.95" customHeight="1">
      <c r="M9704" s="130"/>
      <c r="P9704" s="130"/>
    </row>
    <row r="9705" spans="13:16" ht="24.95" customHeight="1">
      <c r="M9705" s="130"/>
      <c r="P9705" s="130"/>
    </row>
    <row r="9706" spans="13:16" ht="24.95" customHeight="1">
      <c r="M9706" s="130"/>
      <c r="P9706" s="130"/>
    </row>
    <row r="9707" spans="13:16" ht="24.95" customHeight="1">
      <c r="M9707" s="130"/>
      <c r="P9707" s="130"/>
    </row>
    <row r="9708" spans="13:16" ht="24.95" customHeight="1">
      <c r="M9708" s="130"/>
      <c r="P9708" s="130"/>
    </row>
    <row r="9709" spans="13:16" ht="24.95" customHeight="1">
      <c r="M9709" s="130"/>
      <c r="P9709" s="130"/>
    </row>
    <row r="9710" spans="13:16" ht="24.95" customHeight="1">
      <c r="M9710" s="130"/>
      <c r="P9710" s="130"/>
    </row>
    <row r="9711" spans="13:16" ht="24.95" customHeight="1">
      <c r="M9711" s="130"/>
      <c r="P9711" s="130"/>
    </row>
    <row r="9712" spans="13:16" ht="24.95" customHeight="1">
      <c r="M9712" s="130"/>
      <c r="P9712" s="130"/>
    </row>
    <row r="9713" spans="13:16" ht="24.95" customHeight="1">
      <c r="M9713" s="130"/>
      <c r="P9713" s="130"/>
    </row>
    <row r="9714" spans="13:16" ht="24.95" customHeight="1">
      <c r="M9714" s="130"/>
      <c r="P9714" s="130"/>
    </row>
    <row r="9715" spans="13:16" ht="24.95" customHeight="1">
      <c r="M9715" s="130"/>
      <c r="P9715" s="130"/>
    </row>
    <row r="9716" spans="13:16" ht="24.95" customHeight="1">
      <c r="M9716" s="130"/>
      <c r="P9716" s="130"/>
    </row>
    <row r="9717" spans="13:16" ht="24.95" customHeight="1">
      <c r="M9717" s="130"/>
      <c r="P9717" s="130"/>
    </row>
    <row r="9718" spans="13:16" ht="24.95" customHeight="1">
      <c r="M9718" s="130"/>
      <c r="P9718" s="130"/>
    </row>
    <row r="9719" spans="13:16" ht="24.95" customHeight="1">
      <c r="M9719" s="130"/>
      <c r="P9719" s="130"/>
    </row>
    <row r="9720" spans="13:16" ht="24.95" customHeight="1">
      <c r="M9720" s="130"/>
      <c r="P9720" s="130"/>
    </row>
    <row r="9721" spans="13:16" ht="24.95" customHeight="1">
      <c r="M9721" s="130"/>
      <c r="P9721" s="130"/>
    </row>
    <row r="9722" spans="13:16" ht="24.95" customHeight="1">
      <c r="M9722" s="130"/>
      <c r="P9722" s="130"/>
    </row>
    <row r="9723" spans="13:16" ht="24.95" customHeight="1">
      <c r="M9723" s="130"/>
      <c r="P9723" s="130"/>
    </row>
    <row r="9724" spans="13:16" ht="24.95" customHeight="1">
      <c r="M9724" s="130"/>
      <c r="P9724" s="130"/>
    </row>
    <row r="9725" spans="13:16" ht="24.95" customHeight="1">
      <c r="M9725" s="130"/>
      <c r="P9725" s="130"/>
    </row>
    <row r="9726" spans="13:16" ht="24.95" customHeight="1">
      <c r="M9726" s="130"/>
      <c r="P9726" s="130"/>
    </row>
    <row r="9727" spans="13:16" ht="24.95" customHeight="1">
      <c r="M9727" s="130"/>
      <c r="P9727" s="130"/>
    </row>
    <row r="9728" spans="13:16" ht="24.95" customHeight="1">
      <c r="M9728" s="130"/>
      <c r="P9728" s="130"/>
    </row>
    <row r="9729" spans="13:16" ht="24.95" customHeight="1">
      <c r="M9729" s="130"/>
      <c r="P9729" s="130"/>
    </row>
    <row r="9730" spans="13:16" ht="24.95" customHeight="1">
      <c r="M9730" s="130"/>
      <c r="P9730" s="130"/>
    </row>
    <row r="9731" spans="13:16" ht="24.95" customHeight="1">
      <c r="M9731" s="130"/>
      <c r="P9731" s="130"/>
    </row>
    <row r="9732" spans="13:16" ht="24.95" customHeight="1">
      <c r="M9732" s="130"/>
      <c r="P9732" s="130"/>
    </row>
    <row r="9733" spans="13:16" ht="24.95" customHeight="1">
      <c r="M9733" s="130"/>
      <c r="P9733" s="130"/>
    </row>
    <row r="9734" spans="13:16" ht="24.95" customHeight="1">
      <c r="M9734" s="130"/>
      <c r="P9734" s="130"/>
    </row>
    <row r="9735" spans="13:16" ht="24.95" customHeight="1">
      <c r="M9735" s="130"/>
      <c r="P9735" s="130"/>
    </row>
    <row r="9736" spans="13:16" ht="24.95" customHeight="1">
      <c r="M9736" s="130"/>
      <c r="P9736" s="130"/>
    </row>
    <row r="9737" spans="13:16" ht="24.95" customHeight="1">
      <c r="M9737" s="130"/>
      <c r="P9737" s="130"/>
    </row>
    <row r="9738" spans="13:16" ht="24.95" customHeight="1">
      <c r="M9738" s="130"/>
      <c r="P9738" s="130"/>
    </row>
    <row r="9739" spans="13:16" ht="24.95" customHeight="1">
      <c r="M9739" s="130"/>
      <c r="P9739" s="130"/>
    </row>
    <row r="9740" spans="13:16" ht="24.95" customHeight="1">
      <c r="M9740" s="130"/>
      <c r="P9740" s="130"/>
    </row>
    <row r="9741" spans="13:16" ht="24.95" customHeight="1">
      <c r="M9741" s="130"/>
      <c r="P9741" s="130"/>
    </row>
    <row r="9742" spans="13:16" ht="24.95" customHeight="1">
      <c r="M9742" s="130"/>
      <c r="P9742" s="130"/>
    </row>
    <row r="9743" spans="13:16" ht="24.95" customHeight="1">
      <c r="M9743" s="130"/>
      <c r="P9743" s="130"/>
    </row>
    <row r="9744" spans="13:16" ht="24.95" customHeight="1">
      <c r="M9744" s="130"/>
      <c r="P9744" s="130"/>
    </row>
    <row r="9745" spans="13:16" ht="24.95" customHeight="1">
      <c r="M9745" s="130"/>
      <c r="P9745" s="130"/>
    </row>
    <row r="9746" spans="13:16" ht="24.95" customHeight="1">
      <c r="M9746" s="130"/>
      <c r="P9746" s="130"/>
    </row>
    <row r="9747" spans="13:16" ht="24.95" customHeight="1">
      <c r="M9747" s="130"/>
      <c r="P9747" s="130"/>
    </row>
    <row r="9748" spans="13:16" ht="24.95" customHeight="1">
      <c r="M9748" s="130"/>
      <c r="P9748" s="130"/>
    </row>
    <row r="9749" spans="13:16" ht="24.95" customHeight="1">
      <c r="M9749" s="130"/>
      <c r="P9749" s="130"/>
    </row>
    <row r="9750" spans="13:16" ht="24.95" customHeight="1">
      <c r="M9750" s="130"/>
      <c r="P9750" s="130"/>
    </row>
    <row r="9751" spans="13:16" ht="24.95" customHeight="1">
      <c r="M9751" s="130"/>
      <c r="P9751" s="130"/>
    </row>
    <row r="9752" spans="13:16" ht="24.95" customHeight="1">
      <c r="M9752" s="130"/>
      <c r="P9752" s="130"/>
    </row>
    <row r="9753" spans="13:16" ht="24.95" customHeight="1">
      <c r="M9753" s="130"/>
      <c r="P9753" s="130"/>
    </row>
    <row r="9754" spans="13:16" ht="24.95" customHeight="1">
      <c r="M9754" s="130"/>
      <c r="P9754" s="130"/>
    </row>
    <row r="9755" spans="13:16" ht="24.95" customHeight="1">
      <c r="M9755" s="130"/>
      <c r="P9755" s="130"/>
    </row>
    <row r="9756" spans="13:16" ht="24.95" customHeight="1">
      <c r="M9756" s="130"/>
      <c r="P9756" s="130"/>
    </row>
    <row r="9757" spans="13:16" ht="24.95" customHeight="1">
      <c r="M9757" s="130"/>
      <c r="P9757" s="130"/>
    </row>
    <row r="9758" spans="13:16" ht="24.95" customHeight="1">
      <c r="M9758" s="130"/>
      <c r="P9758" s="130"/>
    </row>
    <row r="9759" spans="13:16" ht="24.95" customHeight="1">
      <c r="M9759" s="130"/>
      <c r="P9759" s="130"/>
    </row>
    <row r="9760" spans="13:16" ht="24.95" customHeight="1">
      <c r="M9760" s="130"/>
      <c r="P9760" s="130"/>
    </row>
    <row r="9761" spans="13:16" ht="24.95" customHeight="1">
      <c r="M9761" s="130"/>
      <c r="P9761" s="130"/>
    </row>
    <row r="9762" spans="13:16" ht="24.95" customHeight="1">
      <c r="M9762" s="130"/>
      <c r="P9762" s="130"/>
    </row>
    <row r="9763" spans="13:16" ht="24.95" customHeight="1">
      <c r="M9763" s="130"/>
      <c r="P9763" s="130"/>
    </row>
    <row r="9764" spans="13:16" ht="24.95" customHeight="1">
      <c r="M9764" s="130"/>
      <c r="P9764" s="130"/>
    </row>
    <row r="9765" spans="13:16" ht="24.95" customHeight="1">
      <c r="M9765" s="130"/>
      <c r="P9765" s="130"/>
    </row>
    <row r="9766" spans="13:16" ht="24.95" customHeight="1">
      <c r="M9766" s="130"/>
      <c r="P9766" s="130"/>
    </row>
    <row r="9767" spans="13:16" ht="24.95" customHeight="1">
      <c r="M9767" s="130"/>
      <c r="P9767" s="130"/>
    </row>
    <row r="9768" spans="13:16" ht="24.95" customHeight="1">
      <c r="M9768" s="130"/>
      <c r="P9768" s="130"/>
    </row>
    <row r="9769" spans="13:16" ht="24.95" customHeight="1">
      <c r="M9769" s="130"/>
      <c r="P9769" s="130"/>
    </row>
    <row r="9770" spans="13:16" ht="24.95" customHeight="1">
      <c r="M9770" s="130"/>
      <c r="P9770" s="130"/>
    </row>
    <row r="9771" spans="13:16" ht="24.95" customHeight="1">
      <c r="M9771" s="130"/>
      <c r="P9771" s="130"/>
    </row>
    <row r="9772" spans="13:16" ht="24.95" customHeight="1">
      <c r="M9772" s="130"/>
      <c r="P9772" s="130"/>
    </row>
    <row r="9773" spans="13:16" ht="24.95" customHeight="1">
      <c r="M9773" s="130"/>
      <c r="P9773" s="130"/>
    </row>
    <row r="9774" spans="13:16" ht="24.95" customHeight="1">
      <c r="M9774" s="130"/>
      <c r="P9774" s="130"/>
    </row>
    <row r="9775" spans="13:16" ht="24.95" customHeight="1">
      <c r="M9775" s="130"/>
      <c r="P9775" s="130"/>
    </row>
    <row r="9776" spans="13:16" ht="24.95" customHeight="1">
      <c r="M9776" s="130"/>
      <c r="P9776" s="130"/>
    </row>
    <row r="9777" spans="13:16" ht="24.95" customHeight="1">
      <c r="M9777" s="130"/>
      <c r="P9777" s="130"/>
    </row>
    <row r="9778" spans="13:16" ht="24.95" customHeight="1">
      <c r="M9778" s="130"/>
      <c r="P9778" s="130"/>
    </row>
    <row r="9779" spans="13:16" ht="24.95" customHeight="1">
      <c r="M9779" s="130"/>
      <c r="P9779" s="130"/>
    </row>
    <row r="9780" spans="13:16" ht="24.95" customHeight="1">
      <c r="M9780" s="130"/>
      <c r="P9780" s="130"/>
    </row>
    <row r="9781" spans="13:16" ht="24.95" customHeight="1">
      <c r="M9781" s="130"/>
      <c r="P9781" s="130"/>
    </row>
    <row r="9782" spans="13:16" ht="24.95" customHeight="1">
      <c r="M9782" s="130"/>
      <c r="P9782" s="130"/>
    </row>
    <row r="9783" spans="13:16" ht="24.95" customHeight="1">
      <c r="M9783" s="130"/>
      <c r="P9783" s="130"/>
    </row>
    <row r="9784" spans="13:16" ht="24.95" customHeight="1">
      <c r="M9784" s="130"/>
      <c r="P9784" s="130"/>
    </row>
    <row r="9785" spans="13:16" ht="24.95" customHeight="1">
      <c r="M9785" s="130"/>
      <c r="P9785" s="130"/>
    </row>
    <row r="9786" spans="13:16" ht="24.95" customHeight="1">
      <c r="M9786" s="130"/>
      <c r="P9786" s="130"/>
    </row>
    <row r="9787" spans="13:16" ht="24.95" customHeight="1">
      <c r="M9787" s="130"/>
      <c r="P9787" s="130"/>
    </row>
    <row r="9788" spans="13:16" ht="24.95" customHeight="1">
      <c r="M9788" s="130"/>
      <c r="P9788" s="130"/>
    </row>
    <row r="9789" spans="13:16" ht="24.95" customHeight="1">
      <c r="M9789" s="130"/>
      <c r="P9789" s="130"/>
    </row>
    <row r="9790" spans="13:16" ht="24.95" customHeight="1">
      <c r="M9790" s="130"/>
      <c r="P9790" s="130"/>
    </row>
    <row r="9791" spans="13:16" ht="24.95" customHeight="1">
      <c r="M9791" s="130"/>
      <c r="P9791" s="130"/>
    </row>
    <row r="9792" spans="13:16" ht="24.95" customHeight="1">
      <c r="M9792" s="130"/>
      <c r="P9792" s="130"/>
    </row>
    <row r="9793" spans="13:16" ht="24.95" customHeight="1">
      <c r="M9793" s="130"/>
      <c r="P9793" s="130"/>
    </row>
    <row r="9794" spans="13:16" ht="24.95" customHeight="1">
      <c r="M9794" s="130"/>
      <c r="P9794" s="130"/>
    </row>
    <row r="9795" spans="13:16" ht="24.95" customHeight="1">
      <c r="M9795" s="130"/>
      <c r="P9795" s="130"/>
    </row>
    <row r="9796" spans="13:16" ht="24.95" customHeight="1">
      <c r="M9796" s="130"/>
      <c r="P9796" s="130"/>
    </row>
    <row r="9797" spans="13:16" ht="24.95" customHeight="1">
      <c r="M9797" s="130"/>
      <c r="P9797" s="130"/>
    </row>
    <row r="9798" spans="13:16" ht="24.95" customHeight="1">
      <c r="M9798" s="130"/>
      <c r="P9798" s="130"/>
    </row>
    <row r="9799" spans="13:16" ht="24.95" customHeight="1">
      <c r="M9799" s="130"/>
      <c r="P9799" s="130"/>
    </row>
    <row r="9800" spans="13:16" ht="24.95" customHeight="1">
      <c r="M9800" s="130"/>
      <c r="P9800" s="130"/>
    </row>
    <row r="9801" spans="13:16" ht="24.95" customHeight="1">
      <c r="M9801" s="130"/>
      <c r="P9801" s="130"/>
    </row>
    <row r="9802" spans="13:16" ht="24.95" customHeight="1">
      <c r="M9802" s="130"/>
      <c r="P9802" s="130"/>
    </row>
    <row r="9803" spans="13:16" ht="24.95" customHeight="1">
      <c r="M9803" s="130"/>
      <c r="P9803" s="130"/>
    </row>
    <row r="9804" spans="13:16" ht="24.95" customHeight="1">
      <c r="M9804" s="130"/>
      <c r="P9804" s="130"/>
    </row>
    <row r="9805" spans="13:16" ht="24.95" customHeight="1">
      <c r="M9805" s="130"/>
      <c r="P9805" s="130"/>
    </row>
    <row r="9806" spans="13:16" ht="24.95" customHeight="1">
      <c r="M9806" s="130"/>
      <c r="P9806" s="130"/>
    </row>
    <row r="9807" spans="13:16" ht="24.95" customHeight="1">
      <c r="M9807" s="130"/>
      <c r="P9807" s="130"/>
    </row>
    <row r="9808" spans="13:16" ht="24.95" customHeight="1">
      <c r="M9808" s="130"/>
      <c r="P9808" s="130"/>
    </row>
    <row r="9809" spans="13:16" ht="24.95" customHeight="1">
      <c r="M9809" s="130"/>
      <c r="P9809" s="130"/>
    </row>
    <row r="9810" spans="13:16" ht="24.95" customHeight="1">
      <c r="M9810" s="130"/>
      <c r="P9810" s="130"/>
    </row>
    <row r="9811" spans="13:16" ht="24.95" customHeight="1">
      <c r="M9811" s="130"/>
      <c r="P9811" s="130"/>
    </row>
    <row r="9812" spans="13:16" ht="24.95" customHeight="1">
      <c r="M9812" s="130"/>
      <c r="P9812" s="130"/>
    </row>
    <row r="9813" spans="13:16" ht="24.95" customHeight="1">
      <c r="M9813" s="130"/>
      <c r="P9813" s="130"/>
    </row>
    <row r="9814" spans="13:16" ht="24.95" customHeight="1">
      <c r="M9814" s="130"/>
      <c r="P9814" s="130"/>
    </row>
    <row r="9815" spans="13:16" ht="24.95" customHeight="1">
      <c r="M9815" s="130"/>
      <c r="P9815" s="130"/>
    </row>
    <row r="9816" spans="13:16" ht="24.95" customHeight="1">
      <c r="M9816" s="130"/>
      <c r="P9816" s="130"/>
    </row>
    <row r="9817" spans="13:16" ht="24.95" customHeight="1">
      <c r="M9817" s="130"/>
      <c r="P9817" s="130"/>
    </row>
    <row r="9818" spans="13:16" ht="24.95" customHeight="1">
      <c r="M9818" s="130"/>
      <c r="P9818" s="130"/>
    </row>
    <row r="9819" spans="13:16" ht="24.95" customHeight="1">
      <c r="M9819" s="130"/>
      <c r="P9819" s="130"/>
    </row>
    <row r="9820" spans="13:16" ht="24.95" customHeight="1">
      <c r="M9820" s="130"/>
      <c r="P9820" s="130"/>
    </row>
    <row r="9821" spans="13:16" ht="24.95" customHeight="1">
      <c r="M9821" s="130"/>
      <c r="P9821" s="130"/>
    </row>
    <row r="9822" spans="13:16" ht="24.95" customHeight="1">
      <c r="M9822" s="130"/>
      <c r="P9822" s="130"/>
    </row>
    <row r="9823" spans="13:16" ht="24.95" customHeight="1">
      <c r="M9823" s="130"/>
      <c r="P9823" s="130"/>
    </row>
    <row r="9824" spans="13:16" ht="24.95" customHeight="1">
      <c r="M9824" s="130"/>
      <c r="P9824" s="130"/>
    </row>
    <row r="9825" spans="13:16" ht="24.95" customHeight="1">
      <c r="M9825" s="130"/>
      <c r="P9825" s="130"/>
    </row>
    <row r="9826" spans="13:16" ht="24.95" customHeight="1">
      <c r="M9826" s="130"/>
      <c r="P9826" s="130"/>
    </row>
    <row r="9827" spans="13:16" ht="24.95" customHeight="1">
      <c r="M9827" s="130"/>
      <c r="P9827" s="130"/>
    </row>
    <row r="9828" spans="13:16" ht="24.95" customHeight="1">
      <c r="M9828" s="130"/>
      <c r="P9828" s="130"/>
    </row>
    <row r="9829" spans="13:16" ht="24.95" customHeight="1">
      <c r="M9829" s="130"/>
      <c r="P9829" s="130"/>
    </row>
    <row r="9830" spans="13:16" ht="24.95" customHeight="1">
      <c r="M9830" s="130"/>
      <c r="P9830" s="130"/>
    </row>
    <row r="9831" spans="13:16" ht="24.95" customHeight="1">
      <c r="M9831" s="130"/>
      <c r="P9831" s="130"/>
    </row>
    <row r="9832" spans="13:16" ht="24.95" customHeight="1">
      <c r="M9832" s="130"/>
      <c r="P9832" s="130"/>
    </row>
    <row r="9833" spans="13:16" ht="24.95" customHeight="1">
      <c r="M9833" s="130"/>
      <c r="P9833" s="130"/>
    </row>
    <row r="9834" spans="13:16" ht="24.95" customHeight="1">
      <c r="M9834" s="130"/>
      <c r="P9834" s="130"/>
    </row>
    <row r="9835" spans="13:16" ht="24.95" customHeight="1">
      <c r="M9835" s="130"/>
      <c r="P9835" s="130"/>
    </row>
    <row r="9836" spans="13:16" ht="24.95" customHeight="1">
      <c r="M9836" s="130"/>
      <c r="P9836" s="130"/>
    </row>
    <row r="9837" spans="13:16" ht="24.95" customHeight="1">
      <c r="M9837" s="130"/>
      <c r="P9837" s="130"/>
    </row>
    <row r="9838" spans="13:16" ht="24.95" customHeight="1">
      <c r="M9838" s="130"/>
      <c r="P9838" s="130"/>
    </row>
    <row r="9839" spans="13:16" ht="24.95" customHeight="1">
      <c r="M9839" s="130"/>
      <c r="P9839" s="130"/>
    </row>
    <row r="9840" spans="13:16" ht="24.95" customHeight="1">
      <c r="M9840" s="130"/>
      <c r="P9840" s="130"/>
    </row>
    <row r="9841" spans="13:16" ht="24.95" customHeight="1">
      <c r="M9841" s="130"/>
      <c r="P9841" s="130"/>
    </row>
    <row r="9842" spans="13:16" ht="24.95" customHeight="1">
      <c r="M9842" s="130"/>
      <c r="P9842" s="130"/>
    </row>
    <row r="9843" spans="13:16" ht="24.95" customHeight="1">
      <c r="M9843" s="130"/>
      <c r="P9843" s="130"/>
    </row>
    <row r="9844" spans="13:16" ht="24.95" customHeight="1">
      <c r="M9844" s="130"/>
      <c r="P9844" s="130"/>
    </row>
    <row r="9845" spans="13:16" ht="24.95" customHeight="1">
      <c r="M9845" s="130"/>
      <c r="P9845" s="130"/>
    </row>
    <row r="9846" spans="13:16" ht="24.95" customHeight="1">
      <c r="M9846" s="130"/>
      <c r="P9846" s="130"/>
    </row>
    <row r="9847" spans="13:16" ht="24.95" customHeight="1">
      <c r="M9847" s="130"/>
      <c r="P9847" s="130"/>
    </row>
    <row r="9848" spans="13:16" ht="24.95" customHeight="1">
      <c r="M9848" s="130"/>
      <c r="P9848" s="130"/>
    </row>
    <row r="9849" spans="13:16" ht="24.95" customHeight="1">
      <c r="M9849" s="130"/>
      <c r="P9849" s="130"/>
    </row>
    <row r="9850" spans="13:16" ht="24.95" customHeight="1">
      <c r="M9850" s="130"/>
      <c r="P9850" s="130"/>
    </row>
    <row r="9851" spans="13:16" ht="24.95" customHeight="1">
      <c r="M9851" s="130"/>
      <c r="P9851" s="130"/>
    </row>
    <row r="9852" spans="13:16" ht="24.95" customHeight="1">
      <c r="M9852" s="130"/>
      <c r="P9852" s="130"/>
    </row>
    <row r="9853" spans="13:16" ht="24.95" customHeight="1">
      <c r="M9853" s="130"/>
      <c r="P9853" s="130"/>
    </row>
    <row r="9854" spans="13:16" ht="24.95" customHeight="1">
      <c r="M9854" s="130"/>
      <c r="P9854" s="130"/>
    </row>
    <row r="9855" spans="13:16" ht="24.95" customHeight="1">
      <c r="M9855" s="130"/>
      <c r="P9855" s="130"/>
    </row>
    <row r="9856" spans="13:16" ht="24.95" customHeight="1">
      <c r="M9856" s="130"/>
      <c r="P9856" s="130"/>
    </row>
    <row r="9857" spans="13:16" ht="24.95" customHeight="1">
      <c r="M9857" s="130"/>
      <c r="P9857" s="130"/>
    </row>
    <row r="9858" spans="13:16" ht="24.95" customHeight="1">
      <c r="M9858" s="130"/>
      <c r="P9858" s="130"/>
    </row>
    <row r="9859" spans="13:16" ht="24.95" customHeight="1">
      <c r="M9859" s="130"/>
      <c r="P9859" s="130"/>
    </row>
    <row r="9860" spans="13:16" ht="24.95" customHeight="1">
      <c r="M9860" s="130"/>
      <c r="P9860" s="130"/>
    </row>
    <row r="9861" spans="13:16" ht="24.95" customHeight="1">
      <c r="M9861" s="130"/>
      <c r="P9861" s="130"/>
    </row>
    <row r="9862" spans="13:16" ht="24.95" customHeight="1">
      <c r="M9862" s="130"/>
      <c r="P9862" s="130"/>
    </row>
    <row r="9863" spans="13:16" ht="24.95" customHeight="1">
      <c r="M9863" s="130"/>
      <c r="P9863" s="130"/>
    </row>
    <row r="9864" spans="13:16" ht="24.95" customHeight="1">
      <c r="M9864" s="130"/>
      <c r="P9864" s="130"/>
    </row>
    <row r="9865" spans="13:16" ht="24.95" customHeight="1">
      <c r="M9865" s="130"/>
      <c r="P9865" s="130"/>
    </row>
    <row r="9866" spans="13:16" ht="24.95" customHeight="1">
      <c r="M9866" s="130"/>
      <c r="P9866" s="130"/>
    </row>
    <row r="9867" spans="13:16" ht="24.95" customHeight="1">
      <c r="M9867" s="130"/>
      <c r="P9867" s="130"/>
    </row>
    <row r="9868" spans="13:16" ht="24.95" customHeight="1">
      <c r="M9868" s="130"/>
      <c r="P9868" s="130"/>
    </row>
    <row r="9869" spans="13:16" ht="24.95" customHeight="1">
      <c r="M9869" s="130"/>
      <c r="P9869" s="130"/>
    </row>
    <row r="9870" spans="13:16" ht="24.95" customHeight="1">
      <c r="M9870" s="130"/>
      <c r="P9870" s="130"/>
    </row>
    <row r="9871" spans="13:16" ht="24.95" customHeight="1">
      <c r="M9871" s="130"/>
      <c r="P9871" s="130"/>
    </row>
    <row r="9872" spans="13:16" ht="24.95" customHeight="1">
      <c r="M9872" s="130"/>
      <c r="P9872" s="130"/>
    </row>
    <row r="9873" spans="13:16" ht="24.95" customHeight="1">
      <c r="M9873" s="130"/>
      <c r="P9873" s="130"/>
    </row>
    <row r="9874" spans="13:16" ht="24.95" customHeight="1">
      <c r="M9874" s="130"/>
      <c r="P9874" s="130"/>
    </row>
    <row r="9875" spans="13:16" ht="24.95" customHeight="1">
      <c r="M9875" s="130"/>
      <c r="P9875" s="130"/>
    </row>
    <row r="9876" spans="13:16" ht="24.95" customHeight="1">
      <c r="M9876" s="130"/>
      <c r="P9876" s="130"/>
    </row>
    <row r="9877" spans="13:16" ht="24.95" customHeight="1">
      <c r="M9877" s="130"/>
      <c r="P9877" s="130"/>
    </row>
    <row r="9878" spans="13:16" ht="24.95" customHeight="1">
      <c r="M9878" s="130"/>
      <c r="P9878" s="130"/>
    </row>
    <row r="9879" spans="13:16" ht="24.95" customHeight="1">
      <c r="M9879" s="130"/>
      <c r="P9879" s="130"/>
    </row>
    <row r="9880" spans="13:16" ht="24.95" customHeight="1">
      <c r="M9880" s="130"/>
      <c r="P9880" s="130"/>
    </row>
    <row r="9881" spans="13:16" ht="24.95" customHeight="1">
      <c r="M9881" s="130"/>
      <c r="P9881" s="130"/>
    </row>
    <row r="9882" spans="13:16" ht="24.95" customHeight="1">
      <c r="M9882" s="130"/>
      <c r="P9882" s="130"/>
    </row>
    <row r="9883" spans="13:16" ht="24.95" customHeight="1">
      <c r="M9883" s="130"/>
      <c r="P9883" s="130"/>
    </row>
    <row r="9884" spans="13:16" ht="24.95" customHeight="1">
      <c r="M9884" s="130"/>
      <c r="P9884" s="130"/>
    </row>
    <row r="9885" spans="13:16" ht="24.95" customHeight="1">
      <c r="M9885" s="130"/>
      <c r="P9885" s="130"/>
    </row>
    <row r="9886" spans="13:16" ht="24.95" customHeight="1">
      <c r="M9886" s="130"/>
      <c r="P9886" s="130"/>
    </row>
    <row r="9887" spans="13:16" ht="24.95" customHeight="1">
      <c r="M9887" s="130"/>
      <c r="P9887" s="130"/>
    </row>
    <row r="9888" spans="13:16" ht="24.95" customHeight="1">
      <c r="M9888" s="130"/>
      <c r="P9888" s="130"/>
    </row>
    <row r="9889" spans="13:16" ht="24.95" customHeight="1">
      <c r="M9889" s="130"/>
      <c r="P9889" s="130"/>
    </row>
    <row r="9890" spans="13:16" ht="24.95" customHeight="1">
      <c r="M9890" s="130"/>
      <c r="P9890" s="130"/>
    </row>
    <row r="9891" spans="13:16" ht="24.95" customHeight="1">
      <c r="M9891" s="130"/>
      <c r="P9891" s="130"/>
    </row>
    <row r="9892" spans="13:16" ht="24.95" customHeight="1">
      <c r="M9892" s="130"/>
      <c r="P9892" s="130"/>
    </row>
    <row r="9893" spans="13:16" ht="24.95" customHeight="1">
      <c r="M9893" s="130"/>
      <c r="P9893" s="130"/>
    </row>
    <row r="9894" spans="13:16" ht="24.95" customHeight="1">
      <c r="M9894" s="130"/>
      <c r="P9894" s="130"/>
    </row>
    <row r="9895" spans="13:16" ht="24.95" customHeight="1">
      <c r="M9895" s="130"/>
      <c r="P9895" s="130"/>
    </row>
    <row r="9896" spans="13:16" ht="24.95" customHeight="1">
      <c r="M9896" s="130"/>
      <c r="P9896" s="130"/>
    </row>
    <row r="9897" spans="13:16" ht="24.95" customHeight="1">
      <c r="M9897" s="130"/>
      <c r="P9897" s="130"/>
    </row>
    <row r="9898" spans="13:16" ht="24.95" customHeight="1">
      <c r="M9898" s="130"/>
      <c r="P9898" s="130"/>
    </row>
    <row r="9899" spans="13:16" ht="24.95" customHeight="1">
      <c r="M9899" s="130"/>
      <c r="P9899" s="130"/>
    </row>
    <row r="9900" spans="13:16" ht="24.95" customHeight="1">
      <c r="M9900" s="130"/>
      <c r="P9900" s="130"/>
    </row>
    <row r="9901" spans="13:16" ht="24.95" customHeight="1">
      <c r="M9901" s="130"/>
      <c r="P9901" s="130"/>
    </row>
    <row r="9902" spans="13:16" ht="24.95" customHeight="1">
      <c r="M9902" s="130"/>
      <c r="P9902" s="130"/>
    </row>
    <row r="9903" spans="13:16" ht="24.95" customHeight="1">
      <c r="M9903" s="130"/>
      <c r="P9903" s="130"/>
    </row>
    <row r="9904" spans="13:16" ht="24.95" customHeight="1">
      <c r="M9904" s="130"/>
      <c r="P9904" s="130"/>
    </row>
    <row r="9905" spans="13:16" ht="24.95" customHeight="1">
      <c r="M9905" s="130"/>
      <c r="P9905" s="130"/>
    </row>
    <row r="9906" spans="13:16" ht="24.95" customHeight="1">
      <c r="M9906" s="130"/>
      <c r="P9906" s="130"/>
    </row>
    <row r="9907" spans="13:16" ht="24.95" customHeight="1">
      <c r="M9907" s="130"/>
      <c r="P9907" s="130"/>
    </row>
    <row r="9908" spans="13:16" ht="24.95" customHeight="1">
      <c r="M9908" s="130"/>
      <c r="P9908" s="130"/>
    </row>
    <row r="9909" spans="13:16" ht="24.95" customHeight="1">
      <c r="M9909" s="130"/>
      <c r="P9909" s="130"/>
    </row>
    <row r="9910" spans="13:16" ht="24.95" customHeight="1">
      <c r="M9910" s="130"/>
      <c r="P9910" s="130"/>
    </row>
    <row r="9911" spans="13:16" ht="24.95" customHeight="1">
      <c r="M9911" s="130"/>
      <c r="P9911" s="130"/>
    </row>
    <row r="9912" spans="13:16" ht="24.95" customHeight="1">
      <c r="M9912" s="130"/>
      <c r="P9912" s="130"/>
    </row>
    <row r="9913" spans="13:16" ht="24.95" customHeight="1">
      <c r="M9913" s="130"/>
      <c r="P9913" s="130"/>
    </row>
    <row r="9914" spans="13:16" ht="24.95" customHeight="1">
      <c r="M9914" s="130"/>
      <c r="P9914" s="130"/>
    </row>
    <row r="9915" spans="13:16" ht="24.95" customHeight="1">
      <c r="M9915" s="130"/>
      <c r="P9915" s="130"/>
    </row>
    <row r="9916" spans="13:16" ht="24.95" customHeight="1">
      <c r="M9916" s="130"/>
      <c r="P9916" s="130"/>
    </row>
    <row r="9917" spans="13:16" ht="24.95" customHeight="1">
      <c r="M9917" s="130"/>
      <c r="P9917" s="130"/>
    </row>
    <row r="9918" spans="13:16" ht="24.95" customHeight="1">
      <c r="M9918" s="130"/>
      <c r="P9918" s="130"/>
    </row>
    <row r="9919" spans="13:16" ht="24.95" customHeight="1">
      <c r="M9919" s="130"/>
      <c r="P9919" s="130"/>
    </row>
    <row r="9920" spans="13:16" ht="24.95" customHeight="1">
      <c r="M9920" s="130"/>
      <c r="P9920" s="130"/>
    </row>
    <row r="9921" spans="13:16" ht="24.95" customHeight="1">
      <c r="M9921" s="130"/>
      <c r="P9921" s="130"/>
    </row>
    <row r="9922" spans="13:16" ht="24.95" customHeight="1">
      <c r="M9922" s="130"/>
      <c r="P9922" s="130"/>
    </row>
    <row r="9923" spans="13:16" ht="24.95" customHeight="1">
      <c r="M9923" s="130"/>
      <c r="P9923" s="130"/>
    </row>
    <row r="9924" spans="13:16" ht="24.95" customHeight="1">
      <c r="M9924" s="130"/>
      <c r="P9924" s="130"/>
    </row>
    <row r="9925" spans="13:16" ht="24.95" customHeight="1">
      <c r="M9925" s="130"/>
      <c r="P9925" s="130"/>
    </row>
    <row r="9926" spans="13:16" ht="24.95" customHeight="1">
      <c r="M9926" s="130"/>
      <c r="P9926" s="130"/>
    </row>
    <row r="9927" spans="13:16" ht="24.95" customHeight="1">
      <c r="M9927" s="130"/>
      <c r="P9927" s="130"/>
    </row>
    <row r="9928" spans="13:16" ht="24.95" customHeight="1">
      <c r="M9928" s="130"/>
      <c r="P9928" s="130"/>
    </row>
    <row r="9929" spans="13:16" ht="24.95" customHeight="1">
      <c r="M9929" s="130"/>
      <c r="P9929" s="130"/>
    </row>
    <row r="9930" spans="13:16" ht="24.95" customHeight="1">
      <c r="M9930" s="130"/>
      <c r="P9930" s="130"/>
    </row>
    <row r="9931" spans="13:16" ht="24.95" customHeight="1">
      <c r="M9931" s="130"/>
      <c r="P9931" s="130"/>
    </row>
    <row r="9932" spans="13:16" ht="24.95" customHeight="1">
      <c r="M9932" s="130"/>
      <c r="P9932" s="130"/>
    </row>
    <row r="9933" spans="13:16" ht="24.95" customHeight="1">
      <c r="M9933" s="130"/>
      <c r="P9933" s="130"/>
    </row>
    <row r="9934" spans="13:16" ht="24.95" customHeight="1">
      <c r="M9934" s="130"/>
      <c r="P9934" s="130"/>
    </row>
    <row r="9935" spans="13:16" ht="24.95" customHeight="1">
      <c r="M9935" s="130"/>
      <c r="P9935" s="130"/>
    </row>
    <row r="9936" spans="13:16" ht="24.95" customHeight="1">
      <c r="M9936" s="130"/>
      <c r="P9936" s="130"/>
    </row>
    <row r="9937" spans="13:16" ht="24.95" customHeight="1">
      <c r="M9937" s="130"/>
      <c r="P9937" s="130"/>
    </row>
    <row r="9938" spans="13:16" ht="24.95" customHeight="1">
      <c r="M9938" s="130"/>
      <c r="P9938" s="130"/>
    </row>
    <row r="9939" spans="13:16" ht="24.95" customHeight="1">
      <c r="M9939" s="130"/>
      <c r="P9939" s="130"/>
    </row>
    <row r="9940" spans="13:16" ht="24.95" customHeight="1">
      <c r="M9940" s="130"/>
      <c r="P9940" s="130"/>
    </row>
    <row r="9941" spans="13:16" ht="24.95" customHeight="1">
      <c r="M9941" s="130"/>
      <c r="P9941" s="130"/>
    </row>
    <row r="9942" spans="13:16" ht="24.95" customHeight="1">
      <c r="M9942" s="130"/>
      <c r="P9942" s="130"/>
    </row>
    <row r="9943" spans="13:16" ht="24.95" customHeight="1">
      <c r="M9943" s="130"/>
      <c r="P9943" s="130"/>
    </row>
    <row r="9944" spans="13:16" ht="24.95" customHeight="1">
      <c r="M9944" s="130"/>
      <c r="P9944" s="130"/>
    </row>
    <row r="9945" spans="13:16" ht="24.95" customHeight="1">
      <c r="M9945" s="130"/>
      <c r="P9945" s="130"/>
    </row>
    <row r="9946" spans="13:16" ht="24.95" customHeight="1">
      <c r="M9946" s="130"/>
      <c r="P9946" s="130"/>
    </row>
    <row r="9947" spans="13:16" ht="24.95" customHeight="1">
      <c r="M9947" s="130"/>
      <c r="P9947" s="130"/>
    </row>
    <row r="9948" spans="13:16" ht="24.95" customHeight="1">
      <c r="M9948" s="130"/>
      <c r="P9948" s="130"/>
    </row>
    <row r="9949" spans="13:16" ht="24.95" customHeight="1">
      <c r="M9949" s="130"/>
      <c r="P9949" s="130"/>
    </row>
    <row r="9950" spans="13:16" ht="24.95" customHeight="1">
      <c r="M9950" s="130"/>
      <c r="P9950" s="130"/>
    </row>
    <row r="9951" spans="13:16" ht="24.95" customHeight="1">
      <c r="M9951" s="130"/>
      <c r="P9951" s="130"/>
    </row>
    <row r="9952" spans="13:16" ht="24.95" customHeight="1">
      <c r="M9952" s="130"/>
      <c r="P9952" s="130"/>
    </row>
    <row r="9953" spans="13:16" ht="24.95" customHeight="1">
      <c r="M9953" s="130"/>
      <c r="P9953" s="130"/>
    </row>
    <row r="9954" spans="13:16" ht="24.95" customHeight="1">
      <c r="M9954" s="130"/>
      <c r="P9954" s="130"/>
    </row>
    <row r="9955" spans="13:16" ht="24.95" customHeight="1">
      <c r="M9955" s="130"/>
      <c r="P9955" s="130"/>
    </row>
    <row r="9956" spans="13:16" ht="24.95" customHeight="1">
      <c r="M9956" s="130"/>
      <c r="P9956" s="130"/>
    </row>
    <row r="9957" spans="13:16" ht="24.95" customHeight="1">
      <c r="M9957" s="130"/>
      <c r="P9957" s="130"/>
    </row>
    <row r="9958" spans="13:16" ht="24.95" customHeight="1">
      <c r="M9958" s="130"/>
      <c r="P9958" s="130"/>
    </row>
    <row r="9959" spans="13:16" ht="24.95" customHeight="1">
      <c r="M9959" s="130"/>
      <c r="P9959" s="130"/>
    </row>
    <row r="9960" spans="13:16" ht="24.95" customHeight="1">
      <c r="M9960" s="130"/>
      <c r="P9960" s="130"/>
    </row>
    <row r="9961" spans="13:16" ht="24.95" customHeight="1">
      <c r="M9961" s="130"/>
      <c r="P9961" s="130"/>
    </row>
    <row r="9962" spans="13:16" ht="24.95" customHeight="1">
      <c r="M9962" s="130"/>
      <c r="P9962" s="130"/>
    </row>
    <row r="9963" spans="13:16" ht="24.95" customHeight="1">
      <c r="M9963" s="130"/>
      <c r="P9963" s="130"/>
    </row>
    <row r="9964" spans="13:16" ht="24.95" customHeight="1">
      <c r="M9964" s="130"/>
      <c r="P9964" s="130"/>
    </row>
    <row r="9965" spans="13:16" ht="24.95" customHeight="1">
      <c r="M9965" s="130"/>
      <c r="P9965" s="130"/>
    </row>
    <row r="9966" spans="13:16" ht="24.95" customHeight="1">
      <c r="M9966" s="130"/>
      <c r="P9966" s="130"/>
    </row>
    <row r="9967" spans="13:16" ht="24.95" customHeight="1">
      <c r="M9967" s="130"/>
      <c r="P9967" s="130"/>
    </row>
    <row r="9968" spans="13:16" ht="24.95" customHeight="1">
      <c r="M9968" s="130"/>
      <c r="P9968" s="130"/>
    </row>
    <row r="9969" spans="13:16" ht="24.95" customHeight="1">
      <c r="M9969" s="130"/>
      <c r="P9969" s="130"/>
    </row>
    <row r="9970" spans="13:16" ht="24.95" customHeight="1">
      <c r="M9970" s="130"/>
      <c r="P9970" s="130"/>
    </row>
    <row r="9971" spans="13:16" ht="24.95" customHeight="1">
      <c r="M9971" s="130"/>
      <c r="P9971" s="130"/>
    </row>
    <row r="9972" spans="13:16" ht="24.95" customHeight="1">
      <c r="M9972" s="130"/>
      <c r="P9972" s="130"/>
    </row>
    <row r="9973" spans="13:16" ht="24.95" customHeight="1">
      <c r="M9973" s="130"/>
      <c r="P9973" s="130"/>
    </row>
    <row r="9974" spans="13:16" ht="24.95" customHeight="1">
      <c r="M9974" s="130"/>
      <c r="P9974" s="130"/>
    </row>
    <row r="9975" spans="13:16" ht="24.95" customHeight="1">
      <c r="M9975" s="130"/>
      <c r="P9975" s="130"/>
    </row>
    <row r="9976" spans="13:16" ht="24.95" customHeight="1">
      <c r="M9976" s="130"/>
      <c r="P9976" s="130"/>
    </row>
    <row r="9977" spans="13:16" ht="24.95" customHeight="1">
      <c r="M9977" s="130"/>
      <c r="P9977" s="130"/>
    </row>
    <row r="9978" spans="13:16" ht="24.95" customHeight="1">
      <c r="M9978" s="130"/>
      <c r="P9978" s="130"/>
    </row>
    <row r="9979" spans="13:16" ht="24.95" customHeight="1">
      <c r="M9979" s="130"/>
      <c r="P9979" s="130"/>
    </row>
    <row r="9980" spans="13:16" ht="24.95" customHeight="1">
      <c r="M9980" s="130"/>
      <c r="P9980" s="130"/>
    </row>
    <row r="9981" spans="13:16" ht="24.95" customHeight="1">
      <c r="M9981" s="130"/>
      <c r="P9981" s="130"/>
    </row>
    <row r="9982" spans="13:16" ht="24.95" customHeight="1">
      <c r="M9982" s="130"/>
      <c r="P9982" s="130"/>
    </row>
    <row r="9983" spans="13:16" ht="24.95" customHeight="1">
      <c r="M9983" s="130"/>
      <c r="P9983" s="130"/>
    </row>
    <row r="9984" spans="13:16" ht="24.95" customHeight="1">
      <c r="M9984" s="130"/>
      <c r="P9984" s="130"/>
    </row>
    <row r="9985" spans="13:16" ht="24.95" customHeight="1">
      <c r="M9985" s="130"/>
      <c r="P9985" s="130"/>
    </row>
    <row r="9986" spans="13:16" ht="24.95" customHeight="1">
      <c r="M9986" s="130"/>
      <c r="P9986" s="130"/>
    </row>
    <row r="9987" spans="13:16" ht="24.95" customHeight="1">
      <c r="M9987" s="130"/>
      <c r="P9987" s="130"/>
    </row>
    <row r="9988" spans="13:16" ht="24.95" customHeight="1">
      <c r="M9988" s="130"/>
      <c r="P9988" s="130"/>
    </row>
    <row r="9989" spans="13:16" ht="24.95" customHeight="1">
      <c r="M9989" s="130"/>
      <c r="P9989" s="130"/>
    </row>
    <row r="9990" spans="13:16" ht="24.95" customHeight="1">
      <c r="M9990" s="130"/>
      <c r="P9990" s="130"/>
    </row>
    <row r="9991" spans="13:16" ht="24.95" customHeight="1">
      <c r="M9991" s="130"/>
      <c r="P9991" s="130"/>
    </row>
    <row r="9992" spans="13:16" ht="24.95" customHeight="1">
      <c r="M9992" s="130"/>
      <c r="P9992" s="130"/>
    </row>
    <row r="9993" spans="13:16" ht="24.95" customHeight="1">
      <c r="M9993" s="130"/>
      <c r="P9993" s="130"/>
    </row>
    <row r="9994" spans="13:16" ht="24.95" customHeight="1">
      <c r="M9994" s="130"/>
      <c r="P9994" s="130"/>
    </row>
    <row r="9995" spans="13:16" ht="24.95" customHeight="1">
      <c r="M9995" s="130"/>
      <c r="P9995" s="130"/>
    </row>
    <row r="9996" spans="13:16" ht="24.95" customHeight="1">
      <c r="M9996" s="130"/>
      <c r="P9996" s="130"/>
    </row>
    <row r="9997" spans="13:16" ht="24.95" customHeight="1">
      <c r="M9997" s="130"/>
      <c r="P9997" s="130"/>
    </row>
    <row r="9998" spans="13:16" ht="24.95" customHeight="1">
      <c r="M9998" s="130"/>
      <c r="P9998" s="130"/>
    </row>
    <row r="9999" spans="13:16" ht="24.95" customHeight="1">
      <c r="M9999" s="130"/>
      <c r="P9999" s="130"/>
    </row>
    <row r="10000" spans="13:16" ht="24.95" customHeight="1">
      <c r="M10000" s="130"/>
      <c r="P10000" s="130"/>
    </row>
    <row r="10001" spans="13:16" ht="24.95" customHeight="1">
      <c r="M10001" s="130"/>
      <c r="P10001" s="130"/>
    </row>
    <row r="10002" spans="13:16" ht="24.95" customHeight="1">
      <c r="M10002" s="130"/>
      <c r="P10002" s="130"/>
    </row>
    <row r="10003" spans="13:16" ht="24.95" customHeight="1">
      <c r="M10003" s="130"/>
      <c r="P10003" s="130"/>
    </row>
    <row r="10004" spans="13:16" ht="24.95" customHeight="1">
      <c r="M10004" s="130"/>
      <c r="P10004" s="130"/>
    </row>
    <row r="10005" spans="13:16" ht="24.95" customHeight="1">
      <c r="M10005" s="130"/>
      <c r="P10005" s="130"/>
    </row>
    <row r="10006" spans="13:16" ht="24.95" customHeight="1">
      <c r="M10006" s="130"/>
      <c r="P10006" s="130"/>
    </row>
    <row r="10007" spans="13:16" ht="24.95" customHeight="1">
      <c r="M10007" s="130"/>
      <c r="P10007" s="130"/>
    </row>
    <row r="10008" spans="13:16" ht="24.95" customHeight="1">
      <c r="M10008" s="130"/>
      <c r="P10008" s="130"/>
    </row>
    <row r="10009" spans="13:16" ht="24.95" customHeight="1">
      <c r="M10009" s="130"/>
      <c r="P10009" s="130"/>
    </row>
    <row r="10010" spans="13:16" ht="24.95" customHeight="1">
      <c r="M10010" s="130"/>
      <c r="P10010" s="130"/>
    </row>
    <row r="10011" spans="13:16" ht="24.95" customHeight="1">
      <c r="M10011" s="130"/>
      <c r="P10011" s="130"/>
    </row>
    <row r="10012" spans="13:16" ht="24.95" customHeight="1">
      <c r="M10012" s="130"/>
      <c r="P10012" s="130"/>
    </row>
    <row r="10013" spans="13:16" ht="24.95" customHeight="1">
      <c r="M10013" s="130"/>
      <c r="P10013" s="130"/>
    </row>
    <row r="10014" spans="13:16" ht="24.95" customHeight="1">
      <c r="M10014" s="130"/>
      <c r="P10014" s="130"/>
    </row>
    <row r="10015" spans="13:16" ht="24.95" customHeight="1">
      <c r="M10015" s="130"/>
      <c r="P10015" s="130"/>
    </row>
    <row r="10016" spans="13:16" ht="24.95" customHeight="1">
      <c r="M10016" s="130"/>
      <c r="P10016" s="130"/>
    </row>
    <row r="10017" spans="13:16" ht="24.95" customHeight="1">
      <c r="M10017" s="130"/>
      <c r="P10017" s="130"/>
    </row>
    <row r="10018" spans="13:16" ht="24.95" customHeight="1">
      <c r="M10018" s="130"/>
      <c r="P10018" s="130"/>
    </row>
    <row r="10019" spans="13:16" ht="24.95" customHeight="1">
      <c r="M10019" s="130"/>
      <c r="P10019" s="130"/>
    </row>
    <row r="10020" spans="13:16" ht="24.95" customHeight="1">
      <c r="M10020" s="130"/>
      <c r="P10020" s="130"/>
    </row>
    <row r="10021" spans="13:16" ht="24.95" customHeight="1">
      <c r="M10021" s="130"/>
      <c r="P10021" s="130"/>
    </row>
    <row r="10022" spans="13:16" ht="24.95" customHeight="1">
      <c r="M10022" s="130"/>
      <c r="P10022" s="130"/>
    </row>
    <row r="10023" spans="13:16" ht="24.95" customHeight="1">
      <c r="M10023" s="130"/>
      <c r="P10023" s="130"/>
    </row>
    <row r="10024" spans="13:16" ht="24.95" customHeight="1">
      <c r="M10024" s="130"/>
      <c r="P10024" s="130"/>
    </row>
    <row r="10025" spans="13:16" ht="24.95" customHeight="1">
      <c r="M10025" s="130"/>
      <c r="P10025" s="130"/>
    </row>
    <row r="10026" spans="13:16" ht="24.95" customHeight="1">
      <c r="M10026" s="130"/>
      <c r="P10026" s="130"/>
    </row>
    <row r="10027" spans="13:16" ht="24.95" customHeight="1">
      <c r="M10027" s="130"/>
      <c r="P10027" s="130"/>
    </row>
    <row r="10028" spans="13:16" ht="24.95" customHeight="1">
      <c r="M10028" s="130"/>
      <c r="P10028" s="130"/>
    </row>
    <row r="10029" spans="13:16" ht="24.95" customHeight="1">
      <c r="M10029" s="130"/>
      <c r="P10029" s="130"/>
    </row>
    <row r="10030" spans="13:16" ht="24.95" customHeight="1">
      <c r="M10030" s="130"/>
      <c r="P10030" s="130"/>
    </row>
    <row r="10031" spans="13:16" ht="24.95" customHeight="1">
      <c r="M10031" s="130"/>
      <c r="P10031" s="130"/>
    </row>
    <row r="10032" spans="13:16" ht="24.95" customHeight="1">
      <c r="M10032" s="130"/>
      <c r="P10032" s="130"/>
    </row>
    <row r="10033" spans="13:16" ht="24.95" customHeight="1">
      <c r="M10033" s="130"/>
      <c r="P10033" s="130"/>
    </row>
    <row r="10034" spans="13:16" ht="24.95" customHeight="1">
      <c r="M10034" s="130"/>
      <c r="P10034" s="130"/>
    </row>
    <row r="10035" spans="13:16" ht="24.95" customHeight="1">
      <c r="M10035" s="130"/>
      <c r="P10035" s="130"/>
    </row>
    <row r="10036" spans="13:16" ht="24.95" customHeight="1">
      <c r="M10036" s="130"/>
      <c r="P10036" s="130"/>
    </row>
    <row r="10037" spans="13:16" ht="24.95" customHeight="1">
      <c r="M10037" s="130"/>
      <c r="P10037" s="130"/>
    </row>
    <row r="10038" spans="13:16" ht="24.95" customHeight="1">
      <c r="M10038" s="130"/>
      <c r="P10038" s="130"/>
    </row>
    <row r="10039" spans="13:16" ht="24.95" customHeight="1">
      <c r="M10039" s="130"/>
      <c r="P10039" s="130"/>
    </row>
    <row r="10040" spans="13:16" ht="24.95" customHeight="1">
      <c r="M10040" s="130"/>
      <c r="P10040" s="130"/>
    </row>
    <row r="10041" spans="13:16" ht="24.95" customHeight="1">
      <c r="M10041" s="130"/>
      <c r="P10041" s="130"/>
    </row>
    <row r="10042" spans="13:16" ht="24.95" customHeight="1">
      <c r="M10042" s="130"/>
      <c r="P10042" s="130"/>
    </row>
    <row r="10043" spans="13:16" ht="24.95" customHeight="1">
      <c r="M10043" s="130"/>
      <c r="P10043" s="130"/>
    </row>
    <row r="10044" spans="13:16" ht="24.95" customHeight="1">
      <c r="M10044" s="130"/>
      <c r="P10044" s="130"/>
    </row>
    <row r="10045" spans="13:16" ht="24.95" customHeight="1">
      <c r="M10045" s="130"/>
      <c r="P10045" s="130"/>
    </row>
    <row r="10046" spans="13:16" ht="24.95" customHeight="1">
      <c r="M10046" s="130"/>
      <c r="P10046" s="130"/>
    </row>
    <row r="10047" spans="13:16" ht="24.95" customHeight="1">
      <c r="M10047" s="130"/>
      <c r="P10047" s="130"/>
    </row>
    <row r="10048" spans="13:16" ht="24.95" customHeight="1">
      <c r="M10048" s="130"/>
      <c r="P10048" s="130"/>
    </row>
    <row r="10049" spans="13:16" ht="24.95" customHeight="1">
      <c r="M10049" s="130"/>
      <c r="P10049" s="130"/>
    </row>
    <row r="10050" spans="13:16" ht="24.95" customHeight="1">
      <c r="M10050" s="130"/>
      <c r="P10050" s="130"/>
    </row>
    <row r="10051" spans="13:16" ht="24.95" customHeight="1">
      <c r="M10051" s="130"/>
      <c r="P10051" s="130"/>
    </row>
    <row r="10052" spans="13:16" ht="24.95" customHeight="1">
      <c r="M10052" s="130"/>
      <c r="P10052" s="130"/>
    </row>
    <row r="10053" spans="13:16" ht="24.95" customHeight="1">
      <c r="M10053" s="130"/>
      <c r="P10053" s="130"/>
    </row>
    <row r="10054" spans="13:16" ht="24.95" customHeight="1">
      <c r="M10054" s="130"/>
      <c r="P10054" s="130"/>
    </row>
    <row r="10055" spans="13:16" ht="24.95" customHeight="1">
      <c r="M10055" s="130"/>
      <c r="P10055" s="130"/>
    </row>
    <row r="10056" spans="13:16" ht="24.95" customHeight="1">
      <c r="M10056" s="130"/>
      <c r="P10056" s="130"/>
    </row>
    <row r="10057" spans="13:16" ht="24.95" customHeight="1">
      <c r="M10057" s="130"/>
      <c r="P10057" s="130"/>
    </row>
    <row r="10058" spans="13:16" ht="24.95" customHeight="1">
      <c r="M10058" s="130"/>
      <c r="P10058" s="130"/>
    </row>
    <row r="10059" spans="13:16" ht="24.95" customHeight="1">
      <c r="M10059" s="130"/>
      <c r="P10059" s="130"/>
    </row>
    <row r="10060" spans="13:16" ht="24.95" customHeight="1">
      <c r="M10060" s="130"/>
      <c r="P10060" s="130"/>
    </row>
    <row r="10061" spans="13:16" ht="24.95" customHeight="1">
      <c r="M10061" s="130"/>
      <c r="P10061" s="130"/>
    </row>
    <row r="10062" spans="13:16" ht="24.95" customHeight="1">
      <c r="M10062" s="130"/>
      <c r="P10062" s="130"/>
    </row>
    <row r="10063" spans="13:16" ht="24.95" customHeight="1">
      <c r="M10063" s="130"/>
      <c r="P10063" s="130"/>
    </row>
    <row r="10064" spans="13:16" ht="24.95" customHeight="1">
      <c r="M10064" s="130"/>
      <c r="P10064" s="130"/>
    </row>
    <row r="10065" spans="13:16" ht="24.95" customHeight="1">
      <c r="M10065" s="130"/>
      <c r="P10065" s="130"/>
    </row>
    <row r="10066" spans="13:16" ht="24.95" customHeight="1">
      <c r="M10066" s="130"/>
      <c r="P10066" s="130"/>
    </row>
    <row r="10067" spans="13:16" ht="24.95" customHeight="1">
      <c r="M10067" s="130"/>
      <c r="P10067" s="130"/>
    </row>
    <row r="10068" spans="13:16" ht="24.95" customHeight="1">
      <c r="M10068" s="130"/>
      <c r="P10068" s="130"/>
    </row>
    <row r="10069" spans="13:16" ht="24.95" customHeight="1">
      <c r="M10069" s="130"/>
      <c r="P10069" s="130"/>
    </row>
    <row r="10070" spans="13:16" ht="24.95" customHeight="1">
      <c r="M10070" s="130"/>
      <c r="P10070" s="130"/>
    </row>
    <row r="10071" spans="13:16" ht="24.95" customHeight="1">
      <c r="M10071" s="130"/>
      <c r="P10071" s="130"/>
    </row>
    <row r="10072" spans="13:16" ht="24.95" customHeight="1">
      <c r="M10072" s="130"/>
      <c r="P10072" s="130"/>
    </row>
    <row r="10073" spans="13:16" ht="24.95" customHeight="1">
      <c r="M10073" s="130"/>
      <c r="P10073" s="130"/>
    </row>
    <row r="10074" spans="13:16" ht="24.95" customHeight="1">
      <c r="M10074" s="130"/>
      <c r="P10074" s="130"/>
    </row>
    <row r="10075" spans="13:16" ht="24.95" customHeight="1">
      <c r="M10075" s="130"/>
      <c r="P10075" s="130"/>
    </row>
    <row r="10076" spans="13:16" ht="24.95" customHeight="1">
      <c r="M10076" s="130"/>
      <c r="P10076" s="130"/>
    </row>
    <row r="10077" spans="13:16" ht="24.95" customHeight="1">
      <c r="M10077" s="130"/>
      <c r="P10077" s="130"/>
    </row>
    <row r="10078" spans="13:16" ht="24.95" customHeight="1">
      <c r="M10078" s="130"/>
      <c r="P10078" s="130"/>
    </row>
    <row r="10079" spans="13:16" ht="24.95" customHeight="1">
      <c r="M10079" s="130"/>
      <c r="P10079" s="130"/>
    </row>
    <row r="10080" spans="13:16" ht="24.95" customHeight="1">
      <c r="M10080" s="130"/>
      <c r="P10080" s="130"/>
    </row>
    <row r="10081" spans="13:16" ht="24.95" customHeight="1">
      <c r="M10081" s="130"/>
      <c r="P10081" s="130"/>
    </row>
    <row r="10082" spans="13:16" ht="24.95" customHeight="1">
      <c r="M10082" s="130"/>
      <c r="P10082" s="130"/>
    </row>
    <row r="10083" spans="13:16" ht="24.95" customHeight="1">
      <c r="M10083" s="130"/>
      <c r="P10083" s="130"/>
    </row>
    <row r="10084" spans="13:16" ht="24.95" customHeight="1">
      <c r="M10084" s="130"/>
      <c r="P10084" s="130"/>
    </row>
    <row r="10085" spans="13:16" ht="24.95" customHeight="1">
      <c r="M10085" s="130"/>
      <c r="P10085" s="130"/>
    </row>
    <row r="10086" spans="13:16" ht="24.95" customHeight="1">
      <c r="M10086" s="130"/>
      <c r="P10086" s="130"/>
    </row>
    <row r="10087" spans="13:16" ht="24.95" customHeight="1">
      <c r="M10087" s="130"/>
      <c r="P10087" s="130"/>
    </row>
    <row r="10088" spans="13:16" ht="24.95" customHeight="1">
      <c r="M10088" s="130"/>
      <c r="P10088" s="130"/>
    </row>
    <row r="10089" spans="13:16" ht="24.95" customHeight="1">
      <c r="M10089" s="130"/>
      <c r="P10089" s="130"/>
    </row>
    <row r="10090" spans="13:16" ht="24.95" customHeight="1">
      <c r="M10090" s="130"/>
      <c r="P10090" s="130"/>
    </row>
    <row r="10091" spans="13:16" ht="24.95" customHeight="1">
      <c r="M10091" s="130"/>
      <c r="P10091" s="130"/>
    </row>
    <row r="10092" spans="13:16" ht="24.95" customHeight="1">
      <c r="M10092" s="130"/>
      <c r="P10092" s="130"/>
    </row>
    <row r="10093" spans="13:16" ht="24.95" customHeight="1">
      <c r="M10093" s="130"/>
      <c r="P10093" s="130"/>
    </row>
    <row r="10094" spans="13:16" ht="24.95" customHeight="1">
      <c r="M10094" s="130"/>
      <c r="P10094" s="130"/>
    </row>
    <row r="10095" spans="13:16" ht="24.95" customHeight="1">
      <c r="M10095" s="130"/>
      <c r="P10095" s="130"/>
    </row>
    <row r="10096" spans="13:16" ht="24.95" customHeight="1">
      <c r="M10096" s="130"/>
      <c r="P10096" s="130"/>
    </row>
    <row r="10097" spans="13:16" ht="24.95" customHeight="1">
      <c r="M10097" s="130"/>
      <c r="P10097" s="130"/>
    </row>
    <row r="10098" spans="13:16" ht="24.95" customHeight="1">
      <c r="M10098" s="130"/>
      <c r="P10098" s="130"/>
    </row>
    <row r="10099" spans="13:16" ht="24.95" customHeight="1">
      <c r="M10099" s="130"/>
      <c r="P10099" s="130"/>
    </row>
    <row r="10100" spans="13:16" ht="24.95" customHeight="1">
      <c r="M10100" s="130"/>
      <c r="P10100" s="130"/>
    </row>
    <row r="10101" spans="13:16" ht="24.95" customHeight="1">
      <c r="M10101" s="130"/>
      <c r="P10101" s="130"/>
    </row>
    <row r="10102" spans="13:16" ht="24.95" customHeight="1">
      <c r="M10102" s="130"/>
      <c r="P10102" s="130"/>
    </row>
    <row r="10103" spans="13:16" ht="24.95" customHeight="1">
      <c r="M10103" s="130"/>
      <c r="P10103" s="130"/>
    </row>
    <row r="10104" spans="13:16" ht="24.95" customHeight="1">
      <c r="M10104" s="130"/>
      <c r="P10104" s="130"/>
    </row>
    <row r="10105" spans="13:16" ht="24.95" customHeight="1">
      <c r="M10105" s="130"/>
      <c r="P10105" s="130"/>
    </row>
    <row r="10106" spans="13:16" ht="24.95" customHeight="1">
      <c r="M10106" s="130"/>
      <c r="P10106" s="130"/>
    </row>
    <row r="10107" spans="13:16" ht="24.95" customHeight="1">
      <c r="M10107" s="130"/>
      <c r="P10107" s="130"/>
    </row>
    <row r="10108" spans="13:16" ht="24.95" customHeight="1">
      <c r="M10108" s="130"/>
      <c r="P10108" s="130"/>
    </row>
    <row r="10109" spans="13:16" ht="24.95" customHeight="1">
      <c r="M10109" s="130"/>
      <c r="P10109" s="130"/>
    </row>
    <row r="10110" spans="13:16" ht="24.95" customHeight="1">
      <c r="M10110" s="130"/>
      <c r="P10110" s="130"/>
    </row>
    <row r="10111" spans="13:16" ht="24.95" customHeight="1">
      <c r="M10111" s="130"/>
      <c r="P10111" s="130"/>
    </row>
    <row r="10112" spans="13:16" ht="24.95" customHeight="1">
      <c r="M10112" s="130"/>
      <c r="P10112" s="130"/>
    </row>
    <row r="10113" spans="13:16" ht="24.95" customHeight="1">
      <c r="M10113" s="130"/>
      <c r="P10113" s="130"/>
    </row>
    <row r="10114" spans="13:16" ht="24.95" customHeight="1">
      <c r="M10114" s="130"/>
      <c r="P10114" s="130"/>
    </row>
    <row r="10115" spans="13:16" ht="24.95" customHeight="1">
      <c r="M10115" s="130"/>
      <c r="P10115" s="130"/>
    </row>
    <row r="10116" spans="13:16" ht="24.95" customHeight="1">
      <c r="M10116" s="130"/>
      <c r="P10116" s="130"/>
    </row>
    <row r="10117" spans="13:16" ht="24.95" customHeight="1">
      <c r="M10117" s="130"/>
      <c r="P10117" s="130"/>
    </row>
    <row r="10118" spans="13:16" ht="24.95" customHeight="1">
      <c r="M10118" s="130"/>
      <c r="P10118" s="130"/>
    </row>
    <row r="10119" spans="13:16" ht="24.95" customHeight="1">
      <c r="M10119" s="130"/>
      <c r="P10119" s="130"/>
    </row>
    <row r="10120" spans="13:16" ht="24.95" customHeight="1">
      <c r="M10120" s="130"/>
      <c r="P10120" s="130"/>
    </row>
    <row r="10121" spans="13:16" ht="24.95" customHeight="1">
      <c r="M10121" s="130"/>
      <c r="P10121" s="130"/>
    </row>
    <row r="10122" spans="13:16" ht="24.95" customHeight="1">
      <c r="M10122" s="130"/>
      <c r="P10122" s="130"/>
    </row>
    <row r="10123" spans="13:16" ht="24.95" customHeight="1">
      <c r="M10123" s="130"/>
      <c r="P10123" s="130"/>
    </row>
    <row r="10124" spans="13:16" ht="24.95" customHeight="1">
      <c r="M10124" s="130"/>
      <c r="P10124" s="130"/>
    </row>
    <row r="10125" spans="13:16" ht="24.95" customHeight="1">
      <c r="M10125" s="130"/>
      <c r="P10125" s="130"/>
    </row>
    <row r="10126" spans="13:16" ht="24.95" customHeight="1">
      <c r="M10126" s="130"/>
      <c r="P10126" s="130"/>
    </row>
    <row r="10127" spans="13:16" ht="24.95" customHeight="1">
      <c r="M10127" s="130"/>
      <c r="P10127" s="130"/>
    </row>
    <row r="10128" spans="13:16" ht="24.95" customHeight="1">
      <c r="M10128" s="130"/>
      <c r="P10128" s="130"/>
    </row>
    <row r="10129" spans="13:16" ht="24.95" customHeight="1">
      <c r="M10129" s="130"/>
      <c r="P10129" s="130"/>
    </row>
    <row r="10130" spans="13:16" ht="24.95" customHeight="1">
      <c r="M10130" s="130"/>
      <c r="P10130" s="130"/>
    </row>
    <row r="10131" spans="13:16" ht="24.95" customHeight="1">
      <c r="M10131" s="130"/>
      <c r="P10131" s="130"/>
    </row>
    <row r="10132" spans="13:16" ht="24.95" customHeight="1">
      <c r="M10132" s="130"/>
      <c r="P10132" s="130"/>
    </row>
    <row r="10133" spans="13:16" ht="24.95" customHeight="1">
      <c r="M10133" s="130"/>
      <c r="P10133" s="130"/>
    </row>
    <row r="10134" spans="13:16" ht="24.95" customHeight="1">
      <c r="M10134" s="130"/>
      <c r="P10134" s="130"/>
    </row>
    <row r="10135" spans="13:16" ht="24.95" customHeight="1">
      <c r="M10135" s="130"/>
      <c r="P10135" s="130"/>
    </row>
    <row r="10136" spans="13:16" ht="24.95" customHeight="1">
      <c r="M10136" s="130"/>
      <c r="P10136" s="130"/>
    </row>
    <row r="10137" spans="13:16" ht="24.95" customHeight="1">
      <c r="M10137" s="130"/>
      <c r="P10137" s="130"/>
    </row>
    <row r="10138" spans="13:16" ht="24.95" customHeight="1">
      <c r="M10138" s="130"/>
      <c r="P10138" s="130"/>
    </row>
    <row r="10139" spans="13:16" ht="24.95" customHeight="1">
      <c r="M10139" s="130"/>
      <c r="P10139" s="130"/>
    </row>
    <row r="10140" spans="13:16" ht="24.95" customHeight="1">
      <c r="M10140" s="130"/>
      <c r="P10140" s="130"/>
    </row>
    <row r="10141" spans="13:16" ht="24.95" customHeight="1">
      <c r="M10141" s="130"/>
      <c r="P10141" s="130"/>
    </row>
    <row r="10142" spans="13:16" ht="24.95" customHeight="1">
      <c r="M10142" s="130"/>
      <c r="P10142" s="130"/>
    </row>
    <row r="10143" spans="13:16" ht="24.95" customHeight="1">
      <c r="M10143" s="130"/>
      <c r="P10143" s="130"/>
    </row>
    <row r="10144" spans="13:16" ht="24.95" customHeight="1">
      <c r="M10144" s="130"/>
      <c r="P10144" s="130"/>
    </row>
    <row r="10145" spans="13:16" ht="24.95" customHeight="1">
      <c r="M10145" s="130"/>
      <c r="P10145" s="130"/>
    </row>
    <row r="10146" spans="13:16" ht="24.95" customHeight="1">
      <c r="M10146" s="130"/>
      <c r="P10146" s="130"/>
    </row>
    <row r="10147" spans="13:16" ht="24.95" customHeight="1">
      <c r="M10147" s="130"/>
      <c r="P10147" s="130"/>
    </row>
    <row r="10148" spans="13:16" ht="24.95" customHeight="1">
      <c r="M10148" s="130"/>
      <c r="P10148" s="130"/>
    </row>
    <row r="10149" spans="13:16" ht="24.95" customHeight="1">
      <c r="M10149" s="130"/>
      <c r="P10149" s="130"/>
    </row>
    <row r="10150" spans="13:16" ht="24.95" customHeight="1">
      <c r="M10150" s="130"/>
      <c r="P10150" s="130"/>
    </row>
    <row r="10151" spans="13:16" ht="24.95" customHeight="1">
      <c r="M10151" s="130"/>
      <c r="P10151" s="130"/>
    </row>
    <row r="10152" spans="13:16" ht="24.95" customHeight="1">
      <c r="M10152" s="130"/>
      <c r="P10152" s="130"/>
    </row>
    <row r="10153" spans="13:16" ht="24.95" customHeight="1">
      <c r="M10153" s="130"/>
      <c r="P10153" s="130"/>
    </row>
    <row r="10154" spans="13:16" ht="24.95" customHeight="1">
      <c r="M10154" s="130"/>
      <c r="P10154" s="130"/>
    </row>
    <row r="10155" spans="13:16" ht="24.95" customHeight="1">
      <c r="M10155" s="130"/>
      <c r="P10155" s="130"/>
    </row>
    <row r="10156" spans="13:16" ht="24.95" customHeight="1">
      <c r="M10156" s="130"/>
      <c r="P10156" s="130"/>
    </row>
    <row r="10157" spans="13:16" ht="24.95" customHeight="1">
      <c r="M10157" s="130"/>
      <c r="P10157" s="130"/>
    </row>
    <row r="10158" spans="13:16" ht="24.95" customHeight="1">
      <c r="M10158" s="130"/>
      <c r="P10158" s="130"/>
    </row>
    <row r="10159" spans="13:16" ht="24.95" customHeight="1">
      <c r="M10159" s="130"/>
      <c r="P10159" s="130"/>
    </row>
    <row r="10160" spans="13:16" ht="24.95" customHeight="1">
      <c r="M10160" s="130"/>
      <c r="P10160" s="130"/>
    </row>
    <row r="10161" spans="13:16" ht="24.95" customHeight="1">
      <c r="M10161" s="130"/>
      <c r="P10161" s="130"/>
    </row>
    <row r="10162" spans="13:16" ht="24.95" customHeight="1">
      <c r="M10162" s="130"/>
      <c r="P10162" s="130"/>
    </row>
    <row r="10163" spans="13:16" ht="24.95" customHeight="1">
      <c r="M10163" s="130"/>
      <c r="P10163" s="130"/>
    </row>
    <row r="10164" spans="13:16" ht="24.95" customHeight="1">
      <c r="M10164" s="130"/>
      <c r="P10164" s="130"/>
    </row>
    <row r="10165" spans="13:16" ht="24.95" customHeight="1">
      <c r="M10165" s="130"/>
      <c r="P10165" s="130"/>
    </row>
    <row r="10166" spans="13:16" ht="24.95" customHeight="1">
      <c r="M10166" s="130"/>
      <c r="P10166" s="130"/>
    </row>
    <row r="10167" spans="13:16" ht="24.95" customHeight="1">
      <c r="M10167" s="130"/>
      <c r="P10167" s="130"/>
    </row>
    <row r="10168" spans="13:16" ht="24.95" customHeight="1">
      <c r="M10168" s="130"/>
      <c r="P10168" s="130"/>
    </row>
    <row r="10169" spans="13:16" ht="24.95" customHeight="1">
      <c r="M10169" s="130"/>
      <c r="P10169" s="130"/>
    </row>
    <row r="10170" spans="13:16" ht="24.95" customHeight="1">
      <c r="M10170" s="130"/>
      <c r="P10170" s="130"/>
    </row>
    <row r="10171" spans="13:16" ht="24.95" customHeight="1">
      <c r="M10171" s="130"/>
      <c r="P10171" s="130"/>
    </row>
    <row r="10172" spans="13:16" ht="24.95" customHeight="1">
      <c r="M10172" s="130"/>
      <c r="P10172" s="130"/>
    </row>
    <row r="10173" spans="13:16" ht="24.95" customHeight="1">
      <c r="M10173" s="130"/>
      <c r="P10173" s="130"/>
    </row>
    <row r="10174" spans="13:16" ht="24.95" customHeight="1">
      <c r="M10174" s="130"/>
      <c r="P10174" s="130"/>
    </row>
    <row r="10175" spans="13:16" ht="24.95" customHeight="1">
      <c r="M10175" s="130"/>
      <c r="P10175" s="130"/>
    </row>
    <row r="10176" spans="13:16" ht="24.95" customHeight="1">
      <c r="M10176" s="130"/>
      <c r="P10176" s="130"/>
    </row>
    <row r="10177" spans="13:16" ht="24.95" customHeight="1">
      <c r="M10177" s="130"/>
      <c r="P10177" s="130"/>
    </row>
    <row r="10178" spans="13:16" ht="24.95" customHeight="1">
      <c r="M10178" s="130"/>
      <c r="P10178" s="130"/>
    </row>
    <row r="10179" spans="13:16" ht="24.95" customHeight="1">
      <c r="M10179" s="130"/>
      <c r="P10179" s="130"/>
    </row>
    <row r="10180" spans="13:16" ht="24.95" customHeight="1">
      <c r="M10180" s="130"/>
      <c r="P10180" s="130"/>
    </row>
    <row r="10181" spans="13:16" ht="24.95" customHeight="1">
      <c r="M10181" s="130"/>
      <c r="P10181" s="130"/>
    </row>
    <row r="10182" spans="13:16" ht="24.95" customHeight="1">
      <c r="M10182" s="130"/>
      <c r="P10182" s="130"/>
    </row>
    <row r="10183" spans="13:16" ht="24.95" customHeight="1">
      <c r="M10183" s="130"/>
      <c r="P10183" s="130"/>
    </row>
    <row r="10184" spans="13:16" ht="24.95" customHeight="1">
      <c r="M10184" s="130"/>
      <c r="P10184" s="130"/>
    </row>
    <row r="10185" spans="13:16" ht="24.95" customHeight="1">
      <c r="M10185" s="130"/>
      <c r="P10185" s="130"/>
    </row>
    <row r="10186" spans="13:16" ht="24.95" customHeight="1">
      <c r="M10186" s="130"/>
      <c r="P10186" s="130"/>
    </row>
    <row r="10187" spans="13:16" ht="24.95" customHeight="1">
      <c r="M10187" s="130"/>
      <c r="P10187" s="130"/>
    </row>
    <row r="10188" spans="13:16" ht="24.95" customHeight="1">
      <c r="M10188" s="130"/>
      <c r="P10188" s="130"/>
    </row>
    <row r="10189" spans="13:16" ht="24.95" customHeight="1">
      <c r="M10189" s="130"/>
      <c r="P10189" s="130"/>
    </row>
    <row r="10190" spans="13:16" ht="24.95" customHeight="1">
      <c r="M10190" s="130"/>
      <c r="P10190" s="130"/>
    </row>
    <row r="10191" spans="13:16" ht="24.95" customHeight="1">
      <c r="M10191" s="130"/>
      <c r="P10191" s="130"/>
    </row>
    <row r="10192" spans="13:16" ht="24.95" customHeight="1">
      <c r="M10192" s="130"/>
      <c r="P10192" s="130"/>
    </row>
    <row r="10193" spans="13:16" ht="24.95" customHeight="1">
      <c r="M10193" s="130"/>
      <c r="P10193" s="130"/>
    </row>
    <row r="10194" spans="13:16" ht="24.95" customHeight="1">
      <c r="M10194" s="130"/>
      <c r="P10194" s="130"/>
    </row>
    <row r="10195" spans="13:16" ht="24.95" customHeight="1">
      <c r="M10195" s="130"/>
      <c r="P10195" s="130"/>
    </row>
    <row r="10196" spans="13:16" ht="24.95" customHeight="1">
      <c r="M10196" s="130"/>
      <c r="P10196" s="130"/>
    </row>
    <row r="10197" spans="13:16" ht="24.95" customHeight="1">
      <c r="M10197" s="130"/>
      <c r="P10197" s="130"/>
    </row>
    <row r="10198" spans="13:16" ht="24.95" customHeight="1">
      <c r="M10198" s="130"/>
      <c r="P10198" s="130"/>
    </row>
    <row r="10199" spans="13:16" ht="24.95" customHeight="1">
      <c r="M10199" s="130"/>
      <c r="P10199" s="130"/>
    </row>
    <row r="10200" spans="13:16" ht="24.95" customHeight="1">
      <c r="M10200" s="130"/>
      <c r="P10200" s="130"/>
    </row>
    <row r="10201" spans="13:16" ht="24.95" customHeight="1">
      <c r="M10201" s="130"/>
      <c r="P10201" s="130"/>
    </row>
    <row r="10202" spans="13:16" ht="24.95" customHeight="1">
      <c r="M10202" s="130"/>
      <c r="P10202" s="130"/>
    </row>
    <row r="10203" spans="13:16" ht="24.95" customHeight="1">
      <c r="M10203" s="130"/>
      <c r="P10203" s="130"/>
    </row>
    <row r="10204" spans="13:16" ht="24.95" customHeight="1">
      <c r="M10204" s="130"/>
      <c r="P10204" s="130"/>
    </row>
    <row r="10205" spans="13:16" ht="24.95" customHeight="1">
      <c r="M10205" s="130"/>
      <c r="P10205" s="130"/>
    </row>
    <row r="10206" spans="13:16" ht="24.95" customHeight="1">
      <c r="M10206" s="130"/>
      <c r="P10206" s="130"/>
    </row>
    <row r="10207" spans="13:16" ht="24.95" customHeight="1">
      <c r="M10207" s="130"/>
      <c r="P10207" s="130"/>
    </row>
    <row r="10208" spans="13:16" ht="24.95" customHeight="1">
      <c r="M10208" s="130"/>
      <c r="P10208" s="130"/>
    </row>
    <row r="10209" spans="13:16" ht="24.95" customHeight="1">
      <c r="M10209" s="130"/>
      <c r="P10209" s="130"/>
    </row>
    <row r="10210" spans="13:16" ht="24.95" customHeight="1">
      <c r="M10210" s="130"/>
      <c r="P10210" s="130"/>
    </row>
    <row r="10211" spans="13:16" ht="24.95" customHeight="1">
      <c r="M10211" s="130"/>
      <c r="P10211" s="130"/>
    </row>
    <row r="10212" spans="13:16" ht="24.95" customHeight="1">
      <c r="M10212" s="130"/>
      <c r="P10212" s="130"/>
    </row>
    <row r="10213" spans="13:16" ht="24.95" customHeight="1">
      <c r="M10213" s="130"/>
      <c r="P10213" s="130"/>
    </row>
    <row r="10214" spans="13:16" ht="24.95" customHeight="1">
      <c r="M10214" s="130"/>
      <c r="P10214" s="130"/>
    </row>
    <row r="10215" spans="13:16" ht="24.95" customHeight="1">
      <c r="M10215" s="130"/>
      <c r="P10215" s="130"/>
    </row>
    <row r="10216" spans="13:16" ht="24.95" customHeight="1">
      <c r="M10216" s="130"/>
      <c r="P10216" s="130"/>
    </row>
    <row r="10217" spans="13:16" ht="24.95" customHeight="1">
      <c r="M10217" s="130"/>
      <c r="P10217" s="130"/>
    </row>
    <row r="10218" spans="13:16" ht="24.95" customHeight="1">
      <c r="M10218" s="130"/>
      <c r="P10218" s="130"/>
    </row>
    <row r="10219" spans="13:16" ht="24.95" customHeight="1">
      <c r="M10219" s="130"/>
      <c r="P10219" s="130"/>
    </row>
    <row r="10220" spans="13:16" ht="24.95" customHeight="1">
      <c r="M10220" s="130"/>
      <c r="P10220" s="130"/>
    </row>
    <row r="10221" spans="13:16" ht="24.95" customHeight="1">
      <c r="M10221" s="130"/>
      <c r="P10221" s="130"/>
    </row>
    <row r="10222" spans="13:16" ht="24.95" customHeight="1">
      <c r="M10222" s="130"/>
      <c r="P10222" s="130"/>
    </row>
    <row r="10223" spans="13:16" ht="24.95" customHeight="1">
      <c r="M10223" s="130"/>
      <c r="P10223" s="130"/>
    </row>
    <row r="10224" spans="13:16" ht="24.95" customHeight="1">
      <c r="M10224" s="130"/>
      <c r="P10224" s="130"/>
    </row>
    <row r="10225" spans="13:16" ht="24.95" customHeight="1">
      <c r="M10225" s="130"/>
      <c r="P10225" s="130"/>
    </row>
    <row r="10226" spans="13:16" ht="24.95" customHeight="1">
      <c r="M10226" s="130"/>
      <c r="P10226" s="130"/>
    </row>
    <row r="10227" spans="13:16" ht="24.95" customHeight="1">
      <c r="M10227" s="130"/>
      <c r="P10227" s="130"/>
    </row>
    <row r="10228" spans="13:16" ht="24.95" customHeight="1">
      <c r="M10228" s="130"/>
      <c r="P10228" s="130"/>
    </row>
    <row r="10229" spans="13:16" ht="24.95" customHeight="1">
      <c r="M10229" s="130"/>
      <c r="P10229" s="130"/>
    </row>
    <row r="10230" spans="13:16" ht="24.95" customHeight="1">
      <c r="M10230" s="130"/>
      <c r="P10230" s="130"/>
    </row>
    <row r="10231" spans="13:16" ht="24.95" customHeight="1">
      <c r="M10231" s="130"/>
      <c r="P10231" s="130"/>
    </row>
    <row r="10232" spans="13:16" ht="24.95" customHeight="1">
      <c r="M10232" s="130"/>
      <c r="P10232" s="130"/>
    </row>
    <row r="10233" spans="13:16" ht="24.95" customHeight="1">
      <c r="M10233" s="130"/>
      <c r="P10233" s="130"/>
    </row>
    <row r="10234" spans="13:16" ht="24.95" customHeight="1">
      <c r="M10234" s="130"/>
      <c r="P10234" s="130"/>
    </row>
    <row r="10235" spans="13:16" ht="24.95" customHeight="1">
      <c r="M10235" s="130"/>
      <c r="P10235" s="130"/>
    </row>
    <row r="10236" spans="13:16" ht="24.95" customHeight="1">
      <c r="M10236" s="130"/>
      <c r="P10236" s="130"/>
    </row>
    <row r="10237" spans="13:16" ht="24.95" customHeight="1">
      <c r="M10237" s="130"/>
      <c r="P10237" s="130"/>
    </row>
    <row r="10238" spans="13:16" ht="24.95" customHeight="1">
      <c r="M10238" s="130"/>
      <c r="P10238" s="130"/>
    </row>
    <row r="10239" spans="13:16" ht="24.95" customHeight="1">
      <c r="M10239" s="130"/>
      <c r="P10239" s="130"/>
    </row>
    <row r="10240" spans="13:16" ht="24.95" customHeight="1">
      <c r="M10240" s="130"/>
      <c r="P10240" s="130"/>
    </row>
    <row r="10241" spans="13:16" ht="24.95" customHeight="1">
      <c r="M10241" s="130"/>
      <c r="P10241" s="130"/>
    </row>
    <row r="10242" spans="13:16" ht="24.95" customHeight="1">
      <c r="M10242" s="130"/>
      <c r="P10242" s="130"/>
    </row>
    <row r="10243" spans="13:16" ht="24.95" customHeight="1">
      <c r="M10243" s="130"/>
      <c r="P10243" s="130"/>
    </row>
    <row r="10244" spans="13:16" ht="24.95" customHeight="1">
      <c r="M10244" s="130"/>
      <c r="P10244" s="130"/>
    </row>
    <row r="10245" spans="13:16" ht="24.95" customHeight="1">
      <c r="M10245" s="130"/>
      <c r="P10245" s="130"/>
    </row>
    <row r="10246" spans="13:16" ht="24.95" customHeight="1">
      <c r="M10246" s="130"/>
      <c r="P10246" s="130"/>
    </row>
    <row r="10247" spans="13:16" ht="24.95" customHeight="1">
      <c r="M10247" s="130"/>
      <c r="P10247" s="130"/>
    </row>
    <row r="10248" spans="13:16" ht="24.95" customHeight="1">
      <c r="M10248" s="130"/>
      <c r="P10248" s="130"/>
    </row>
    <row r="10249" spans="13:16" ht="24.95" customHeight="1">
      <c r="M10249" s="130"/>
      <c r="P10249" s="130"/>
    </row>
    <row r="10250" spans="13:16" ht="24.95" customHeight="1">
      <c r="M10250" s="130"/>
      <c r="P10250" s="130"/>
    </row>
    <row r="10251" spans="13:16" ht="24.95" customHeight="1">
      <c r="M10251" s="130"/>
      <c r="P10251" s="130"/>
    </row>
    <row r="10252" spans="13:16" ht="24.95" customHeight="1">
      <c r="M10252" s="130"/>
      <c r="P10252" s="130"/>
    </row>
    <row r="10253" spans="13:16" ht="24.95" customHeight="1">
      <c r="M10253" s="130"/>
      <c r="P10253" s="130"/>
    </row>
    <row r="10254" spans="13:16" ht="24.95" customHeight="1">
      <c r="M10254" s="130"/>
      <c r="P10254" s="130"/>
    </row>
    <row r="10255" spans="13:16" ht="24.95" customHeight="1">
      <c r="M10255" s="130"/>
      <c r="P10255" s="130"/>
    </row>
    <row r="10256" spans="13:16" ht="24.95" customHeight="1">
      <c r="M10256" s="130"/>
      <c r="P10256" s="130"/>
    </row>
    <row r="10257" spans="13:16" ht="24.95" customHeight="1">
      <c r="M10257" s="130"/>
      <c r="P10257" s="130"/>
    </row>
    <row r="10258" spans="13:16" ht="24.95" customHeight="1">
      <c r="M10258" s="130"/>
      <c r="P10258" s="130"/>
    </row>
    <row r="10259" spans="13:16" ht="24.95" customHeight="1">
      <c r="M10259" s="130"/>
      <c r="P10259" s="130"/>
    </row>
    <row r="10260" spans="13:16" ht="24.95" customHeight="1">
      <c r="M10260" s="130"/>
      <c r="P10260" s="130"/>
    </row>
    <row r="10261" spans="13:16" ht="24.95" customHeight="1">
      <c r="M10261" s="130"/>
      <c r="P10261" s="130"/>
    </row>
    <row r="10262" spans="13:16" ht="24.95" customHeight="1">
      <c r="M10262" s="130"/>
      <c r="P10262" s="130"/>
    </row>
    <row r="10263" spans="13:16" ht="24.95" customHeight="1">
      <c r="M10263" s="130"/>
      <c r="P10263" s="130"/>
    </row>
    <row r="10264" spans="13:16" ht="24.95" customHeight="1">
      <c r="M10264" s="130"/>
      <c r="P10264" s="130"/>
    </row>
    <row r="10265" spans="13:16" ht="24.95" customHeight="1">
      <c r="M10265" s="130"/>
      <c r="P10265" s="130"/>
    </row>
    <row r="10266" spans="13:16" ht="24.95" customHeight="1">
      <c r="M10266" s="130"/>
      <c r="P10266" s="130"/>
    </row>
    <row r="10267" spans="13:16" ht="24.95" customHeight="1">
      <c r="M10267" s="130"/>
      <c r="P10267" s="130"/>
    </row>
    <row r="10268" spans="13:16" ht="24.95" customHeight="1">
      <c r="M10268" s="130"/>
      <c r="P10268" s="130"/>
    </row>
    <row r="10269" spans="13:16" ht="24.95" customHeight="1">
      <c r="M10269" s="130"/>
      <c r="P10269" s="130"/>
    </row>
    <row r="10270" spans="13:16" ht="24.95" customHeight="1">
      <c r="M10270" s="130"/>
      <c r="P10270" s="130"/>
    </row>
    <row r="10271" spans="13:16" ht="24.95" customHeight="1">
      <c r="M10271" s="130"/>
      <c r="P10271" s="130"/>
    </row>
    <row r="10272" spans="13:16" ht="24.95" customHeight="1">
      <c r="M10272" s="130"/>
      <c r="P10272" s="130"/>
    </row>
    <row r="10273" spans="13:16" ht="24.95" customHeight="1">
      <c r="M10273" s="130"/>
      <c r="P10273" s="130"/>
    </row>
    <row r="10274" spans="13:16" ht="24.95" customHeight="1">
      <c r="M10274" s="130"/>
      <c r="P10274" s="130"/>
    </row>
    <row r="10275" spans="13:16" ht="24.95" customHeight="1">
      <c r="M10275" s="130"/>
      <c r="P10275" s="130"/>
    </row>
    <row r="10276" spans="13:16" ht="24.95" customHeight="1">
      <c r="M10276" s="130"/>
      <c r="P10276" s="130"/>
    </row>
    <row r="10277" spans="13:16" ht="24.95" customHeight="1">
      <c r="M10277" s="130"/>
      <c r="P10277" s="130"/>
    </row>
    <row r="10278" spans="13:16" ht="24.95" customHeight="1">
      <c r="M10278" s="130"/>
      <c r="P10278" s="130"/>
    </row>
    <row r="10279" spans="13:16" ht="24.95" customHeight="1">
      <c r="M10279" s="130"/>
      <c r="P10279" s="130"/>
    </row>
    <row r="10280" spans="13:16" ht="24.95" customHeight="1">
      <c r="M10280" s="130"/>
      <c r="P10280" s="130"/>
    </row>
    <row r="10281" spans="13:16" ht="24.95" customHeight="1">
      <c r="M10281" s="130"/>
      <c r="P10281" s="130"/>
    </row>
    <row r="10282" spans="13:16" ht="24.95" customHeight="1">
      <c r="M10282" s="130"/>
      <c r="P10282" s="130"/>
    </row>
    <row r="10283" spans="13:16" ht="24.95" customHeight="1">
      <c r="M10283" s="130"/>
      <c r="P10283" s="130"/>
    </row>
    <row r="10284" spans="13:16" ht="24.95" customHeight="1">
      <c r="M10284" s="130"/>
      <c r="P10284" s="130"/>
    </row>
    <row r="10285" spans="13:16" ht="24.95" customHeight="1">
      <c r="M10285" s="130"/>
      <c r="P10285" s="130"/>
    </row>
    <row r="10286" spans="13:16" ht="24.95" customHeight="1">
      <c r="M10286" s="130"/>
      <c r="P10286" s="130"/>
    </row>
    <row r="10287" spans="13:16" ht="24.95" customHeight="1">
      <c r="M10287" s="130"/>
      <c r="P10287" s="130"/>
    </row>
    <row r="10288" spans="13:16" ht="24.95" customHeight="1">
      <c r="M10288" s="130"/>
      <c r="P10288" s="130"/>
    </row>
    <row r="10289" spans="13:16" ht="24.95" customHeight="1">
      <c r="M10289" s="130"/>
      <c r="P10289" s="130"/>
    </row>
    <row r="10290" spans="13:16" ht="24.95" customHeight="1">
      <c r="M10290" s="130"/>
      <c r="P10290" s="130"/>
    </row>
    <row r="10291" spans="13:16" ht="24.95" customHeight="1">
      <c r="M10291" s="130"/>
      <c r="P10291" s="130"/>
    </row>
    <row r="10292" spans="13:16" ht="24.95" customHeight="1">
      <c r="M10292" s="130"/>
      <c r="P10292" s="130"/>
    </row>
    <row r="10293" spans="13:16" ht="24.95" customHeight="1">
      <c r="M10293" s="130"/>
      <c r="P10293" s="130"/>
    </row>
    <row r="10294" spans="13:16" ht="24.95" customHeight="1">
      <c r="M10294" s="130"/>
      <c r="P10294" s="130"/>
    </row>
    <row r="10295" spans="13:16" ht="24.95" customHeight="1">
      <c r="M10295" s="130"/>
      <c r="P10295" s="130"/>
    </row>
    <row r="10296" spans="13:16" ht="24.95" customHeight="1">
      <c r="M10296" s="130"/>
      <c r="P10296" s="130"/>
    </row>
    <row r="10297" spans="13:16" ht="24.95" customHeight="1">
      <c r="M10297" s="130"/>
      <c r="P10297" s="130"/>
    </row>
    <row r="10298" spans="13:16" ht="24.95" customHeight="1">
      <c r="M10298" s="130"/>
      <c r="P10298" s="130"/>
    </row>
    <row r="10299" spans="13:16" ht="24.95" customHeight="1">
      <c r="M10299" s="130"/>
      <c r="P10299" s="130"/>
    </row>
    <row r="10300" spans="13:16" ht="24.95" customHeight="1">
      <c r="M10300" s="130"/>
      <c r="P10300" s="130"/>
    </row>
    <row r="10301" spans="13:16" ht="24.95" customHeight="1">
      <c r="M10301" s="130"/>
      <c r="P10301" s="130"/>
    </row>
    <row r="10302" spans="13:16" ht="24.95" customHeight="1">
      <c r="M10302" s="130"/>
      <c r="P10302" s="130"/>
    </row>
    <row r="10303" spans="13:16" ht="24.95" customHeight="1">
      <c r="M10303" s="130"/>
      <c r="P10303" s="130"/>
    </row>
    <row r="10304" spans="13:16" ht="24.95" customHeight="1">
      <c r="M10304" s="130"/>
      <c r="P10304" s="130"/>
    </row>
    <row r="10305" spans="13:16" ht="24.95" customHeight="1">
      <c r="M10305" s="130"/>
      <c r="P10305" s="130"/>
    </row>
    <row r="10306" spans="13:16" ht="24.95" customHeight="1">
      <c r="M10306" s="130"/>
      <c r="P10306" s="130"/>
    </row>
    <row r="10307" spans="13:16" ht="24.95" customHeight="1">
      <c r="M10307" s="130"/>
      <c r="P10307" s="130"/>
    </row>
    <row r="10308" spans="13:16" ht="24.95" customHeight="1">
      <c r="M10308" s="130"/>
      <c r="P10308" s="130"/>
    </row>
    <row r="10309" spans="13:16" ht="24.95" customHeight="1">
      <c r="M10309" s="130"/>
      <c r="P10309" s="130"/>
    </row>
    <row r="10310" spans="13:16" ht="24.95" customHeight="1">
      <c r="M10310" s="130"/>
      <c r="P10310" s="130"/>
    </row>
    <row r="10311" spans="13:16" ht="24.95" customHeight="1">
      <c r="M10311" s="130"/>
      <c r="P10311" s="130"/>
    </row>
    <row r="10312" spans="13:16" ht="24.95" customHeight="1">
      <c r="M10312" s="130"/>
      <c r="P10312" s="130"/>
    </row>
    <row r="10313" spans="13:16" ht="24.95" customHeight="1">
      <c r="M10313" s="130"/>
      <c r="P10313" s="130"/>
    </row>
    <row r="10314" spans="13:16" ht="24.95" customHeight="1">
      <c r="M10314" s="130"/>
      <c r="P10314" s="130"/>
    </row>
    <row r="10315" spans="13:16" ht="24.95" customHeight="1">
      <c r="M10315" s="130"/>
      <c r="P10315" s="130"/>
    </row>
    <row r="10316" spans="13:16" ht="24.95" customHeight="1">
      <c r="M10316" s="130"/>
      <c r="P10316" s="130"/>
    </row>
    <row r="10317" spans="13:16" ht="24.95" customHeight="1">
      <c r="M10317" s="130"/>
      <c r="P10317" s="130"/>
    </row>
    <row r="10318" spans="13:16" ht="24.95" customHeight="1">
      <c r="M10318" s="130"/>
      <c r="P10318" s="130"/>
    </row>
    <row r="10319" spans="13:16" ht="24.95" customHeight="1">
      <c r="M10319" s="130"/>
      <c r="P10319" s="130"/>
    </row>
    <row r="10320" spans="13:16" ht="24.95" customHeight="1">
      <c r="M10320" s="130"/>
      <c r="P10320" s="130"/>
    </row>
    <row r="10321" spans="13:16" ht="24.95" customHeight="1">
      <c r="M10321" s="130"/>
      <c r="P10321" s="130"/>
    </row>
    <row r="10322" spans="13:16" ht="24.95" customHeight="1">
      <c r="M10322" s="130"/>
      <c r="P10322" s="130"/>
    </row>
    <row r="10323" spans="13:16" ht="24.95" customHeight="1">
      <c r="M10323" s="130"/>
      <c r="P10323" s="130"/>
    </row>
    <row r="10324" spans="13:16" ht="24.95" customHeight="1">
      <c r="M10324" s="130"/>
      <c r="P10324" s="130"/>
    </row>
    <row r="10325" spans="13:16" ht="24.95" customHeight="1">
      <c r="M10325" s="130"/>
      <c r="P10325" s="130"/>
    </row>
    <row r="10326" spans="13:16" ht="24.95" customHeight="1">
      <c r="M10326" s="130"/>
      <c r="P10326" s="130"/>
    </row>
    <row r="10327" spans="13:16" ht="24.95" customHeight="1">
      <c r="M10327" s="130"/>
      <c r="P10327" s="130"/>
    </row>
    <row r="10328" spans="13:16" ht="24.95" customHeight="1">
      <c r="M10328" s="130"/>
      <c r="P10328" s="130"/>
    </row>
    <row r="10329" spans="13:16" ht="24.95" customHeight="1">
      <c r="M10329" s="130"/>
      <c r="P10329" s="130"/>
    </row>
    <row r="10330" spans="13:16" ht="24.95" customHeight="1">
      <c r="M10330" s="130"/>
      <c r="P10330" s="130"/>
    </row>
    <row r="10331" spans="13:16" ht="24.95" customHeight="1">
      <c r="M10331" s="130"/>
      <c r="P10331" s="130"/>
    </row>
    <row r="10332" spans="13:16" ht="24.95" customHeight="1">
      <c r="M10332" s="130"/>
      <c r="P10332" s="130"/>
    </row>
    <row r="10333" spans="13:16" ht="24.95" customHeight="1">
      <c r="M10333" s="130"/>
      <c r="P10333" s="130"/>
    </row>
    <row r="10334" spans="13:16" ht="24.95" customHeight="1">
      <c r="M10334" s="130"/>
      <c r="P10334" s="130"/>
    </row>
    <row r="10335" spans="13:16" ht="24.95" customHeight="1">
      <c r="M10335" s="130"/>
      <c r="P10335" s="130"/>
    </row>
    <row r="10336" spans="13:16" ht="24.95" customHeight="1">
      <c r="M10336" s="130"/>
      <c r="P10336" s="130"/>
    </row>
    <row r="10337" spans="13:16" ht="24.95" customHeight="1">
      <c r="M10337" s="130"/>
      <c r="P10337" s="130"/>
    </row>
    <row r="10338" spans="13:16" ht="24.95" customHeight="1">
      <c r="M10338" s="130"/>
      <c r="P10338" s="130"/>
    </row>
    <row r="10339" spans="13:16" ht="24.95" customHeight="1">
      <c r="M10339" s="130"/>
      <c r="P10339" s="130"/>
    </row>
    <row r="10340" spans="13:16" ht="24.95" customHeight="1">
      <c r="M10340" s="130"/>
      <c r="P10340" s="130"/>
    </row>
    <row r="10341" spans="13:16" ht="24.95" customHeight="1">
      <c r="M10341" s="130"/>
      <c r="P10341" s="130"/>
    </row>
    <row r="10342" spans="13:16" ht="24.95" customHeight="1">
      <c r="M10342" s="130"/>
      <c r="P10342" s="130"/>
    </row>
    <row r="10343" spans="13:16" ht="24.95" customHeight="1">
      <c r="M10343" s="130"/>
      <c r="P10343" s="130"/>
    </row>
    <row r="10344" spans="13:16" ht="24.95" customHeight="1">
      <c r="M10344" s="130"/>
      <c r="P10344" s="130"/>
    </row>
    <row r="10345" spans="13:16" ht="24.95" customHeight="1">
      <c r="M10345" s="130"/>
      <c r="P10345" s="130"/>
    </row>
    <row r="10346" spans="13:16" ht="24.95" customHeight="1">
      <c r="M10346" s="130"/>
      <c r="P10346" s="130"/>
    </row>
    <row r="10347" spans="13:16" ht="24.95" customHeight="1">
      <c r="M10347" s="130"/>
      <c r="P10347" s="130"/>
    </row>
    <row r="10348" spans="13:16" ht="24.95" customHeight="1">
      <c r="M10348" s="130"/>
      <c r="P10348" s="130"/>
    </row>
    <row r="10349" spans="13:16" ht="24.95" customHeight="1">
      <c r="M10349" s="130"/>
      <c r="P10349" s="130"/>
    </row>
    <row r="10350" spans="13:16" ht="24.95" customHeight="1">
      <c r="M10350" s="130"/>
      <c r="P10350" s="130"/>
    </row>
    <row r="10351" spans="13:16" ht="24.95" customHeight="1">
      <c r="M10351" s="130"/>
      <c r="P10351" s="130"/>
    </row>
    <row r="10352" spans="13:16" ht="24.95" customHeight="1">
      <c r="M10352" s="130"/>
      <c r="P10352" s="130"/>
    </row>
    <row r="10353" spans="13:16" ht="24.95" customHeight="1">
      <c r="M10353" s="130"/>
      <c r="P10353" s="130"/>
    </row>
    <row r="10354" spans="13:16" ht="24.95" customHeight="1">
      <c r="M10354" s="130"/>
      <c r="P10354" s="130"/>
    </row>
    <row r="10355" spans="13:16" ht="24.95" customHeight="1">
      <c r="M10355" s="130"/>
      <c r="P10355" s="130"/>
    </row>
    <row r="10356" spans="13:16" ht="24.95" customHeight="1">
      <c r="M10356" s="130"/>
      <c r="P10356" s="130"/>
    </row>
    <row r="10357" spans="13:16" ht="24.95" customHeight="1">
      <c r="M10357" s="130"/>
      <c r="P10357" s="130"/>
    </row>
    <row r="10358" spans="13:16" ht="24.95" customHeight="1">
      <c r="M10358" s="130"/>
      <c r="P10358" s="130"/>
    </row>
    <row r="10359" spans="13:16" ht="24.95" customHeight="1">
      <c r="M10359" s="130"/>
      <c r="P10359" s="130"/>
    </row>
    <row r="10360" spans="13:16" ht="24.95" customHeight="1">
      <c r="M10360" s="130"/>
      <c r="P10360" s="130"/>
    </row>
    <row r="10361" spans="13:16" ht="24.95" customHeight="1">
      <c r="M10361" s="130"/>
      <c r="P10361" s="130"/>
    </row>
    <row r="10362" spans="13:16" ht="24.95" customHeight="1">
      <c r="M10362" s="130"/>
      <c r="P10362" s="130"/>
    </row>
    <row r="10363" spans="13:16" ht="24.95" customHeight="1">
      <c r="M10363" s="130"/>
      <c r="P10363" s="130"/>
    </row>
    <row r="10364" spans="13:16" ht="24.95" customHeight="1">
      <c r="M10364" s="130"/>
      <c r="P10364" s="130"/>
    </row>
    <row r="10365" spans="13:16" ht="24.95" customHeight="1">
      <c r="M10365" s="130"/>
      <c r="P10365" s="130"/>
    </row>
    <row r="10366" spans="13:16" ht="24.95" customHeight="1">
      <c r="M10366" s="130"/>
      <c r="P10366" s="130"/>
    </row>
    <row r="10367" spans="13:16" ht="24.95" customHeight="1">
      <c r="M10367" s="130"/>
      <c r="P10367" s="130"/>
    </row>
    <row r="10368" spans="13:16" ht="24.95" customHeight="1">
      <c r="M10368" s="130"/>
      <c r="P10368" s="130"/>
    </row>
    <row r="10369" spans="13:16" ht="24.95" customHeight="1">
      <c r="M10369" s="130"/>
      <c r="P10369" s="130"/>
    </row>
    <row r="10370" spans="13:16" ht="24.95" customHeight="1">
      <c r="M10370" s="130"/>
      <c r="P10370" s="130"/>
    </row>
    <row r="10371" spans="13:16" ht="24.95" customHeight="1">
      <c r="M10371" s="130"/>
      <c r="P10371" s="130"/>
    </row>
    <row r="10372" spans="13:16" ht="24.95" customHeight="1">
      <c r="M10372" s="130"/>
      <c r="P10372" s="130"/>
    </row>
    <row r="10373" spans="13:16" ht="24.95" customHeight="1">
      <c r="M10373" s="130"/>
      <c r="P10373" s="130"/>
    </row>
    <row r="10374" spans="13:16" ht="24.95" customHeight="1">
      <c r="M10374" s="130"/>
      <c r="P10374" s="130"/>
    </row>
    <row r="10375" spans="13:16" ht="24.95" customHeight="1">
      <c r="M10375" s="130"/>
      <c r="P10375" s="130"/>
    </row>
    <row r="10376" spans="13:16" ht="24.95" customHeight="1">
      <c r="M10376" s="130"/>
      <c r="P10376" s="130"/>
    </row>
    <row r="10377" spans="13:16" ht="24.95" customHeight="1">
      <c r="M10377" s="130"/>
      <c r="P10377" s="130"/>
    </row>
    <row r="10378" spans="13:16" ht="24.95" customHeight="1">
      <c r="M10378" s="130"/>
      <c r="P10378" s="130"/>
    </row>
    <row r="10379" spans="13:16" ht="24.95" customHeight="1">
      <c r="M10379" s="130"/>
      <c r="P10379" s="130"/>
    </row>
    <row r="10380" spans="13:16" ht="24.95" customHeight="1">
      <c r="M10380" s="130"/>
      <c r="P10380" s="130"/>
    </row>
    <row r="10381" spans="13:16" ht="24.95" customHeight="1">
      <c r="M10381" s="130"/>
      <c r="P10381" s="130"/>
    </row>
    <row r="10382" spans="13:16" ht="24.95" customHeight="1">
      <c r="M10382" s="130"/>
      <c r="P10382" s="130"/>
    </row>
    <row r="10383" spans="13:16" ht="24.95" customHeight="1">
      <c r="M10383" s="130"/>
      <c r="P10383" s="130"/>
    </row>
    <row r="10384" spans="13:16" ht="24.95" customHeight="1">
      <c r="M10384" s="130"/>
      <c r="P10384" s="130"/>
    </row>
    <row r="10385" spans="13:16" ht="24.95" customHeight="1">
      <c r="M10385" s="130"/>
      <c r="P10385" s="130"/>
    </row>
    <row r="10386" spans="13:16" ht="24.95" customHeight="1">
      <c r="M10386" s="130"/>
      <c r="P10386" s="130"/>
    </row>
    <row r="10387" spans="13:16" ht="24.95" customHeight="1">
      <c r="M10387" s="130"/>
      <c r="P10387" s="130"/>
    </row>
    <row r="10388" spans="13:16" ht="24.95" customHeight="1">
      <c r="M10388" s="130"/>
      <c r="P10388" s="130"/>
    </row>
    <row r="10389" spans="13:16" ht="24.95" customHeight="1">
      <c r="M10389" s="130"/>
      <c r="P10389" s="130"/>
    </row>
    <row r="10390" spans="13:16" ht="24.95" customHeight="1">
      <c r="M10390" s="130"/>
      <c r="P10390" s="130"/>
    </row>
    <row r="10391" spans="13:16" ht="24.95" customHeight="1">
      <c r="M10391" s="130"/>
      <c r="P10391" s="130"/>
    </row>
    <row r="10392" spans="13:16" ht="24.95" customHeight="1">
      <c r="M10392" s="130"/>
      <c r="P10392" s="130"/>
    </row>
    <row r="10393" spans="13:16" ht="24.95" customHeight="1">
      <c r="M10393" s="130"/>
      <c r="P10393" s="130"/>
    </row>
    <row r="10394" spans="13:16" ht="24.95" customHeight="1">
      <c r="M10394" s="130"/>
      <c r="P10394" s="130"/>
    </row>
    <row r="10395" spans="13:16" ht="24.95" customHeight="1">
      <c r="M10395" s="130"/>
      <c r="P10395" s="130"/>
    </row>
    <row r="10396" spans="13:16" ht="24.95" customHeight="1">
      <c r="M10396" s="130"/>
      <c r="P10396" s="130"/>
    </row>
    <row r="10397" spans="13:16" ht="24.95" customHeight="1">
      <c r="M10397" s="130"/>
      <c r="P10397" s="130"/>
    </row>
    <row r="10398" spans="13:16" ht="24.95" customHeight="1">
      <c r="M10398" s="130"/>
      <c r="P10398" s="130"/>
    </row>
    <row r="10399" spans="13:16" ht="24.95" customHeight="1">
      <c r="M10399" s="130"/>
      <c r="P10399" s="130"/>
    </row>
    <row r="10400" spans="13:16" ht="24.95" customHeight="1">
      <c r="M10400" s="130"/>
      <c r="P10400" s="130"/>
    </row>
    <row r="10401" spans="13:16" ht="24.95" customHeight="1">
      <c r="M10401" s="130"/>
      <c r="P10401" s="130"/>
    </row>
    <row r="10402" spans="13:16" ht="24.95" customHeight="1">
      <c r="M10402" s="130"/>
      <c r="P10402" s="130"/>
    </row>
    <row r="10403" spans="13:16" ht="24.95" customHeight="1">
      <c r="M10403" s="130"/>
      <c r="P10403" s="130"/>
    </row>
    <row r="10404" spans="13:16" ht="24.95" customHeight="1">
      <c r="M10404" s="130"/>
      <c r="P10404" s="130"/>
    </row>
    <row r="10405" spans="13:16" ht="24.95" customHeight="1">
      <c r="M10405" s="130"/>
      <c r="P10405" s="130"/>
    </row>
    <row r="10406" spans="13:16" ht="24.95" customHeight="1">
      <c r="M10406" s="130"/>
      <c r="P10406" s="130"/>
    </row>
    <row r="10407" spans="13:16" ht="24.95" customHeight="1">
      <c r="M10407" s="130"/>
      <c r="P10407" s="130"/>
    </row>
    <row r="10408" spans="13:16" ht="24.95" customHeight="1">
      <c r="M10408" s="130"/>
      <c r="P10408" s="130"/>
    </row>
    <row r="10409" spans="13:16" ht="24.95" customHeight="1">
      <c r="M10409" s="130"/>
      <c r="P10409" s="130"/>
    </row>
    <row r="10410" spans="13:16" ht="24.95" customHeight="1">
      <c r="M10410" s="130"/>
      <c r="P10410" s="130"/>
    </row>
    <row r="10411" spans="13:16" ht="24.95" customHeight="1">
      <c r="M10411" s="130"/>
      <c r="P10411" s="130"/>
    </row>
    <row r="10412" spans="13:16" ht="24.95" customHeight="1">
      <c r="M10412" s="130"/>
      <c r="P10412" s="130"/>
    </row>
    <row r="10413" spans="13:16" ht="24.95" customHeight="1">
      <c r="M10413" s="130"/>
      <c r="P10413" s="130"/>
    </row>
    <row r="10414" spans="13:16" ht="24.95" customHeight="1">
      <c r="M10414" s="130"/>
      <c r="P10414" s="130"/>
    </row>
    <row r="10415" spans="13:16" ht="24.95" customHeight="1">
      <c r="M10415" s="130"/>
      <c r="P10415" s="130"/>
    </row>
    <row r="10416" spans="13:16" ht="24.95" customHeight="1">
      <c r="M10416" s="130"/>
      <c r="P10416" s="130"/>
    </row>
    <row r="10417" spans="13:16" ht="24.95" customHeight="1">
      <c r="M10417" s="130"/>
      <c r="P10417" s="130"/>
    </row>
    <row r="10418" spans="13:16" ht="24.95" customHeight="1">
      <c r="M10418" s="130"/>
      <c r="P10418" s="130"/>
    </row>
    <row r="10419" spans="13:16" ht="24.95" customHeight="1">
      <c r="M10419" s="130"/>
      <c r="P10419" s="130"/>
    </row>
    <row r="10420" spans="13:16" ht="24.95" customHeight="1">
      <c r="M10420" s="130"/>
      <c r="P10420" s="130"/>
    </row>
    <row r="10421" spans="13:16" ht="24.95" customHeight="1">
      <c r="M10421" s="130"/>
      <c r="P10421" s="130"/>
    </row>
    <row r="10422" spans="13:16" ht="24.95" customHeight="1">
      <c r="M10422" s="130"/>
      <c r="P10422" s="130"/>
    </row>
    <row r="10423" spans="13:16" ht="24.95" customHeight="1">
      <c r="M10423" s="130"/>
      <c r="P10423" s="130"/>
    </row>
    <row r="10424" spans="13:16" ht="24.95" customHeight="1">
      <c r="M10424" s="130"/>
      <c r="P10424" s="130"/>
    </row>
    <row r="10425" spans="13:16" ht="24.95" customHeight="1">
      <c r="M10425" s="130"/>
      <c r="P10425" s="130"/>
    </row>
    <row r="10426" spans="13:16" ht="24.95" customHeight="1">
      <c r="M10426" s="130"/>
      <c r="P10426" s="130"/>
    </row>
    <row r="10427" spans="13:16" ht="24.95" customHeight="1">
      <c r="M10427" s="130"/>
      <c r="P10427" s="130"/>
    </row>
    <row r="10428" spans="13:16" ht="24.95" customHeight="1">
      <c r="M10428" s="130"/>
      <c r="P10428" s="130"/>
    </row>
    <row r="10429" spans="13:16" ht="24.95" customHeight="1">
      <c r="M10429" s="130"/>
      <c r="P10429" s="130"/>
    </row>
    <row r="10430" spans="13:16" ht="24.95" customHeight="1">
      <c r="M10430" s="130"/>
      <c r="P10430" s="130"/>
    </row>
    <row r="10431" spans="13:16" ht="24.95" customHeight="1">
      <c r="M10431" s="130"/>
      <c r="P10431" s="130"/>
    </row>
    <row r="10432" spans="13:16" ht="24.95" customHeight="1">
      <c r="M10432" s="130"/>
      <c r="P10432" s="130"/>
    </row>
    <row r="10433" spans="13:16" ht="24.95" customHeight="1">
      <c r="M10433" s="130"/>
      <c r="P10433" s="130"/>
    </row>
    <row r="10434" spans="13:16" ht="24.95" customHeight="1">
      <c r="M10434" s="130"/>
      <c r="P10434" s="130"/>
    </row>
    <row r="10435" spans="13:16" ht="24.95" customHeight="1">
      <c r="M10435" s="130"/>
      <c r="P10435" s="130"/>
    </row>
    <row r="10436" spans="13:16" ht="24.95" customHeight="1">
      <c r="M10436" s="130"/>
      <c r="P10436" s="130"/>
    </row>
    <row r="10437" spans="13:16" ht="24.95" customHeight="1">
      <c r="M10437" s="130"/>
      <c r="P10437" s="130"/>
    </row>
    <row r="10438" spans="13:16" ht="24.95" customHeight="1">
      <c r="M10438" s="130"/>
      <c r="P10438" s="130"/>
    </row>
    <row r="10439" spans="13:16" ht="24.95" customHeight="1">
      <c r="M10439" s="130"/>
      <c r="P10439" s="130"/>
    </row>
    <row r="10440" spans="13:16" ht="24.95" customHeight="1">
      <c r="M10440" s="130"/>
      <c r="P10440" s="130"/>
    </row>
    <row r="10441" spans="13:16" ht="24.95" customHeight="1">
      <c r="M10441" s="130"/>
      <c r="P10441" s="130"/>
    </row>
    <row r="10442" spans="13:16" ht="24.95" customHeight="1">
      <c r="M10442" s="130"/>
      <c r="P10442" s="130"/>
    </row>
    <row r="10443" spans="13:16" ht="24.95" customHeight="1">
      <c r="M10443" s="130"/>
      <c r="P10443" s="130"/>
    </row>
    <row r="10444" spans="13:16" ht="24.95" customHeight="1">
      <c r="M10444" s="130"/>
      <c r="P10444" s="130"/>
    </row>
    <row r="10445" spans="13:16" ht="24.95" customHeight="1">
      <c r="M10445" s="130"/>
      <c r="P10445" s="130"/>
    </row>
    <row r="10446" spans="13:16" ht="24.95" customHeight="1">
      <c r="M10446" s="130"/>
      <c r="P10446" s="130"/>
    </row>
    <row r="10447" spans="13:16" ht="24.95" customHeight="1">
      <c r="M10447" s="130"/>
      <c r="P10447" s="130"/>
    </row>
    <row r="10448" spans="13:16" ht="24.95" customHeight="1">
      <c r="M10448" s="130"/>
      <c r="P10448" s="130"/>
    </row>
    <row r="10449" spans="13:16" ht="24.95" customHeight="1">
      <c r="M10449" s="130"/>
      <c r="P10449" s="130"/>
    </row>
    <row r="10450" spans="13:16" ht="24.95" customHeight="1">
      <c r="M10450" s="130"/>
      <c r="P10450" s="130"/>
    </row>
    <row r="10451" spans="13:16" ht="24.95" customHeight="1">
      <c r="M10451" s="130"/>
      <c r="P10451" s="130"/>
    </row>
    <row r="10452" spans="13:16" ht="24.95" customHeight="1">
      <c r="M10452" s="130"/>
      <c r="P10452" s="130"/>
    </row>
    <row r="10453" spans="13:16" ht="24.95" customHeight="1">
      <c r="M10453" s="130"/>
      <c r="P10453" s="130"/>
    </row>
    <row r="10454" spans="13:16" ht="24.95" customHeight="1">
      <c r="M10454" s="130"/>
      <c r="P10454" s="130"/>
    </row>
    <row r="10455" spans="13:16" ht="24.95" customHeight="1">
      <c r="M10455" s="130"/>
      <c r="P10455" s="130"/>
    </row>
    <row r="10456" spans="13:16" ht="24.95" customHeight="1">
      <c r="M10456" s="130"/>
      <c r="P10456" s="130"/>
    </row>
    <row r="10457" spans="13:16" ht="24.95" customHeight="1">
      <c r="M10457" s="130"/>
      <c r="P10457" s="130"/>
    </row>
    <row r="10458" spans="13:16" ht="24.95" customHeight="1">
      <c r="M10458" s="130"/>
      <c r="P10458" s="130"/>
    </row>
    <row r="10459" spans="13:16" ht="24.95" customHeight="1">
      <c r="M10459" s="130"/>
      <c r="P10459" s="130"/>
    </row>
    <row r="10460" spans="13:16" ht="24.95" customHeight="1">
      <c r="M10460" s="130"/>
      <c r="P10460" s="130"/>
    </row>
    <row r="10461" spans="13:16" ht="24.95" customHeight="1">
      <c r="M10461" s="130"/>
      <c r="P10461" s="130"/>
    </row>
    <row r="10462" spans="13:16" ht="24.95" customHeight="1">
      <c r="M10462" s="130"/>
      <c r="P10462" s="130"/>
    </row>
    <row r="10463" spans="13:16" ht="24.95" customHeight="1">
      <c r="M10463" s="130"/>
      <c r="P10463" s="130"/>
    </row>
    <row r="10464" spans="13:16" ht="24.95" customHeight="1">
      <c r="M10464" s="130"/>
      <c r="P10464" s="130"/>
    </row>
    <row r="10465" spans="13:16" ht="24.95" customHeight="1">
      <c r="M10465" s="130"/>
      <c r="P10465" s="130"/>
    </row>
    <row r="10466" spans="13:16" ht="24.95" customHeight="1">
      <c r="M10466" s="130"/>
      <c r="P10466" s="130"/>
    </row>
    <row r="10467" spans="13:16" ht="24.95" customHeight="1">
      <c r="M10467" s="130"/>
      <c r="P10467" s="130"/>
    </row>
    <row r="10468" spans="13:16" ht="24.95" customHeight="1">
      <c r="M10468" s="130"/>
      <c r="P10468" s="130"/>
    </row>
    <row r="10469" spans="13:16" ht="24.95" customHeight="1">
      <c r="M10469" s="130"/>
      <c r="P10469" s="130"/>
    </row>
    <row r="10470" spans="13:16" ht="24.95" customHeight="1">
      <c r="M10470" s="130"/>
      <c r="P10470" s="130"/>
    </row>
    <row r="10471" spans="13:16" ht="24.95" customHeight="1">
      <c r="M10471" s="130"/>
      <c r="P10471" s="130"/>
    </row>
    <row r="10472" spans="13:16" ht="24.95" customHeight="1">
      <c r="M10472" s="130"/>
      <c r="P10472" s="130"/>
    </row>
    <row r="10473" spans="13:16" ht="24.95" customHeight="1">
      <c r="M10473" s="130"/>
      <c r="P10473" s="130"/>
    </row>
    <row r="10474" spans="13:16" ht="24.95" customHeight="1">
      <c r="M10474" s="130"/>
      <c r="P10474" s="130"/>
    </row>
    <row r="10475" spans="13:16" ht="24.95" customHeight="1">
      <c r="M10475" s="130"/>
      <c r="P10475" s="130"/>
    </row>
    <row r="10476" spans="13:16" ht="24.95" customHeight="1">
      <c r="M10476" s="130"/>
      <c r="P10476" s="130"/>
    </row>
    <row r="10477" spans="13:16" ht="24.95" customHeight="1">
      <c r="M10477" s="130"/>
      <c r="P10477" s="130"/>
    </row>
    <row r="10478" spans="13:16" ht="24.95" customHeight="1">
      <c r="M10478" s="130"/>
      <c r="P10478" s="130"/>
    </row>
    <row r="10479" spans="13:16" ht="24.95" customHeight="1">
      <c r="M10479" s="130"/>
      <c r="P10479" s="130"/>
    </row>
    <row r="10480" spans="13:16" ht="24.95" customHeight="1">
      <c r="M10480" s="130"/>
      <c r="P10480" s="130"/>
    </row>
    <row r="10481" spans="13:16" ht="24.95" customHeight="1">
      <c r="M10481" s="130"/>
      <c r="P10481" s="130"/>
    </row>
    <row r="10482" spans="13:16" ht="24.95" customHeight="1">
      <c r="M10482" s="130"/>
      <c r="P10482" s="130"/>
    </row>
    <row r="10483" spans="13:16" ht="24.95" customHeight="1">
      <c r="M10483" s="130"/>
      <c r="P10483" s="130"/>
    </row>
    <row r="10484" spans="13:16" ht="24.95" customHeight="1">
      <c r="M10484" s="130"/>
      <c r="P10484" s="130"/>
    </row>
    <row r="10485" spans="13:16" ht="24.95" customHeight="1">
      <c r="M10485" s="130"/>
      <c r="P10485" s="130"/>
    </row>
    <row r="10486" spans="13:16" ht="24.95" customHeight="1">
      <c r="M10486" s="130"/>
      <c r="P10486" s="130"/>
    </row>
    <row r="10487" spans="13:16" ht="24.95" customHeight="1">
      <c r="M10487" s="130"/>
      <c r="P10487" s="130"/>
    </row>
    <row r="10488" spans="13:16" ht="24.95" customHeight="1">
      <c r="M10488" s="130"/>
      <c r="P10488" s="130"/>
    </row>
    <row r="10489" spans="13:16" ht="24.95" customHeight="1">
      <c r="M10489" s="130"/>
      <c r="P10489" s="130"/>
    </row>
    <row r="10490" spans="13:16" ht="24.95" customHeight="1">
      <c r="M10490" s="130"/>
      <c r="P10490" s="130"/>
    </row>
    <row r="10491" spans="13:16" ht="24.95" customHeight="1">
      <c r="M10491" s="130"/>
      <c r="P10491" s="130"/>
    </row>
    <row r="10492" spans="13:16" ht="24.95" customHeight="1">
      <c r="M10492" s="130"/>
      <c r="P10492" s="130"/>
    </row>
    <row r="10493" spans="13:16" ht="24.95" customHeight="1">
      <c r="M10493" s="130"/>
      <c r="P10493" s="130"/>
    </row>
    <row r="10494" spans="13:16" ht="24.95" customHeight="1">
      <c r="M10494" s="130"/>
      <c r="P10494" s="130"/>
    </row>
    <row r="10495" spans="13:16" ht="24.95" customHeight="1">
      <c r="M10495" s="130"/>
      <c r="P10495" s="130"/>
    </row>
    <row r="10496" spans="13:16" ht="24.95" customHeight="1">
      <c r="M10496" s="130"/>
      <c r="P10496" s="130"/>
    </row>
    <row r="10497" spans="13:16" ht="24.95" customHeight="1">
      <c r="M10497" s="130"/>
      <c r="P10497" s="130"/>
    </row>
    <row r="10498" spans="13:16" ht="24.95" customHeight="1">
      <c r="M10498" s="130"/>
      <c r="P10498" s="130"/>
    </row>
    <row r="10499" spans="13:16" ht="24.95" customHeight="1">
      <c r="M10499" s="130"/>
      <c r="P10499" s="130"/>
    </row>
    <row r="10500" spans="13:16" ht="24.95" customHeight="1">
      <c r="M10500" s="130"/>
      <c r="P10500" s="130"/>
    </row>
    <row r="10501" spans="13:16" ht="24.95" customHeight="1">
      <c r="M10501" s="130"/>
      <c r="P10501" s="130"/>
    </row>
    <row r="10502" spans="13:16" ht="24.95" customHeight="1">
      <c r="M10502" s="130"/>
      <c r="P10502" s="130"/>
    </row>
    <row r="10503" spans="13:16" ht="24.95" customHeight="1">
      <c r="M10503" s="130"/>
      <c r="P10503" s="130"/>
    </row>
    <row r="10504" spans="13:16" ht="24.95" customHeight="1">
      <c r="M10504" s="130"/>
      <c r="P10504" s="130"/>
    </row>
    <row r="10505" spans="13:16" ht="24.95" customHeight="1">
      <c r="M10505" s="130"/>
      <c r="P10505" s="130"/>
    </row>
    <row r="10506" spans="13:16" ht="24.95" customHeight="1">
      <c r="M10506" s="130"/>
      <c r="P10506" s="130"/>
    </row>
    <row r="10507" spans="13:16" ht="24.95" customHeight="1">
      <c r="M10507" s="130"/>
      <c r="P10507" s="130"/>
    </row>
    <row r="10508" spans="13:16" ht="24.95" customHeight="1">
      <c r="M10508" s="130"/>
      <c r="P10508" s="130"/>
    </row>
    <row r="10509" spans="13:16" ht="24.95" customHeight="1">
      <c r="M10509" s="130"/>
      <c r="P10509" s="130"/>
    </row>
    <row r="10510" spans="13:16" ht="24.95" customHeight="1">
      <c r="M10510" s="130"/>
      <c r="P10510" s="130"/>
    </row>
    <row r="10511" spans="13:16" ht="24.95" customHeight="1">
      <c r="M10511" s="130"/>
      <c r="P10511" s="130"/>
    </row>
    <row r="10512" spans="13:16" ht="24.95" customHeight="1">
      <c r="M10512" s="130"/>
      <c r="P10512" s="130"/>
    </row>
    <row r="10513" spans="13:16" ht="24.95" customHeight="1">
      <c r="M10513" s="130"/>
      <c r="P10513" s="130"/>
    </row>
    <row r="10514" spans="13:16" ht="24.95" customHeight="1">
      <c r="M10514" s="130"/>
      <c r="P10514" s="130"/>
    </row>
    <row r="10515" spans="13:16" ht="24.95" customHeight="1">
      <c r="M10515" s="130"/>
      <c r="P10515" s="130"/>
    </row>
    <row r="10516" spans="13:16" ht="24.95" customHeight="1">
      <c r="M10516" s="130"/>
      <c r="P10516" s="130"/>
    </row>
    <row r="10517" spans="13:16" ht="24.95" customHeight="1">
      <c r="M10517" s="130"/>
      <c r="P10517" s="130"/>
    </row>
    <row r="10518" spans="13:16" ht="24.95" customHeight="1">
      <c r="M10518" s="130"/>
      <c r="P10518" s="130"/>
    </row>
    <row r="10519" spans="13:16" ht="24.95" customHeight="1">
      <c r="M10519" s="130"/>
      <c r="P10519" s="130"/>
    </row>
    <row r="10520" spans="13:16" ht="24.95" customHeight="1">
      <c r="M10520" s="130"/>
      <c r="P10520" s="130"/>
    </row>
    <row r="10521" spans="13:16" ht="24.95" customHeight="1">
      <c r="M10521" s="130"/>
      <c r="P10521" s="130"/>
    </row>
    <row r="10522" spans="13:16" ht="24.95" customHeight="1">
      <c r="M10522" s="130"/>
      <c r="P10522" s="130"/>
    </row>
    <row r="10523" spans="13:16" ht="24.95" customHeight="1">
      <c r="M10523" s="130"/>
      <c r="P10523" s="130"/>
    </row>
    <row r="10524" spans="13:16" ht="24.95" customHeight="1">
      <c r="M10524" s="130"/>
      <c r="P10524" s="130"/>
    </row>
    <row r="10525" spans="13:16" ht="24.95" customHeight="1">
      <c r="M10525" s="130"/>
      <c r="P10525" s="130"/>
    </row>
    <row r="10526" spans="13:16" ht="24.95" customHeight="1">
      <c r="M10526" s="130"/>
      <c r="P10526" s="130"/>
    </row>
    <row r="10527" spans="13:16" ht="24.95" customHeight="1">
      <c r="M10527" s="130"/>
      <c r="P10527" s="130"/>
    </row>
    <row r="10528" spans="13:16" ht="24.95" customHeight="1">
      <c r="M10528" s="130"/>
      <c r="P10528" s="130"/>
    </row>
    <row r="10529" spans="13:16" ht="24.95" customHeight="1">
      <c r="M10529" s="130"/>
      <c r="P10529" s="130"/>
    </row>
    <row r="10530" spans="13:16" ht="24.95" customHeight="1">
      <c r="M10530" s="130"/>
      <c r="P10530" s="130"/>
    </row>
    <row r="10531" spans="13:16" ht="24.95" customHeight="1">
      <c r="M10531" s="130"/>
      <c r="P10531" s="130"/>
    </row>
    <row r="10532" spans="13:16" ht="24.95" customHeight="1">
      <c r="M10532" s="130"/>
      <c r="P10532" s="130"/>
    </row>
    <row r="10533" spans="13:16" ht="24.95" customHeight="1">
      <c r="M10533" s="130"/>
      <c r="P10533" s="130"/>
    </row>
    <row r="10534" spans="13:16" ht="24.95" customHeight="1">
      <c r="M10534" s="130"/>
      <c r="P10534" s="130"/>
    </row>
    <row r="10535" spans="13:16" ht="24.95" customHeight="1">
      <c r="M10535" s="130"/>
      <c r="P10535" s="130"/>
    </row>
    <row r="10536" spans="13:16" ht="24.95" customHeight="1">
      <c r="M10536" s="130"/>
      <c r="P10536" s="130"/>
    </row>
    <row r="10537" spans="13:16" ht="24.95" customHeight="1">
      <c r="M10537" s="130"/>
      <c r="P10537" s="130"/>
    </row>
    <row r="10538" spans="13:16" ht="24.95" customHeight="1">
      <c r="M10538" s="130"/>
      <c r="P10538" s="130"/>
    </row>
    <row r="10539" spans="13:16" ht="24.95" customHeight="1">
      <c r="M10539" s="130"/>
      <c r="P10539" s="130"/>
    </row>
    <row r="10540" spans="13:16" ht="24.95" customHeight="1">
      <c r="M10540" s="130"/>
      <c r="P10540" s="130"/>
    </row>
    <row r="10541" spans="13:16" ht="24.95" customHeight="1">
      <c r="M10541" s="130"/>
      <c r="P10541" s="130"/>
    </row>
    <row r="10542" spans="13:16" ht="24.95" customHeight="1">
      <c r="M10542" s="130"/>
      <c r="P10542" s="130"/>
    </row>
    <row r="10543" spans="13:16" ht="24.95" customHeight="1">
      <c r="M10543" s="130"/>
      <c r="P10543" s="130"/>
    </row>
    <row r="10544" spans="13:16" ht="24.95" customHeight="1">
      <c r="M10544" s="130"/>
      <c r="P10544" s="130"/>
    </row>
    <row r="10545" spans="13:16" ht="24.95" customHeight="1">
      <c r="M10545" s="130"/>
      <c r="P10545" s="130"/>
    </row>
    <row r="10546" spans="13:16" ht="24.95" customHeight="1">
      <c r="M10546" s="130"/>
      <c r="P10546" s="130"/>
    </row>
    <row r="10547" spans="13:16" ht="24.95" customHeight="1">
      <c r="M10547" s="130"/>
      <c r="P10547" s="130"/>
    </row>
    <row r="10548" spans="13:16" ht="24.95" customHeight="1">
      <c r="M10548" s="130"/>
      <c r="P10548" s="130"/>
    </row>
    <row r="10549" spans="13:16" ht="24.95" customHeight="1">
      <c r="M10549" s="130"/>
      <c r="P10549" s="130"/>
    </row>
    <row r="10550" spans="13:16" ht="24.95" customHeight="1">
      <c r="M10550" s="130"/>
      <c r="P10550" s="130"/>
    </row>
    <row r="10551" spans="13:16" ht="24.95" customHeight="1">
      <c r="M10551" s="130"/>
      <c r="P10551" s="130"/>
    </row>
    <row r="10552" spans="13:16" ht="24.95" customHeight="1">
      <c r="M10552" s="130"/>
      <c r="P10552" s="130"/>
    </row>
    <row r="10553" spans="13:16" ht="24.95" customHeight="1">
      <c r="M10553" s="130"/>
      <c r="P10553" s="130"/>
    </row>
    <row r="10554" spans="13:16" ht="24.95" customHeight="1">
      <c r="M10554" s="130"/>
      <c r="P10554" s="130"/>
    </row>
    <row r="10555" spans="13:16" ht="24.95" customHeight="1">
      <c r="M10555" s="130"/>
      <c r="P10555" s="130"/>
    </row>
    <row r="10556" spans="13:16" ht="24.95" customHeight="1">
      <c r="M10556" s="130"/>
      <c r="P10556" s="130"/>
    </row>
    <row r="10557" spans="13:16" ht="24.95" customHeight="1">
      <c r="M10557" s="130"/>
      <c r="P10557" s="130"/>
    </row>
    <row r="10558" spans="13:16" ht="24.95" customHeight="1">
      <c r="M10558" s="130"/>
      <c r="P10558" s="130"/>
    </row>
    <row r="10559" spans="13:16" ht="24.95" customHeight="1">
      <c r="M10559" s="130"/>
      <c r="P10559" s="130"/>
    </row>
    <row r="10560" spans="13:16" ht="24.95" customHeight="1">
      <c r="M10560" s="130"/>
      <c r="P10560" s="130"/>
    </row>
    <row r="10561" spans="13:16" ht="24.95" customHeight="1">
      <c r="M10561" s="130"/>
      <c r="P10561" s="130"/>
    </row>
    <row r="10562" spans="13:16" ht="24.95" customHeight="1">
      <c r="M10562" s="130"/>
      <c r="P10562" s="130"/>
    </row>
    <row r="10563" spans="13:16" ht="24.95" customHeight="1">
      <c r="M10563" s="130"/>
      <c r="P10563" s="130"/>
    </row>
    <row r="10564" spans="13:16" ht="24.95" customHeight="1">
      <c r="M10564" s="130"/>
      <c r="P10564" s="130"/>
    </row>
    <row r="10565" spans="13:16" ht="24.95" customHeight="1">
      <c r="M10565" s="130"/>
      <c r="P10565" s="130"/>
    </row>
    <row r="10566" spans="13:16" ht="24.95" customHeight="1">
      <c r="M10566" s="130"/>
      <c r="P10566" s="130"/>
    </row>
    <row r="10567" spans="13:16" ht="24.95" customHeight="1">
      <c r="M10567" s="130"/>
      <c r="P10567" s="130"/>
    </row>
    <row r="10568" spans="13:16" ht="24.95" customHeight="1">
      <c r="M10568" s="130"/>
      <c r="P10568" s="130"/>
    </row>
    <row r="10569" spans="13:16" ht="24.95" customHeight="1">
      <c r="M10569" s="130"/>
      <c r="P10569" s="130"/>
    </row>
    <row r="10570" spans="13:16" ht="24.95" customHeight="1">
      <c r="M10570" s="130"/>
      <c r="P10570" s="130"/>
    </row>
    <row r="10571" spans="13:16" ht="24.95" customHeight="1">
      <c r="M10571" s="130"/>
      <c r="P10571" s="130"/>
    </row>
    <row r="10572" spans="13:16" ht="24.95" customHeight="1">
      <c r="M10572" s="130"/>
      <c r="P10572" s="130"/>
    </row>
    <row r="10573" spans="13:16" ht="24.95" customHeight="1">
      <c r="M10573" s="130"/>
      <c r="P10573" s="130"/>
    </row>
    <row r="10574" spans="13:16" ht="24.95" customHeight="1">
      <c r="M10574" s="130"/>
      <c r="P10574" s="130"/>
    </row>
    <row r="10575" spans="13:16" ht="24.95" customHeight="1">
      <c r="M10575" s="130"/>
      <c r="P10575" s="130"/>
    </row>
    <row r="10576" spans="13:16" ht="24.95" customHeight="1">
      <c r="M10576" s="130"/>
      <c r="P10576" s="130"/>
    </row>
    <row r="10577" spans="13:16" ht="24.95" customHeight="1">
      <c r="M10577" s="130"/>
      <c r="P10577" s="130"/>
    </row>
    <row r="10578" spans="13:16" ht="24.95" customHeight="1">
      <c r="M10578" s="130"/>
      <c r="P10578" s="130"/>
    </row>
    <row r="10579" spans="13:16" ht="24.95" customHeight="1">
      <c r="M10579" s="130"/>
      <c r="P10579" s="130"/>
    </row>
    <row r="10580" spans="13:16" ht="24.95" customHeight="1">
      <c r="M10580" s="130"/>
      <c r="P10580" s="130"/>
    </row>
    <row r="10581" spans="13:16" ht="24.95" customHeight="1">
      <c r="M10581" s="130"/>
      <c r="P10581" s="130"/>
    </row>
    <row r="10582" spans="13:16" ht="24.95" customHeight="1">
      <c r="M10582" s="130"/>
      <c r="P10582" s="130"/>
    </row>
    <row r="10583" spans="13:16" ht="24.95" customHeight="1">
      <c r="M10583" s="130"/>
      <c r="P10583" s="130"/>
    </row>
    <row r="10584" spans="13:16" ht="24.95" customHeight="1">
      <c r="M10584" s="130"/>
      <c r="P10584" s="130"/>
    </row>
    <row r="10585" spans="13:16" ht="24.95" customHeight="1">
      <c r="M10585" s="130"/>
      <c r="P10585" s="130"/>
    </row>
    <row r="10586" spans="13:16" ht="24.95" customHeight="1">
      <c r="M10586" s="130"/>
      <c r="P10586" s="130"/>
    </row>
    <row r="10587" spans="13:16" ht="24.95" customHeight="1">
      <c r="M10587" s="130"/>
      <c r="P10587" s="130"/>
    </row>
    <row r="10588" spans="13:16" ht="24.95" customHeight="1">
      <c r="M10588" s="130"/>
      <c r="P10588" s="130"/>
    </row>
    <row r="10589" spans="13:16" ht="24.95" customHeight="1">
      <c r="M10589" s="130"/>
      <c r="P10589" s="130"/>
    </row>
    <row r="10590" spans="13:16" ht="24.95" customHeight="1">
      <c r="M10590" s="130"/>
      <c r="P10590" s="130"/>
    </row>
    <row r="10591" spans="13:16" ht="24.95" customHeight="1">
      <c r="M10591" s="130"/>
      <c r="P10591" s="130"/>
    </row>
    <row r="10592" spans="13:16" ht="24.95" customHeight="1">
      <c r="M10592" s="130"/>
      <c r="P10592" s="130"/>
    </row>
    <row r="10593" spans="13:16" ht="24.95" customHeight="1">
      <c r="M10593" s="130"/>
      <c r="P10593" s="130"/>
    </row>
    <row r="10594" spans="13:16" ht="24.95" customHeight="1">
      <c r="M10594" s="130"/>
      <c r="P10594" s="130"/>
    </row>
    <row r="10595" spans="13:16" ht="24.95" customHeight="1">
      <c r="M10595" s="130"/>
      <c r="P10595" s="130"/>
    </row>
    <row r="10596" spans="13:16" ht="24.95" customHeight="1">
      <c r="M10596" s="130"/>
      <c r="P10596" s="130"/>
    </row>
    <row r="10597" spans="13:16" ht="24.95" customHeight="1">
      <c r="M10597" s="130"/>
      <c r="P10597" s="130"/>
    </row>
    <row r="10598" spans="13:16" ht="24.95" customHeight="1">
      <c r="M10598" s="130"/>
      <c r="P10598" s="130"/>
    </row>
    <row r="10599" spans="13:16" ht="24.95" customHeight="1">
      <c r="M10599" s="130"/>
      <c r="P10599" s="130"/>
    </row>
    <row r="10600" spans="13:16" ht="24.95" customHeight="1">
      <c r="M10600" s="130"/>
      <c r="P10600" s="130"/>
    </row>
    <row r="10601" spans="13:16" ht="24.95" customHeight="1">
      <c r="M10601" s="130"/>
      <c r="P10601" s="130"/>
    </row>
    <row r="10602" spans="13:16" ht="24.95" customHeight="1">
      <c r="M10602" s="130"/>
      <c r="P10602" s="130"/>
    </row>
    <row r="10603" spans="13:16" ht="24.95" customHeight="1">
      <c r="M10603" s="130"/>
      <c r="P10603" s="130"/>
    </row>
    <row r="10604" spans="13:16" ht="24.95" customHeight="1">
      <c r="M10604" s="130"/>
      <c r="P10604" s="130"/>
    </row>
    <row r="10605" spans="13:16" ht="24.95" customHeight="1">
      <c r="M10605" s="130"/>
      <c r="P10605" s="130"/>
    </row>
    <row r="10606" spans="13:16" ht="24.95" customHeight="1">
      <c r="M10606" s="130"/>
      <c r="P10606" s="130"/>
    </row>
    <row r="10607" spans="13:16" ht="24.95" customHeight="1">
      <c r="M10607" s="130"/>
      <c r="P10607" s="130"/>
    </row>
    <row r="10608" spans="13:16" ht="24.95" customHeight="1">
      <c r="M10608" s="130"/>
      <c r="P10608" s="130"/>
    </row>
    <row r="10609" spans="13:16" ht="24.95" customHeight="1">
      <c r="M10609" s="130"/>
      <c r="P10609" s="130"/>
    </row>
    <row r="10610" spans="13:16" ht="24.95" customHeight="1">
      <c r="M10610" s="130"/>
      <c r="P10610" s="130"/>
    </row>
    <row r="10611" spans="13:16" ht="24.95" customHeight="1">
      <c r="M10611" s="130"/>
      <c r="P10611" s="130"/>
    </row>
    <row r="10612" spans="13:16" ht="24.95" customHeight="1">
      <c r="M10612" s="130"/>
      <c r="P10612" s="130"/>
    </row>
    <row r="10613" spans="13:16" ht="24.95" customHeight="1">
      <c r="M10613" s="130"/>
      <c r="P10613" s="130"/>
    </row>
    <row r="10614" spans="13:16" ht="24.95" customHeight="1">
      <c r="M10614" s="130"/>
      <c r="P10614" s="130"/>
    </row>
    <row r="10615" spans="13:16" ht="24.95" customHeight="1">
      <c r="M10615" s="130"/>
      <c r="P10615" s="130"/>
    </row>
    <row r="10616" spans="13:16" ht="24.95" customHeight="1">
      <c r="M10616" s="130"/>
      <c r="P10616" s="130"/>
    </row>
    <row r="10617" spans="13:16" ht="24.95" customHeight="1">
      <c r="M10617" s="130"/>
      <c r="P10617" s="130"/>
    </row>
    <row r="10618" spans="13:16" ht="24.95" customHeight="1">
      <c r="M10618" s="130"/>
      <c r="P10618" s="130"/>
    </row>
    <row r="10619" spans="13:16" ht="24.95" customHeight="1">
      <c r="M10619" s="130"/>
      <c r="P10619" s="130"/>
    </row>
    <row r="10620" spans="13:16" ht="24.95" customHeight="1">
      <c r="M10620" s="130"/>
      <c r="P10620" s="130"/>
    </row>
    <row r="10621" spans="13:16" ht="24.95" customHeight="1">
      <c r="M10621" s="130"/>
      <c r="P10621" s="130"/>
    </row>
    <row r="10622" spans="13:16" ht="24.95" customHeight="1">
      <c r="M10622" s="130"/>
      <c r="P10622" s="130"/>
    </row>
    <row r="10623" spans="13:16" ht="24.95" customHeight="1">
      <c r="M10623" s="130"/>
      <c r="P10623" s="130"/>
    </row>
    <row r="10624" spans="13:16" ht="24.95" customHeight="1">
      <c r="M10624" s="130"/>
      <c r="P10624" s="130"/>
    </row>
    <row r="10625" spans="13:16" ht="24.95" customHeight="1">
      <c r="M10625" s="130"/>
      <c r="P10625" s="130"/>
    </row>
    <row r="10626" spans="13:16" ht="24.95" customHeight="1">
      <c r="M10626" s="130"/>
      <c r="P10626" s="130"/>
    </row>
    <row r="10627" spans="13:16" ht="24.95" customHeight="1">
      <c r="M10627" s="130"/>
      <c r="P10627" s="130"/>
    </row>
    <row r="10628" spans="13:16" ht="24.95" customHeight="1">
      <c r="M10628" s="130"/>
      <c r="P10628" s="130"/>
    </row>
    <row r="10629" spans="13:16" ht="24.95" customHeight="1">
      <c r="M10629" s="130"/>
      <c r="P10629" s="130"/>
    </row>
    <row r="10630" spans="13:16" ht="24.95" customHeight="1">
      <c r="M10630" s="130"/>
      <c r="P10630" s="130"/>
    </row>
    <row r="10631" spans="13:16" ht="24.95" customHeight="1">
      <c r="M10631" s="130"/>
      <c r="P10631" s="130"/>
    </row>
    <row r="10632" spans="13:16" ht="24.95" customHeight="1">
      <c r="M10632" s="130"/>
      <c r="P10632" s="130"/>
    </row>
    <row r="10633" spans="13:16" ht="24.95" customHeight="1">
      <c r="M10633" s="130"/>
      <c r="P10633" s="130"/>
    </row>
    <row r="10634" spans="13:16" ht="24.95" customHeight="1">
      <c r="M10634" s="130"/>
      <c r="P10634" s="130"/>
    </row>
    <row r="10635" spans="13:16" ht="24.95" customHeight="1">
      <c r="M10635" s="130"/>
      <c r="P10635" s="130"/>
    </row>
    <row r="10636" spans="13:16" ht="24.95" customHeight="1">
      <c r="M10636" s="130"/>
      <c r="P10636" s="130"/>
    </row>
    <row r="10637" spans="13:16" ht="24.95" customHeight="1">
      <c r="M10637" s="130"/>
      <c r="P10637" s="130"/>
    </row>
    <row r="10638" spans="13:16" ht="24.95" customHeight="1">
      <c r="M10638" s="130"/>
      <c r="P10638" s="130"/>
    </row>
    <row r="10639" spans="13:16" ht="24.95" customHeight="1">
      <c r="M10639" s="130"/>
      <c r="P10639" s="130"/>
    </row>
    <row r="10640" spans="13:16" ht="24.95" customHeight="1">
      <c r="M10640" s="130"/>
      <c r="P10640" s="130"/>
    </row>
    <row r="10641" spans="13:16" ht="24.95" customHeight="1">
      <c r="M10641" s="130"/>
      <c r="P10641" s="130"/>
    </row>
    <row r="10642" spans="13:16" ht="24.95" customHeight="1">
      <c r="M10642" s="130"/>
      <c r="P10642" s="130"/>
    </row>
    <row r="10643" spans="13:16" ht="24.95" customHeight="1">
      <c r="M10643" s="130"/>
      <c r="P10643" s="130"/>
    </row>
    <row r="10644" spans="13:16" ht="24.95" customHeight="1">
      <c r="M10644" s="130"/>
      <c r="P10644" s="130"/>
    </row>
    <row r="10645" spans="13:16" ht="24.95" customHeight="1">
      <c r="M10645" s="130"/>
      <c r="P10645" s="130"/>
    </row>
    <row r="10646" spans="13:16" ht="24.95" customHeight="1">
      <c r="M10646" s="130"/>
      <c r="P10646" s="130"/>
    </row>
    <row r="10647" spans="13:16" ht="24.95" customHeight="1">
      <c r="M10647" s="130"/>
      <c r="P10647" s="130"/>
    </row>
    <row r="10648" spans="13:16" ht="24.95" customHeight="1">
      <c r="M10648" s="130"/>
      <c r="P10648" s="130"/>
    </row>
    <row r="10649" spans="13:16" ht="24.95" customHeight="1">
      <c r="M10649" s="130"/>
      <c r="P10649" s="130"/>
    </row>
    <row r="10650" spans="13:16" ht="24.95" customHeight="1">
      <c r="M10650" s="130"/>
      <c r="P10650" s="130"/>
    </row>
    <row r="10651" spans="13:16" ht="24.95" customHeight="1">
      <c r="M10651" s="130"/>
      <c r="P10651" s="130"/>
    </row>
    <row r="10652" spans="13:16" ht="24.95" customHeight="1">
      <c r="M10652" s="130"/>
      <c r="P10652" s="130"/>
    </row>
    <row r="10653" spans="13:16" ht="24.95" customHeight="1">
      <c r="M10653" s="130"/>
      <c r="P10653" s="130"/>
    </row>
    <row r="10654" spans="13:16" ht="24.95" customHeight="1">
      <c r="M10654" s="130"/>
      <c r="P10654" s="130"/>
    </row>
    <row r="10655" spans="13:16" ht="24.95" customHeight="1">
      <c r="M10655" s="130"/>
      <c r="P10655" s="130"/>
    </row>
    <row r="10656" spans="13:16" ht="24.95" customHeight="1">
      <c r="M10656" s="130"/>
      <c r="P10656" s="130"/>
    </row>
    <row r="10657" spans="13:16" ht="24.95" customHeight="1">
      <c r="M10657" s="130"/>
      <c r="P10657" s="130"/>
    </row>
    <row r="10658" spans="13:16" ht="24.95" customHeight="1">
      <c r="M10658" s="130"/>
      <c r="P10658" s="130"/>
    </row>
    <row r="10659" spans="13:16" ht="24.95" customHeight="1">
      <c r="M10659" s="130"/>
      <c r="P10659" s="130"/>
    </row>
    <row r="10660" spans="13:16" ht="24.95" customHeight="1">
      <c r="M10660" s="130"/>
      <c r="P10660" s="130"/>
    </row>
    <row r="10661" spans="13:16" ht="24.95" customHeight="1">
      <c r="M10661" s="130"/>
      <c r="P10661" s="130"/>
    </row>
    <row r="10662" spans="13:16" ht="24.95" customHeight="1">
      <c r="M10662" s="130"/>
      <c r="P10662" s="130"/>
    </row>
    <row r="10663" spans="13:16" ht="24.95" customHeight="1">
      <c r="M10663" s="130"/>
      <c r="P10663" s="130"/>
    </row>
    <row r="10664" spans="13:16" ht="24.95" customHeight="1">
      <c r="M10664" s="130"/>
      <c r="P10664" s="130"/>
    </row>
    <row r="10665" spans="13:16" ht="24.95" customHeight="1">
      <c r="M10665" s="130"/>
      <c r="P10665" s="130"/>
    </row>
    <row r="10666" spans="13:16" ht="24.95" customHeight="1">
      <c r="M10666" s="130"/>
      <c r="P10666" s="130"/>
    </row>
    <row r="10667" spans="13:16" ht="24.95" customHeight="1">
      <c r="M10667" s="130"/>
      <c r="P10667" s="130"/>
    </row>
    <row r="10668" spans="13:16" ht="24.95" customHeight="1">
      <c r="M10668" s="130"/>
      <c r="P10668" s="130"/>
    </row>
    <row r="10669" spans="13:16" ht="24.95" customHeight="1">
      <c r="M10669" s="130"/>
      <c r="P10669" s="130"/>
    </row>
    <row r="10670" spans="13:16" ht="24.95" customHeight="1">
      <c r="M10670" s="130"/>
      <c r="P10670" s="130"/>
    </row>
    <row r="10671" spans="13:16" ht="24.95" customHeight="1">
      <c r="M10671" s="130"/>
      <c r="P10671" s="130"/>
    </row>
    <row r="10672" spans="13:16" ht="24.95" customHeight="1">
      <c r="M10672" s="130"/>
      <c r="P10672" s="130"/>
    </row>
    <row r="10673" spans="13:16" ht="24.95" customHeight="1">
      <c r="M10673" s="130"/>
      <c r="P10673" s="130"/>
    </row>
    <row r="10674" spans="13:16" ht="24.95" customHeight="1">
      <c r="M10674" s="130"/>
      <c r="P10674" s="130"/>
    </row>
    <row r="10675" spans="13:16" ht="24.95" customHeight="1">
      <c r="M10675" s="130"/>
      <c r="P10675" s="130"/>
    </row>
    <row r="10676" spans="13:16" ht="24.95" customHeight="1">
      <c r="M10676" s="130"/>
      <c r="P10676" s="130"/>
    </row>
    <row r="10677" spans="13:16" ht="24.95" customHeight="1">
      <c r="M10677" s="130"/>
      <c r="P10677" s="130"/>
    </row>
    <row r="10678" spans="13:16" ht="24.95" customHeight="1">
      <c r="M10678" s="130"/>
      <c r="P10678" s="130"/>
    </row>
    <row r="10679" spans="13:16" ht="24.95" customHeight="1">
      <c r="M10679" s="130"/>
      <c r="P10679" s="130"/>
    </row>
    <row r="10680" spans="13:16" ht="24.95" customHeight="1">
      <c r="M10680" s="130"/>
      <c r="P10680" s="130"/>
    </row>
    <row r="10681" spans="13:16" ht="24.95" customHeight="1">
      <c r="M10681" s="130"/>
      <c r="P10681" s="130"/>
    </row>
    <row r="10682" spans="13:16" ht="24.95" customHeight="1">
      <c r="M10682" s="130"/>
      <c r="P10682" s="130"/>
    </row>
    <row r="10683" spans="13:16" ht="24.95" customHeight="1">
      <c r="M10683" s="130"/>
      <c r="P10683" s="130"/>
    </row>
    <row r="10684" spans="13:16" ht="24.95" customHeight="1">
      <c r="M10684" s="130"/>
      <c r="P10684" s="130"/>
    </row>
    <row r="10685" spans="13:16" ht="24.95" customHeight="1">
      <c r="M10685" s="130"/>
      <c r="P10685" s="130"/>
    </row>
    <row r="10686" spans="13:16" ht="24.95" customHeight="1">
      <c r="M10686" s="130"/>
      <c r="P10686" s="130"/>
    </row>
    <row r="10687" spans="13:16" ht="24.95" customHeight="1">
      <c r="M10687" s="130"/>
      <c r="P10687" s="130"/>
    </row>
    <row r="10688" spans="13:16" ht="24.95" customHeight="1">
      <c r="M10688" s="130"/>
      <c r="P10688" s="130"/>
    </row>
    <row r="10689" spans="13:16" ht="24.95" customHeight="1">
      <c r="M10689" s="130"/>
      <c r="P10689" s="130"/>
    </row>
    <row r="10690" spans="13:16" ht="24.95" customHeight="1">
      <c r="M10690" s="130"/>
      <c r="P10690" s="130"/>
    </row>
    <row r="10691" spans="13:16" ht="24.95" customHeight="1">
      <c r="M10691" s="130"/>
      <c r="P10691" s="130"/>
    </row>
    <row r="10692" spans="13:16" ht="24.95" customHeight="1">
      <c r="M10692" s="130"/>
      <c r="P10692" s="130"/>
    </row>
    <row r="10693" spans="13:16" ht="24.95" customHeight="1">
      <c r="M10693" s="130"/>
      <c r="P10693" s="130"/>
    </row>
    <row r="10694" spans="13:16" ht="24.95" customHeight="1">
      <c r="M10694" s="130"/>
      <c r="P10694" s="130"/>
    </row>
    <row r="10695" spans="13:16" ht="24.95" customHeight="1">
      <c r="M10695" s="130"/>
      <c r="P10695" s="130"/>
    </row>
    <row r="10696" spans="13:16" ht="24.95" customHeight="1">
      <c r="M10696" s="130"/>
      <c r="P10696" s="130"/>
    </row>
    <row r="10697" spans="13:16" ht="24.95" customHeight="1">
      <c r="M10697" s="130"/>
      <c r="P10697" s="130"/>
    </row>
    <row r="10698" spans="13:16" ht="24.95" customHeight="1">
      <c r="M10698" s="130"/>
      <c r="P10698" s="130"/>
    </row>
    <row r="10699" spans="13:16" ht="24.95" customHeight="1">
      <c r="M10699" s="130"/>
      <c r="P10699" s="130"/>
    </row>
    <row r="10700" spans="13:16" ht="24.95" customHeight="1">
      <c r="M10700" s="130"/>
      <c r="P10700" s="130"/>
    </row>
    <row r="10701" spans="13:16" ht="24.95" customHeight="1">
      <c r="M10701" s="130"/>
      <c r="P10701" s="130"/>
    </row>
    <row r="10702" spans="13:16" ht="24.95" customHeight="1">
      <c r="M10702" s="130"/>
      <c r="P10702" s="130"/>
    </row>
    <row r="10703" spans="13:16" ht="24.95" customHeight="1">
      <c r="M10703" s="130"/>
      <c r="P10703" s="130"/>
    </row>
    <row r="10704" spans="13:16" ht="24.95" customHeight="1">
      <c r="M10704" s="130"/>
      <c r="P10704" s="130"/>
    </row>
    <row r="10705" spans="13:16" ht="24.95" customHeight="1">
      <c r="M10705" s="130"/>
      <c r="P10705" s="130"/>
    </row>
    <row r="10706" spans="13:16" ht="24.95" customHeight="1">
      <c r="M10706" s="130"/>
      <c r="P10706" s="130"/>
    </row>
    <row r="10707" spans="13:16" ht="24.95" customHeight="1">
      <c r="M10707" s="130"/>
      <c r="P10707" s="130"/>
    </row>
    <row r="10708" spans="13:16" ht="24.95" customHeight="1">
      <c r="M10708" s="130"/>
      <c r="P10708" s="130"/>
    </row>
    <row r="10709" spans="13:16" ht="24.95" customHeight="1">
      <c r="M10709" s="130"/>
      <c r="P10709" s="130"/>
    </row>
    <row r="10710" spans="13:16" ht="24.95" customHeight="1">
      <c r="M10710" s="130"/>
      <c r="P10710" s="130"/>
    </row>
    <row r="10711" spans="13:16" ht="24.95" customHeight="1">
      <c r="M10711" s="130"/>
      <c r="P10711" s="130"/>
    </row>
    <row r="10712" spans="13:16" ht="24.95" customHeight="1">
      <c r="M10712" s="130"/>
      <c r="P10712" s="130"/>
    </row>
    <row r="10713" spans="13:16" ht="24.95" customHeight="1">
      <c r="M10713" s="130"/>
      <c r="P10713" s="130"/>
    </row>
    <row r="10714" spans="13:16" ht="24.95" customHeight="1">
      <c r="M10714" s="130"/>
      <c r="P10714" s="130"/>
    </row>
    <row r="10715" spans="13:16" ht="24.95" customHeight="1">
      <c r="M10715" s="130"/>
      <c r="P10715" s="130"/>
    </row>
    <row r="10716" spans="13:16" ht="24.95" customHeight="1">
      <c r="M10716" s="130"/>
      <c r="P10716" s="130"/>
    </row>
    <row r="10717" spans="13:16" ht="24.95" customHeight="1">
      <c r="M10717" s="130"/>
      <c r="P10717" s="130"/>
    </row>
    <row r="10718" spans="13:16" ht="24.95" customHeight="1">
      <c r="M10718" s="130"/>
      <c r="P10718" s="130"/>
    </row>
    <row r="10719" spans="13:16" ht="24.95" customHeight="1">
      <c r="M10719" s="130"/>
      <c r="P10719" s="130"/>
    </row>
    <row r="10720" spans="13:16" ht="24.95" customHeight="1">
      <c r="M10720" s="130"/>
      <c r="P10720" s="130"/>
    </row>
    <row r="10721" spans="13:16" ht="24.95" customHeight="1">
      <c r="M10721" s="130"/>
      <c r="P10721" s="130"/>
    </row>
    <row r="10722" spans="13:16" ht="24.95" customHeight="1">
      <c r="M10722" s="130"/>
      <c r="P10722" s="130"/>
    </row>
    <row r="10723" spans="13:16" ht="24.95" customHeight="1">
      <c r="M10723" s="130"/>
      <c r="P10723" s="130"/>
    </row>
    <row r="10724" spans="13:16" ht="24.95" customHeight="1">
      <c r="M10724" s="130"/>
      <c r="P10724" s="130"/>
    </row>
    <row r="10725" spans="13:16" ht="24.95" customHeight="1">
      <c r="M10725" s="130"/>
      <c r="P10725" s="130"/>
    </row>
    <row r="10726" spans="13:16" ht="24.95" customHeight="1">
      <c r="M10726" s="130"/>
      <c r="P10726" s="130"/>
    </row>
    <row r="10727" spans="13:16" ht="24.95" customHeight="1">
      <c r="M10727" s="130"/>
      <c r="P10727" s="130"/>
    </row>
    <row r="10728" spans="13:16" ht="24.95" customHeight="1">
      <c r="M10728" s="130"/>
      <c r="P10728" s="130"/>
    </row>
    <row r="10729" spans="13:16" ht="24.95" customHeight="1">
      <c r="M10729" s="130"/>
      <c r="P10729" s="130"/>
    </row>
    <row r="10730" spans="13:16" ht="24.95" customHeight="1">
      <c r="M10730" s="130"/>
      <c r="P10730" s="130"/>
    </row>
    <row r="10731" spans="13:16" ht="24.95" customHeight="1">
      <c r="M10731" s="130"/>
      <c r="P10731" s="130"/>
    </row>
    <row r="10732" spans="13:16" ht="24.95" customHeight="1">
      <c r="M10732" s="130"/>
      <c r="P10732" s="130"/>
    </row>
    <row r="10733" spans="13:16" ht="24.95" customHeight="1">
      <c r="M10733" s="130"/>
      <c r="P10733" s="130"/>
    </row>
    <row r="10734" spans="13:16" ht="24.95" customHeight="1">
      <c r="M10734" s="130"/>
      <c r="P10734" s="130"/>
    </row>
    <row r="10735" spans="13:16" ht="24.95" customHeight="1">
      <c r="M10735" s="130"/>
      <c r="P10735" s="130"/>
    </row>
    <row r="10736" spans="13:16" ht="24.95" customHeight="1">
      <c r="M10736" s="130"/>
      <c r="P10736" s="130"/>
    </row>
    <row r="10737" spans="13:16" ht="24.95" customHeight="1">
      <c r="M10737" s="130"/>
      <c r="P10737" s="130"/>
    </row>
    <row r="10738" spans="13:16" ht="24.95" customHeight="1">
      <c r="M10738" s="130"/>
      <c r="P10738" s="130"/>
    </row>
    <row r="10739" spans="13:16" ht="24.95" customHeight="1">
      <c r="M10739" s="130"/>
      <c r="P10739" s="130"/>
    </row>
    <row r="10740" spans="13:16" ht="24.95" customHeight="1">
      <c r="M10740" s="130"/>
      <c r="P10740" s="130"/>
    </row>
    <row r="10741" spans="13:16" ht="24.95" customHeight="1">
      <c r="M10741" s="130"/>
      <c r="P10741" s="130"/>
    </row>
    <row r="10742" spans="13:16" ht="24.95" customHeight="1">
      <c r="M10742" s="130"/>
      <c r="P10742" s="130"/>
    </row>
    <row r="10743" spans="13:16" ht="24.95" customHeight="1">
      <c r="M10743" s="130"/>
      <c r="P10743" s="130"/>
    </row>
    <row r="10744" spans="13:16" ht="24.95" customHeight="1">
      <c r="M10744" s="130"/>
      <c r="P10744" s="130"/>
    </row>
    <row r="10745" spans="13:16" ht="24.95" customHeight="1">
      <c r="M10745" s="130"/>
      <c r="P10745" s="130"/>
    </row>
    <row r="10746" spans="13:16" ht="24.95" customHeight="1">
      <c r="M10746" s="130"/>
      <c r="P10746" s="130"/>
    </row>
    <row r="10747" spans="13:16" ht="24.95" customHeight="1">
      <c r="M10747" s="130"/>
      <c r="P10747" s="130"/>
    </row>
    <row r="10748" spans="13:16" ht="24.95" customHeight="1">
      <c r="M10748" s="130"/>
      <c r="P10748" s="130"/>
    </row>
    <row r="10749" spans="13:16" ht="24.95" customHeight="1">
      <c r="M10749" s="130"/>
      <c r="P10749" s="130"/>
    </row>
    <row r="10750" spans="13:16" ht="24.95" customHeight="1">
      <c r="M10750" s="130"/>
      <c r="P10750" s="130"/>
    </row>
    <row r="10751" spans="13:16" ht="24.95" customHeight="1">
      <c r="M10751" s="130"/>
      <c r="P10751" s="130"/>
    </row>
    <row r="10752" spans="13:16" ht="24.95" customHeight="1">
      <c r="M10752" s="130"/>
      <c r="P10752" s="130"/>
    </row>
    <row r="10753" spans="13:16" ht="24.95" customHeight="1">
      <c r="M10753" s="130"/>
      <c r="P10753" s="130"/>
    </row>
    <row r="10754" spans="13:16" ht="24.95" customHeight="1">
      <c r="M10754" s="130"/>
      <c r="P10754" s="130"/>
    </row>
    <row r="10755" spans="13:16" ht="24.95" customHeight="1">
      <c r="M10755" s="130"/>
      <c r="P10755" s="130"/>
    </row>
    <row r="10756" spans="13:16" ht="24.95" customHeight="1">
      <c r="M10756" s="130"/>
      <c r="P10756" s="130"/>
    </row>
    <row r="10757" spans="13:16" ht="24.95" customHeight="1">
      <c r="M10757" s="130"/>
      <c r="P10757" s="130"/>
    </row>
    <row r="10758" spans="13:16" ht="24.95" customHeight="1">
      <c r="M10758" s="130"/>
      <c r="P10758" s="130"/>
    </row>
    <row r="10759" spans="13:16" ht="24.95" customHeight="1">
      <c r="M10759" s="130"/>
      <c r="P10759" s="130"/>
    </row>
    <row r="10760" spans="13:16" ht="24.95" customHeight="1">
      <c r="M10760" s="130"/>
      <c r="P10760" s="130"/>
    </row>
    <row r="10761" spans="13:16" ht="24.95" customHeight="1">
      <c r="M10761" s="130"/>
      <c r="P10761" s="130"/>
    </row>
    <row r="10762" spans="13:16" ht="24.95" customHeight="1">
      <c r="M10762" s="130"/>
      <c r="P10762" s="130"/>
    </row>
    <row r="10763" spans="13:16" ht="24.95" customHeight="1">
      <c r="M10763" s="130"/>
      <c r="P10763" s="130"/>
    </row>
    <row r="10764" spans="13:16" ht="24.95" customHeight="1">
      <c r="M10764" s="130"/>
      <c r="P10764" s="130"/>
    </row>
    <row r="10765" spans="13:16" ht="24.95" customHeight="1">
      <c r="M10765" s="130"/>
      <c r="P10765" s="130"/>
    </row>
    <row r="10766" spans="13:16" ht="24.95" customHeight="1">
      <c r="M10766" s="130"/>
      <c r="P10766" s="130"/>
    </row>
    <row r="10767" spans="13:16" ht="24.95" customHeight="1">
      <c r="M10767" s="130"/>
      <c r="P10767" s="130"/>
    </row>
    <row r="10768" spans="13:16" ht="24.95" customHeight="1">
      <c r="M10768" s="130"/>
      <c r="P10768" s="130"/>
    </row>
    <row r="10769" spans="13:16" ht="24.95" customHeight="1">
      <c r="M10769" s="130"/>
      <c r="P10769" s="130"/>
    </row>
    <row r="10770" spans="13:16" ht="24.95" customHeight="1">
      <c r="M10770" s="130"/>
      <c r="P10770" s="130"/>
    </row>
    <row r="10771" spans="13:16" ht="24.95" customHeight="1">
      <c r="M10771" s="130"/>
      <c r="P10771" s="130"/>
    </row>
    <row r="10772" spans="13:16" ht="24.95" customHeight="1">
      <c r="M10772" s="130"/>
      <c r="P10772" s="130"/>
    </row>
    <row r="10773" spans="13:16" ht="24.95" customHeight="1">
      <c r="M10773" s="130"/>
      <c r="P10773" s="130"/>
    </row>
    <row r="10774" spans="13:16" ht="24.95" customHeight="1">
      <c r="M10774" s="130"/>
      <c r="P10774" s="130"/>
    </row>
    <row r="10775" spans="13:16" ht="24.95" customHeight="1">
      <c r="M10775" s="130"/>
      <c r="P10775" s="130"/>
    </row>
    <row r="10776" spans="13:16" ht="24.95" customHeight="1">
      <c r="M10776" s="130"/>
      <c r="P10776" s="130"/>
    </row>
    <row r="10777" spans="13:16" ht="24.95" customHeight="1">
      <c r="M10777" s="130"/>
      <c r="P10777" s="130"/>
    </row>
    <row r="10778" spans="13:16" ht="24.95" customHeight="1">
      <c r="M10778" s="130"/>
      <c r="P10778" s="130"/>
    </row>
    <row r="10779" spans="13:16" ht="24.95" customHeight="1">
      <c r="M10779" s="130"/>
      <c r="P10779" s="130"/>
    </row>
    <row r="10780" spans="13:16" ht="24.95" customHeight="1">
      <c r="M10780" s="130"/>
      <c r="P10780" s="130"/>
    </row>
    <row r="10781" spans="13:16" ht="24.95" customHeight="1">
      <c r="M10781" s="130"/>
      <c r="P10781" s="130"/>
    </row>
    <row r="10782" spans="13:16" ht="24.95" customHeight="1">
      <c r="M10782" s="130"/>
      <c r="P10782" s="130"/>
    </row>
    <row r="10783" spans="13:16" ht="24.95" customHeight="1">
      <c r="M10783" s="130"/>
      <c r="P10783" s="130"/>
    </row>
    <row r="10784" spans="13:16" ht="24.95" customHeight="1">
      <c r="M10784" s="130"/>
      <c r="P10784" s="130"/>
    </row>
    <row r="10785" spans="13:16" ht="24.95" customHeight="1">
      <c r="M10785" s="130"/>
      <c r="P10785" s="130"/>
    </row>
    <row r="10786" spans="13:16" ht="24.95" customHeight="1">
      <c r="M10786" s="130"/>
      <c r="P10786" s="130"/>
    </row>
    <row r="10787" spans="13:16" ht="24.95" customHeight="1">
      <c r="M10787" s="130"/>
      <c r="P10787" s="130"/>
    </row>
    <row r="10788" spans="13:16" ht="24.95" customHeight="1">
      <c r="M10788" s="130"/>
      <c r="P10788" s="130"/>
    </row>
    <row r="10789" spans="13:16" ht="24.95" customHeight="1">
      <c r="M10789" s="130"/>
      <c r="P10789" s="130"/>
    </row>
    <row r="10790" spans="13:16" ht="24.95" customHeight="1">
      <c r="M10790" s="130"/>
      <c r="P10790" s="130"/>
    </row>
    <row r="10791" spans="13:16" ht="24.95" customHeight="1">
      <c r="M10791" s="130"/>
      <c r="P10791" s="130"/>
    </row>
    <row r="10792" spans="13:16" ht="24.95" customHeight="1">
      <c r="M10792" s="130"/>
      <c r="P10792" s="130"/>
    </row>
    <row r="10793" spans="13:16" ht="24.95" customHeight="1">
      <c r="M10793" s="130"/>
      <c r="P10793" s="130"/>
    </row>
    <row r="10794" spans="13:16" ht="24.95" customHeight="1">
      <c r="M10794" s="130"/>
      <c r="P10794" s="130"/>
    </row>
    <row r="10795" spans="13:16" ht="24.95" customHeight="1">
      <c r="M10795" s="130"/>
      <c r="P10795" s="130"/>
    </row>
    <row r="10796" spans="13:16" ht="24.95" customHeight="1">
      <c r="M10796" s="130"/>
      <c r="P10796" s="130"/>
    </row>
    <row r="10797" spans="13:16" ht="24.95" customHeight="1">
      <c r="M10797" s="130"/>
      <c r="P10797" s="130"/>
    </row>
    <row r="10798" spans="13:16" ht="24.95" customHeight="1">
      <c r="M10798" s="130"/>
      <c r="P10798" s="130"/>
    </row>
    <row r="10799" spans="13:16" ht="24.95" customHeight="1">
      <c r="M10799" s="130"/>
      <c r="P10799" s="130"/>
    </row>
    <row r="10800" spans="13:16" ht="24.95" customHeight="1">
      <c r="M10800" s="130"/>
      <c r="P10800" s="130"/>
    </row>
    <row r="10801" spans="13:16" ht="24.95" customHeight="1">
      <c r="M10801" s="130"/>
      <c r="P10801" s="130"/>
    </row>
    <row r="10802" spans="13:16" ht="24.95" customHeight="1">
      <c r="M10802" s="130"/>
      <c r="P10802" s="130"/>
    </row>
    <row r="10803" spans="13:16" ht="24.95" customHeight="1">
      <c r="M10803" s="130"/>
      <c r="P10803" s="130"/>
    </row>
    <row r="10804" spans="13:16" ht="24.95" customHeight="1">
      <c r="M10804" s="130"/>
      <c r="P10804" s="130"/>
    </row>
    <row r="10805" spans="13:16" ht="24.95" customHeight="1">
      <c r="M10805" s="130"/>
      <c r="P10805" s="130"/>
    </row>
    <row r="10806" spans="13:16" ht="24.95" customHeight="1">
      <c r="M10806" s="130"/>
      <c r="P10806" s="130"/>
    </row>
    <row r="10807" spans="13:16" ht="24.95" customHeight="1">
      <c r="M10807" s="130"/>
      <c r="P10807" s="130"/>
    </row>
    <row r="10808" spans="13:16" ht="24.95" customHeight="1">
      <c r="M10808" s="130"/>
      <c r="P10808" s="130"/>
    </row>
    <row r="10809" spans="13:16" ht="24.95" customHeight="1">
      <c r="M10809" s="130"/>
      <c r="P10809" s="130"/>
    </row>
    <row r="10810" spans="13:16" ht="24.95" customHeight="1">
      <c r="M10810" s="130"/>
      <c r="P10810" s="130"/>
    </row>
    <row r="10811" spans="13:16" ht="24.95" customHeight="1">
      <c r="M10811" s="130"/>
      <c r="P10811" s="130"/>
    </row>
    <row r="10812" spans="13:16" ht="24.95" customHeight="1">
      <c r="M10812" s="130"/>
      <c r="P10812" s="130"/>
    </row>
    <row r="10813" spans="13:16" ht="24.95" customHeight="1">
      <c r="M10813" s="130"/>
      <c r="P10813" s="130"/>
    </row>
    <row r="10814" spans="13:16" ht="24.95" customHeight="1">
      <c r="M10814" s="130"/>
      <c r="P10814" s="130"/>
    </row>
    <row r="10815" spans="13:16" ht="24.95" customHeight="1">
      <c r="M10815" s="130"/>
      <c r="P10815" s="130"/>
    </row>
    <row r="10816" spans="13:16" ht="24.95" customHeight="1">
      <c r="M10816" s="130"/>
      <c r="P10816" s="130"/>
    </row>
    <row r="10817" spans="13:16" ht="24.95" customHeight="1">
      <c r="M10817" s="130"/>
      <c r="P10817" s="130"/>
    </row>
    <row r="10818" spans="13:16" ht="24.95" customHeight="1">
      <c r="M10818" s="130"/>
      <c r="P10818" s="130"/>
    </row>
    <row r="10819" spans="13:16" ht="24.95" customHeight="1">
      <c r="M10819" s="130"/>
      <c r="P10819" s="130"/>
    </row>
    <row r="10820" spans="13:16" ht="24.95" customHeight="1">
      <c r="M10820" s="130"/>
      <c r="P10820" s="130"/>
    </row>
    <row r="10821" spans="13:16" ht="24.95" customHeight="1">
      <c r="M10821" s="130"/>
      <c r="P10821" s="130"/>
    </row>
    <row r="10822" spans="13:16" ht="24.95" customHeight="1">
      <c r="M10822" s="130"/>
      <c r="P10822" s="130"/>
    </row>
    <row r="10823" spans="13:16" ht="24.95" customHeight="1">
      <c r="M10823" s="130"/>
      <c r="P10823" s="130"/>
    </row>
    <row r="10824" spans="13:16" ht="24.95" customHeight="1">
      <c r="M10824" s="130"/>
      <c r="P10824" s="130"/>
    </row>
    <row r="10825" spans="13:16" ht="24.95" customHeight="1">
      <c r="M10825" s="130"/>
      <c r="P10825" s="130"/>
    </row>
    <row r="10826" spans="13:16" ht="24.95" customHeight="1">
      <c r="M10826" s="130"/>
      <c r="P10826" s="130"/>
    </row>
    <row r="10827" spans="13:16" ht="24.95" customHeight="1">
      <c r="M10827" s="130"/>
      <c r="P10827" s="130"/>
    </row>
    <row r="10828" spans="13:16" ht="24.95" customHeight="1">
      <c r="M10828" s="130"/>
      <c r="P10828" s="130"/>
    </row>
    <row r="10829" spans="13:16" ht="24.95" customHeight="1">
      <c r="M10829" s="130"/>
      <c r="P10829" s="130"/>
    </row>
    <row r="10830" spans="13:16" ht="24.95" customHeight="1">
      <c r="M10830" s="130"/>
      <c r="P10830" s="130"/>
    </row>
    <row r="10831" spans="13:16" ht="24.95" customHeight="1">
      <c r="M10831" s="130"/>
      <c r="P10831" s="130"/>
    </row>
    <row r="10832" spans="13:16" ht="24.95" customHeight="1">
      <c r="M10832" s="130"/>
      <c r="P10832" s="130"/>
    </row>
    <row r="10833" spans="13:16" ht="24.95" customHeight="1">
      <c r="M10833" s="130"/>
      <c r="P10833" s="130"/>
    </row>
    <row r="10834" spans="13:16" ht="24.95" customHeight="1">
      <c r="M10834" s="130"/>
      <c r="P10834" s="130"/>
    </row>
    <row r="10835" spans="13:16" ht="24.95" customHeight="1">
      <c r="M10835" s="130"/>
      <c r="P10835" s="130"/>
    </row>
    <row r="10836" spans="13:16" ht="24.95" customHeight="1">
      <c r="M10836" s="130"/>
      <c r="P10836" s="130"/>
    </row>
    <row r="10837" spans="13:16" ht="24.95" customHeight="1">
      <c r="M10837" s="130"/>
      <c r="P10837" s="130"/>
    </row>
    <row r="10838" spans="13:16" ht="24.95" customHeight="1">
      <c r="M10838" s="130"/>
      <c r="P10838" s="130"/>
    </row>
    <row r="10839" spans="13:16" ht="24.95" customHeight="1">
      <c r="M10839" s="130"/>
      <c r="P10839" s="130"/>
    </row>
    <row r="10840" spans="13:16" ht="24.95" customHeight="1">
      <c r="M10840" s="130"/>
      <c r="P10840" s="130"/>
    </row>
    <row r="10841" spans="13:16" ht="24.95" customHeight="1">
      <c r="M10841" s="130"/>
      <c r="P10841" s="130"/>
    </row>
    <row r="10842" spans="13:16" ht="24.95" customHeight="1">
      <c r="M10842" s="130"/>
      <c r="P10842" s="130"/>
    </row>
    <row r="10843" spans="13:16" ht="24.95" customHeight="1">
      <c r="M10843" s="130"/>
      <c r="P10843" s="130"/>
    </row>
    <row r="10844" spans="13:16" ht="24.95" customHeight="1">
      <c r="M10844" s="130"/>
      <c r="P10844" s="130"/>
    </row>
    <row r="10845" spans="13:16" ht="24.95" customHeight="1">
      <c r="M10845" s="130"/>
      <c r="P10845" s="130"/>
    </row>
    <row r="10846" spans="13:16" ht="24.95" customHeight="1">
      <c r="M10846" s="130"/>
      <c r="P10846" s="130"/>
    </row>
    <row r="10847" spans="13:16" ht="24.95" customHeight="1">
      <c r="M10847" s="130"/>
      <c r="P10847" s="130"/>
    </row>
    <row r="10848" spans="13:16" ht="24.95" customHeight="1">
      <c r="M10848" s="130"/>
      <c r="P10848" s="130"/>
    </row>
    <row r="10849" spans="13:16" ht="24.95" customHeight="1">
      <c r="M10849" s="130"/>
      <c r="P10849" s="130"/>
    </row>
    <row r="10850" spans="13:16" ht="24.95" customHeight="1">
      <c r="M10850" s="130"/>
      <c r="P10850" s="130"/>
    </row>
    <row r="10851" spans="13:16" ht="24.95" customHeight="1">
      <c r="M10851" s="130"/>
      <c r="P10851" s="130"/>
    </row>
    <row r="10852" spans="13:16" ht="24.95" customHeight="1">
      <c r="M10852" s="130"/>
      <c r="P10852" s="130"/>
    </row>
    <row r="10853" spans="13:16" ht="24.95" customHeight="1">
      <c r="M10853" s="130"/>
      <c r="P10853" s="130"/>
    </row>
    <row r="10854" spans="13:16" ht="24.95" customHeight="1">
      <c r="M10854" s="130"/>
      <c r="P10854" s="130"/>
    </row>
    <row r="10855" spans="13:16" ht="24.95" customHeight="1">
      <c r="M10855" s="130"/>
      <c r="P10855" s="130"/>
    </row>
    <row r="10856" spans="13:16" ht="24.95" customHeight="1">
      <c r="M10856" s="130"/>
      <c r="P10856" s="130"/>
    </row>
    <row r="10857" spans="13:16" ht="24.95" customHeight="1">
      <c r="M10857" s="130"/>
      <c r="P10857" s="130"/>
    </row>
    <row r="10858" spans="13:16" ht="24.95" customHeight="1">
      <c r="M10858" s="130"/>
      <c r="P10858" s="130"/>
    </row>
    <row r="10859" spans="13:16" ht="24.95" customHeight="1">
      <c r="M10859" s="130"/>
      <c r="P10859" s="130"/>
    </row>
    <row r="10860" spans="13:16" ht="24.95" customHeight="1">
      <c r="M10860" s="130"/>
      <c r="P10860" s="130"/>
    </row>
    <row r="10861" spans="13:16" ht="24.95" customHeight="1">
      <c r="M10861" s="130"/>
      <c r="P10861" s="130"/>
    </row>
    <row r="10862" spans="13:16" ht="24.95" customHeight="1">
      <c r="M10862" s="130"/>
      <c r="P10862" s="130"/>
    </row>
    <row r="10863" spans="13:16" ht="24.95" customHeight="1">
      <c r="M10863" s="130"/>
      <c r="P10863" s="130"/>
    </row>
    <row r="10864" spans="13:16" ht="24.95" customHeight="1">
      <c r="M10864" s="130"/>
      <c r="P10864" s="130"/>
    </row>
    <row r="10865" spans="13:16" ht="24.95" customHeight="1">
      <c r="M10865" s="130"/>
      <c r="P10865" s="130"/>
    </row>
    <row r="10866" spans="13:16" ht="24.95" customHeight="1">
      <c r="M10866" s="130"/>
      <c r="P10866" s="130"/>
    </row>
    <row r="10867" spans="13:16" ht="24.95" customHeight="1">
      <c r="M10867" s="130"/>
      <c r="P10867" s="130"/>
    </row>
    <row r="10868" spans="13:16" ht="24.95" customHeight="1">
      <c r="M10868" s="130"/>
      <c r="P10868" s="130"/>
    </row>
    <row r="10869" spans="13:16" ht="24.95" customHeight="1">
      <c r="M10869" s="130"/>
      <c r="P10869" s="130"/>
    </row>
    <row r="10870" spans="13:16" ht="24.95" customHeight="1">
      <c r="M10870" s="130"/>
      <c r="P10870" s="130"/>
    </row>
    <row r="10871" spans="13:16" ht="24.95" customHeight="1">
      <c r="M10871" s="130"/>
      <c r="P10871" s="130"/>
    </row>
    <row r="10872" spans="13:16" ht="24.95" customHeight="1">
      <c r="M10872" s="130"/>
      <c r="P10872" s="130"/>
    </row>
    <row r="10873" spans="13:16" ht="24.95" customHeight="1">
      <c r="M10873" s="130"/>
      <c r="P10873" s="130"/>
    </row>
    <row r="10874" spans="13:16" ht="24.95" customHeight="1">
      <c r="M10874" s="130"/>
      <c r="P10874" s="130"/>
    </row>
    <row r="10875" spans="13:16" ht="24.95" customHeight="1">
      <c r="M10875" s="130"/>
      <c r="P10875" s="130"/>
    </row>
    <row r="10876" spans="13:16" ht="24.95" customHeight="1">
      <c r="M10876" s="130"/>
      <c r="P10876" s="130"/>
    </row>
    <row r="10877" spans="13:16" ht="24.95" customHeight="1">
      <c r="M10877" s="130"/>
      <c r="P10877" s="130"/>
    </row>
    <row r="10878" spans="13:16" ht="24.95" customHeight="1">
      <c r="M10878" s="130"/>
      <c r="P10878" s="130"/>
    </row>
    <row r="10879" spans="13:16" ht="24.95" customHeight="1">
      <c r="M10879" s="130"/>
      <c r="P10879" s="130"/>
    </row>
    <row r="10880" spans="13:16" ht="24.95" customHeight="1">
      <c r="M10880" s="130"/>
      <c r="P10880" s="130"/>
    </row>
    <row r="10881" spans="13:16" ht="24.95" customHeight="1">
      <c r="M10881" s="130"/>
      <c r="P10881" s="130"/>
    </row>
    <row r="10882" spans="13:16" ht="24.95" customHeight="1">
      <c r="M10882" s="130"/>
      <c r="P10882" s="130"/>
    </row>
    <row r="10883" spans="13:16" ht="24.95" customHeight="1">
      <c r="M10883" s="130"/>
      <c r="P10883" s="130"/>
    </row>
    <row r="10884" spans="13:16" ht="24.95" customHeight="1">
      <c r="M10884" s="130"/>
      <c r="P10884" s="130"/>
    </row>
    <row r="10885" spans="13:16" ht="24.95" customHeight="1">
      <c r="M10885" s="130"/>
      <c r="P10885" s="130"/>
    </row>
    <row r="10886" spans="13:16" ht="24.95" customHeight="1">
      <c r="M10886" s="130"/>
      <c r="P10886" s="130"/>
    </row>
    <row r="10887" spans="13:16" ht="24.95" customHeight="1">
      <c r="M10887" s="130"/>
      <c r="P10887" s="130"/>
    </row>
    <row r="10888" spans="13:16" ht="24.95" customHeight="1">
      <c r="M10888" s="130"/>
      <c r="P10888" s="130"/>
    </row>
    <row r="10889" spans="13:16" ht="24.95" customHeight="1">
      <c r="M10889" s="130"/>
      <c r="P10889" s="130"/>
    </row>
    <row r="10890" spans="13:16" ht="24.95" customHeight="1">
      <c r="M10890" s="130"/>
      <c r="P10890" s="130"/>
    </row>
    <row r="10891" spans="13:16" ht="24.95" customHeight="1">
      <c r="M10891" s="130"/>
      <c r="P10891" s="130"/>
    </row>
    <row r="10892" spans="13:16" ht="24.95" customHeight="1">
      <c r="M10892" s="130"/>
      <c r="P10892" s="130"/>
    </row>
    <row r="10893" spans="13:16" ht="24.95" customHeight="1">
      <c r="M10893" s="130"/>
      <c r="P10893" s="130"/>
    </row>
    <row r="10894" spans="13:16" ht="24.95" customHeight="1">
      <c r="M10894" s="130"/>
      <c r="P10894" s="130"/>
    </row>
    <row r="10895" spans="13:16" ht="24.95" customHeight="1">
      <c r="M10895" s="130"/>
      <c r="P10895" s="130"/>
    </row>
    <row r="10896" spans="13:16" ht="24.95" customHeight="1">
      <c r="M10896" s="130"/>
      <c r="P10896" s="130"/>
    </row>
    <row r="10897" spans="13:16" ht="24.95" customHeight="1">
      <c r="M10897" s="130"/>
      <c r="P10897" s="130"/>
    </row>
    <row r="10898" spans="13:16" ht="24.95" customHeight="1">
      <c r="M10898" s="130"/>
      <c r="P10898" s="130"/>
    </row>
    <row r="10899" spans="13:16" ht="24.95" customHeight="1">
      <c r="M10899" s="130"/>
      <c r="P10899" s="130"/>
    </row>
    <row r="10900" spans="13:16" ht="24.95" customHeight="1">
      <c r="M10900" s="130"/>
      <c r="P10900" s="130"/>
    </row>
    <row r="10901" spans="13:16" ht="24.95" customHeight="1">
      <c r="M10901" s="130"/>
      <c r="P10901" s="130"/>
    </row>
    <row r="10902" spans="13:16" ht="24.95" customHeight="1">
      <c r="M10902" s="130"/>
      <c r="P10902" s="130"/>
    </row>
    <row r="10903" spans="13:16" ht="24.95" customHeight="1">
      <c r="M10903" s="130"/>
      <c r="P10903" s="130"/>
    </row>
    <row r="10904" spans="13:16" ht="24.95" customHeight="1">
      <c r="M10904" s="130"/>
      <c r="P10904" s="130"/>
    </row>
    <row r="10905" spans="13:16" ht="24.95" customHeight="1">
      <c r="M10905" s="130"/>
      <c r="P10905" s="130"/>
    </row>
    <row r="10906" spans="13:16" ht="24.95" customHeight="1">
      <c r="M10906" s="130"/>
      <c r="P10906" s="130"/>
    </row>
    <row r="10907" spans="13:16" ht="24.95" customHeight="1">
      <c r="M10907" s="130"/>
      <c r="P10907" s="130"/>
    </row>
    <row r="10908" spans="13:16" ht="24.95" customHeight="1">
      <c r="M10908" s="130"/>
      <c r="P10908" s="130"/>
    </row>
    <row r="10909" spans="13:16" ht="24.95" customHeight="1">
      <c r="M10909" s="130"/>
      <c r="P10909" s="130"/>
    </row>
    <row r="10910" spans="13:16" ht="24.95" customHeight="1">
      <c r="M10910" s="130"/>
      <c r="P10910" s="130"/>
    </row>
    <row r="10911" spans="13:16" ht="24.95" customHeight="1">
      <c r="M10911" s="130"/>
      <c r="P10911" s="130"/>
    </row>
    <row r="10912" spans="13:16" ht="24.95" customHeight="1">
      <c r="M10912" s="130"/>
      <c r="P10912" s="130"/>
    </row>
    <row r="10913" spans="13:16" ht="24.95" customHeight="1">
      <c r="M10913" s="130"/>
      <c r="P10913" s="130"/>
    </row>
    <row r="10914" spans="13:16" ht="24.95" customHeight="1">
      <c r="M10914" s="130"/>
      <c r="P10914" s="130"/>
    </row>
    <row r="10915" spans="13:16" ht="24.95" customHeight="1">
      <c r="M10915" s="130"/>
      <c r="P10915" s="130"/>
    </row>
    <row r="10916" spans="13:16" ht="24.95" customHeight="1">
      <c r="M10916" s="130"/>
      <c r="P10916" s="130"/>
    </row>
    <row r="10917" spans="13:16" ht="24.95" customHeight="1">
      <c r="M10917" s="130"/>
      <c r="P10917" s="130"/>
    </row>
    <row r="10918" spans="13:16" ht="24.95" customHeight="1">
      <c r="M10918" s="130"/>
      <c r="P10918" s="130"/>
    </row>
    <row r="10919" spans="13:16" ht="24.95" customHeight="1">
      <c r="M10919" s="130"/>
      <c r="P10919" s="130"/>
    </row>
    <row r="10920" spans="13:16" ht="24.95" customHeight="1">
      <c r="M10920" s="130"/>
      <c r="P10920" s="130"/>
    </row>
    <row r="10921" spans="13:16" ht="24.95" customHeight="1">
      <c r="M10921" s="130"/>
      <c r="P10921" s="130"/>
    </row>
    <row r="10922" spans="13:16" ht="24.95" customHeight="1">
      <c r="M10922" s="130"/>
      <c r="P10922" s="130"/>
    </row>
    <row r="10923" spans="13:16" ht="24.95" customHeight="1">
      <c r="M10923" s="130"/>
      <c r="P10923" s="130"/>
    </row>
    <row r="10924" spans="13:16" ht="24.95" customHeight="1">
      <c r="M10924" s="130"/>
      <c r="P10924" s="130"/>
    </row>
    <row r="10925" spans="13:16" ht="24.95" customHeight="1">
      <c r="M10925" s="130"/>
      <c r="P10925" s="130"/>
    </row>
    <row r="10926" spans="13:16" ht="24.95" customHeight="1">
      <c r="M10926" s="130"/>
      <c r="P10926" s="130"/>
    </row>
    <row r="10927" spans="13:16" ht="24.95" customHeight="1">
      <c r="M10927" s="130"/>
      <c r="P10927" s="130"/>
    </row>
    <row r="10928" spans="13:16" ht="24.95" customHeight="1">
      <c r="M10928" s="130"/>
      <c r="P10928" s="130"/>
    </row>
    <row r="10929" spans="13:16" ht="24.95" customHeight="1">
      <c r="M10929" s="130"/>
      <c r="P10929" s="130"/>
    </row>
    <row r="10930" spans="13:16" ht="24.95" customHeight="1">
      <c r="M10930" s="130"/>
      <c r="P10930" s="130"/>
    </row>
    <row r="10931" spans="13:16" ht="24.95" customHeight="1">
      <c r="M10931" s="130"/>
      <c r="P10931" s="130"/>
    </row>
    <row r="10932" spans="13:16" ht="24.95" customHeight="1">
      <c r="M10932" s="130"/>
      <c r="P10932" s="130"/>
    </row>
    <row r="10933" spans="13:16" ht="24.95" customHeight="1">
      <c r="M10933" s="130"/>
      <c r="P10933" s="130"/>
    </row>
    <row r="10934" spans="13:16" ht="24.95" customHeight="1">
      <c r="M10934" s="130"/>
      <c r="P10934" s="130"/>
    </row>
    <row r="10935" spans="13:16" ht="24.95" customHeight="1">
      <c r="M10935" s="130"/>
      <c r="P10935" s="130"/>
    </row>
    <row r="10936" spans="13:16" ht="24.95" customHeight="1">
      <c r="M10936" s="130"/>
      <c r="P10936" s="130"/>
    </row>
    <row r="10937" spans="13:16" ht="24.95" customHeight="1">
      <c r="M10937" s="130"/>
      <c r="P10937" s="130"/>
    </row>
    <row r="10938" spans="13:16" ht="24.95" customHeight="1">
      <c r="M10938" s="130"/>
      <c r="P10938" s="130"/>
    </row>
    <row r="10939" spans="13:16" ht="24.95" customHeight="1">
      <c r="M10939" s="130"/>
      <c r="P10939" s="130"/>
    </row>
    <row r="10940" spans="13:16" ht="24.95" customHeight="1">
      <c r="M10940" s="130"/>
      <c r="P10940" s="130"/>
    </row>
    <row r="10941" spans="13:16" ht="24.95" customHeight="1">
      <c r="M10941" s="130"/>
      <c r="P10941" s="130"/>
    </row>
    <row r="10942" spans="13:16" ht="24.95" customHeight="1">
      <c r="M10942" s="130"/>
      <c r="P10942" s="130"/>
    </row>
    <row r="10943" spans="13:16" ht="24.95" customHeight="1">
      <c r="M10943" s="130"/>
      <c r="P10943" s="130"/>
    </row>
    <row r="10944" spans="13:16" ht="24.95" customHeight="1">
      <c r="M10944" s="130"/>
      <c r="P10944" s="130"/>
    </row>
    <row r="10945" spans="13:16" ht="24.95" customHeight="1">
      <c r="M10945" s="130"/>
      <c r="P10945" s="130"/>
    </row>
    <row r="10946" spans="13:16" ht="24.95" customHeight="1">
      <c r="M10946" s="130"/>
      <c r="P10946" s="130"/>
    </row>
    <row r="10947" spans="13:16" ht="24.95" customHeight="1">
      <c r="M10947" s="130"/>
      <c r="P10947" s="130"/>
    </row>
    <row r="10948" spans="13:16" ht="24.95" customHeight="1">
      <c r="M10948" s="130"/>
      <c r="P10948" s="130"/>
    </row>
    <row r="10949" spans="13:16" ht="24.95" customHeight="1">
      <c r="M10949" s="130"/>
      <c r="P10949" s="130"/>
    </row>
    <row r="10950" spans="13:16" ht="24.95" customHeight="1">
      <c r="M10950" s="130"/>
      <c r="P10950" s="130"/>
    </row>
    <row r="10951" spans="13:16" ht="24.95" customHeight="1">
      <c r="M10951" s="130"/>
      <c r="P10951" s="130"/>
    </row>
    <row r="10952" spans="13:16" ht="24.95" customHeight="1">
      <c r="M10952" s="130"/>
      <c r="P10952" s="130"/>
    </row>
    <row r="10953" spans="13:16" ht="24.95" customHeight="1">
      <c r="M10953" s="130"/>
      <c r="P10953" s="130"/>
    </row>
    <row r="10954" spans="13:16" ht="24.95" customHeight="1">
      <c r="M10954" s="130"/>
      <c r="P10954" s="130"/>
    </row>
    <row r="10955" spans="13:16" ht="24.95" customHeight="1">
      <c r="M10955" s="130"/>
      <c r="P10955" s="130"/>
    </row>
    <row r="10956" spans="13:16" ht="24.95" customHeight="1">
      <c r="M10956" s="130"/>
      <c r="P10956" s="130"/>
    </row>
    <row r="10957" spans="13:16" ht="24.95" customHeight="1">
      <c r="M10957" s="130"/>
      <c r="P10957" s="130"/>
    </row>
    <row r="10958" spans="13:16" ht="24.95" customHeight="1">
      <c r="M10958" s="130"/>
      <c r="P10958" s="130"/>
    </row>
    <row r="10959" spans="13:16" ht="24.95" customHeight="1">
      <c r="M10959" s="130"/>
      <c r="P10959" s="130"/>
    </row>
    <row r="10960" spans="13:16" ht="24.95" customHeight="1">
      <c r="M10960" s="130"/>
      <c r="P10960" s="130"/>
    </row>
    <row r="10961" spans="13:16" ht="24.95" customHeight="1">
      <c r="M10961" s="130"/>
      <c r="P10961" s="130"/>
    </row>
    <row r="10962" spans="13:16" ht="24.95" customHeight="1">
      <c r="M10962" s="130"/>
      <c r="P10962" s="130"/>
    </row>
    <row r="10963" spans="13:16" ht="24.95" customHeight="1">
      <c r="M10963" s="130"/>
      <c r="P10963" s="130"/>
    </row>
    <row r="10964" spans="13:16" ht="24.95" customHeight="1">
      <c r="M10964" s="130"/>
      <c r="P10964" s="130"/>
    </row>
    <row r="10965" spans="13:16" ht="24.95" customHeight="1">
      <c r="M10965" s="130"/>
      <c r="P10965" s="130"/>
    </row>
    <row r="10966" spans="13:16" ht="24.95" customHeight="1">
      <c r="M10966" s="130"/>
      <c r="P10966" s="130"/>
    </row>
    <row r="10967" spans="13:16" ht="24.95" customHeight="1">
      <c r="M10967" s="130"/>
      <c r="P10967" s="130"/>
    </row>
    <row r="10968" spans="13:16" ht="24.95" customHeight="1">
      <c r="M10968" s="130"/>
      <c r="P10968" s="130"/>
    </row>
    <row r="10969" spans="13:16" ht="24.95" customHeight="1">
      <c r="M10969" s="130"/>
      <c r="P10969" s="130"/>
    </row>
    <row r="10970" spans="13:16" ht="24.95" customHeight="1">
      <c r="M10970" s="130"/>
      <c r="P10970" s="130"/>
    </row>
    <row r="10971" spans="13:16" ht="24.95" customHeight="1">
      <c r="M10971" s="130"/>
      <c r="P10971" s="130"/>
    </row>
    <row r="10972" spans="13:16" ht="24.95" customHeight="1">
      <c r="M10972" s="130"/>
      <c r="P10972" s="130"/>
    </row>
    <row r="10973" spans="13:16" ht="24.95" customHeight="1">
      <c r="M10973" s="130"/>
      <c r="P10973" s="130"/>
    </row>
    <row r="10974" spans="13:16" ht="24.95" customHeight="1">
      <c r="M10974" s="130"/>
      <c r="P10974" s="130"/>
    </row>
    <row r="10975" spans="13:16" ht="24.95" customHeight="1">
      <c r="M10975" s="130"/>
      <c r="P10975" s="130"/>
    </row>
    <row r="10976" spans="13:16" ht="24.95" customHeight="1">
      <c r="M10976" s="130"/>
      <c r="P10976" s="130"/>
    </row>
    <row r="10977" spans="13:16" ht="24.95" customHeight="1">
      <c r="M10977" s="130"/>
      <c r="P10977" s="130"/>
    </row>
    <row r="10978" spans="13:16" ht="24.95" customHeight="1">
      <c r="M10978" s="130"/>
      <c r="P10978" s="130"/>
    </row>
    <row r="10979" spans="13:16" ht="24.95" customHeight="1">
      <c r="M10979" s="130"/>
      <c r="P10979" s="130"/>
    </row>
    <row r="10980" spans="13:16" ht="24.95" customHeight="1">
      <c r="M10980" s="130"/>
      <c r="P10980" s="130"/>
    </row>
    <row r="10981" spans="13:16" ht="24.95" customHeight="1">
      <c r="M10981" s="130"/>
      <c r="P10981" s="130"/>
    </row>
    <row r="10982" spans="13:16" ht="24.95" customHeight="1">
      <c r="M10982" s="130"/>
      <c r="P10982" s="130"/>
    </row>
    <row r="10983" spans="13:16" ht="24.95" customHeight="1">
      <c r="M10983" s="130"/>
      <c r="P10983" s="130"/>
    </row>
    <row r="10984" spans="13:16" ht="24.95" customHeight="1">
      <c r="M10984" s="130"/>
      <c r="P10984" s="130"/>
    </row>
    <row r="10985" spans="13:16" ht="24.95" customHeight="1">
      <c r="M10985" s="130"/>
      <c r="P10985" s="130"/>
    </row>
    <row r="10986" spans="13:16" ht="24.95" customHeight="1">
      <c r="M10986" s="130"/>
      <c r="P10986" s="130"/>
    </row>
    <row r="10987" spans="13:16" ht="24.95" customHeight="1">
      <c r="M10987" s="130"/>
      <c r="P10987" s="130"/>
    </row>
    <row r="10988" spans="13:16" ht="24.95" customHeight="1">
      <c r="M10988" s="130"/>
      <c r="P10988" s="130"/>
    </row>
    <row r="10989" spans="13:16" ht="24.95" customHeight="1">
      <c r="M10989" s="130"/>
      <c r="P10989" s="130"/>
    </row>
    <row r="10990" spans="13:16" ht="24.95" customHeight="1">
      <c r="M10990" s="130"/>
      <c r="P10990" s="130"/>
    </row>
    <row r="10991" spans="13:16" ht="24.95" customHeight="1">
      <c r="M10991" s="130"/>
      <c r="P10991" s="130"/>
    </row>
    <row r="10992" spans="13:16" ht="24.95" customHeight="1">
      <c r="M10992" s="130"/>
      <c r="P10992" s="130"/>
    </row>
    <row r="10993" spans="13:16" ht="24.95" customHeight="1">
      <c r="M10993" s="130"/>
      <c r="P10993" s="130"/>
    </row>
    <row r="10994" spans="13:16" ht="24.95" customHeight="1">
      <c r="M10994" s="130"/>
      <c r="P10994" s="130"/>
    </row>
    <row r="10995" spans="13:16" ht="24.95" customHeight="1">
      <c r="M10995" s="130"/>
      <c r="P10995" s="130"/>
    </row>
    <row r="10996" spans="13:16" ht="24.95" customHeight="1">
      <c r="M10996" s="130"/>
      <c r="P10996" s="130"/>
    </row>
    <row r="10997" spans="13:16" ht="24.95" customHeight="1">
      <c r="M10997" s="130"/>
      <c r="P10997" s="130"/>
    </row>
    <row r="10998" spans="13:16" ht="24.95" customHeight="1">
      <c r="M10998" s="130"/>
      <c r="P10998" s="130"/>
    </row>
    <row r="10999" spans="13:16" ht="24.95" customHeight="1">
      <c r="M10999" s="130"/>
      <c r="P10999" s="130"/>
    </row>
    <row r="11000" spans="13:16" ht="24.95" customHeight="1">
      <c r="M11000" s="130"/>
      <c r="P11000" s="130"/>
    </row>
    <row r="11001" spans="13:16" ht="24.95" customHeight="1">
      <c r="M11001" s="130"/>
      <c r="P11001" s="130"/>
    </row>
    <row r="11002" spans="13:16" ht="24.95" customHeight="1">
      <c r="M11002" s="130"/>
      <c r="P11002" s="130"/>
    </row>
    <row r="11003" spans="13:16" ht="24.95" customHeight="1">
      <c r="M11003" s="130"/>
      <c r="P11003" s="130"/>
    </row>
    <row r="11004" spans="13:16" ht="24.95" customHeight="1">
      <c r="M11004" s="130"/>
      <c r="P11004" s="130"/>
    </row>
    <row r="11005" spans="13:16" ht="24.95" customHeight="1">
      <c r="M11005" s="130"/>
      <c r="P11005" s="130"/>
    </row>
    <row r="11006" spans="13:16" ht="24.95" customHeight="1">
      <c r="M11006" s="130"/>
      <c r="P11006" s="130"/>
    </row>
    <row r="11007" spans="13:16" ht="24.95" customHeight="1">
      <c r="M11007" s="130"/>
      <c r="P11007" s="130"/>
    </row>
    <row r="11008" spans="13:16" ht="24.95" customHeight="1">
      <c r="M11008" s="130"/>
      <c r="P11008" s="130"/>
    </row>
    <row r="11009" spans="13:16" ht="24.95" customHeight="1">
      <c r="M11009" s="130"/>
      <c r="P11009" s="130"/>
    </row>
    <row r="11010" spans="13:16" ht="24.95" customHeight="1">
      <c r="M11010" s="130"/>
      <c r="P11010" s="130"/>
    </row>
    <row r="11011" spans="13:16" ht="24.95" customHeight="1">
      <c r="M11011" s="130"/>
      <c r="P11011" s="130"/>
    </row>
    <row r="11012" spans="13:16" ht="24.95" customHeight="1">
      <c r="M11012" s="130"/>
      <c r="P11012" s="130"/>
    </row>
    <row r="11013" spans="13:16" ht="24.95" customHeight="1">
      <c r="M11013" s="130"/>
      <c r="P11013" s="130"/>
    </row>
    <row r="11014" spans="13:16" ht="24.95" customHeight="1">
      <c r="M11014" s="130"/>
      <c r="P11014" s="130"/>
    </row>
    <row r="11015" spans="13:16" ht="24.95" customHeight="1">
      <c r="M11015" s="130"/>
      <c r="P11015" s="130"/>
    </row>
    <row r="11016" spans="13:16" ht="24.95" customHeight="1">
      <c r="M11016" s="130"/>
      <c r="P11016" s="130"/>
    </row>
    <row r="11017" spans="13:16" ht="24.95" customHeight="1">
      <c r="M11017" s="130"/>
      <c r="P11017" s="130"/>
    </row>
    <row r="11018" spans="13:16" ht="24.95" customHeight="1">
      <c r="M11018" s="130"/>
      <c r="P11018" s="130"/>
    </row>
    <row r="11019" spans="13:16" ht="24.95" customHeight="1">
      <c r="M11019" s="130"/>
      <c r="P11019" s="130"/>
    </row>
    <row r="11020" spans="13:16" ht="24.95" customHeight="1">
      <c r="M11020" s="130"/>
      <c r="P11020" s="130"/>
    </row>
    <row r="11021" spans="13:16" ht="24.95" customHeight="1">
      <c r="M11021" s="130"/>
      <c r="P11021" s="130"/>
    </row>
    <row r="11022" spans="13:16" ht="24.95" customHeight="1">
      <c r="M11022" s="130"/>
      <c r="P11022" s="130"/>
    </row>
    <row r="11023" spans="13:16" ht="24.95" customHeight="1">
      <c r="M11023" s="130"/>
      <c r="P11023" s="130"/>
    </row>
    <row r="11024" spans="13:16" ht="24.95" customHeight="1">
      <c r="M11024" s="130"/>
      <c r="P11024" s="130"/>
    </row>
    <row r="11025" spans="13:16" ht="24.95" customHeight="1">
      <c r="M11025" s="130"/>
      <c r="P11025" s="130"/>
    </row>
    <row r="11026" spans="13:16" ht="24.95" customHeight="1">
      <c r="M11026" s="130"/>
      <c r="P11026" s="130"/>
    </row>
    <row r="11027" spans="13:16" ht="24.95" customHeight="1">
      <c r="M11027" s="130"/>
      <c r="P11027" s="130"/>
    </row>
    <row r="11028" spans="13:16" ht="24.95" customHeight="1">
      <c r="M11028" s="130"/>
      <c r="P11028" s="130"/>
    </row>
    <row r="11029" spans="13:16" ht="24.95" customHeight="1">
      <c r="M11029" s="130"/>
      <c r="P11029" s="130"/>
    </row>
    <row r="11030" spans="13:16" ht="24.95" customHeight="1">
      <c r="M11030" s="130"/>
      <c r="P11030" s="130"/>
    </row>
    <row r="11031" spans="13:16" ht="24.95" customHeight="1">
      <c r="M11031" s="130"/>
      <c r="P11031" s="130"/>
    </row>
    <row r="11032" spans="13:16" ht="24.95" customHeight="1">
      <c r="M11032" s="130"/>
      <c r="P11032" s="130"/>
    </row>
    <row r="11033" spans="13:16" ht="24.95" customHeight="1">
      <c r="M11033" s="130"/>
      <c r="P11033" s="130"/>
    </row>
    <row r="11034" spans="13:16" ht="24.95" customHeight="1">
      <c r="M11034" s="130"/>
      <c r="P11034" s="130"/>
    </row>
    <row r="11035" spans="13:16" ht="24.95" customHeight="1">
      <c r="M11035" s="130"/>
      <c r="P11035" s="130"/>
    </row>
    <row r="11036" spans="13:16" ht="24.95" customHeight="1">
      <c r="M11036" s="130"/>
      <c r="P11036" s="130"/>
    </row>
    <row r="11037" spans="13:16" ht="24.95" customHeight="1">
      <c r="M11037" s="130"/>
      <c r="P11037" s="130"/>
    </row>
    <row r="11038" spans="13:16" ht="24.95" customHeight="1">
      <c r="M11038" s="130"/>
      <c r="P11038" s="130"/>
    </row>
    <row r="11039" spans="13:16" ht="24.95" customHeight="1">
      <c r="M11039" s="130"/>
      <c r="P11039" s="130"/>
    </row>
    <row r="11040" spans="13:16" ht="24.95" customHeight="1">
      <c r="M11040" s="130"/>
      <c r="P11040" s="130"/>
    </row>
    <row r="11041" spans="13:16" ht="24.95" customHeight="1">
      <c r="M11041" s="130"/>
      <c r="P11041" s="130"/>
    </row>
    <row r="11042" spans="13:16" ht="24.95" customHeight="1">
      <c r="M11042" s="130"/>
      <c r="P11042" s="130"/>
    </row>
    <row r="11043" spans="13:16" ht="24.95" customHeight="1">
      <c r="M11043" s="130"/>
      <c r="P11043" s="130"/>
    </row>
    <row r="11044" spans="13:16" ht="24.95" customHeight="1">
      <c r="M11044" s="130"/>
      <c r="P11044" s="130"/>
    </row>
    <row r="11045" spans="13:16" ht="24.95" customHeight="1">
      <c r="M11045" s="130"/>
      <c r="P11045" s="130"/>
    </row>
    <row r="11046" spans="13:16" ht="24.95" customHeight="1">
      <c r="M11046" s="130"/>
      <c r="P11046" s="130"/>
    </row>
    <row r="11047" spans="13:16" ht="24.95" customHeight="1">
      <c r="M11047" s="130"/>
      <c r="P11047" s="130"/>
    </row>
    <row r="11048" spans="13:16" ht="24.95" customHeight="1">
      <c r="M11048" s="130"/>
      <c r="P11048" s="130"/>
    </row>
    <row r="11049" spans="13:16" ht="24.95" customHeight="1">
      <c r="M11049" s="130"/>
      <c r="P11049" s="130"/>
    </row>
    <row r="11050" spans="13:16" ht="24.95" customHeight="1">
      <c r="M11050" s="130"/>
      <c r="P11050" s="130"/>
    </row>
    <row r="11051" spans="13:16" ht="24.95" customHeight="1">
      <c r="M11051" s="130"/>
      <c r="P11051" s="130"/>
    </row>
    <row r="11052" spans="13:16" ht="24.95" customHeight="1">
      <c r="M11052" s="130"/>
      <c r="P11052" s="130"/>
    </row>
    <row r="11053" spans="13:16" ht="24.95" customHeight="1">
      <c r="M11053" s="130"/>
      <c r="P11053" s="130"/>
    </row>
    <row r="11054" spans="13:16" ht="24.95" customHeight="1">
      <c r="M11054" s="130"/>
      <c r="P11054" s="130"/>
    </row>
    <row r="11055" spans="13:16" ht="24.95" customHeight="1">
      <c r="M11055" s="130"/>
      <c r="P11055" s="130"/>
    </row>
    <row r="11056" spans="13:16" ht="24.95" customHeight="1">
      <c r="M11056" s="130"/>
      <c r="P11056" s="130"/>
    </row>
    <row r="11057" spans="13:16" ht="24.95" customHeight="1">
      <c r="M11057" s="130"/>
      <c r="P11057" s="130"/>
    </row>
    <row r="11058" spans="13:16" ht="24.95" customHeight="1">
      <c r="M11058" s="130"/>
      <c r="P11058" s="130"/>
    </row>
    <row r="11059" spans="13:16" ht="24.95" customHeight="1">
      <c r="M11059" s="130"/>
      <c r="P11059" s="130"/>
    </row>
    <row r="11060" spans="13:16" ht="24.95" customHeight="1">
      <c r="M11060" s="130"/>
      <c r="P11060" s="130"/>
    </row>
    <row r="11061" spans="13:16" ht="24.95" customHeight="1">
      <c r="M11061" s="130"/>
      <c r="P11061" s="130"/>
    </row>
    <row r="11062" spans="13:16" ht="24.95" customHeight="1">
      <c r="M11062" s="130"/>
      <c r="P11062" s="130"/>
    </row>
    <row r="11063" spans="13:16" ht="24.95" customHeight="1">
      <c r="M11063" s="130"/>
      <c r="P11063" s="130"/>
    </row>
    <row r="11064" spans="13:16" ht="24.95" customHeight="1">
      <c r="M11064" s="130"/>
      <c r="P11064" s="130"/>
    </row>
    <row r="11065" spans="13:16" ht="24.95" customHeight="1">
      <c r="M11065" s="130"/>
      <c r="P11065" s="130"/>
    </row>
    <row r="11066" spans="13:16" ht="24.95" customHeight="1">
      <c r="M11066" s="130"/>
      <c r="P11066" s="130"/>
    </row>
    <row r="11067" spans="13:16" ht="24.95" customHeight="1">
      <c r="M11067" s="130"/>
      <c r="P11067" s="130"/>
    </row>
    <row r="11068" spans="13:16" ht="24.95" customHeight="1">
      <c r="M11068" s="130"/>
      <c r="P11068" s="130"/>
    </row>
    <row r="11069" spans="13:16" ht="24.95" customHeight="1">
      <c r="M11069" s="130"/>
      <c r="P11069" s="130"/>
    </row>
    <row r="11070" spans="13:16" ht="24.95" customHeight="1">
      <c r="M11070" s="130"/>
      <c r="P11070" s="130"/>
    </row>
    <row r="11071" spans="13:16" ht="24.95" customHeight="1">
      <c r="M11071" s="130"/>
      <c r="P11071" s="130"/>
    </row>
    <row r="11072" spans="13:16" ht="24.95" customHeight="1">
      <c r="M11072" s="130"/>
      <c r="P11072" s="130"/>
    </row>
    <row r="11073" spans="13:16" ht="24.95" customHeight="1">
      <c r="M11073" s="130"/>
      <c r="P11073" s="130"/>
    </row>
    <row r="11074" spans="13:16" ht="24.95" customHeight="1">
      <c r="M11074" s="130"/>
      <c r="P11074" s="130"/>
    </row>
    <row r="11075" spans="13:16" ht="24.95" customHeight="1">
      <c r="M11075" s="130"/>
      <c r="P11075" s="130"/>
    </row>
    <row r="11076" spans="13:16" ht="24.95" customHeight="1">
      <c r="M11076" s="130"/>
      <c r="P11076" s="130"/>
    </row>
    <row r="11077" spans="13:16" ht="24.95" customHeight="1">
      <c r="M11077" s="130"/>
      <c r="P11077" s="130"/>
    </row>
    <row r="11078" spans="13:16" ht="24.95" customHeight="1">
      <c r="M11078" s="130"/>
      <c r="P11078" s="130"/>
    </row>
    <row r="11079" spans="13:16" ht="24.95" customHeight="1">
      <c r="M11079" s="130"/>
      <c r="P11079" s="130"/>
    </row>
    <row r="11080" spans="13:16" ht="24.95" customHeight="1">
      <c r="M11080" s="130"/>
      <c r="P11080" s="130"/>
    </row>
    <row r="11081" spans="13:16" ht="24.95" customHeight="1">
      <c r="M11081" s="130"/>
      <c r="P11081" s="130"/>
    </row>
    <row r="11082" spans="13:16" ht="24.95" customHeight="1">
      <c r="M11082" s="130"/>
      <c r="P11082" s="130"/>
    </row>
    <row r="11083" spans="13:16" ht="24.95" customHeight="1">
      <c r="M11083" s="130"/>
      <c r="P11083" s="130"/>
    </row>
    <row r="11084" spans="13:16" ht="24.95" customHeight="1">
      <c r="M11084" s="130"/>
      <c r="P11084" s="130"/>
    </row>
    <row r="11085" spans="13:16" ht="24.95" customHeight="1">
      <c r="M11085" s="130"/>
      <c r="P11085" s="130"/>
    </row>
    <row r="11086" spans="13:16" ht="24.95" customHeight="1">
      <c r="M11086" s="130"/>
      <c r="P11086" s="130"/>
    </row>
    <row r="11087" spans="13:16" ht="24.95" customHeight="1">
      <c r="M11087" s="130"/>
      <c r="P11087" s="130"/>
    </row>
    <row r="11088" spans="13:16" ht="24.95" customHeight="1">
      <c r="M11088" s="130"/>
      <c r="P11088" s="130"/>
    </row>
    <row r="11089" spans="13:16" ht="24.95" customHeight="1">
      <c r="M11089" s="130"/>
      <c r="P11089" s="130"/>
    </row>
    <row r="11090" spans="13:16" ht="24.95" customHeight="1">
      <c r="M11090" s="130"/>
      <c r="P11090" s="130"/>
    </row>
    <row r="11091" spans="13:16" ht="24.95" customHeight="1">
      <c r="M11091" s="130"/>
      <c r="P11091" s="130"/>
    </row>
    <row r="11092" spans="13:16" ht="24.95" customHeight="1">
      <c r="M11092" s="130"/>
      <c r="P11092" s="130"/>
    </row>
    <row r="11093" spans="13:16" ht="24.95" customHeight="1">
      <c r="M11093" s="130"/>
      <c r="P11093" s="130"/>
    </row>
    <row r="11094" spans="13:16" ht="24.95" customHeight="1">
      <c r="M11094" s="130"/>
      <c r="P11094" s="130"/>
    </row>
    <row r="11095" spans="13:16" ht="24.95" customHeight="1">
      <c r="M11095" s="130"/>
      <c r="P11095" s="130"/>
    </row>
    <row r="11096" spans="13:16" ht="24.95" customHeight="1">
      <c r="M11096" s="130"/>
      <c r="P11096" s="130"/>
    </row>
    <row r="11097" spans="13:16" ht="24.95" customHeight="1">
      <c r="M11097" s="130"/>
      <c r="P11097" s="130"/>
    </row>
    <row r="11098" spans="13:16" ht="24.95" customHeight="1">
      <c r="M11098" s="130"/>
      <c r="P11098" s="130"/>
    </row>
    <row r="11099" spans="13:16" ht="24.95" customHeight="1">
      <c r="M11099" s="130"/>
      <c r="P11099" s="130"/>
    </row>
    <row r="11100" spans="13:16" ht="24.95" customHeight="1">
      <c r="M11100" s="130"/>
      <c r="P11100" s="130"/>
    </row>
    <row r="11101" spans="13:16" ht="24.95" customHeight="1">
      <c r="M11101" s="130"/>
      <c r="P11101" s="130"/>
    </row>
    <row r="11102" spans="13:16" ht="24.95" customHeight="1">
      <c r="M11102" s="130"/>
      <c r="P11102" s="130"/>
    </row>
    <row r="11103" spans="13:16" ht="24.95" customHeight="1">
      <c r="M11103" s="130"/>
      <c r="P11103" s="130"/>
    </row>
    <row r="11104" spans="13:16" ht="24.95" customHeight="1">
      <c r="M11104" s="130"/>
      <c r="P11104" s="130"/>
    </row>
    <row r="11105" spans="13:16" ht="24.95" customHeight="1">
      <c r="M11105" s="130"/>
      <c r="P11105" s="130"/>
    </row>
    <row r="11106" spans="13:16" ht="24.95" customHeight="1">
      <c r="M11106" s="130"/>
      <c r="P11106" s="130"/>
    </row>
    <row r="11107" spans="13:16" ht="24.95" customHeight="1">
      <c r="M11107" s="130"/>
      <c r="P11107" s="130"/>
    </row>
    <row r="11108" spans="13:16" ht="24.95" customHeight="1">
      <c r="M11108" s="130"/>
      <c r="P11108" s="130"/>
    </row>
    <row r="11109" spans="13:16" ht="24.95" customHeight="1">
      <c r="M11109" s="130"/>
      <c r="P11109" s="130"/>
    </row>
    <row r="11110" spans="13:16" ht="24.95" customHeight="1">
      <c r="M11110" s="130"/>
      <c r="P11110" s="130"/>
    </row>
    <row r="11111" spans="13:16" ht="24.95" customHeight="1">
      <c r="M11111" s="130"/>
      <c r="P11111" s="130"/>
    </row>
    <row r="11112" spans="13:16" ht="24.95" customHeight="1">
      <c r="M11112" s="130"/>
      <c r="P11112" s="130"/>
    </row>
    <row r="11113" spans="13:16" ht="24.95" customHeight="1">
      <c r="M11113" s="130"/>
      <c r="P11113" s="130"/>
    </row>
    <row r="11114" spans="13:16" ht="24.95" customHeight="1">
      <c r="M11114" s="130"/>
      <c r="P11114" s="130"/>
    </row>
    <row r="11115" spans="13:16" ht="24.95" customHeight="1">
      <c r="M11115" s="130"/>
      <c r="P11115" s="130"/>
    </row>
    <row r="11116" spans="13:16" ht="24.95" customHeight="1">
      <c r="M11116" s="130"/>
      <c r="P11116" s="130"/>
    </row>
    <row r="11117" spans="13:16" ht="24.95" customHeight="1">
      <c r="M11117" s="130"/>
      <c r="P11117" s="130"/>
    </row>
    <row r="11118" spans="13:16" ht="24.95" customHeight="1">
      <c r="M11118" s="130"/>
      <c r="P11118" s="130"/>
    </row>
    <row r="11119" spans="13:16" ht="24.95" customHeight="1">
      <c r="M11119" s="130"/>
      <c r="P11119" s="130"/>
    </row>
    <row r="11120" spans="13:16" ht="24.95" customHeight="1">
      <c r="M11120" s="130"/>
      <c r="P11120" s="130"/>
    </row>
    <row r="11121" spans="13:16" ht="24.95" customHeight="1">
      <c r="M11121" s="130"/>
      <c r="P11121" s="130"/>
    </row>
    <row r="11122" spans="13:16" ht="24.95" customHeight="1">
      <c r="M11122" s="130"/>
      <c r="P11122" s="130"/>
    </row>
    <row r="11123" spans="13:16" ht="24.95" customHeight="1">
      <c r="M11123" s="130"/>
      <c r="P11123" s="130"/>
    </row>
    <row r="11124" spans="13:16" ht="24.95" customHeight="1">
      <c r="M11124" s="130"/>
      <c r="P11124" s="130"/>
    </row>
    <row r="11125" spans="13:16" ht="24.95" customHeight="1">
      <c r="M11125" s="130"/>
      <c r="P11125" s="130"/>
    </row>
    <row r="11126" spans="13:16" ht="24.95" customHeight="1">
      <c r="M11126" s="130"/>
      <c r="P11126" s="130"/>
    </row>
    <row r="11127" spans="13:16" ht="24.95" customHeight="1">
      <c r="M11127" s="130"/>
      <c r="P11127" s="130"/>
    </row>
    <row r="11128" spans="13:16" ht="24.95" customHeight="1">
      <c r="M11128" s="130"/>
      <c r="P11128" s="130"/>
    </row>
    <row r="11129" spans="13:16" ht="24.95" customHeight="1">
      <c r="M11129" s="130"/>
      <c r="P11129" s="130"/>
    </row>
    <row r="11130" spans="13:16" ht="24.95" customHeight="1">
      <c r="M11130" s="130"/>
      <c r="P11130" s="130"/>
    </row>
    <row r="11131" spans="13:16" ht="24.95" customHeight="1">
      <c r="M11131" s="130"/>
      <c r="P11131" s="130"/>
    </row>
    <row r="11132" spans="13:16" ht="24.95" customHeight="1">
      <c r="M11132" s="130"/>
      <c r="P11132" s="130"/>
    </row>
    <row r="11133" spans="13:16" ht="24.95" customHeight="1">
      <c r="M11133" s="130"/>
      <c r="P11133" s="130"/>
    </row>
    <row r="11134" spans="13:16" ht="24.95" customHeight="1">
      <c r="M11134" s="130"/>
      <c r="P11134" s="130"/>
    </row>
    <row r="11135" spans="13:16" ht="24.95" customHeight="1">
      <c r="M11135" s="130"/>
      <c r="P11135" s="130"/>
    </row>
    <row r="11136" spans="13:16" ht="24.95" customHeight="1">
      <c r="M11136" s="130"/>
      <c r="P11136" s="130"/>
    </row>
    <row r="11137" spans="13:16" ht="24.95" customHeight="1">
      <c r="M11137" s="130"/>
      <c r="P11137" s="130"/>
    </row>
    <row r="11138" spans="13:16" ht="24.95" customHeight="1">
      <c r="M11138" s="130"/>
      <c r="P11138" s="130"/>
    </row>
    <row r="11139" spans="13:16" ht="24.95" customHeight="1">
      <c r="M11139" s="130"/>
      <c r="P11139" s="130"/>
    </row>
    <row r="11140" spans="13:16" ht="24.95" customHeight="1">
      <c r="M11140" s="130"/>
      <c r="P11140" s="130"/>
    </row>
    <row r="11141" spans="13:16" ht="24.95" customHeight="1">
      <c r="M11141" s="130"/>
      <c r="P11141" s="130"/>
    </row>
    <row r="11142" spans="13:16" ht="24.95" customHeight="1">
      <c r="M11142" s="130"/>
      <c r="P11142" s="130"/>
    </row>
    <row r="11143" spans="13:16" ht="24.95" customHeight="1">
      <c r="M11143" s="130"/>
      <c r="P11143" s="130"/>
    </row>
    <row r="11144" spans="13:16" ht="24.95" customHeight="1">
      <c r="M11144" s="130"/>
      <c r="P11144" s="130"/>
    </row>
    <row r="11145" spans="13:16" ht="24.95" customHeight="1">
      <c r="M11145" s="130"/>
      <c r="P11145" s="130"/>
    </row>
    <row r="11146" spans="13:16" ht="24.95" customHeight="1">
      <c r="M11146" s="130"/>
      <c r="P11146" s="130"/>
    </row>
    <row r="11147" spans="13:16" ht="24.95" customHeight="1">
      <c r="M11147" s="130"/>
      <c r="P11147" s="130"/>
    </row>
    <row r="11148" spans="13:16" ht="24.95" customHeight="1">
      <c r="M11148" s="130"/>
      <c r="P11148" s="130"/>
    </row>
    <row r="11149" spans="13:16" ht="24.95" customHeight="1">
      <c r="M11149" s="130"/>
      <c r="P11149" s="130"/>
    </row>
    <row r="11150" spans="13:16" ht="24.95" customHeight="1">
      <c r="M11150" s="130"/>
      <c r="P11150" s="130"/>
    </row>
    <row r="11151" spans="13:16" ht="24.95" customHeight="1">
      <c r="M11151" s="130"/>
      <c r="P11151" s="130"/>
    </row>
    <row r="11152" spans="13:16" ht="24.95" customHeight="1">
      <c r="M11152" s="130"/>
      <c r="P11152" s="130"/>
    </row>
    <row r="11153" spans="13:16" ht="24.95" customHeight="1">
      <c r="M11153" s="130"/>
      <c r="P11153" s="130"/>
    </row>
    <row r="11154" spans="13:16" ht="24.95" customHeight="1">
      <c r="M11154" s="130"/>
      <c r="P11154" s="130"/>
    </row>
    <row r="11155" spans="13:16" ht="24.95" customHeight="1">
      <c r="M11155" s="130"/>
      <c r="P11155" s="130"/>
    </row>
    <row r="11156" spans="13:16" ht="24.95" customHeight="1">
      <c r="M11156" s="130"/>
      <c r="P11156" s="130"/>
    </row>
    <row r="11157" spans="13:16" ht="24.95" customHeight="1">
      <c r="M11157" s="130"/>
      <c r="P11157" s="130"/>
    </row>
    <row r="11158" spans="13:16" ht="24.95" customHeight="1">
      <c r="M11158" s="130"/>
      <c r="P11158" s="130"/>
    </row>
    <row r="11159" spans="13:16" ht="24.95" customHeight="1">
      <c r="M11159" s="130"/>
      <c r="P11159" s="130"/>
    </row>
    <row r="11160" spans="13:16" ht="24.95" customHeight="1">
      <c r="M11160" s="130"/>
      <c r="P11160" s="130"/>
    </row>
    <row r="11161" spans="13:16" ht="24.95" customHeight="1">
      <c r="M11161" s="130"/>
      <c r="P11161" s="130"/>
    </row>
    <row r="11162" spans="13:16" ht="24.95" customHeight="1">
      <c r="M11162" s="130"/>
      <c r="P11162" s="130"/>
    </row>
    <row r="11163" spans="13:16" ht="24.95" customHeight="1">
      <c r="M11163" s="130"/>
      <c r="P11163" s="130"/>
    </row>
    <row r="11164" spans="13:16" ht="24.95" customHeight="1">
      <c r="M11164" s="130"/>
      <c r="P11164" s="130"/>
    </row>
    <row r="11165" spans="13:16" ht="24.95" customHeight="1">
      <c r="M11165" s="130"/>
      <c r="P11165" s="130"/>
    </row>
    <row r="11166" spans="13:16" ht="24.95" customHeight="1">
      <c r="M11166" s="130"/>
      <c r="P11166" s="130"/>
    </row>
    <row r="11167" spans="13:16" ht="24.95" customHeight="1">
      <c r="M11167" s="130"/>
      <c r="P11167" s="130"/>
    </row>
    <row r="11168" spans="13:16" ht="24.95" customHeight="1">
      <c r="M11168" s="130"/>
      <c r="P11168" s="130"/>
    </row>
    <row r="11169" spans="13:16" ht="24.95" customHeight="1">
      <c r="M11169" s="130"/>
      <c r="P11169" s="130"/>
    </row>
    <row r="11170" spans="13:16" ht="24.95" customHeight="1">
      <c r="M11170" s="130"/>
      <c r="P11170" s="130"/>
    </row>
    <row r="11171" spans="13:16" ht="24.95" customHeight="1">
      <c r="M11171" s="130"/>
      <c r="P11171" s="130"/>
    </row>
    <row r="11172" spans="13:16" ht="24.95" customHeight="1">
      <c r="M11172" s="130"/>
      <c r="P11172" s="130"/>
    </row>
    <row r="11173" spans="13:16" ht="24.95" customHeight="1">
      <c r="M11173" s="130"/>
      <c r="P11173" s="130"/>
    </row>
    <row r="11174" spans="13:16" ht="24.95" customHeight="1">
      <c r="M11174" s="130"/>
      <c r="P11174" s="130"/>
    </row>
    <row r="11175" spans="13:16" ht="24.95" customHeight="1">
      <c r="M11175" s="130"/>
      <c r="P11175" s="130"/>
    </row>
    <row r="11176" spans="13:16" ht="24.95" customHeight="1">
      <c r="M11176" s="130"/>
      <c r="P11176" s="130"/>
    </row>
    <row r="11177" spans="13:16" ht="24.95" customHeight="1">
      <c r="M11177" s="130"/>
      <c r="P11177" s="130"/>
    </row>
    <row r="11178" spans="13:16" ht="24.95" customHeight="1">
      <c r="M11178" s="130"/>
      <c r="P11178" s="130"/>
    </row>
    <row r="11179" spans="13:16" ht="24.95" customHeight="1">
      <c r="M11179" s="130"/>
      <c r="P11179" s="130"/>
    </row>
    <row r="11180" spans="13:16" ht="24.95" customHeight="1">
      <c r="M11180" s="130"/>
      <c r="P11180" s="130"/>
    </row>
    <row r="11181" spans="13:16" ht="24.95" customHeight="1">
      <c r="M11181" s="130"/>
      <c r="P11181" s="130"/>
    </row>
    <row r="11182" spans="13:16" ht="24.95" customHeight="1">
      <c r="M11182" s="130"/>
      <c r="P11182" s="130"/>
    </row>
    <row r="11183" spans="13:16" ht="24.95" customHeight="1">
      <c r="M11183" s="130"/>
      <c r="P11183" s="130"/>
    </row>
    <row r="11184" spans="13:16" ht="24.95" customHeight="1">
      <c r="M11184" s="130"/>
      <c r="P11184" s="130"/>
    </row>
    <row r="11185" spans="13:16" ht="24.95" customHeight="1">
      <c r="M11185" s="130"/>
      <c r="P11185" s="130"/>
    </row>
    <row r="11186" spans="13:16" ht="24.95" customHeight="1">
      <c r="M11186" s="130"/>
      <c r="P11186" s="130"/>
    </row>
    <row r="11187" spans="13:16" ht="24.95" customHeight="1">
      <c r="M11187" s="130"/>
      <c r="P11187" s="130"/>
    </row>
    <row r="11188" spans="13:16" ht="24.95" customHeight="1">
      <c r="M11188" s="130"/>
      <c r="P11188" s="130"/>
    </row>
    <row r="11189" spans="13:16" ht="24.95" customHeight="1">
      <c r="M11189" s="130"/>
      <c r="P11189" s="130"/>
    </row>
    <row r="11190" spans="13:16" ht="24.95" customHeight="1">
      <c r="M11190" s="130"/>
      <c r="P11190" s="130"/>
    </row>
    <row r="11191" spans="13:16" ht="24.95" customHeight="1">
      <c r="M11191" s="130"/>
      <c r="P11191" s="130"/>
    </row>
    <row r="11192" spans="13:16" ht="24.95" customHeight="1">
      <c r="M11192" s="130"/>
      <c r="P11192" s="130"/>
    </row>
    <row r="11193" spans="13:16" ht="24.95" customHeight="1">
      <c r="M11193" s="130"/>
      <c r="P11193" s="130"/>
    </row>
    <row r="11194" spans="13:16" ht="24.95" customHeight="1">
      <c r="M11194" s="130"/>
      <c r="P11194" s="130"/>
    </row>
    <row r="11195" spans="13:16" ht="24.95" customHeight="1">
      <c r="M11195" s="130"/>
      <c r="P11195" s="130"/>
    </row>
    <row r="11196" spans="13:16" ht="24.95" customHeight="1">
      <c r="M11196" s="130"/>
      <c r="P11196" s="130"/>
    </row>
    <row r="11197" spans="13:16" ht="24.95" customHeight="1">
      <c r="M11197" s="130"/>
      <c r="P11197" s="130"/>
    </row>
    <row r="11198" spans="13:16" ht="24.95" customHeight="1">
      <c r="M11198" s="130"/>
      <c r="P11198" s="130"/>
    </row>
    <row r="11199" spans="13:16" ht="24.95" customHeight="1">
      <c r="M11199" s="130"/>
      <c r="P11199" s="130"/>
    </row>
    <row r="11200" spans="13:16" ht="24.95" customHeight="1">
      <c r="M11200" s="130"/>
      <c r="P11200" s="130"/>
    </row>
    <row r="11201" spans="13:16" ht="24.95" customHeight="1">
      <c r="M11201" s="130"/>
      <c r="P11201" s="130"/>
    </row>
    <row r="11202" spans="13:16" ht="24.95" customHeight="1">
      <c r="M11202" s="130"/>
      <c r="P11202" s="130"/>
    </row>
    <row r="11203" spans="13:16" ht="24.95" customHeight="1">
      <c r="M11203" s="130"/>
      <c r="P11203" s="130"/>
    </row>
    <row r="11204" spans="13:16" ht="24.95" customHeight="1">
      <c r="M11204" s="130"/>
      <c r="P11204" s="130"/>
    </row>
    <row r="11205" spans="13:16" ht="24.95" customHeight="1">
      <c r="M11205" s="130"/>
      <c r="P11205" s="130"/>
    </row>
    <row r="11206" spans="13:16" ht="24.95" customHeight="1">
      <c r="M11206" s="130"/>
      <c r="P11206" s="130"/>
    </row>
    <row r="11207" spans="13:16" ht="24.95" customHeight="1">
      <c r="M11207" s="130"/>
      <c r="P11207" s="130"/>
    </row>
    <row r="11208" spans="13:16" ht="24.95" customHeight="1">
      <c r="M11208" s="130"/>
      <c r="P11208" s="130"/>
    </row>
    <row r="11209" spans="13:16" ht="24.95" customHeight="1">
      <c r="M11209" s="130"/>
      <c r="P11209" s="130"/>
    </row>
    <row r="11210" spans="13:16" ht="24.95" customHeight="1">
      <c r="M11210" s="130"/>
      <c r="P11210" s="130"/>
    </row>
    <row r="11211" spans="13:16" ht="24.95" customHeight="1">
      <c r="M11211" s="130"/>
      <c r="P11211" s="130"/>
    </row>
    <row r="11212" spans="13:16" ht="24.95" customHeight="1">
      <c r="M11212" s="130"/>
      <c r="P11212" s="130"/>
    </row>
    <row r="11213" spans="13:16" ht="24.95" customHeight="1">
      <c r="M11213" s="130"/>
      <c r="P11213" s="130"/>
    </row>
    <row r="11214" spans="13:16" ht="24.95" customHeight="1">
      <c r="M11214" s="130"/>
      <c r="P11214" s="130"/>
    </row>
    <row r="11215" spans="13:16" ht="24.95" customHeight="1">
      <c r="M11215" s="130"/>
      <c r="P11215" s="130"/>
    </row>
    <row r="11216" spans="13:16" ht="24.95" customHeight="1">
      <c r="M11216" s="130"/>
      <c r="P11216" s="130"/>
    </row>
    <row r="11217" spans="13:16" ht="24.95" customHeight="1">
      <c r="M11217" s="130"/>
      <c r="P11217" s="130"/>
    </row>
    <row r="11218" spans="13:16" ht="24.95" customHeight="1">
      <c r="M11218" s="130"/>
      <c r="P11218" s="130"/>
    </row>
    <row r="11219" spans="13:16" ht="24.95" customHeight="1">
      <c r="M11219" s="130"/>
      <c r="P11219" s="130"/>
    </row>
    <row r="11220" spans="13:16" ht="24.95" customHeight="1">
      <c r="M11220" s="130"/>
      <c r="P11220" s="130"/>
    </row>
    <row r="11221" spans="13:16" ht="24.95" customHeight="1">
      <c r="M11221" s="130"/>
      <c r="P11221" s="130"/>
    </row>
    <row r="11222" spans="13:16" ht="24.95" customHeight="1">
      <c r="M11222" s="130"/>
      <c r="P11222" s="130"/>
    </row>
    <row r="11223" spans="13:16" ht="24.95" customHeight="1">
      <c r="M11223" s="130"/>
      <c r="P11223" s="130"/>
    </row>
    <row r="11224" spans="13:16" ht="24.95" customHeight="1">
      <c r="M11224" s="130"/>
      <c r="P11224" s="130"/>
    </row>
    <row r="11225" spans="13:16" ht="24.95" customHeight="1">
      <c r="M11225" s="130"/>
      <c r="P11225" s="130"/>
    </row>
    <row r="11226" spans="13:16" ht="24.95" customHeight="1">
      <c r="M11226" s="130"/>
      <c r="P11226" s="130"/>
    </row>
    <row r="11227" spans="13:16" ht="24.95" customHeight="1">
      <c r="M11227" s="130"/>
      <c r="P11227" s="130"/>
    </row>
    <row r="11228" spans="13:16" ht="24.95" customHeight="1">
      <c r="M11228" s="130"/>
      <c r="P11228" s="130"/>
    </row>
    <row r="11229" spans="13:16" ht="24.95" customHeight="1">
      <c r="M11229" s="130"/>
      <c r="P11229" s="130"/>
    </row>
    <row r="11230" spans="13:16" ht="24.95" customHeight="1">
      <c r="M11230" s="130"/>
      <c r="P11230" s="130"/>
    </row>
    <row r="11231" spans="13:16" ht="24.95" customHeight="1">
      <c r="M11231" s="130"/>
      <c r="P11231" s="130"/>
    </row>
    <row r="11232" spans="13:16" ht="24.95" customHeight="1">
      <c r="M11232" s="130"/>
      <c r="P11232" s="130"/>
    </row>
    <row r="11233" spans="13:16" ht="24.95" customHeight="1">
      <c r="M11233" s="130"/>
      <c r="P11233" s="130"/>
    </row>
    <row r="11234" spans="13:16" ht="24.95" customHeight="1">
      <c r="M11234" s="130"/>
      <c r="P11234" s="130"/>
    </row>
    <row r="11235" spans="13:16" ht="24.95" customHeight="1">
      <c r="M11235" s="130"/>
      <c r="P11235" s="130"/>
    </row>
    <row r="11236" spans="13:16" ht="24.95" customHeight="1">
      <c r="M11236" s="130"/>
      <c r="P11236" s="130"/>
    </row>
    <row r="11237" spans="13:16" ht="24.95" customHeight="1">
      <c r="M11237" s="130"/>
      <c r="P11237" s="130"/>
    </row>
    <row r="11238" spans="13:16" ht="24.95" customHeight="1">
      <c r="M11238" s="130"/>
      <c r="P11238" s="130"/>
    </row>
    <row r="11239" spans="13:16" ht="24.95" customHeight="1">
      <c r="M11239" s="130"/>
      <c r="P11239" s="130"/>
    </row>
    <row r="11240" spans="13:16" ht="24.95" customHeight="1">
      <c r="M11240" s="130"/>
      <c r="P11240" s="130"/>
    </row>
    <row r="11241" spans="13:16" ht="24.95" customHeight="1">
      <c r="M11241" s="130"/>
      <c r="P11241" s="130"/>
    </row>
    <row r="11242" spans="13:16" ht="24.95" customHeight="1">
      <c r="M11242" s="130"/>
      <c r="P11242" s="130"/>
    </row>
    <row r="11243" spans="13:16" ht="24.95" customHeight="1">
      <c r="M11243" s="130"/>
      <c r="P11243" s="130"/>
    </row>
    <row r="11244" spans="13:16" ht="24.95" customHeight="1">
      <c r="M11244" s="130"/>
      <c r="P11244" s="130"/>
    </row>
    <row r="11245" spans="13:16" ht="24.95" customHeight="1">
      <c r="M11245" s="130"/>
      <c r="P11245" s="130"/>
    </row>
    <row r="11246" spans="13:16" ht="24.95" customHeight="1">
      <c r="M11246" s="130"/>
      <c r="P11246" s="130"/>
    </row>
    <row r="11247" spans="13:16" ht="24.95" customHeight="1">
      <c r="M11247" s="130"/>
      <c r="P11247" s="130"/>
    </row>
    <row r="11248" spans="13:16" ht="24.95" customHeight="1">
      <c r="M11248" s="130"/>
      <c r="P11248" s="130"/>
    </row>
    <row r="11249" spans="13:16" ht="24.95" customHeight="1">
      <c r="M11249" s="130"/>
      <c r="P11249" s="130"/>
    </row>
    <row r="11250" spans="13:16" ht="24.95" customHeight="1">
      <c r="M11250" s="130"/>
      <c r="P11250" s="130"/>
    </row>
    <row r="11251" spans="13:16" ht="24.95" customHeight="1">
      <c r="M11251" s="130"/>
      <c r="P11251" s="130"/>
    </row>
    <row r="11252" spans="13:16" ht="24.95" customHeight="1">
      <c r="M11252" s="130"/>
      <c r="P11252" s="130"/>
    </row>
    <row r="11253" spans="13:16" ht="24.95" customHeight="1">
      <c r="M11253" s="130"/>
      <c r="P11253" s="130"/>
    </row>
    <row r="11254" spans="13:16" ht="24.95" customHeight="1">
      <c r="M11254" s="130"/>
      <c r="P11254" s="130"/>
    </row>
    <row r="11255" spans="13:16" ht="24.95" customHeight="1">
      <c r="M11255" s="130"/>
      <c r="P11255" s="130"/>
    </row>
    <row r="11256" spans="13:16" ht="24.95" customHeight="1">
      <c r="M11256" s="130"/>
      <c r="P11256" s="130"/>
    </row>
    <row r="11257" spans="13:16" ht="24.95" customHeight="1">
      <c r="M11257" s="130"/>
      <c r="P11257" s="130"/>
    </row>
    <row r="11258" spans="13:16" ht="24.95" customHeight="1">
      <c r="M11258" s="130"/>
      <c r="P11258" s="130"/>
    </row>
    <row r="11259" spans="13:16" ht="24.95" customHeight="1">
      <c r="M11259" s="130"/>
      <c r="P11259" s="130"/>
    </row>
    <row r="11260" spans="13:16" ht="24.95" customHeight="1">
      <c r="M11260" s="130"/>
      <c r="P11260" s="130"/>
    </row>
    <row r="11261" spans="13:16" ht="24.95" customHeight="1">
      <c r="M11261" s="130"/>
      <c r="P11261" s="130"/>
    </row>
    <row r="11262" spans="13:16" ht="24.95" customHeight="1">
      <c r="M11262" s="130"/>
      <c r="P11262" s="130"/>
    </row>
    <row r="11263" spans="13:16" ht="24.95" customHeight="1">
      <c r="M11263" s="130"/>
      <c r="P11263" s="130"/>
    </row>
    <row r="11264" spans="13:16" ht="24.95" customHeight="1">
      <c r="M11264" s="130"/>
      <c r="P11264" s="130"/>
    </row>
    <row r="11265" spans="13:16" ht="24.95" customHeight="1">
      <c r="M11265" s="130"/>
      <c r="P11265" s="130"/>
    </row>
    <row r="11266" spans="13:16" ht="24.95" customHeight="1">
      <c r="M11266" s="130"/>
      <c r="P11266" s="130"/>
    </row>
    <row r="11267" spans="13:16" ht="24.95" customHeight="1">
      <c r="M11267" s="130"/>
      <c r="P11267" s="130"/>
    </row>
    <row r="11268" spans="13:16" ht="24.95" customHeight="1">
      <c r="M11268" s="130"/>
      <c r="P11268" s="130"/>
    </row>
    <row r="11269" spans="13:16" ht="24.95" customHeight="1">
      <c r="M11269" s="130"/>
      <c r="P11269" s="130"/>
    </row>
    <row r="11270" spans="13:16" ht="24.95" customHeight="1">
      <c r="M11270" s="130"/>
      <c r="P11270" s="130"/>
    </row>
    <row r="11271" spans="13:16" ht="24.95" customHeight="1">
      <c r="M11271" s="130"/>
      <c r="P11271" s="130"/>
    </row>
    <row r="11272" spans="13:16" ht="24.95" customHeight="1">
      <c r="M11272" s="130"/>
      <c r="P11272" s="130"/>
    </row>
    <row r="11273" spans="13:16" ht="24.95" customHeight="1">
      <c r="M11273" s="130"/>
      <c r="P11273" s="130"/>
    </row>
    <row r="11274" spans="13:16" ht="24.95" customHeight="1">
      <c r="M11274" s="130"/>
      <c r="P11274" s="130"/>
    </row>
    <row r="11275" spans="13:16" ht="24.95" customHeight="1">
      <c r="M11275" s="130"/>
      <c r="P11275" s="130"/>
    </row>
    <row r="11276" spans="13:16" ht="24.95" customHeight="1">
      <c r="M11276" s="130"/>
      <c r="P11276" s="130"/>
    </row>
    <row r="11277" spans="13:16" ht="24.95" customHeight="1">
      <c r="M11277" s="130"/>
      <c r="P11277" s="130"/>
    </row>
    <row r="11278" spans="13:16" ht="24.95" customHeight="1">
      <c r="M11278" s="130"/>
      <c r="P11278" s="130"/>
    </row>
    <row r="11279" spans="13:16" ht="24.95" customHeight="1">
      <c r="M11279" s="130"/>
      <c r="P11279" s="130"/>
    </row>
    <row r="11280" spans="13:16" ht="24.95" customHeight="1">
      <c r="M11280" s="130"/>
      <c r="P11280" s="130"/>
    </row>
    <row r="11281" spans="13:16" ht="24.95" customHeight="1">
      <c r="M11281" s="130"/>
      <c r="P11281" s="130"/>
    </row>
    <row r="11282" spans="13:16" ht="24.95" customHeight="1">
      <c r="M11282" s="130"/>
      <c r="P11282" s="130"/>
    </row>
    <row r="11283" spans="13:16" ht="24.95" customHeight="1">
      <c r="M11283" s="130"/>
      <c r="P11283" s="130"/>
    </row>
    <row r="11284" spans="13:16" ht="24.95" customHeight="1">
      <c r="M11284" s="130"/>
      <c r="P11284" s="130"/>
    </row>
    <row r="11285" spans="13:16" ht="24.95" customHeight="1">
      <c r="M11285" s="130"/>
      <c r="P11285" s="130"/>
    </row>
    <row r="11286" spans="13:16" ht="24.95" customHeight="1">
      <c r="M11286" s="130"/>
      <c r="P11286" s="130"/>
    </row>
    <row r="11287" spans="13:16" ht="24.95" customHeight="1">
      <c r="M11287" s="130"/>
      <c r="P11287" s="130"/>
    </row>
    <row r="11288" spans="13:16" ht="24.95" customHeight="1">
      <c r="M11288" s="130"/>
      <c r="P11288" s="130"/>
    </row>
    <row r="11289" spans="13:16" ht="24.95" customHeight="1">
      <c r="M11289" s="130"/>
      <c r="P11289" s="130"/>
    </row>
    <row r="11290" spans="13:16" ht="24.95" customHeight="1">
      <c r="M11290" s="130"/>
      <c r="P11290" s="130"/>
    </row>
    <row r="11291" spans="13:16" ht="24.95" customHeight="1">
      <c r="M11291" s="130"/>
      <c r="P11291" s="130"/>
    </row>
    <row r="11292" spans="13:16" ht="24.95" customHeight="1">
      <c r="M11292" s="130"/>
      <c r="P11292" s="130"/>
    </row>
    <row r="11293" spans="13:16" ht="24.95" customHeight="1">
      <c r="M11293" s="130"/>
      <c r="P11293" s="130"/>
    </row>
    <row r="11294" spans="13:16" ht="24.95" customHeight="1">
      <c r="M11294" s="130"/>
      <c r="P11294" s="130"/>
    </row>
    <row r="11295" spans="13:16" ht="24.95" customHeight="1">
      <c r="M11295" s="130"/>
      <c r="P11295" s="130"/>
    </row>
    <row r="11296" spans="13:16" ht="24.95" customHeight="1">
      <c r="M11296" s="130"/>
      <c r="P11296" s="130"/>
    </row>
    <row r="11297" spans="13:16" ht="24.95" customHeight="1">
      <c r="M11297" s="130"/>
      <c r="P11297" s="130"/>
    </row>
    <row r="11298" spans="13:16" ht="24.95" customHeight="1">
      <c r="M11298" s="130"/>
      <c r="P11298" s="130"/>
    </row>
    <row r="11299" spans="13:16" ht="24.95" customHeight="1">
      <c r="M11299" s="130"/>
      <c r="P11299" s="130"/>
    </row>
    <row r="11300" spans="13:16" ht="24.95" customHeight="1">
      <c r="M11300" s="130"/>
      <c r="P11300" s="130"/>
    </row>
    <row r="11301" spans="13:16" ht="24.95" customHeight="1">
      <c r="M11301" s="130"/>
      <c r="P11301" s="130"/>
    </row>
    <row r="11302" spans="13:16" ht="24.95" customHeight="1">
      <c r="M11302" s="130"/>
      <c r="P11302" s="130"/>
    </row>
    <row r="11303" spans="13:16" ht="24.95" customHeight="1">
      <c r="M11303" s="130"/>
      <c r="P11303" s="130"/>
    </row>
    <row r="11304" spans="13:16" ht="24.95" customHeight="1">
      <c r="M11304" s="130"/>
      <c r="P11304" s="130"/>
    </row>
    <row r="11305" spans="13:16" ht="24.95" customHeight="1">
      <c r="M11305" s="130"/>
      <c r="P11305" s="130"/>
    </row>
    <row r="11306" spans="13:16" ht="24.95" customHeight="1">
      <c r="M11306" s="130"/>
      <c r="P11306" s="130"/>
    </row>
    <row r="11307" spans="13:16" ht="24.95" customHeight="1">
      <c r="M11307" s="130"/>
      <c r="P11307" s="130"/>
    </row>
    <row r="11308" spans="13:16" ht="24.95" customHeight="1">
      <c r="M11308" s="130"/>
      <c r="P11308" s="130"/>
    </row>
    <row r="11309" spans="13:16" ht="24.95" customHeight="1">
      <c r="M11309" s="130"/>
      <c r="P11309" s="130"/>
    </row>
    <row r="11310" spans="13:16" ht="24.95" customHeight="1">
      <c r="M11310" s="130"/>
      <c r="P11310" s="130"/>
    </row>
    <row r="11311" spans="13:16" ht="24.95" customHeight="1">
      <c r="M11311" s="130"/>
      <c r="P11311" s="130"/>
    </row>
    <row r="11312" spans="13:16" ht="24.95" customHeight="1">
      <c r="M11312" s="130"/>
      <c r="P11312" s="130"/>
    </row>
    <row r="11313" spans="13:16" ht="24.95" customHeight="1">
      <c r="M11313" s="130"/>
      <c r="P11313" s="130"/>
    </row>
    <row r="11314" spans="13:16" ht="24.95" customHeight="1">
      <c r="M11314" s="130"/>
      <c r="P11314" s="130"/>
    </row>
    <row r="11315" spans="13:16" ht="24.95" customHeight="1">
      <c r="M11315" s="130"/>
      <c r="P11315" s="130"/>
    </row>
    <row r="11316" spans="13:16" ht="24.95" customHeight="1">
      <c r="M11316" s="130"/>
      <c r="P11316" s="130"/>
    </row>
    <row r="11317" spans="13:16" ht="24.95" customHeight="1">
      <c r="M11317" s="130"/>
      <c r="P11317" s="130"/>
    </row>
    <row r="11318" spans="13:16" ht="24.95" customHeight="1">
      <c r="M11318" s="130"/>
      <c r="P11318" s="130"/>
    </row>
    <row r="11319" spans="13:16" ht="24.95" customHeight="1">
      <c r="M11319" s="130"/>
      <c r="P11319" s="130"/>
    </row>
    <row r="11320" spans="13:16" ht="24.95" customHeight="1">
      <c r="M11320" s="130"/>
      <c r="P11320" s="130"/>
    </row>
    <row r="11321" spans="13:16" ht="24.95" customHeight="1">
      <c r="M11321" s="130"/>
      <c r="P11321" s="130"/>
    </row>
    <row r="11322" spans="13:16" ht="24.95" customHeight="1">
      <c r="M11322" s="130"/>
      <c r="P11322" s="130"/>
    </row>
    <row r="11323" spans="13:16" ht="24.95" customHeight="1">
      <c r="M11323" s="130"/>
      <c r="P11323" s="130"/>
    </row>
    <row r="11324" spans="13:16" ht="24.95" customHeight="1">
      <c r="M11324" s="130"/>
      <c r="P11324" s="130"/>
    </row>
    <row r="11325" spans="13:16" ht="24.95" customHeight="1">
      <c r="M11325" s="130"/>
      <c r="P11325" s="130"/>
    </row>
    <row r="11326" spans="13:16" ht="24.95" customHeight="1">
      <c r="M11326" s="130"/>
      <c r="P11326" s="130"/>
    </row>
    <row r="11327" spans="13:16" ht="24.95" customHeight="1">
      <c r="M11327" s="130"/>
      <c r="P11327" s="130"/>
    </row>
    <row r="11328" spans="13:16" ht="24.95" customHeight="1">
      <c r="M11328" s="130"/>
      <c r="P11328" s="130"/>
    </row>
    <row r="11329" spans="13:16" ht="24.95" customHeight="1">
      <c r="M11329" s="130"/>
      <c r="P11329" s="130"/>
    </row>
    <row r="11330" spans="13:16" ht="24.95" customHeight="1">
      <c r="M11330" s="130"/>
      <c r="P11330" s="130"/>
    </row>
    <row r="11331" spans="13:16" ht="24.95" customHeight="1">
      <c r="M11331" s="130"/>
      <c r="P11331" s="130"/>
    </row>
    <row r="11332" spans="13:16" ht="24.95" customHeight="1">
      <c r="M11332" s="130"/>
      <c r="P11332" s="130"/>
    </row>
    <row r="11333" spans="13:16" ht="24.95" customHeight="1">
      <c r="M11333" s="130"/>
      <c r="P11333" s="130"/>
    </row>
    <row r="11334" spans="13:16" ht="24.95" customHeight="1">
      <c r="M11334" s="130"/>
      <c r="P11334" s="130"/>
    </row>
    <row r="11335" spans="13:16" ht="24.95" customHeight="1">
      <c r="M11335" s="130"/>
      <c r="P11335" s="130"/>
    </row>
    <row r="11336" spans="13:16" ht="24.95" customHeight="1">
      <c r="M11336" s="130"/>
      <c r="P11336" s="130"/>
    </row>
    <row r="11337" spans="13:16" ht="24.95" customHeight="1">
      <c r="M11337" s="130"/>
      <c r="P11337" s="130"/>
    </row>
    <row r="11338" spans="13:16" ht="24.95" customHeight="1">
      <c r="M11338" s="130"/>
      <c r="P11338" s="130"/>
    </row>
    <row r="11339" spans="13:16" ht="24.95" customHeight="1">
      <c r="M11339" s="130"/>
      <c r="P11339" s="130"/>
    </row>
    <row r="11340" spans="13:16" ht="24.95" customHeight="1">
      <c r="M11340" s="130"/>
      <c r="P11340" s="130"/>
    </row>
    <row r="11341" spans="13:16" ht="24.95" customHeight="1">
      <c r="M11341" s="130"/>
      <c r="P11341" s="130"/>
    </row>
    <row r="11342" spans="13:16" ht="24.95" customHeight="1">
      <c r="M11342" s="130"/>
      <c r="P11342" s="130"/>
    </row>
    <row r="11343" spans="13:16" ht="24.95" customHeight="1">
      <c r="M11343" s="130"/>
      <c r="P11343" s="130"/>
    </row>
    <row r="11344" spans="13:16" ht="24.95" customHeight="1">
      <c r="M11344" s="130"/>
      <c r="P11344" s="130"/>
    </row>
    <row r="11345" spans="13:16" ht="24.95" customHeight="1">
      <c r="M11345" s="130"/>
      <c r="P11345" s="130"/>
    </row>
    <row r="11346" spans="13:16" ht="24.95" customHeight="1">
      <c r="M11346" s="130"/>
      <c r="P11346" s="130"/>
    </row>
    <row r="11347" spans="13:16" ht="24.95" customHeight="1">
      <c r="M11347" s="130"/>
      <c r="P11347" s="130"/>
    </row>
    <row r="11348" spans="13:16" ht="24.95" customHeight="1">
      <c r="M11348" s="130"/>
      <c r="P11348" s="130"/>
    </row>
    <row r="11349" spans="13:16" ht="24.95" customHeight="1">
      <c r="M11349" s="130"/>
      <c r="P11349" s="130"/>
    </row>
    <row r="11350" spans="13:16" ht="24.95" customHeight="1">
      <c r="M11350" s="130"/>
      <c r="P11350" s="130"/>
    </row>
    <row r="11351" spans="13:16" ht="24.95" customHeight="1">
      <c r="M11351" s="130"/>
      <c r="P11351" s="130"/>
    </row>
    <row r="11352" spans="13:16" ht="24.95" customHeight="1">
      <c r="M11352" s="130"/>
      <c r="P11352" s="130"/>
    </row>
    <row r="11353" spans="13:16" ht="24.95" customHeight="1">
      <c r="M11353" s="130"/>
      <c r="P11353" s="130"/>
    </row>
    <row r="11354" spans="13:16" ht="24.95" customHeight="1">
      <c r="M11354" s="130"/>
      <c r="P11354" s="130"/>
    </row>
    <row r="11355" spans="13:16" ht="24.95" customHeight="1">
      <c r="M11355" s="130"/>
      <c r="P11355" s="130"/>
    </row>
    <row r="11356" spans="13:16" ht="24.95" customHeight="1">
      <c r="M11356" s="130"/>
      <c r="P11356" s="130"/>
    </row>
    <row r="11357" spans="13:16" ht="24.95" customHeight="1">
      <c r="M11357" s="130"/>
      <c r="P11357" s="130"/>
    </row>
    <row r="11358" spans="13:16" ht="24.95" customHeight="1">
      <c r="M11358" s="130"/>
      <c r="P11358" s="130"/>
    </row>
    <row r="11359" spans="13:16" ht="24.95" customHeight="1">
      <c r="M11359" s="130"/>
      <c r="P11359" s="130"/>
    </row>
    <row r="11360" spans="13:16" ht="24.95" customHeight="1">
      <c r="M11360" s="130"/>
      <c r="P11360" s="130"/>
    </row>
    <row r="11361" spans="13:16" ht="24.95" customHeight="1">
      <c r="M11361" s="130"/>
      <c r="P11361" s="130"/>
    </row>
    <row r="11362" spans="13:16" ht="24.95" customHeight="1">
      <c r="M11362" s="130"/>
      <c r="P11362" s="130"/>
    </row>
    <row r="11363" spans="13:16" ht="24.95" customHeight="1">
      <c r="M11363" s="130"/>
      <c r="P11363" s="130"/>
    </row>
    <row r="11364" spans="13:16" ht="24.95" customHeight="1">
      <c r="M11364" s="130"/>
      <c r="P11364" s="130"/>
    </row>
    <row r="11365" spans="13:16" ht="24.95" customHeight="1">
      <c r="M11365" s="130"/>
      <c r="P11365" s="130"/>
    </row>
    <row r="11366" spans="13:16" ht="24.95" customHeight="1">
      <c r="M11366" s="130"/>
      <c r="P11366" s="130"/>
    </row>
    <row r="11367" spans="13:16" ht="24.95" customHeight="1">
      <c r="M11367" s="130"/>
      <c r="P11367" s="130"/>
    </row>
    <row r="11368" spans="13:16" ht="24.95" customHeight="1">
      <c r="M11368" s="130"/>
      <c r="P11368" s="130"/>
    </row>
    <row r="11369" spans="13:16" ht="24.95" customHeight="1">
      <c r="M11369" s="130"/>
      <c r="P11369" s="130"/>
    </row>
    <row r="11370" spans="13:16" ht="24.95" customHeight="1">
      <c r="M11370" s="130"/>
      <c r="P11370" s="130"/>
    </row>
    <row r="11371" spans="13:16" ht="24.95" customHeight="1">
      <c r="M11371" s="130"/>
      <c r="P11371" s="130"/>
    </row>
    <row r="11372" spans="13:16" ht="24.95" customHeight="1">
      <c r="M11372" s="130"/>
      <c r="P11372" s="130"/>
    </row>
    <row r="11373" spans="13:16" ht="24.95" customHeight="1">
      <c r="M11373" s="130"/>
      <c r="P11373" s="130"/>
    </row>
    <row r="11374" spans="13:16" ht="24.95" customHeight="1">
      <c r="M11374" s="130"/>
      <c r="P11374" s="130"/>
    </row>
    <row r="11375" spans="13:16" ht="24.95" customHeight="1">
      <c r="M11375" s="130"/>
      <c r="P11375" s="130"/>
    </row>
    <row r="11376" spans="13:16" ht="24.95" customHeight="1">
      <c r="M11376" s="130"/>
      <c r="P11376" s="130"/>
    </row>
    <row r="11377" spans="13:16" ht="24.95" customHeight="1">
      <c r="M11377" s="130"/>
      <c r="P11377" s="130"/>
    </row>
    <row r="11378" spans="13:16" ht="24.95" customHeight="1">
      <c r="M11378" s="130"/>
      <c r="P11378" s="130"/>
    </row>
    <row r="11379" spans="13:16" ht="24.95" customHeight="1">
      <c r="M11379" s="130"/>
      <c r="P11379" s="130"/>
    </row>
    <row r="11380" spans="13:16" ht="24.95" customHeight="1">
      <c r="M11380" s="130"/>
      <c r="P11380" s="130"/>
    </row>
    <row r="11381" spans="13:16" ht="24.95" customHeight="1">
      <c r="M11381" s="130"/>
      <c r="P11381" s="130"/>
    </row>
    <row r="11382" spans="13:16" ht="24.95" customHeight="1">
      <c r="M11382" s="130"/>
      <c r="P11382" s="130"/>
    </row>
    <row r="11383" spans="13:16" ht="24.95" customHeight="1">
      <c r="M11383" s="130"/>
      <c r="P11383" s="130"/>
    </row>
    <row r="11384" spans="13:16" ht="24.95" customHeight="1">
      <c r="M11384" s="130"/>
      <c r="P11384" s="130"/>
    </row>
    <row r="11385" spans="13:16" ht="24.95" customHeight="1">
      <c r="M11385" s="130"/>
      <c r="P11385" s="130"/>
    </row>
    <row r="11386" spans="13:16" ht="24.95" customHeight="1">
      <c r="M11386" s="130"/>
      <c r="P11386" s="130"/>
    </row>
    <row r="11387" spans="13:16" ht="24.95" customHeight="1">
      <c r="M11387" s="130"/>
      <c r="P11387" s="130"/>
    </row>
    <row r="11388" spans="13:16" ht="24.95" customHeight="1">
      <c r="M11388" s="130"/>
      <c r="P11388" s="130"/>
    </row>
    <row r="11389" spans="13:16" ht="24.95" customHeight="1">
      <c r="M11389" s="130"/>
      <c r="P11389" s="130"/>
    </row>
    <row r="11390" spans="13:16" ht="24.95" customHeight="1">
      <c r="M11390" s="130"/>
      <c r="P11390" s="130"/>
    </row>
    <row r="11391" spans="13:16" ht="24.95" customHeight="1">
      <c r="M11391" s="130"/>
      <c r="P11391" s="130"/>
    </row>
    <row r="11392" spans="13:16" ht="24.95" customHeight="1">
      <c r="M11392" s="130"/>
      <c r="P11392" s="130"/>
    </row>
    <row r="11393" spans="13:16" ht="24.95" customHeight="1">
      <c r="M11393" s="130"/>
      <c r="P11393" s="130"/>
    </row>
    <row r="11394" spans="13:16" ht="24.95" customHeight="1">
      <c r="M11394" s="130"/>
      <c r="P11394" s="130"/>
    </row>
    <row r="11395" spans="13:16" ht="24.95" customHeight="1">
      <c r="M11395" s="130"/>
      <c r="P11395" s="130"/>
    </row>
    <row r="11396" spans="13:16" ht="24.95" customHeight="1">
      <c r="M11396" s="130"/>
      <c r="P11396" s="130"/>
    </row>
    <row r="11397" spans="13:16" ht="24.95" customHeight="1">
      <c r="M11397" s="130"/>
      <c r="P11397" s="130"/>
    </row>
    <row r="11398" spans="13:16" ht="24.95" customHeight="1">
      <c r="M11398" s="130"/>
      <c r="P11398" s="130"/>
    </row>
    <row r="11399" spans="13:16" ht="24.95" customHeight="1">
      <c r="M11399" s="130"/>
      <c r="P11399" s="130"/>
    </row>
    <row r="11400" spans="13:16" ht="24.95" customHeight="1">
      <c r="M11400" s="130"/>
      <c r="P11400" s="130"/>
    </row>
    <row r="11401" spans="13:16" ht="24.95" customHeight="1">
      <c r="M11401" s="130"/>
      <c r="P11401" s="130"/>
    </row>
    <row r="11402" spans="13:16" ht="24.95" customHeight="1">
      <c r="M11402" s="130"/>
      <c r="P11402" s="130"/>
    </row>
    <row r="11403" spans="13:16" ht="24.95" customHeight="1">
      <c r="M11403" s="130"/>
      <c r="P11403" s="130"/>
    </row>
    <row r="11404" spans="13:16" ht="24.95" customHeight="1">
      <c r="M11404" s="130"/>
      <c r="P11404" s="130"/>
    </row>
    <row r="11405" spans="13:16" ht="24.95" customHeight="1">
      <c r="M11405" s="130"/>
      <c r="P11405" s="130"/>
    </row>
    <row r="11406" spans="13:16" ht="24.95" customHeight="1">
      <c r="M11406" s="130"/>
      <c r="P11406" s="130"/>
    </row>
    <row r="11407" spans="13:16" ht="24.95" customHeight="1">
      <c r="M11407" s="130"/>
      <c r="P11407" s="130"/>
    </row>
    <row r="11408" spans="13:16" ht="24.95" customHeight="1">
      <c r="M11408" s="130"/>
      <c r="P11408" s="130"/>
    </row>
    <row r="11409" spans="13:16" ht="24.95" customHeight="1">
      <c r="M11409" s="130"/>
      <c r="P11409" s="130"/>
    </row>
    <row r="11410" spans="13:16" ht="24.95" customHeight="1">
      <c r="M11410" s="130"/>
      <c r="P11410" s="130"/>
    </row>
    <row r="11411" spans="13:16" ht="24.95" customHeight="1">
      <c r="M11411" s="130"/>
      <c r="P11411" s="130"/>
    </row>
    <row r="11412" spans="13:16" ht="24.95" customHeight="1">
      <c r="M11412" s="130"/>
      <c r="P11412" s="130"/>
    </row>
    <row r="11413" spans="13:16" ht="24.95" customHeight="1">
      <c r="M11413" s="130"/>
      <c r="P11413" s="130"/>
    </row>
    <row r="11414" spans="13:16" ht="24.95" customHeight="1">
      <c r="M11414" s="130"/>
      <c r="P11414" s="130"/>
    </row>
    <row r="11415" spans="13:16" ht="24.95" customHeight="1">
      <c r="M11415" s="130"/>
      <c r="P11415" s="130"/>
    </row>
    <row r="11416" spans="13:16" ht="24.95" customHeight="1">
      <c r="M11416" s="130"/>
      <c r="P11416" s="130"/>
    </row>
    <row r="11417" spans="13:16" ht="24.95" customHeight="1">
      <c r="M11417" s="130"/>
      <c r="P11417" s="130"/>
    </row>
    <row r="11418" spans="13:16" ht="24.95" customHeight="1">
      <c r="M11418" s="130"/>
      <c r="P11418" s="130"/>
    </row>
    <row r="11419" spans="13:16" ht="24.95" customHeight="1">
      <c r="M11419" s="130"/>
      <c r="P11419" s="130"/>
    </row>
    <row r="11420" spans="13:16" ht="24.95" customHeight="1">
      <c r="M11420" s="130"/>
      <c r="P11420" s="130"/>
    </row>
    <row r="11421" spans="13:16" ht="24.95" customHeight="1">
      <c r="M11421" s="130"/>
      <c r="P11421" s="130"/>
    </row>
    <row r="11422" spans="13:16" ht="24.95" customHeight="1">
      <c r="M11422" s="130"/>
      <c r="P11422" s="130"/>
    </row>
    <row r="11423" spans="13:16" ht="24.95" customHeight="1">
      <c r="M11423" s="130"/>
      <c r="P11423" s="130"/>
    </row>
    <row r="11424" spans="13:16" ht="24.95" customHeight="1">
      <c r="M11424" s="130"/>
      <c r="P11424" s="130"/>
    </row>
    <row r="11425" spans="13:16" ht="24.95" customHeight="1">
      <c r="M11425" s="130"/>
      <c r="P11425" s="130"/>
    </row>
    <row r="11426" spans="13:16" ht="24.95" customHeight="1">
      <c r="M11426" s="130"/>
      <c r="P11426" s="130"/>
    </row>
    <row r="11427" spans="13:16" ht="24.95" customHeight="1">
      <c r="M11427" s="130"/>
      <c r="P11427" s="130"/>
    </row>
    <row r="11428" spans="13:16" ht="24.95" customHeight="1">
      <c r="M11428" s="130"/>
      <c r="P11428" s="130"/>
    </row>
    <row r="11429" spans="13:16" ht="24.95" customHeight="1">
      <c r="M11429" s="130"/>
      <c r="P11429" s="130"/>
    </row>
    <row r="11430" spans="13:16" ht="24.95" customHeight="1">
      <c r="M11430" s="130"/>
      <c r="P11430" s="130"/>
    </row>
    <row r="11431" spans="13:16" ht="24.95" customHeight="1">
      <c r="M11431" s="130"/>
      <c r="P11431" s="130"/>
    </row>
    <row r="11432" spans="13:16" ht="24.95" customHeight="1">
      <c r="M11432" s="130"/>
      <c r="P11432" s="130"/>
    </row>
    <row r="11433" spans="13:16" ht="24.95" customHeight="1">
      <c r="M11433" s="130"/>
      <c r="P11433" s="130"/>
    </row>
    <row r="11434" spans="13:16" ht="24.95" customHeight="1">
      <c r="M11434" s="130"/>
      <c r="P11434" s="130"/>
    </row>
    <row r="11435" spans="13:16" ht="24.95" customHeight="1">
      <c r="M11435" s="130"/>
      <c r="P11435" s="130"/>
    </row>
    <row r="11436" spans="13:16" ht="24.95" customHeight="1">
      <c r="M11436" s="130"/>
      <c r="P11436" s="130"/>
    </row>
    <row r="11437" spans="13:16" ht="24.95" customHeight="1">
      <c r="M11437" s="130"/>
      <c r="P11437" s="130"/>
    </row>
    <row r="11438" spans="13:16" ht="24.95" customHeight="1">
      <c r="M11438" s="130"/>
      <c r="P11438" s="130"/>
    </row>
    <row r="11439" spans="13:16" ht="24.95" customHeight="1">
      <c r="M11439" s="130"/>
      <c r="P11439" s="130"/>
    </row>
    <row r="11440" spans="13:16" ht="24.95" customHeight="1">
      <c r="M11440" s="130"/>
      <c r="P11440" s="130"/>
    </row>
    <row r="11441" spans="13:16" ht="24.95" customHeight="1">
      <c r="M11441" s="130"/>
      <c r="P11441" s="130"/>
    </row>
    <row r="11442" spans="13:16" ht="24.95" customHeight="1">
      <c r="M11442" s="130"/>
      <c r="P11442" s="130"/>
    </row>
    <row r="11443" spans="13:16" ht="24.95" customHeight="1">
      <c r="M11443" s="130"/>
      <c r="P11443" s="130"/>
    </row>
    <row r="11444" spans="13:16" ht="24.95" customHeight="1">
      <c r="M11444" s="130"/>
      <c r="P11444" s="130"/>
    </row>
    <row r="11445" spans="13:16" ht="24.95" customHeight="1">
      <c r="M11445" s="130"/>
      <c r="P11445" s="130"/>
    </row>
    <row r="11446" spans="13:16" ht="24.95" customHeight="1">
      <c r="M11446" s="130"/>
      <c r="P11446" s="130"/>
    </row>
    <row r="11447" spans="13:16" ht="24.95" customHeight="1">
      <c r="M11447" s="130"/>
      <c r="P11447" s="130"/>
    </row>
    <row r="11448" spans="13:16" ht="24.95" customHeight="1">
      <c r="M11448" s="130"/>
      <c r="P11448" s="130"/>
    </row>
    <row r="11449" spans="13:16" ht="24.95" customHeight="1">
      <c r="M11449" s="130"/>
      <c r="P11449" s="130"/>
    </row>
    <row r="11450" spans="13:16" ht="24.95" customHeight="1">
      <c r="M11450" s="130"/>
      <c r="P11450" s="130"/>
    </row>
    <row r="11451" spans="13:16" ht="24.95" customHeight="1">
      <c r="M11451" s="130"/>
      <c r="P11451" s="130"/>
    </row>
    <row r="11452" spans="13:16" ht="24.95" customHeight="1">
      <c r="M11452" s="130"/>
      <c r="P11452" s="130"/>
    </row>
    <row r="11453" spans="13:16" ht="24.95" customHeight="1">
      <c r="M11453" s="130"/>
      <c r="P11453" s="130"/>
    </row>
    <row r="11454" spans="13:16" ht="24.95" customHeight="1">
      <c r="M11454" s="130"/>
      <c r="P11454" s="130"/>
    </row>
    <row r="11455" spans="13:16" ht="24.95" customHeight="1">
      <c r="M11455" s="130"/>
      <c r="P11455" s="130"/>
    </row>
    <row r="11456" spans="13:16" ht="24.95" customHeight="1">
      <c r="M11456" s="130"/>
      <c r="P11456" s="130"/>
    </row>
    <row r="11457" spans="13:16" ht="24.95" customHeight="1">
      <c r="M11457" s="130"/>
      <c r="P11457" s="130"/>
    </row>
    <row r="11458" spans="13:16" ht="24.95" customHeight="1">
      <c r="M11458" s="130"/>
      <c r="P11458" s="130"/>
    </row>
    <row r="11459" spans="13:16" ht="24.95" customHeight="1">
      <c r="M11459" s="130"/>
      <c r="P11459" s="130"/>
    </row>
    <row r="11460" spans="13:16" ht="24.95" customHeight="1">
      <c r="M11460" s="130"/>
      <c r="P11460" s="130"/>
    </row>
    <row r="11461" spans="13:16" ht="24.95" customHeight="1">
      <c r="M11461" s="130"/>
      <c r="P11461" s="130"/>
    </row>
    <row r="11462" spans="13:16" ht="24.95" customHeight="1">
      <c r="M11462" s="130"/>
      <c r="P11462" s="130"/>
    </row>
    <row r="11463" spans="13:16" ht="24.95" customHeight="1">
      <c r="M11463" s="130"/>
      <c r="P11463" s="130"/>
    </row>
    <row r="11464" spans="13:16" ht="24.95" customHeight="1">
      <c r="M11464" s="130"/>
      <c r="P11464" s="130"/>
    </row>
    <row r="11465" spans="13:16" ht="24.95" customHeight="1">
      <c r="M11465" s="130"/>
      <c r="P11465" s="130"/>
    </row>
    <row r="11466" spans="13:16" ht="24.95" customHeight="1">
      <c r="M11466" s="130"/>
      <c r="P11466" s="130"/>
    </row>
    <row r="11467" spans="13:16" ht="24.95" customHeight="1">
      <c r="M11467" s="130"/>
      <c r="P11467" s="130"/>
    </row>
    <row r="11468" spans="13:16" ht="24.95" customHeight="1">
      <c r="M11468" s="130"/>
      <c r="P11468" s="130"/>
    </row>
    <row r="11469" spans="13:16" ht="24.95" customHeight="1">
      <c r="M11469" s="130"/>
      <c r="P11469" s="130"/>
    </row>
    <row r="11470" spans="13:16" ht="24.95" customHeight="1">
      <c r="M11470" s="130"/>
      <c r="P11470" s="130"/>
    </row>
    <row r="11471" spans="13:16" ht="24.95" customHeight="1">
      <c r="M11471" s="130"/>
      <c r="P11471" s="130"/>
    </row>
    <row r="11472" spans="13:16" ht="24.95" customHeight="1">
      <c r="M11472" s="130"/>
      <c r="P11472" s="130"/>
    </row>
    <row r="11473" spans="13:16" ht="24.95" customHeight="1">
      <c r="M11473" s="130"/>
      <c r="P11473" s="130"/>
    </row>
    <row r="11474" spans="13:16" ht="24.95" customHeight="1">
      <c r="M11474" s="130"/>
      <c r="P11474" s="130"/>
    </row>
    <row r="11475" spans="13:16" ht="24.95" customHeight="1">
      <c r="M11475" s="130"/>
      <c r="P11475" s="130"/>
    </row>
    <row r="11476" spans="13:16" ht="24.95" customHeight="1">
      <c r="M11476" s="130"/>
      <c r="P11476" s="130"/>
    </row>
    <row r="11477" spans="13:16" ht="24.95" customHeight="1">
      <c r="M11477" s="130"/>
      <c r="P11477" s="130"/>
    </row>
    <row r="11478" spans="13:16" ht="24.95" customHeight="1">
      <c r="M11478" s="130"/>
      <c r="P11478" s="130"/>
    </row>
    <row r="11479" spans="13:16" ht="24.95" customHeight="1">
      <c r="M11479" s="130"/>
      <c r="P11479" s="130"/>
    </row>
    <row r="11480" spans="13:16" ht="24.95" customHeight="1">
      <c r="M11480" s="130"/>
      <c r="P11480" s="130"/>
    </row>
    <row r="11481" spans="13:16" ht="24.95" customHeight="1">
      <c r="M11481" s="130"/>
      <c r="P11481" s="130"/>
    </row>
    <row r="11482" spans="13:16" ht="24.95" customHeight="1">
      <c r="M11482" s="130"/>
      <c r="P11482" s="130"/>
    </row>
    <row r="11483" spans="13:16" ht="24.95" customHeight="1">
      <c r="M11483" s="130"/>
      <c r="P11483" s="130"/>
    </row>
    <row r="11484" spans="13:16" ht="24.95" customHeight="1">
      <c r="M11484" s="130"/>
      <c r="P11484" s="130"/>
    </row>
    <row r="11485" spans="13:16" ht="24.95" customHeight="1">
      <c r="M11485" s="130"/>
      <c r="P11485" s="130"/>
    </row>
    <row r="11486" spans="13:16" ht="24.95" customHeight="1">
      <c r="M11486" s="130"/>
      <c r="P11486" s="130"/>
    </row>
    <row r="11487" spans="13:16" ht="24.95" customHeight="1">
      <c r="M11487" s="130"/>
      <c r="P11487" s="130"/>
    </row>
    <row r="11488" spans="13:16" ht="24.95" customHeight="1">
      <c r="M11488" s="130"/>
      <c r="P11488" s="130"/>
    </row>
    <row r="11489" spans="13:16" ht="24.95" customHeight="1">
      <c r="M11489" s="130"/>
      <c r="P11489" s="130"/>
    </row>
    <row r="11490" spans="13:16" ht="24.95" customHeight="1">
      <c r="M11490" s="130"/>
      <c r="P11490" s="130"/>
    </row>
    <row r="11491" spans="13:16" ht="24.95" customHeight="1">
      <c r="M11491" s="130"/>
      <c r="P11491" s="130"/>
    </row>
    <row r="11492" spans="13:16" ht="24.95" customHeight="1">
      <c r="M11492" s="130"/>
      <c r="P11492" s="130"/>
    </row>
    <row r="11493" spans="13:16" ht="24.95" customHeight="1">
      <c r="M11493" s="130"/>
      <c r="P11493" s="130"/>
    </row>
    <row r="11494" spans="13:16" ht="24.95" customHeight="1">
      <c r="M11494" s="130"/>
      <c r="P11494" s="130"/>
    </row>
    <row r="11495" spans="13:16" ht="24.95" customHeight="1">
      <c r="M11495" s="130"/>
      <c r="P11495" s="130"/>
    </row>
    <row r="11496" spans="13:16" ht="24.95" customHeight="1">
      <c r="M11496" s="130"/>
      <c r="P11496" s="130"/>
    </row>
    <row r="11497" spans="13:16" ht="24.95" customHeight="1">
      <c r="M11497" s="130"/>
      <c r="P11497" s="130"/>
    </row>
    <row r="11498" spans="13:16" ht="24.95" customHeight="1">
      <c r="M11498" s="130"/>
      <c r="P11498" s="130"/>
    </row>
    <row r="11499" spans="13:16" ht="24.95" customHeight="1">
      <c r="M11499" s="130"/>
      <c r="P11499" s="130"/>
    </row>
    <row r="11500" spans="13:16" ht="24.95" customHeight="1">
      <c r="M11500" s="130"/>
      <c r="P11500" s="130"/>
    </row>
    <row r="11501" spans="13:16" ht="24.95" customHeight="1">
      <c r="M11501" s="130"/>
      <c r="P11501" s="130"/>
    </row>
    <row r="11502" spans="13:16" ht="24.95" customHeight="1">
      <c r="M11502" s="130"/>
      <c r="P11502" s="130"/>
    </row>
    <row r="11503" spans="13:16" ht="24.95" customHeight="1">
      <c r="M11503" s="130"/>
      <c r="P11503" s="130"/>
    </row>
    <row r="11504" spans="13:16" ht="24.95" customHeight="1">
      <c r="M11504" s="130"/>
      <c r="P11504" s="130"/>
    </row>
    <row r="11505" spans="13:16" ht="24.95" customHeight="1">
      <c r="M11505" s="130"/>
      <c r="P11505" s="130"/>
    </row>
    <row r="11506" spans="13:16" ht="24.95" customHeight="1">
      <c r="M11506" s="130"/>
      <c r="P11506" s="130"/>
    </row>
    <row r="11507" spans="13:16" ht="24.95" customHeight="1">
      <c r="M11507" s="130"/>
      <c r="P11507" s="130"/>
    </row>
    <row r="11508" spans="13:16" ht="24.95" customHeight="1">
      <c r="M11508" s="130"/>
      <c r="P11508" s="130"/>
    </row>
    <row r="11509" spans="13:16" ht="24.95" customHeight="1">
      <c r="M11509" s="130"/>
      <c r="P11509" s="130"/>
    </row>
    <row r="11510" spans="13:16" ht="24.95" customHeight="1">
      <c r="M11510" s="130"/>
      <c r="P11510" s="130"/>
    </row>
    <row r="11511" spans="13:16" ht="24.95" customHeight="1">
      <c r="M11511" s="130"/>
      <c r="P11511" s="130"/>
    </row>
    <row r="11512" spans="13:16" ht="24.95" customHeight="1">
      <c r="M11512" s="130"/>
      <c r="P11512" s="130"/>
    </row>
    <row r="11513" spans="13:16" ht="24.95" customHeight="1">
      <c r="M11513" s="130"/>
      <c r="P11513" s="130"/>
    </row>
    <row r="11514" spans="13:16" ht="24.95" customHeight="1">
      <c r="M11514" s="130"/>
      <c r="P11514" s="130"/>
    </row>
    <row r="11515" spans="13:16" ht="24.95" customHeight="1">
      <c r="M11515" s="130"/>
      <c r="P11515" s="130"/>
    </row>
    <row r="11516" spans="13:16" ht="24.95" customHeight="1">
      <c r="M11516" s="130"/>
      <c r="P11516" s="130"/>
    </row>
    <row r="11517" spans="13:16" ht="24.95" customHeight="1">
      <c r="M11517" s="130"/>
      <c r="P11517" s="130"/>
    </row>
    <row r="11518" spans="13:16" ht="24.95" customHeight="1">
      <c r="M11518" s="130"/>
      <c r="P11518" s="130"/>
    </row>
    <row r="11519" spans="13:16" ht="24.95" customHeight="1">
      <c r="M11519" s="130"/>
      <c r="P11519" s="130"/>
    </row>
    <row r="11520" spans="13:16" ht="24.95" customHeight="1">
      <c r="M11520" s="130"/>
      <c r="P11520" s="130"/>
    </row>
    <row r="11521" spans="13:16" ht="24.95" customHeight="1">
      <c r="M11521" s="130"/>
      <c r="P11521" s="130"/>
    </row>
    <row r="11522" spans="13:16" ht="24.95" customHeight="1">
      <c r="M11522" s="130"/>
      <c r="P11522" s="130"/>
    </row>
    <row r="11523" spans="13:16" ht="24.95" customHeight="1">
      <c r="M11523" s="130"/>
      <c r="P11523" s="130"/>
    </row>
    <row r="11524" spans="13:16" ht="24.95" customHeight="1">
      <c r="M11524" s="130"/>
      <c r="P11524" s="130"/>
    </row>
    <row r="11525" spans="13:16" ht="24.95" customHeight="1">
      <c r="M11525" s="130"/>
      <c r="P11525" s="130"/>
    </row>
    <row r="11526" spans="13:16" ht="24.95" customHeight="1">
      <c r="M11526" s="130"/>
      <c r="P11526" s="130"/>
    </row>
    <row r="11527" spans="13:16" ht="24.95" customHeight="1">
      <c r="M11527" s="130"/>
      <c r="P11527" s="130"/>
    </row>
    <row r="11528" spans="13:16" ht="24.95" customHeight="1">
      <c r="M11528" s="130"/>
      <c r="P11528" s="130"/>
    </row>
    <row r="11529" spans="13:16" ht="24.95" customHeight="1">
      <c r="M11529" s="130"/>
      <c r="P11529" s="130"/>
    </row>
    <row r="11530" spans="13:16" ht="24.95" customHeight="1">
      <c r="M11530" s="130"/>
      <c r="P11530" s="130"/>
    </row>
    <row r="11531" spans="13:16" ht="24.95" customHeight="1">
      <c r="M11531" s="130"/>
      <c r="P11531" s="130"/>
    </row>
    <row r="11532" spans="13:16" ht="24.95" customHeight="1">
      <c r="M11532" s="130"/>
      <c r="P11532" s="130"/>
    </row>
    <row r="11533" spans="13:16" ht="24.95" customHeight="1">
      <c r="M11533" s="130"/>
      <c r="P11533" s="130"/>
    </row>
    <row r="11534" spans="13:16" ht="24.95" customHeight="1">
      <c r="M11534" s="130"/>
      <c r="P11534" s="130"/>
    </row>
    <row r="11535" spans="13:16" ht="24.95" customHeight="1">
      <c r="M11535" s="130"/>
      <c r="P11535" s="130"/>
    </row>
    <row r="11536" spans="13:16" ht="24.95" customHeight="1">
      <c r="M11536" s="130"/>
      <c r="P11536" s="130"/>
    </row>
    <row r="11537" spans="13:16" ht="24.95" customHeight="1">
      <c r="M11537" s="130"/>
      <c r="P11537" s="130"/>
    </row>
    <row r="11538" spans="13:16" ht="24.95" customHeight="1">
      <c r="M11538" s="130"/>
      <c r="P11538" s="130"/>
    </row>
    <row r="11539" spans="13:16" ht="24.95" customHeight="1">
      <c r="M11539" s="130"/>
      <c r="P11539" s="130"/>
    </row>
    <row r="11540" spans="13:16" ht="24.95" customHeight="1">
      <c r="M11540" s="130"/>
      <c r="P11540" s="130"/>
    </row>
    <row r="11541" spans="13:16" ht="24.95" customHeight="1">
      <c r="M11541" s="130"/>
      <c r="P11541" s="130"/>
    </row>
    <row r="11542" spans="13:16" ht="24.95" customHeight="1">
      <c r="M11542" s="130"/>
      <c r="P11542" s="130"/>
    </row>
    <row r="11543" spans="13:16" ht="24.95" customHeight="1">
      <c r="M11543" s="130"/>
      <c r="P11543" s="130"/>
    </row>
    <row r="11544" spans="13:16" ht="24.95" customHeight="1">
      <c r="M11544" s="130"/>
      <c r="P11544" s="130"/>
    </row>
    <row r="11545" spans="13:16" ht="24.95" customHeight="1">
      <c r="M11545" s="130"/>
      <c r="P11545" s="130"/>
    </row>
    <row r="11546" spans="13:16" ht="24.95" customHeight="1">
      <c r="M11546" s="130"/>
      <c r="P11546" s="130"/>
    </row>
    <row r="11547" spans="13:16" ht="24.95" customHeight="1">
      <c r="M11547" s="130"/>
      <c r="P11547" s="130"/>
    </row>
    <row r="11548" spans="13:16" ht="24.95" customHeight="1">
      <c r="M11548" s="130"/>
      <c r="P11548" s="130"/>
    </row>
    <row r="11549" spans="13:16" ht="24.95" customHeight="1">
      <c r="M11549" s="130"/>
      <c r="P11549" s="130"/>
    </row>
    <row r="11550" spans="13:16" ht="24.95" customHeight="1">
      <c r="M11550" s="130"/>
      <c r="P11550" s="130"/>
    </row>
    <row r="11551" spans="13:16" ht="24.95" customHeight="1">
      <c r="M11551" s="130"/>
      <c r="P11551" s="130"/>
    </row>
    <row r="11552" spans="13:16" ht="24.95" customHeight="1">
      <c r="M11552" s="130"/>
      <c r="P11552" s="130"/>
    </row>
    <row r="11553" spans="13:16" ht="24.95" customHeight="1">
      <c r="M11553" s="130"/>
      <c r="P11553" s="130"/>
    </row>
    <row r="11554" spans="13:16" ht="24.95" customHeight="1">
      <c r="M11554" s="130"/>
      <c r="P11554" s="130"/>
    </row>
    <row r="11555" spans="13:16" ht="24.95" customHeight="1">
      <c r="M11555" s="130"/>
      <c r="P11555" s="130"/>
    </row>
    <row r="11556" spans="13:16" ht="24.95" customHeight="1">
      <c r="M11556" s="130"/>
      <c r="P11556" s="130"/>
    </row>
    <row r="11557" spans="13:16" ht="24.95" customHeight="1">
      <c r="M11557" s="130"/>
      <c r="P11557" s="130"/>
    </row>
    <row r="11558" spans="13:16" ht="24.95" customHeight="1">
      <c r="M11558" s="130"/>
      <c r="P11558" s="130"/>
    </row>
    <row r="11559" spans="13:16" ht="24.95" customHeight="1">
      <c r="M11559" s="130"/>
      <c r="P11559" s="130"/>
    </row>
    <row r="11560" spans="13:16" ht="24.95" customHeight="1">
      <c r="M11560" s="130"/>
      <c r="P11560" s="130"/>
    </row>
    <row r="11561" spans="13:16" ht="24.95" customHeight="1">
      <c r="M11561" s="130"/>
      <c r="P11561" s="130"/>
    </row>
    <row r="11562" spans="13:16" ht="24.95" customHeight="1">
      <c r="M11562" s="130"/>
      <c r="P11562" s="130"/>
    </row>
    <row r="11563" spans="13:16" ht="24.95" customHeight="1">
      <c r="M11563" s="130"/>
      <c r="P11563" s="130"/>
    </row>
    <row r="11564" spans="13:16" ht="24.95" customHeight="1">
      <c r="M11564" s="130"/>
      <c r="P11564" s="130"/>
    </row>
    <row r="11565" spans="13:16" ht="24.95" customHeight="1">
      <c r="M11565" s="130"/>
      <c r="P11565" s="130"/>
    </row>
    <row r="11566" spans="13:16" ht="24.95" customHeight="1">
      <c r="M11566" s="130"/>
      <c r="P11566" s="130"/>
    </row>
    <row r="11567" spans="13:16" ht="24.95" customHeight="1">
      <c r="M11567" s="130"/>
      <c r="P11567" s="130"/>
    </row>
    <row r="11568" spans="13:16" ht="24.95" customHeight="1">
      <c r="M11568" s="130"/>
      <c r="P11568" s="130"/>
    </row>
    <row r="11569" spans="13:16" ht="24.95" customHeight="1">
      <c r="M11569" s="130"/>
      <c r="P11569" s="130"/>
    </row>
    <row r="11570" spans="13:16" ht="24.95" customHeight="1">
      <c r="M11570" s="130"/>
      <c r="P11570" s="130"/>
    </row>
    <row r="11571" spans="13:16" ht="24.95" customHeight="1">
      <c r="M11571" s="130"/>
      <c r="P11571" s="130"/>
    </row>
    <row r="11572" spans="13:16" ht="24.95" customHeight="1">
      <c r="M11572" s="130"/>
      <c r="P11572" s="130"/>
    </row>
    <row r="11573" spans="13:16" ht="24.95" customHeight="1">
      <c r="M11573" s="130"/>
      <c r="P11573" s="130"/>
    </row>
    <row r="11574" spans="13:16" ht="24.95" customHeight="1">
      <c r="M11574" s="130"/>
      <c r="P11574" s="130"/>
    </row>
    <row r="11575" spans="13:16" ht="24.95" customHeight="1">
      <c r="M11575" s="130"/>
      <c r="P11575" s="130"/>
    </row>
    <row r="11576" spans="13:16" ht="24.95" customHeight="1">
      <c r="M11576" s="130"/>
      <c r="P11576" s="130"/>
    </row>
    <row r="11577" spans="13:16" ht="24.95" customHeight="1">
      <c r="M11577" s="130"/>
      <c r="P11577" s="130"/>
    </row>
    <row r="11578" spans="13:16" ht="24.95" customHeight="1">
      <c r="M11578" s="130"/>
      <c r="P11578" s="130"/>
    </row>
    <row r="11579" spans="13:16" ht="24.95" customHeight="1">
      <c r="M11579" s="130"/>
      <c r="P11579" s="130"/>
    </row>
    <row r="11580" spans="13:16" ht="24.95" customHeight="1">
      <c r="M11580" s="130"/>
      <c r="P11580" s="130"/>
    </row>
    <row r="11581" spans="13:16" ht="24.95" customHeight="1">
      <c r="M11581" s="130"/>
      <c r="P11581" s="130"/>
    </row>
    <row r="11582" spans="13:16" ht="24.95" customHeight="1">
      <c r="M11582" s="130"/>
      <c r="P11582" s="130"/>
    </row>
    <row r="11583" spans="13:16" ht="24.95" customHeight="1">
      <c r="M11583" s="130"/>
      <c r="P11583" s="130"/>
    </row>
    <row r="11584" spans="13:16" ht="24.95" customHeight="1">
      <c r="M11584" s="130"/>
      <c r="P11584" s="130"/>
    </row>
    <row r="11585" spans="13:16" ht="24.95" customHeight="1">
      <c r="M11585" s="130"/>
      <c r="P11585" s="130"/>
    </row>
    <row r="11586" spans="13:16" ht="24.95" customHeight="1">
      <c r="M11586" s="130"/>
      <c r="P11586" s="130"/>
    </row>
    <row r="11587" spans="13:16" ht="24.95" customHeight="1">
      <c r="M11587" s="130"/>
      <c r="P11587" s="130"/>
    </row>
    <row r="11588" spans="13:16" ht="24.95" customHeight="1">
      <c r="M11588" s="130"/>
      <c r="P11588" s="130"/>
    </row>
    <row r="11589" spans="13:16" ht="24.95" customHeight="1">
      <c r="M11589" s="130"/>
      <c r="P11589" s="130"/>
    </row>
    <row r="11590" spans="13:16" ht="24.95" customHeight="1">
      <c r="M11590" s="130"/>
      <c r="P11590" s="130"/>
    </row>
    <row r="11591" spans="13:16" ht="24.95" customHeight="1">
      <c r="M11591" s="130"/>
      <c r="P11591" s="130"/>
    </row>
    <row r="11592" spans="13:16" ht="24.95" customHeight="1">
      <c r="M11592" s="130"/>
      <c r="P11592" s="130"/>
    </row>
    <row r="11593" spans="13:16" ht="24.95" customHeight="1">
      <c r="M11593" s="130"/>
      <c r="P11593" s="130"/>
    </row>
    <row r="11594" spans="13:16" ht="24.95" customHeight="1">
      <c r="M11594" s="130"/>
      <c r="P11594" s="130"/>
    </row>
    <row r="11595" spans="13:16" ht="24.95" customHeight="1">
      <c r="M11595" s="130"/>
      <c r="P11595" s="130"/>
    </row>
    <row r="11596" spans="13:16" ht="24.95" customHeight="1">
      <c r="M11596" s="130"/>
      <c r="P11596" s="130"/>
    </row>
    <row r="11597" spans="13:16" ht="24.95" customHeight="1">
      <c r="M11597" s="130"/>
      <c r="P11597" s="130"/>
    </row>
    <row r="11598" spans="13:16" ht="24.95" customHeight="1">
      <c r="M11598" s="130"/>
      <c r="P11598" s="130"/>
    </row>
    <row r="11599" spans="13:16" ht="24.95" customHeight="1">
      <c r="M11599" s="130"/>
      <c r="P11599" s="130"/>
    </row>
    <row r="11600" spans="13:16" ht="24.95" customHeight="1">
      <c r="M11600" s="130"/>
      <c r="P11600" s="130"/>
    </row>
    <row r="11601" spans="13:16" ht="24.95" customHeight="1">
      <c r="M11601" s="130"/>
      <c r="P11601" s="130"/>
    </row>
    <row r="11602" spans="13:16" ht="24.95" customHeight="1">
      <c r="M11602" s="130"/>
      <c r="P11602" s="130"/>
    </row>
    <row r="11603" spans="13:16" ht="24.95" customHeight="1">
      <c r="M11603" s="130"/>
      <c r="P11603" s="130"/>
    </row>
    <row r="11604" spans="13:16" ht="24.95" customHeight="1">
      <c r="M11604" s="130"/>
      <c r="P11604" s="130"/>
    </row>
    <row r="11605" spans="13:16" ht="24.95" customHeight="1">
      <c r="M11605" s="130"/>
      <c r="P11605" s="130"/>
    </row>
    <row r="11606" spans="13:16" ht="24.95" customHeight="1">
      <c r="M11606" s="130"/>
      <c r="P11606" s="130"/>
    </row>
    <row r="11607" spans="13:16" ht="24.95" customHeight="1">
      <c r="M11607" s="130"/>
      <c r="P11607" s="130"/>
    </row>
    <row r="11608" spans="13:16" ht="24.95" customHeight="1">
      <c r="M11608" s="130"/>
      <c r="P11608" s="130"/>
    </row>
    <row r="11609" spans="13:16" ht="24.95" customHeight="1">
      <c r="M11609" s="130"/>
      <c r="P11609" s="130"/>
    </row>
    <row r="11610" spans="13:16" ht="24.95" customHeight="1">
      <c r="M11610" s="130"/>
      <c r="P11610" s="130"/>
    </row>
    <row r="11611" spans="13:16" ht="24.95" customHeight="1">
      <c r="M11611" s="130"/>
      <c r="P11611" s="130"/>
    </row>
    <row r="11612" spans="13:16" ht="24.95" customHeight="1">
      <c r="M11612" s="130"/>
      <c r="P11612" s="130"/>
    </row>
    <row r="11613" spans="13:16" ht="24.95" customHeight="1">
      <c r="M11613" s="130"/>
      <c r="P11613" s="130"/>
    </row>
    <row r="11614" spans="13:16" ht="24.95" customHeight="1">
      <c r="M11614" s="130"/>
      <c r="P11614" s="130"/>
    </row>
    <row r="11615" spans="13:16" ht="24.95" customHeight="1">
      <c r="M11615" s="130"/>
      <c r="P11615" s="130"/>
    </row>
    <row r="11616" spans="13:16" ht="24.95" customHeight="1">
      <c r="M11616" s="130"/>
      <c r="P11616" s="130"/>
    </row>
    <row r="11617" spans="13:16" ht="24.95" customHeight="1">
      <c r="M11617" s="130"/>
      <c r="P11617" s="130"/>
    </row>
    <row r="11618" spans="13:16" ht="24.95" customHeight="1">
      <c r="M11618" s="130"/>
      <c r="P11618" s="130"/>
    </row>
    <row r="11619" spans="13:16" ht="24.95" customHeight="1">
      <c r="M11619" s="130"/>
      <c r="P11619" s="130"/>
    </row>
    <row r="11620" spans="13:16" ht="24.95" customHeight="1">
      <c r="M11620" s="130"/>
      <c r="P11620" s="130"/>
    </row>
    <row r="11621" spans="13:16" ht="24.95" customHeight="1">
      <c r="M11621" s="130"/>
      <c r="P11621" s="130"/>
    </row>
    <row r="11622" spans="13:16" ht="24.95" customHeight="1">
      <c r="M11622" s="130"/>
      <c r="P11622" s="130"/>
    </row>
    <row r="11623" spans="13:16" ht="24.95" customHeight="1">
      <c r="M11623" s="130"/>
      <c r="P11623" s="130"/>
    </row>
    <row r="11624" spans="13:16" ht="24.95" customHeight="1">
      <c r="M11624" s="130"/>
      <c r="P11624" s="130"/>
    </row>
    <row r="11625" spans="13:16" ht="24.95" customHeight="1">
      <c r="M11625" s="130"/>
      <c r="P11625" s="130"/>
    </row>
    <row r="11626" spans="13:16" ht="24.95" customHeight="1">
      <c r="M11626" s="130"/>
      <c r="P11626" s="130"/>
    </row>
    <row r="11627" spans="13:16" ht="24.95" customHeight="1">
      <c r="M11627" s="130"/>
      <c r="P11627" s="130"/>
    </row>
    <row r="11628" spans="13:16" ht="24.95" customHeight="1">
      <c r="M11628" s="130"/>
      <c r="P11628" s="130"/>
    </row>
    <row r="11629" spans="13:16" ht="24.95" customHeight="1">
      <c r="M11629" s="130"/>
      <c r="P11629" s="130"/>
    </row>
    <row r="11630" spans="13:16" ht="24.95" customHeight="1">
      <c r="M11630" s="130"/>
      <c r="P11630" s="130"/>
    </row>
    <row r="11631" spans="13:16" ht="24.95" customHeight="1">
      <c r="M11631" s="130"/>
      <c r="P11631" s="130"/>
    </row>
    <row r="11632" spans="13:16" ht="24.95" customHeight="1">
      <c r="M11632" s="130"/>
      <c r="P11632" s="130"/>
    </row>
    <row r="11633" spans="13:16" ht="24.95" customHeight="1">
      <c r="M11633" s="130"/>
      <c r="P11633" s="130"/>
    </row>
    <row r="11634" spans="13:16" ht="24.95" customHeight="1">
      <c r="M11634" s="130"/>
      <c r="P11634" s="130"/>
    </row>
    <row r="11635" spans="13:16" ht="24.95" customHeight="1">
      <c r="M11635" s="130"/>
      <c r="P11635" s="130"/>
    </row>
    <row r="11636" spans="13:16" ht="24.95" customHeight="1">
      <c r="M11636" s="130"/>
      <c r="P11636" s="130"/>
    </row>
    <row r="11637" spans="13:16" ht="24.95" customHeight="1">
      <c r="M11637" s="130"/>
      <c r="P11637" s="130"/>
    </row>
    <row r="11638" spans="13:16" ht="24.95" customHeight="1">
      <c r="M11638" s="130"/>
      <c r="P11638" s="130"/>
    </row>
    <row r="11639" spans="13:16" ht="24.95" customHeight="1">
      <c r="M11639" s="130"/>
      <c r="P11639" s="130"/>
    </row>
    <row r="11640" spans="13:16" ht="24.95" customHeight="1">
      <c r="M11640" s="130"/>
      <c r="P11640" s="130"/>
    </row>
    <row r="11641" spans="13:16" ht="24.95" customHeight="1">
      <c r="M11641" s="130"/>
      <c r="P11641" s="130"/>
    </row>
    <row r="11642" spans="13:16" ht="24.95" customHeight="1">
      <c r="M11642" s="130"/>
      <c r="P11642" s="130"/>
    </row>
    <row r="11643" spans="13:16" ht="24.95" customHeight="1">
      <c r="M11643" s="130"/>
      <c r="P11643" s="130"/>
    </row>
    <row r="11644" spans="13:16" ht="24.95" customHeight="1">
      <c r="M11644" s="130"/>
      <c r="P11644" s="130"/>
    </row>
    <row r="11645" spans="13:16" ht="24.95" customHeight="1">
      <c r="M11645" s="130"/>
      <c r="P11645" s="130"/>
    </row>
    <row r="11646" spans="13:16" ht="24.95" customHeight="1">
      <c r="M11646" s="130"/>
      <c r="P11646" s="130"/>
    </row>
    <row r="11647" spans="13:16" ht="24.95" customHeight="1">
      <c r="M11647" s="130"/>
      <c r="P11647" s="130"/>
    </row>
    <row r="11648" spans="13:16" ht="24.95" customHeight="1">
      <c r="M11648" s="130"/>
      <c r="P11648" s="130"/>
    </row>
    <row r="11649" spans="13:16" ht="24.95" customHeight="1">
      <c r="M11649" s="130"/>
      <c r="P11649" s="130"/>
    </row>
    <row r="11650" spans="13:16" ht="24.95" customHeight="1">
      <c r="M11650" s="130"/>
      <c r="P11650" s="130"/>
    </row>
    <row r="11651" spans="13:16" ht="24.95" customHeight="1">
      <c r="M11651" s="130"/>
      <c r="P11651" s="130"/>
    </row>
    <row r="11652" spans="13:16" ht="24.95" customHeight="1">
      <c r="M11652" s="130"/>
      <c r="P11652" s="130"/>
    </row>
    <row r="11653" spans="13:16" ht="24.95" customHeight="1">
      <c r="M11653" s="130"/>
      <c r="P11653" s="130"/>
    </row>
    <row r="11654" spans="13:16" ht="24.95" customHeight="1">
      <c r="M11654" s="130"/>
      <c r="P11654" s="130"/>
    </row>
    <row r="11655" spans="13:16" ht="24.95" customHeight="1">
      <c r="M11655" s="130"/>
      <c r="P11655" s="130"/>
    </row>
    <row r="11656" spans="13:16" ht="24.95" customHeight="1">
      <c r="M11656" s="130"/>
      <c r="P11656" s="130"/>
    </row>
    <row r="11657" spans="13:16" ht="24.95" customHeight="1">
      <c r="M11657" s="130"/>
      <c r="P11657" s="130"/>
    </row>
    <row r="11658" spans="13:16" ht="24.95" customHeight="1">
      <c r="M11658" s="130"/>
      <c r="P11658" s="130"/>
    </row>
    <row r="11659" spans="13:16" ht="24.95" customHeight="1">
      <c r="M11659" s="130"/>
      <c r="P11659" s="130"/>
    </row>
    <row r="11660" spans="13:16" ht="24.95" customHeight="1">
      <c r="M11660" s="130"/>
      <c r="P11660" s="130"/>
    </row>
    <row r="11661" spans="13:16" ht="24.95" customHeight="1">
      <c r="M11661" s="130"/>
      <c r="P11661" s="130"/>
    </row>
    <row r="11662" spans="13:16" ht="24.95" customHeight="1">
      <c r="M11662" s="130"/>
      <c r="P11662" s="130"/>
    </row>
    <row r="11663" spans="13:16" ht="24.95" customHeight="1">
      <c r="M11663" s="130"/>
      <c r="P11663" s="130"/>
    </row>
    <row r="11664" spans="13:16" ht="24.95" customHeight="1">
      <c r="M11664" s="130"/>
      <c r="P11664" s="130"/>
    </row>
    <row r="11665" spans="13:16" ht="24.95" customHeight="1">
      <c r="M11665" s="130"/>
      <c r="P11665" s="130"/>
    </row>
    <row r="11666" spans="13:16" ht="24.95" customHeight="1">
      <c r="M11666" s="130"/>
      <c r="P11666" s="130"/>
    </row>
    <row r="11667" spans="13:16" ht="24.95" customHeight="1">
      <c r="M11667" s="130"/>
      <c r="P11667" s="130"/>
    </row>
    <row r="11668" spans="13:16" ht="24.95" customHeight="1">
      <c r="M11668" s="130"/>
      <c r="P11668" s="130"/>
    </row>
    <row r="11669" spans="13:16" ht="24.95" customHeight="1">
      <c r="M11669" s="130"/>
      <c r="P11669" s="130"/>
    </row>
    <row r="11670" spans="13:16" ht="24.95" customHeight="1">
      <c r="M11670" s="130"/>
      <c r="P11670" s="130"/>
    </row>
    <row r="11671" spans="13:16" ht="24.95" customHeight="1">
      <c r="M11671" s="130"/>
      <c r="P11671" s="130"/>
    </row>
    <row r="11672" spans="13:16" ht="24.95" customHeight="1">
      <c r="M11672" s="130"/>
      <c r="P11672" s="130"/>
    </row>
    <row r="11673" spans="13:16" ht="24.95" customHeight="1">
      <c r="M11673" s="130"/>
      <c r="P11673" s="130"/>
    </row>
    <row r="11674" spans="13:16" ht="24.95" customHeight="1">
      <c r="M11674" s="130"/>
      <c r="P11674" s="130"/>
    </row>
    <row r="11675" spans="13:16" ht="24.95" customHeight="1">
      <c r="M11675" s="130"/>
      <c r="P11675" s="130"/>
    </row>
    <row r="11676" spans="13:16" ht="24.95" customHeight="1">
      <c r="M11676" s="130"/>
      <c r="P11676" s="130"/>
    </row>
    <row r="11677" spans="13:16" ht="24.95" customHeight="1">
      <c r="M11677" s="130"/>
      <c r="P11677" s="130"/>
    </row>
    <row r="11678" spans="13:16" ht="24.95" customHeight="1">
      <c r="M11678" s="130"/>
      <c r="P11678" s="130"/>
    </row>
    <row r="11679" spans="13:16" ht="24.95" customHeight="1">
      <c r="M11679" s="130"/>
      <c r="P11679" s="130"/>
    </row>
    <row r="11680" spans="13:16" ht="24.95" customHeight="1">
      <c r="M11680" s="130"/>
      <c r="P11680" s="130"/>
    </row>
    <row r="11681" spans="13:16" ht="24.95" customHeight="1">
      <c r="M11681" s="130"/>
      <c r="P11681" s="130"/>
    </row>
    <row r="11682" spans="13:16" ht="24.95" customHeight="1">
      <c r="M11682" s="130"/>
      <c r="P11682" s="130"/>
    </row>
    <row r="11683" spans="13:16" ht="24.95" customHeight="1">
      <c r="M11683" s="130"/>
      <c r="P11683" s="130"/>
    </row>
    <row r="11684" spans="13:16" ht="24.95" customHeight="1">
      <c r="M11684" s="130"/>
      <c r="P11684" s="130"/>
    </row>
    <row r="11685" spans="13:16" ht="24.95" customHeight="1">
      <c r="M11685" s="130"/>
      <c r="P11685" s="130"/>
    </row>
    <row r="11686" spans="13:16" ht="24.95" customHeight="1">
      <c r="M11686" s="130"/>
      <c r="P11686" s="130"/>
    </row>
    <row r="11687" spans="13:16" ht="24.95" customHeight="1">
      <c r="M11687" s="130"/>
      <c r="P11687" s="130"/>
    </row>
    <row r="11688" spans="13:16" ht="24.95" customHeight="1">
      <c r="M11688" s="130"/>
      <c r="P11688" s="130"/>
    </row>
    <row r="11689" spans="13:16" ht="24.95" customHeight="1">
      <c r="M11689" s="130"/>
      <c r="P11689" s="130"/>
    </row>
    <row r="11690" spans="13:16" ht="24.95" customHeight="1">
      <c r="M11690" s="130"/>
      <c r="P11690" s="130"/>
    </row>
    <row r="11691" spans="13:16" ht="24.95" customHeight="1">
      <c r="M11691" s="130"/>
      <c r="P11691" s="130"/>
    </row>
    <row r="11692" spans="13:16" ht="24.95" customHeight="1">
      <c r="M11692" s="130"/>
      <c r="P11692" s="130"/>
    </row>
    <row r="11693" spans="13:16" ht="24.95" customHeight="1">
      <c r="M11693" s="130"/>
      <c r="P11693" s="130"/>
    </row>
    <row r="11694" spans="13:16" ht="24.95" customHeight="1">
      <c r="M11694" s="130"/>
      <c r="P11694" s="130"/>
    </row>
    <row r="11695" spans="13:16" ht="24.95" customHeight="1">
      <c r="M11695" s="130"/>
      <c r="P11695" s="130"/>
    </row>
    <row r="11696" spans="13:16" ht="24.95" customHeight="1">
      <c r="M11696" s="130"/>
      <c r="P11696" s="130"/>
    </row>
    <row r="11697" spans="13:16" ht="24.95" customHeight="1">
      <c r="M11697" s="130"/>
      <c r="P11697" s="130"/>
    </row>
    <row r="11698" spans="13:16" ht="24.95" customHeight="1">
      <c r="M11698" s="130"/>
      <c r="P11698" s="130"/>
    </row>
    <row r="11699" spans="13:16" ht="24.95" customHeight="1">
      <c r="M11699" s="130"/>
      <c r="P11699" s="130"/>
    </row>
    <row r="11700" spans="13:16" ht="24.95" customHeight="1">
      <c r="M11700" s="130"/>
      <c r="P11700" s="130"/>
    </row>
    <row r="11701" spans="13:16" ht="24.95" customHeight="1">
      <c r="M11701" s="130"/>
      <c r="P11701" s="130"/>
    </row>
    <row r="11702" spans="13:16" ht="24.95" customHeight="1">
      <c r="M11702" s="130"/>
      <c r="P11702" s="130"/>
    </row>
    <row r="11703" spans="13:16" ht="24.95" customHeight="1">
      <c r="M11703" s="130"/>
      <c r="P11703" s="130"/>
    </row>
    <row r="11704" spans="13:16" ht="24.95" customHeight="1">
      <c r="M11704" s="130"/>
      <c r="P11704" s="130"/>
    </row>
    <row r="11705" spans="13:16" ht="24.95" customHeight="1">
      <c r="M11705" s="130"/>
      <c r="P11705" s="130"/>
    </row>
    <row r="11706" spans="13:16" ht="24.95" customHeight="1">
      <c r="M11706" s="130"/>
      <c r="P11706" s="130"/>
    </row>
    <row r="11707" spans="13:16" ht="24.95" customHeight="1">
      <c r="M11707" s="130"/>
      <c r="P11707" s="130"/>
    </row>
    <row r="11708" spans="13:16" ht="24.95" customHeight="1">
      <c r="M11708" s="130"/>
      <c r="P11708" s="130"/>
    </row>
    <row r="11709" spans="13:16" ht="24.95" customHeight="1">
      <c r="M11709" s="130"/>
      <c r="P11709" s="130"/>
    </row>
    <row r="11710" spans="13:16" ht="24.95" customHeight="1">
      <c r="M11710" s="130"/>
      <c r="P11710" s="130"/>
    </row>
    <row r="11711" spans="13:16" ht="24.95" customHeight="1">
      <c r="M11711" s="130"/>
      <c r="P11711" s="130"/>
    </row>
    <row r="11712" spans="13:16" ht="24.95" customHeight="1">
      <c r="M11712" s="130"/>
      <c r="P11712" s="130"/>
    </row>
    <row r="11713" spans="13:16" ht="24.95" customHeight="1">
      <c r="M11713" s="130"/>
      <c r="P11713" s="130"/>
    </row>
    <row r="11714" spans="13:16" ht="24.95" customHeight="1">
      <c r="M11714" s="130"/>
      <c r="P11714" s="130"/>
    </row>
    <row r="11715" spans="13:16" ht="24.95" customHeight="1">
      <c r="M11715" s="130"/>
      <c r="P11715" s="130"/>
    </row>
    <row r="11716" spans="13:16" ht="24.95" customHeight="1">
      <c r="M11716" s="130"/>
      <c r="P11716" s="130"/>
    </row>
    <row r="11717" spans="13:16" ht="24.95" customHeight="1">
      <c r="M11717" s="130"/>
      <c r="P11717" s="130"/>
    </row>
    <row r="11718" spans="13:16" ht="24.95" customHeight="1">
      <c r="M11718" s="130"/>
      <c r="P11718" s="130"/>
    </row>
    <row r="11719" spans="13:16" ht="24.95" customHeight="1">
      <c r="M11719" s="130"/>
      <c r="P11719" s="130"/>
    </row>
    <row r="11720" spans="13:16" ht="24.95" customHeight="1">
      <c r="M11720" s="130"/>
      <c r="P11720" s="130"/>
    </row>
    <row r="11721" spans="13:16" ht="24.95" customHeight="1">
      <c r="M11721" s="130"/>
      <c r="P11721" s="130"/>
    </row>
    <row r="11722" spans="13:16" ht="24.95" customHeight="1">
      <c r="M11722" s="130"/>
      <c r="P11722" s="130"/>
    </row>
    <row r="11723" spans="13:16" ht="24.95" customHeight="1">
      <c r="M11723" s="130"/>
      <c r="P11723" s="130"/>
    </row>
    <row r="11724" spans="13:16" ht="24.95" customHeight="1">
      <c r="M11724" s="130"/>
      <c r="P11724" s="130"/>
    </row>
    <row r="11725" spans="13:16" ht="24.95" customHeight="1">
      <c r="M11725" s="130"/>
      <c r="P11725" s="130"/>
    </row>
    <row r="11726" spans="13:16" ht="24.95" customHeight="1">
      <c r="M11726" s="130"/>
      <c r="P11726" s="130"/>
    </row>
    <row r="11727" spans="13:16" ht="24.95" customHeight="1">
      <c r="M11727" s="130"/>
      <c r="P11727" s="130"/>
    </row>
    <row r="11728" spans="13:16" ht="24.95" customHeight="1">
      <c r="M11728" s="130"/>
      <c r="P11728" s="130"/>
    </row>
    <row r="11729" spans="13:16" ht="24.95" customHeight="1">
      <c r="M11729" s="130"/>
      <c r="P11729" s="130"/>
    </row>
    <row r="11730" spans="13:16" ht="24.95" customHeight="1">
      <c r="M11730" s="130"/>
      <c r="P11730" s="130"/>
    </row>
    <row r="11731" spans="13:16" ht="24.95" customHeight="1">
      <c r="M11731" s="130"/>
      <c r="P11731" s="130"/>
    </row>
    <row r="11732" spans="13:16" ht="24.95" customHeight="1">
      <c r="M11732" s="130"/>
      <c r="P11732" s="130"/>
    </row>
    <row r="11733" spans="13:16" ht="24.95" customHeight="1">
      <c r="M11733" s="130"/>
      <c r="P11733" s="130"/>
    </row>
    <row r="11734" spans="13:16" ht="24.95" customHeight="1">
      <c r="M11734" s="130"/>
      <c r="P11734" s="130"/>
    </row>
    <row r="11735" spans="13:16" ht="24.95" customHeight="1">
      <c r="M11735" s="130"/>
      <c r="P11735" s="130"/>
    </row>
    <row r="11736" spans="13:16" ht="24.95" customHeight="1">
      <c r="M11736" s="130"/>
      <c r="P11736" s="130"/>
    </row>
    <row r="11737" spans="13:16" ht="24.95" customHeight="1">
      <c r="M11737" s="130"/>
      <c r="P11737" s="130"/>
    </row>
    <row r="11738" spans="13:16" ht="24.95" customHeight="1">
      <c r="M11738" s="130"/>
      <c r="P11738" s="130"/>
    </row>
    <row r="11739" spans="13:16" ht="24.95" customHeight="1">
      <c r="M11739" s="130"/>
      <c r="P11739" s="130"/>
    </row>
    <row r="11740" spans="13:16" ht="24.95" customHeight="1">
      <c r="M11740" s="130"/>
      <c r="P11740" s="130"/>
    </row>
    <row r="11741" spans="13:16" ht="24.95" customHeight="1">
      <c r="M11741" s="130"/>
      <c r="P11741" s="130"/>
    </row>
    <row r="11742" spans="13:16" ht="24.95" customHeight="1">
      <c r="M11742" s="130"/>
      <c r="P11742" s="130"/>
    </row>
    <row r="11743" spans="13:16" ht="24.95" customHeight="1">
      <c r="M11743" s="130"/>
      <c r="P11743" s="130"/>
    </row>
    <row r="11744" spans="13:16" ht="24.95" customHeight="1">
      <c r="M11744" s="130"/>
      <c r="P11744" s="130"/>
    </row>
    <row r="11745" spans="13:16" ht="24.95" customHeight="1">
      <c r="M11745" s="130"/>
      <c r="P11745" s="130"/>
    </row>
    <row r="11746" spans="13:16" ht="24.95" customHeight="1">
      <c r="M11746" s="130"/>
      <c r="P11746" s="130"/>
    </row>
    <row r="11747" spans="13:16" ht="24.95" customHeight="1">
      <c r="M11747" s="130"/>
      <c r="P11747" s="130"/>
    </row>
    <row r="11748" spans="13:16" ht="24.95" customHeight="1">
      <c r="M11748" s="130"/>
      <c r="P11748" s="130"/>
    </row>
    <row r="11749" spans="13:16" ht="24.95" customHeight="1">
      <c r="M11749" s="130"/>
      <c r="P11749" s="130"/>
    </row>
    <row r="11750" spans="13:16" ht="24.95" customHeight="1">
      <c r="M11750" s="130"/>
      <c r="P11750" s="130"/>
    </row>
    <row r="11751" spans="13:16" ht="24.95" customHeight="1">
      <c r="M11751" s="130"/>
      <c r="P11751" s="130"/>
    </row>
    <row r="11752" spans="13:16" ht="24.95" customHeight="1">
      <c r="M11752" s="130"/>
      <c r="P11752" s="130"/>
    </row>
    <row r="11753" spans="13:16" ht="24.95" customHeight="1">
      <c r="M11753" s="130"/>
      <c r="P11753" s="130"/>
    </row>
    <row r="11754" spans="13:16" ht="24.95" customHeight="1">
      <c r="M11754" s="130"/>
      <c r="P11754" s="130"/>
    </row>
    <row r="11755" spans="13:16" ht="24.95" customHeight="1">
      <c r="M11755" s="130"/>
      <c r="P11755" s="130"/>
    </row>
    <row r="11756" spans="13:16" ht="24.95" customHeight="1">
      <c r="M11756" s="130"/>
      <c r="P11756" s="130"/>
    </row>
    <row r="11757" spans="13:16" ht="24.95" customHeight="1">
      <c r="M11757" s="130"/>
      <c r="P11757" s="130"/>
    </row>
    <row r="11758" spans="13:16" ht="24.95" customHeight="1">
      <c r="M11758" s="130"/>
      <c r="P11758" s="130"/>
    </row>
    <row r="11759" spans="13:16" ht="24.95" customHeight="1">
      <c r="M11759" s="130"/>
      <c r="P11759" s="130"/>
    </row>
    <row r="11760" spans="13:16" ht="24.95" customHeight="1">
      <c r="M11760" s="130"/>
      <c r="P11760" s="130"/>
    </row>
    <row r="11761" spans="13:16" ht="24.95" customHeight="1">
      <c r="M11761" s="130"/>
      <c r="P11761" s="130"/>
    </row>
    <row r="11762" spans="13:16" ht="24.95" customHeight="1">
      <c r="M11762" s="130"/>
      <c r="P11762" s="130"/>
    </row>
    <row r="11763" spans="13:16" ht="24.95" customHeight="1">
      <c r="M11763" s="130"/>
      <c r="P11763" s="130"/>
    </row>
    <row r="11764" spans="13:16" ht="24.95" customHeight="1">
      <c r="M11764" s="130"/>
      <c r="P11764" s="130"/>
    </row>
    <row r="11765" spans="13:16" ht="24.95" customHeight="1">
      <c r="M11765" s="130"/>
      <c r="P11765" s="130"/>
    </row>
    <row r="11766" spans="13:16" ht="24.95" customHeight="1">
      <c r="M11766" s="130"/>
      <c r="P11766" s="130"/>
    </row>
    <row r="11767" spans="13:16" ht="24.95" customHeight="1">
      <c r="M11767" s="130"/>
      <c r="P11767" s="130"/>
    </row>
    <row r="11768" spans="13:16" ht="24.95" customHeight="1">
      <c r="M11768" s="130"/>
      <c r="P11768" s="130"/>
    </row>
    <row r="11769" spans="13:16" ht="24.95" customHeight="1">
      <c r="M11769" s="130"/>
      <c r="P11769" s="130"/>
    </row>
    <row r="11770" spans="13:16" ht="24.95" customHeight="1">
      <c r="M11770" s="130"/>
      <c r="P11770" s="130"/>
    </row>
    <row r="11771" spans="13:16" ht="24.95" customHeight="1">
      <c r="M11771" s="130"/>
      <c r="P11771" s="130"/>
    </row>
    <row r="11772" spans="13:16" ht="24.95" customHeight="1">
      <c r="M11772" s="130"/>
      <c r="P11772" s="130"/>
    </row>
    <row r="11773" spans="13:16" ht="24.95" customHeight="1">
      <c r="M11773" s="130"/>
      <c r="P11773" s="130"/>
    </row>
    <row r="11774" spans="13:16" ht="24.95" customHeight="1">
      <c r="M11774" s="130"/>
      <c r="P11774" s="130"/>
    </row>
    <row r="11775" spans="13:16" ht="24.95" customHeight="1">
      <c r="M11775" s="130"/>
      <c r="P11775" s="130"/>
    </row>
    <row r="11776" spans="13:16" ht="24.95" customHeight="1">
      <c r="M11776" s="130"/>
      <c r="P11776" s="130"/>
    </row>
    <row r="11777" spans="13:16" ht="24.95" customHeight="1">
      <c r="M11777" s="130"/>
      <c r="P11777" s="130"/>
    </row>
    <row r="11778" spans="13:16" ht="24.95" customHeight="1">
      <c r="M11778" s="130"/>
      <c r="P11778" s="130"/>
    </row>
    <row r="11779" spans="13:16" ht="24.95" customHeight="1">
      <c r="M11779" s="130"/>
      <c r="P11779" s="130"/>
    </row>
    <row r="11780" spans="13:16" ht="24.95" customHeight="1">
      <c r="M11780" s="130"/>
      <c r="P11780" s="130"/>
    </row>
    <row r="11781" spans="13:16" ht="24.95" customHeight="1">
      <c r="M11781" s="130"/>
      <c r="P11781" s="130"/>
    </row>
    <row r="11782" spans="13:16" ht="24.95" customHeight="1">
      <c r="M11782" s="130"/>
      <c r="P11782" s="130"/>
    </row>
    <row r="11783" spans="13:16" ht="24.95" customHeight="1">
      <c r="M11783" s="130"/>
      <c r="P11783" s="130"/>
    </row>
    <row r="11784" spans="13:16" ht="24.95" customHeight="1">
      <c r="M11784" s="130"/>
      <c r="P11784" s="130"/>
    </row>
    <row r="11785" spans="13:16" ht="24.95" customHeight="1">
      <c r="M11785" s="130"/>
      <c r="P11785" s="130"/>
    </row>
    <row r="11786" spans="13:16" ht="24.95" customHeight="1">
      <c r="M11786" s="130"/>
      <c r="P11786" s="130"/>
    </row>
    <row r="11787" spans="13:16" ht="24.95" customHeight="1">
      <c r="M11787" s="130"/>
      <c r="P11787" s="130"/>
    </row>
    <row r="11788" spans="13:16" ht="24.95" customHeight="1">
      <c r="M11788" s="130"/>
      <c r="P11788" s="130"/>
    </row>
    <row r="11789" spans="13:16" ht="24.95" customHeight="1">
      <c r="M11789" s="130"/>
      <c r="P11789" s="130"/>
    </row>
    <row r="11790" spans="13:16" ht="24.95" customHeight="1">
      <c r="M11790" s="130"/>
      <c r="P11790" s="130"/>
    </row>
    <row r="11791" spans="13:16" ht="24.95" customHeight="1">
      <c r="M11791" s="130"/>
      <c r="P11791" s="130"/>
    </row>
    <row r="11792" spans="13:16" ht="24.95" customHeight="1">
      <c r="M11792" s="130"/>
      <c r="P11792" s="130"/>
    </row>
    <row r="11793" spans="13:16" ht="24.95" customHeight="1">
      <c r="M11793" s="130"/>
      <c r="P11793" s="130"/>
    </row>
    <row r="11794" spans="13:16" ht="24.95" customHeight="1">
      <c r="M11794" s="130"/>
      <c r="P11794" s="130"/>
    </row>
    <row r="11795" spans="13:16" ht="24.95" customHeight="1">
      <c r="M11795" s="130"/>
      <c r="P11795" s="130"/>
    </row>
    <row r="11796" spans="13:16" ht="24.95" customHeight="1">
      <c r="M11796" s="130"/>
      <c r="P11796" s="130"/>
    </row>
    <row r="11797" spans="13:16" ht="24.95" customHeight="1">
      <c r="M11797" s="130"/>
      <c r="P11797" s="130"/>
    </row>
    <row r="11798" spans="13:16" ht="24.95" customHeight="1">
      <c r="M11798" s="130"/>
      <c r="P11798" s="130"/>
    </row>
    <row r="11799" spans="13:16" ht="24.95" customHeight="1">
      <c r="M11799" s="130"/>
      <c r="P11799" s="130"/>
    </row>
    <row r="11800" spans="13:16" ht="24.95" customHeight="1">
      <c r="M11800" s="130"/>
      <c r="P11800" s="130"/>
    </row>
    <row r="11801" spans="13:16" ht="24.95" customHeight="1">
      <c r="M11801" s="130"/>
      <c r="P11801" s="130"/>
    </row>
    <row r="11802" spans="13:16" ht="24.95" customHeight="1">
      <c r="M11802" s="130"/>
      <c r="P11802" s="130"/>
    </row>
    <row r="11803" spans="13:16" ht="24.95" customHeight="1">
      <c r="M11803" s="130"/>
      <c r="P11803" s="130"/>
    </row>
    <row r="11804" spans="13:16" ht="24.95" customHeight="1">
      <c r="M11804" s="130"/>
      <c r="P11804" s="130"/>
    </row>
    <row r="11805" spans="13:16" ht="24.95" customHeight="1">
      <c r="M11805" s="130"/>
      <c r="P11805" s="130"/>
    </row>
    <row r="11806" spans="13:16" ht="24.95" customHeight="1">
      <c r="M11806" s="130"/>
      <c r="P11806" s="130"/>
    </row>
    <row r="11807" spans="13:16" ht="24.95" customHeight="1">
      <c r="M11807" s="130"/>
      <c r="P11807" s="130"/>
    </row>
    <row r="11808" spans="13:16" ht="24.95" customHeight="1">
      <c r="M11808" s="130"/>
      <c r="P11808" s="130"/>
    </row>
    <row r="11809" spans="13:16" ht="24.95" customHeight="1">
      <c r="M11809" s="130"/>
      <c r="P11809" s="130"/>
    </row>
    <row r="11810" spans="13:16" ht="24.95" customHeight="1">
      <c r="M11810" s="130"/>
      <c r="P11810" s="130"/>
    </row>
    <row r="11811" spans="13:16" ht="24.95" customHeight="1">
      <c r="M11811" s="130"/>
      <c r="P11811" s="130"/>
    </row>
    <row r="11812" spans="13:16" ht="24.95" customHeight="1">
      <c r="M11812" s="130"/>
      <c r="P11812" s="130"/>
    </row>
    <row r="11813" spans="13:16" ht="24.95" customHeight="1">
      <c r="M11813" s="130"/>
      <c r="P11813" s="130"/>
    </row>
    <row r="11814" spans="13:16" ht="24.95" customHeight="1">
      <c r="M11814" s="130"/>
      <c r="P11814" s="130"/>
    </row>
    <row r="11815" spans="13:16" ht="24.95" customHeight="1">
      <c r="M11815" s="130"/>
      <c r="P11815" s="130"/>
    </row>
    <row r="11816" spans="13:16" ht="24.95" customHeight="1">
      <c r="M11816" s="130"/>
      <c r="P11816" s="130"/>
    </row>
    <row r="11817" spans="13:16" ht="24.95" customHeight="1">
      <c r="M11817" s="130"/>
      <c r="P11817" s="130"/>
    </row>
    <row r="11818" spans="13:16" ht="24.95" customHeight="1">
      <c r="M11818" s="130"/>
      <c r="P11818" s="130"/>
    </row>
    <row r="11819" spans="13:16" ht="24.95" customHeight="1">
      <c r="M11819" s="130"/>
      <c r="P11819" s="130"/>
    </row>
    <row r="11820" spans="13:16" ht="24.95" customHeight="1">
      <c r="M11820" s="130"/>
      <c r="P11820" s="130"/>
    </row>
    <row r="11821" spans="13:16" ht="24.95" customHeight="1">
      <c r="M11821" s="130"/>
      <c r="P11821" s="130"/>
    </row>
    <row r="11822" spans="13:16" ht="24.95" customHeight="1">
      <c r="M11822" s="130"/>
      <c r="P11822" s="130"/>
    </row>
    <row r="11823" spans="13:16" ht="24.95" customHeight="1">
      <c r="M11823" s="130"/>
      <c r="P11823" s="130"/>
    </row>
    <row r="11824" spans="13:16" ht="24.95" customHeight="1">
      <c r="M11824" s="130"/>
      <c r="P11824" s="130"/>
    </row>
    <row r="11825" spans="13:16" ht="24.95" customHeight="1">
      <c r="M11825" s="130"/>
      <c r="P11825" s="130"/>
    </row>
    <row r="11826" spans="13:16" ht="24.95" customHeight="1">
      <c r="M11826" s="130"/>
      <c r="P11826" s="130"/>
    </row>
    <row r="11827" spans="13:16" ht="24.95" customHeight="1">
      <c r="M11827" s="130"/>
      <c r="P11827" s="130"/>
    </row>
    <row r="11828" spans="13:16" ht="24.95" customHeight="1">
      <c r="M11828" s="130"/>
      <c r="P11828" s="130"/>
    </row>
    <row r="11829" spans="13:16" ht="24.95" customHeight="1">
      <c r="M11829" s="130"/>
      <c r="P11829" s="130"/>
    </row>
    <row r="11830" spans="13:16" ht="24.95" customHeight="1">
      <c r="M11830" s="130"/>
      <c r="P11830" s="130"/>
    </row>
    <row r="11831" spans="13:16" ht="24.95" customHeight="1">
      <c r="M11831" s="130"/>
      <c r="P11831" s="130"/>
    </row>
    <row r="11832" spans="13:16" ht="24.95" customHeight="1">
      <c r="M11832" s="130"/>
      <c r="P11832" s="130"/>
    </row>
    <row r="11833" spans="13:16" ht="24.95" customHeight="1">
      <c r="M11833" s="130"/>
      <c r="P11833" s="130"/>
    </row>
    <row r="11834" spans="13:16" ht="24.95" customHeight="1">
      <c r="M11834" s="130"/>
      <c r="P11834" s="130"/>
    </row>
    <row r="11835" spans="13:16" ht="24.95" customHeight="1">
      <c r="M11835" s="130"/>
      <c r="P11835" s="130"/>
    </row>
    <row r="11836" spans="13:16" ht="24.95" customHeight="1">
      <c r="M11836" s="130"/>
      <c r="P11836" s="130"/>
    </row>
    <row r="11837" spans="13:16" ht="24.95" customHeight="1">
      <c r="M11837" s="130"/>
      <c r="P11837" s="130"/>
    </row>
    <row r="11838" spans="13:16" ht="24.95" customHeight="1">
      <c r="M11838" s="130"/>
      <c r="P11838" s="130"/>
    </row>
    <row r="11839" spans="13:16" ht="24.95" customHeight="1">
      <c r="M11839" s="130"/>
      <c r="P11839" s="130"/>
    </row>
    <row r="11840" spans="13:16" ht="24.95" customHeight="1">
      <c r="M11840" s="130"/>
      <c r="P11840" s="130"/>
    </row>
    <row r="11841" spans="13:16" ht="24.95" customHeight="1">
      <c r="M11841" s="130"/>
      <c r="P11841" s="130"/>
    </row>
    <row r="11842" spans="13:16" ht="24.95" customHeight="1">
      <c r="M11842" s="130"/>
      <c r="P11842" s="130"/>
    </row>
    <row r="11843" spans="13:16" ht="24.95" customHeight="1">
      <c r="M11843" s="130"/>
      <c r="P11843" s="130"/>
    </row>
    <row r="11844" spans="13:16" ht="24.95" customHeight="1">
      <c r="M11844" s="130"/>
      <c r="P11844" s="130"/>
    </row>
    <row r="11845" spans="13:16" ht="24.95" customHeight="1">
      <c r="M11845" s="130"/>
      <c r="P11845" s="130"/>
    </row>
    <row r="11846" spans="13:16" ht="24.95" customHeight="1">
      <c r="M11846" s="130"/>
      <c r="P11846" s="130"/>
    </row>
    <row r="11847" spans="13:16" ht="24.95" customHeight="1">
      <c r="M11847" s="130"/>
      <c r="P11847" s="130"/>
    </row>
    <row r="11848" spans="13:16" ht="24.95" customHeight="1">
      <c r="M11848" s="130"/>
      <c r="P11848" s="130"/>
    </row>
    <row r="11849" spans="13:16" ht="24.95" customHeight="1">
      <c r="M11849" s="130"/>
      <c r="P11849" s="130"/>
    </row>
    <row r="11850" spans="13:16" ht="24.95" customHeight="1">
      <c r="M11850" s="130"/>
      <c r="P11850" s="130"/>
    </row>
    <row r="11851" spans="13:16" ht="24.95" customHeight="1">
      <c r="M11851" s="130"/>
      <c r="P11851" s="130"/>
    </row>
    <row r="11852" spans="13:16" ht="24.95" customHeight="1">
      <c r="M11852" s="130"/>
      <c r="P11852" s="130"/>
    </row>
    <row r="11853" spans="13:16" ht="24.95" customHeight="1">
      <c r="M11853" s="130"/>
      <c r="P11853" s="130"/>
    </row>
    <row r="11854" spans="13:16" ht="24.95" customHeight="1">
      <c r="M11854" s="130"/>
      <c r="P11854" s="130"/>
    </row>
    <row r="11855" spans="13:16" ht="24.95" customHeight="1">
      <c r="M11855" s="130"/>
      <c r="P11855" s="130"/>
    </row>
    <row r="11856" spans="13:16" ht="24.95" customHeight="1">
      <c r="M11856" s="130"/>
      <c r="P11856" s="130"/>
    </row>
    <row r="11857" spans="13:16" ht="24.95" customHeight="1">
      <c r="M11857" s="130"/>
      <c r="P11857" s="130"/>
    </row>
    <row r="11858" spans="13:16" ht="24.95" customHeight="1">
      <c r="M11858" s="130"/>
      <c r="P11858" s="130"/>
    </row>
    <row r="11859" spans="13:16" ht="24.95" customHeight="1">
      <c r="M11859" s="130"/>
      <c r="P11859" s="130"/>
    </row>
    <row r="11860" spans="13:16" ht="24.95" customHeight="1">
      <c r="M11860" s="130"/>
      <c r="P11860" s="130"/>
    </row>
    <row r="11861" spans="13:16" ht="24.95" customHeight="1">
      <c r="M11861" s="130"/>
      <c r="P11861" s="130"/>
    </row>
    <row r="11862" spans="13:16" ht="24.95" customHeight="1">
      <c r="M11862" s="130"/>
      <c r="P11862" s="130"/>
    </row>
    <row r="11863" spans="13:16" ht="24.95" customHeight="1">
      <c r="M11863" s="130"/>
      <c r="P11863" s="130"/>
    </row>
    <row r="11864" spans="13:16" ht="24.95" customHeight="1">
      <c r="M11864" s="130"/>
      <c r="P11864" s="130"/>
    </row>
    <row r="11865" spans="13:16" ht="24.95" customHeight="1">
      <c r="M11865" s="130"/>
      <c r="P11865" s="130"/>
    </row>
    <row r="11866" spans="13:16" ht="24.95" customHeight="1">
      <c r="M11866" s="130"/>
      <c r="P11866" s="130"/>
    </row>
    <row r="11867" spans="13:16" ht="24.95" customHeight="1">
      <c r="M11867" s="130"/>
      <c r="P11867" s="130"/>
    </row>
    <row r="11868" spans="13:16" ht="24.95" customHeight="1">
      <c r="M11868" s="130"/>
      <c r="P11868" s="130"/>
    </row>
    <row r="11869" spans="13:16" ht="24.95" customHeight="1">
      <c r="M11869" s="130"/>
      <c r="P11869" s="130"/>
    </row>
    <row r="11870" spans="13:16" ht="24.95" customHeight="1">
      <c r="M11870" s="130"/>
      <c r="P11870" s="130"/>
    </row>
    <row r="11871" spans="13:16" ht="24.95" customHeight="1">
      <c r="M11871" s="130"/>
      <c r="P11871" s="130"/>
    </row>
    <row r="11872" spans="13:16" ht="24.95" customHeight="1">
      <c r="M11872" s="130"/>
      <c r="P11872" s="130"/>
    </row>
    <row r="11873" spans="13:16" ht="24.95" customHeight="1">
      <c r="M11873" s="130"/>
      <c r="P11873" s="130"/>
    </row>
    <row r="11874" spans="13:16" ht="24.95" customHeight="1">
      <c r="M11874" s="130"/>
      <c r="P11874" s="130"/>
    </row>
    <row r="11875" spans="13:16" ht="24.95" customHeight="1">
      <c r="M11875" s="130"/>
      <c r="P11875" s="130"/>
    </row>
    <row r="11876" spans="13:16" ht="24.95" customHeight="1">
      <c r="M11876" s="130"/>
      <c r="P11876" s="130"/>
    </row>
    <row r="11877" spans="13:16" ht="24.95" customHeight="1">
      <c r="M11877" s="130"/>
      <c r="P11877" s="130"/>
    </row>
    <row r="11878" spans="13:16" ht="24.95" customHeight="1">
      <c r="M11878" s="130"/>
      <c r="P11878" s="130"/>
    </row>
    <row r="11879" spans="13:16" ht="24.95" customHeight="1">
      <c r="M11879" s="130"/>
      <c r="P11879" s="130"/>
    </row>
    <row r="11880" spans="13:16" ht="24.95" customHeight="1">
      <c r="M11880" s="130"/>
      <c r="P11880" s="130"/>
    </row>
    <row r="11881" spans="13:16" ht="24.95" customHeight="1">
      <c r="M11881" s="130"/>
      <c r="P11881" s="130"/>
    </row>
    <row r="11882" spans="13:16" ht="24.95" customHeight="1">
      <c r="M11882" s="130"/>
      <c r="P11882" s="130"/>
    </row>
    <row r="11883" spans="13:16" ht="24.95" customHeight="1">
      <c r="M11883" s="130"/>
      <c r="P11883" s="130"/>
    </row>
    <row r="11884" spans="13:16" ht="24.95" customHeight="1">
      <c r="M11884" s="130"/>
      <c r="P11884" s="130"/>
    </row>
    <row r="11885" spans="13:16" ht="24.95" customHeight="1">
      <c r="M11885" s="130"/>
      <c r="P11885" s="130"/>
    </row>
    <row r="11886" spans="13:16" ht="24.95" customHeight="1">
      <c r="M11886" s="130"/>
      <c r="P11886" s="130"/>
    </row>
    <row r="11887" spans="13:16" ht="24.95" customHeight="1">
      <c r="M11887" s="130"/>
      <c r="P11887" s="130"/>
    </row>
    <row r="11888" spans="13:16" ht="24.95" customHeight="1">
      <c r="M11888" s="130"/>
      <c r="P11888" s="130"/>
    </row>
    <row r="11889" spans="13:16" ht="24.95" customHeight="1">
      <c r="M11889" s="130"/>
      <c r="P11889" s="130"/>
    </row>
    <row r="11890" spans="13:16" ht="24.95" customHeight="1">
      <c r="M11890" s="130"/>
      <c r="P11890" s="130"/>
    </row>
    <row r="11891" spans="13:16" ht="24.95" customHeight="1">
      <c r="M11891" s="130"/>
      <c r="P11891" s="130"/>
    </row>
    <row r="11892" spans="13:16" ht="24.95" customHeight="1">
      <c r="M11892" s="130"/>
      <c r="P11892" s="130"/>
    </row>
    <row r="11893" spans="13:16" ht="24.95" customHeight="1">
      <c r="M11893" s="130"/>
      <c r="P11893" s="130"/>
    </row>
    <row r="11894" spans="13:16" ht="24.95" customHeight="1">
      <c r="M11894" s="130"/>
      <c r="P11894" s="130"/>
    </row>
    <row r="11895" spans="13:16" ht="24.95" customHeight="1">
      <c r="M11895" s="130"/>
      <c r="P11895" s="130"/>
    </row>
    <row r="11896" spans="13:16" ht="24.95" customHeight="1">
      <c r="M11896" s="130"/>
      <c r="P11896" s="130"/>
    </row>
    <row r="11897" spans="13:16" ht="24.95" customHeight="1">
      <c r="M11897" s="130"/>
      <c r="P11897" s="130"/>
    </row>
    <row r="11898" spans="13:16" ht="24.95" customHeight="1">
      <c r="M11898" s="130"/>
      <c r="P11898" s="130"/>
    </row>
    <row r="11899" spans="13:16" ht="24.95" customHeight="1">
      <c r="M11899" s="130"/>
      <c r="P11899" s="130"/>
    </row>
    <row r="11900" spans="13:16" ht="24.95" customHeight="1">
      <c r="M11900" s="130"/>
      <c r="P11900" s="130"/>
    </row>
    <row r="11901" spans="13:16" ht="24.95" customHeight="1">
      <c r="M11901" s="130"/>
      <c r="P11901" s="130"/>
    </row>
    <row r="11902" spans="13:16" ht="24.95" customHeight="1">
      <c r="M11902" s="130"/>
      <c r="P11902" s="130"/>
    </row>
    <row r="11903" spans="13:16" ht="24.95" customHeight="1">
      <c r="M11903" s="130"/>
      <c r="P11903" s="130"/>
    </row>
    <row r="11904" spans="13:16" ht="24.95" customHeight="1">
      <c r="M11904" s="130"/>
      <c r="P11904" s="130"/>
    </row>
    <row r="11905" spans="13:16" ht="24.95" customHeight="1">
      <c r="M11905" s="130"/>
      <c r="P11905" s="130"/>
    </row>
    <row r="11906" spans="13:16" ht="24.95" customHeight="1">
      <c r="M11906" s="130"/>
      <c r="P11906" s="130"/>
    </row>
    <row r="11907" spans="13:16" ht="24.95" customHeight="1">
      <c r="M11907" s="130"/>
      <c r="P11907" s="130"/>
    </row>
    <row r="11908" spans="13:16" ht="24.95" customHeight="1">
      <c r="M11908" s="130"/>
      <c r="P11908" s="130"/>
    </row>
    <row r="11909" spans="13:16" ht="24.95" customHeight="1">
      <c r="M11909" s="130"/>
      <c r="P11909" s="130"/>
    </row>
    <row r="11910" spans="13:16" ht="24.95" customHeight="1">
      <c r="M11910" s="130"/>
      <c r="P11910" s="130"/>
    </row>
    <row r="11911" spans="13:16" ht="24.95" customHeight="1">
      <c r="M11911" s="130"/>
      <c r="P11911" s="130"/>
    </row>
    <row r="11912" spans="13:16" ht="24.95" customHeight="1">
      <c r="M11912" s="130"/>
      <c r="P11912" s="130"/>
    </row>
    <row r="11913" spans="13:16" ht="24.95" customHeight="1">
      <c r="M11913" s="130"/>
      <c r="P11913" s="130"/>
    </row>
    <row r="11914" spans="13:16" ht="24.95" customHeight="1">
      <c r="M11914" s="130"/>
      <c r="P11914" s="130"/>
    </row>
    <row r="11915" spans="13:16" ht="24.95" customHeight="1">
      <c r="M11915" s="130"/>
      <c r="P11915" s="130"/>
    </row>
    <row r="11916" spans="13:16" ht="24.95" customHeight="1">
      <c r="M11916" s="130"/>
      <c r="P11916" s="130"/>
    </row>
    <row r="11917" spans="13:16" ht="24.95" customHeight="1">
      <c r="M11917" s="130"/>
      <c r="P11917" s="130"/>
    </row>
    <row r="11918" spans="13:16" ht="24.95" customHeight="1">
      <c r="M11918" s="130"/>
      <c r="P11918" s="130"/>
    </row>
    <row r="11919" spans="13:16" ht="24.95" customHeight="1">
      <c r="M11919" s="130"/>
      <c r="P11919" s="130"/>
    </row>
    <row r="11920" spans="13:16" ht="24.95" customHeight="1">
      <c r="M11920" s="130"/>
      <c r="P11920" s="130"/>
    </row>
    <row r="11921" spans="13:16" ht="24.95" customHeight="1">
      <c r="M11921" s="130"/>
      <c r="P11921" s="130"/>
    </row>
    <row r="11922" spans="13:16" ht="24.95" customHeight="1">
      <c r="M11922" s="130"/>
      <c r="P11922" s="130"/>
    </row>
    <row r="11923" spans="13:16" ht="24.95" customHeight="1">
      <c r="M11923" s="130"/>
      <c r="P11923" s="130"/>
    </row>
    <row r="11924" spans="13:16" ht="24.95" customHeight="1">
      <c r="M11924" s="130"/>
      <c r="P11924" s="130"/>
    </row>
    <row r="11925" spans="13:16" ht="24.95" customHeight="1">
      <c r="M11925" s="130"/>
      <c r="P11925" s="130"/>
    </row>
    <row r="11926" spans="13:16" ht="24.95" customHeight="1">
      <c r="M11926" s="130"/>
      <c r="P11926" s="130"/>
    </row>
    <row r="11927" spans="13:16" ht="24.95" customHeight="1">
      <c r="M11927" s="130"/>
      <c r="P11927" s="130"/>
    </row>
    <row r="11928" spans="13:16" ht="24.95" customHeight="1">
      <c r="M11928" s="130"/>
      <c r="P11928" s="130"/>
    </row>
    <row r="11929" spans="13:16" ht="24.95" customHeight="1">
      <c r="M11929" s="130"/>
      <c r="P11929" s="130"/>
    </row>
    <row r="11930" spans="13:16" ht="24.95" customHeight="1">
      <c r="M11930" s="130"/>
      <c r="P11930" s="130"/>
    </row>
    <row r="11931" spans="13:16" ht="24.95" customHeight="1">
      <c r="M11931" s="130"/>
      <c r="P11931" s="130"/>
    </row>
    <row r="11932" spans="13:16" ht="24.95" customHeight="1">
      <c r="M11932" s="130"/>
      <c r="P11932" s="130"/>
    </row>
    <row r="11933" spans="13:16" ht="24.95" customHeight="1">
      <c r="M11933" s="130"/>
      <c r="P11933" s="130"/>
    </row>
    <row r="11934" spans="13:16" ht="24.95" customHeight="1">
      <c r="M11934" s="130"/>
      <c r="P11934" s="130"/>
    </row>
    <row r="11935" spans="13:16" ht="24.95" customHeight="1">
      <c r="M11935" s="130"/>
      <c r="P11935" s="130"/>
    </row>
    <row r="11936" spans="13:16" ht="24.95" customHeight="1">
      <c r="M11936" s="130"/>
      <c r="P11936" s="130"/>
    </row>
    <row r="11937" spans="13:16" ht="24.95" customHeight="1">
      <c r="M11937" s="130"/>
      <c r="P11937" s="130"/>
    </row>
    <row r="11938" spans="13:16" ht="24.95" customHeight="1">
      <c r="M11938" s="130"/>
      <c r="P11938" s="130"/>
    </row>
    <row r="11939" spans="13:16" ht="24.95" customHeight="1">
      <c r="M11939" s="130"/>
      <c r="P11939" s="130"/>
    </row>
    <row r="11940" spans="13:16" ht="24.95" customHeight="1">
      <c r="M11940" s="130"/>
      <c r="P11940" s="130"/>
    </row>
    <row r="11941" spans="13:16" ht="24.95" customHeight="1">
      <c r="M11941" s="130"/>
      <c r="P11941" s="130"/>
    </row>
    <row r="11942" spans="13:16" ht="24.95" customHeight="1">
      <c r="M11942" s="130"/>
      <c r="P11942" s="130"/>
    </row>
    <row r="11943" spans="13:16" ht="24.95" customHeight="1">
      <c r="M11943" s="130"/>
      <c r="P11943" s="130"/>
    </row>
    <row r="11944" spans="13:16" ht="24.95" customHeight="1">
      <c r="M11944" s="130"/>
      <c r="P11944" s="130"/>
    </row>
    <row r="11945" spans="13:16" ht="24.95" customHeight="1">
      <c r="M11945" s="130"/>
      <c r="P11945" s="130"/>
    </row>
    <row r="11946" spans="13:16" ht="24.95" customHeight="1">
      <c r="M11946" s="130"/>
      <c r="P11946" s="130"/>
    </row>
    <row r="11947" spans="13:16" ht="24.95" customHeight="1">
      <c r="M11947" s="130"/>
      <c r="P11947" s="130"/>
    </row>
    <row r="11948" spans="13:16" ht="24.95" customHeight="1">
      <c r="M11948" s="130"/>
      <c r="P11948" s="130"/>
    </row>
    <row r="11949" spans="13:16" ht="24.95" customHeight="1">
      <c r="M11949" s="130"/>
      <c r="P11949" s="130"/>
    </row>
    <row r="11950" spans="13:16" ht="24.95" customHeight="1">
      <c r="M11950" s="130"/>
      <c r="P11950" s="130"/>
    </row>
    <row r="11951" spans="13:16" ht="24.95" customHeight="1">
      <c r="M11951" s="130"/>
      <c r="P11951" s="130"/>
    </row>
    <row r="11952" spans="13:16" ht="24.95" customHeight="1">
      <c r="M11952" s="130"/>
      <c r="P11952" s="130"/>
    </row>
    <row r="11953" spans="13:16" ht="24.95" customHeight="1">
      <c r="M11953" s="130"/>
      <c r="P11953" s="130"/>
    </row>
    <row r="11954" spans="13:16" ht="24.95" customHeight="1">
      <c r="M11954" s="130"/>
      <c r="P11954" s="130"/>
    </row>
    <row r="11955" spans="13:16" ht="24.95" customHeight="1">
      <c r="M11955" s="130"/>
      <c r="P11955" s="130"/>
    </row>
    <row r="11956" spans="13:16" ht="24.95" customHeight="1">
      <c r="M11956" s="130"/>
      <c r="P11956" s="130"/>
    </row>
    <row r="11957" spans="13:16" ht="24.95" customHeight="1">
      <c r="M11957" s="130"/>
      <c r="P11957" s="130"/>
    </row>
    <row r="11958" spans="13:16" ht="24.95" customHeight="1">
      <c r="M11958" s="130"/>
      <c r="P11958" s="130"/>
    </row>
    <row r="11959" spans="13:16" ht="24.95" customHeight="1">
      <c r="M11959" s="130"/>
      <c r="P11959" s="130"/>
    </row>
    <row r="11960" spans="13:16" ht="24.95" customHeight="1">
      <c r="M11960" s="130"/>
      <c r="P11960" s="130"/>
    </row>
    <row r="11961" spans="13:16" ht="24.95" customHeight="1">
      <c r="M11961" s="130"/>
      <c r="P11961" s="130"/>
    </row>
    <row r="11962" spans="13:16" ht="24.95" customHeight="1">
      <c r="M11962" s="130"/>
      <c r="P11962" s="130"/>
    </row>
    <row r="11963" spans="13:16" ht="24.95" customHeight="1">
      <c r="M11963" s="130"/>
      <c r="P11963" s="130"/>
    </row>
    <row r="11964" spans="13:16" ht="24.95" customHeight="1">
      <c r="M11964" s="130"/>
      <c r="P11964" s="130"/>
    </row>
    <row r="11965" spans="13:16" ht="24.95" customHeight="1">
      <c r="M11965" s="130"/>
      <c r="P11965" s="130"/>
    </row>
    <row r="11966" spans="13:16" ht="24.95" customHeight="1">
      <c r="M11966" s="130"/>
      <c r="P11966" s="130"/>
    </row>
    <row r="11967" spans="13:16" ht="24.95" customHeight="1">
      <c r="M11967" s="130"/>
      <c r="P11967" s="130"/>
    </row>
    <row r="11968" spans="13:16" ht="24.95" customHeight="1">
      <c r="M11968" s="130"/>
      <c r="P11968" s="130"/>
    </row>
    <row r="11969" spans="13:16" ht="24.95" customHeight="1">
      <c r="M11969" s="130"/>
      <c r="P11969" s="130"/>
    </row>
    <row r="11970" spans="13:16" ht="24.95" customHeight="1">
      <c r="M11970" s="130"/>
      <c r="P11970" s="130"/>
    </row>
    <row r="11971" spans="13:16" ht="24.95" customHeight="1">
      <c r="M11971" s="130"/>
      <c r="P11971" s="130"/>
    </row>
    <row r="11972" spans="13:16" ht="24.95" customHeight="1">
      <c r="M11972" s="130"/>
      <c r="P11972" s="130"/>
    </row>
    <row r="11973" spans="13:16" ht="24.95" customHeight="1">
      <c r="M11973" s="130"/>
      <c r="P11973" s="130"/>
    </row>
    <row r="11974" spans="13:16" ht="24.95" customHeight="1">
      <c r="M11974" s="130"/>
      <c r="P11974" s="130"/>
    </row>
    <row r="11975" spans="13:16" ht="24.95" customHeight="1">
      <c r="M11975" s="130"/>
      <c r="P11975" s="130"/>
    </row>
    <row r="11976" spans="13:16" ht="24.95" customHeight="1">
      <c r="M11976" s="130"/>
      <c r="P11976" s="130"/>
    </row>
    <row r="11977" spans="13:16" ht="24.95" customHeight="1">
      <c r="M11977" s="130"/>
      <c r="P11977" s="130"/>
    </row>
    <row r="11978" spans="13:16" ht="24.95" customHeight="1">
      <c r="M11978" s="130"/>
      <c r="P11978" s="130"/>
    </row>
    <row r="11979" spans="13:16" ht="24.95" customHeight="1">
      <c r="M11979" s="130"/>
      <c r="P11979" s="130"/>
    </row>
    <row r="11980" spans="13:16" ht="24.95" customHeight="1">
      <c r="M11980" s="130"/>
      <c r="P11980" s="130"/>
    </row>
    <row r="11981" spans="13:16" ht="24.95" customHeight="1">
      <c r="M11981" s="130"/>
      <c r="P11981" s="130"/>
    </row>
    <row r="11982" spans="13:16" ht="24.95" customHeight="1">
      <c r="M11982" s="130"/>
      <c r="P11982" s="130"/>
    </row>
    <row r="11983" spans="13:16" ht="24.95" customHeight="1">
      <c r="M11983" s="130"/>
      <c r="P11983" s="130"/>
    </row>
    <row r="11984" spans="13:16" ht="24.95" customHeight="1">
      <c r="M11984" s="130"/>
      <c r="P11984" s="130"/>
    </row>
    <row r="11985" spans="13:16" ht="24.95" customHeight="1">
      <c r="M11985" s="130"/>
      <c r="P11985" s="130"/>
    </row>
    <row r="11986" spans="13:16" ht="24.95" customHeight="1">
      <c r="M11986" s="130"/>
      <c r="P11986" s="130"/>
    </row>
    <row r="11987" spans="13:16" ht="24.95" customHeight="1">
      <c r="M11987" s="130"/>
      <c r="P11987" s="130"/>
    </row>
    <row r="11988" spans="13:16" ht="24.95" customHeight="1">
      <c r="M11988" s="130"/>
      <c r="P11988" s="130"/>
    </row>
    <row r="11989" spans="13:16" ht="24.95" customHeight="1">
      <c r="M11989" s="130"/>
      <c r="P11989" s="130"/>
    </row>
    <row r="11990" spans="13:16" ht="24.95" customHeight="1">
      <c r="M11990" s="130"/>
      <c r="P11990" s="130"/>
    </row>
    <row r="11991" spans="13:16" ht="24.95" customHeight="1">
      <c r="M11991" s="130"/>
      <c r="P11991" s="130"/>
    </row>
    <row r="11992" spans="13:16" ht="24.95" customHeight="1">
      <c r="M11992" s="130"/>
      <c r="P11992" s="130"/>
    </row>
    <row r="11993" spans="13:16" ht="24.95" customHeight="1">
      <c r="M11993" s="130"/>
      <c r="P11993" s="130"/>
    </row>
    <row r="11994" spans="13:16" ht="24.95" customHeight="1">
      <c r="M11994" s="130"/>
      <c r="P11994" s="130"/>
    </row>
    <row r="11995" spans="13:16" ht="24.95" customHeight="1">
      <c r="M11995" s="130"/>
      <c r="P11995" s="130"/>
    </row>
    <row r="11996" spans="13:16" ht="24.95" customHeight="1">
      <c r="M11996" s="130"/>
      <c r="P11996" s="130"/>
    </row>
    <row r="11997" spans="13:16" ht="24.95" customHeight="1">
      <c r="M11997" s="130"/>
      <c r="P11997" s="130"/>
    </row>
    <row r="11998" spans="13:16" ht="24.95" customHeight="1">
      <c r="M11998" s="130"/>
      <c r="P11998" s="130"/>
    </row>
    <row r="11999" spans="13:16" ht="24.95" customHeight="1">
      <c r="M11999" s="130"/>
      <c r="P11999" s="130"/>
    </row>
    <row r="12000" spans="13:16" ht="24.95" customHeight="1">
      <c r="M12000" s="130"/>
      <c r="P12000" s="130"/>
    </row>
    <row r="12001" spans="13:16" ht="24.95" customHeight="1">
      <c r="M12001" s="130"/>
      <c r="P12001" s="130"/>
    </row>
    <row r="12002" spans="13:16" ht="24.95" customHeight="1">
      <c r="M12002" s="130"/>
      <c r="P12002" s="130"/>
    </row>
    <row r="12003" spans="13:16" ht="24.95" customHeight="1">
      <c r="M12003" s="130"/>
      <c r="P12003" s="130"/>
    </row>
    <row r="12004" spans="13:16" ht="24.95" customHeight="1">
      <c r="M12004" s="130"/>
      <c r="P12004" s="130"/>
    </row>
    <row r="12005" spans="13:16" ht="24.95" customHeight="1">
      <c r="M12005" s="130"/>
      <c r="P12005" s="130"/>
    </row>
    <row r="12006" spans="13:16" ht="24.95" customHeight="1">
      <c r="M12006" s="130"/>
      <c r="P12006" s="130"/>
    </row>
    <row r="12007" spans="13:16" ht="24.95" customHeight="1">
      <c r="M12007" s="130"/>
      <c r="P12007" s="130"/>
    </row>
    <row r="12008" spans="13:16" ht="24.95" customHeight="1">
      <c r="M12008" s="130"/>
      <c r="P12008" s="130"/>
    </row>
    <row r="12009" spans="13:16" ht="24.95" customHeight="1">
      <c r="M12009" s="130"/>
      <c r="P12009" s="130"/>
    </row>
    <row r="12010" spans="13:16" ht="24.95" customHeight="1">
      <c r="M12010" s="130"/>
      <c r="P12010" s="130"/>
    </row>
    <row r="12011" spans="13:16" ht="24.95" customHeight="1">
      <c r="M12011" s="130"/>
      <c r="P12011" s="130"/>
    </row>
    <row r="12012" spans="13:16" ht="24.95" customHeight="1">
      <c r="M12012" s="130"/>
      <c r="P12012" s="130"/>
    </row>
    <row r="12013" spans="13:16" ht="24.95" customHeight="1">
      <c r="M12013" s="130"/>
      <c r="P12013" s="130"/>
    </row>
    <row r="12014" spans="13:16" ht="24.95" customHeight="1">
      <c r="M12014" s="130"/>
      <c r="P12014" s="130"/>
    </row>
    <row r="12015" spans="13:16" ht="24.95" customHeight="1">
      <c r="M12015" s="130"/>
      <c r="P12015" s="130"/>
    </row>
    <row r="12016" spans="13:16" ht="24.95" customHeight="1">
      <c r="M12016" s="130"/>
      <c r="P12016" s="130"/>
    </row>
    <row r="12017" spans="13:16" ht="24.95" customHeight="1">
      <c r="M12017" s="130"/>
      <c r="P12017" s="130"/>
    </row>
    <row r="12018" spans="13:16" ht="24.95" customHeight="1">
      <c r="M12018" s="130"/>
      <c r="P12018" s="130"/>
    </row>
    <row r="12019" spans="13:16" ht="24.95" customHeight="1">
      <c r="M12019" s="130"/>
      <c r="P12019" s="130"/>
    </row>
    <row r="12020" spans="13:16" ht="24.95" customHeight="1">
      <c r="M12020" s="130"/>
      <c r="P12020" s="130"/>
    </row>
    <row r="12021" spans="13:16" ht="24.95" customHeight="1">
      <c r="M12021" s="130"/>
      <c r="P12021" s="130"/>
    </row>
    <row r="12022" spans="13:16" ht="24.95" customHeight="1">
      <c r="M12022" s="130"/>
      <c r="P12022" s="130"/>
    </row>
    <row r="12023" spans="13:16" ht="24.95" customHeight="1">
      <c r="M12023" s="130"/>
      <c r="P12023" s="130"/>
    </row>
    <row r="12024" spans="13:16" ht="24.95" customHeight="1">
      <c r="M12024" s="130"/>
      <c r="P12024" s="130"/>
    </row>
    <row r="12025" spans="13:16" ht="24.95" customHeight="1">
      <c r="M12025" s="130"/>
      <c r="P12025" s="130"/>
    </row>
    <row r="12026" spans="13:16" ht="24.95" customHeight="1">
      <c r="M12026" s="130"/>
      <c r="P12026" s="130"/>
    </row>
    <row r="12027" spans="13:16" ht="24.95" customHeight="1">
      <c r="M12027" s="130"/>
      <c r="P12027" s="130"/>
    </row>
    <row r="12028" spans="13:16" ht="24.95" customHeight="1">
      <c r="M12028" s="130"/>
      <c r="P12028" s="130"/>
    </row>
    <row r="12029" spans="13:16" ht="24.95" customHeight="1">
      <c r="M12029" s="130"/>
      <c r="P12029" s="130"/>
    </row>
    <row r="12030" spans="13:16" ht="24.95" customHeight="1">
      <c r="M12030" s="130"/>
      <c r="P12030" s="130"/>
    </row>
    <row r="12031" spans="13:16" ht="24.95" customHeight="1">
      <c r="M12031" s="130"/>
      <c r="P12031" s="130"/>
    </row>
    <row r="12032" spans="13:16" ht="24.95" customHeight="1">
      <c r="M12032" s="130"/>
      <c r="P12032" s="130"/>
    </row>
    <row r="12033" spans="13:16" ht="24.95" customHeight="1">
      <c r="M12033" s="130"/>
      <c r="P12033" s="130"/>
    </row>
    <row r="12034" spans="13:16" ht="24.95" customHeight="1">
      <c r="M12034" s="130"/>
      <c r="P12034" s="130"/>
    </row>
    <row r="12035" spans="13:16" ht="24.95" customHeight="1">
      <c r="M12035" s="130"/>
      <c r="P12035" s="130"/>
    </row>
    <row r="12036" spans="13:16" ht="24.95" customHeight="1">
      <c r="M12036" s="130"/>
      <c r="P12036" s="130"/>
    </row>
    <row r="12037" spans="13:16" ht="24.95" customHeight="1">
      <c r="M12037" s="130"/>
      <c r="P12037" s="130"/>
    </row>
    <row r="12038" spans="13:16" ht="24.95" customHeight="1">
      <c r="M12038" s="130"/>
      <c r="P12038" s="130"/>
    </row>
    <row r="12039" spans="13:16" ht="24.95" customHeight="1">
      <c r="M12039" s="130"/>
      <c r="P12039" s="130"/>
    </row>
    <row r="12040" spans="13:16" ht="24.95" customHeight="1">
      <c r="M12040" s="130"/>
      <c r="P12040" s="130"/>
    </row>
    <row r="12041" spans="13:16" ht="24.95" customHeight="1">
      <c r="M12041" s="130"/>
      <c r="P12041" s="130"/>
    </row>
    <row r="12042" spans="13:16" ht="24.95" customHeight="1">
      <c r="M12042" s="130"/>
      <c r="P12042" s="130"/>
    </row>
    <row r="12043" spans="13:16" ht="24.95" customHeight="1">
      <c r="M12043" s="130"/>
      <c r="P12043" s="130"/>
    </row>
    <row r="12044" spans="13:16" ht="24.95" customHeight="1">
      <c r="M12044" s="130"/>
      <c r="P12044" s="130"/>
    </row>
    <row r="12045" spans="13:16" ht="24.95" customHeight="1">
      <c r="M12045" s="130"/>
      <c r="P12045" s="130"/>
    </row>
    <row r="12046" spans="13:16" ht="24.95" customHeight="1">
      <c r="M12046" s="130"/>
      <c r="P12046" s="130"/>
    </row>
    <row r="12047" spans="13:16" ht="24.95" customHeight="1">
      <c r="M12047" s="130"/>
      <c r="P12047" s="130"/>
    </row>
    <row r="12048" spans="13:16" ht="24.95" customHeight="1">
      <c r="M12048" s="130"/>
      <c r="P12048" s="130"/>
    </row>
    <row r="12049" spans="13:16" ht="24.95" customHeight="1">
      <c r="M12049" s="130"/>
      <c r="P12049" s="130"/>
    </row>
    <row r="12050" spans="13:16" ht="24.95" customHeight="1">
      <c r="M12050" s="130"/>
      <c r="P12050" s="130"/>
    </row>
    <row r="12051" spans="13:16" ht="24.95" customHeight="1">
      <c r="M12051" s="130"/>
      <c r="P12051" s="130"/>
    </row>
    <row r="12052" spans="13:16" ht="24.95" customHeight="1">
      <c r="M12052" s="130"/>
      <c r="P12052" s="130"/>
    </row>
    <row r="12053" spans="13:16" ht="24.95" customHeight="1">
      <c r="M12053" s="130"/>
      <c r="P12053" s="130"/>
    </row>
    <row r="12054" spans="13:16" ht="24.95" customHeight="1">
      <c r="M12054" s="130"/>
      <c r="P12054" s="130"/>
    </row>
    <row r="12055" spans="13:16" ht="24.95" customHeight="1">
      <c r="M12055" s="130"/>
      <c r="P12055" s="130"/>
    </row>
    <row r="12056" spans="13:16" ht="24.95" customHeight="1">
      <c r="M12056" s="130"/>
      <c r="P12056" s="130"/>
    </row>
    <row r="12057" spans="13:16" ht="24.95" customHeight="1">
      <c r="M12057" s="130"/>
      <c r="P12057" s="130"/>
    </row>
    <row r="12058" spans="13:16" ht="24.95" customHeight="1">
      <c r="M12058" s="130"/>
      <c r="P12058" s="130"/>
    </row>
    <row r="12059" spans="13:16" ht="24.95" customHeight="1">
      <c r="M12059" s="130"/>
      <c r="P12059" s="130"/>
    </row>
    <row r="12060" spans="13:16" ht="24.95" customHeight="1">
      <c r="M12060" s="130"/>
      <c r="P12060" s="130"/>
    </row>
    <row r="12061" spans="13:16" ht="24.95" customHeight="1">
      <c r="M12061" s="130"/>
      <c r="P12061" s="130"/>
    </row>
    <row r="12062" spans="13:16" ht="24.95" customHeight="1">
      <c r="M12062" s="130"/>
      <c r="P12062" s="130"/>
    </row>
    <row r="12063" spans="13:16" ht="24.95" customHeight="1">
      <c r="M12063" s="130"/>
      <c r="P12063" s="130"/>
    </row>
    <row r="12064" spans="13:16" ht="24.95" customHeight="1">
      <c r="M12064" s="130"/>
      <c r="P12064" s="130"/>
    </row>
    <row r="12065" spans="13:16" ht="24.95" customHeight="1">
      <c r="M12065" s="130"/>
      <c r="P12065" s="130"/>
    </row>
    <row r="12066" spans="13:16" ht="24.95" customHeight="1">
      <c r="M12066" s="130"/>
      <c r="P12066" s="130"/>
    </row>
    <row r="12067" spans="13:16" ht="24.95" customHeight="1">
      <c r="M12067" s="130"/>
      <c r="P12067" s="130"/>
    </row>
    <row r="12068" spans="13:16" ht="24.95" customHeight="1">
      <c r="M12068" s="130"/>
      <c r="P12068" s="130"/>
    </row>
    <row r="12069" spans="13:16" ht="24.95" customHeight="1">
      <c r="M12069" s="130"/>
      <c r="P12069" s="130"/>
    </row>
    <row r="12070" spans="13:16" ht="24.95" customHeight="1">
      <c r="M12070" s="130"/>
      <c r="P12070" s="130"/>
    </row>
    <row r="12071" spans="13:16" ht="24.95" customHeight="1">
      <c r="M12071" s="130"/>
      <c r="P12071" s="130"/>
    </row>
    <row r="12072" spans="13:16" ht="24.95" customHeight="1">
      <c r="M12072" s="130"/>
      <c r="P12072" s="130"/>
    </row>
    <row r="12073" spans="13:16" ht="24.95" customHeight="1">
      <c r="M12073" s="130"/>
      <c r="P12073" s="130"/>
    </row>
    <row r="12074" spans="13:16" ht="24.95" customHeight="1">
      <c r="M12074" s="130"/>
      <c r="P12074" s="130"/>
    </row>
    <row r="12075" spans="13:16" ht="24.95" customHeight="1">
      <c r="M12075" s="130"/>
      <c r="P12075" s="130"/>
    </row>
    <row r="12076" spans="13:16" ht="24.95" customHeight="1">
      <c r="M12076" s="130"/>
      <c r="P12076" s="130"/>
    </row>
    <row r="12077" spans="13:16" ht="24.95" customHeight="1">
      <c r="M12077" s="130"/>
      <c r="P12077" s="130"/>
    </row>
    <row r="12078" spans="13:16" ht="24.95" customHeight="1">
      <c r="M12078" s="130"/>
      <c r="P12078" s="130"/>
    </row>
    <row r="12079" spans="13:16" ht="24.95" customHeight="1">
      <c r="M12079" s="130"/>
      <c r="P12079" s="130"/>
    </row>
    <row r="12080" spans="13:16" ht="24.95" customHeight="1">
      <c r="M12080" s="130"/>
      <c r="P12080" s="130"/>
    </row>
    <row r="12081" spans="13:16" ht="24.95" customHeight="1">
      <c r="M12081" s="130"/>
      <c r="P12081" s="130"/>
    </row>
    <row r="12082" spans="13:16" ht="24.95" customHeight="1">
      <c r="M12082" s="130"/>
      <c r="P12082" s="130"/>
    </row>
    <row r="12083" spans="13:16" ht="24.95" customHeight="1">
      <c r="M12083" s="130"/>
      <c r="P12083" s="130"/>
    </row>
    <row r="12084" spans="13:16" ht="24.95" customHeight="1">
      <c r="M12084" s="130"/>
      <c r="P12084" s="130"/>
    </row>
    <row r="12085" spans="13:16" ht="24.95" customHeight="1">
      <c r="M12085" s="130"/>
      <c r="P12085" s="130"/>
    </row>
    <row r="12086" spans="13:16" ht="24.95" customHeight="1">
      <c r="M12086" s="130"/>
      <c r="P12086" s="130"/>
    </row>
    <row r="12087" spans="13:16" ht="24.95" customHeight="1">
      <c r="M12087" s="130"/>
      <c r="P12087" s="130"/>
    </row>
    <row r="12088" spans="13:16" ht="24.95" customHeight="1">
      <c r="M12088" s="130"/>
      <c r="P12088" s="130"/>
    </row>
    <row r="12089" spans="13:16" ht="24.95" customHeight="1">
      <c r="M12089" s="130"/>
      <c r="P12089" s="130"/>
    </row>
    <row r="12090" spans="13:16" ht="24.95" customHeight="1">
      <c r="M12090" s="130"/>
      <c r="P12090" s="130"/>
    </row>
    <row r="12091" spans="13:16" ht="24.95" customHeight="1">
      <c r="M12091" s="130"/>
      <c r="P12091" s="130"/>
    </row>
    <row r="12092" spans="13:16" ht="24.95" customHeight="1">
      <c r="M12092" s="130"/>
      <c r="P12092" s="130"/>
    </row>
    <row r="12093" spans="13:16" ht="24.95" customHeight="1">
      <c r="M12093" s="130"/>
      <c r="P12093" s="130"/>
    </row>
    <row r="12094" spans="13:16" ht="24.95" customHeight="1">
      <c r="M12094" s="130"/>
      <c r="P12094" s="130"/>
    </row>
    <row r="12095" spans="13:16" ht="24.95" customHeight="1">
      <c r="M12095" s="130"/>
      <c r="P12095" s="130"/>
    </row>
    <row r="12096" spans="13:16" ht="24.95" customHeight="1">
      <c r="M12096" s="130"/>
      <c r="P12096" s="130"/>
    </row>
    <row r="12097" spans="13:16" ht="24.95" customHeight="1">
      <c r="M12097" s="130"/>
      <c r="P12097" s="130"/>
    </row>
    <row r="12098" spans="13:16" ht="24.95" customHeight="1">
      <c r="M12098" s="130"/>
      <c r="P12098" s="130"/>
    </row>
    <row r="12099" spans="13:16" ht="24.95" customHeight="1">
      <c r="M12099" s="130"/>
      <c r="P12099" s="130"/>
    </row>
    <row r="12100" spans="13:16" ht="24.95" customHeight="1">
      <c r="M12100" s="130"/>
      <c r="P12100" s="130"/>
    </row>
    <row r="12101" spans="13:16" ht="24.95" customHeight="1">
      <c r="M12101" s="130"/>
      <c r="P12101" s="130"/>
    </row>
    <row r="12102" spans="13:16" ht="24.95" customHeight="1">
      <c r="M12102" s="130"/>
      <c r="P12102" s="130"/>
    </row>
    <row r="12103" spans="13:16" ht="24.95" customHeight="1">
      <c r="M12103" s="130"/>
      <c r="P12103" s="130"/>
    </row>
    <row r="12104" spans="13:16" ht="24.95" customHeight="1">
      <c r="M12104" s="130"/>
      <c r="P12104" s="130"/>
    </row>
    <row r="12105" spans="13:16" ht="24.95" customHeight="1">
      <c r="M12105" s="130"/>
      <c r="P12105" s="130"/>
    </row>
    <row r="12106" spans="13:16" ht="24.95" customHeight="1">
      <c r="M12106" s="130"/>
      <c r="P12106" s="130"/>
    </row>
    <row r="12107" spans="13:16" ht="24.95" customHeight="1">
      <c r="M12107" s="130"/>
      <c r="P12107" s="130"/>
    </row>
    <row r="12108" spans="13:16" ht="24.95" customHeight="1">
      <c r="M12108" s="130"/>
      <c r="P12108" s="130"/>
    </row>
    <row r="12109" spans="13:16" ht="24.95" customHeight="1">
      <c r="M12109" s="130"/>
      <c r="P12109" s="130"/>
    </row>
    <row r="12110" spans="13:16" ht="24.95" customHeight="1">
      <c r="M12110" s="130"/>
      <c r="P12110" s="130"/>
    </row>
    <row r="12111" spans="13:16" ht="24.95" customHeight="1">
      <c r="M12111" s="130"/>
      <c r="P12111" s="130"/>
    </row>
    <row r="12112" spans="13:16" ht="24.95" customHeight="1">
      <c r="M12112" s="130"/>
      <c r="P12112" s="130"/>
    </row>
    <row r="12113" spans="13:16" ht="24.95" customHeight="1">
      <c r="M12113" s="130"/>
      <c r="P12113" s="130"/>
    </row>
    <row r="12114" spans="13:16" ht="24.95" customHeight="1">
      <c r="M12114" s="130"/>
      <c r="P12114" s="130"/>
    </row>
    <row r="12115" spans="13:16" ht="24.95" customHeight="1">
      <c r="M12115" s="130"/>
      <c r="P12115" s="130"/>
    </row>
    <row r="12116" spans="13:16" ht="24.95" customHeight="1">
      <c r="M12116" s="130"/>
      <c r="P12116" s="130"/>
    </row>
    <row r="12117" spans="13:16" ht="24.95" customHeight="1">
      <c r="M12117" s="130"/>
      <c r="P12117" s="130"/>
    </row>
    <row r="12118" spans="13:16" ht="24.95" customHeight="1">
      <c r="M12118" s="130"/>
      <c r="P12118" s="130"/>
    </row>
    <row r="12119" spans="13:16" ht="24.95" customHeight="1">
      <c r="M12119" s="130"/>
      <c r="P12119" s="130"/>
    </row>
    <row r="12120" spans="13:16" ht="24.95" customHeight="1">
      <c r="M12120" s="130"/>
      <c r="P12120" s="130"/>
    </row>
    <row r="12121" spans="13:16" ht="24.95" customHeight="1">
      <c r="M12121" s="130"/>
      <c r="P12121" s="130"/>
    </row>
    <row r="12122" spans="13:16" ht="24.95" customHeight="1">
      <c r="M12122" s="130"/>
      <c r="P12122" s="130"/>
    </row>
    <row r="12123" spans="13:16" ht="24.95" customHeight="1">
      <c r="M12123" s="130"/>
      <c r="P12123" s="130"/>
    </row>
    <row r="12124" spans="13:16" ht="24.95" customHeight="1">
      <c r="M12124" s="130"/>
      <c r="P12124" s="130"/>
    </row>
    <row r="12125" spans="13:16" ht="24.95" customHeight="1">
      <c r="M12125" s="130"/>
      <c r="P12125" s="130"/>
    </row>
    <row r="12126" spans="13:16" ht="24.95" customHeight="1">
      <c r="M12126" s="130"/>
      <c r="P12126" s="130"/>
    </row>
    <row r="12127" spans="13:16" ht="24.95" customHeight="1">
      <c r="M12127" s="130"/>
      <c r="P12127" s="130"/>
    </row>
    <row r="12128" spans="13:16" ht="24.95" customHeight="1">
      <c r="M12128" s="130"/>
      <c r="P12128" s="130"/>
    </row>
    <row r="12129" spans="13:16" ht="24.95" customHeight="1">
      <c r="M12129" s="130"/>
      <c r="P12129" s="130"/>
    </row>
    <row r="12130" spans="13:16" ht="24.95" customHeight="1">
      <c r="M12130" s="130"/>
      <c r="P12130" s="130"/>
    </row>
    <row r="12131" spans="13:16" ht="24.95" customHeight="1">
      <c r="M12131" s="130"/>
      <c r="P12131" s="130"/>
    </row>
    <row r="12132" spans="13:16" ht="24.95" customHeight="1">
      <c r="M12132" s="130"/>
      <c r="P12132" s="130"/>
    </row>
    <row r="12133" spans="13:16" ht="24.95" customHeight="1">
      <c r="M12133" s="130"/>
      <c r="P12133" s="130"/>
    </row>
    <row r="12134" spans="13:16" ht="24.95" customHeight="1">
      <c r="M12134" s="130"/>
      <c r="P12134" s="130"/>
    </row>
    <row r="12135" spans="13:16" ht="24.95" customHeight="1">
      <c r="M12135" s="130"/>
      <c r="P12135" s="130"/>
    </row>
    <row r="12136" spans="13:16" ht="24.95" customHeight="1">
      <c r="M12136" s="130"/>
      <c r="P12136" s="130"/>
    </row>
    <row r="12137" spans="13:16" ht="24.95" customHeight="1">
      <c r="M12137" s="130"/>
      <c r="P12137" s="130"/>
    </row>
    <row r="12138" spans="13:16" ht="24.95" customHeight="1">
      <c r="M12138" s="130"/>
      <c r="P12138" s="130"/>
    </row>
    <row r="12139" spans="13:16" ht="24.95" customHeight="1">
      <c r="M12139" s="130"/>
      <c r="P12139" s="130"/>
    </row>
    <row r="12140" spans="13:16" ht="24.95" customHeight="1">
      <c r="M12140" s="130"/>
      <c r="P12140" s="130"/>
    </row>
    <row r="12141" spans="13:16" ht="24.95" customHeight="1">
      <c r="M12141" s="130"/>
      <c r="P12141" s="130"/>
    </row>
    <row r="12142" spans="13:16" ht="24.95" customHeight="1">
      <c r="M12142" s="130"/>
      <c r="P12142" s="130"/>
    </row>
    <row r="12143" spans="13:16" ht="24.95" customHeight="1">
      <c r="M12143" s="130"/>
      <c r="P12143" s="130"/>
    </row>
    <row r="12144" spans="13:16" ht="24.95" customHeight="1">
      <c r="M12144" s="130"/>
      <c r="P12144" s="130"/>
    </row>
    <row r="12145" spans="13:16" ht="24.95" customHeight="1">
      <c r="M12145" s="130"/>
      <c r="P12145" s="130"/>
    </row>
    <row r="12146" spans="13:16" ht="24.95" customHeight="1">
      <c r="M12146" s="130"/>
      <c r="P12146" s="130"/>
    </row>
    <row r="12147" spans="13:16" ht="24.95" customHeight="1">
      <c r="M12147" s="130"/>
      <c r="P12147" s="130"/>
    </row>
    <row r="12148" spans="13:16" ht="24.95" customHeight="1">
      <c r="M12148" s="130"/>
      <c r="P12148" s="130"/>
    </row>
    <row r="12149" spans="13:16" ht="24.95" customHeight="1">
      <c r="M12149" s="130"/>
      <c r="P12149" s="130"/>
    </row>
    <row r="12150" spans="13:16" ht="24.95" customHeight="1">
      <c r="M12150" s="130"/>
      <c r="P12150" s="130"/>
    </row>
    <row r="12151" spans="13:16" ht="24.95" customHeight="1">
      <c r="M12151" s="130"/>
      <c r="P12151" s="130"/>
    </row>
    <row r="12152" spans="13:16" ht="24.95" customHeight="1">
      <c r="M12152" s="130"/>
      <c r="P12152" s="130"/>
    </row>
    <row r="12153" spans="13:16" ht="24.95" customHeight="1">
      <c r="M12153" s="130"/>
      <c r="P12153" s="130"/>
    </row>
    <row r="12154" spans="13:16" ht="24.95" customHeight="1">
      <c r="M12154" s="130"/>
      <c r="P12154" s="130"/>
    </row>
    <row r="12155" spans="13:16" ht="24.95" customHeight="1">
      <c r="M12155" s="130"/>
      <c r="P12155" s="130"/>
    </row>
    <row r="12156" spans="13:16" ht="24.95" customHeight="1">
      <c r="M12156" s="130"/>
      <c r="P12156" s="130"/>
    </row>
    <row r="12157" spans="13:16" ht="24.95" customHeight="1">
      <c r="M12157" s="130"/>
      <c r="P12157" s="130"/>
    </row>
    <row r="12158" spans="13:16" ht="24.95" customHeight="1">
      <c r="M12158" s="130"/>
      <c r="P12158" s="130"/>
    </row>
    <row r="12159" spans="13:16" ht="24.95" customHeight="1">
      <c r="M12159" s="130"/>
      <c r="P12159" s="130"/>
    </row>
    <row r="12160" spans="13:16" ht="24.95" customHeight="1">
      <c r="M12160" s="130"/>
      <c r="P12160" s="130"/>
    </row>
    <row r="12161" spans="13:16" ht="24.95" customHeight="1">
      <c r="M12161" s="130"/>
      <c r="P12161" s="130"/>
    </row>
    <row r="12162" spans="13:16" ht="24.95" customHeight="1">
      <c r="M12162" s="130"/>
      <c r="P12162" s="130"/>
    </row>
    <row r="12163" spans="13:16" ht="24.95" customHeight="1">
      <c r="M12163" s="130"/>
      <c r="P12163" s="130"/>
    </row>
    <row r="12164" spans="13:16" ht="24.95" customHeight="1">
      <c r="M12164" s="130"/>
      <c r="P12164" s="130"/>
    </row>
    <row r="12165" spans="13:16" ht="24.95" customHeight="1">
      <c r="M12165" s="130"/>
      <c r="P12165" s="130"/>
    </row>
    <row r="12166" spans="13:16" ht="24.95" customHeight="1">
      <c r="M12166" s="130"/>
      <c r="P12166" s="130"/>
    </row>
    <row r="12167" spans="13:16" ht="24.95" customHeight="1">
      <c r="M12167" s="130"/>
      <c r="P12167" s="130"/>
    </row>
    <row r="12168" spans="13:16" ht="24.95" customHeight="1">
      <c r="M12168" s="130"/>
      <c r="P12168" s="130"/>
    </row>
    <row r="12169" spans="13:16" ht="24.95" customHeight="1">
      <c r="M12169" s="130"/>
      <c r="P12169" s="130"/>
    </row>
    <row r="12170" spans="13:16" ht="24.95" customHeight="1">
      <c r="M12170" s="130"/>
      <c r="P12170" s="130"/>
    </row>
    <row r="12171" spans="13:16" ht="24.95" customHeight="1">
      <c r="M12171" s="130"/>
      <c r="P12171" s="130"/>
    </row>
    <row r="12172" spans="13:16" ht="24.95" customHeight="1">
      <c r="M12172" s="130"/>
      <c r="P12172" s="130"/>
    </row>
    <row r="12173" spans="13:16" ht="24.95" customHeight="1">
      <c r="M12173" s="130"/>
      <c r="P12173" s="130"/>
    </row>
    <row r="12174" spans="13:16" ht="24.95" customHeight="1">
      <c r="M12174" s="130"/>
      <c r="P12174" s="130"/>
    </row>
    <row r="12175" spans="13:16" ht="24.95" customHeight="1">
      <c r="M12175" s="130"/>
      <c r="P12175" s="130"/>
    </row>
    <row r="12176" spans="13:16" ht="24.95" customHeight="1">
      <c r="M12176" s="130"/>
      <c r="P12176" s="130"/>
    </row>
    <row r="12177" spans="13:16" ht="24.95" customHeight="1">
      <c r="M12177" s="130"/>
      <c r="P12177" s="130"/>
    </row>
    <row r="12178" spans="13:16" ht="24.95" customHeight="1">
      <c r="M12178" s="130"/>
      <c r="P12178" s="130"/>
    </row>
    <row r="12179" spans="13:16" ht="24.95" customHeight="1">
      <c r="M12179" s="130"/>
      <c r="P12179" s="130"/>
    </row>
    <row r="12180" spans="13:16" ht="24.95" customHeight="1">
      <c r="M12180" s="130"/>
      <c r="P12180" s="130"/>
    </row>
    <row r="12181" spans="13:16" ht="24.95" customHeight="1">
      <c r="M12181" s="130"/>
      <c r="P12181" s="130"/>
    </row>
    <row r="12182" spans="13:16" ht="24.95" customHeight="1">
      <c r="M12182" s="130"/>
      <c r="P12182" s="130"/>
    </row>
    <row r="12183" spans="13:16" ht="24.95" customHeight="1">
      <c r="M12183" s="130"/>
      <c r="P12183" s="130"/>
    </row>
    <row r="12184" spans="13:16" ht="24.95" customHeight="1">
      <c r="M12184" s="130"/>
      <c r="P12184" s="130"/>
    </row>
    <row r="12185" spans="13:16" ht="24.95" customHeight="1">
      <c r="M12185" s="130"/>
      <c r="P12185" s="130"/>
    </row>
    <row r="12186" spans="13:16" ht="24.95" customHeight="1">
      <c r="M12186" s="130"/>
      <c r="P12186" s="130"/>
    </row>
    <row r="12187" spans="13:16" ht="24.95" customHeight="1">
      <c r="M12187" s="130"/>
      <c r="P12187" s="130"/>
    </row>
    <row r="12188" spans="13:16" ht="24.95" customHeight="1">
      <c r="M12188" s="130"/>
      <c r="P12188" s="130"/>
    </row>
    <row r="12189" spans="13:16" ht="24.95" customHeight="1">
      <c r="M12189" s="130"/>
      <c r="P12189" s="130"/>
    </row>
    <row r="12190" spans="13:16" ht="24.95" customHeight="1">
      <c r="M12190" s="130"/>
      <c r="P12190" s="130"/>
    </row>
    <row r="12191" spans="13:16" ht="24.95" customHeight="1">
      <c r="M12191" s="130"/>
      <c r="P12191" s="130"/>
    </row>
    <row r="12192" spans="13:16" ht="24.95" customHeight="1">
      <c r="M12192" s="130"/>
      <c r="P12192" s="130"/>
    </row>
    <row r="12193" spans="13:16" ht="24.95" customHeight="1">
      <c r="M12193" s="130"/>
      <c r="P12193" s="130"/>
    </row>
    <row r="12194" spans="13:16" ht="24.95" customHeight="1">
      <c r="M12194" s="130"/>
      <c r="P12194" s="130"/>
    </row>
    <row r="12195" spans="13:16" ht="24.95" customHeight="1">
      <c r="M12195" s="130"/>
      <c r="P12195" s="130"/>
    </row>
    <row r="12196" spans="13:16" ht="24.95" customHeight="1">
      <c r="M12196" s="130"/>
      <c r="P12196" s="130"/>
    </row>
    <row r="12197" spans="13:16" ht="24.95" customHeight="1">
      <c r="M12197" s="130"/>
      <c r="P12197" s="130"/>
    </row>
    <row r="12198" spans="13:16" ht="24.95" customHeight="1">
      <c r="M12198" s="130"/>
      <c r="P12198" s="130"/>
    </row>
    <row r="12199" spans="13:16" ht="24.95" customHeight="1">
      <c r="M12199" s="130"/>
      <c r="P12199" s="130"/>
    </row>
    <row r="12200" spans="13:16" ht="24.95" customHeight="1">
      <c r="M12200" s="130"/>
      <c r="P12200" s="130"/>
    </row>
    <row r="12201" spans="13:16" ht="24.95" customHeight="1">
      <c r="M12201" s="130"/>
      <c r="P12201" s="130"/>
    </row>
    <row r="12202" spans="13:16" ht="24.95" customHeight="1">
      <c r="M12202" s="130"/>
      <c r="P12202" s="130"/>
    </row>
    <row r="12203" spans="13:16" ht="24.95" customHeight="1">
      <c r="M12203" s="130"/>
      <c r="P12203" s="130"/>
    </row>
    <row r="12204" spans="13:16" ht="24.95" customHeight="1">
      <c r="M12204" s="130"/>
      <c r="P12204" s="130"/>
    </row>
    <row r="12205" spans="13:16" ht="24.95" customHeight="1">
      <c r="M12205" s="130"/>
      <c r="P12205" s="130"/>
    </row>
    <row r="12206" spans="13:16" ht="24.95" customHeight="1">
      <c r="M12206" s="130"/>
      <c r="P12206" s="130"/>
    </row>
    <row r="12207" spans="13:16" ht="24.95" customHeight="1">
      <c r="M12207" s="130"/>
      <c r="P12207" s="130"/>
    </row>
    <row r="12208" spans="13:16" ht="24.95" customHeight="1">
      <c r="M12208" s="130"/>
      <c r="P12208" s="130"/>
    </row>
    <row r="12209" spans="13:16" ht="24.95" customHeight="1">
      <c r="M12209" s="130"/>
      <c r="P12209" s="130"/>
    </row>
    <row r="12210" spans="13:16" ht="24.95" customHeight="1">
      <c r="M12210" s="130"/>
      <c r="P12210" s="130"/>
    </row>
    <row r="12211" spans="13:16" ht="24.95" customHeight="1">
      <c r="M12211" s="130"/>
      <c r="P12211" s="130"/>
    </row>
    <row r="12212" spans="13:16" ht="24.95" customHeight="1">
      <c r="M12212" s="130"/>
      <c r="P12212" s="130"/>
    </row>
    <row r="12213" spans="13:16" ht="24.95" customHeight="1">
      <c r="M12213" s="130"/>
      <c r="P12213" s="130"/>
    </row>
    <row r="12214" spans="13:16" ht="24.95" customHeight="1">
      <c r="M12214" s="130"/>
      <c r="P12214" s="130"/>
    </row>
    <row r="12215" spans="13:16" ht="24.95" customHeight="1">
      <c r="M12215" s="130"/>
      <c r="P12215" s="130"/>
    </row>
    <row r="12216" spans="13:16" ht="24.95" customHeight="1">
      <c r="M12216" s="130"/>
      <c r="P12216" s="130"/>
    </row>
    <row r="12217" spans="13:16" ht="24.95" customHeight="1">
      <c r="M12217" s="130"/>
      <c r="P12217" s="130"/>
    </row>
    <row r="12218" spans="13:16" ht="24.95" customHeight="1">
      <c r="M12218" s="130"/>
      <c r="P12218" s="130"/>
    </row>
    <row r="12219" spans="13:16" ht="24.95" customHeight="1">
      <c r="M12219" s="130"/>
      <c r="P12219" s="130"/>
    </row>
    <row r="12220" spans="13:16" ht="24.95" customHeight="1">
      <c r="M12220" s="130"/>
      <c r="P12220" s="130"/>
    </row>
    <row r="12221" spans="13:16" ht="24.95" customHeight="1">
      <c r="M12221" s="130"/>
      <c r="P12221" s="130"/>
    </row>
    <row r="12222" spans="13:16" ht="24.95" customHeight="1">
      <c r="M12222" s="130"/>
      <c r="P12222" s="130"/>
    </row>
    <row r="12223" spans="13:16" ht="24.95" customHeight="1">
      <c r="M12223" s="130"/>
      <c r="P12223" s="130"/>
    </row>
    <row r="12224" spans="13:16" ht="24.95" customHeight="1">
      <c r="M12224" s="130"/>
      <c r="P12224" s="130"/>
    </row>
    <row r="12225" spans="13:16" ht="24.95" customHeight="1">
      <c r="M12225" s="130"/>
      <c r="P12225" s="130"/>
    </row>
    <row r="12226" spans="13:16" ht="24.95" customHeight="1">
      <c r="M12226" s="130"/>
      <c r="P12226" s="130"/>
    </row>
    <row r="12227" spans="13:16" ht="24.95" customHeight="1">
      <c r="M12227" s="130"/>
      <c r="P12227" s="130"/>
    </row>
    <row r="12228" spans="13:16" ht="24.95" customHeight="1">
      <c r="M12228" s="130"/>
      <c r="P12228" s="130"/>
    </row>
    <row r="12229" spans="13:16" ht="24.95" customHeight="1">
      <c r="M12229" s="130"/>
      <c r="P12229" s="130"/>
    </row>
    <row r="12230" spans="13:16" ht="24.95" customHeight="1">
      <c r="M12230" s="130"/>
      <c r="P12230" s="130"/>
    </row>
    <row r="12231" spans="13:16" ht="24.95" customHeight="1">
      <c r="M12231" s="130"/>
      <c r="P12231" s="130"/>
    </row>
    <row r="12232" spans="13:16" ht="24.95" customHeight="1">
      <c r="M12232" s="130"/>
      <c r="P12232" s="130"/>
    </row>
    <row r="12233" spans="13:16" ht="24.95" customHeight="1">
      <c r="M12233" s="130"/>
      <c r="P12233" s="130"/>
    </row>
    <row r="12234" spans="13:16" ht="24.95" customHeight="1">
      <c r="M12234" s="130"/>
      <c r="P12234" s="130"/>
    </row>
    <row r="12235" spans="13:16" ht="24.95" customHeight="1">
      <c r="M12235" s="130"/>
      <c r="P12235" s="130"/>
    </row>
    <row r="12236" spans="13:16" ht="24.95" customHeight="1">
      <c r="M12236" s="130"/>
      <c r="P12236" s="130"/>
    </row>
    <row r="12237" spans="13:16" ht="24.95" customHeight="1">
      <c r="M12237" s="130"/>
      <c r="P12237" s="130"/>
    </row>
    <row r="12238" spans="13:16" ht="24.95" customHeight="1">
      <c r="M12238" s="130"/>
      <c r="P12238" s="130"/>
    </row>
    <row r="12239" spans="13:16" ht="24.95" customHeight="1">
      <c r="M12239" s="130"/>
      <c r="P12239" s="130"/>
    </row>
    <row r="12240" spans="13:16" ht="24.95" customHeight="1">
      <c r="M12240" s="130"/>
      <c r="P12240" s="130"/>
    </row>
    <row r="12241" spans="13:16" ht="24.95" customHeight="1">
      <c r="M12241" s="130"/>
      <c r="P12241" s="130"/>
    </row>
    <row r="12242" spans="13:16" ht="24.95" customHeight="1">
      <c r="M12242" s="130"/>
      <c r="P12242" s="130"/>
    </row>
    <row r="12243" spans="13:16" ht="24.95" customHeight="1">
      <c r="M12243" s="130"/>
      <c r="P12243" s="130"/>
    </row>
    <row r="12244" spans="13:16" ht="24.95" customHeight="1">
      <c r="M12244" s="130"/>
      <c r="P12244" s="130"/>
    </row>
    <row r="12245" spans="13:16" ht="24.95" customHeight="1">
      <c r="M12245" s="130"/>
      <c r="P12245" s="130"/>
    </row>
    <row r="12246" spans="13:16" ht="24.95" customHeight="1">
      <c r="M12246" s="130"/>
      <c r="P12246" s="130"/>
    </row>
    <row r="12247" spans="13:16" ht="24.95" customHeight="1">
      <c r="M12247" s="130"/>
      <c r="P12247" s="130"/>
    </row>
    <row r="12248" spans="13:16" ht="24.95" customHeight="1">
      <c r="M12248" s="130"/>
      <c r="P12248" s="130"/>
    </row>
    <row r="12249" spans="13:16" ht="24.95" customHeight="1">
      <c r="M12249" s="130"/>
      <c r="P12249" s="130"/>
    </row>
    <row r="12250" spans="13:16" ht="24.95" customHeight="1">
      <c r="M12250" s="130"/>
      <c r="P12250" s="130"/>
    </row>
    <row r="12251" spans="13:16" ht="24.95" customHeight="1">
      <c r="M12251" s="130"/>
      <c r="P12251" s="130"/>
    </row>
    <row r="12252" spans="13:16" ht="24.95" customHeight="1">
      <c r="M12252" s="130"/>
      <c r="P12252" s="130"/>
    </row>
    <row r="12253" spans="13:16" ht="24.95" customHeight="1">
      <c r="M12253" s="130"/>
      <c r="P12253" s="130"/>
    </row>
    <row r="12254" spans="13:16" ht="24.95" customHeight="1">
      <c r="M12254" s="130"/>
      <c r="P12254" s="130"/>
    </row>
    <row r="12255" spans="13:16" ht="24.95" customHeight="1">
      <c r="M12255" s="130"/>
      <c r="P12255" s="130"/>
    </row>
    <row r="12256" spans="13:16" ht="24.95" customHeight="1">
      <c r="M12256" s="130"/>
      <c r="P12256" s="130"/>
    </row>
    <row r="12257" spans="13:16" ht="24.95" customHeight="1">
      <c r="M12257" s="130"/>
      <c r="P12257" s="130"/>
    </row>
    <row r="12258" spans="13:16" ht="24.95" customHeight="1">
      <c r="M12258" s="130"/>
      <c r="P12258" s="130"/>
    </row>
    <row r="12259" spans="13:16" ht="24.95" customHeight="1">
      <c r="M12259" s="130"/>
      <c r="P12259" s="130"/>
    </row>
    <row r="12260" spans="13:16" ht="24.95" customHeight="1">
      <c r="M12260" s="130"/>
      <c r="P12260" s="130"/>
    </row>
    <row r="12261" spans="13:16" ht="24.95" customHeight="1">
      <c r="M12261" s="130"/>
      <c r="P12261" s="130"/>
    </row>
    <row r="12262" spans="13:16" ht="24.95" customHeight="1">
      <c r="M12262" s="130"/>
      <c r="P12262" s="130"/>
    </row>
    <row r="12263" spans="13:16" ht="24.95" customHeight="1">
      <c r="M12263" s="130"/>
      <c r="P12263" s="130"/>
    </row>
    <row r="12264" spans="13:16" ht="24.95" customHeight="1">
      <c r="M12264" s="130"/>
      <c r="P12264" s="130"/>
    </row>
    <row r="12265" spans="13:16" ht="24.95" customHeight="1">
      <c r="M12265" s="130"/>
      <c r="P12265" s="130"/>
    </row>
    <row r="12266" spans="13:16" ht="24.95" customHeight="1">
      <c r="M12266" s="130"/>
      <c r="P12266" s="130"/>
    </row>
    <row r="12267" spans="13:16" ht="24.95" customHeight="1">
      <c r="M12267" s="130"/>
      <c r="P12267" s="130"/>
    </row>
    <row r="12268" spans="13:16" ht="24.95" customHeight="1">
      <c r="M12268" s="130"/>
      <c r="P12268" s="130"/>
    </row>
    <row r="12269" spans="13:16" ht="24.95" customHeight="1">
      <c r="M12269" s="130"/>
      <c r="P12269" s="130"/>
    </row>
    <row r="12270" spans="13:16" ht="24.95" customHeight="1">
      <c r="M12270" s="130"/>
      <c r="P12270" s="130"/>
    </row>
    <row r="12271" spans="13:16" ht="24.95" customHeight="1">
      <c r="M12271" s="130"/>
      <c r="P12271" s="130"/>
    </row>
    <row r="12272" spans="13:16" ht="24.95" customHeight="1">
      <c r="M12272" s="130"/>
      <c r="P12272" s="130"/>
    </row>
    <row r="12273" spans="13:16" ht="24.95" customHeight="1">
      <c r="M12273" s="130"/>
      <c r="P12273" s="130"/>
    </row>
    <row r="12274" spans="13:16" ht="24.95" customHeight="1">
      <c r="M12274" s="130"/>
      <c r="P12274" s="130"/>
    </row>
    <row r="12275" spans="13:16" ht="24.95" customHeight="1">
      <c r="M12275" s="130"/>
      <c r="P12275" s="130"/>
    </row>
    <row r="12276" spans="13:16" ht="24.95" customHeight="1">
      <c r="M12276" s="130"/>
      <c r="P12276" s="130"/>
    </row>
    <row r="12277" spans="13:16" ht="24.95" customHeight="1">
      <c r="M12277" s="130"/>
      <c r="P12277" s="130"/>
    </row>
    <row r="12278" spans="13:16" ht="24.95" customHeight="1">
      <c r="M12278" s="130"/>
      <c r="P12278" s="130"/>
    </row>
    <row r="12279" spans="13:16" ht="24.95" customHeight="1">
      <c r="M12279" s="130"/>
      <c r="P12279" s="130"/>
    </row>
    <row r="12280" spans="13:16" ht="24.95" customHeight="1">
      <c r="M12280" s="130"/>
      <c r="P12280" s="130"/>
    </row>
    <row r="12281" spans="13:16" ht="24.95" customHeight="1">
      <c r="M12281" s="130"/>
      <c r="P12281" s="130"/>
    </row>
    <row r="12282" spans="13:16" ht="24.95" customHeight="1">
      <c r="M12282" s="130"/>
      <c r="P12282" s="130"/>
    </row>
    <row r="12283" spans="13:16" ht="24.95" customHeight="1">
      <c r="M12283" s="130"/>
      <c r="P12283" s="130"/>
    </row>
    <row r="12284" spans="13:16" ht="24.95" customHeight="1">
      <c r="M12284" s="130"/>
      <c r="P12284" s="130"/>
    </row>
    <row r="12285" spans="13:16" ht="24.95" customHeight="1">
      <c r="M12285" s="130"/>
      <c r="P12285" s="130"/>
    </row>
    <row r="12286" spans="13:16" ht="24.95" customHeight="1">
      <c r="M12286" s="130"/>
      <c r="P12286" s="130"/>
    </row>
    <row r="12287" spans="13:16" ht="24.95" customHeight="1">
      <c r="M12287" s="130"/>
      <c r="P12287" s="130"/>
    </row>
    <row r="12288" spans="13:16" ht="24.95" customHeight="1">
      <c r="M12288" s="130"/>
      <c r="P12288" s="130"/>
    </row>
    <row r="12289" spans="13:16" ht="24.95" customHeight="1">
      <c r="M12289" s="130"/>
      <c r="P12289" s="130"/>
    </row>
    <row r="12290" spans="13:16" ht="24.95" customHeight="1">
      <c r="M12290" s="130"/>
      <c r="P12290" s="130"/>
    </row>
    <row r="12291" spans="13:16" ht="24.95" customHeight="1">
      <c r="M12291" s="130"/>
      <c r="P12291" s="130"/>
    </row>
    <row r="12292" spans="13:16" ht="24.95" customHeight="1">
      <c r="M12292" s="130"/>
      <c r="P12292" s="130"/>
    </row>
    <row r="12293" spans="13:16" ht="24.95" customHeight="1">
      <c r="M12293" s="130"/>
      <c r="P12293" s="130"/>
    </row>
    <row r="12294" spans="13:16" ht="24.95" customHeight="1">
      <c r="M12294" s="130"/>
      <c r="P12294" s="130"/>
    </row>
    <row r="12295" spans="13:16" ht="24.95" customHeight="1">
      <c r="M12295" s="130"/>
      <c r="P12295" s="130"/>
    </row>
    <row r="12296" spans="13:16" ht="24.95" customHeight="1">
      <c r="M12296" s="130"/>
      <c r="P12296" s="130"/>
    </row>
    <row r="12297" spans="13:16" ht="24.95" customHeight="1">
      <c r="M12297" s="130"/>
      <c r="P12297" s="130"/>
    </row>
    <row r="12298" spans="13:16" ht="24.95" customHeight="1">
      <c r="M12298" s="130"/>
      <c r="P12298" s="130"/>
    </row>
    <row r="12299" spans="13:16" ht="24.95" customHeight="1">
      <c r="M12299" s="130"/>
      <c r="P12299" s="130"/>
    </row>
    <row r="12300" spans="13:16" ht="24.95" customHeight="1">
      <c r="M12300" s="130"/>
      <c r="P12300" s="130"/>
    </row>
    <row r="12301" spans="13:16" ht="24.95" customHeight="1">
      <c r="M12301" s="130"/>
      <c r="P12301" s="130"/>
    </row>
    <row r="12302" spans="13:16" ht="24.95" customHeight="1">
      <c r="M12302" s="130"/>
      <c r="P12302" s="130"/>
    </row>
    <row r="12303" spans="13:16" ht="24.95" customHeight="1">
      <c r="M12303" s="130"/>
      <c r="P12303" s="130"/>
    </row>
    <row r="12304" spans="13:16" ht="24.95" customHeight="1">
      <c r="M12304" s="130"/>
      <c r="P12304" s="130"/>
    </row>
    <row r="12305" spans="13:16" ht="24.95" customHeight="1">
      <c r="M12305" s="130"/>
      <c r="P12305" s="130"/>
    </row>
    <row r="12306" spans="13:16" ht="24.95" customHeight="1">
      <c r="M12306" s="130"/>
      <c r="P12306" s="130"/>
    </row>
    <row r="12307" spans="13:16" ht="24.95" customHeight="1">
      <c r="M12307" s="130"/>
      <c r="P12307" s="130"/>
    </row>
    <row r="12308" spans="13:16" ht="24.95" customHeight="1">
      <c r="M12308" s="130"/>
      <c r="P12308" s="130"/>
    </row>
    <row r="12309" spans="13:16" ht="24.95" customHeight="1">
      <c r="M12309" s="130"/>
      <c r="P12309" s="130"/>
    </row>
    <row r="12310" spans="13:16" ht="24.95" customHeight="1">
      <c r="M12310" s="130"/>
      <c r="P12310" s="130"/>
    </row>
    <row r="12311" spans="13:16" ht="24.95" customHeight="1">
      <c r="M12311" s="130"/>
      <c r="P12311" s="130"/>
    </row>
    <row r="12312" spans="13:16" ht="24.95" customHeight="1">
      <c r="M12312" s="130"/>
      <c r="P12312" s="130"/>
    </row>
    <row r="12313" spans="13:16" ht="24.95" customHeight="1">
      <c r="M12313" s="130"/>
      <c r="P12313" s="130"/>
    </row>
    <row r="12314" spans="13:16" ht="24.95" customHeight="1">
      <c r="M12314" s="130"/>
      <c r="P12314" s="130"/>
    </row>
    <row r="12315" spans="13:16" ht="24.95" customHeight="1">
      <c r="M12315" s="130"/>
      <c r="P12315" s="130"/>
    </row>
    <row r="12316" spans="13:16" ht="24.95" customHeight="1">
      <c r="M12316" s="130"/>
      <c r="P12316" s="130"/>
    </row>
    <row r="12317" spans="13:16" ht="24.95" customHeight="1">
      <c r="M12317" s="130"/>
      <c r="P12317" s="130"/>
    </row>
    <row r="12318" spans="13:16" ht="24.95" customHeight="1">
      <c r="M12318" s="130"/>
      <c r="P12318" s="130"/>
    </row>
    <row r="12319" spans="13:16" ht="24.95" customHeight="1">
      <c r="M12319" s="130"/>
      <c r="P12319" s="130"/>
    </row>
    <row r="12320" spans="13:16" ht="24.95" customHeight="1">
      <c r="M12320" s="130"/>
      <c r="P12320" s="130"/>
    </row>
    <row r="12321" spans="13:16" ht="24.95" customHeight="1">
      <c r="M12321" s="130"/>
      <c r="P12321" s="130"/>
    </row>
    <row r="12322" spans="13:16" ht="24.95" customHeight="1">
      <c r="M12322" s="130"/>
      <c r="P12322" s="130"/>
    </row>
    <row r="12323" spans="13:16" ht="24.95" customHeight="1">
      <c r="M12323" s="130"/>
      <c r="P12323" s="130"/>
    </row>
    <row r="12324" spans="13:16" ht="24.95" customHeight="1">
      <c r="M12324" s="130"/>
      <c r="P12324" s="130"/>
    </row>
    <row r="12325" spans="13:16" ht="24.95" customHeight="1">
      <c r="M12325" s="130"/>
      <c r="P12325" s="130"/>
    </row>
    <row r="12326" spans="13:16" ht="24.95" customHeight="1">
      <c r="M12326" s="130"/>
      <c r="P12326" s="130"/>
    </row>
    <row r="12327" spans="13:16" ht="24.95" customHeight="1">
      <c r="M12327" s="130"/>
      <c r="P12327" s="130"/>
    </row>
    <row r="12328" spans="13:16" ht="24.95" customHeight="1">
      <c r="M12328" s="130"/>
      <c r="P12328" s="130"/>
    </row>
    <row r="12329" spans="13:16" ht="24.95" customHeight="1">
      <c r="M12329" s="130"/>
      <c r="P12329" s="130"/>
    </row>
    <row r="12330" spans="13:16" ht="24.95" customHeight="1">
      <c r="M12330" s="130"/>
      <c r="P12330" s="130"/>
    </row>
    <row r="12331" spans="13:16" ht="24.95" customHeight="1">
      <c r="M12331" s="130"/>
      <c r="P12331" s="130"/>
    </row>
    <row r="12332" spans="13:16" ht="24.95" customHeight="1">
      <c r="M12332" s="130"/>
      <c r="P12332" s="130"/>
    </row>
    <row r="12333" spans="13:16" ht="24.95" customHeight="1">
      <c r="M12333" s="130"/>
      <c r="P12333" s="130"/>
    </row>
    <row r="12334" spans="13:16" ht="24.95" customHeight="1">
      <c r="M12334" s="130"/>
      <c r="P12334" s="130"/>
    </row>
    <row r="12335" spans="13:16" ht="24.95" customHeight="1">
      <c r="M12335" s="130"/>
      <c r="P12335" s="130"/>
    </row>
    <row r="12336" spans="13:16" ht="24.95" customHeight="1">
      <c r="M12336" s="130"/>
      <c r="P12336" s="130"/>
    </row>
    <row r="12337" spans="13:16" ht="24.95" customHeight="1">
      <c r="M12337" s="130"/>
      <c r="P12337" s="130"/>
    </row>
    <row r="12338" spans="13:16" ht="24.95" customHeight="1">
      <c r="M12338" s="130"/>
      <c r="P12338" s="130"/>
    </row>
    <row r="12339" spans="13:16" ht="24.95" customHeight="1">
      <c r="M12339" s="130"/>
      <c r="P12339" s="130"/>
    </row>
    <row r="12340" spans="13:16" ht="24.95" customHeight="1">
      <c r="M12340" s="130"/>
      <c r="P12340" s="130"/>
    </row>
    <row r="12341" spans="13:16" ht="24.95" customHeight="1">
      <c r="M12341" s="130"/>
      <c r="P12341" s="130"/>
    </row>
    <row r="12342" spans="13:16" ht="24.95" customHeight="1">
      <c r="M12342" s="130"/>
      <c r="P12342" s="130"/>
    </row>
    <row r="12343" spans="13:16" ht="24.95" customHeight="1">
      <c r="M12343" s="130"/>
      <c r="P12343" s="130"/>
    </row>
    <row r="12344" spans="13:16" ht="24.95" customHeight="1">
      <c r="M12344" s="130"/>
      <c r="P12344" s="130"/>
    </row>
    <row r="12345" spans="13:16" ht="24.95" customHeight="1">
      <c r="M12345" s="130"/>
      <c r="P12345" s="130"/>
    </row>
    <row r="12346" spans="13:16" ht="24.95" customHeight="1">
      <c r="M12346" s="130"/>
      <c r="P12346" s="130"/>
    </row>
    <row r="12347" spans="13:16" ht="24.95" customHeight="1">
      <c r="M12347" s="130"/>
      <c r="P12347" s="130"/>
    </row>
    <row r="12348" spans="13:16" ht="24.95" customHeight="1">
      <c r="M12348" s="130"/>
      <c r="P12348" s="130"/>
    </row>
    <row r="12349" spans="13:16" ht="24.95" customHeight="1">
      <c r="M12349" s="130"/>
      <c r="P12349" s="130"/>
    </row>
    <row r="12350" spans="13:16" ht="24.95" customHeight="1">
      <c r="M12350" s="130"/>
      <c r="P12350" s="130"/>
    </row>
    <row r="12351" spans="13:16" ht="24.95" customHeight="1">
      <c r="M12351" s="130"/>
      <c r="P12351" s="130"/>
    </row>
    <row r="12352" spans="13:16" ht="24.95" customHeight="1">
      <c r="M12352" s="130"/>
      <c r="P12352" s="130"/>
    </row>
    <row r="12353" spans="13:16" ht="24.95" customHeight="1">
      <c r="M12353" s="130"/>
      <c r="P12353" s="130"/>
    </row>
    <row r="12354" spans="13:16" ht="24.95" customHeight="1">
      <c r="M12354" s="130"/>
      <c r="P12354" s="130"/>
    </row>
    <row r="12355" spans="13:16" ht="24.95" customHeight="1">
      <c r="M12355" s="130"/>
      <c r="P12355" s="130"/>
    </row>
    <row r="12356" spans="13:16" ht="24.95" customHeight="1">
      <c r="M12356" s="130"/>
      <c r="P12356" s="130"/>
    </row>
    <row r="12357" spans="13:16" ht="24.95" customHeight="1">
      <c r="M12357" s="130"/>
      <c r="P12357" s="130"/>
    </row>
    <row r="12358" spans="13:16" ht="24.95" customHeight="1">
      <c r="M12358" s="130"/>
      <c r="P12358" s="130"/>
    </row>
    <row r="12359" spans="13:16" ht="24.95" customHeight="1">
      <c r="M12359" s="130"/>
      <c r="P12359" s="130"/>
    </row>
    <row r="12360" spans="13:16" ht="24.95" customHeight="1">
      <c r="M12360" s="130"/>
      <c r="P12360" s="130"/>
    </row>
    <row r="12361" spans="13:16" ht="24.95" customHeight="1">
      <c r="M12361" s="130"/>
      <c r="P12361" s="130"/>
    </row>
    <row r="12362" spans="13:16" ht="24.95" customHeight="1">
      <c r="M12362" s="130"/>
      <c r="P12362" s="130"/>
    </row>
    <row r="12363" spans="13:16" ht="24.95" customHeight="1">
      <c r="M12363" s="130"/>
      <c r="P12363" s="130"/>
    </row>
    <row r="12364" spans="13:16" ht="24.95" customHeight="1">
      <c r="M12364" s="130"/>
      <c r="P12364" s="130"/>
    </row>
    <row r="12365" spans="13:16" ht="24.95" customHeight="1">
      <c r="M12365" s="130"/>
      <c r="P12365" s="130"/>
    </row>
    <row r="12366" spans="13:16" ht="24.95" customHeight="1">
      <c r="M12366" s="130"/>
      <c r="P12366" s="130"/>
    </row>
    <row r="12367" spans="13:16" ht="24.95" customHeight="1">
      <c r="M12367" s="130"/>
      <c r="P12367" s="130"/>
    </row>
    <row r="12368" spans="13:16" ht="24.95" customHeight="1">
      <c r="M12368" s="130"/>
      <c r="P12368" s="130"/>
    </row>
    <row r="12369" spans="13:16" ht="24.95" customHeight="1">
      <c r="M12369" s="130"/>
      <c r="P12369" s="130"/>
    </row>
    <row r="12370" spans="13:16" ht="24.95" customHeight="1">
      <c r="M12370" s="130"/>
      <c r="P12370" s="130"/>
    </row>
    <row r="12371" spans="13:16" ht="24.95" customHeight="1">
      <c r="M12371" s="130"/>
      <c r="P12371" s="130"/>
    </row>
    <row r="12372" spans="13:16" ht="24.95" customHeight="1">
      <c r="M12372" s="130"/>
      <c r="P12372" s="130"/>
    </row>
    <row r="12373" spans="13:16" ht="24.95" customHeight="1">
      <c r="M12373" s="130"/>
      <c r="P12373" s="130"/>
    </row>
    <row r="12374" spans="13:16" ht="24.95" customHeight="1">
      <c r="M12374" s="130"/>
      <c r="P12374" s="130"/>
    </row>
    <row r="12375" spans="13:16" ht="24.95" customHeight="1">
      <c r="M12375" s="130"/>
      <c r="P12375" s="130"/>
    </row>
    <row r="12376" spans="13:16" ht="24.95" customHeight="1">
      <c r="M12376" s="130"/>
      <c r="P12376" s="130"/>
    </row>
    <row r="12377" spans="13:16" ht="24.95" customHeight="1">
      <c r="M12377" s="130"/>
      <c r="P12377" s="130"/>
    </row>
    <row r="12378" spans="13:16" ht="24.95" customHeight="1">
      <c r="M12378" s="130"/>
      <c r="P12378" s="130"/>
    </row>
    <row r="12379" spans="13:16" ht="24.95" customHeight="1">
      <c r="M12379" s="130"/>
      <c r="P12379" s="130"/>
    </row>
    <row r="12380" spans="13:16" ht="24.95" customHeight="1">
      <c r="M12380" s="130"/>
      <c r="P12380" s="130"/>
    </row>
    <row r="12381" spans="13:16" ht="24.95" customHeight="1">
      <c r="M12381" s="130"/>
      <c r="P12381" s="130"/>
    </row>
    <row r="12382" spans="13:16" ht="24.95" customHeight="1">
      <c r="M12382" s="130"/>
      <c r="P12382" s="130"/>
    </row>
    <row r="12383" spans="13:16" ht="24.95" customHeight="1">
      <c r="M12383" s="130"/>
      <c r="P12383" s="130"/>
    </row>
    <row r="12384" spans="13:16" ht="24.95" customHeight="1">
      <c r="M12384" s="130"/>
      <c r="P12384" s="130"/>
    </row>
    <row r="12385" spans="13:16" ht="24.95" customHeight="1">
      <c r="M12385" s="130"/>
      <c r="P12385" s="130"/>
    </row>
    <row r="12386" spans="13:16" ht="24.95" customHeight="1">
      <c r="M12386" s="130"/>
      <c r="P12386" s="130"/>
    </row>
    <row r="12387" spans="13:16" ht="24.95" customHeight="1">
      <c r="M12387" s="130"/>
      <c r="P12387" s="130"/>
    </row>
    <row r="12388" spans="13:16" ht="24.95" customHeight="1">
      <c r="M12388" s="130"/>
      <c r="P12388" s="130"/>
    </row>
    <row r="12389" spans="13:16" ht="24.95" customHeight="1">
      <c r="M12389" s="130"/>
      <c r="P12389" s="130"/>
    </row>
    <row r="12390" spans="13:16" ht="24.95" customHeight="1">
      <c r="M12390" s="130"/>
      <c r="P12390" s="130"/>
    </row>
    <row r="12391" spans="13:16" ht="24.95" customHeight="1">
      <c r="M12391" s="130"/>
      <c r="P12391" s="130"/>
    </row>
    <row r="12392" spans="13:16" ht="24.95" customHeight="1">
      <c r="M12392" s="130"/>
      <c r="P12392" s="130"/>
    </row>
    <row r="12393" spans="13:16" ht="24.95" customHeight="1">
      <c r="M12393" s="130"/>
      <c r="P12393" s="130"/>
    </row>
    <row r="12394" spans="13:16" ht="24.95" customHeight="1">
      <c r="M12394" s="130"/>
      <c r="P12394" s="130"/>
    </row>
    <row r="12395" spans="13:16" ht="24.95" customHeight="1">
      <c r="M12395" s="130"/>
      <c r="P12395" s="130"/>
    </row>
    <row r="12396" spans="13:16" ht="24.95" customHeight="1">
      <c r="M12396" s="130"/>
      <c r="P12396" s="130"/>
    </row>
    <row r="12397" spans="13:16" ht="24.95" customHeight="1">
      <c r="M12397" s="130"/>
      <c r="P12397" s="130"/>
    </row>
    <row r="12398" spans="13:16" ht="24.95" customHeight="1">
      <c r="M12398" s="130"/>
      <c r="P12398" s="130"/>
    </row>
    <row r="12399" spans="13:16" ht="24.95" customHeight="1">
      <c r="M12399" s="130"/>
      <c r="P12399" s="130"/>
    </row>
    <row r="12400" spans="13:16" ht="24.95" customHeight="1">
      <c r="M12400" s="130"/>
      <c r="P12400" s="130"/>
    </row>
    <row r="12401" spans="13:16" ht="24.95" customHeight="1">
      <c r="M12401" s="130"/>
      <c r="P12401" s="130"/>
    </row>
    <row r="12402" spans="13:16" ht="24.95" customHeight="1">
      <c r="M12402" s="130"/>
      <c r="P12402" s="130"/>
    </row>
    <row r="12403" spans="13:16" ht="24.95" customHeight="1">
      <c r="M12403" s="130"/>
      <c r="P12403" s="130"/>
    </row>
    <row r="12404" spans="13:16" ht="24.95" customHeight="1">
      <c r="M12404" s="130"/>
      <c r="P12404" s="130"/>
    </row>
    <row r="12405" spans="13:16" ht="24.95" customHeight="1">
      <c r="M12405" s="130"/>
      <c r="P12405" s="130"/>
    </row>
    <row r="12406" spans="13:16" ht="24.95" customHeight="1">
      <c r="M12406" s="130"/>
      <c r="P12406" s="130"/>
    </row>
    <row r="12407" spans="13:16" ht="24.95" customHeight="1">
      <c r="M12407" s="130"/>
      <c r="P12407" s="130"/>
    </row>
    <row r="12408" spans="13:16" ht="24.95" customHeight="1">
      <c r="M12408" s="130"/>
      <c r="P12408" s="130"/>
    </row>
    <row r="12409" spans="13:16" ht="24.95" customHeight="1">
      <c r="M12409" s="130"/>
      <c r="P12409" s="130"/>
    </row>
    <row r="12410" spans="13:16" ht="24.95" customHeight="1">
      <c r="M12410" s="130"/>
      <c r="P12410" s="130"/>
    </row>
    <row r="12411" spans="13:16" ht="24.95" customHeight="1">
      <c r="M12411" s="130"/>
      <c r="P12411" s="130"/>
    </row>
    <row r="12412" spans="13:16" ht="24.95" customHeight="1">
      <c r="M12412" s="130"/>
      <c r="P12412" s="130"/>
    </row>
    <row r="12413" spans="13:16" ht="24.95" customHeight="1">
      <c r="M12413" s="130"/>
      <c r="P12413" s="130"/>
    </row>
    <row r="12414" spans="13:16" ht="24.95" customHeight="1">
      <c r="M12414" s="130"/>
      <c r="P12414" s="130"/>
    </row>
    <row r="12415" spans="13:16" ht="24.95" customHeight="1">
      <c r="M12415" s="130"/>
      <c r="P12415" s="130"/>
    </row>
    <row r="12416" spans="13:16" ht="24.95" customHeight="1">
      <c r="M12416" s="130"/>
      <c r="P12416" s="130"/>
    </row>
    <row r="12417" spans="13:16" ht="24.95" customHeight="1">
      <c r="M12417" s="130"/>
      <c r="P12417" s="130"/>
    </row>
    <row r="12418" spans="13:16" ht="24.95" customHeight="1">
      <c r="M12418" s="130"/>
      <c r="P12418" s="130"/>
    </row>
    <row r="12419" spans="13:16" ht="24.95" customHeight="1">
      <c r="M12419" s="130"/>
      <c r="P12419" s="130"/>
    </row>
    <row r="12420" spans="13:16" ht="24.95" customHeight="1">
      <c r="M12420" s="130"/>
      <c r="P12420" s="130"/>
    </row>
    <row r="12421" spans="13:16" ht="24.95" customHeight="1">
      <c r="M12421" s="130"/>
      <c r="P12421" s="130"/>
    </row>
    <row r="12422" spans="13:16" ht="24.95" customHeight="1">
      <c r="M12422" s="130"/>
      <c r="P12422" s="130"/>
    </row>
    <row r="12423" spans="13:16" ht="24.95" customHeight="1">
      <c r="M12423" s="130"/>
      <c r="P12423" s="130"/>
    </row>
    <row r="12424" spans="13:16" ht="24.95" customHeight="1">
      <c r="M12424" s="130"/>
      <c r="P12424" s="130"/>
    </row>
    <row r="12425" spans="13:16" ht="24.95" customHeight="1">
      <c r="M12425" s="130"/>
      <c r="P12425" s="130"/>
    </row>
    <row r="12426" spans="13:16" ht="24.95" customHeight="1">
      <c r="M12426" s="130"/>
      <c r="P12426" s="130"/>
    </row>
    <row r="12427" spans="13:16" ht="24.95" customHeight="1">
      <c r="M12427" s="130"/>
      <c r="P12427" s="130"/>
    </row>
    <row r="12428" spans="13:16" ht="24.95" customHeight="1">
      <c r="M12428" s="130"/>
      <c r="P12428" s="130"/>
    </row>
    <row r="12429" spans="13:16" ht="24.95" customHeight="1">
      <c r="M12429" s="130"/>
      <c r="P12429" s="130"/>
    </row>
    <row r="12430" spans="13:16" ht="24.95" customHeight="1">
      <c r="M12430" s="130"/>
      <c r="P12430" s="130"/>
    </row>
    <row r="12431" spans="13:16" ht="24.95" customHeight="1">
      <c r="M12431" s="130"/>
      <c r="P12431" s="130"/>
    </row>
    <row r="12432" spans="13:16" ht="24.95" customHeight="1">
      <c r="M12432" s="130"/>
      <c r="P12432" s="130"/>
    </row>
    <row r="12433" spans="13:16" ht="24.95" customHeight="1">
      <c r="M12433" s="130"/>
      <c r="P12433" s="130"/>
    </row>
    <row r="12434" spans="13:16" ht="24.95" customHeight="1">
      <c r="M12434" s="130"/>
      <c r="P12434" s="130"/>
    </row>
    <row r="12435" spans="13:16" ht="24.95" customHeight="1">
      <c r="M12435" s="130"/>
      <c r="P12435" s="130"/>
    </row>
    <row r="12436" spans="13:16" ht="24.95" customHeight="1">
      <c r="M12436" s="130"/>
      <c r="P12436" s="130"/>
    </row>
    <row r="12437" spans="13:16" ht="24.95" customHeight="1">
      <c r="M12437" s="130"/>
      <c r="P12437" s="130"/>
    </row>
    <row r="12438" spans="13:16" ht="24.95" customHeight="1">
      <c r="M12438" s="130"/>
      <c r="P12438" s="130"/>
    </row>
    <row r="12439" spans="13:16" ht="24.95" customHeight="1">
      <c r="M12439" s="130"/>
      <c r="P12439" s="130"/>
    </row>
    <row r="12440" spans="13:16" ht="24.95" customHeight="1">
      <c r="M12440" s="130"/>
      <c r="P12440" s="130"/>
    </row>
    <row r="12441" spans="13:16" ht="24.95" customHeight="1">
      <c r="M12441" s="130"/>
      <c r="P12441" s="130"/>
    </row>
    <row r="12442" spans="13:16" ht="24.95" customHeight="1">
      <c r="M12442" s="130"/>
      <c r="P12442" s="130"/>
    </row>
    <row r="12443" spans="13:16" ht="24.95" customHeight="1">
      <c r="M12443" s="130"/>
      <c r="P12443" s="130"/>
    </row>
    <row r="12444" spans="13:16" ht="24.95" customHeight="1">
      <c r="M12444" s="130"/>
      <c r="P12444" s="130"/>
    </row>
    <row r="12445" spans="13:16" ht="24.95" customHeight="1">
      <c r="M12445" s="130"/>
      <c r="P12445" s="130"/>
    </row>
    <row r="12446" spans="13:16" ht="24.95" customHeight="1">
      <c r="M12446" s="130"/>
      <c r="P12446" s="130"/>
    </row>
    <row r="12447" spans="13:16" ht="24.95" customHeight="1">
      <c r="M12447" s="130"/>
      <c r="P12447" s="130"/>
    </row>
    <row r="12448" spans="13:16" ht="24.95" customHeight="1">
      <c r="M12448" s="130"/>
      <c r="P12448" s="130"/>
    </row>
    <row r="12449" spans="13:16" ht="24.95" customHeight="1">
      <c r="M12449" s="130"/>
      <c r="P12449" s="130"/>
    </row>
    <row r="12450" spans="13:16" ht="24.95" customHeight="1">
      <c r="M12450" s="130"/>
      <c r="P12450" s="130"/>
    </row>
    <row r="12451" spans="13:16" ht="24.95" customHeight="1">
      <c r="M12451" s="130"/>
      <c r="P12451" s="130"/>
    </row>
    <row r="12452" spans="13:16" ht="24.95" customHeight="1">
      <c r="M12452" s="130"/>
      <c r="P12452" s="130"/>
    </row>
    <row r="12453" spans="13:16" ht="24.95" customHeight="1">
      <c r="M12453" s="130"/>
      <c r="P12453" s="130"/>
    </row>
    <row r="12454" spans="13:16" ht="24.95" customHeight="1">
      <c r="M12454" s="130"/>
      <c r="P12454" s="130"/>
    </row>
    <row r="12455" spans="13:16" ht="24.95" customHeight="1">
      <c r="M12455" s="130"/>
      <c r="P12455" s="130"/>
    </row>
    <row r="12456" spans="13:16" ht="24.95" customHeight="1">
      <c r="M12456" s="130"/>
      <c r="P12456" s="130"/>
    </row>
    <row r="12457" spans="13:16" ht="24.95" customHeight="1">
      <c r="M12457" s="130"/>
      <c r="P12457" s="130"/>
    </row>
    <row r="12458" spans="13:16" ht="24.95" customHeight="1">
      <c r="M12458" s="130"/>
      <c r="P12458" s="130"/>
    </row>
    <row r="12459" spans="13:16" ht="24.95" customHeight="1">
      <c r="M12459" s="130"/>
      <c r="P12459" s="130"/>
    </row>
    <row r="12460" spans="13:16" ht="24.95" customHeight="1">
      <c r="M12460" s="130"/>
      <c r="P12460" s="130"/>
    </row>
    <row r="12461" spans="13:16" ht="24.95" customHeight="1">
      <c r="M12461" s="130"/>
      <c r="P12461" s="130"/>
    </row>
    <row r="12462" spans="13:16" ht="24.95" customHeight="1">
      <c r="M12462" s="130"/>
      <c r="P12462" s="130"/>
    </row>
    <row r="12463" spans="13:16" ht="24.95" customHeight="1">
      <c r="M12463" s="130"/>
      <c r="P12463" s="130"/>
    </row>
    <row r="12464" spans="13:16" ht="24.95" customHeight="1">
      <c r="M12464" s="130"/>
      <c r="P12464" s="130"/>
    </row>
    <row r="12465" spans="13:16" ht="24.95" customHeight="1">
      <c r="M12465" s="130"/>
      <c r="P12465" s="130"/>
    </row>
    <row r="12466" spans="13:16" ht="24.95" customHeight="1">
      <c r="M12466" s="130"/>
      <c r="P12466" s="130"/>
    </row>
    <row r="12467" spans="13:16" ht="24.95" customHeight="1">
      <c r="M12467" s="130"/>
      <c r="P12467" s="130"/>
    </row>
    <row r="12468" spans="13:16" ht="24.95" customHeight="1">
      <c r="M12468" s="130"/>
      <c r="P12468" s="130"/>
    </row>
    <row r="12469" spans="13:16" ht="24.95" customHeight="1">
      <c r="M12469" s="130"/>
      <c r="P12469" s="130"/>
    </row>
    <row r="12470" spans="13:16" ht="24.95" customHeight="1">
      <c r="M12470" s="130"/>
      <c r="P12470" s="130"/>
    </row>
    <row r="12471" spans="13:16" ht="24.95" customHeight="1">
      <c r="M12471" s="130"/>
      <c r="P12471" s="130"/>
    </row>
    <row r="12472" spans="13:16" ht="24.95" customHeight="1">
      <c r="M12472" s="130"/>
      <c r="P12472" s="130"/>
    </row>
    <row r="12473" spans="13:16" ht="24.95" customHeight="1">
      <c r="M12473" s="130"/>
      <c r="P12473" s="130"/>
    </row>
    <row r="12474" spans="13:16" ht="24.95" customHeight="1">
      <c r="M12474" s="130"/>
      <c r="P12474" s="130"/>
    </row>
    <row r="12475" spans="13:16" ht="24.95" customHeight="1">
      <c r="M12475" s="130"/>
      <c r="P12475" s="130"/>
    </row>
    <row r="12476" spans="13:16" ht="24.95" customHeight="1">
      <c r="M12476" s="130"/>
      <c r="P12476" s="130"/>
    </row>
    <row r="12477" spans="13:16" ht="24.95" customHeight="1">
      <c r="M12477" s="130"/>
      <c r="P12477" s="130"/>
    </row>
    <row r="12478" spans="13:16" ht="24.95" customHeight="1">
      <c r="M12478" s="130"/>
      <c r="P12478" s="130"/>
    </row>
    <row r="12479" spans="13:16" ht="24.95" customHeight="1">
      <c r="M12479" s="130"/>
      <c r="P12479" s="130"/>
    </row>
    <row r="12480" spans="13:16" ht="24.95" customHeight="1">
      <c r="M12480" s="130"/>
      <c r="P12480" s="130"/>
    </row>
    <row r="12481" spans="13:16" ht="24.95" customHeight="1">
      <c r="M12481" s="130"/>
      <c r="P12481" s="130"/>
    </row>
    <row r="12482" spans="13:16" ht="24.95" customHeight="1">
      <c r="M12482" s="130"/>
      <c r="P12482" s="130"/>
    </row>
    <row r="12483" spans="13:16" ht="24.95" customHeight="1">
      <c r="M12483" s="130"/>
      <c r="P12483" s="130"/>
    </row>
    <row r="12484" spans="13:16" ht="24.95" customHeight="1">
      <c r="M12484" s="130"/>
      <c r="P12484" s="130"/>
    </row>
    <row r="12485" spans="13:16" ht="24.95" customHeight="1">
      <c r="M12485" s="130"/>
      <c r="P12485" s="130"/>
    </row>
    <row r="12486" spans="13:16" ht="24.95" customHeight="1">
      <c r="M12486" s="130"/>
      <c r="P12486" s="130"/>
    </row>
    <row r="12487" spans="13:16" ht="24.95" customHeight="1">
      <c r="M12487" s="130"/>
      <c r="P12487" s="130"/>
    </row>
    <row r="12488" spans="13:16" ht="24.95" customHeight="1">
      <c r="M12488" s="130"/>
      <c r="P12488" s="130"/>
    </row>
    <row r="12489" spans="13:16" ht="24.95" customHeight="1">
      <c r="M12489" s="130"/>
      <c r="P12489" s="130"/>
    </row>
    <row r="12490" spans="13:16" ht="24.95" customHeight="1">
      <c r="M12490" s="130"/>
      <c r="P12490" s="130"/>
    </row>
    <row r="12491" spans="13:16" ht="24.95" customHeight="1">
      <c r="M12491" s="130"/>
      <c r="P12491" s="130"/>
    </row>
    <row r="12492" spans="13:16" ht="24.95" customHeight="1">
      <c r="M12492" s="130"/>
      <c r="P12492" s="130"/>
    </row>
    <row r="12493" spans="13:16" ht="24.95" customHeight="1">
      <c r="M12493" s="130"/>
      <c r="P12493" s="130"/>
    </row>
    <row r="12494" spans="13:16" ht="24.95" customHeight="1">
      <c r="M12494" s="130"/>
      <c r="P12494" s="130"/>
    </row>
    <row r="12495" spans="13:16" ht="24.95" customHeight="1">
      <c r="M12495" s="130"/>
      <c r="P12495" s="130"/>
    </row>
    <row r="12496" spans="13:16" ht="24.95" customHeight="1">
      <c r="M12496" s="130"/>
      <c r="P12496" s="130"/>
    </row>
    <row r="12497" spans="13:16" ht="24.95" customHeight="1">
      <c r="M12497" s="130"/>
      <c r="P12497" s="130"/>
    </row>
    <row r="12498" spans="13:16" ht="24.95" customHeight="1">
      <c r="M12498" s="130"/>
      <c r="P12498" s="130"/>
    </row>
    <row r="12499" spans="13:16" ht="24.95" customHeight="1">
      <c r="M12499" s="130"/>
      <c r="P12499" s="130"/>
    </row>
    <row r="12500" spans="13:16" ht="24.95" customHeight="1">
      <c r="M12500" s="130"/>
      <c r="P12500" s="130"/>
    </row>
    <row r="12501" spans="13:16" ht="24.95" customHeight="1">
      <c r="M12501" s="130"/>
      <c r="P12501" s="130"/>
    </row>
    <row r="12502" spans="13:16" ht="24.95" customHeight="1">
      <c r="M12502" s="130"/>
      <c r="P12502" s="130"/>
    </row>
    <row r="12503" spans="13:16" ht="24.95" customHeight="1">
      <c r="M12503" s="130"/>
      <c r="P12503" s="130"/>
    </row>
    <row r="12504" spans="13:16" ht="24.95" customHeight="1">
      <c r="M12504" s="130"/>
      <c r="P12504" s="130"/>
    </row>
    <row r="12505" spans="13:16" ht="24.95" customHeight="1">
      <c r="M12505" s="130"/>
      <c r="P12505" s="130"/>
    </row>
    <row r="12506" spans="13:16" ht="24.95" customHeight="1">
      <c r="M12506" s="130"/>
      <c r="P12506" s="130"/>
    </row>
    <row r="12507" spans="13:16" ht="24.95" customHeight="1">
      <c r="M12507" s="130"/>
      <c r="P12507" s="130"/>
    </row>
    <row r="12508" spans="13:16" ht="24.95" customHeight="1">
      <c r="M12508" s="130"/>
      <c r="P12508" s="130"/>
    </row>
    <row r="12509" spans="13:16" ht="24.95" customHeight="1">
      <c r="M12509" s="130"/>
      <c r="P12509" s="130"/>
    </row>
    <row r="12510" spans="13:16" ht="24.95" customHeight="1">
      <c r="M12510" s="130"/>
      <c r="P12510" s="130"/>
    </row>
    <row r="12511" spans="13:16" ht="24.95" customHeight="1">
      <c r="M12511" s="130"/>
      <c r="P12511" s="130"/>
    </row>
    <row r="12512" spans="13:16" ht="24.95" customHeight="1">
      <c r="M12512" s="130"/>
      <c r="P12512" s="130"/>
    </row>
    <row r="12513" spans="13:16" ht="24.95" customHeight="1">
      <c r="M12513" s="130"/>
      <c r="P12513" s="130"/>
    </row>
    <row r="12514" spans="13:16" ht="24.95" customHeight="1">
      <c r="M12514" s="130"/>
      <c r="P12514" s="130"/>
    </row>
    <row r="12515" spans="13:16" ht="24.95" customHeight="1">
      <c r="M12515" s="130"/>
      <c r="P12515" s="130"/>
    </row>
    <row r="12516" spans="13:16" ht="24.95" customHeight="1">
      <c r="M12516" s="130"/>
      <c r="P12516" s="130"/>
    </row>
    <row r="12517" spans="13:16" ht="24.95" customHeight="1">
      <c r="M12517" s="130"/>
      <c r="P12517" s="130"/>
    </row>
    <row r="12518" spans="13:16" ht="24.95" customHeight="1">
      <c r="M12518" s="130"/>
      <c r="P12518" s="130"/>
    </row>
    <row r="12519" spans="13:16" ht="24.95" customHeight="1">
      <c r="M12519" s="130"/>
      <c r="P12519" s="130"/>
    </row>
    <row r="12520" spans="13:16" ht="24.95" customHeight="1">
      <c r="M12520" s="130"/>
      <c r="P12520" s="130"/>
    </row>
    <row r="12521" spans="13:16" ht="24.95" customHeight="1">
      <c r="M12521" s="130"/>
      <c r="P12521" s="130"/>
    </row>
    <row r="12522" spans="13:16" ht="24.95" customHeight="1">
      <c r="M12522" s="130"/>
      <c r="P12522" s="130"/>
    </row>
    <row r="12523" spans="13:16" ht="24.95" customHeight="1">
      <c r="M12523" s="130"/>
      <c r="P12523" s="130"/>
    </row>
    <row r="12524" spans="13:16" ht="24.95" customHeight="1">
      <c r="M12524" s="130"/>
      <c r="P12524" s="130"/>
    </row>
    <row r="12525" spans="13:16" ht="24.95" customHeight="1">
      <c r="M12525" s="130"/>
      <c r="P12525" s="130"/>
    </row>
    <row r="12526" spans="13:16" ht="24.95" customHeight="1">
      <c r="M12526" s="130"/>
      <c r="P12526" s="130"/>
    </row>
    <row r="12527" spans="13:16" ht="24.95" customHeight="1">
      <c r="M12527" s="130"/>
      <c r="P12527" s="130"/>
    </row>
    <row r="12528" spans="13:16" ht="24.95" customHeight="1">
      <c r="M12528" s="130"/>
      <c r="P12528" s="130"/>
    </row>
    <row r="12529" spans="13:16" ht="24.95" customHeight="1">
      <c r="M12529" s="130"/>
      <c r="P12529" s="130"/>
    </row>
    <row r="12530" spans="13:16" ht="24.95" customHeight="1">
      <c r="M12530" s="130"/>
      <c r="P12530" s="130"/>
    </row>
    <row r="12531" spans="13:16" ht="24.95" customHeight="1">
      <c r="M12531" s="130"/>
      <c r="P12531" s="130"/>
    </row>
    <row r="12532" spans="13:16" ht="24.95" customHeight="1">
      <c r="M12532" s="130"/>
      <c r="P12532" s="130"/>
    </row>
    <row r="12533" spans="13:16" ht="24.95" customHeight="1">
      <c r="M12533" s="130"/>
      <c r="P12533" s="130"/>
    </row>
    <row r="12534" spans="13:16" ht="24.95" customHeight="1">
      <c r="M12534" s="130"/>
      <c r="P12534" s="130"/>
    </row>
    <row r="12535" spans="13:16" ht="24.95" customHeight="1">
      <c r="M12535" s="130"/>
      <c r="P12535" s="130"/>
    </row>
    <row r="12536" spans="13:16" ht="24.95" customHeight="1">
      <c r="M12536" s="130"/>
      <c r="P12536" s="130"/>
    </row>
    <row r="12537" spans="13:16" ht="24.95" customHeight="1">
      <c r="M12537" s="130"/>
      <c r="P12537" s="130"/>
    </row>
    <row r="12538" spans="13:16" ht="24.95" customHeight="1">
      <c r="M12538" s="130"/>
      <c r="P12538" s="130"/>
    </row>
    <row r="12539" spans="13:16" ht="24.95" customHeight="1">
      <c r="M12539" s="130"/>
      <c r="P12539" s="130"/>
    </row>
    <row r="12540" spans="13:16" ht="24.95" customHeight="1">
      <c r="M12540" s="130"/>
      <c r="P12540" s="130"/>
    </row>
    <row r="12541" spans="13:16" ht="24.95" customHeight="1">
      <c r="M12541" s="130"/>
      <c r="P12541" s="130"/>
    </row>
    <row r="12542" spans="13:16" ht="24.95" customHeight="1">
      <c r="M12542" s="130"/>
      <c r="P12542" s="130"/>
    </row>
    <row r="12543" spans="13:16" ht="24.95" customHeight="1">
      <c r="M12543" s="130"/>
      <c r="P12543" s="130"/>
    </row>
    <row r="12544" spans="13:16" ht="24.95" customHeight="1">
      <c r="M12544" s="130"/>
      <c r="P12544" s="130"/>
    </row>
    <row r="12545" spans="13:16" ht="24.95" customHeight="1">
      <c r="M12545" s="130"/>
      <c r="P12545" s="130"/>
    </row>
    <row r="12546" spans="13:16" ht="24.95" customHeight="1">
      <c r="M12546" s="130"/>
      <c r="P12546" s="130"/>
    </row>
    <row r="12547" spans="13:16" ht="24.95" customHeight="1">
      <c r="M12547" s="130"/>
      <c r="P12547" s="130"/>
    </row>
    <row r="12548" spans="13:16" ht="24.95" customHeight="1">
      <c r="M12548" s="130"/>
      <c r="P12548" s="130"/>
    </row>
    <row r="12549" spans="13:16" ht="24.95" customHeight="1">
      <c r="M12549" s="130"/>
      <c r="P12549" s="130"/>
    </row>
    <row r="12550" spans="13:16" ht="24.95" customHeight="1">
      <c r="M12550" s="130"/>
      <c r="P12550" s="130"/>
    </row>
    <row r="12551" spans="13:16" ht="24.95" customHeight="1">
      <c r="M12551" s="130"/>
      <c r="P12551" s="130"/>
    </row>
    <row r="12552" spans="13:16" ht="24.95" customHeight="1">
      <c r="M12552" s="130"/>
      <c r="P12552" s="130"/>
    </row>
    <row r="12553" spans="13:16" ht="24.95" customHeight="1">
      <c r="M12553" s="130"/>
      <c r="P12553" s="130"/>
    </row>
    <row r="12554" spans="13:16" ht="24.95" customHeight="1">
      <c r="M12554" s="130"/>
      <c r="P12554" s="130"/>
    </row>
    <row r="12555" spans="13:16" ht="24.95" customHeight="1">
      <c r="M12555" s="130"/>
      <c r="P12555" s="130"/>
    </row>
    <row r="12556" spans="13:16" ht="24.95" customHeight="1">
      <c r="M12556" s="130"/>
      <c r="P12556" s="130"/>
    </row>
    <row r="12557" spans="13:16" ht="24.95" customHeight="1">
      <c r="M12557" s="130"/>
      <c r="P12557" s="130"/>
    </row>
    <row r="12558" spans="13:16" ht="24.95" customHeight="1">
      <c r="M12558" s="130"/>
      <c r="P12558" s="130"/>
    </row>
    <row r="12559" spans="13:16" ht="24.95" customHeight="1">
      <c r="M12559" s="130"/>
      <c r="P12559" s="130"/>
    </row>
    <row r="12560" spans="13:16" ht="24.95" customHeight="1">
      <c r="M12560" s="130"/>
      <c r="P12560" s="130"/>
    </row>
    <row r="12561" spans="13:16" ht="24.95" customHeight="1">
      <c r="M12561" s="130"/>
      <c r="P12561" s="130"/>
    </row>
    <row r="12562" spans="13:16" ht="24.95" customHeight="1">
      <c r="M12562" s="130"/>
      <c r="P12562" s="130"/>
    </row>
    <row r="12563" spans="13:16" ht="24.95" customHeight="1">
      <c r="M12563" s="130"/>
      <c r="P12563" s="130"/>
    </row>
    <row r="12564" spans="13:16" ht="24.95" customHeight="1">
      <c r="M12564" s="130"/>
      <c r="P12564" s="130"/>
    </row>
    <row r="12565" spans="13:16" ht="24.95" customHeight="1">
      <c r="M12565" s="130"/>
      <c r="P12565" s="130"/>
    </row>
    <row r="12566" spans="13:16" ht="24.95" customHeight="1">
      <c r="M12566" s="130"/>
      <c r="P12566" s="130"/>
    </row>
    <row r="12567" spans="13:16" ht="24.95" customHeight="1">
      <c r="M12567" s="130"/>
      <c r="P12567" s="130"/>
    </row>
    <row r="12568" spans="13:16" ht="24.95" customHeight="1">
      <c r="M12568" s="130"/>
      <c r="P12568" s="130"/>
    </row>
    <row r="12569" spans="13:16" ht="24.95" customHeight="1">
      <c r="M12569" s="130"/>
      <c r="P12569" s="130"/>
    </row>
    <row r="12570" spans="13:16" ht="24.95" customHeight="1">
      <c r="M12570" s="130"/>
      <c r="P12570" s="130"/>
    </row>
    <row r="12571" spans="13:16" ht="24.95" customHeight="1">
      <c r="M12571" s="130"/>
      <c r="P12571" s="130"/>
    </row>
    <row r="12572" spans="13:16" ht="24.95" customHeight="1">
      <c r="M12572" s="130"/>
      <c r="P12572" s="130"/>
    </row>
    <row r="12573" spans="13:16" ht="24.95" customHeight="1">
      <c r="M12573" s="130"/>
      <c r="P12573" s="130"/>
    </row>
    <row r="12574" spans="13:16" ht="24.95" customHeight="1">
      <c r="M12574" s="130"/>
      <c r="P12574" s="130"/>
    </row>
    <row r="12575" spans="13:16" ht="24.95" customHeight="1">
      <c r="M12575" s="130"/>
      <c r="P12575" s="130"/>
    </row>
    <row r="12576" spans="13:16" ht="24.95" customHeight="1">
      <c r="M12576" s="130"/>
      <c r="P12576" s="130"/>
    </row>
    <row r="12577" spans="13:16" ht="24.95" customHeight="1">
      <c r="M12577" s="130"/>
      <c r="P12577" s="130"/>
    </row>
    <row r="12578" spans="13:16" ht="24.95" customHeight="1">
      <c r="M12578" s="130"/>
      <c r="P12578" s="130"/>
    </row>
    <row r="12579" spans="13:16" ht="24.95" customHeight="1">
      <c r="M12579" s="130"/>
      <c r="P12579" s="130"/>
    </row>
    <row r="12580" spans="13:16" ht="24.95" customHeight="1">
      <c r="M12580" s="130"/>
      <c r="P12580" s="130"/>
    </row>
    <row r="12581" spans="13:16" ht="24.95" customHeight="1">
      <c r="M12581" s="130"/>
      <c r="P12581" s="130"/>
    </row>
    <row r="12582" spans="13:16" ht="24.95" customHeight="1">
      <c r="M12582" s="130"/>
      <c r="P12582" s="130"/>
    </row>
    <row r="12583" spans="13:16" ht="24.95" customHeight="1">
      <c r="M12583" s="130"/>
      <c r="P12583" s="130"/>
    </row>
    <row r="12584" spans="13:16" ht="24.95" customHeight="1">
      <c r="M12584" s="130"/>
      <c r="P12584" s="130"/>
    </row>
    <row r="12585" spans="13:16" ht="24.95" customHeight="1">
      <c r="M12585" s="130"/>
      <c r="P12585" s="130"/>
    </row>
    <row r="12586" spans="13:16" ht="24.95" customHeight="1">
      <c r="M12586" s="130"/>
      <c r="P12586" s="130"/>
    </row>
    <row r="12587" spans="13:16" ht="24.95" customHeight="1">
      <c r="M12587" s="130"/>
      <c r="P12587" s="130"/>
    </row>
    <row r="12588" spans="13:16" ht="24.95" customHeight="1">
      <c r="M12588" s="130"/>
      <c r="P12588" s="130"/>
    </row>
    <row r="12589" spans="13:16" ht="24.95" customHeight="1">
      <c r="M12589" s="130"/>
      <c r="P12589" s="130"/>
    </row>
    <row r="12590" spans="13:16" ht="24.95" customHeight="1">
      <c r="M12590" s="130"/>
      <c r="P12590" s="130"/>
    </row>
    <row r="12591" spans="13:16" ht="24.95" customHeight="1">
      <c r="M12591" s="130"/>
      <c r="P12591" s="130"/>
    </row>
    <row r="12592" spans="13:16" ht="24.95" customHeight="1">
      <c r="M12592" s="130"/>
      <c r="P12592" s="130"/>
    </row>
    <row r="12593" spans="13:16" ht="24.95" customHeight="1">
      <c r="M12593" s="130"/>
      <c r="P12593" s="130"/>
    </row>
    <row r="12594" spans="13:16" ht="24.95" customHeight="1">
      <c r="M12594" s="130"/>
      <c r="P12594" s="130"/>
    </row>
    <row r="12595" spans="13:16" ht="24.95" customHeight="1">
      <c r="M12595" s="130"/>
      <c r="P12595" s="130"/>
    </row>
    <row r="12596" spans="13:16" ht="24.95" customHeight="1">
      <c r="M12596" s="130"/>
      <c r="P12596" s="130"/>
    </row>
    <row r="12597" spans="13:16" ht="24.95" customHeight="1">
      <c r="M12597" s="130"/>
      <c r="P12597" s="130"/>
    </row>
    <row r="12598" spans="13:16" ht="24.95" customHeight="1">
      <c r="M12598" s="130"/>
      <c r="P12598" s="130"/>
    </row>
    <row r="12599" spans="13:16" ht="24.95" customHeight="1">
      <c r="M12599" s="130"/>
      <c r="P12599" s="130"/>
    </row>
    <row r="12600" spans="13:16" ht="24.95" customHeight="1">
      <c r="M12600" s="130"/>
      <c r="P12600" s="130"/>
    </row>
    <row r="12601" spans="13:16" ht="24.95" customHeight="1">
      <c r="M12601" s="130"/>
      <c r="P12601" s="130"/>
    </row>
    <row r="12602" spans="13:16" ht="24.95" customHeight="1">
      <c r="M12602" s="130"/>
      <c r="P12602" s="130"/>
    </row>
    <row r="12603" spans="13:16" ht="24.95" customHeight="1">
      <c r="M12603" s="130"/>
      <c r="P12603" s="130"/>
    </row>
    <row r="12604" spans="13:16" ht="24.95" customHeight="1">
      <c r="M12604" s="130"/>
      <c r="P12604" s="130"/>
    </row>
    <row r="12605" spans="13:16" ht="24.95" customHeight="1">
      <c r="M12605" s="130"/>
      <c r="P12605" s="130"/>
    </row>
    <row r="12606" spans="13:16" ht="24.95" customHeight="1">
      <c r="M12606" s="130"/>
      <c r="P12606" s="130"/>
    </row>
    <row r="12607" spans="13:16" ht="24.95" customHeight="1">
      <c r="M12607" s="130"/>
      <c r="P12607" s="130"/>
    </row>
    <row r="12608" spans="13:16" ht="24.95" customHeight="1">
      <c r="M12608" s="130"/>
      <c r="P12608" s="130"/>
    </row>
    <row r="12609" spans="13:16" ht="24.95" customHeight="1">
      <c r="M12609" s="130"/>
      <c r="P12609" s="130"/>
    </row>
    <row r="12610" spans="13:16" ht="24.95" customHeight="1">
      <c r="M12610" s="130"/>
      <c r="P12610" s="130"/>
    </row>
    <row r="12611" spans="13:16" ht="24.95" customHeight="1">
      <c r="M12611" s="130"/>
      <c r="P12611" s="130"/>
    </row>
    <row r="12612" spans="13:16" ht="24.95" customHeight="1">
      <c r="M12612" s="130"/>
      <c r="P12612" s="130"/>
    </row>
    <row r="12613" spans="13:16" ht="24.95" customHeight="1">
      <c r="M12613" s="130"/>
      <c r="P12613" s="130"/>
    </row>
    <row r="12614" spans="13:16" ht="24.95" customHeight="1">
      <c r="M12614" s="130"/>
      <c r="P12614" s="130"/>
    </row>
    <row r="12615" spans="13:16" ht="24.95" customHeight="1">
      <c r="M12615" s="130"/>
      <c r="P12615" s="130"/>
    </row>
    <row r="12616" spans="13:16" ht="24.95" customHeight="1">
      <c r="M12616" s="130"/>
      <c r="P12616" s="130"/>
    </row>
    <row r="12617" spans="13:16" ht="24.95" customHeight="1">
      <c r="M12617" s="130"/>
      <c r="P12617" s="130"/>
    </row>
    <row r="12618" spans="13:16" ht="24.95" customHeight="1">
      <c r="M12618" s="130"/>
      <c r="P12618" s="130"/>
    </row>
    <row r="12619" spans="13:16" ht="24.95" customHeight="1">
      <c r="M12619" s="130"/>
      <c r="P12619" s="130"/>
    </row>
    <row r="12620" spans="13:16" ht="24.95" customHeight="1">
      <c r="M12620" s="130"/>
      <c r="P12620" s="130"/>
    </row>
    <row r="12621" spans="13:16" ht="24.95" customHeight="1">
      <c r="M12621" s="130"/>
      <c r="P12621" s="130"/>
    </row>
    <row r="12622" spans="13:16" ht="24.95" customHeight="1">
      <c r="M12622" s="130"/>
      <c r="P12622" s="130"/>
    </row>
    <row r="12623" spans="13:16" ht="24.95" customHeight="1">
      <c r="M12623" s="130"/>
      <c r="P12623" s="130"/>
    </row>
    <row r="12624" spans="13:16" ht="24.95" customHeight="1">
      <c r="M12624" s="130"/>
      <c r="P12624" s="130"/>
    </row>
    <row r="12625" spans="13:16" ht="24.95" customHeight="1">
      <c r="M12625" s="130"/>
      <c r="P12625" s="130"/>
    </row>
    <row r="12626" spans="13:16" ht="24.95" customHeight="1">
      <c r="M12626" s="130"/>
      <c r="P12626" s="130"/>
    </row>
    <row r="12627" spans="13:16" ht="24.95" customHeight="1">
      <c r="M12627" s="130"/>
      <c r="P12627" s="130"/>
    </row>
    <row r="12628" spans="13:16" ht="24.95" customHeight="1">
      <c r="M12628" s="130"/>
      <c r="P12628" s="130"/>
    </row>
    <row r="12629" spans="13:16" ht="24.95" customHeight="1">
      <c r="M12629" s="130"/>
      <c r="P12629" s="130"/>
    </row>
    <row r="12630" spans="13:16" ht="24.95" customHeight="1">
      <c r="M12630" s="130"/>
      <c r="P12630" s="130"/>
    </row>
    <row r="12631" spans="13:16" ht="24.95" customHeight="1">
      <c r="M12631" s="130"/>
      <c r="P12631" s="130"/>
    </row>
    <row r="12632" spans="13:16" ht="24.95" customHeight="1">
      <c r="M12632" s="130"/>
      <c r="P12632" s="130"/>
    </row>
    <row r="12633" spans="13:16" ht="24.95" customHeight="1">
      <c r="M12633" s="130"/>
      <c r="P12633" s="130"/>
    </row>
    <row r="12634" spans="13:16" ht="24.95" customHeight="1">
      <c r="M12634" s="130"/>
      <c r="P12634" s="130"/>
    </row>
    <row r="12635" spans="13:16" ht="24.95" customHeight="1">
      <c r="M12635" s="130"/>
      <c r="P12635" s="130"/>
    </row>
    <row r="12636" spans="13:16" ht="24.95" customHeight="1">
      <c r="M12636" s="130"/>
      <c r="P12636" s="130"/>
    </row>
    <row r="12637" spans="13:16" ht="24.95" customHeight="1">
      <c r="M12637" s="130"/>
      <c r="P12637" s="130"/>
    </row>
    <row r="12638" spans="13:16" ht="24.95" customHeight="1">
      <c r="M12638" s="130"/>
      <c r="P12638" s="130"/>
    </row>
    <row r="12639" spans="13:16" ht="24.95" customHeight="1">
      <c r="M12639" s="130"/>
      <c r="P12639" s="130"/>
    </row>
    <row r="12640" spans="13:16" ht="24.95" customHeight="1">
      <c r="M12640" s="130"/>
      <c r="P12640" s="130"/>
    </row>
    <row r="12641" spans="13:16" ht="24.95" customHeight="1">
      <c r="M12641" s="130"/>
      <c r="P12641" s="130"/>
    </row>
    <row r="12642" spans="13:16" ht="24.95" customHeight="1">
      <c r="M12642" s="130"/>
      <c r="P12642" s="130"/>
    </row>
    <row r="12643" spans="13:16" ht="24.95" customHeight="1">
      <c r="M12643" s="130"/>
      <c r="P12643" s="130"/>
    </row>
    <row r="12644" spans="13:16" ht="24.95" customHeight="1">
      <c r="M12644" s="130"/>
      <c r="P12644" s="130"/>
    </row>
    <row r="12645" spans="13:16" ht="24.95" customHeight="1">
      <c r="M12645" s="130"/>
      <c r="P12645" s="130"/>
    </row>
    <row r="12646" spans="13:16" ht="24.95" customHeight="1">
      <c r="M12646" s="130"/>
      <c r="P12646" s="130"/>
    </row>
    <row r="12647" spans="13:16" ht="24.95" customHeight="1">
      <c r="M12647" s="130"/>
      <c r="P12647" s="130"/>
    </row>
    <row r="12648" spans="13:16" ht="24.95" customHeight="1">
      <c r="M12648" s="130"/>
      <c r="P12648" s="130"/>
    </row>
    <row r="12649" spans="13:16" ht="24.95" customHeight="1">
      <c r="M12649" s="130"/>
      <c r="P12649" s="130"/>
    </row>
    <row r="12650" spans="13:16" ht="24.95" customHeight="1">
      <c r="M12650" s="130"/>
      <c r="P12650" s="130"/>
    </row>
    <row r="12651" spans="13:16" ht="24.95" customHeight="1">
      <c r="M12651" s="130"/>
      <c r="P12651" s="130"/>
    </row>
    <row r="12652" spans="13:16" ht="24.95" customHeight="1">
      <c r="M12652" s="130"/>
      <c r="P12652" s="130"/>
    </row>
    <row r="12653" spans="13:16" ht="24.95" customHeight="1">
      <c r="M12653" s="130"/>
      <c r="P12653" s="130"/>
    </row>
    <row r="12654" spans="13:16" ht="24.95" customHeight="1">
      <c r="M12654" s="130"/>
      <c r="P12654" s="130"/>
    </row>
    <row r="12655" spans="13:16" ht="24.95" customHeight="1">
      <c r="M12655" s="130"/>
      <c r="P12655" s="130"/>
    </row>
    <row r="12656" spans="13:16" ht="24.95" customHeight="1">
      <c r="M12656" s="130"/>
      <c r="P12656" s="130"/>
    </row>
    <row r="12657" spans="13:16" ht="24.95" customHeight="1">
      <c r="M12657" s="130"/>
      <c r="P12657" s="130"/>
    </row>
    <row r="12658" spans="13:16" ht="24.95" customHeight="1">
      <c r="M12658" s="130"/>
      <c r="P12658" s="130"/>
    </row>
    <row r="12659" spans="13:16" ht="24.95" customHeight="1">
      <c r="M12659" s="130"/>
      <c r="P12659" s="130"/>
    </row>
    <row r="12660" spans="13:16" ht="24.95" customHeight="1">
      <c r="M12660" s="130"/>
      <c r="P12660" s="130"/>
    </row>
    <row r="12661" spans="13:16" ht="24.95" customHeight="1">
      <c r="M12661" s="130"/>
      <c r="P12661" s="130"/>
    </row>
    <row r="12662" spans="13:16" ht="24.95" customHeight="1">
      <c r="M12662" s="130"/>
      <c r="P12662" s="130"/>
    </row>
    <row r="12663" spans="13:16" ht="24.95" customHeight="1">
      <c r="M12663" s="130"/>
      <c r="P12663" s="130"/>
    </row>
    <row r="12664" spans="13:16" ht="24.95" customHeight="1">
      <c r="M12664" s="130"/>
      <c r="P12664" s="130"/>
    </row>
    <row r="12665" spans="13:16" ht="24.95" customHeight="1">
      <c r="M12665" s="130"/>
      <c r="P12665" s="130"/>
    </row>
    <row r="12666" spans="13:16" ht="24.95" customHeight="1">
      <c r="M12666" s="130"/>
      <c r="P12666" s="130"/>
    </row>
    <row r="12667" spans="13:16" ht="24.95" customHeight="1">
      <c r="M12667" s="130"/>
      <c r="P12667" s="130"/>
    </row>
    <row r="12668" spans="13:16" ht="24.95" customHeight="1">
      <c r="M12668" s="130"/>
      <c r="P12668" s="130"/>
    </row>
    <row r="12669" spans="13:16" ht="24.95" customHeight="1">
      <c r="M12669" s="130"/>
      <c r="P12669" s="130"/>
    </row>
    <row r="12670" spans="13:16" ht="24.95" customHeight="1">
      <c r="M12670" s="130"/>
      <c r="P12670" s="130"/>
    </row>
    <row r="12671" spans="13:16" ht="24.95" customHeight="1">
      <c r="M12671" s="130"/>
      <c r="P12671" s="130"/>
    </row>
    <row r="12672" spans="13:16" ht="24.95" customHeight="1">
      <c r="M12672" s="130"/>
      <c r="P12672" s="130"/>
    </row>
    <row r="12673" spans="13:16" ht="24.95" customHeight="1">
      <c r="M12673" s="130"/>
      <c r="P12673" s="130"/>
    </row>
    <row r="12674" spans="13:16" ht="24.95" customHeight="1">
      <c r="M12674" s="130"/>
      <c r="P12674" s="130"/>
    </row>
    <row r="12675" spans="13:16" ht="24.95" customHeight="1">
      <c r="M12675" s="130"/>
      <c r="P12675" s="130"/>
    </row>
    <row r="12676" spans="13:16" ht="24.95" customHeight="1">
      <c r="M12676" s="130"/>
      <c r="P12676" s="130"/>
    </row>
    <row r="12677" spans="13:16" ht="24.95" customHeight="1">
      <c r="M12677" s="130"/>
      <c r="P12677" s="130"/>
    </row>
    <row r="12678" spans="13:16" ht="24.95" customHeight="1">
      <c r="M12678" s="130"/>
      <c r="P12678" s="130"/>
    </row>
    <row r="12679" spans="13:16" ht="24.95" customHeight="1">
      <c r="M12679" s="130"/>
      <c r="P12679" s="130"/>
    </row>
    <row r="12680" spans="13:16" ht="24.95" customHeight="1">
      <c r="M12680" s="130"/>
      <c r="P12680" s="130"/>
    </row>
    <row r="12681" spans="13:16" ht="24.95" customHeight="1">
      <c r="M12681" s="130"/>
      <c r="P12681" s="130"/>
    </row>
    <row r="12682" spans="13:16" ht="24.95" customHeight="1">
      <c r="M12682" s="130"/>
      <c r="P12682" s="130"/>
    </row>
    <row r="12683" spans="13:16" ht="24.95" customHeight="1">
      <c r="M12683" s="130"/>
      <c r="P12683" s="130"/>
    </row>
    <row r="12684" spans="13:16" ht="24.95" customHeight="1">
      <c r="M12684" s="130"/>
      <c r="P12684" s="130"/>
    </row>
    <row r="12685" spans="13:16" ht="24.95" customHeight="1">
      <c r="M12685" s="130"/>
      <c r="P12685" s="130"/>
    </row>
    <row r="12686" spans="13:16" ht="24.95" customHeight="1">
      <c r="M12686" s="130"/>
      <c r="P12686" s="130"/>
    </row>
    <row r="12687" spans="13:16" ht="24.95" customHeight="1">
      <c r="M12687" s="130"/>
      <c r="P12687" s="130"/>
    </row>
    <row r="12688" spans="13:16" ht="24.95" customHeight="1">
      <c r="M12688" s="130"/>
      <c r="P12688" s="130"/>
    </row>
    <row r="12689" spans="13:16" ht="24.95" customHeight="1">
      <c r="M12689" s="130"/>
      <c r="P12689" s="130"/>
    </row>
    <row r="12690" spans="13:16" ht="24.95" customHeight="1">
      <c r="M12690" s="130"/>
      <c r="P12690" s="130"/>
    </row>
    <row r="12691" spans="13:16" ht="24.95" customHeight="1">
      <c r="M12691" s="130"/>
      <c r="P12691" s="130"/>
    </row>
    <row r="12692" spans="13:16" ht="24.95" customHeight="1">
      <c r="M12692" s="130"/>
      <c r="P12692" s="130"/>
    </row>
    <row r="12693" spans="13:16" ht="24.95" customHeight="1">
      <c r="M12693" s="130"/>
      <c r="P12693" s="130"/>
    </row>
    <row r="12694" spans="13:16" ht="24.95" customHeight="1">
      <c r="M12694" s="130"/>
      <c r="P12694" s="130"/>
    </row>
    <row r="12695" spans="13:16" ht="24.95" customHeight="1">
      <c r="M12695" s="130"/>
      <c r="P12695" s="130"/>
    </row>
    <row r="12696" spans="13:16" ht="24.95" customHeight="1">
      <c r="M12696" s="130"/>
      <c r="P12696" s="130"/>
    </row>
    <row r="12697" spans="13:16" ht="24.95" customHeight="1">
      <c r="M12697" s="130"/>
      <c r="P12697" s="130"/>
    </row>
    <row r="12698" spans="13:16" ht="24.95" customHeight="1">
      <c r="M12698" s="130"/>
      <c r="P12698" s="130"/>
    </row>
    <row r="12699" spans="13:16" ht="24.95" customHeight="1">
      <c r="M12699" s="130"/>
      <c r="P12699" s="130"/>
    </row>
    <row r="12700" spans="13:16" ht="24.95" customHeight="1">
      <c r="M12700" s="130"/>
      <c r="P12700" s="130"/>
    </row>
    <row r="12701" spans="13:16" ht="24.95" customHeight="1">
      <c r="M12701" s="130"/>
      <c r="P12701" s="130"/>
    </row>
    <row r="12702" spans="13:16" ht="24.95" customHeight="1">
      <c r="M12702" s="130"/>
      <c r="P12702" s="130"/>
    </row>
    <row r="12703" spans="13:16" ht="24.95" customHeight="1">
      <c r="M12703" s="130"/>
      <c r="P12703" s="130"/>
    </row>
    <row r="12704" spans="13:16" ht="24.95" customHeight="1">
      <c r="M12704" s="130"/>
      <c r="P12704" s="130"/>
    </row>
    <row r="12705" spans="13:16" ht="24.95" customHeight="1">
      <c r="M12705" s="130"/>
      <c r="P12705" s="130"/>
    </row>
    <row r="12706" spans="13:16" ht="24.95" customHeight="1">
      <c r="M12706" s="130"/>
      <c r="P12706" s="130"/>
    </row>
    <row r="12707" spans="13:16" ht="24.95" customHeight="1">
      <c r="M12707" s="130"/>
      <c r="P12707" s="130"/>
    </row>
    <row r="12708" spans="13:16" ht="24.95" customHeight="1">
      <c r="M12708" s="130"/>
      <c r="P12708" s="130"/>
    </row>
    <row r="12709" spans="13:16" ht="24.95" customHeight="1">
      <c r="M12709" s="130"/>
      <c r="P12709" s="130"/>
    </row>
    <row r="12710" spans="13:16" ht="24.95" customHeight="1">
      <c r="M12710" s="130"/>
      <c r="P12710" s="130"/>
    </row>
    <row r="12711" spans="13:16" ht="24.95" customHeight="1">
      <c r="M12711" s="130"/>
      <c r="P12711" s="130"/>
    </row>
    <row r="12712" spans="13:16" ht="24.95" customHeight="1">
      <c r="M12712" s="130"/>
      <c r="P12712" s="130"/>
    </row>
    <row r="12713" spans="13:16" ht="24.95" customHeight="1">
      <c r="M12713" s="130"/>
      <c r="P12713" s="130"/>
    </row>
    <row r="12714" spans="13:16" ht="24.95" customHeight="1">
      <c r="M12714" s="130"/>
      <c r="P12714" s="130"/>
    </row>
    <row r="12715" spans="13:16" ht="24.95" customHeight="1">
      <c r="M12715" s="130"/>
      <c r="P12715" s="130"/>
    </row>
    <row r="12716" spans="13:16" ht="24.95" customHeight="1">
      <c r="M12716" s="130"/>
      <c r="P12716" s="130"/>
    </row>
    <row r="12717" spans="13:16" ht="24.95" customHeight="1">
      <c r="M12717" s="130"/>
      <c r="P12717" s="130"/>
    </row>
    <row r="12718" spans="13:16" ht="24.95" customHeight="1">
      <c r="M12718" s="130"/>
      <c r="P12718" s="130"/>
    </row>
    <row r="12719" spans="13:16" ht="24.95" customHeight="1">
      <c r="M12719" s="130"/>
      <c r="P12719" s="130"/>
    </row>
    <row r="12720" spans="13:16" ht="24.95" customHeight="1">
      <c r="M12720" s="130"/>
      <c r="P12720" s="130"/>
    </row>
    <row r="12721" spans="13:16" ht="24.95" customHeight="1">
      <c r="M12721" s="130"/>
      <c r="P12721" s="130"/>
    </row>
    <row r="12722" spans="13:16" ht="24.95" customHeight="1">
      <c r="M12722" s="130"/>
      <c r="P12722" s="130"/>
    </row>
    <row r="12723" spans="13:16" ht="24.95" customHeight="1">
      <c r="M12723" s="130"/>
      <c r="P12723" s="130"/>
    </row>
    <row r="12724" spans="13:16" ht="24.95" customHeight="1">
      <c r="M12724" s="130"/>
      <c r="P12724" s="130"/>
    </row>
    <row r="12725" spans="13:16" ht="24.95" customHeight="1">
      <c r="M12725" s="130"/>
      <c r="P12725" s="130"/>
    </row>
    <row r="12726" spans="13:16" ht="24.95" customHeight="1">
      <c r="M12726" s="130"/>
      <c r="P12726" s="130"/>
    </row>
    <row r="12727" spans="13:16" ht="24.95" customHeight="1">
      <c r="M12727" s="130"/>
      <c r="P12727" s="130"/>
    </row>
    <row r="12728" spans="13:16" ht="24.95" customHeight="1">
      <c r="M12728" s="130"/>
      <c r="P12728" s="130"/>
    </row>
    <row r="12729" spans="13:16" ht="24.95" customHeight="1">
      <c r="M12729" s="130"/>
      <c r="P12729" s="130"/>
    </row>
    <row r="12730" spans="13:16" ht="24.95" customHeight="1">
      <c r="M12730" s="130"/>
      <c r="P12730" s="130"/>
    </row>
    <row r="12731" spans="13:16" ht="24.95" customHeight="1">
      <c r="M12731" s="130"/>
      <c r="P12731" s="130"/>
    </row>
    <row r="12732" spans="13:16" ht="24.95" customHeight="1">
      <c r="M12732" s="130"/>
      <c r="P12732" s="130"/>
    </row>
    <row r="12733" spans="13:16" ht="24.95" customHeight="1">
      <c r="M12733" s="130"/>
      <c r="P12733" s="130"/>
    </row>
    <row r="12734" spans="13:16" ht="24.95" customHeight="1">
      <c r="M12734" s="130"/>
      <c r="P12734" s="130"/>
    </row>
    <row r="12735" spans="13:16" ht="24.95" customHeight="1">
      <c r="M12735" s="130"/>
      <c r="P12735" s="130"/>
    </row>
    <row r="12736" spans="13:16" ht="24.95" customHeight="1">
      <c r="M12736" s="130"/>
      <c r="P12736" s="130"/>
    </row>
    <row r="12737" spans="13:16" ht="24.95" customHeight="1">
      <c r="M12737" s="130"/>
      <c r="P12737" s="130"/>
    </row>
    <row r="12738" spans="13:16" ht="24.95" customHeight="1">
      <c r="M12738" s="130"/>
      <c r="P12738" s="130"/>
    </row>
    <row r="12739" spans="13:16" ht="24.95" customHeight="1">
      <c r="M12739" s="130"/>
      <c r="P12739" s="130"/>
    </row>
    <row r="12740" spans="13:16" ht="24.95" customHeight="1">
      <c r="M12740" s="130"/>
      <c r="P12740" s="130"/>
    </row>
    <row r="12741" spans="13:16" ht="24.95" customHeight="1">
      <c r="M12741" s="130"/>
      <c r="P12741" s="130"/>
    </row>
    <row r="12742" spans="13:16" ht="24.95" customHeight="1">
      <c r="M12742" s="130"/>
      <c r="P12742" s="130"/>
    </row>
    <row r="12743" spans="13:16" ht="24.95" customHeight="1">
      <c r="M12743" s="130"/>
      <c r="P12743" s="130"/>
    </row>
    <row r="12744" spans="13:16" ht="24.95" customHeight="1">
      <c r="M12744" s="130"/>
      <c r="P12744" s="130"/>
    </row>
    <row r="12745" spans="13:16" ht="24.95" customHeight="1">
      <c r="M12745" s="130"/>
      <c r="P12745" s="130"/>
    </row>
    <row r="12746" spans="13:16" ht="24.95" customHeight="1">
      <c r="M12746" s="130"/>
      <c r="P12746" s="130"/>
    </row>
    <row r="12747" spans="13:16" ht="24.95" customHeight="1">
      <c r="M12747" s="130"/>
      <c r="P12747" s="130"/>
    </row>
    <row r="12748" spans="13:16" ht="24.95" customHeight="1">
      <c r="M12748" s="130"/>
      <c r="P12748" s="130"/>
    </row>
    <row r="12749" spans="13:16" ht="24.95" customHeight="1">
      <c r="M12749" s="130"/>
      <c r="P12749" s="130"/>
    </row>
    <row r="12750" spans="13:16" ht="24.95" customHeight="1">
      <c r="M12750" s="130"/>
      <c r="P12750" s="130"/>
    </row>
    <row r="12751" spans="13:16" ht="24.95" customHeight="1">
      <c r="M12751" s="130"/>
      <c r="P12751" s="130"/>
    </row>
    <row r="12752" spans="13:16" ht="24.95" customHeight="1">
      <c r="M12752" s="130"/>
      <c r="P12752" s="130"/>
    </row>
    <row r="12753" spans="13:16" ht="24.95" customHeight="1">
      <c r="M12753" s="130"/>
      <c r="P12753" s="130"/>
    </row>
    <row r="12754" spans="13:16" ht="24.95" customHeight="1">
      <c r="M12754" s="130"/>
      <c r="P12754" s="130"/>
    </row>
    <row r="12755" spans="13:16" ht="24.95" customHeight="1">
      <c r="M12755" s="130"/>
      <c r="P12755" s="130"/>
    </row>
    <row r="12756" spans="13:16" ht="24.95" customHeight="1">
      <c r="M12756" s="130"/>
      <c r="P12756" s="130"/>
    </row>
    <row r="12757" spans="13:16" ht="24.95" customHeight="1">
      <c r="M12757" s="130"/>
      <c r="P12757" s="130"/>
    </row>
    <row r="12758" spans="13:16" ht="24.95" customHeight="1">
      <c r="M12758" s="130"/>
      <c r="P12758" s="130"/>
    </row>
    <row r="12759" spans="13:16" ht="24.95" customHeight="1">
      <c r="M12759" s="130"/>
      <c r="P12759" s="130"/>
    </row>
    <row r="12760" spans="13:16" ht="24.95" customHeight="1">
      <c r="M12760" s="130"/>
      <c r="P12760" s="130"/>
    </row>
    <row r="12761" spans="13:16" ht="24.95" customHeight="1">
      <c r="M12761" s="130"/>
      <c r="P12761" s="130"/>
    </row>
    <row r="12762" spans="13:16" ht="24.95" customHeight="1">
      <c r="M12762" s="130"/>
      <c r="P12762" s="130"/>
    </row>
    <row r="12763" spans="13:16" ht="24.95" customHeight="1">
      <c r="M12763" s="130"/>
      <c r="P12763" s="130"/>
    </row>
    <row r="12764" spans="13:16" ht="24.95" customHeight="1">
      <c r="M12764" s="130"/>
      <c r="P12764" s="130"/>
    </row>
    <row r="12765" spans="13:16" ht="24.95" customHeight="1">
      <c r="M12765" s="130"/>
      <c r="P12765" s="130"/>
    </row>
    <row r="12766" spans="13:16" ht="24.95" customHeight="1">
      <c r="M12766" s="130"/>
      <c r="P12766" s="130"/>
    </row>
    <row r="12767" spans="13:16" ht="24.95" customHeight="1">
      <c r="M12767" s="130"/>
      <c r="P12767" s="130"/>
    </row>
    <row r="12768" spans="13:16" ht="24.95" customHeight="1">
      <c r="M12768" s="130"/>
      <c r="P12768" s="130"/>
    </row>
    <row r="12769" spans="13:16" ht="24.95" customHeight="1">
      <c r="M12769" s="130"/>
      <c r="P12769" s="130"/>
    </row>
    <row r="12770" spans="13:16" ht="24.95" customHeight="1">
      <c r="M12770" s="130"/>
      <c r="P12770" s="130"/>
    </row>
    <row r="12771" spans="13:16" ht="24.95" customHeight="1">
      <c r="M12771" s="130"/>
      <c r="P12771" s="130"/>
    </row>
    <row r="12772" spans="13:16" ht="24.95" customHeight="1">
      <c r="M12772" s="130"/>
      <c r="P12772" s="130"/>
    </row>
    <row r="12773" spans="13:16" ht="24.95" customHeight="1">
      <c r="M12773" s="130"/>
      <c r="P12773" s="130"/>
    </row>
    <row r="12774" spans="13:16" ht="24.95" customHeight="1">
      <c r="M12774" s="130"/>
      <c r="P12774" s="130"/>
    </row>
    <row r="12775" spans="13:16" ht="24.95" customHeight="1">
      <c r="M12775" s="130"/>
      <c r="P12775" s="130"/>
    </row>
    <row r="12776" spans="13:16" ht="24.95" customHeight="1">
      <c r="M12776" s="130"/>
      <c r="P12776" s="130"/>
    </row>
    <row r="12777" spans="13:16" ht="24.95" customHeight="1">
      <c r="M12777" s="130"/>
      <c r="P12777" s="130"/>
    </row>
    <row r="12778" spans="13:16" ht="24.95" customHeight="1">
      <c r="M12778" s="130"/>
      <c r="P12778" s="130"/>
    </row>
    <row r="12779" spans="13:16" ht="24.95" customHeight="1">
      <c r="M12779" s="130"/>
      <c r="P12779" s="130"/>
    </row>
    <row r="12780" spans="13:16" ht="24.95" customHeight="1">
      <c r="M12780" s="130"/>
      <c r="P12780" s="130"/>
    </row>
    <row r="12781" spans="13:16" ht="24.95" customHeight="1">
      <c r="M12781" s="130"/>
      <c r="P12781" s="130"/>
    </row>
    <row r="12782" spans="13:16" ht="24.95" customHeight="1">
      <c r="M12782" s="130"/>
      <c r="P12782" s="130"/>
    </row>
    <row r="12783" spans="13:16" ht="24.95" customHeight="1">
      <c r="M12783" s="130"/>
      <c r="P12783" s="130"/>
    </row>
    <row r="12784" spans="13:16" ht="24.95" customHeight="1">
      <c r="M12784" s="130"/>
      <c r="P12784" s="130"/>
    </row>
    <row r="12785" spans="13:16" ht="24.95" customHeight="1">
      <c r="M12785" s="130"/>
      <c r="P12785" s="130"/>
    </row>
    <row r="12786" spans="13:16" ht="24.95" customHeight="1">
      <c r="M12786" s="130"/>
      <c r="P12786" s="130"/>
    </row>
    <row r="12787" spans="13:16" ht="24.95" customHeight="1">
      <c r="M12787" s="130"/>
      <c r="P12787" s="130"/>
    </row>
    <row r="12788" spans="13:16" ht="24.95" customHeight="1">
      <c r="M12788" s="130"/>
      <c r="P12788" s="130"/>
    </row>
    <row r="12789" spans="13:16" ht="24.95" customHeight="1">
      <c r="M12789" s="130"/>
      <c r="P12789" s="130"/>
    </row>
    <row r="12790" spans="13:16" ht="24.95" customHeight="1">
      <c r="M12790" s="130"/>
      <c r="P12790" s="130"/>
    </row>
    <row r="12791" spans="13:16" ht="24.95" customHeight="1">
      <c r="M12791" s="130"/>
      <c r="P12791" s="130"/>
    </row>
    <row r="12792" spans="13:16" ht="24.95" customHeight="1">
      <c r="M12792" s="130"/>
      <c r="P12792" s="130"/>
    </row>
    <row r="12793" spans="13:16" ht="24.95" customHeight="1">
      <c r="M12793" s="130"/>
      <c r="P12793" s="130"/>
    </row>
    <row r="12794" spans="13:16" ht="24.95" customHeight="1">
      <c r="M12794" s="130"/>
      <c r="P12794" s="130"/>
    </row>
    <row r="12795" spans="13:16" ht="24.95" customHeight="1">
      <c r="M12795" s="130"/>
      <c r="P12795" s="130"/>
    </row>
    <row r="12796" spans="13:16" ht="24.95" customHeight="1">
      <c r="M12796" s="130"/>
      <c r="P12796" s="130"/>
    </row>
    <row r="12797" spans="13:16" ht="24.95" customHeight="1">
      <c r="M12797" s="130"/>
      <c r="P12797" s="130"/>
    </row>
    <row r="12798" spans="13:16" ht="24.95" customHeight="1">
      <c r="M12798" s="130"/>
      <c r="P12798" s="130"/>
    </row>
    <row r="12799" spans="13:16" ht="24.95" customHeight="1">
      <c r="M12799" s="130"/>
      <c r="P12799" s="130"/>
    </row>
    <row r="12800" spans="13:16" ht="24.95" customHeight="1">
      <c r="M12800" s="130"/>
      <c r="P12800" s="130"/>
    </row>
    <row r="12801" spans="13:16" ht="24.95" customHeight="1">
      <c r="M12801" s="130"/>
      <c r="P12801" s="130"/>
    </row>
    <row r="12802" spans="13:16" ht="24.95" customHeight="1">
      <c r="M12802" s="130"/>
      <c r="P12802" s="130"/>
    </row>
    <row r="12803" spans="13:16" ht="24.95" customHeight="1">
      <c r="M12803" s="130"/>
      <c r="P12803" s="130"/>
    </row>
    <row r="12804" spans="13:16" ht="24.95" customHeight="1">
      <c r="M12804" s="130"/>
      <c r="P12804" s="130"/>
    </row>
    <row r="12805" spans="13:16" ht="24.95" customHeight="1">
      <c r="M12805" s="130"/>
      <c r="P12805" s="130"/>
    </row>
    <row r="12806" spans="13:16" ht="24.95" customHeight="1">
      <c r="M12806" s="130"/>
      <c r="P12806" s="130"/>
    </row>
    <row r="12807" spans="13:16" ht="24.95" customHeight="1">
      <c r="M12807" s="130"/>
      <c r="P12807" s="130"/>
    </row>
    <row r="12808" spans="13:16" ht="24.95" customHeight="1">
      <c r="M12808" s="130"/>
      <c r="P12808" s="130"/>
    </row>
    <row r="12809" spans="13:16" ht="24.95" customHeight="1">
      <c r="M12809" s="130"/>
      <c r="P12809" s="130"/>
    </row>
    <row r="12810" spans="13:16" ht="24.95" customHeight="1">
      <c r="M12810" s="130"/>
      <c r="P12810" s="130"/>
    </row>
    <row r="12811" spans="13:16" ht="24.95" customHeight="1">
      <c r="M12811" s="130"/>
      <c r="P12811" s="130"/>
    </row>
    <row r="12812" spans="13:16" ht="24.95" customHeight="1">
      <c r="M12812" s="130"/>
      <c r="P12812" s="130"/>
    </row>
    <row r="12813" spans="13:16" ht="24.95" customHeight="1">
      <c r="M12813" s="130"/>
      <c r="P12813" s="130"/>
    </row>
    <row r="12814" spans="13:16" ht="24.95" customHeight="1">
      <c r="M12814" s="130"/>
      <c r="P12814" s="130"/>
    </row>
    <row r="12815" spans="13:16" ht="24.95" customHeight="1">
      <c r="M12815" s="130"/>
      <c r="P12815" s="130"/>
    </row>
    <row r="12816" spans="13:16" ht="24.95" customHeight="1">
      <c r="M12816" s="130"/>
      <c r="P12816" s="130"/>
    </row>
    <row r="12817" spans="13:16" ht="24.95" customHeight="1">
      <c r="M12817" s="130"/>
      <c r="P12817" s="130"/>
    </row>
    <row r="12818" spans="13:16" ht="24.95" customHeight="1">
      <c r="M12818" s="130"/>
      <c r="P12818" s="130"/>
    </row>
    <row r="12819" spans="13:16" ht="24.95" customHeight="1">
      <c r="M12819" s="130"/>
      <c r="P12819" s="130"/>
    </row>
    <row r="12820" spans="13:16" ht="24.95" customHeight="1">
      <c r="M12820" s="130"/>
      <c r="P12820" s="130"/>
    </row>
    <row r="12821" spans="13:16" ht="24.95" customHeight="1">
      <c r="M12821" s="130"/>
      <c r="P12821" s="130"/>
    </row>
    <row r="12822" spans="13:16" ht="24.95" customHeight="1">
      <c r="M12822" s="130"/>
      <c r="P12822" s="130"/>
    </row>
    <row r="12823" spans="13:16" ht="24.95" customHeight="1">
      <c r="M12823" s="130"/>
      <c r="P12823" s="130"/>
    </row>
    <row r="12824" spans="13:16" ht="24.95" customHeight="1">
      <c r="M12824" s="130"/>
      <c r="P12824" s="130"/>
    </row>
    <row r="12825" spans="13:16" ht="24.95" customHeight="1">
      <c r="M12825" s="130"/>
      <c r="P12825" s="130"/>
    </row>
    <row r="12826" spans="13:16" ht="24.95" customHeight="1">
      <c r="M12826" s="130"/>
      <c r="P12826" s="130"/>
    </row>
    <row r="12827" spans="13:16" ht="24.95" customHeight="1">
      <c r="M12827" s="130"/>
      <c r="P12827" s="130"/>
    </row>
    <row r="12828" spans="13:16" ht="24.95" customHeight="1">
      <c r="M12828" s="130"/>
      <c r="P12828" s="130"/>
    </row>
    <row r="12829" spans="13:16" ht="24.95" customHeight="1">
      <c r="M12829" s="130"/>
      <c r="P12829" s="130"/>
    </row>
    <row r="12830" spans="13:16" ht="24.95" customHeight="1">
      <c r="M12830" s="130"/>
      <c r="P12830" s="130"/>
    </row>
    <row r="12831" spans="13:16" ht="24.95" customHeight="1">
      <c r="M12831" s="130"/>
      <c r="P12831" s="130"/>
    </row>
    <row r="12832" spans="13:16" ht="24.95" customHeight="1">
      <c r="M12832" s="130"/>
      <c r="P12832" s="130"/>
    </row>
    <row r="12833" spans="13:16" ht="24.95" customHeight="1">
      <c r="M12833" s="130"/>
      <c r="P12833" s="130"/>
    </row>
    <row r="12834" spans="13:16" ht="24.95" customHeight="1">
      <c r="M12834" s="130"/>
      <c r="P12834" s="130"/>
    </row>
    <row r="12835" spans="13:16" ht="24.95" customHeight="1">
      <c r="M12835" s="130"/>
      <c r="P12835" s="130"/>
    </row>
    <row r="12836" spans="13:16" ht="24.95" customHeight="1">
      <c r="M12836" s="130"/>
      <c r="P12836" s="130"/>
    </row>
    <row r="12837" spans="13:16" ht="24.95" customHeight="1">
      <c r="M12837" s="130"/>
      <c r="P12837" s="130"/>
    </row>
    <row r="12838" spans="13:16" ht="24.95" customHeight="1">
      <c r="M12838" s="130"/>
      <c r="P12838" s="130"/>
    </row>
    <row r="12839" spans="13:16" ht="24.95" customHeight="1">
      <c r="M12839" s="130"/>
      <c r="P12839" s="130"/>
    </row>
    <row r="12840" spans="13:16" ht="24.95" customHeight="1">
      <c r="M12840" s="130"/>
      <c r="P12840" s="130"/>
    </row>
    <row r="12841" spans="13:16" ht="24.95" customHeight="1">
      <c r="M12841" s="130"/>
      <c r="P12841" s="130"/>
    </row>
    <row r="12842" spans="13:16" ht="24.95" customHeight="1">
      <c r="M12842" s="130"/>
      <c r="P12842" s="130"/>
    </row>
    <row r="12843" spans="13:16" ht="24.95" customHeight="1">
      <c r="M12843" s="130"/>
      <c r="P12843" s="130"/>
    </row>
    <row r="12844" spans="13:16" ht="24.95" customHeight="1">
      <c r="M12844" s="130"/>
      <c r="P12844" s="130"/>
    </row>
    <row r="12845" spans="13:16" ht="24.95" customHeight="1">
      <c r="M12845" s="130"/>
      <c r="P12845" s="130"/>
    </row>
    <row r="12846" spans="13:16" ht="24.95" customHeight="1">
      <c r="M12846" s="130"/>
      <c r="P12846" s="130"/>
    </row>
    <row r="12847" spans="13:16" ht="24.95" customHeight="1">
      <c r="M12847" s="130"/>
      <c r="P12847" s="130"/>
    </row>
    <row r="12848" spans="13:16" ht="24.95" customHeight="1">
      <c r="M12848" s="130"/>
      <c r="P12848" s="130"/>
    </row>
    <row r="12849" spans="13:16" ht="24.95" customHeight="1">
      <c r="M12849" s="130"/>
      <c r="P12849" s="130"/>
    </row>
    <row r="12850" spans="13:16" ht="24.95" customHeight="1">
      <c r="M12850" s="130"/>
      <c r="P12850" s="130"/>
    </row>
    <row r="12851" spans="13:16" ht="24.95" customHeight="1">
      <c r="M12851" s="130"/>
      <c r="P12851" s="130"/>
    </row>
    <row r="12852" spans="13:16" ht="24.95" customHeight="1">
      <c r="M12852" s="130"/>
      <c r="P12852" s="130"/>
    </row>
    <row r="12853" spans="13:16" ht="24.95" customHeight="1">
      <c r="M12853" s="130"/>
      <c r="P12853" s="130"/>
    </row>
    <row r="12854" spans="13:16" ht="24.95" customHeight="1">
      <c r="M12854" s="130"/>
      <c r="P12854" s="130"/>
    </row>
    <row r="12855" spans="13:16" ht="24.95" customHeight="1">
      <c r="M12855" s="130"/>
      <c r="P12855" s="130"/>
    </row>
    <row r="12856" spans="13:16" ht="24.95" customHeight="1">
      <c r="M12856" s="130"/>
      <c r="P12856" s="130"/>
    </row>
    <row r="12857" spans="13:16" ht="24.95" customHeight="1">
      <c r="M12857" s="130"/>
      <c r="P12857" s="130"/>
    </row>
    <row r="12858" spans="13:16" ht="24.95" customHeight="1">
      <c r="M12858" s="130"/>
      <c r="P12858" s="130"/>
    </row>
    <row r="12859" spans="13:16" ht="24.95" customHeight="1">
      <c r="M12859" s="130"/>
      <c r="P12859" s="130"/>
    </row>
    <row r="12860" spans="13:16" ht="24.95" customHeight="1">
      <c r="M12860" s="130"/>
      <c r="P12860" s="130"/>
    </row>
    <row r="12861" spans="13:16" ht="24.95" customHeight="1">
      <c r="M12861" s="130"/>
      <c r="P12861" s="130"/>
    </row>
    <row r="12862" spans="13:16" ht="24.95" customHeight="1">
      <c r="M12862" s="130"/>
      <c r="P12862" s="130"/>
    </row>
    <row r="12863" spans="13:16" ht="24.95" customHeight="1">
      <c r="M12863" s="130"/>
      <c r="P12863" s="130"/>
    </row>
    <row r="12864" spans="13:16" ht="24.95" customHeight="1">
      <c r="M12864" s="130"/>
      <c r="P12864" s="130"/>
    </row>
    <row r="12865" spans="13:16" ht="24.95" customHeight="1">
      <c r="M12865" s="130"/>
      <c r="P12865" s="130"/>
    </row>
    <row r="12866" spans="13:16" ht="24.95" customHeight="1">
      <c r="M12866" s="130"/>
      <c r="P12866" s="130"/>
    </row>
    <row r="12867" spans="13:16" ht="24.95" customHeight="1">
      <c r="M12867" s="130"/>
      <c r="P12867" s="130"/>
    </row>
    <row r="12868" spans="13:16" ht="24.95" customHeight="1">
      <c r="M12868" s="130"/>
      <c r="P12868" s="130"/>
    </row>
    <row r="12869" spans="13:16" ht="24.95" customHeight="1">
      <c r="M12869" s="130"/>
      <c r="P12869" s="130"/>
    </row>
    <row r="12870" spans="13:16" ht="24.95" customHeight="1">
      <c r="M12870" s="130"/>
      <c r="P12870" s="130"/>
    </row>
    <row r="12871" spans="13:16" ht="24.95" customHeight="1">
      <c r="M12871" s="130"/>
      <c r="P12871" s="130"/>
    </row>
    <row r="12872" spans="13:16" ht="24.95" customHeight="1">
      <c r="M12872" s="130"/>
      <c r="P12872" s="130"/>
    </row>
    <row r="12873" spans="13:16" ht="24.95" customHeight="1">
      <c r="M12873" s="130"/>
      <c r="P12873" s="130"/>
    </row>
    <row r="12874" spans="13:16" ht="24.95" customHeight="1">
      <c r="M12874" s="130"/>
      <c r="P12874" s="130"/>
    </row>
    <row r="12875" spans="13:16" ht="24.95" customHeight="1">
      <c r="M12875" s="130"/>
      <c r="P12875" s="130"/>
    </row>
    <row r="12876" spans="13:16" ht="24.95" customHeight="1">
      <c r="M12876" s="130"/>
      <c r="P12876" s="130"/>
    </row>
    <row r="12877" spans="13:16" ht="24.95" customHeight="1">
      <c r="M12877" s="130"/>
      <c r="P12877" s="130"/>
    </row>
    <row r="12878" spans="13:16" ht="24.95" customHeight="1">
      <c r="M12878" s="130"/>
      <c r="P12878" s="130"/>
    </row>
    <row r="12879" spans="13:16" ht="24.95" customHeight="1">
      <c r="M12879" s="130"/>
      <c r="P12879" s="130"/>
    </row>
    <row r="12880" spans="13:16" ht="24.95" customHeight="1">
      <c r="M12880" s="130"/>
      <c r="P12880" s="130"/>
    </row>
    <row r="12881" spans="13:16" ht="24.95" customHeight="1">
      <c r="M12881" s="130"/>
      <c r="P12881" s="130"/>
    </row>
    <row r="12882" spans="13:16" ht="24.95" customHeight="1">
      <c r="M12882" s="130"/>
      <c r="P12882" s="130"/>
    </row>
    <row r="12883" spans="13:16" ht="24.95" customHeight="1">
      <c r="M12883" s="130"/>
      <c r="P12883" s="130"/>
    </row>
    <row r="12884" spans="13:16" ht="24.95" customHeight="1">
      <c r="M12884" s="130"/>
      <c r="P12884" s="130"/>
    </row>
    <row r="12885" spans="13:16" ht="24.95" customHeight="1">
      <c r="M12885" s="130"/>
      <c r="P12885" s="130"/>
    </row>
    <row r="12886" spans="13:16" ht="24.95" customHeight="1">
      <c r="M12886" s="130"/>
      <c r="P12886" s="130"/>
    </row>
    <row r="12887" spans="13:16" ht="24.95" customHeight="1">
      <c r="M12887" s="130"/>
      <c r="P12887" s="130"/>
    </row>
    <row r="12888" spans="13:16" ht="24.95" customHeight="1">
      <c r="M12888" s="130"/>
      <c r="P12888" s="130"/>
    </row>
    <row r="12889" spans="13:16" ht="24.95" customHeight="1">
      <c r="M12889" s="130"/>
      <c r="P12889" s="130"/>
    </row>
    <row r="12890" spans="13:16" ht="24.95" customHeight="1">
      <c r="M12890" s="130"/>
      <c r="P12890" s="130"/>
    </row>
    <row r="12891" spans="13:16" ht="24.95" customHeight="1">
      <c r="M12891" s="130"/>
      <c r="P12891" s="130"/>
    </row>
    <row r="12892" spans="13:16" ht="24.95" customHeight="1">
      <c r="M12892" s="130"/>
      <c r="P12892" s="130"/>
    </row>
    <row r="12893" spans="13:16" ht="24.95" customHeight="1">
      <c r="M12893" s="130"/>
      <c r="P12893" s="130"/>
    </row>
    <row r="12894" spans="13:16" ht="24.95" customHeight="1">
      <c r="M12894" s="130"/>
      <c r="P12894" s="130"/>
    </row>
    <row r="12895" spans="13:16" ht="24.95" customHeight="1">
      <c r="M12895" s="130"/>
      <c r="P12895" s="130"/>
    </row>
    <row r="12896" spans="13:16" ht="24.95" customHeight="1">
      <c r="M12896" s="130"/>
      <c r="P12896" s="130"/>
    </row>
    <row r="12897" spans="13:16" ht="24.95" customHeight="1">
      <c r="M12897" s="130"/>
      <c r="P12897" s="130"/>
    </row>
    <row r="12898" spans="13:16" ht="24.95" customHeight="1">
      <c r="M12898" s="130"/>
      <c r="P12898" s="130"/>
    </row>
    <row r="12899" spans="13:16" ht="24.95" customHeight="1">
      <c r="M12899" s="130"/>
      <c r="P12899" s="130"/>
    </row>
    <row r="12900" spans="13:16" ht="24.95" customHeight="1">
      <c r="M12900" s="130"/>
      <c r="P12900" s="130"/>
    </row>
    <row r="12901" spans="13:16" ht="24.95" customHeight="1">
      <c r="M12901" s="130"/>
      <c r="P12901" s="130"/>
    </row>
    <row r="12902" spans="13:16" ht="24.95" customHeight="1">
      <c r="M12902" s="130"/>
      <c r="P12902" s="130"/>
    </row>
    <row r="12903" spans="13:16" ht="24.95" customHeight="1">
      <c r="M12903" s="130"/>
      <c r="P12903" s="130"/>
    </row>
    <row r="12904" spans="13:16" ht="24.95" customHeight="1">
      <c r="M12904" s="130"/>
      <c r="P12904" s="130"/>
    </row>
    <row r="12905" spans="13:16" ht="24.95" customHeight="1">
      <c r="M12905" s="130"/>
      <c r="P12905" s="130"/>
    </row>
    <row r="12906" spans="13:16" ht="24.95" customHeight="1">
      <c r="M12906" s="130"/>
      <c r="P12906" s="130"/>
    </row>
    <row r="12907" spans="13:16" ht="24.95" customHeight="1">
      <c r="M12907" s="130"/>
      <c r="P12907" s="130"/>
    </row>
    <row r="12908" spans="13:16" ht="24.95" customHeight="1">
      <c r="M12908" s="130"/>
      <c r="P12908" s="130"/>
    </row>
    <row r="12909" spans="13:16" ht="24.95" customHeight="1">
      <c r="M12909" s="130"/>
      <c r="P12909" s="130"/>
    </row>
    <row r="12910" spans="13:16" ht="24.95" customHeight="1">
      <c r="M12910" s="130"/>
      <c r="P12910" s="130"/>
    </row>
    <row r="12911" spans="13:16" ht="24.95" customHeight="1">
      <c r="M12911" s="130"/>
      <c r="P12911" s="130"/>
    </row>
    <row r="12912" spans="13:16" ht="24.95" customHeight="1">
      <c r="M12912" s="130"/>
      <c r="P12912" s="130"/>
    </row>
    <row r="12913" spans="13:16" ht="24.95" customHeight="1">
      <c r="M12913" s="130"/>
      <c r="P12913" s="130"/>
    </row>
    <row r="12914" spans="13:16" ht="24.95" customHeight="1">
      <c r="M12914" s="130"/>
      <c r="P12914" s="130"/>
    </row>
    <row r="12915" spans="13:16" ht="24.95" customHeight="1">
      <c r="M12915" s="130"/>
      <c r="P12915" s="130"/>
    </row>
    <row r="12916" spans="13:16" ht="24.95" customHeight="1">
      <c r="M12916" s="130"/>
      <c r="P12916" s="130"/>
    </row>
    <row r="12917" spans="13:16" ht="24.95" customHeight="1">
      <c r="M12917" s="130"/>
      <c r="P12917" s="130"/>
    </row>
    <row r="12918" spans="13:16" ht="24.95" customHeight="1">
      <c r="M12918" s="130"/>
      <c r="P12918" s="130"/>
    </row>
    <row r="12919" spans="13:16" ht="24.95" customHeight="1">
      <c r="M12919" s="130"/>
      <c r="P12919" s="130"/>
    </row>
    <row r="12920" spans="13:16" ht="24.95" customHeight="1">
      <c r="M12920" s="130"/>
      <c r="P12920" s="130"/>
    </row>
    <row r="12921" spans="13:16" ht="24.95" customHeight="1">
      <c r="M12921" s="130"/>
      <c r="P12921" s="130"/>
    </row>
    <row r="12922" spans="13:16" ht="24.95" customHeight="1">
      <c r="M12922" s="130"/>
      <c r="P12922" s="130"/>
    </row>
    <row r="12923" spans="13:16" ht="24.95" customHeight="1">
      <c r="M12923" s="130"/>
      <c r="P12923" s="130"/>
    </row>
    <row r="12924" spans="13:16" ht="24.95" customHeight="1">
      <c r="M12924" s="130"/>
      <c r="P12924" s="130"/>
    </row>
    <row r="12925" spans="13:16" ht="24.95" customHeight="1">
      <c r="M12925" s="130"/>
      <c r="P12925" s="130"/>
    </row>
    <row r="12926" spans="13:16" ht="24.95" customHeight="1">
      <c r="M12926" s="130"/>
      <c r="P12926" s="130"/>
    </row>
    <row r="12927" spans="13:16" ht="24.95" customHeight="1">
      <c r="M12927" s="130"/>
      <c r="P12927" s="130"/>
    </row>
    <row r="12928" spans="13:16" ht="24.95" customHeight="1">
      <c r="M12928" s="130"/>
      <c r="P12928" s="130"/>
    </row>
    <row r="12929" spans="13:16" ht="24.95" customHeight="1">
      <c r="M12929" s="130"/>
      <c r="P12929" s="130"/>
    </row>
    <row r="12930" spans="13:16" ht="24.95" customHeight="1">
      <c r="M12930" s="130"/>
      <c r="P12930" s="130"/>
    </row>
    <row r="12931" spans="13:16" ht="24.95" customHeight="1">
      <c r="M12931" s="130"/>
      <c r="P12931" s="130"/>
    </row>
    <row r="12932" spans="13:16" ht="24.95" customHeight="1">
      <c r="M12932" s="130"/>
      <c r="P12932" s="130"/>
    </row>
    <row r="12933" spans="13:16" ht="24.95" customHeight="1">
      <c r="M12933" s="130"/>
      <c r="P12933" s="130"/>
    </row>
    <row r="12934" spans="13:16" ht="24.95" customHeight="1">
      <c r="M12934" s="130"/>
      <c r="P12934" s="130"/>
    </row>
    <row r="12935" spans="13:16" ht="24.95" customHeight="1">
      <c r="M12935" s="130"/>
      <c r="P12935" s="130"/>
    </row>
    <row r="12936" spans="13:16" ht="24.95" customHeight="1">
      <c r="M12936" s="130"/>
      <c r="P12936" s="130"/>
    </row>
    <row r="12937" spans="13:16" ht="24.95" customHeight="1">
      <c r="M12937" s="130"/>
      <c r="P12937" s="130"/>
    </row>
    <row r="12938" spans="13:16" ht="24.95" customHeight="1">
      <c r="M12938" s="130"/>
      <c r="P12938" s="130"/>
    </row>
    <row r="12939" spans="13:16" ht="24.95" customHeight="1">
      <c r="M12939" s="130"/>
      <c r="P12939" s="130"/>
    </row>
    <row r="12940" spans="13:16" ht="24.95" customHeight="1">
      <c r="M12940" s="130"/>
      <c r="P12940" s="130"/>
    </row>
    <row r="12941" spans="13:16" ht="24.95" customHeight="1">
      <c r="M12941" s="130"/>
      <c r="P12941" s="130"/>
    </row>
    <row r="12942" spans="13:16" ht="24.95" customHeight="1">
      <c r="M12942" s="130"/>
      <c r="P12942" s="130"/>
    </row>
    <row r="12943" spans="13:16" ht="24.95" customHeight="1">
      <c r="M12943" s="130"/>
      <c r="P12943" s="130"/>
    </row>
    <row r="12944" spans="13:16" ht="24.95" customHeight="1">
      <c r="M12944" s="130"/>
      <c r="P12944" s="130"/>
    </row>
    <row r="12945" spans="13:16" ht="24.95" customHeight="1">
      <c r="M12945" s="130"/>
      <c r="P12945" s="130"/>
    </row>
    <row r="12946" spans="13:16" ht="24.95" customHeight="1">
      <c r="M12946" s="130"/>
      <c r="P12946" s="130"/>
    </row>
    <row r="12947" spans="13:16" ht="24.95" customHeight="1">
      <c r="M12947" s="130"/>
      <c r="P12947" s="130"/>
    </row>
    <row r="12948" spans="13:16" ht="24.95" customHeight="1">
      <c r="M12948" s="130"/>
      <c r="P12948" s="130"/>
    </row>
    <row r="12949" spans="13:16" ht="24.95" customHeight="1">
      <c r="M12949" s="130"/>
      <c r="P12949" s="130"/>
    </row>
    <row r="12950" spans="13:16" ht="24.95" customHeight="1">
      <c r="M12950" s="130"/>
      <c r="P12950" s="130"/>
    </row>
    <row r="12951" spans="13:16" ht="24.95" customHeight="1">
      <c r="M12951" s="130"/>
      <c r="P12951" s="130"/>
    </row>
    <row r="12952" spans="13:16" ht="24.95" customHeight="1">
      <c r="M12952" s="130"/>
      <c r="P12952" s="130"/>
    </row>
    <row r="12953" spans="13:16" ht="24.95" customHeight="1">
      <c r="M12953" s="130"/>
      <c r="P12953" s="130"/>
    </row>
    <row r="12954" spans="13:16" ht="24.95" customHeight="1">
      <c r="M12954" s="130"/>
      <c r="P12954" s="130"/>
    </row>
    <row r="12955" spans="13:16" ht="24.95" customHeight="1">
      <c r="M12955" s="130"/>
      <c r="P12955" s="130"/>
    </row>
    <row r="12956" spans="13:16" ht="24.95" customHeight="1">
      <c r="M12956" s="130"/>
      <c r="P12956" s="130"/>
    </row>
    <row r="12957" spans="13:16" ht="24.95" customHeight="1">
      <c r="M12957" s="130"/>
      <c r="P12957" s="130"/>
    </row>
    <row r="12958" spans="13:16" ht="24.95" customHeight="1">
      <c r="M12958" s="130"/>
      <c r="P12958" s="130"/>
    </row>
    <row r="12959" spans="13:16" ht="24.95" customHeight="1">
      <c r="M12959" s="130"/>
      <c r="P12959" s="130"/>
    </row>
    <row r="12960" spans="13:16" ht="24.95" customHeight="1">
      <c r="M12960" s="130"/>
      <c r="P12960" s="130"/>
    </row>
    <row r="12961" spans="13:16" ht="24.95" customHeight="1">
      <c r="M12961" s="130"/>
      <c r="P12961" s="130"/>
    </row>
    <row r="12962" spans="13:16" ht="24.95" customHeight="1">
      <c r="M12962" s="130"/>
      <c r="P12962" s="130"/>
    </row>
    <row r="12963" spans="13:16" ht="24.95" customHeight="1">
      <c r="M12963" s="130"/>
      <c r="P12963" s="130"/>
    </row>
    <row r="12964" spans="13:16" ht="24.95" customHeight="1">
      <c r="M12964" s="130"/>
      <c r="P12964" s="130"/>
    </row>
    <row r="12965" spans="13:16" ht="24.95" customHeight="1">
      <c r="M12965" s="130"/>
      <c r="P12965" s="130"/>
    </row>
    <row r="12966" spans="13:16" ht="24.95" customHeight="1">
      <c r="M12966" s="130"/>
      <c r="P12966" s="130"/>
    </row>
    <row r="12967" spans="13:16" ht="24.95" customHeight="1">
      <c r="M12967" s="130"/>
      <c r="P12967" s="130"/>
    </row>
    <row r="12968" spans="13:16" ht="24.95" customHeight="1">
      <c r="M12968" s="130"/>
      <c r="P12968" s="130"/>
    </row>
    <row r="12969" spans="13:16" ht="24.95" customHeight="1">
      <c r="M12969" s="130"/>
      <c r="P12969" s="130"/>
    </row>
    <row r="12970" spans="13:16" ht="24.95" customHeight="1">
      <c r="M12970" s="130"/>
      <c r="P12970" s="130"/>
    </row>
    <row r="12971" spans="13:16" ht="24.95" customHeight="1">
      <c r="M12971" s="130"/>
      <c r="P12971" s="130"/>
    </row>
    <row r="12972" spans="13:16" ht="24.95" customHeight="1">
      <c r="M12972" s="130"/>
      <c r="P12972" s="130"/>
    </row>
    <row r="12973" spans="13:16" ht="24.95" customHeight="1">
      <c r="M12973" s="130"/>
      <c r="P12973" s="130"/>
    </row>
    <row r="12974" spans="13:16" ht="24.95" customHeight="1">
      <c r="M12974" s="130"/>
      <c r="P12974" s="130"/>
    </row>
    <row r="12975" spans="13:16" ht="24.95" customHeight="1">
      <c r="M12975" s="130"/>
      <c r="P12975" s="130"/>
    </row>
    <row r="12976" spans="13:16" ht="24.95" customHeight="1">
      <c r="M12976" s="130"/>
      <c r="P12976" s="130"/>
    </row>
    <row r="12977" spans="13:16" ht="24.95" customHeight="1">
      <c r="M12977" s="130"/>
      <c r="P12977" s="130"/>
    </row>
    <row r="12978" spans="13:16" ht="24.95" customHeight="1">
      <c r="M12978" s="130"/>
      <c r="P12978" s="130"/>
    </row>
    <row r="12979" spans="13:16" ht="24.95" customHeight="1">
      <c r="M12979" s="130"/>
      <c r="P12979" s="130"/>
    </row>
    <row r="12980" spans="13:16" ht="24.95" customHeight="1">
      <c r="M12980" s="130"/>
      <c r="P12980" s="130"/>
    </row>
    <row r="12981" spans="13:16" ht="24.95" customHeight="1">
      <c r="M12981" s="130"/>
      <c r="P12981" s="130"/>
    </row>
    <row r="12982" spans="13:16" ht="24.95" customHeight="1">
      <c r="M12982" s="130"/>
      <c r="P12982" s="130"/>
    </row>
    <row r="12983" spans="13:16" ht="24.95" customHeight="1">
      <c r="M12983" s="130"/>
      <c r="P12983" s="130"/>
    </row>
    <row r="12984" spans="13:16" ht="24.95" customHeight="1">
      <c r="M12984" s="130"/>
      <c r="P12984" s="130"/>
    </row>
    <row r="12985" spans="13:16" ht="24.95" customHeight="1">
      <c r="M12985" s="130"/>
      <c r="P12985" s="130"/>
    </row>
    <row r="12986" spans="13:16" ht="24.95" customHeight="1">
      <c r="M12986" s="130"/>
      <c r="P12986" s="130"/>
    </row>
    <row r="12987" spans="13:16" ht="24.95" customHeight="1">
      <c r="M12987" s="130"/>
      <c r="P12987" s="130"/>
    </row>
    <row r="12988" spans="13:16" ht="24.95" customHeight="1">
      <c r="M12988" s="130"/>
      <c r="P12988" s="130"/>
    </row>
    <row r="12989" spans="13:16" ht="24.95" customHeight="1">
      <c r="M12989" s="130"/>
      <c r="P12989" s="130"/>
    </row>
    <row r="12990" spans="13:16" ht="24.95" customHeight="1">
      <c r="M12990" s="130"/>
      <c r="P12990" s="130"/>
    </row>
    <row r="12991" spans="13:16" ht="24.95" customHeight="1">
      <c r="M12991" s="130"/>
      <c r="P12991" s="130"/>
    </row>
    <row r="12992" spans="13:16" ht="24.95" customHeight="1">
      <c r="M12992" s="130"/>
      <c r="P12992" s="130"/>
    </row>
    <row r="12993" spans="13:16" ht="24.95" customHeight="1">
      <c r="M12993" s="130"/>
      <c r="P12993" s="130"/>
    </row>
    <row r="12994" spans="13:16" ht="24.95" customHeight="1">
      <c r="M12994" s="130"/>
      <c r="P12994" s="130"/>
    </row>
    <row r="12995" spans="13:16" ht="24.95" customHeight="1">
      <c r="M12995" s="130"/>
      <c r="P12995" s="130"/>
    </row>
    <row r="12996" spans="13:16" ht="24.95" customHeight="1">
      <c r="M12996" s="130"/>
      <c r="P12996" s="130"/>
    </row>
    <row r="12997" spans="13:16" ht="24.95" customHeight="1">
      <c r="M12997" s="130"/>
      <c r="P12997" s="130"/>
    </row>
    <row r="12998" spans="13:16" ht="24.95" customHeight="1">
      <c r="M12998" s="130"/>
      <c r="P12998" s="130"/>
    </row>
    <row r="12999" spans="13:16" ht="24.95" customHeight="1">
      <c r="M12999" s="130"/>
      <c r="P12999" s="130"/>
    </row>
    <row r="13000" spans="13:16" ht="24.95" customHeight="1">
      <c r="M13000" s="130"/>
      <c r="P13000" s="130"/>
    </row>
    <row r="13001" spans="13:16" ht="24.95" customHeight="1">
      <c r="M13001" s="130"/>
      <c r="P13001" s="130"/>
    </row>
    <row r="13002" spans="13:16" ht="24.95" customHeight="1">
      <c r="M13002" s="130"/>
      <c r="P13002" s="130"/>
    </row>
    <row r="13003" spans="13:16" ht="24.95" customHeight="1">
      <c r="M13003" s="130"/>
      <c r="P13003" s="130"/>
    </row>
    <row r="13004" spans="13:16" ht="24.95" customHeight="1">
      <c r="M13004" s="130"/>
      <c r="P13004" s="130"/>
    </row>
    <row r="13005" spans="13:16" ht="24.95" customHeight="1">
      <c r="M13005" s="130"/>
      <c r="P13005" s="130"/>
    </row>
    <row r="13006" spans="13:16" ht="24.95" customHeight="1">
      <c r="M13006" s="130"/>
      <c r="P13006" s="130"/>
    </row>
    <row r="13007" spans="13:16" ht="24.95" customHeight="1">
      <c r="M13007" s="130"/>
      <c r="P13007" s="130"/>
    </row>
    <row r="13008" spans="13:16" ht="24.95" customHeight="1">
      <c r="M13008" s="130"/>
      <c r="P13008" s="130"/>
    </row>
    <row r="13009" spans="13:16" ht="24.95" customHeight="1">
      <c r="M13009" s="130"/>
      <c r="P13009" s="130"/>
    </row>
    <row r="13010" spans="13:16" ht="24.95" customHeight="1">
      <c r="M13010" s="130"/>
      <c r="P13010" s="130"/>
    </row>
    <row r="13011" spans="13:16" ht="24.95" customHeight="1">
      <c r="M13011" s="130"/>
      <c r="P13011" s="130"/>
    </row>
    <row r="13012" spans="13:16" ht="24.95" customHeight="1">
      <c r="M13012" s="130"/>
      <c r="P13012" s="130"/>
    </row>
    <row r="13013" spans="13:16" ht="24.95" customHeight="1">
      <c r="M13013" s="130"/>
      <c r="P13013" s="130"/>
    </row>
    <row r="13014" spans="13:16" ht="24.95" customHeight="1">
      <c r="M13014" s="130"/>
      <c r="P13014" s="130"/>
    </row>
    <row r="13015" spans="13:16" ht="24.95" customHeight="1">
      <c r="M13015" s="130"/>
      <c r="P13015" s="130"/>
    </row>
    <row r="13016" spans="13:16" ht="24.95" customHeight="1">
      <c r="M13016" s="130"/>
      <c r="P13016" s="130"/>
    </row>
    <row r="13017" spans="13:16" ht="24.95" customHeight="1">
      <c r="M13017" s="130"/>
      <c r="P13017" s="130"/>
    </row>
    <row r="13018" spans="13:16" ht="24.95" customHeight="1">
      <c r="M13018" s="130"/>
      <c r="P13018" s="130"/>
    </row>
    <row r="13019" spans="13:16" ht="24.95" customHeight="1">
      <c r="M13019" s="130"/>
      <c r="P13019" s="130"/>
    </row>
    <row r="13020" spans="13:16" ht="24.95" customHeight="1">
      <c r="M13020" s="130"/>
      <c r="P13020" s="130"/>
    </row>
    <row r="13021" spans="13:16" ht="24.95" customHeight="1">
      <c r="M13021" s="130"/>
      <c r="P13021" s="130"/>
    </row>
    <row r="13022" spans="13:16" ht="24.95" customHeight="1">
      <c r="M13022" s="130"/>
      <c r="P13022" s="130"/>
    </row>
    <row r="13023" spans="13:16" ht="24.95" customHeight="1">
      <c r="M13023" s="130"/>
      <c r="P13023" s="130"/>
    </row>
    <row r="13024" spans="13:16" ht="24.95" customHeight="1">
      <c r="M13024" s="130"/>
      <c r="P13024" s="130"/>
    </row>
    <row r="13025" spans="13:16" ht="24.95" customHeight="1">
      <c r="M13025" s="130"/>
      <c r="P13025" s="130"/>
    </row>
    <row r="13026" spans="13:16" ht="24.95" customHeight="1">
      <c r="M13026" s="130"/>
      <c r="P13026" s="130"/>
    </row>
    <row r="13027" spans="13:16" ht="24.95" customHeight="1">
      <c r="M13027" s="130"/>
      <c r="P13027" s="130"/>
    </row>
    <row r="13028" spans="13:16" ht="24.95" customHeight="1">
      <c r="M13028" s="130"/>
      <c r="P13028" s="130"/>
    </row>
    <row r="13029" spans="13:16" ht="24.95" customHeight="1">
      <c r="M13029" s="130"/>
      <c r="P13029" s="130"/>
    </row>
    <row r="13030" spans="13:16" ht="24.95" customHeight="1">
      <c r="M13030" s="130"/>
      <c r="P13030" s="130"/>
    </row>
    <row r="13031" spans="13:16" ht="24.95" customHeight="1">
      <c r="M13031" s="130"/>
      <c r="P13031" s="130"/>
    </row>
    <row r="13032" spans="13:16" ht="24.95" customHeight="1">
      <c r="M13032" s="130"/>
      <c r="P13032" s="130"/>
    </row>
    <row r="13033" spans="13:16" ht="24.95" customHeight="1">
      <c r="M13033" s="130"/>
      <c r="P13033" s="130"/>
    </row>
    <row r="13034" spans="13:16" ht="24.95" customHeight="1">
      <c r="M13034" s="130"/>
      <c r="P13034" s="130"/>
    </row>
    <row r="13035" spans="13:16" ht="24.95" customHeight="1">
      <c r="M13035" s="130"/>
      <c r="P13035" s="130"/>
    </row>
    <row r="13036" spans="13:16" ht="24.95" customHeight="1">
      <c r="M13036" s="130"/>
      <c r="P13036" s="130"/>
    </row>
    <row r="13037" spans="13:16" ht="24.95" customHeight="1">
      <c r="M13037" s="130"/>
      <c r="P13037" s="130"/>
    </row>
    <row r="13038" spans="13:16" ht="24.95" customHeight="1">
      <c r="M13038" s="130"/>
      <c r="P13038" s="130"/>
    </row>
    <row r="13039" spans="13:16" ht="24.95" customHeight="1">
      <c r="M13039" s="130"/>
      <c r="P13039" s="130"/>
    </row>
    <row r="13040" spans="13:16" ht="24.95" customHeight="1">
      <c r="M13040" s="130"/>
      <c r="P13040" s="130"/>
    </row>
    <row r="13041" spans="13:16" ht="24.95" customHeight="1">
      <c r="M13041" s="130"/>
      <c r="P13041" s="130"/>
    </row>
    <row r="13042" spans="13:16" ht="24.95" customHeight="1">
      <c r="M13042" s="130"/>
      <c r="P13042" s="130"/>
    </row>
    <row r="13043" spans="13:16" ht="24.95" customHeight="1">
      <c r="M13043" s="130"/>
      <c r="P13043" s="130"/>
    </row>
    <row r="13044" spans="13:16" ht="24.95" customHeight="1">
      <c r="M13044" s="130"/>
      <c r="P13044" s="130"/>
    </row>
    <row r="13045" spans="13:16" ht="24.95" customHeight="1">
      <c r="M13045" s="130"/>
      <c r="P13045" s="130"/>
    </row>
    <row r="13046" spans="13:16" ht="24.95" customHeight="1">
      <c r="M13046" s="130"/>
      <c r="P13046" s="130"/>
    </row>
    <row r="13047" spans="13:16" ht="24.95" customHeight="1">
      <c r="M13047" s="130"/>
      <c r="P13047" s="130"/>
    </row>
    <row r="13048" spans="13:16" ht="24.95" customHeight="1">
      <c r="M13048" s="130"/>
      <c r="P13048" s="130"/>
    </row>
    <row r="13049" spans="13:16" ht="24.95" customHeight="1">
      <c r="M13049" s="130"/>
      <c r="P13049" s="130"/>
    </row>
    <row r="13050" spans="13:16" ht="24.95" customHeight="1">
      <c r="M13050" s="130"/>
      <c r="P13050" s="130"/>
    </row>
    <row r="13051" spans="13:16" ht="24.95" customHeight="1">
      <c r="M13051" s="130"/>
      <c r="P13051" s="130"/>
    </row>
    <row r="13052" spans="13:16" ht="24.95" customHeight="1">
      <c r="M13052" s="130"/>
      <c r="P13052" s="130"/>
    </row>
    <row r="13053" spans="13:16" ht="24.95" customHeight="1">
      <c r="M13053" s="130"/>
      <c r="P13053" s="130"/>
    </row>
    <row r="13054" spans="13:16" ht="24.95" customHeight="1">
      <c r="M13054" s="130"/>
      <c r="P13054" s="130"/>
    </row>
    <row r="13055" spans="13:16" ht="24.95" customHeight="1">
      <c r="M13055" s="130"/>
      <c r="P13055" s="130"/>
    </row>
    <row r="13056" spans="13:16" ht="24.95" customHeight="1">
      <c r="M13056" s="130"/>
      <c r="P13056" s="130"/>
    </row>
    <row r="13057" spans="13:16" ht="24.95" customHeight="1">
      <c r="M13057" s="130"/>
      <c r="P13057" s="130"/>
    </row>
    <row r="13058" spans="13:16" ht="24.95" customHeight="1">
      <c r="M13058" s="130"/>
      <c r="P13058" s="130"/>
    </row>
    <row r="13059" spans="13:16" ht="24.95" customHeight="1">
      <c r="M13059" s="130"/>
      <c r="P13059" s="130"/>
    </row>
    <row r="13060" spans="13:16" ht="24.95" customHeight="1">
      <c r="M13060" s="130"/>
      <c r="P13060" s="130"/>
    </row>
    <row r="13061" spans="13:16" ht="24.95" customHeight="1">
      <c r="M13061" s="130"/>
      <c r="P13061" s="130"/>
    </row>
    <row r="13062" spans="13:16" ht="24.95" customHeight="1">
      <c r="M13062" s="130"/>
      <c r="P13062" s="130"/>
    </row>
    <row r="13063" spans="13:16" ht="24.95" customHeight="1">
      <c r="M13063" s="130"/>
      <c r="P13063" s="130"/>
    </row>
    <row r="13064" spans="13:16" ht="24.95" customHeight="1">
      <c r="M13064" s="130"/>
      <c r="P13064" s="130"/>
    </row>
    <row r="13065" spans="13:16" ht="24.95" customHeight="1">
      <c r="M13065" s="130"/>
      <c r="P13065" s="130"/>
    </row>
    <row r="13066" spans="13:16" ht="24.95" customHeight="1">
      <c r="M13066" s="130"/>
      <c r="P13066" s="130"/>
    </row>
    <row r="13067" spans="13:16" ht="24.95" customHeight="1">
      <c r="M13067" s="130"/>
      <c r="P13067" s="130"/>
    </row>
    <row r="13068" spans="13:16" ht="24.95" customHeight="1">
      <c r="M13068" s="130"/>
      <c r="P13068" s="130"/>
    </row>
    <row r="13069" spans="13:16" ht="24.95" customHeight="1">
      <c r="M13069" s="130"/>
      <c r="P13069" s="130"/>
    </row>
    <row r="13070" spans="13:16" ht="24.95" customHeight="1">
      <c r="M13070" s="130"/>
      <c r="P13070" s="130"/>
    </row>
    <row r="13071" spans="13:16" ht="24.95" customHeight="1">
      <c r="M13071" s="130"/>
      <c r="P13071" s="130"/>
    </row>
    <row r="13072" spans="13:16" ht="24.95" customHeight="1">
      <c r="M13072" s="130"/>
      <c r="P13072" s="130"/>
    </row>
    <row r="13073" spans="13:16" ht="24.95" customHeight="1">
      <c r="M13073" s="130"/>
      <c r="P13073" s="130"/>
    </row>
    <row r="13074" spans="13:16" ht="24.95" customHeight="1">
      <c r="M13074" s="130"/>
      <c r="P13074" s="130"/>
    </row>
    <row r="13075" spans="13:16" ht="24.95" customHeight="1">
      <c r="M13075" s="130"/>
      <c r="P13075" s="130"/>
    </row>
    <row r="13076" spans="13:16" ht="24.95" customHeight="1">
      <c r="M13076" s="130"/>
      <c r="P13076" s="130"/>
    </row>
    <row r="13077" spans="13:16" ht="24.95" customHeight="1">
      <c r="M13077" s="130"/>
      <c r="P13077" s="130"/>
    </row>
    <row r="13078" spans="13:16" ht="24.95" customHeight="1">
      <c r="M13078" s="130"/>
      <c r="P13078" s="130"/>
    </row>
    <row r="13079" spans="13:16" ht="24.95" customHeight="1">
      <c r="M13079" s="130"/>
      <c r="P13079" s="130"/>
    </row>
    <row r="13080" spans="13:16" ht="24.95" customHeight="1">
      <c r="M13080" s="130"/>
      <c r="P13080" s="130"/>
    </row>
    <row r="13081" spans="13:16" ht="24.95" customHeight="1">
      <c r="M13081" s="130"/>
      <c r="P13081" s="130"/>
    </row>
    <row r="13082" spans="13:16" ht="24.95" customHeight="1">
      <c r="M13082" s="130"/>
      <c r="P13082" s="130"/>
    </row>
    <row r="13083" spans="13:16" ht="24.95" customHeight="1">
      <c r="M13083" s="130"/>
      <c r="P13083" s="130"/>
    </row>
    <row r="13084" spans="13:16" ht="24.95" customHeight="1">
      <c r="M13084" s="130"/>
      <c r="P13084" s="130"/>
    </row>
    <row r="13085" spans="13:16" ht="24.95" customHeight="1">
      <c r="M13085" s="130"/>
      <c r="P13085" s="130"/>
    </row>
    <row r="13086" spans="13:16" ht="24.95" customHeight="1">
      <c r="M13086" s="130"/>
      <c r="P13086" s="130"/>
    </row>
    <row r="13087" spans="13:16" ht="24.95" customHeight="1">
      <c r="M13087" s="130"/>
      <c r="P13087" s="130"/>
    </row>
    <row r="13088" spans="13:16" ht="24.95" customHeight="1">
      <c r="M13088" s="130"/>
      <c r="P13088" s="130"/>
    </row>
    <row r="13089" spans="13:16" ht="24.95" customHeight="1">
      <c r="M13089" s="130"/>
      <c r="P13089" s="130"/>
    </row>
    <row r="13090" spans="13:16" ht="24.95" customHeight="1">
      <c r="M13090" s="130"/>
      <c r="P13090" s="130"/>
    </row>
    <row r="13091" spans="13:16" ht="24.95" customHeight="1">
      <c r="M13091" s="130"/>
      <c r="P13091" s="130"/>
    </row>
    <row r="13092" spans="13:16" ht="24.95" customHeight="1">
      <c r="M13092" s="130"/>
      <c r="P13092" s="130"/>
    </row>
    <row r="13093" spans="13:16" ht="24.95" customHeight="1">
      <c r="M13093" s="130"/>
      <c r="P13093" s="130"/>
    </row>
    <row r="13094" spans="13:16" ht="24.95" customHeight="1">
      <c r="M13094" s="130"/>
      <c r="P13094" s="130"/>
    </row>
    <row r="13095" spans="13:16" ht="24.95" customHeight="1">
      <c r="M13095" s="130"/>
      <c r="P13095" s="130"/>
    </row>
    <row r="13096" spans="13:16" ht="24.95" customHeight="1">
      <c r="M13096" s="130"/>
      <c r="P13096" s="130"/>
    </row>
    <row r="13097" spans="13:16" ht="24.95" customHeight="1">
      <c r="M13097" s="130"/>
      <c r="P13097" s="130"/>
    </row>
    <row r="13098" spans="13:16" ht="24.95" customHeight="1">
      <c r="M13098" s="130"/>
      <c r="P13098" s="130"/>
    </row>
    <row r="13099" spans="13:16" ht="24.95" customHeight="1">
      <c r="M13099" s="130"/>
      <c r="P13099" s="130"/>
    </row>
    <row r="13100" spans="13:16" ht="24.95" customHeight="1">
      <c r="M13100" s="130"/>
      <c r="P13100" s="130"/>
    </row>
    <row r="13101" spans="13:16" ht="24.95" customHeight="1">
      <c r="M13101" s="130"/>
      <c r="P13101" s="130"/>
    </row>
    <row r="13102" spans="13:16" ht="24.95" customHeight="1">
      <c r="M13102" s="130"/>
      <c r="P13102" s="130"/>
    </row>
    <row r="13103" spans="13:16" ht="24.95" customHeight="1">
      <c r="M13103" s="130"/>
      <c r="P13103" s="130"/>
    </row>
    <row r="13104" spans="13:16" ht="24.95" customHeight="1">
      <c r="M13104" s="130"/>
      <c r="P13104" s="130"/>
    </row>
    <row r="13105" spans="13:16" ht="24.95" customHeight="1">
      <c r="M13105" s="130"/>
      <c r="P13105" s="130"/>
    </row>
    <row r="13106" spans="13:16" ht="24.95" customHeight="1">
      <c r="M13106" s="130"/>
      <c r="P13106" s="130"/>
    </row>
    <row r="13107" spans="13:16" ht="24.95" customHeight="1">
      <c r="M13107" s="130"/>
      <c r="P13107" s="130"/>
    </row>
    <row r="13108" spans="13:16" ht="24.95" customHeight="1">
      <c r="M13108" s="130"/>
      <c r="P13108" s="130"/>
    </row>
    <row r="13109" spans="13:16" ht="24.95" customHeight="1">
      <c r="M13109" s="130"/>
      <c r="P13109" s="130"/>
    </row>
    <row r="13110" spans="13:16" ht="24.95" customHeight="1">
      <c r="M13110" s="130"/>
      <c r="P13110" s="130"/>
    </row>
    <row r="13111" spans="13:16" ht="24.95" customHeight="1">
      <c r="M13111" s="130"/>
      <c r="P13111" s="130"/>
    </row>
    <row r="13112" spans="13:16" ht="24.95" customHeight="1">
      <c r="M13112" s="130"/>
      <c r="P13112" s="130"/>
    </row>
    <row r="13113" spans="13:16" ht="24.95" customHeight="1">
      <c r="M13113" s="130"/>
      <c r="P13113" s="130"/>
    </row>
    <row r="13114" spans="13:16" ht="24.95" customHeight="1">
      <c r="M13114" s="130"/>
      <c r="P13114" s="130"/>
    </row>
    <row r="13115" spans="13:16" ht="24.95" customHeight="1">
      <c r="M13115" s="130"/>
      <c r="P13115" s="130"/>
    </row>
    <row r="13116" spans="13:16" ht="24.95" customHeight="1">
      <c r="M13116" s="130"/>
      <c r="P13116" s="130"/>
    </row>
    <row r="13117" spans="13:16" ht="24.95" customHeight="1">
      <c r="M13117" s="130"/>
      <c r="P13117" s="130"/>
    </row>
    <row r="13118" spans="13:16" ht="24.95" customHeight="1">
      <c r="M13118" s="130"/>
      <c r="P13118" s="130"/>
    </row>
    <row r="13119" spans="13:16" ht="24.95" customHeight="1">
      <c r="M13119" s="130"/>
      <c r="P13119" s="130"/>
    </row>
    <row r="13120" spans="13:16" ht="24.95" customHeight="1">
      <c r="M13120" s="130"/>
      <c r="P13120" s="130"/>
    </row>
    <row r="13121" spans="13:16" ht="24.95" customHeight="1">
      <c r="M13121" s="130"/>
      <c r="P13121" s="130"/>
    </row>
    <row r="13122" spans="13:16" ht="24.95" customHeight="1">
      <c r="M13122" s="130"/>
      <c r="P13122" s="130"/>
    </row>
    <row r="13123" spans="13:16" ht="24.95" customHeight="1">
      <c r="M13123" s="130"/>
      <c r="P13123" s="130"/>
    </row>
    <row r="13124" spans="13:16" ht="24.95" customHeight="1">
      <c r="M13124" s="130"/>
      <c r="P13124" s="130"/>
    </row>
    <row r="13125" spans="13:16" ht="24.95" customHeight="1">
      <c r="M13125" s="130"/>
      <c r="P13125" s="130"/>
    </row>
    <row r="13126" spans="13:16" ht="24.95" customHeight="1">
      <c r="M13126" s="130"/>
      <c r="P13126" s="130"/>
    </row>
    <row r="13127" spans="13:16" ht="24.95" customHeight="1">
      <c r="M13127" s="130"/>
      <c r="P13127" s="130"/>
    </row>
    <row r="13128" spans="13:16" ht="24.95" customHeight="1">
      <c r="M13128" s="130"/>
      <c r="P13128" s="130"/>
    </row>
    <row r="13129" spans="13:16" ht="24.95" customHeight="1">
      <c r="M13129" s="130"/>
      <c r="P13129" s="130"/>
    </row>
    <row r="13130" spans="13:16" ht="24.95" customHeight="1">
      <c r="M13130" s="130"/>
      <c r="P13130" s="130"/>
    </row>
    <row r="13131" spans="13:16" ht="24.95" customHeight="1">
      <c r="M13131" s="130"/>
      <c r="P13131" s="130"/>
    </row>
    <row r="13132" spans="13:16" ht="24.95" customHeight="1">
      <c r="M13132" s="130"/>
      <c r="P13132" s="130"/>
    </row>
    <row r="13133" spans="13:16" ht="24.95" customHeight="1">
      <c r="M13133" s="130"/>
      <c r="P13133" s="130"/>
    </row>
    <row r="13134" spans="13:16" ht="24.95" customHeight="1">
      <c r="M13134" s="130"/>
      <c r="P13134" s="130"/>
    </row>
    <row r="13135" spans="13:16" ht="24.95" customHeight="1">
      <c r="M13135" s="130"/>
      <c r="P13135" s="130"/>
    </row>
    <row r="13136" spans="13:16" ht="24.95" customHeight="1">
      <c r="M13136" s="130"/>
      <c r="P13136" s="130"/>
    </row>
    <row r="13137" spans="13:16" ht="24.95" customHeight="1">
      <c r="M13137" s="130"/>
      <c r="P13137" s="130"/>
    </row>
    <row r="13138" spans="13:16" ht="24.95" customHeight="1">
      <c r="M13138" s="130"/>
      <c r="P13138" s="130"/>
    </row>
    <row r="13139" spans="13:16" ht="24.95" customHeight="1">
      <c r="M13139" s="130"/>
      <c r="P13139" s="130"/>
    </row>
    <row r="13140" spans="13:16" ht="24.95" customHeight="1">
      <c r="M13140" s="130"/>
      <c r="P13140" s="130"/>
    </row>
    <row r="13141" spans="13:16" ht="24.95" customHeight="1">
      <c r="M13141" s="130"/>
      <c r="P13141" s="130"/>
    </row>
    <row r="13142" spans="13:16" ht="24.95" customHeight="1">
      <c r="M13142" s="130"/>
      <c r="P13142" s="130"/>
    </row>
    <row r="13143" spans="13:16" ht="24.95" customHeight="1">
      <c r="M13143" s="130"/>
      <c r="P13143" s="130"/>
    </row>
    <row r="13144" spans="13:16" ht="24.95" customHeight="1">
      <c r="M13144" s="130"/>
      <c r="P13144" s="130"/>
    </row>
    <row r="13145" spans="13:16" ht="24.95" customHeight="1">
      <c r="M13145" s="130"/>
      <c r="P13145" s="130"/>
    </row>
    <row r="13146" spans="13:16" ht="24.95" customHeight="1">
      <c r="M13146" s="130"/>
      <c r="P13146" s="130"/>
    </row>
    <row r="13147" spans="13:16" ht="24.95" customHeight="1">
      <c r="M13147" s="130"/>
      <c r="P13147" s="130"/>
    </row>
    <row r="13148" spans="13:16" ht="24.95" customHeight="1">
      <c r="M13148" s="130"/>
      <c r="P13148" s="130"/>
    </row>
    <row r="13149" spans="13:16" ht="24.95" customHeight="1">
      <c r="M13149" s="130"/>
      <c r="P13149" s="130"/>
    </row>
    <row r="13150" spans="13:16" ht="24.95" customHeight="1">
      <c r="M13150" s="130"/>
      <c r="P13150" s="130"/>
    </row>
    <row r="13151" spans="13:16" ht="24.95" customHeight="1">
      <c r="M13151" s="130"/>
      <c r="P13151" s="130"/>
    </row>
    <row r="13152" spans="13:16" ht="24.95" customHeight="1">
      <c r="M13152" s="130"/>
      <c r="P13152" s="130"/>
    </row>
    <row r="13153" spans="13:16" ht="24.95" customHeight="1">
      <c r="M13153" s="130"/>
      <c r="P13153" s="130"/>
    </row>
    <row r="13154" spans="13:16" ht="24.95" customHeight="1">
      <c r="M13154" s="130"/>
      <c r="P13154" s="130"/>
    </row>
    <row r="13155" spans="13:16" ht="24.95" customHeight="1">
      <c r="M13155" s="130"/>
      <c r="P13155" s="130"/>
    </row>
    <row r="13156" spans="13:16" ht="24.95" customHeight="1">
      <c r="M13156" s="130"/>
      <c r="P13156" s="130"/>
    </row>
    <row r="13157" spans="13:16" ht="24.95" customHeight="1">
      <c r="M13157" s="130"/>
      <c r="P13157" s="130"/>
    </row>
    <row r="13158" spans="13:16" ht="24.95" customHeight="1">
      <c r="M13158" s="130"/>
      <c r="P13158" s="130"/>
    </row>
    <row r="13159" spans="13:16" ht="24.95" customHeight="1">
      <c r="M13159" s="130"/>
      <c r="P13159" s="130"/>
    </row>
    <row r="13160" spans="13:16" ht="24.95" customHeight="1">
      <c r="M13160" s="130"/>
      <c r="P13160" s="130"/>
    </row>
    <row r="13161" spans="13:16" ht="24.95" customHeight="1">
      <c r="M13161" s="130"/>
      <c r="P13161" s="130"/>
    </row>
    <row r="13162" spans="13:16" ht="24.95" customHeight="1">
      <c r="M13162" s="130"/>
      <c r="P13162" s="130"/>
    </row>
    <row r="13163" spans="13:16" ht="24.95" customHeight="1">
      <c r="M13163" s="130"/>
      <c r="P13163" s="130"/>
    </row>
    <row r="13164" spans="13:16" ht="24.95" customHeight="1">
      <c r="M13164" s="130"/>
      <c r="P13164" s="130"/>
    </row>
    <row r="13165" spans="13:16" ht="24.95" customHeight="1">
      <c r="M13165" s="130"/>
      <c r="P13165" s="130"/>
    </row>
    <row r="13166" spans="13:16" ht="24.95" customHeight="1">
      <c r="M13166" s="130"/>
      <c r="P13166" s="130"/>
    </row>
    <row r="13167" spans="13:16" ht="24.95" customHeight="1">
      <c r="M13167" s="130"/>
      <c r="P13167" s="130"/>
    </row>
    <row r="13168" spans="13:16" ht="24.95" customHeight="1">
      <c r="M13168" s="130"/>
      <c r="P13168" s="130"/>
    </row>
    <row r="13169" spans="13:16" ht="24.95" customHeight="1">
      <c r="M13169" s="130"/>
      <c r="P13169" s="130"/>
    </row>
    <row r="13170" spans="13:16" ht="24.95" customHeight="1">
      <c r="M13170" s="130"/>
      <c r="P13170" s="130"/>
    </row>
    <row r="13171" spans="13:16" ht="24.95" customHeight="1">
      <c r="M13171" s="130"/>
      <c r="P13171" s="130"/>
    </row>
    <row r="13172" spans="13:16" ht="24.95" customHeight="1">
      <c r="M13172" s="130"/>
      <c r="P13172" s="130"/>
    </row>
    <row r="13173" spans="13:16" ht="24.95" customHeight="1">
      <c r="M13173" s="130"/>
      <c r="P13173" s="130"/>
    </row>
    <row r="13174" spans="13:16" ht="24.95" customHeight="1">
      <c r="M13174" s="130"/>
      <c r="P13174" s="130"/>
    </row>
    <row r="13175" spans="13:16" ht="24.95" customHeight="1">
      <c r="M13175" s="130"/>
      <c r="P13175" s="130"/>
    </row>
    <row r="13176" spans="13:16" ht="24.95" customHeight="1">
      <c r="M13176" s="130"/>
      <c r="P13176" s="130"/>
    </row>
    <row r="13177" spans="13:16" ht="24.95" customHeight="1">
      <c r="M13177" s="130"/>
      <c r="P13177" s="130"/>
    </row>
    <row r="13178" spans="13:16" ht="24.95" customHeight="1">
      <c r="M13178" s="130"/>
      <c r="P13178" s="130"/>
    </row>
    <row r="13179" spans="13:16" ht="24.95" customHeight="1">
      <c r="M13179" s="130"/>
      <c r="P13179" s="130"/>
    </row>
    <row r="13180" spans="13:16" ht="24.95" customHeight="1">
      <c r="M13180" s="130"/>
      <c r="P13180" s="130"/>
    </row>
    <row r="13181" spans="13:16" ht="24.95" customHeight="1">
      <c r="M13181" s="130"/>
      <c r="P13181" s="130"/>
    </row>
    <row r="13182" spans="13:16" ht="24.95" customHeight="1">
      <c r="M13182" s="130"/>
      <c r="P13182" s="130"/>
    </row>
    <row r="13183" spans="13:16" ht="24.95" customHeight="1">
      <c r="M13183" s="130"/>
      <c r="P13183" s="130"/>
    </row>
    <row r="13184" spans="13:16" ht="24.95" customHeight="1">
      <c r="M13184" s="130"/>
      <c r="P13184" s="130"/>
    </row>
    <row r="13185" spans="13:16" ht="24.95" customHeight="1">
      <c r="M13185" s="130"/>
      <c r="P13185" s="130"/>
    </row>
    <row r="13186" spans="13:16" ht="24.95" customHeight="1">
      <c r="M13186" s="130"/>
      <c r="P13186" s="130"/>
    </row>
    <row r="13187" spans="13:16" ht="24.95" customHeight="1">
      <c r="M13187" s="130"/>
      <c r="P13187" s="130"/>
    </row>
    <row r="13188" spans="13:16" ht="24.95" customHeight="1">
      <c r="M13188" s="130"/>
      <c r="P13188" s="130"/>
    </row>
    <row r="13189" spans="13:16" ht="24.95" customHeight="1">
      <c r="M13189" s="130"/>
      <c r="P13189" s="130"/>
    </row>
    <row r="13190" spans="13:16" ht="24.95" customHeight="1">
      <c r="M13190" s="130"/>
      <c r="P13190" s="130"/>
    </row>
    <row r="13191" spans="13:16" ht="24.95" customHeight="1">
      <c r="M13191" s="130"/>
      <c r="P13191" s="130"/>
    </row>
    <row r="13192" spans="13:16" ht="24.95" customHeight="1">
      <c r="M13192" s="130"/>
      <c r="P13192" s="130"/>
    </row>
    <row r="13193" spans="13:16" ht="24.95" customHeight="1">
      <c r="M13193" s="130"/>
      <c r="P13193" s="130"/>
    </row>
    <row r="13194" spans="13:16" ht="24.95" customHeight="1">
      <c r="M13194" s="130"/>
      <c r="P13194" s="130"/>
    </row>
    <row r="13195" spans="13:16" ht="24.95" customHeight="1">
      <c r="M13195" s="130"/>
      <c r="P13195" s="130"/>
    </row>
    <row r="13196" spans="13:16" ht="24.95" customHeight="1">
      <c r="M13196" s="130"/>
      <c r="P13196" s="130"/>
    </row>
    <row r="13197" spans="13:16" ht="24.95" customHeight="1">
      <c r="M13197" s="130"/>
      <c r="P13197" s="130"/>
    </row>
    <row r="13198" spans="13:16" ht="24.95" customHeight="1">
      <c r="M13198" s="130"/>
      <c r="P13198" s="130"/>
    </row>
    <row r="13199" spans="13:16" ht="24.95" customHeight="1">
      <c r="M13199" s="130"/>
      <c r="P13199" s="130"/>
    </row>
    <row r="13200" spans="13:16" ht="24.95" customHeight="1">
      <c r="M13200" s="130"/>
      <c r="P13200" s="130"/>
    </row>
    <row r="13201" spans="13:16" ht="24.95" customHeight="1">
      <c r="M13201" s="130"/>
      <c r="P13201" s="130"/>
    </row>
    <row r="13202" spans="13:16" ht="24.95" customHeight="1">
      <c r="M13202" s="130"/>
      <c r="P13202" s="130"/>
    </row>
    <row r="13203" spans="13:16" ht="24.95" customHeight="1">
      <c r="M13203" s="130"/>
      <c r="P13203" s="130"/>
    </row>
    <row r="13204" spans="13:16" ht="24.95" customHeight="1">
      <c r="M13204" s="130"/>
      <c r="P13204" s="130"/>
    </row>
    <row r="13205" spans="13:16" ht="24.95" customHeight="1">
      <c r="M13205" s="130"/>
      <c r="P13205" s="130"/>
    </row>
    <row r="13206" spans="13:16" ht="24.95" customHeight="1">
      <c r="M13206" s="130"/>
      <c r="P13206" s="130"/>
    </row>
    <row r="13207" spans="13:16" ht="24.95" customHeight="1">
      <c r="M13207" s="130"/>
      <c r="P13207" s="130"/>
    </row>
    <row r="13208" spans="13:16" ht="24.95" customHeight="1">
      <c r="M13208" s="130"/>
      <c r="P13208" s="130"/>
    </row>
    <row r="13209" spans="13:16" ht="24.95" customHeight="1">
      <c r="M13209" s="130"/>
      <c r="P13209" s="130"/>
    </row>
    <row r="13210" spans="13:16" ht="24.95" customHeight="1">
      <c r="M13210" s="130"/>
      <c r="P13210" s="130"/>
    </row>
    <row r="13211" spans="13:16" ht="24.95" customHeight="1">
      <c r="M13211" s="130"/>
      <c r="P13211" s="130"/>
    </row>
    <row r="13212" spans="13:16" ht="24.95" customHeight="1">
      <c r="M13212" s="130"/>
      <c r="P13212" s="130"/>
    </row>
    <row r="13213" spans="13:16" ht="24.95" customHeight="1">
      <c r="M13213" s="130"/>
      <c r="P13213" s="130"/>
    </row>
    <row r="13214" spans="13:16" ht="24.95" customHeight="1">
      <c r="M13214" s="130"/>
      <c r="P13214" s="130"/>
    </row>
    <row r="13215" spans="13:16" ht="24.95" customHeight="1">
      <c r="M13215" s="130"/>
      <c r="P13215" s="130"/>
    </row>
    <row r="13216" spans="13:16" ht="24.95" customHeight="1">
      <c r="M13216" s="130"/>
      <c r="P13216" s="130"/>
    </row>
    <row r="13217" spans="13:16" ht="24.95" customHeight="1">
      <c r="M13217" s="130"/>
      <c r="P13217" s="130"/>
    </row>
    <row r="13218" spans="13:16" ht="24.95" customHeight="1">
      <c r="M13218" s="130"/>
      <c r="P13218" s="130"/>
    </row>
    <row r="13219" spans="13:16" ht="24.95" customHeight="1">
      <c r="M13219" s="130"/>
      <c r="P13219" s="130"/>
    </row>
    <row r="13220" spans="13:16" ht="24.95" customHeight="1">
      <c r="M13220" s="130"/>
      <c r="P13220" s="130"/>
    </row>
    <row r="13221" spans="13:16" ht="24.95" customHeight="1">
      <c r="M13221" s="130"/>
      <c r="P13221" s="130"/>
    </row>
    <row r="13222" spans="13:16" ht="24.95" customHeight="1">
      <c r="M13222" s="130"/>
      <c r="P13222" s="130"/>
    </row>
    <row r="13223" spans="13:16" ht="24.95" customHeight="1">
      <c r="M13223" s="130"/>
      <c r="P13223" s="130"/>
    </row>
    <row r="13224" spans="13:16" ht="24.95" customHeight="1">
      <c r="M13224" s="130"/>
      <c r="P13224" s="130"/>
    </row>
    <row r="13225" spans="13:16" ht="24.95" customHeight="1">
      <c r="M13225" s="130"/>
      <c r="P13225" s="130"/>
    </row>
    <row r="13226" spans="13:16" ht="24.95" customHeight="1">
      <c r="M13226" s="130"/>
      <c r="P13226" s="130"/>
    </row>
    <row r="13227" spans="13:16" ht="24.95" customHeight="1">
      <c r="M13227" s="130"/>
      <c r="P13227" s="130"/>
    </row>
    <row r="13228" spans="13:16" ht="24.95" customHeight="1">
      <c r="M13228" s="130"/>
      <c r="P13228" s="130"/>
    </row>
    <row r="13229" spans="13:16" ht="24.95" customHeight="1">
      <c r="M13229" s="130"/>
      <c r="P13229" s="130"/>
    </row>
    <row r="13230" spans="13:16" ht="24.95" customHeight="1">
      <c r="M13230" s="130"/>
      <c r="P13230" s="130"/>
    </row>
    <row r="13231" spans="13:16" ht="24.95" customHeight="1">
      <c r="M13231" s="130"/>
      <c r="P13231" s="130"/>
    </row>
    <row r="13232" spans="13:16" ht="24.95" customHeight="1">
      <c r="M13232" s="130"/>
      <c r="P13232" s="130"/>
    </row>
    <row r="13233" spans="13:16" ht="24.95" customHeight="1">
      <c r="M13233" s="130"/>
      <c r="P13233" s="130"/>
    </row>
    <row r="13234" spans="13:16" ht="24.95" customHeight="1">
      <c r="M13234" s="130"/>
      <c r="P13234" s="130"/>
    </row>
    <row r="13235" spans="13:16" ht="24.95" customHeight="1">
      <c r="M13235" s="130"/>
      <c r="P13235" s="130"/>
    </row>
    <row r="13236" spans="13:16" ht="24.95" customHeight="1">
      <c r="M13236" s="130"/>
      <c r="P13236" s="130"/>
    </row>
    <row r="13237" spans="13:16" ht="24.95" customHeight="1">
      <c r="M13237" s="130"/>
      <c r="P13237" s="130"/>
    </row>
    <row r="13238" spans="13:16" ht="24.95" customHeight="1">
      <c r="M13238" s="130"/>
      <c r="P13238" s="130"/>
    </row>
    <row r="13239" spans="13:16" ht="24.95" customHeight="1">
      <c r="M13239" s="130"/>
      <c r="P13239" s="130"/>
    </row>
    <row r="13240" spans="13:16" ht="24.95" customHeight="1">
      <c r="M13240" s="130"/>
      <c r="P13240" s="130"/>
    </row>
    <row r="13241" spans="13:16" ht="24.95" customHeight="1">
      <c r="M13241" s="130"/>
      <c r="P13241" s="130"/>
    </row>
    <row r="13242" spans="13:16" ht="24.95" customHeight="1">
      <c r="M13242" s="130"/>
      <c r="P13242" s="130"/>
    </row>
    <row r="13243" spans="13:16" ht="24.95" customHeight="1">
      <c r="M13243" s="130"/>
      <c r="P13243" s="130"/>
    </row>
    <row r="13244" spans="13:16" ht="24.95" customHeight="1">
      <c r="M13244" s="130"/>
      <c r="P13244" s="130"/>
    </row>
    <row r="13245" spans="13:16" ht="24.95" customHeight="1">
      <c r="M13245" s="130"/>
      <c r="P13245" s="130"/>
    </row>
    <row r="13246" spans="13:16" ht="24.95" customHeight="1">
      <c r="M13246" s="130"/>
      <c r="P13246" s="130"/>
    </row>
    <row r="13247" spans="13:16" ht="24.95" customHeight="1">
      <c r="M13247" s="130"/>
      <c r="P13247" s="130"/>
    </row>
    <row r="13248" spans="13:16" ht="24.95" customHeight="1">
      <c r="M13248" s="130"/>
      <c r="P13248" s="130"/>
    </row>
    <row r="13249" spans="13:16" ht="24.95" customHeight="1">
      <c r="M13249" s="130"/>
      <c r="P13249" s="130"/>
    </row>
    <row r="13250" spans="13:16" ht="24.95" customHeight="1">
      <c r="M13250" s="130"/>
      <c r="P13250" s="130"/>
    </row>
    <row r="13251" spans="13:16" ht="24.95" customHeight="1">
      <c r="M13251" s="130"/>
      <c r="P13251" s="130"/>
    </row>
    <row r="13252" spans="13:16" ht="24.95" customHeight="1">
      <c r="M13252" s="130"/>
      <c r="P13252" s="130"/>
    </row>
    <row r="13253" spans="13:16" ht="24.95" customHeight="1">
      <c r="M13253" s="130"/>
      <c r="P13253" s="130"/>
    </row>
    <row r="13254" spans="13:16" ht="24.95" customHeight="1">
      <c r="M13254" s="130"/>
      <c r="P13254" s="130"/>
    </row>
    <row r="13255" spans="13:16" ht="24.95" customHeight="1">
      <c r="M13255" s="130"/>
      <c r="P13255" s="130"/>
    </row>
    <row r="13256" spans="13:16" ht="24.95" customHeight="1">
      <c r="M13256" s="130"/>
      <c r="P13256" s="130"/>
    </row>
    <row r="13257" spans="13:16" ht="24.95" customHeight="1">
      <c r="M13257" s="130"/>
      <c r="P13257" s="130"/>
    </row>
    <row r="13258" spans="13:16" ht="24.95" customHeight="1">
      <c r="M13258" s="130"/>
      <c r="P13258" s="130"/>
    </row>
    <row r="13259" spans="13:16" ht="24.95" customHeight="1">
      <c r="M13259" s="130"/>
      <c r="P13259" s="130"/>
    </row>
    <row r="13260" spans="13:16" ht="24.95" customHeight="1">
      <c r="M13260" s="130"/>
      <c r="P13260" s="130"/>
    </row>
    <row r="13261" spans="13:16" ht="24.95" customHeight="1">
      <c r="M13261" s="130"/>
      <c r="P13261" s="130"/>
    </row>
    <row r="13262" spans="13:16" ht="24.95" customHeight="1">
      <c r="M13262" s="130"/>
      <c r="P13262" s="130"/>
    </row>
    <row r="13263" spans="13:16" ht="24.95" customHeight="1">
      <c r="M13263" s="130"/>
      <c r="P13263" s="130"/>
    </row>
    <row r="13264" spans="13:16" ht="24.95" customHeight="1">
      <c r="M13264" s="130"/>
      <c r="P13264" s="130"/>
    </row>
    <row r="13265" spans="13:16" ht="24.95" customHeight="1">
      <c r="M13265" s="130"/>
      <c r="P13265" s="130"/>
    </row>
    <row r="13266" spans="13:16" ht="24.95" customHeight="1">
      <c r="M13266" s="130"/>
      <c r="P13266" s="130"/>
    </row>
    <row r="13267" spans="13:16" ht="24.95" customHeight="1">
      <c r="M13267" s="130"/>
      <c r="P13267" s="130"/>
    </row>
    <row r="13268" spans="13:16" ht="24.95" customHeight="1">
      <c r="M13268" s="130"/>
      <c r="P13268" s="130"/>
    </row>
    <row r="13269" spans="13:16" ht="24.95" customHeight="1">
      <c r="M13269" s="130"/>
      <c r="P13269" s="130"/>
    </row>
    <row r="13270" spans="13:16" ht="24.95" customHeight="1">
      <c r="M13270" s="130"/>
      <c r="P13270" s="130"/>
    </row>
    <row r="13271" spans="13:16" ht="24.95" customHeight="1">
      <c r="M13271" s="130"/>
      <c r="P13271" s="130"/>
    </row>
    <row r="13272" spans="13:16" ht="24.95" customHeight="1">
      <c r="M13272" s="130"/>
      <c r="P13272" s="130"/>
    </row>
    <row r="13273" spans="13:16" ht="24.95" customHeight="1">
      <c r="M13273" s="130"/>
      <c r="P13273" s="130"/>
    </row>
    <row r="13274" spans="13:16" ht="24.95" customHeight="1">
      <c r="M13274" s="130"/>
      <c r="P13274" s="130"/>
    </row>
    <row r="13275" spans="13:16" ht="24.95" customHeight="1">
      <c r="M13275" s="130"/>
      <c r="P13275" s="130"/>
    </row>
    <row r="13276" spans="13:16" ht="24.95" customHeight="1">
      <c r="M13276" s="130"/>
      <c r="P13276" s="130"/>
    </row>
    <row r="13277" spans="13:16" ht="24.95" customHeight="1">
      <c r="M13277" s="130"/>
      <c r="P13277" s="130"/>
    </row>
    <row r="13278" spans="13:16" ht="24.95" customHeight="1">
      <c r="M13278" s="130"/>
      <c r="P13278" s="130"/>
    </row>
    <row r="13279" spans="13:16" ht="24.95" customHeight="1">
      <c r="M13279" s="130"/>
      <c r="P13279" s="130"/>
    </row>
    <row r="13280" spans="13:16" ht="24.95" customHeight="1">
      <c r="M13280" s="130"/>
      <c r="P13280" s="130"/>
    </row>
    <row r="13281" spans="13:16" ht="24.95" customHeight="1">
      <c r="M13281" s="130"/>
      <c r="P13281" s="130"/>
    </row>
    <row r="13282" spans="13:16" ht="24.95" customHeight="1">
      <c r="M13282" s="130"/>
      <c r="P13282" s="130"/>
    </row>
    <row r="13283" spans="13:16" ht="24.95" customHeight="1">
      <c r="M13283" s="130"/>
      <c r="P13283" s="130"/>
    </row>
    <row r="13284" spans="13:16" ht="24.95" customHeight="1">
      <c r="M13284" s="130"/>
      <c r="P13284" s="130"/>
    </row>
    <row r="13285" spans="13:16" ht="24.95" customHeight="1">
      <c r="M13285" s="130"/>
      <c r="P13285" s="130"/>
    </row>
    <row r="13286" spans="13:16" ht="24.95" customHeight="1">
      <c r="M13286" s="130"/>
      <c r="P13286" s="130"/>
    </row>
    <row r="13287" spans="13:16" ht="24.95" customHeight="1">
      <c r="M13287" s="130"/>
      <c r="P13287" s="130"/>
    </row>
    <row r="13288" spans="13:16" ht="24.95" customHeight="1">
      <c r="M13288" s="130"/>
      <c r="P13288" s="130"/>
    </row>
    <row r="13289" spans="13:16" ht="24.95" customHeight="1">
      <c r="M13289" s="130"/>
      <c r="P13289" s="130"/>
    </row>
    <row r="13290" spans="13:16" ht="24.95" customHeight="1">
      <c r="M13290" s="130"/>
      <c r="P13290" s="130"/>
    </row>
    <row r="13291" spans="13:16" ht="24.95" customHeight="1">
      <c r="M13291" s="130"/>
      <c r="P13291" s="130"/>
    </row>
    <row r="13292" spans="13:16" ht="24.95" customHeight="1">
      <c r="M13292" s="130"/>
      <c r="P13292" s="130"/>
    </row>
    <row r="13293" spans="13:16" ht="24.95" customHeight="1">
      <c r="M13293" s="130"/>
      <c r="P13293" s="130"/>
    </row>
    <row r="13294" spans="13:16" ht="24.95" customHeight="1">
      <c r="M13294" s="130"/>
      <c r="P13294" s="130"/>
    </row>
    <row r="13295" spans="13:16" ht="24.95" customHeight="1">
      <c r="M13295" s="130"/>
      <c r="P13295" s="130"/>
    </row>
    <row r="13296" spans="13:16" ht="24.95" customHeight="1">
      <c r="M13296" s="130"/>
      <c r="P13296" s="130"/>
    </row>
    <row r="13297" spans="13:16" ht="24.95" customHeight="1">
      <c r="M13297" s="130"/>
      <c r="P13297" s="130"/>
    </row>
    <row r="13298" spans="13:16" ht="24.95" customHeight="1">
      <c r="M13298" s="130"/>
      <c r="P13298" s="130"/>
    </row>
    <row r="13299" spans="13:16" ht="24.95" customHeight="1">
      <c r="M13299" s="130"/>
      <c r="P13299" s="130"/>
    </row>
    <row r="13300" spans="13:16" ht="24.95" customHeight="1">
      <c r="M13300" s="130"/>
      <c r="P13300" s="130"/>
    </row>
    <row r="13301" spans="13:16" ht="24.95" customHeight="1">
      <c r="M13301" s="130"/>
      <c r="P13301" s="130"/>
    </row>
    <row r="13302" spans="13:16" ht="24.95" customHeight="1">
      <c r="M13302" s="130"/>
      <c r="P13302" s="130"/>
    </row>
    <row r="13303" spans="13:16" ht="24.95" customHeight="1">
      <c r="M13303" s="130"/>
      <c r="P13303" s="130"/>
    </row>
    <row r="13304" spans="13:16" ht="24.95" customHeight="1">
      <c r="M13304" s="130"/>
      <c r="P13304" s="130"/>
    </row>
    <row r="13305" spans="13:16" ht="24.95" customHeight="1">
      <c r="M13305" s="130"/>
      <c r="P13305" s="130"/>
    </row>
    <row r="13306" spans="13:16" ht="24.95" customHeight="1">
      <c r="M13306" s="130"/>
      <c r="P13306" s="130"/>
    </row>
    <row r="13307" spans="13:16" ht="24.95" customHeight="1">
      <c r="M13307" s="130"/>
      <c r="P13307" s="130"/>
    </row>
    <row r="13308" spans="13:16" ht="24.95" customHeight="1">
      <c r="M13308" s="130"/>
      <c r="P13308" s="130"/>
    </row>
    <row r="13309" spans="13:16" ht="24.95" customHeight="1">
      <c r="M13309" s="130"/>
      <c r="P13309" s="130"/>
    </row>
    <row r="13310" spans="13:16" ht="24.95" customHeight="1">
      <c r="M13310" s="130"/>
      <c r="P13310" s="130"/>
    </row>
    <row r="13311" spans="13:16" ht="24.95" customHeight="1">
      <c r="M13311" s="130"/>
      <c r="P13311" s="130"/>
    </row>
    <row r="13312" spans="13:16" ht="24.95" customHeight="1">
      <c r="M13312" s="130"/>
      <c r="P13312" s="130"/>
    </row>
    <row r="13313" spans="13:16" ht="24.95" customHeight="1">
      <c r="M13313" s="130"/>
      <c r="P13313" s="130"/>
    </row>
    <row r="13314" spans="13:16" ht="24.95" customHeight="1">
      <c r="M13314" s="130"/>
      <c r="P13314" s="130"/>
    </row>
    <row r="13315" spans="13:16" ht="24.95" customHeight="1">
      <c r="M13315" s="130"/>
      <c r="P13315" s="130"/>
    </row>
    <row r="13316" spans="13:16" ht="24.95" customHeight="1">
      <c r="M13316" s="130"/>
      <c r="P13316" s="130"/>
    </row>
    <row r="13317" spans="13:16" ht="24.95" customHeight="1">
      <c r="M13317" s="130"/>
      <c r="P13317" s="130"/>
    </row>
    <row r="13318" spans="13:16" ht="24.95" customHeight="1">
      <c r="M13318" s="130"/>
      <c r="P13318" s="130"/>
    </row>
    <row r="13319" spans="13:16" ht="24.95" customHeight="1">
      <c r="M13319" s="130"/>
      <c r="P13319" s="130"/>
    </row>
    <row r="13320" spans="13:16" ht="24.95" customHeight="1">
      <c r="M13320" s="130"/>
      <c r="P13320" s="130"/>
    </row>
    <row r="13321" spans="13:16" ht="24.95" customHeight="1">
      <c r="M13321" s="130"/>
      <c r="P13321" s="130"/>
    </row>
    <row r="13322" spans="13:16" ht="24.95" customHeight="1">
      <c r="M13322" s="130"/>
      <c r="P13322" s="130"/>
    </row>
    <row r="13323" spans="13:16" ht="24.95" customHeight="1">
      <c r="M13323" s="130"/>
      <c r="P13323" s="130"/>
    </row>
    <row r="13324" spans="13:16" ht="24.95" customHeight="1">
      <c r="M13324" s="130"/>
      <c r="P13324" s="130"/>
    </row>
    <row r="13325" spans="13:16" ht="24.95" customHeight="1">
      <c r="M13325" s="130"/>
      <c r="P13325" s="130"/>
    </row>
    <row r="13326" spans="13:16" ht="24.95" customHeight="1">
      <c r="M13326" s="130"/>
      <c r="P13326" s="130"/>
    </row>
    <row r="13327" spans="13:16" ht="24.95" customHeight="1">
      <c r="M13327" s="130"/>
      <c r="P13327" s="130"/>
    </row>
    <row r="13328" spans="13:16" ht="24.95" customHeight="1">
      <c r="M13328" s="130"/>
      <c r="P13328" s="130"/>
    </row>
    <row r="13329" spans="13:16" ht="24.95" customHeight="1">
      <c r="M13329" s="130"/>
      <c r="P13329" s="130"/>
    </row>
    <row r="13330" spans="13:16" ht="24.95" customHeight="1">
      <c r="M13330" s="130"/>
      <c r="P13330" s="130"/>
    </row>
    <row r="13331" spans="13:16" ht="24.95" customHeight="1">
      <c r="M13331" s="130"/>
      <c r="P13331" s="130"/>
    </row>
    <row r="13332" spans="13:16" ht="24.95" customHeight="1">
      <c r="M13332" s="130"/>
      <c r="P13332" s="130"/>
    </row>
    <row r="13333" spans="13:16" ht="24.95" customHeight="1">
      <c r="M13333" s="130"/>
      <c r="P13333" s="130"/>
    </row>
    <row r="13334" spans="13:16" ht="24.95" customHeight="1">
      <c r="M13334" s="130"/>
      <c r="P13334" s="130"/>
    </row>
    <row r="13335" spans="13:16" ht="24.95" customHeight="1">
      <c r="M13335" s="130"/>
      <c r="P13335" s="130"/>
    </row>
    <row r="13336" spans="13:16" ht="24.95" customHeight="1">
      <c r="M13336" s="130"/>
      <c r="P13336" s="130"/>
    </row>
    <row r="13337" spans="13:16" ht="24.95" customHeight="1">
      <c r="M13337" s="130"/>
      <c r="P13337" s="130"/>
    </row>
    <row r="13338" spans="13:16" ht="24.95" customHeight="1">
      <c r="M13338" s="130"/>
      <c r="P13338" s="130"/>
    </row>
    <row r="13339" spans="13:16" ht="24.95" customHeight="1">
      <c r="M13339" s="130"/>
      <c r="P13339" s="130"/>
    </row>
    <row r="13340" spans="13:16" ht="24.95" customHeight="1">
      <c r="M13340" s="130"/>
      <c r="P13340" s="130"/>
    </row>
    <row r="13341" spans="13:16" ht="24.95" customHeight="1">
      <c r="M13341" s="130"/>
      <c r="P13341" s="130"/>
    </row>
    <row r="13342" spans="13:16" ht="24.95" customHeight="1">
      <c r="M13342" s="130"/>
      <c r="P13342" s="130"/>
    </row>
    <row r="13343" spans="13:16" ht="24.95" customHeight="1">
      <c r="M13343" s="130"/>
      <c r="P13343" s="130"/>
    </row>
    <row r="13344" spans="13:16" ht="24.95" customHeight="1">
      <c r="M13344" s="130"/>
      <c r="P13344" s="130"/>
    </row>
    <row r="13345" spans="13:16" ht="24.95" customHeight="1">
      <c r="M13345" s="130"/>
      <c r="P13345" s="130"/>
    </row>
    <row r="13346" spans="13:16" ht="24.95" customHeight="1">
      <c r="M13346" s="130"/>
      <c r="P13346" s="130"/>
    </row>
    <row r="13347" spans="13:16" ht="24.95" customHeight="1">
      <c r="M13347" s="130"/>
      <c r="P13347" s="130"/>
    </row>
    <row r="13348" spans="13:16" ht="24.95" customHeight="1">
      <c r="M13348" s="130"/>
      <c r="P13348" s="130"/>
    </row>
    <row r="13349" spans="13:16" ht="24.95" customHeight="1">
      <c r="M13349" s="130"/>
      <c r="P13349" s="130"/>
    </row>
    <row r="13350" spans="13:16" ht="24.95" customHeight="1">
      <c r="M13350" s="130"/>
      <c r="P13350" s="130"/>
    </row>
    <row r="13351" spans="13:16" ht="24.95" customHeight="1">
      <c r="M13351" s="130"/>
      <c r="P13351" s="130"/>
    </row>
    <row r="13352" spans="13:16" ht="24.95" customHeight="1">
      <c r="M13352" s="130"/>
      <c r="P13352" s="130"/>
    </row>
    <row r="13353" spans="13:16" ht="24.95" customHeight="1">
      <c r="M13353" s="130"/>
      <c r="P13353" s="130"/>
    </row>
    <row r="13354" spans="13:16" ht="24.95" customHeight="1">
      <c r="M13354" s="130"/>
      <c r="P13354" s="130"/>
    </row>
    <row r="13355" spans="13:16" ht="24.95" customHeight="1">
      <c r="M13355" s="130"/>
      <c r="P13355" s="130"/>
    </row>
    <row r="13356" spans="13:16" ht="24.95" customHeight="1">
      <c r="M13356" s="130"/>
      <c r="P13356" s="130"/>
    </row>
    <row r="13357" spans="13:16" ht="24.95" customHeight="1">
      <c r="M13357" s="130"/>
      <c r="P13357" s="130"/>
    </row>
    <row r="13358" spans="13:16" ht="24.95" customHeight="1">
      <c r="M13358" s="130"/>
      <c r="P13358" s="130"/>
    </row>
    <row r="13359" spans="13:16" ht="24.95" customHeight="1">
      <c r="M13359" s="130"/>
      <c r="P13359" s="130"/>
    </row>
    <row r="13360" spans="13:16" ht="24.95" customHeight="1">
      <c r="M13360" s="130"/>
      <c r="P13360" s="130"/>
    </row>
    <row r="13361" spans="13:16" ht="24.95" customHeight="1">
      <c r="M13361" s="130"/>
      <c r="P13361" s="130"/>
    </row>
    <row r="13362" spans="13:16" ht="24.95" customHeight="1">
      <c r="M13362" s="130"/>
      <c r="P13362" s="130"/>
    </row>
    <row r="13363" spans="13:16" ht="24.95" customHeight="1">
      <c r="M13363" s="130"/>
      <c r="P13363" s="130"/>
    </row>
    <row r="13364" spans="13:16" ht="24.95" customHeight="1">
      <c r="M13364" s="130"/>
      <c r="P13364" s="130"/>
    </row>
    <row r="13365" spans="13:16" ht="24.95" customHeight="1">
      <c r="M13365" s="130"/>
      <c r="P13365" s="130"/>
    </row>
    <row r="13366" spans="13:16" ht="24.95" customHeight="1">
      <c r="M13366" s="130"/>
      <c r="P13366" s="130"/>
    </row>
    <row r="13367" spans="13:16" ht="24.95" customHeight="1">
      <c r="M13367" s="130"/>
      <c r="P13367" s="130"/>
    </row>
    <row r="13368" spans="13:16" ht="24.95" customHeight="1">
      <c r="M13368" s="130"/>
      <c r="P13368" s="130"/>
    </row>
    <row r="13369" spans="13:16" ht="24.95" customHeight="1">
      <c r="M13369" s="130"/>
      <c r="P13369" s="130"/>
    </row>
    <row r="13370" spans="13:16" ht="24.95" customHeight="1">
      <c r="M13370" s="130"/>
      <c r="P13370" s="130"/>
    </row>
    <row r="13371" spans="13:16" ht="24.95" customHeight="1">
      <c r="M13371" s="130"/>
      <c r="P13371" s="130"/>
    </row>
    <row r="13372" spans="13:16" ht="24.95" customHeight="1">
      <c r="M13372" s="130"/>
      <c r="P13372" s="130"/>
    </row>
    <row r="13373" spans="13:16" ht="24.95" customHeight="1">
      <c r="M13373" s="130"/>
      <c r="P13373" s="130"/>
    </row>
    <row r="13374" spans="13:16" ht="24.95" customHeight="1">
      <c r="M13374" s="130"/>
      <c r="P13374" s="130"/>
    </row>
    <row r="13375" spans="13:16" ht="24.95" customHeight="1">
      <c r="M13375" s="130"/>
      <c r="P13375" s="130"/>
    </row>
    <row r="13376" spans="13:16" ht="24.95" customHeight="1">
      <c r="M13376" s="130"/>
      <c r="P13376" s="130"/>
    </row>
    <row r="13377" spans="13:16" ht="24.95" customHeight="1">
      <c r="M13377" s="130"/>
      <c r="P13377" s="130"/>
    </row>
    <row r="13378" spans="13:16" ht="24.95" customHeight="1">
      <c r="M13378" s="130"/>
      <c r="P13378" s="130"/>
    </row>
    <row r="13379" spans="13:16" ht="24.95" customHeight="1">
      <c r="M13379" s="130"/>
      <c r="P13379" s="130"/>
    </row>
    <row r="13380" spans="13:16" ht="24.95" customHeight="1">
      <c r="M13380" s="130"/>
      <c r="P13380" s="130"/>
    </row>
    <row r="13381" spans="13:16" ht="24.95" customHeight="1">
      <c r="M13381" s="130"/>
      <c r="P13381" s="130"/>
    </row>
    <row r="13382" spans="13:16" ht="24.95" customHeight="1">
      <c r="M13382" s="130"/>
      <c r="P13382" s="130"/>
    </row>
    <row r="13383" spans="13:16" ht="24.95" customHeight="1">
      <c r="M13383" s="130"/>
      <c r="P13383" s="130"/>
    </row>
    <row r="13384" spans="13:16" ht="24.95" customHeight="1">
      <c r="M13384" s="130"/>
      <c r="P13384" s="130"/>
    </row>
    <row r="13385" spans="13:16" ht="24.95" customHeight="1">
      <c r="M13385" s="130"/>
      <c r="P13385" s="130"/>
    </row>
    <row r="13386" spans="13:16" ht="24.95" customHeight="1">
      <c r="M13386" s="130"/>
      <c r="P13386" s="130"/>
    </row>
    <row r="13387" spans="13:16" ht="24.95" customHeight="1">
      <c r="M13387" s="130"/>
      <c r="P13387" s="130"/>
    </row>
    <row r="13388" spans="13:16" ht="24.95" customHeight="1">
      <c r="M13388" s="130"/>
      <c r="P13388" s="130"/>
    </row>
    <row r="13389" spans="13:16" ht="24.95" customHeight="1">
      <c r="M13389" s="130"/>
      <c r="P13389" s="130"/>
    </row>
    <row r="13390" spans="13:16" ht="24.95" customHeight="1">
      <c r="M13390" s="130"/>
      <c r="P13390" s="130"/>
    </row>
    <row r="13391" spans="13:16" ht="24.95" customHeight="1">
      <c r="M13391" s="130"/>
      <c r="P13391" s="130"/>
    </row>
    <row r="13392" spans="13:16" ht="24.95" customHeight="1">
      <c r="M13392" s="130"/>
      <c r="P13392" s="130"/>
    </row>
    <row r="13393" spans="13:16" ht="24.95" customHeight="1">
      <c r="M13393" s="130"/>
      <c r="P13393" s="130"/>
    </row>
    <row r="13394" spans="13:16" ht="24.95" customHeight="1">
      <c r="M13394" s="130"/>
      <c r="P13394" s="130"/>
    </row>
    <row r="13395" spans="13:16" ht="24.95" customHeight="1">
      <c r="M13395" s="130"/>
      <c r="P13395" s="130"/>
    </row>
    <row r="13396" spans="13:16" ht="24.95" customHeight="1">
      <c r="M13396" s="130"/>
      <c r="P13396" s="130"/>
    </row>
    <row r="13397" spans="13:16" ht="24.95" customHeight="1">
      <c r="M13397" s="130"/>
      <c r="P13397" s="130"/>
    </row>
    <row r="13398" spans="13:16" ht="24.95" customHeight="1">
      <c r="M13398" s="130"/>
      <c r="P13398" s="130"/>
    </row>
    <row r="13399" spans="13:16" ht="24.95" customHeight="1">
      <c r="M13399" s="130"/>
      <c r="P13399" s="130"/>
    </row>
    <row r="13400" spans="13:16" ht="24.95" customHeight="1">
      <c r="M13400" s="130"/>
      <c r="P13400" s="130"/>
    </row>
    <row r="13401" spans="13:16" ht="24.95" customHeight="1">
      <c r="M13401" s="130"/>
      <c r="P13401" s="130"/>
    </row>
    <row r="13402" spans="13:16" ht="24.95" customHeight="1">
      <c r="M13402" s="130"/>
      <c r="P13402" s="130"/>
    </row>
    <row r="13403" spans="13:16" ht="24.95" customHeight="1">
      <c r="M13403" s="130"/>
      <c r="P13403" s="130"/>
    </row>
    <row r="13404" spans="13:16" ht="24.95" customHeight="1">
      <c r="M13404" s="130"/>
      <c r="P13404" s="130"/>
    </row>
    <row r="13405" spans="13:16" ht="24.95" customHeight="1">
      <c r="M13405" s="130"/>
      <c r="P13405" s="130"/>
    </row>
    <row r="13406" spans="13:16" ht="24.95" customHeight="1">
      <c r="M13406" s="130"/>
      <c r="P13406" s="130"/>
    </row>
    <row r="13407" spans="13:16" ht="24.95" customHeight="1">
      <c r="M13407" s="130"/>
      <c r="P13407" s="130"/>
    </row>
    <row r="13408" spans="13:16" ht="24.95" customHeight="1">
      <c r="M13408" s="130"/>
      <c r="P13408" s="130"/>
    </row>
    <row r="13409" spans="13:16" ht="24.95" customHeight="1">
      <c r="M13409" s="130"/>
      <c r="P13409" s="130"/>
    </row>
    <row r="13410" spans="13:16" ht="24.95" customHeight="1">
      <c r="M13410" s="130"/>
      <c r="P13410" s="130"/>
    </row>
    <row r="13411" spans="13:16" ht="24.95" customHeight="1">
      <c r="M13411" s="130"/>
      <c r="P13411" s="130"/>
    </row>
    <row r="13412" spans="13:16" ht="24.95" customHeight="1">
      <c r="M13412" s="130"/>
      <c r="P13412" s="130"/>
    </row>
    <row r="13413" spans="13:16" ht="24.95" customHeight="1">
      <c r="M13413" s="130"/>
      <c r="P13413" s="130"/>
    </row>
    <row r="13414" spans="13:16" ht="24.95" customHeight="1">
      <c r="M13414" s="130"/>
      <c r="P13414" s="130"/>
    </row>
    <row r="13415" spans="13:16" ht="24.95" customHeight="1">
      <c r="M13415" s="130"/>
      <c r="P13415" s="130"/>
    </row>
    <row r="13416" spans="13:16" ht="24.95" customHeight="1">
      <c r="M13416" s="130"/>
      <c r="P13416" s="130"/>
    </row>
    <row r="13417" spans="13:16" ht="24.95" customHeight="1">
      <c r="M13417" s="130"/>
      <c r="P13417" s="130"/>
    </row>
    <row r="13418" spans="13:16" ht="24.95" customHeight="1">
      <c r="M13418" s="130"/>
      <c r="P13418" s="130"/>
    </row>
    <row r="13419" spans="13:16" ht="24.95" customHeight="1">
      <c r="M13419" s="130"/>
      <c r="P13419" s="130"/>
    </row>
    <row r="13420" spans="13:16" ht="24.95" customHeight="1">
      <c r="M13420" s="130"/>
      <c r="P13420" s="130"/>
    </row>
    <row r="13421" spans="13:16" ht="24.95" customHeight="1">
      <c r="M13421" s="130"/>
      <c r="P13421" s="130"/>
    </row>
    <row r="13422" spans="13:16" ht="24.95" customHeight="1">
      <c r="M13422" s="130"/>
      <c r="P13422" s="130"/>
    </row>
    <row r="13423" spans="13:16" ht="24.95" customHeight="1">
      <c r="M13423" s="130"/>
      <c r="P13423" s="130"/>
    </row>
    <row r="13424" spans="13:16" ht="24.95" customHeight="1">
      <c r="M13424" s="130"/>
      <c r="P13424" s="130"/>
    </row>
    <row r="13425" spans="13:16" ht="24.95" customHeight="1">
      <c r="M13425" s="130"/>
      <c r="P13425" s="130"/>
    </row>
    <row r="13426" spans="13:16" ht="24.95" customHeight="1">
      <c r="M13426" s="130"/>
      <c r="P13426" s="130"/>
    </row>
    <row r="13427" spans="13:16" ht="24.95" customHeight="1">
      <c r="M13427" s="130"/>
      <c r="P13427" s="130"/>
    </row>
    <row r="13428" spans="13:16" ht="24.95" customHeight="1">
      <c r="M13428" s="130"/>
      <c r="P13428" s="130"/>
    </row>
    <row r="13429" spans="13:16" ht="24.95" customHeight="1">
      <c r="M13429" s="130"/>
      <c r="P13429" s="130"/>
    </row>
    <row r="13430" spans="13:16" ht="24.95" customHeight="1">
      <c r="M13430" s="130"/>
      <c r="P13430" s="130"/>
    </row>
    <row r="13431" spans="13:16" ht="24.95" customHeight="1">
      <c r="M13431" s="130"/>
      <c r="P13431" s="130"/>
    </row>
    <row r="13432" spans="13:16" ht="24.95" customHeight="1">
      <c r="M13432" s="130"/>
      <c r="P13432" s="130"/>
    </row>
    <row r="13433" spans="13:16" ht="24.95" customHeight="1">
      <c r="M13433" s="130"/>
      <c r="P13433" s="130"/>
    </row>
    <row r="13434" spans="13:16" ht="24.95" customHeight="1">
      <c r="M13434" s="130"/>
      <c r="P13434" s="130"/>
    </row>
    <row r="13435" spans="13:16" ht="24.95" customHeight="1">
      <c r="M13435" s="130"/>
      <c r="P13435" s="130"/>
    </row>
    <row r="13436" spans="13:16" ht="24.95" customHeight="1">
      <c r="M13436" s="130"/>
      <c r="P13436" s="130"/>
    </row>
    <row r="13437" spans="13:16" ht="24.95" customHeight="1">
      <c r="M13437" s="130"/>
      <c r="P13437" s="130"/>
    </row>
    <row r="13438" spans="13:16" ht="24.95" customHeight="1">
      <c r="M13438" s="130"/>
      <c r="P13438" s="130"/>
    </row>
    <row r="13439" spans="13:16" ht="24.95" customHeight="1">
      <c r="M13439" s="130"/>
      <c r="P13439" s="130"/>
    </row>
    <row r="13440" spans="13:16" ht="24.95" customHeight="1">
      <c r="M13440" s="130"/>
      <c r="P13440" s="130"/>
    </row>
    <row r="13441" spans="13:16" ht="24.95" customHeight="1">
      <c r="M13441" s="130"/>
      <c r="P13441" s="130"/>
    </row>
    <row r="13442" spans="13:16" ht="24.95" customHeight="1">
      <c r="M13442" s="130"/>
      <c r="P13442" s="130"/>
    </row>
    <row r="13443" spans="13:16" ht="24.95" customHeight="1">
      <c r="M13443" s="130"/>
      <c r="P13443" s="130"/>
    </row>
    <row r="13444" spans="13:16" ht="24.95" customHeight="1">
      <c r="M13444" s="130"/>
      <c r="P13444" s="130"/>
    </row>
    <row r="13445" spans="13:16" ht="24.95" customHeight="1">
      <c r="M13445" s="130"/>
      <c r="P13445" s="130"/>
    </row>
    <row r="13446" spans="13:16" ht="24.95" customHeight="1">
      <c r="M13446" s="130"/>
      <c r="P13446" s="130"/>
    </row>
    <row r="13447" spans="13:16" ht="24.95" customHeight="1">
      <c r="M13447" s="130"/>
      <c r="P13447" s="130"/>
    </row>
    <row r="13448" spans="13:16" ht="24.95" customHeight="1">
      <c r="M13448" s="130"/>
      <c r="P13448" s="130"/>
    </row>
    <row r="13449" spans="13:16" ht="24.95" customHeight="1">
      <c r="M13449" s="130"/>
      <c r="P13449" s="130"/>
    </row>
    <row r="13450" spans="13:16" ht="24.95" customHeight="1">
      <c r="M13450" s="130"/>
      <c r="P13450" s="130"/>
    </row>
    <row r="13451" spans="13:16" ht="24.95" customHeight="1">
      <c r="M13451" s="130"/>
      <c r="P13451" s="130"/>
    </row>
    <row r="13452" spans="13:16" ht="24.95" customHeight="1">
      <c r="M13452" s="130"/>
      <c r="P13452" s="130"/>
    </row>
    <row r="13453" spans="13:16" ht="24.95" customHeight="1">
      <c r="M13453" s="130"/>
      <c r="P13453" s="130"/>
    </row>
    <row r="13454" spans="13:16" ht="24.95" customHeight="1">
      <c r="M13454" s="130"/>
      <c r="P13454" s="130"/>
    </row>
    <row r="13455" spans="13:16" ht="24.95" customHeight="1">
      <c r="M13455" s="130"/>
      <c r="P13455" s="130"/>
    </row>
    <row r="13456" spans="13:16" ht="24.95" customHeight="1">
      <c r="M13456" s="130"/>
      <c r="P13456" s="130"/>
    </row>
    <row r="13457" spans="13:16" ht="24.95" customHeight="1">
      <c r="M13457" s="130"/>
      <c r="P13457" s="130"/>
    </row>
    <row r="13458" spans="13:16" ht="24.95" customHeight="1">
      <c r="M13458" s="130"/>
      <c r="P13458" s="130"/>
    </row>
    <row r="13459" spans="13:16" ht="24.95" customHeight="1">
      <c r="M13459" s="130"/>
      <c r="P13459" s="130"/>
    </row>
    <row r="13460" spans="13:16" ht="24.95" customHeight="1">
      <c r="M13460" s="130"/>
      <c r="P13460" s="130"/>
    </row>
    <row r="13461" spans="13:16" ht="24.95" customHeight="1">
      <c r="M13461" s="130"/>
      <c r="P13461" s="130"/>
    </row>
    <row r="13462" spans="13:16" ht="24.95" customHeight="1">
      <c r="M13462" s="130"/>
      <c r="P13462" s="130"/>
    </row>
    <row r="13463" spans="13:16" ht="24.95" customHeight="1">
      <c r="M13463" s="130"/>
      <c r="P13463" s="130"/>
    </row>
    <row r="13464" spans="13:16" ht="24.95" customHeight="1">
      <c r="M13464" s="130"/>
      <c r="P13464" s="130"/>
    </row>
    <row r="13465" spans="13:16" ht="24.95" customHeight="1">
      <c r="M13465" s="130"/>
      <c r="P13465" s="130"/>
    </row>
    <row r="13466" spans="13:16" ht="24.95" customHeight="1">
      <c r="M13466" s="130"/>
      <c r="P13466" s="130"/>
    </row>
    <row r="13467" spans="13:16" ht="24.95" customHeight="1">
      <c r="M13467" s="130"/>
      <c r="P13467" s="130"/>
    </row>
    <row r="13468" spans="13:16" ht="24.95" customHeight="1">
      <c r="M13468" s="130"/>
      <c r="P13468" s="130"/>
    </row>
    <row r="13469" spans="13:16" ht="24.95" customHeight="1">
      <c r="M13469" s="130"/>
      <c r="P13469" s="130"/>
    </row>
    <row r="13470" spans="13:16" ht="24.95" customHeight="1">
      <c r="M13470" s="130"/>
      <c r="P13470" s="130"/>
    </row>
    <row r="13471" spans="13:16" ht="24.95" customHeight="1">
      <c r="M13471" s="130"/>
      <c r="P13471" s="130"/>
    </row>
    <row r="13472" spans="13:16" ht="24.95" customHeight="1">
      <c r="M13472" s="130"/>
      <c r="P13472" s="130"/>
    </row>
    <row r="13473" spans="13:16" ht="24.95" customHeight="1">
      <c r="M13473" s="130"/>
      <c r="P13473" s="130"/>
    </row>
    <row r="13474" spans="13:16" ht="24.95" customHeight="1">
      <c r="M13474" s="130"/>
      <c r="P13474" s="130"/>
    </row>
    <row r="13475" spans="13:16" ht="24.95" customHeight="1">
      <c r="M13475" s="130"/>
      <c r="P13475" s="130"/>
    </row>
    <row r="13476" spans="13:16" ht="24.95" customHeight="1">
      <c r="M13476" s="130"/>
      <c r="P13476" s="130"/>
    </row>
    <row r="13477" spans="13:16" ht="24.95" customHeight="1">
      <c r="M13477" s="130"/>
      <c r="P13477" s="130"/>
    </row>
    <row r="13478" spans="13:16" ht="24.95" customHeight="1">
      <c r="M13478" s="130"/>
      <c r="P13478" s="130"/>
    </row>
    <row r="13479" spans="13:16" ht="24.95" customHeight="1">
      <c r="M13479" s="130"/>
      <c r="P13479" s="130"/>
    </row>
    <row r="13480" spans="13:16" ht="24.95" customHeight="1">
      <c r="M13480" s="130"/>
      <c r="P13480" s="130"/>
    </row>
    <row r="13481" spans="13:16" ht="24.95" customHeight="1">
      <c r="M13481" s="130"/>
      <c r="P13481" s="130"/>
    </row>
    <row r="13482" spans="13:16" ht="24.95" customHeight="1">
      <c r="M13482" s="130"/>
      <c r="P13482" s="130"/>
    </row>
    <row r="13483" spans="13:16" ht="24.95" customHeight="1">
      <c r="M13483" s="130"/>
      <c r="P13483" s="130"/>
    </row>
    <row r="13484" spans="13:16" ht="24.95" customHeight="1">
      <c r="M13484" s="130"/>
      <c r="P13484" s="130"/>
    </row>
    <row r="13485" spans="13:16" ht="24.95" customHeight="1">
      <c r="M13485" s="130"/>
      <c r="P13485" s="130"/>
    </row>
    <row r="13486" spans="13:16" ht="24.95" customHeight="1">
      <c r="M13486" s="130"/>
      <c r="P13486" s="130"/>
    </row>
    <row r="13487" spans="13:16" ht="24.95" customHeight="1">
      <c r="M13487" s="130"/>
      <c r="P13487" s="130"/>
    </row>
    <row r="13488" spans="13:16" ht="24.95" customHeight="1">
      <c r="M13488" s="130"/>
      <c r="P13488" s="130"/>
    </row>
    <row r="13489" spans="13:16" ht="24.95" customHeight="1">
      <c r="M13489" s="130"/>
      <c r="P13489" s="130"/>
    </row>
    <row r="13490" spans="13:16" ht="24.95" customHeight="1">
      <c r="M13490" s="130"/>
      <c r="P13490" s="130"/>
    </row>
    <row r="13491" spans="13:16" ht="24.95" customHeight="1">
      <c r="M13491" s="130"/>
      <c r="P13491" s="130"/>
    </row>
    <row r="13492" spans="13:16" ht="24.95" customHeight="1">
      <c r="M13492" s="130"/>
      <c r="P13492" s="130"/>
    </row>
    <row r="13493" spans="13:16" ht="24.95" customHeight="1">
      <c r="M13493" s="130"/>
      <c r="P13493" s="130"/>
    </row>
    <row r="13494" spans="13:16" ht="24.95" customHeight="1">
      <c r="M13494" s="130"/>
      <c r="P13494" s="130"/>
    </row>
    <row r="13495" spans="13:16" ht="24.95" customHeight="1">
      <c r="M13495" s="130"/>
      <c r="P13495" s="130"/>
    </row>
    <row r="13496" spans="13:16" ht="24.95" customHeight="1">
      <c r="M13496" s="130"/>
      <c r="P13496" s="130"/>
    </row>
    <row r="13497" spans="13:16" ht="24.95" customHeight="1">
      <c r="M13497" s="130"/>
      <c r="P13497" s="130"/>
    </row>
    <row r="13498" spans="13:16" ht="24.95" customHeight="1">
      <c r="M13498" s="130"/>
      <c r="P13498" s="130"/>
    </row>
    <row r="13499" spans="13:16" ht="24.95" customHeight="1">
      <c r="M13499" s="130"/>
      <c r="P13499" s="130"/>
    </row>
    <row r="13500" spans="13:16" ht="24.95" customHeight="1">
      <c r="M13500" s="130"/>
      <c r="P13500" s="130"/>
    </row>
    <row r="13501" spans="13:16" ht="24.95" customHeight="1">
      <c r="M13501" s="130"/>
      <c r="P13501" s="130"/>
    </row>
    <row r="13502" spans="13:16" ht="24.95" customHeight="1">
      <c r="M13502" s="130"/>
      <c r="P13502" s="130"/>
    </row>
    <row r="13503" spans="13:16" ht="24.95" customHeight="1">
      <c r="M13503" s="130"/>
      <c r="P13503" s="130"/>
    </row>
    <row r="13504" spans="13:16" ht="24.95" customHeight="1">
      <c r="M13504" s="130"/>
      <c r="P13504" s="130"/>
    </row>
    <row r="13505" spans="13:16" ht="24.95" customHeight="1">
      <c r="M13505" s="130"/>
      <c r="P13505" s="130"/>
    </row>
    <row r="13506" spans="13:16" ht="24.95" customHeight="1">
      <c r="M13506" s="130"/>
      <c r="P13506" s="130"/>
    </row>
    <row r="13507" spans="13:16" ht="24.95" customHeight="1">
      <c r="M13507" s="130"/>
      <c r="P13507" s="130"/>
    </row>
    <row r="13508" spans="13:16" ht="24.95" customHeight="1">
      <c r="M13508" s="130"/>
      <c r="P13508" s="130"/>
    </row>
    <row r="13509" spans="13:16" ht="24.95" customHeight="1">
      <c r="M13509" s="130"/>
      <c r="P13509" s="130"/>
    </row>
    <row r="13510" spans="13:16" ht="24.95" customHeight="1">
      <c r="M13510" s="130"/>
      <c r="P13510" s="130"/>
    </row>
    <row r="13511" spans="13:16" ht="24.95" customHeight="1">
      <c r="M13511" s="130"/>
      <c r="P13511" s="130"/>
    </row>
    <row r="13512" spans="13:16" ht="24.95" customHeight="1">
      <c r="M13512" s="130"/>
      <c r="P13512" s="130"/>
    </row>
    <row r="13513" spans="13:16" ht="24.95" customHeight="1">
      <c r="M13513" s="130"/>
      <c r="P13513" s="130"/>
    </row>
    <row r="13514" spans="13:16" ht="24.95" customHeight="1">
      <c r="M13514" s="130"/>
      <c r="P13514" s="130"/>
    </row>
    <row r="13515" spans="13:16" ht="24.95" customHeight="1">
      <c r="M13515" s="130"/>
      <c r="P13515" s="130"/>
    </row>
    <row r="13516" spans="13:16" ht="24.95" customHeight="1">
      <c r="M13516" s="130"/>
      <c r="P13516" s="130"/>
    </row>
    <row r="13517" spans="13:16" ht="24.95" customHeight="1">
      <c r="M13517" s="130"/>
      <c r="P13517" s="130"/>
    </row>
    <row r="13518" spans="13:16" ht="24.95" customHeight="1">
      <c r="M13518" s="130"/>
      <c r="P13518" s="130"/>
    </row>
    <row r="13519" spans="13:16" ht="24.95" customHeight="1">
      <c r="M13519" s="130"/>
      <c r="P13519" s="130"/>
    </row>
    <row r="13520" spans="13:16" ht="24.95" customHeight="1">
      <c r="M13520" s="130"/>
      <c r="P13520" s="130"/>
    </row>
    <row r="13521" spans="13:16" ht="24.95" customHeight="1">
      <c r="M13521" s="130"/>
      <c r="P13521" s="130"/>
    </row>
    <row r="13522" spans="13:16" ht="24.95" customHeight="1">
      <c r="M13522" s="130"/>
      <c r="P13522" s="130"/>
    </row>
    <row r="13523" spans="13:16" ht="24.95" customHeight="1">
      <c r="M13523" s="130"/>
      <c r="P13523" s="130"/>
    </row>
    <row r="13524" spans="13:16" ht="24.95" customHeight="1">
      <c r="M13524" s="130"/>
      <c r="P13524" s="130"/>
    </row>
    <row r="13525" spans="13:16" ht="24.95" customHeight="1">
      <c r="M13525" s="130"/>
      <c r="P13525" s="130"/>
    </row>
    <row r="13526" spans="13:16" ht="24.95" customHeight="1">
      <c r="M13526" s="130"/>
      <c r="P13526" s="130"/>
    </row>
    <row r="13527" spans="13:16" ht="24.95" customHeight="1">
      <c r="M13527" s="130"/>
      <c r="P13527" s="130"/>
    </row>
    <row r="13528" spans="13:16" ht="24.95" customHeight="1">
      <c r="M13528" s="130"/>
      <c r="P13528" s="130"/>
    </row>
    <row r="13529" spans="13:16" ht="24.95" customHeight="1">
      <c r="M13529" s="130"/>
      <c r="P13529" s="130"/>
    </row>
    <row r="13530" spans="13:16" ht="24.95" customHeight="1">
      <c r="M13530" s="130"/>
      <c r="P13530" s="130"/>
    </row>
    <row r="13531" spans="13:16" ht="24.95" customHeight="1">
      <c r="M13531" s="130"/>
      <c r="P13531" s="130"/>
    </row>
    <row r="13532" spans="13:16" ht="24.95" customHeight="1">
      <c r="M13532" s="130"/>
      <c r="P13532" s="130"/>
    </row>
    <row r="13533" spans="13:16" ht="24.95" customHeight="1">
      <c r="M13533" s="130"/>
      <c r="P13533" s="130"/>
    </row>
    <row r="13534" spans="13:16" ht="24.95" customHeight="1">
      <c r="M13534" s="130"/>
      <c r="P13534" s="130"/>
    </row>
    <row r="13535" spans="13:16" ht="24.95" customHeight="1">
      <c r="M13535" s="130"/>
      <c r="P13535" s="130"/>
    </row>
    <row r="13536" spans="13:16" ht="24.95" customHeight="1">
      <c r="M13536" s="130"/>
      <c r="P13536" s="130"/>
    </row>
    <row r="13537" spans="13:16" ht="24.95" customHeight="1">
      <c r="M13537" s="130"/>
      <c r="P13537" s="130"/>
    </row>
    <row r="13538" spans="13:16" ht="24.95" customHeight="1">
      <c r="M13538" s="130"/>
      <c r="P13538" s="130"/>
    </row>
    <row r="13539" spans="13:16" ht="24.95" customHeight="1">
      <c r="M13539" s="130"/>
      <c r="P13539" s="130"/>
    </row>
    <row r="13540" spans="13:16" ht="24.95" customHeight="1">
      <c r="M13540" s="130"/>
      <c r="P13540" s="130"/>
    </row>
    <row r="13541" spans="13:16" ht="24.95" customHeight="1">
      <c r="M13541" s="130"/>
      <c r="P13541" s="130"/>
    </row>
    <row r="13542" spans="13:16" ht="24.95" customHeight="1">
      <c r="M13542" s="130"/>
      <c r="P13542" s="130"/>
    </row>
    <row r="13543" spans="13:16" ht="24.95" customHeight="1">
      <c r="M13543" s="130"/>
      <c r="P13543" s="130"/>
    </row>
    <row r="13544" spans="13:16" ht="24.95" customHeight="1">
      <c r="M13544" s="130"/>
      <c r="P13544" s="130"/>
    </row>
    <row r="13545" spans="13:16" ht="24.95" customHeight="1">
      <c r="M13545" s="130"/>
      <c r="P13545" s="130"/>
    </row>
    <row r="13546" spans="13:16" ht="24.95" customHeight="1">
      <c r="M13546" s="130"/>
      <c r="P13546" s="130"/>
    </row>
    <row r="13547" spans="13:16" ht="24.95" customHeight="1">
      <c r="M13547" s="130"/>
      <c r="P13547" s="130"/>
    </row>
    <row r="13548" spans="13:16" ht="24.95" customHeight="1">
      <c r="M13548" s="130"/>
      <c r="P13548" s="130"/>
    </row>
    <row r="13549" spans="13:16" ht="24.95" customHeight="1">
      <c r="M13549" s="130"/>
      <c r="P13549" s="130"/>
    </row>
    <row r="13550" spans="13:16" ht="24.95" customHeight="1">
      <c r="M13550" s="130"/>
      <c r="P13550" s="130"/>
    </row>
    <row r="13551" spans="13:16" ht="24.95" customHeight="1">
      <c r="M13551" s="130"/>
      <c r="P13551" s="130"/>
    </row>
    <row r="13552" spans="13:16" ht="24.95" customHeight="1">
      <c r="M13552" s="130"/>
      <c r="P13552" s="130"/>
    </row>
    <row r="13553" spans="13:16" ht="24.95" customHeight="1">
      <c r="M13553" s="130"/>
      <c r="P13553" s="130"/>
    </row>
    <row r="13554" spans="13:16" ht="24.95" customHeight="1">
      <c r="M13554" s="130"/>
      <c r="P13554" s="130"/>
    </row>
    <row r="13555" spans="13:16" ht="24.95" customHeight="1">
      <c r="M13555" s="130"/>
      <c r="P13555" s="130"/>
    </row>
    <row r="13556" spans="13:16" ht="24.95" customHeight="1">
      <c r="M13556" s="130"/>
      <c r="P13556" s="130"/>
    </row>
    <row r="13557" spans="13:16" ht="24.95" customHeight="1">
      <c r="M13557" s="130"/>
      <c r="P13557" s="130"/>
    </row>
    <row r="13558" spans="13:16" ht="24.95" customHeight="1">
      <c r="M13558" s="130"/>
      <c r="P13558" s="130"/>
    </row>
    <row r="13559" spans="13:16" ht="24.95" customHeight="1">
      <c r="M13559" s="130"/>
      <c r="P13559" s="130"/>
    </row>
    <row r="13560" spans="13:16" ht="24.95" customHeight="1">
      <c r="M13560" s="130"/>
      <c r="P13560" s="130"/>
    </row>
    <row r="13561" spans="13:16" ht="24.95" customHeight="1">
      <c r="M13561" s="130"/>
      <c r="P13561" s="130"/>
    </row>
    <row r="13562" spans="13:16" ht="24.95" customHeight="1">
      <c r="M13562" s="130"/>
      <c r="P13562" s="130"/>
    </row>
    <row r="13563" spans="13:16" ht="24.95" customHeight="1">
      <c r="M13563" s="130"/>
      <c r="P13563" s="130"/>
    </row>
    <row r="13564" spans="13:16" ht="24.95" customHeight="1">
      <c r="M13564" s="130"/>
      <c r="P13564" s="130"/>
    </row>
    <row r="13565" spans="13:16" ht="24.95" customHeight="1">
      <c r="M13565" s="130"/>
      <c r="P13565" s="130"/>
    </row>
    <row r="13566" spans="13:16" ht="24.95" customHeight="1">
      <c r="M13566" s="130"/>
      <c r="P13566" s="130"/>
    </row>
    <row r="13567" spans="13:16" ht="24.95" customHeight="1">
      <c r="M13567" s="130"/>
      <c r="P13567" s="130"/>
    </row>
    <row r="13568" spans="13:16" ht="24.95" customHeight="1">
      <c r="M13568" s="130"/>
      <c r="P13568" s="130"/>
    </row>
    <row r="13569" spans="13:16" ht="24.95" customHeight="1">
      <c r="M13569" s="130"/>
      <c r="P13569" s="130"/>
    </row>
    <row r="13570" spans="13:16" ht="24.95" customHeight="1">
      <c r="M13570" s="130"/>
      <c r="P13570" s="130"/>
    </row>
    <row r="13571" spans="13:16" ht="24.95" customHeight="1">
      <c r="M13571" s="130"/>
      <c r="P13571" s="130"/>
    </row>
    <row r="13572" spans="13:16" ht="24.95" customHeight="1">
      <c r="M13572" s="130"/>
      <c r="P13572" s="130"/>
    </row>
    <row r="13573" spans="13:16" ht="24.95" customHeight="1">
      <c r="M13573" s="130"/>
      <c r="P13573" s="130"/>
    </row>
    <row r="13574" spans="13:16" ht="24.95" customHeight="1">
      <c r="M13574" s="130"/>
      <c r="P13574" s="130"/>
    </row>
    <row r="13575" spans="13:16" ht="24.95" customHeight="1">
      <c r="M13575" s="130"/>
      <c r="P13575" s="130"/>
    </row>
    <row r="13576" spans="13:16" ht="24.95" customHeight="1">
      <c r="M13576" s="130"/>
      <c r="P13576" s="130"/>
    </row>
    <row r="13577" spans="13:16" ht="24.95" customHeight="1">
      <c r="M13577" s="130"/>
      <c r="P13577" s="130"/>
    </row>
    <row r="13578" spans="13:16" ht="24.95" customHeight="1">
      <c r="M13578" s="130"/>
      <c r="P13578" s="130"/>
    </row>
    <row r="13579" spans="13:16" ht="24.95" customHeight="1">
      <c r="M13579" s="130"/>
      <c r="P13579" s="130"/>
    </row>
    <row r="13580" spans="13:16" ht="24.95" customHeight="1">
      <c r="M13580" s="130"/>
      <c r="P13580" s="130"/>
    </row>
    <row r="13581" spans="13:16" ht="24.95" customHeight="1">
      <c r="M13581" s="130"/>
      <c r="P13581" s="130"/>
    </row>
    <row r="13582" spans="13:16" ht="24.95" customHeight="1">
      <c r="M13582" s="130"/>
      <c r="P13582" s="130"/>
    </row>
    <row r="13583" spans="13:16" ht="24.95" customHeight="1">
      <c r="M13583" s="130"/>
      <c r="P13583" s="130"/>
    </row>
    <row r="13584" spans="13:16" ht="24.95" customHeight="1">
      <c r="M13584" s="130"/>
      <c r="P13584" s="130"/>
    </row>
    <row r="13585" spans="13:16" ht="24.95" customHeight="1">
      <c r="M13585" s="130"/>
      <c r="P13585" s="130"/>
    </row>
    <row r="13586" spans="13:16" ht="24.95" customHeight="1">
      <c r="M13586" s="130"/>
      <c r="P13586" s="130"/>
    </row>
    <row r="13587" spans="13:16" ht="24.95" customHeight="1">
      <c r="M13587" s="130"/>
      <c r="P13587" s="130"/>
    </row>
    <row r="13588" spans="13:16" ht="24.95" customHeight="1">
      <c r="M13588" s="130"/>
      <c r="P13588" s="130"/>
    </row>
    <row r="13589" spans="13:16" ht="24.95" customHeight="1">
      <c r="M13589" s="130"/>
      <c r="P13589" s="130"/>
    </row>
    <row r="13590" spans="13:16" ht="24.95" customHeight="1">
      <c r="M13590" s="130"/>
      <c r="P13590" s="130"/>
    </row>
    <row r="13591" spans="13:16" ht="24.95" customHeight="1">
      <c r="M13591" s="130"/>
      <c r="P13591" s="130"/>
    </row>
    <row r="13592" spans="13:16" ht="24.95" customHeight="1">
      <c r="M13592" s="130"/>
      <c r="P13592" s="130"/>
    </row>
    <row r="13593" spans="13:16" ht="24.95" customHeight="1">
      <c r="M13593" s="130"/>
      <c r="P13593" s="130"/>
    </row>
    <row r="13594" spans="13:16" ht="24.95" customHeight="1">
      <c r="M13594" s="130"/>
      <c r="P13594" s="130"/>
    </row>
    <row r="13595" spans="13:16" ht="24.95" customHeight="1">
      <c r="M13595" s="130"/>
      <c r="P13595" s="130"/>
    </row>
    <row r="13596" spans="13:16" ht="24.95" customHeight="1">
      <c r="M13596" s="130"/>
      <c r="P13596" s="130"/>
    </row>
    <row r="13597" spans="13:16" ht="24.95" customHeight="1">
      <c r="M13597" s="130"/>
      <c r="P13597" s="130"/>
    </row>
    <row r="13598" spans="13:16" ht="24.95" customHeight="1">
      <c r="M13598" s="130"/>
      <c r="P13598" s="130"/>
    </row>
    <row r="13599" spans="13:16" ht="24.95" customHeight="1">
      <c r="M13599" s="130"/>
      <c r="P13599" s="130"/>
    </row>
    <row r="13600" spans="13:16" ht="24.95" customHeight="1">
      <c r="M13600" s="130"/>
      <c r="P13600" s="130"/>
    </row>
    <row r="13601" spans="13:16" ht="24.95" customHeight="1">
      <c r="M13601" s="130"/>
      <c r="P13601" s="130"/>
    </row>
    <row r="13602" spans="13:16" ht="24.95" customHeight="1">
      <c r="M13602" s="130"/>
      <c r="P13602" s="130"/>
    </row>
    <row r="13603" spans="13:16" ht="24.95" customHeight="1">
      <c r="M13603" s="130"/>
      <c r="P13603" s="130"/>
    </row>
    <row r="13604" spans="13:16" ht="24.95" customHeight="1">
      <c r="M13604" s="130"/>
      <c r="P13604" s="130"/>
    </row>
    <row r="13605" spans="13:16" ht="24.95" customHeight="1">
      <c r="M13605" s="130"/>
      <c r="P13605" s="130"/>
    </row>
    <row r="13606" spans="13:16" ht="24.95" customHeight="1">
      <c r="M13606" s="130"/>
      <c r="P13606" s="130"/>
    </row>
    <row r="13607" spans="13:16" ht="24.95" customHeight="1">
      <c r="M13607" s="130"/>
      <c r="P13607" s="130"/>
    </row>
    <row r="13608" spans="13:16" ht="24.95" customHeight="1">
      <c r="M13608" s="130"/>
      <c r="P13608" s="130"/>
    </row>
    <row r="13609" spans="13:16" ht="24.95" customHeight="1">
      <c r="M13609" s="130"/>
      <c r="P13609" s="130"/>
    </row>
    <row r="13610" spans="13:16" ht="24.95" customHeight="1">
      <c r="M13610" s="130"/>
      <c r="P13610" s="130"/>
    </row>
    <row r="13611" spans="13:16" ht="24.95" customHeight="1">
      <c r="M13611" s="130"/>
      <c r="P13611" s="130"/>
    </row>
    <row r="13612" spans="13:16" ht="24.95" customHeight="1">
      <c r="M13612" s="130"/>
      <c r="P13612" s="130"/>
    </row>
    <row r="13613" spans="13:16" ht="24.95" customHeight="1">
      <c r="M13613" s="130"/>
      <c r="P13613" s="130"/>
    </row>
    <row r="13614" spans="13:16" ht="24.95" customHeight="1">
      <c r="M13614" s="130"/>
      <c r="P13614" s="130"/>
    </row>
    <row r="13615" spans="13:16" ht="24.95" customHeight="1">
      <c r="M13615" s="130"/>
      <c r="P13615" s="130"/>
    </row>
    <row r="13616" spans="13:16" ht="24.95" customHeight="1">
      <c r="M13616" s="130"/>
      <c r="P13616" s="130"/>
    </row>
    <row r="13617" spans="13:16" ht="24.95" customHeight="1">
      <c r="M13617" s="130"/>
      <c r="P13617" s="130"/>
    </row>
    <row r="13618" spans="13:16" ht="24.95" customHeight="1">
      <c r="M13618" s="130"/>
      <c r="P13618" s="130"/>
    </row>
    <row r="13619" spans="13:16" ht="24.95" customHeight="1">
      <c r="M13619" s="130"/>
      <c r="P13619" s="130"/>
    </row>
    <row r="13620" spans="13:16" ht="24.95" customHeight="1">
      <c r="M13620" s="130"/>
      <c r="P13620" s="130"/>
    </row>
    <row r="13621" spans="13:16" ht="24.95" customHeight="1">
      <c r="M13621" s="130"/>
      <c r="P13621" s="130"/>
    </row>
    <row r="13622" spans="13:16" ht="24.95" customHeight="1">
      <c r="M13622" s="130"/>
      <c r="P13622" s="130"/>
    </row>
    <row r="13623" spans="13:16" ht="24.95" customHeight="1">
      <c r="M13623" s="130"/>
      <c r="P13623" s="130"/>
    </row>
    <row r="13624" spans="13:16" ht="24.95" customHeight="1">
      <c r="M13624" s="130"/>
      <c r="P13624" s="130"/>
    </row>
    <row r="13625" spans="13:16" ht="24.95" customHeight="1">
      <c r="M13625" s="130"/>
      <c r="P13625" s="130"/>
    </row>
    <row r="13626" spans="13:16" ht="24.95" customHeight="1">
      <c r="M13626" s="130"/>
      <c r="P13626" s="130"/>
    </row>
    <row r="13627" spans="13:16" ht="24.95" customHeight="1">
      <c r="M13627" s="130"/>
      <c r="P13627" s="130"/>
    </row>
    <row r="13628" spans="13:16" ht="24.95" customHeight="1">
      <c r="M13628" s="130"/>
      <c r="P13628" s="130"/>
    </row>
    <row r="13629" spans="13:16" ht="24.95" customHeight="1">
      <c r="M13629" s="130"/>
      <c r="P13629" s="130"/>
    </row>
    <row r="13630" spans="13:16" ht="24.95" customHeight="1">
      <c r="M13630" s="130"/>
      <c r="P13630" s="130"/>
    </row>
    <row r="13631" spans="13:16" ht="24.95" customHeight="1">
      <c r="M13631" s="130"/>
      <c r="P13631" s="130"/>
    </row>
    <row r="13632" spans="13:16" ht="24.95" customHeight="1">
      <c r="M13632" s="130"/>
      <c r="P13632" s="130"/>
    </row>
    <row r="13633" spans="13:16" ht="24.95" customHeight="1">
      <c r="M13633" s="130"/>
      <c r="P13633" s="130"/>
    </row>
    <row r="13634" spans="13:16" ht="24.95" customHeight="1">
      <c r="M13634" s="130"/>
      <c r="P13634" s="130"/>
    </row>
    <row r="13635" spans="13:16" ht="24.95" customHeight="1">
      <c r="M13635" s="130"/>
      <c r="P13635" s="130"/>
    </row>
    <row r="13636" spans="13:16" ht="24.95" customHeight="1">
      <c r="M13636" s="130"/>
      <c r="P13636" s="130"/>
    </row>
    <row r="13637" spans="13:16" ht="24.95" customHeight="1">
      <c r="M13637" s="130"/>
      <c r="P13637" s="130"/>
    </row>
    <row r="13638" spans="13:16" ht="24.95" customHeight="1">
      <c r="M13638" s="130"/>
      <c r="P13638" s="130"/>
    </row>
    <row r="13639" spans="13:16" ht="24.95" customHeight="1">
      <c r="M13639" s="130"/>
      <c r="P13639" s="130"/>
    </row>
    <row r="13640" spans="13:16" ht="24.95" customHeight="1">
      <c r="M13640" s="130"/>
      <c r="P13640" s="130"/>
    </row>
    <row r="13641" spans="13:16" ht="24.95" customHeight="1">
      <c r="M13641" s="130"/>
      <c r="P13641" s="130"/>
    </row>
    <row r="13642" spans="13:16" ht="24.95" customHeight="1">
      <c r="M13642" s="130"/>
      <c r="P13642" s="130"/>
    </row>
    <row r="13643" spans="13:16" ht="24.95" customHeight="1">
      <c r="M13643" s="130"/>
      <c r="P13643" s="130"/>
    </row>
    <row r="13644" spans="13:16" ht="24.95" customHeight="1">
      <c r="M13644" s="130"/>
      <c r="P13644" s="130"/>
    </row>
    <row r="13645" spans="13:16" ht="24.95" customHeight="1">
      <c r="M13645" s="130"/>
      <c r="P13645" s="130"/>
    </row>
    <row r="13646" spans="13:16" ht="24.95" customHeight="1">
      <c r="M13646" s="130"/>
      <c r="P13646" s="130"/>
    </row>
    <row r="13647" spans="13:16" ht="24.95" customHeight="1">
      <c r="M13647" s="130"/>
      <c r="P13647" s="130"/>
    </row>
    <row r="13648" spans="13:16" ht="24.95" customHeight="1">
      <c r="M13648" s="130"/>
      <c r="P13648" s="130"/>
    </row>
    <row r="13649" spans="13:16" ht="24.95" customHeight="1">
      <c r="M13649" s="130"/>
      <c r="P13649" s="130"/>
    </row>
    <row r="13650" spans="13:16" ht="24.95" customHeight="1">
      <c r="M13650" s="130"/>
      <c r="P13650" s="130"/>
    </row>
    <row r="13651" spans="13:16" ht="24.95" customHeight="1">
      <c r="M13651" s="130"/>
      <c r="P13651" s="130"/>
    </row>
    <row r="13652" spans="13:16" ht="24.95" customHeight="1">
      <c r="M13652" s="130"/>
      <c r="P13652" s="130"/>
    </row>
    <row r="13653" spans="13:16" ht="24.95" customHeight="1">
      <c r="M13653" s="130"/>
      <c r="P13653" s="130"/>
    </row>
    <row r="13654" spans="13:16" ht="24.95" customHeight="1">
      <c r="M13654" s="130"/>
      <c r="P13654" s="130"/>
    </row>
    <row r="13655" spans="13:16" ht="24.95" customHeight="1">
      <c r="M13655" s="130"/>
      <c r="P13655" s="130"/>
    </row>
    <row r="13656" spans="13:16" ht="24.95" customHeight="1">
      <c r="M13656" s="130"/>
      <c r="P13656" s="130"/>
    </row>
    <row r="13657" spans="13:16" ht="24.95" customHeight="1">
      <c r="M13657" s="130"/>
      <c r="P13657" s="130"/>
    </row>
    <row r="13658" spans="13:16" ht="24.95" customHeight="1">
      <c r="M13658" s="130"/>
      <c r="P13658" s="130"/>
    </row>
    <row r="13659" spans="13:16" ht="24.95" customHeight="1">
      <c r="M13659" s="130"/>
      <c r="P13659" s="130"/>
    </row>
    <row r="13660" spans="13:16" ht="24.95" customHeight="1">
      <c r="M13660" s="130"/>
      <c r="P13660" s="130"/>
    </row>
    <row r="13661" spans="13:16" ht="24.95" customHeight="1">
      <c r="M13661" s="130"/>
      <c r="P13661" s="130"/>
    </row>
    <row r="13662" spans="13:16" ht="24.95" customHeight="1">
      <c r="M13662" s="130"/>
      <c r="P13662" s="130"/>
    </row>
    <row r="13663" spans="13:16" ht="24.95" customHeight="1">
      <c r="M13663" s="130"/>
      <c r="P13663" s="130"/>
    </row>
    <row r="13664" spans="13:16" ht="24.95" customHeight="1">
      <c r="M13664" s="130"/>
      <c r="P13664" s="130"/>
    </row>
    <row r="13665" spans="13:16" ht="24.95" customHeight="1">
      <c r="M13665" s="130"/>
      <c r="P13665" s="130"/>
    </row>
    <row r="13666" spans="13:16" ht="24.95" customHeight="1">
      <c r="M13666" s="130"/>
      <c r="P13666" s="130"/>
    </row>
    <row r="13667" spans="13:16" ht="24.95" customHeight="1">
      <c r="M13667" s="130"/>
      <c r="P13667" s="130"/>
    </row>
    <row r="13668" spans="13:16" ht="24.95" customHeight="1">
      <c r="M13668" s="130"/>
      <c r="P13668" s="130"/>
    </row>
    <row r="13669" spans="13:16" ht="24.95" customHeight="1">
      <c r="M13669" s="130"/>
      <c r="P13669" s="130"/>
    </row>
    <row r="13670" spans="13:16" ht="24.95" customHeight="1">
      <c r="M13670" s="130"/>
      <c r="P13670" s="130"/>
    </row>
    <row r="13671" spans="13:16" ht="24.95" customHeight="1">
      <c r="M13671" s="130"/>
      <c r="P13671" s="130"/>
    </row>
    <row r="13672" spans="13:16" ht="24.95" customHeight="1">
      <c r="M13672" s="130"/>
      <c r="P13672" s="130"/>
    </row>
    <row r="13673" spans="13:16" ht="24.95" customHeight="1">
      <c r="M13673" s="130"/>
      <c r="P13673" s="130"/>
    </row>
    <row r="13674" spans="13:16" ht="24.95" customHeight="1">
      <c r="M13674" s="130"/>
      <c r="P13674" s="130"/>
    </row>
    <row r="13675" spans="13:16" ht="24.95" customHeight="1">
      <c r="M13675" s="130"/>
      <c r="P13675" s="130"/>
    </row>
    <row r="13676" spans="13:16" ht="24.95" customHeight="1">
      <c r="M13676" s="130"/>
      <c r="P13676" s="130"/>
    </row>
    <row r="13677" spans="13:16" ht="24.95" customHeight="1">
      <c r="M13677" s="130"/>
      <c r="P13677" s="130"/>
    </row>
    <row r="13678" spans="13:16" ht="24.95" customHeight="1">
      <c r="M13678" s="130"/>
      <c r="P13678" s="130"/>
    </row>
    <row r="13679" spans="13:16" ht="24.95" customHeight="1">
      <c r="M13679" s="130"/>
      <c r="P13679" s="130"/>
    </row>
    <row r="13680" spans="13:16" ht="24.95" customHeight="1">
      <c r="M13680" s="130"/>
      <c r="P13680" s="130"/>
    </row>
    <row r="13681" spans="13:16" ht="24.95" customHeight="1">
      <c r="M13681" s="130"/>
      <c r="P13681" s="130"/>
    </row>
    <row r="13682" spans="13:16" ht="24.95" customHeight="1">
      <c r="M13682" s="130"/>
      <c r="P13682" s="130"/>
    </row>
    <row r="13683" spans="13:16" ht="24.95" customHeight="1">
      <c r="M13683" s="130"/>
      <c r="P13683" s="130"/>
    </row>
    <row r="13684" spans="13:16" ht="24.95" customHeight="1">
      <c r="M13684" s="130"/>
      <c r="P13684" s="130"/>
    </row>
    <row r="13685" spans="13:16" ht="24.95" customHeight="1">
      <c r="M13685" s="130"/>
      <c r="P13685" s="130"/>
    </row>
    <row r="13686" spans="13:16" ht="24.95" customHeight="1">
      <c r="M13686" s="130"/>
      <c r="P13686" s="130"/>
    </row>
    <row r="13687" spans="13:16" ht="24.95" customHeight="1">
      <c r="M13687" s="130"/>
      <c r="P13687" s="130"/>
    </row>
    <row r="13688" spans="13:16" ht="24.95" customHeight="1">
      <c r="M13688" s="130"/>
      <c r="P13688" s="130"/>
    </row>
    <row r="13689" spans="13:16" ht="24.95" customHeight="1">
      <c r="M13689" s="130"/>
      <c r="P13689" s="130"/>
    </row>
    <row r="13690" spans="13:16" ht="24.95" customHeight="1">
      <c r="M13690" s="130"/>
      <c r="P13690" s="130"/>
    </row>
    <row r="13691" spans="13:16" ht="24.95" customHeight="1">
      <c r="M13691" s="130"/>
      <c r="P13691" s="130"/>
    </row>
    <row r="13692" spans="13:16" ht="24.95" customHeight="1">
      <c r="M13692" s="130"/>
      <c r="P13692" s="130"/>
    </row>
    <row r="13693" spans="13:16" ht="24.95" customHeight="1">
      <c r="M13693" s="130"/>
      <c r="P13693" s="130"/>
    </row>
    <row r="13694" spans="13:16" ht="24.95" customHeight="1">
      <c r="M13694" s="130"/>
      <c r="P13694" s="130"/>
    </row>
    <row r="13695" spans="13:16" ht="24.95" customHeight="1">
      <c r="M13695" s="130"/>
      <c r="P13695" s="130"/>
    </row>
    <row r="13696" spans="13:16" ht="24.95" customHeight="1">
      <c r="M13696" s="130"/>
      <c r="P13696" s="130"/>
    </row>
    <row r="13697" spans="13:16" ht="24.95" customHeight="1">
      <c r="M13697" s="130"/>
      <c r="P13697" s="130"/>
    </row>
    <row r="13698" spans="13:16" ht="24.95" customHeight="1">
      <c r="M13698" s="130"/>
      <c r="P13698" s="130"/>
    </row>
    <row r="13699" spans="13:16" ht="24.95" customHeight="1">
      <c r="M13699" s="130"/>
      <c r="P13699" s="130"/>
    </row>
    <row r="13700" spans="13:16" ht="24.95" customHeight="1">
      <c r="M13700" s="130"/>
      <c r="P13700" s="130"/>
    </row>
    <row r="13701" spans="13:16" ht="24.95" customHeight="1">
      <c r="M13701" s="130"/>
      <c r="P13701" s="130"/>
    </row>
    <row r="13702" spans="13:16" ht="24.95" customHeight="1">
      <c r="M13702" s="130"/>
      <c r="P13702" s="130"/>
    </row>
    <row r="13703" spans="13:16" ht="24.95" customHeight="1">
      <c r="M13703" s="130"/>
      <c r="P13703" s="130"/>
    </row>
    <row r="13704" spans="13:16" ht="24.95" customHeight="1">
      <c r="M13704" s="130"/>
      <c r="P13704" s="130"/>
    </row>
    <row r="13705" spans="13:16" ht="24.95" customHeight="1">
      <c r="M13705" s="130"/>
      <c r="P13705" s="130"/>
    </row>
    <row r="13706" spans="13:16" ht="24.95" customHeight="1">
      <c r="M13706" s="130"/>
      <c r="P13706" s="130"/>
    </row>
    <row r="13707" spans="13:16" ht="24.95" customHeight="1">
      <c r="M13707" s="130"/>
      <c r="P13707" s="130"/>
    </row>
    <row r="13708" spans="13:16" ht="24.95" customHeight="1">
      <c r="M13708" s="130"/>
      <c r="P13708" s="130"/>
    </row>
    <row r="13709" spans="13:16" ht="24.95" customHeight="1">
      <c r="M13709" s="130"/>
      <c r="P13709" s="130"/>
    </row>
    <row r="13710" spans="13:16" ht="24.95" customHeight="1">
      <c r="M13710" s="130"/>
      <c r="P13710" s="130"/>
    </row>
    <row r="13711" spans="13:16" ht="24.95" customHeight="1">
      <c r="M13711" s="130"/>
      <c r="P13711" s="130"/>
    </row>
    <row r="13712" spans="13:16" ht="24.95" customHeight="1">
      <c r="M13712" s="130"/>
      <c r="P13712" s="130"/>
    </row>
    <row r="13713" spans="13:16" ht="24.95" customHeight="1">
      <c r="M13713" s="130"/>
      <c r="P13713" s="130"/>
    </row>
    <row r="13714" spans="13:16" ht="24.95" customHeight="1">
      <c r="M13714" s="130"/>
      <c r="P13714" s="130"/>
    </row>
    <row r="13715" spans="13:16" ht="24.95" customHeight="1">
      <c r="M13715" s="130"/>
      <c r="P13715" s="130"/>
    </row>
    <row r="13716" spans="13:16" ht="24.95" customHeight="1">
      <c r="M13716" s="130"/>
      <c r="P13716" s="130"/>
    </row>
    <row r="13717" spans="13:16" ht="24.95" customHeight="1">
      <c r="M13717" s="130"/>
      <c r="P13717" s="130"/>
    </row>
    <row r="13718" spans="13:16" ht="24.95" customHeight="1">
      <c r="M13718" s="130"/>
      <c r="P13718" s="130"/>
    </row>
    <row r="13719" spans="13:16" ht="24.95" customHeight="1">
      <c r="M13719" s="130"/>
      <c r="P13719" s="130"/>
    </row>
    <row r="13720" spans="13:16" ht="24.95" customHeight="1">
      <c r="M13720" s="130"/>
      <c r="P13720" s="130"/>
    </row>
    <row r="13721" spans="13:16" ht="24.95" customHeight="1">
      <c r="M13721" s="130"/>
      <c r="P13721" s="130"/>
    </row>
    <row r="13722" spans="13:16" ht="24.95" customHeight="1">
      <c r="M13722" s="130"/>
      <c r="P13722" s="130"/>
    </row>
    <row r="13723" spans="13:16" ht="24.95" customHeight="1">
      <c r="M13723" s="130"/>
      <c r="P13723" s="130"/>
    </row>
    <row r="13724" spans="13:16" ht="24.95" customHeight="1">
      <c r="M13724" s="130"/>
      <c r="P13724" s="130"/>
    </row>
    <row r="13725" spans="13:16" ht="24.95" customHeight="1">
      <c r="M13725" s="130"/>
      <c r="P13725" s="130"/>
    </row>
    <row r="13726" spans="13:16" ht="24.95" customHeight="1">
      <c r="M13726" s="130"/>
      <c r="P13726" s="130"/>
    </row>
    <row r="13727" spans="13:16" ht="24.95" customHeight="1">
      <c r="M13727" s="130"/>
      <c r="P13727" s="130"/>
    </row>
    <row r="13728" spans="13:16" ht="24.95" customHeight="1">
      <c r="M13728" s="130"/>
      <c r="P13728" s="130"/>
    </row>
    <row r="13729" spans="13:16" ht="24.95" customHeight="1">
      <c r="M13729" s="130"/>
      <c r="P13729" s="130"/>
    </row>
    <row r="13730" spans="13:16" ht="24.95" customHeight="1">
      <c r="M13730" s="130"/>
      <c r="P13730" s="130"/>
    </row>
    <row r="13731" spans="13:16" ht="24.95" customHeight="1">
      <c r="M13731" s="130"/>
      <c r="P13731" s="130"/>
    </row>
    <row r="13732" spans="13:16" ht="24.95" customHeight="1">
      <c r="M13732" s="130"/>
      <c r="P13732" s="130"/>
    </row>
    <row r="13733" spans="13:16" ht="24.95" customHeight="1">
      <c r="M13733" s="130"/>
      <c r="P13733" s="130"/>
    </row>
    <row r="13734" spans="13:16" ht="24.95" customHeight="1">
      <c r="M13734" s="130"/>
      <c r="P13734" s="130"/>
    </row>
    <row r="13735" spans="13:16" ht="24.95" customHeight="1">
      <c r="M13735" s="130"/>
      <c r="P13735" s="130"/>
    </row>
    <row r="13736" spans="13:16" ht="24.95" customHeight="1">
      <c r="M13736" s="130"/>
      <c r="P13736" s="130"/>
    </row>
    <row r="13737" spans="13:16" ht="24.95" customHeight="1">
      <c r="M13737" s="130"/>
      <c r="P13737" s="130"/>
    </row>
    <row r="13738" spans="13:16" ht="24.95" customHeight="1">
      <c r="M13738" s="130"/>
      <c r="P13738" s="130"/>
    </row>
    <row r="13739" spans="13:16" ht="24.95" customHeight="1">
      <c r="M13739" s="130"/>
      <c r="P13739" s="130"/>
    </row>
    <row r="13740" spans="13:16" ht="24.95" customHeight="1">
      <c r="M13740" s="130"/>
      <c r="P13740" s="130"/>
    </row>
    <row r="13741" spans="13:16" ht="24.95" customHeight="1">
      <c r="M13741" s="130"/>
      <c r="P13741" s="130"/>
    </row>
    <row r="13742" spans="13:16" ht="24.95" customHeight="1">
      <c r="M13742" s="130"/>
      <c r="P13742" s="130"/>
    </row>
    <row r="13743" spans="13:16" ht="24.95" customHeight="1">
      <c r="M13743" s="130"/>
      <c r="P13743" s="130"/>
    </row>
    <row r="13744" spans="13:16" ht="24.95" customHeight="1">
      <c r="M13744" s="130"/>
      <c r="P13744" s="130"/>
    </row>
    <row r="13745" spans="13:16" ht="24.95" customHeight="1">
      <c r="M13745" s="130"/>
      <c r="P13745" s="130"/>
    </row>
    <row r="13746" spans="13:16" ht="24.95" customHeight="1">
      <c r="M13746" s="130"/>
      <c r="P13746" s="130"/>
    </row>
    <row r="13747" spans="13:16" ht="24.95" customHeight="1">
      <c r="M13747" s="130"/>
      <c r="P13747" s="130"/>
    </row>
    <row r="13748" spans="13:16" ht="24.95" customHeight="1">
      <c r="M13748" s="130"/>
      <c r="P13748" s="130"/>
    </row>
    <row r="13749" spans="13:16" ht="24.95" customHeight="1">
      <c r="M13749" s="130"/>
      <c r="P13749" s="130"/>
    </row>
    <row r="13750" spans="13:16" ht="24.95" customHeight="1">
      <c r="M13750" s="130"/>
      <c r="P13750" s="130"/>
    </row>
    <row r="13751" spans="13:16" ht="24.95" customHeight="1">
      <c r="M13751" s="130"/>
      <c r="P13751" s="130"/>
    </row>
    <row r="13752" spans="13:16" ht="24.95" customHeight="1">
      <c r="M13752" s="130"/>
      <c r="P13752" s="130"/>
    </row>
    <row r="13753" spans="13:16" ht="24.95" customHeight="1">
      <c r="M13753" s="130"/>
      <c r="P13753" s="130"/>
    </row>
    <row r="13754" spans="13:16" ht="24.95" customHeight="1">
      <c r="M13754" s="130"/>
      <c r="P13754" s="130"/>
    </row>
    <row r="13755" spans="13:16" ht="24.95" customHeight="1">
      <c r="M13755" s="130"/>
      <c r="P13755" s="130"/>
    </row>
    <row r="13756" spans="13:16" ht="24.95" customHeight="1">
      <c r="M13756" s="130"/>
      <c r="P13756" s="130"/>
    </row>
    <row r="13757" spans="13:16" ht="24.95" customHeight="1">
      <c r="M13757" s="130"/>
      <c r="P13757" s="130"/>
    </row>
    <row r="13758" spans="13:16" ht="24.95" customHeight="1">
      <c r="M13758" s="130"/>
      <c r="P13758" s="130"/>
    </row>
    <row r="13759" spans="13:16" ht="24.95" customHeight="1">
      <c r="M13759" s="130"/>
      <c r="P13759" s="130"/>
    </row>
    <row r="13760" spans="13:16" ht="24.95" customHeight="1">
      <c r="M13760" s="130"/>
      <c r="P13760" s="130"/>
    </row>
    <row r="13761" spans="13:16" ht="24.95" customHeight="1">
      <c r="M13761" s="130"/>
      <c r="P13761" s="130"/>
    </row>
    <row r="13762" spans="13:16" ht="24.95" customHeight="1">
      <c r="M13762" s="130"/>
      <c r="P13762" s="130"/>
    </row>
    <row r="13763" spans="13:16" ht="24.95" customHeight="1">
      <c r="M13763" s="130"/>
      <c r="P13763" s="130"/>
    </row>
    <row r="13764" spans="13:16" ht="24.95" customHeight="1">
      <c r="M13764" s="130"/>
      <c r="P13764" s="130"/>
    </row>
    <row r="13765" spans="13:16" ht="24.95" customHeight="1">
      <c r="M13765" s="130"/>
      <c r="P13765" s="130"/>
    </row>
    <row r="13766" spans="13:16" ht="24.95" customHeight="1">
      <c r="M13766" s="130"/>
      <c r="P13766" s="130"/>
    </row>
    <row r="13767" spans="13:16" ht="24.95" customHeight="1">
      <c r="M13767" s="130"/>
      <c r="P13767" s="130"/>
    </row>
    <row r="13768" spans="13:16" ht="24.95" customHeight="1">
      <c r="M13768" s="130"/>
      <c r="P13768" s="130"/>
    </row>
    <row r="13769" spans="13:16" ht="24.95" customHeight="1">
      <c r="M13769" s="130"/>
      <c r="P13769" s="130"/>
    </row>
    <row r="13770" spans="13:16" ht="24.95" customHeight="1">
      <c r="M13770" s="130"/>
      <c r="P13770" s="130"/>
    </row>
    <row r="13771" spans="13:16" ht="24.95" customHeight="1">
      <c r="M13771" s="130"/>
      <c r="P13771" s="130"/>
    </row>
    <row r="13772" spans="13:16" ht="24.95" customHeight="1">
      <c r="M13772" s="130"/>
      <c r="P13772" s="130"/>
    </row>
    <row r="13773" spans="13:16" ht="24.95" customHeight="1">
      <c r="M13773" s="130"/>
      <c r="P13773" s="130"/>
    </row>
    <row r="13774" spans="13:16" ht="24.95" customHeight="1">
      <c r="M13774" s="130"/>
      <c r="P13774" s="130"/>
    </row>
    <row r="13775" spans="13:16" ht="24.95" customHeight="1">
      <c r="M13775" s="130"/>
      <c r="P13775" s="130"/>
    </row>
    <row r="13776" spans="13:16" ht="24.95" customHeight="1">
      <c r="M13776" s="130"/>
      <c r="P13776" s="130"/>
    </row>
    <row r="13777" spans="13:16" ht="24.95" customHeight="1">
      <c r="M13777" s="130"/>
      <c r="P13777" s="130"/>
    </row>
    <row r="13778" spans="13:16" ht="24.95" customHeight="1">
      <c r="M13778" s="130"/>
      <c r="P13778" s="130"/>
    </row>
    <row r="13779" spans="13:16" ht="24.95" customHeight="1">
      <c r="M13779" s="130"/>
      <c r="P13779" s="130"/>
    </row>
    <row r="13780" spans="13:16" ht="24.95" customHeight="1">
      <c r="M13780" s="130"/>
      <c r="P13780" s="130"/>
    </row>
    <row r="13781" spans="13:16" ht="24.95" customHeight="1">
      <c r="M13781" s="130"/>
      <c r="P13781" s="130"/>
    </row>
    <row r="13782" spans="13:16" ht="24.95" customHeight="1">
      <c r="M13782" s="130"/>
      <c r="P13782" s="130"/>
    </row>
    <row r="13783" spans="13:16" ht="24.95" customHeight="1">
      <c r="M13783" s="130"/>
      <c r="P13783" s="130"/>
    </row>
    <row r="13784" spans="13:16" ht="24.95" customHeight="1">
      <c r="M13784" s="130"/>
      <c r="P13784" s="130"/>
    </row>
    <row r="13785" spans="13:16" ht="24.95" customHeight="1">
      <c r="M13785" s="130"/>
      <c r="P13785" s="130"/>
    </row>
    <row r="13786" spans="13:16" ht="24.95" customHeight="1">
      <c r="M13786" s="130"/>
      <c r="P13786" s="130"/>
    </row>
    <row r="13787" spans="13:16" ht="24.95" customHeight="1">
      <c r="M13787" s="130"/>
      <c r="P13787" s="130"/>
    </row>
    <row r="13788" spans="13:16" ht="24.95" customHeight="1">
      <c r="M13788" s="130"/>
      <c r="P13788" s="130"/>
    </row>
    <row r="13789" spans="13:16" ht="24.95" customHeight="1">
      <c r="M13789" s="130"/>
      <c r="P13789" s="130"/>
    </row>
    <row r="13790" spans="13:16" ht="24.95" customHeight="1">
      <c r="M13790" s="130"/>
      <c r="P13790" s="130"/>
    </row>
    <row r="13791" spans="13:16" ht="24.95" customHeight="1">
      <c r="M13791" s="130"/>
      <c r="P13791" s="130"/>
    </row>
    <row r="13792" spans="13:16" ht="24.95" customHeight="1">
      <c r="M13792" s="130"/>
      <c r="P13792" s="130"/>
    </row>
    <row r="13793" spans="13:16" ht="24.95" customHeight="1">
      <c r="M13793" s="130"/>
      <c r="P13793" s="130"/>
    </row>
    <row r="13794" spans="13:16" ht="24.95" customHeight="1">
      <c r="M13794" s="130"/>
      <c r="P13794" s="130"/>
    </row>
    <row r="13795" spans="13:16" ht="24.95" customHeight="1">
      <c r="M13795" s="130"/>
      <c r="P13795" s="130"/>
    </row>
    <row r="13796" spans="13:16" ht="24.95" customHeight="1">
      <c r="M13796" s="130"/>
      <c r="P13796" s="130"/>
    </row>
    <row r="13797" spans="13:16" ht="24.95" customHeight="1">
      <c r="M13797" s="130"/>
      <c r="P13797" s="130"/>
    </row>
    <row r="13798" spans="13:16" ht="24.95" customHeight="1">
      <c r="M13798" s="130"/>
      <c r="P13798" s="130"/>
    </row>
    <row r="13799" spans="13:16" ht="24.95" customHeight="1">
      <c r="M13799" s="130"/>
      <c r="P13799" s="130"/>
    </row>
    <row r="13800" spans="13:16" ht="24.95" customHeight="1">
      <c r="M13800" s="130"/>
      <c r="P13800" s="130"/>
    </row>
    <row r="13801" spans="13:16" ht="24.95" customHeight="1">
      <c r="M13801" s="130"/>
      <c r="P13801" s="130"/>
    </row>
    <row r="13802" spans="13:16" ht="24.95" customHeight="1">
      <c r="M13802" s="130"/>
      <c r="P13802" s="130"/>
    </row>
    <row r="13803" spans="13:16" ht="24.95" customHeight="1">
      <c r="M13803" s="130"/>
      <c r="P13803" s="130"/>
    </row>
    <row r="13804" spans="13:16" ht="24.95" customHeight="1">
      <c r="M13804" s="130"/>
      <c r="P13804" s="130"/>
    </row>
    <row r="13805" spans="13:16" ht="24.95" customHeight="1">
      <c r="M13805" s="130"/>
      <c r="P13805" s="130"/>
    </row>
    <row r="13806" spans="13:16" ht="24.95" customHeight="1">
      <c r="M13806" s="130"/>
      <c r="P13806" s="130"/>
    </row>
    <row r="13807" spans="13:16" ht="24.95" customHeight="1">
      <c r="M13807" s="130"/>
      <c r="P13807" s="130"/>
    </row>
    <row r="13808" spans="13:16" ht="24.95" customHeight="1">
      <c r="M13808" s="130"/>
      <c r="P13808" s="130"/>
    </row>
    <row r="13809" spans="13:16" ht="24.95" customHeight="1">
      <c r="M13809" s="130"/>
      <c r="P13809" s="130"/>
    </row>
    <row r="13810" spans="13:16" ht="24.95" customHeight="1">
      <c r="M13810" s="130"/>
      <c r="P13810" s="130"/>
    </row>
    <row r="13811" spans="13:16" ht="24.95" customHeight="1">
      <c r="M13811" s="130"/>
      <c r="P13811" s="130"/>
    </row>
    <row r="13812" spans="13:16" ht="24.95" customHeight="1">
      <c r="M13812" s="130"/>
      <c r="P13812" s="130"/>
    </row>
    <row r="13813" spans="13:16" ht="24.95" customHeight="1">
      <c r="M13813" s="130"/>
      <c r="P13813" s="130"/>
    </row>
    <row r="13814" spans="13:16" ht="24.95" customHeight="1">
      <c r="M13814" s="130"/>
      <c r="P13814" s="130"/>
    </row>
    <row r="13815" spans="13:16" ht="24.95" customHeight="1">
      <c r="M13815" s="130"/>
      <c r="P13815" s="130"/>
    </row>
    <row r="13816" spans="13:16" ht="24.95" customHeight="1">
      <c r="M13816" s="130"/>
      <c r="P13816" s="130"/>
    </row>
    <row r="13817" spans="13:16" ht="24.95" customHeight="1">
      <c r="M13817" s="130"/>
      <c r="P13817" s="130"/>
    </row>
    <row r="13818" spans="13:16" ht="24.95" customHeight="1">
      <c r="M13818" s="130"/>
      <c r="P13818" s="130"/>
    </row>
    <row r="13819" spans="13:16" ht="24.95" customHeight="1">
      <c r="M13819" s="130"/>
      <c r="P13819" s="130"/>
    </row>
    <row r="13820" spans="13:16" ht="24.95" customHeight="1">
      <c r="M13820" s="130"/>
      <c r="P13820" s="130"/>
    </row>
    <row r="13821" spans="13:16" ht="24.95" customHeight="1">
      <c r="M13821" s="130"/>
      <c r="P13821" s="130"/>
    </row>
    <row r="13822" spans="13:16" ht="24.95" customHeight="1">
      <c r="M13822" s="130"/>
      <c r="P13822" s="130"/>
    </row>
    <row r="13823" spans="13:16" ht="24.95" customHeight="1">
      <c r="M13823" s="130"/>
      <c r="P13823" s="130"/>
    </row>
    <row r="13824" spans="13:16" ht="24.95" customHeight="1">
      <c r="M13824" s="130"/>
      <c r="P13824" s="130"/>
    </row>
    <row r="13825" spans="13:16" ht="24.95" customHeight="1">
      <c r="M13825" s="130"/>
      <c r="P13825" s="130"/>
    </row>
    <row r="13826" spans="13:16" ht="24.95" customHeight="1">
      <c r="M13826" s="130"/>
      <c r="P13826" s="130"/>
    </row>
    <row r="13827" spans="13:16" ht="24.95" customHeight="1">
      <c r="M13827" s="130"/>
      <c r="P13827" s="130"/>
    </row>
    <row r="13828" spans="13:16" ht="24.95" customHeight="1">
      <c r="M13828" s="130"/>
      <c r="P13828" s="130"/>
    </row>
    <row r="13829" spans="13:16" ht="24.95" customHeight="1">
      <c r="M13829" s="130"/>
      <c r="P13829" s="130"/>
    </row>
    <row r="13830" spans="13:16" ht="24.95" customHeight="1">
      <c r="M13830" s="130"/>
      <c r="P13830" s="130"/>
    </row>
    <row r="13831" spans="13:16" ht="24.95" customHeight="1">
      <c r="M13831" s="130"/>
      <c r="P13831" s="130"/>
    </row>
    <row r="13832" spans="13:16" ht="24.95" customHeight="1">
      <c r="M13832" s="130"/>
      <c r="P13832" s="130"/>
    </row>
    <row r="13833" spans="13:16" ht="24.95" customHeight="1">
      <c r="M13833" s="130"/>
      <c r="P13833" s="130"/>
    </row>
    <row r="13834" spans="13:16" ht="24.95" customHeight="1">
      <c r="M13834" s="130"/>
      <c r="P13834" s="130"/>
    </row>
    <row r="13835" spans="13:16" ht="24.95" customHeight="1">
      <c r="M13835" s="130"/>
      <c r="P13835" s="130"/>
    </row>
    <row r="13836" spans="13:16" ht="24.95" customHeight="1">
      <c r="M13836" s="130"/>
      <c r="P13836" s="130"/>
    </row>
    <row r="13837" spans="13:16" ht="24.95" customHeight="1">
      <c r="M13837" s="130"/>
      <c r="P13837" s="130"/>
    </row>
    <row r="13838" spans="13:16" ht="24.95" customHeight="1">
      <c r="M13838" s="130"/>
      <c r="P13838" s="130"/>
    </row>
    <row r="13839" spans="13:16" ht="24.95" customHeight="1">
      <c r="M13839" s="130"/>
      <c r="P13839" s="130"/>
    </row>
    <row r="13840" spans="13:16" ht="24.95" customHeight="1">
      <c r="M13840" s="130"/>
      <c r="P13840" s="130"/>
    </row>
    <row r="13841" spans="13:16" ht="24.95" customHeight="1">
      <c r="M13841" s="130"/>
      <c r="P13841" s="130"/>
    </row>
    <row r="13842" spans="13:16" ht="24.95" customHeight="1">
      <c r="M13842" s="130"/>
      <c r="P13842" s="130"/>
    </row>
    <row r="13843" spans="13:16" ht="24.95" customHeight="1">
      <c r="M13843" s="130"/>
      <c r="P13843" s="130"/>
    </row>
    <row r="13844" spans="13:16" ht="24.95" customHeight="1">
      <c r="M13844" s="130"/>
      <c r="P13844" s="130"/>
    </row>
    <row r="13845" spans="13:16" ht="24.95" customHeight="1">
      <c r="M13845" s="130"/>
      <c r="P13845" s="130"/>
    </row>
    <row r="13846" spans="13:16" ht="24.95" customHeight="1">
      <c r="M13846" s="130"/>
      <c r="P13846" s="130"/>
    </row>
    <row r="13847" spans="13:16" ht="24.95" customHeight="1">
      <c r="M13847" s="130"/>
      <c r="P13847" s="130"/>
    </row>
    <row r="13848" spans="13:16" ht="24.95" customHeight="1">
      <c r="M13848" s="130"/>
      <c r="P13848" s="130"/>
    </row>
    <row r="13849" spans="13:16" ht="24.95" customHeight="1">
      <c r="M13849" s="130"/>
      <c r="P13849" s="130"/>
    </row>
    <row r="13850" spans="13:16" ht="24.95" customHeight="1">
      <c r="M13850" s="130"/>
      <c r="P13850" s="130"/>
    </row>
    <row r="13851" spans="13:16" ht="24.95" customHeight="1">
      <c r="M13851" s="130"/>
      <c r="P13851" s="130"/>
    </row>
    <row r="13852" spans="13:16" ht="24.95" customHeight="1">
      <c r="M13852" s="130"/>
      <c r="P13852" s="130"/>
    </row>
    <row r="13853" spans="13:16" ht="24.95" customHeight="1">
      <c r="M13853" s="130"/>
      <c r="P13853" s="130"/>
    </row>
    <row r="13854" spans="13:16" ht="24.95" customHeight="1">
      <c r="M13854" s="130"/>
      <c r="P13854" s="130"/>
    </row>
    <row r="13855" spans="13:16" ht="24.95" customHeight="1">
      <c r="M13855" s="130"/>
      <c r="P13855" s="130"/>
    </row>
    <row r="13856" spans="13:16" ht="24.95" customHeight="1">
      <c r="M13856" s="130"/>
      <c r="P13856" s="130"/>
    </row>
    <row r="13857" spans="13:16" ht="24.95" customHeight="1">
      <c r="M13857" s="130"/>
      <c r="P13857" s="130"/>
    </row>
    <row r="13858" spans="13:16" ht="24.95" customHeight="1">
      <c r="M13858" s="130"/>
      <c r="P13858" s="130"/>
    </row>
    <row r="13859" spans="13:16" ht="24.95" customHeight="1">
      <c r="M13859" s="130"/>
      <c r="P13859" s="130"/>
    </row>
    <row r="13860" spans="13:16" ht="24.95" customHeight="1">
      <c r="M13860" s="130"/>
      <c r="P13860" s="130"/>
    </row>
    <row r="13861" spans="13:16" ht="24.95" customHeight="1">
      <c r="M13861" s="130"/>
      <c r="P13861" s="130"/>
    </row>
    <row r="13862" spans="13:16" ht="24.95" customHeight="1">
      <c r="M13862" s="130"/>
      <c r="P13862" s="130"/>
    </row>
    <row r="13863" spans="13:16" ht="24.95" customHeight="1">
      <c r="M13863" s="130"/>
      <c r="P13863" s="130"/>
    </row>
    <row r="13864" spans="13:16" ht="24.95" customHeight="1">
      <c r="M13864" s="130"/>
      <c r="P13864" s="130"/>
    </row>
    <row r="13865" spans="13:16" ht="24.95" customHeight="1">
      <c r="M13865" s="130"/>
      <c r="P13865" s="130"/>
    </row>
    <row r="13866" spans="13:16" ht="24.95" customHeight="1">
      <c r="M13866" s="130"/>
      <c r="P13866" s="130"/>
    </row>
    <row r="13867" spans="13:16" ht="24.95" customHeight="1">
      <c r="M13867" s="130"/>
      <c r="P13867" s="130"/>
    </row>
    <row r="13868" spans="13:16" ht="24.95" customHeight="1">
      <c r="M13868" s="130"/>
      <c r="P13868" s="130"/>
    </row>
    <row r="13869" spans="13:16" ht="24.95" customHeight="1">
      <c r="M13869" s="130"/>
      <c r="P13869" s="130"/>
    </row>
    <row r="13870" spans="13:16" ht="24.95" customHeight="1">
      <c r="M13870" s="130"/>
      <c r="P13870" s="130"/>
    </row>
    <row r="13871" spans="13:16" ht="24.95" customHeight="1">
      <c r="M13871" s="130"/>
      <c r="P13871" s="130"/>
    </row>
    <row r="13872" spans="13:16" ht="24.95" customHeight="1">
      <c r="M13872" s="130"/>
      <c r="P13872" s="130"/>
    </row>
    <row r="13873" spans="13:16" ht="24.95" customHeight="1">
      <c r="M13873" s="130"/>
      <c r="P13873" s="130"/>
    </row>
    <row r="13874" spans="13:16" ht="24.95" customHeight="1">
      <c r="M13874" s="130"/>
      <c r="P13874" s="130"/>
    </row>
    <row r="13875" spans="13:16" ht="24.95" customHeight="1">
      <c r="M13875" s="130"/>
      <c r="P13875" s="130"/>
    </row>
    <row r="13876" spans="13:16" ht="24.95" customHeight="1">
      <c r="M13876" s="130"/>
      <c r="P13876" s="130"/>
    </row>
    <row r="13877" spans="13:16" ht="24.95" customHeight="1">
      <c r="M13877" s="130"/>
      <c r="P13877" s="130"/>
    </row>
    <row r="13878" spans="13:16" ht="24.95" customHeight="1">
      <c r="M13878" s="130"/>
      <c r="P13878" s="130"/>
    </row>
    <row r="13879" spans="13:16" ht="24.95" customHeight="1">
      <c r="M13879" s="130"/>
      <c r="P13879" s="130"/>
    </row>
    <row r="13880" spans="13:16" ht="24.95" customHeight="1">
      <c r="M13880" s="130"/>
      <c r="P13880" s="130"/>
    </row>
    <row r="13881" spans="13:16" ht="24.95" customHeight="1">
      <c r="M13881" s="130"/>
      <c r="P13881" s="130"/>
    </row>
    <row r="13882" spans="13:16" ht="24.95" customHeight="1">
      <c r="M13882" s="130"/>
      <c r="P13882" s="130"/>
    </row>
    <row r="13883" spans="13:16" ht="24.95" customHeight="1">
      <c r="M13883" s="130"/>
      <c r="P13883" s="130"/>
    </row>
    <row r="13884" spans="13:16" ht="24.95" customHeight="1">
      <c r="M13884" s="130"/>
      <c r="P13884" s="130"/>
    </row>
    <row r="13885" spans="13:16" ht="24.95" customHeight="1">
      <c r="M13885" s="130"/>
      <c r="P13885" s="130"/>
    </row>
    <row r="13886" spans="13:16" ht="24.95" customHeight="1">
      <c r="M13886" s="130"/>
      <c r="P13886" s="130"/>
    </row>
    <row r="13887" spans="13:16" ht="24.95" customHeight="1">
      <c r="M13887" s="130"/>
      <c r="P13887" s="130"/>
    </row>
    <row r="13888" spans="13:16" ht="24.95" customHeight="1">
      <c r="M13888" s="130"/>
      <c r="P13888" s="130"/>
    </row>
    <row r="13889" spans="13:16" ht="24.95" customHeight="1">
      <c r="M13889" s="130"/>
      <c r="P13889" s="130"/>
    </row>
    <row r="13890" spans="13:16" ht="24.95" customHeight="1">
      <c r="M13890" s="130"/>
      <c r="P13890" s="130"/>
    </row>
    <row r="13891" spans="13:16" ht="24.95" customHeight="1">
      <c r="M13891" s="130"/>
      <c r="P13891" s="130"/>
    </row>
    <row r="13892" spans="13:16" ht="24.95" customHeight="1">
      <c r="M13892" s="130"/>
      <c r="P13892" s="130"/>
    </row>
    <row r="13893" spans="13:16" ht="24.95" customHeight="1">
      <c r="M13893" s="130"/>
      <c r="P13893" s="130"/>
    </row>
    <row r="13894" spans="13:16" ht="24.95" customHeight="1">
      <c r="M13894" s="130"/>
      <c r="P13894" s="130"/>
    </row>
    <row r="13895" spans="13:16" ht="24.95" customHeight="1">
      <c r="M13895" s="130"/>
      <c r="P13895" s="130"/>
    </row>
    <row r="13896" spans="13:16" ht="24.95" customHeight="1">
      <c r="M13896" s="130"/>
      <c r="P13896" s="130"/>
    </row>
    <row r="13897" spans="13:16" ht="24.95" customHeight="1">
      <c r="M13897" s="130"/>
      <c r="P13897" s="130"/>
    </row>
    <row r="13898" spans="13:16" ht="24.95" customHeight="1">
      <c r="M13898" s="130"/>
      <c r="P13898" s="130"/>
    </row>
    <row r="13899" spans="13:16" ht="24.95" customHeight="1">
      <c r="M13899" s="130"/>
      <c r="P13899" s="130"/>
    </row>
    <row r="13900" spans="13:16" ht="24.95" customHeight="1">
      <c r="M13900" s="130"/>
      <c r="P13900" s="130"/>
    </row>
    <row r="13901" spans="13:16" ht="24.95" customHeight="1">
      <c r="M13901" s="130"/>
      <c r="P13901" s="130"/>
    </row>
    <row r="13902" spans="13:16" ht="24.95" customHeight="1">
      <c r="M13902" s="130"/>
      <c r="P13902" s="130"/>
    </row>
    <row r="13903" spans="13:16" ht="24.95" customHeight="1">
      <c r="M13903" s="130"/>
      <c r="P13903" s="130"/>
    </row>
    <row r="13904" spans="13:16" ht="24.95" customHeight="1">
      <c r="M13904" s="130"/>
      <c r="P13904" s="130"/>
    </row>
    <row r="13905" spans="13:16" ht="24.95" customHeight="1">
      <c r="M13905" s="130"/>
      <c r="P13905" s="130"/>
    </row>
    <row r="13906" spans="13:16" ht="24.95" customHeight="1">
      <c r="M13906" s="130"/>
      <c r="P13906" s="130"/>
    </row>
    <row r="13907" spans="13:16" ht="24.95" customHeight="1">
      <c r="M13907" s="130"/>
      <c r="P13907" s="130"/>
    </row>
    <row r="13908" spans="13:16" ht="24.95" customHeight="1">
      <c r="M13908" s="130"/>
      <c r="P13908" s="130"/>
    </row>
    <row r="13909" spans="13:16" ht="24.95" customHeight="1">
      <c r="M13909" s="130"/>
      <c r="P13909" s="130"/>
    </row>
    <row r="13910" spans="13:16" ht="24.95" customHeight="1">
      <c r="M13910" s="130"/>
      <c r="P13910" s="130"/>
    </row>
    <row r="13911" spans="13:16" ht="24.95" customHeight="1">
      <c r="M13911" s="130"/>
      <c r="P13911" s="130"/>
    </row>
    <row r="13912" spans="13:16" ht="24.95" customHeight="1">
      <c r="M13912" s="130"/>
      <c r="P13912" s="130"/>
    </row>
    <row r="13913" spans="13:16" ht="24.95" customHeight="1">
      <c r="M13913" s="130"/>
      <c r="P13913" s="130"/>
    </row>
    <row r="13914" spans="13:16" ht="24.95" customHeight="1">
      <c r="M13914" s="130"/>
      <c r="P13914" s="130"/>
    </row>
    <row r="13915" spans="13:16" ht="24.95" customHeight="1">
      <c r="M13915" s="130"/>
      <c r="P13915" s="130"/>
    </row>
    <row r="13916" spans="13:16" ht="24.95" customHeight="1">
      <c r="M13916" s="130"/>
      <c r="P13916" s="130"/>
    </row>
    <row r="13917" spans="13:16" ht="24.95" customHeight="1">
      <c r="M13917" s="130"/>
      <c r="P13917" s="130"/>
    </row>
    <row r="13918" spans="13:16" ht="24.95" customHeight="1">
      <c r="M13918" s="130"/>
      <c r="P13918" s="130"/>
    </row>
    <row r="13919" spans="13:16" ht="24.95" customHeight="1">
      <c r="M13919" s="130"/>
      <c r="P13919" s="130"/>
    </row>
    <row r="13920" spans="13:16" ht="24.95" customHeight="1">
      <c r="M13920" s="130"/>
      <c r="P13920" s="130"/>
    </row>
    <row r="13921" spans="13:16" ht="24.95" customHeight="1">
      <c r="M13921" s="130"/>
      <c r="P13921" s="130"/>
    </row>
    <row r="13922" spans="13:16" ht="24.95" customHeight="1">
      <c r="M13922" s="130"/>
      <c r="P13922" s="130"/>
    </row>
    <row r="13923" spans="13:16" ht="24.95" customHeight="1">
      <c r="M13923" s="130"/>
      <c r="P13923" s="130"/>
    </row>
    <row r="13924" spans="13:16" ht="24.95" customHeight="1">
      <c r="M13924" s="130"/>
      <c r="P13924" s="130"/>
    </row>
    <row r="13925" spans="13:16" ht="24.95" customHeight="1">
      <c r="M13925" s="130"/>
      <c r="P13925" s="130"/>
    </row>
    <row r="13926" spans="13:16" ht="24.95" customHeight="1">
      <c r="M13926" s="130"/>
      <c r="P13926" s="130"/>
    </row>
    <row r="13927" spans="13:16" ht="24.95" customHeight="1">
      <c r="M13927" s="130"/>
      <c r="P13927" s="130"/>
    </row>
    <row r="13928" spans="13:16" ht="24.95" customHeight="1">
      <c r="M13928" s="130"/>
      <c r="P13928" s="130"/>
    </row>
    <row r="13929" spans="13:16" ht="24.95" customHeight="1">
      <c r="M13929" s="130"/>
      <c r="P13929" s="130"/>
    </row>
    <row r="13930" spans="13:16" ht="24.95" customHeight="1">
      <c r="M13930" s="130"/>
      <c r="P13930" s="130"/>
    </row>
    <row r="13931" spans="13:16" ht="24.95" customHeight="1">
      <c r="M13931" s="130"/>
      <c r="P13931" s="130"/>
    </row>
    <row r="13932" spans="13:16" ht="24.95" customHeight="1">
      <c r="M13932" s="130"/>
      <c r="P13932" s="130"/>
    </row>
    <row r="13933" spans="13:16" ht="24.95" customHeight="1">
      <c r="M13933" s="130"/>
      <c r="P13933" s="130"/>
    </row>
    <row r="13934" spans="13:16" ht="24.95" customHeight="1">
      <c r="M13934" s="130"/>
      <c r="P13934" s="130"/>
    </row>
    <row r="13935" spans="13:16" ht="24.95" customHeight="1">
      <c r="M13935" s="130"/>
      <c r="P13935" s="130"/>
    </row>
    <row r="13936" spans="13:16" ht="24.95" customHeight="1">
      <c r="M13936" s="130"/>
      <c r="P13936" s="130"/>
    </row>
    <row r="13937" spans="13:16" ht="24.95" customHeight="1">
      <c r="M13937" s="130"/>
      <c r="P13937" s="130"/>
    </row>
    <row r="13938" spans="13:16" ht="24.95" customHeight="1">
      <c r="M13938" s="130"/>
      <c r="P13938" s="130"/>
    </row>
    <row r="13939" spans="13:16" ht="24.95" customHeight="1">
      <c r="M13939" s="130"/>
      <c r="P13939" s="130"/>
    </row>
    <row r="13940" spans="13:16" ht="24.95" customHeight="1">
      <c r="M13940" s="130"/>
      <c r="P13940" s="130"/>
    </row>
    <row r="13941" spans="13:16" ht="24.95" customHeight="1">
      <c r="M13941" s="130"/>
      <c r="P13941" s="130"/>
    </row>
    <row r="13942" spans="13:16" ht="24.95" customHeight="1">
      <c r="M13942" s="130"/>
      <c r="P13942" s="130"/>
    </row>
    <row r="13943" spans="13:16" ht="24.95" customHeight="1">
      <c r="M13943" s="130"/>
      <c r="P13943" s="130"/>
    </row>
    <row r="13944" spans="13:16" ht="24.95" customHeight="1">
      <c r="M13944" s="130"/>
      <c r="P13944" s="130"/>
    </row>
    <row r="13945" spans="13:16" ht="24.95" customHeight="1">
      <c r="M13945" s="130"/>
      <c r="P13945" s="130"/>
    </row>
    <row r="13946" spans="13:16" ht="24.95" customHeight="1">
      <c r="M13946" s="130"/>
      <c r="P13946" s="130"/>
    </row>
    <row r="13947" spans="13:16" ht="24.95" customHeight="1">
      <c r="M13947" s="130"/>
      <c r="P13947" s="130"/>
    </row>
    <row r="13948" spans="13:16" ht="24.95" customHeight="1">
      <c r="M13948" s="130"/>
      <c r="P13948" s="130"/>
    </row>
    <row r="13949" spans="13:16" ht="24.95" customHeight="1">
      <c r="M13949" s="130"/>
      <c r="P13949" s="130"/>
    </row>
    <row r="13950" spans="13:16" ht="24.95" customHeight="1">
      <c r="M13950" s="130"/>
      <c r="P13950" s="130"/>
    </row>
    <row r="13951" spans="13:16" ht="24.95" customHeight="1">
      <c r="M13951" s="130"/>
      <c r="P13951" s="130"/>
    </row>
    <row r="13952" spans="13:16" ht="24.95" customHeight="1">
      <c r="M13952" s="130"/>
      <c r="P13952" s="130"/>
    </row>
    <row r="13953" spans="13:16" ht="24.95" customHeight="1">
      <c r="M13953" s="130"/>
      <c r="P13953" s="130"/>
    </row>
    <row r="13954" spans="13:16" ht="24.95" customHeight="1">
      <c r="M13954" s="130"/>
      <c r="P13954" s="130"/>
    </row>
    <row r="13955" spans="13:16" ht="24.95" customHeight="1">
      <c r="M13955" s="130"/>
      <c r="P13955" s="130"/>
    </row>
    <row r="13956" spans="13:16" ht="24.95" customHeight="1">
      <c r="M13956" s="130"/>
      <c r="P13956" s="130"/>
    </row>
    <row r="13957" spans="13:16" ht="24.95" customHeight="1">
      <c r="M13957" s="130"/>
      <c r="P13957" s="130"/>
    </row>
    <row r="13958" spans="13:16" ht="24.95" customHeight="1">
      <c r="M13958" s="130"/>
      <c r="P13958" s="130"/>
    </row>
    <row r="13959" spans="13:16" ht="24.95" customHeight="1">
      <c r="M13959" s="130"/>
      <c r="P13959" s="130"/>
    </row>
    <row r="13960" spans="13:16" ht="24.95" customHeight="1">
      <c r="M13960" s="130"/>
      <c r="P13960" s="130"/>
    </row>
    <row r="13961" spans="13:16" ht="24.95" customHeight="1">
      <c r="M13961" s="130"/>
      <c r="P13961" s="130"/>
    </row>
    <row r="13962" spans="13:16" ht="24.95" customHeight="1">
      <c r="M13962" s="130"/>
      <c r="P13962" s="130"/>
    </row>
    <row r="13963" spans="13:16" ht="24.95" customHeight="1">
      <c r="M13963" s="130"/>
      <c r="P13963" s="130"/>
    </row>
    <row r="13964" spans="13:16" ht="24.95" customHeight="1">
      <c r="M13964" s="130"/>
      <c r="P13964" s="130"/>
    </row>
    <row r="13965" spans="13:16" ht="24.95" customHeight="1">
      <c r="M13965" s="130"/>
      <c r="P13965" s="130"/>
    </row>
    <row r="13966" spans="13:16" ht="24.95" customHeight="1">
      <c r="M13966" s="130"/>
      <c r="P13966" s="130"/>
    </row>
    <row r="13967" spans="13:16" ht="24.95" customHeight="1">
      <c r="M13967" s="130"/>
      <c r="P13967" s="130"/>
    </row>
    <row r="13968" spans="13:16" ht="24.95" customHeight="1">
      <c r="M13968" s="130"/>
      <c r="P13968" s="130"/>
    </row>
    <row r="13969" spans="13:16" ht="24.95" customHeight="1">
      <c r="M13969" s="130"/>
      <c r="P13969" s="130"/>
    </row>
    <row r="13970" spans="13:16" ht="24.95" customHeight="1">
      <c r="M13970" s="130"/>
      <c r="P13970" s="130"/>
    </row>
    <row r="13971" spans="13:16" ht="24.95" customHeight="1">
      <c r="M13971" s="130"/>
      <c r="P13971" s="130"/>
    </row>
    <row r="13972" spans="13:16" ht="24.95" customHeight="1">
      <c r="M13972" s="130"/>
      <c r="P13972" s="130"/>
    </row>
    <row r="13973" spans="13:16" ht="24.95" customHeight="1">
      <c r="M13973" s="130"/>
      <c r="P13973" s="130"/>
    </row>
    <row r="13974" spans="13:16" ht="24.95" customHeight="1">
      <c r="M13974" s="130"/>
      <c r="P13974" s="130"/>
    </row>
    <row r="13975" spans="13:16" ht="24.95" customHeight="1">
      <c r="M13975" s="130"/>
      <c r="P13975" s="130"/>
    </row>
    <row r="13976" spans="13:16" ht="24.95" customHeight="1">
      <c r="M13976" s="130"/>
      <c r="P13976" s="130"/>
    </row>
    <row r="13977" spans="13:16" ht="24.95" customHeight="1">
      <c r="M13977" s="130"/>
      <c r="P13977" s="130"/>
    </row>
    <row r="13978" spans="13:16" ht="24.95" customHeight="1">
      <c r="M13978" s="130"/>
      <c r="P13978" s="130"/>
    </row>
    <row r="13979" spans="13:16" ht="24.95" customHeight="1">
      <c r="M13979" s="130"/>
      <c r="P13979" s="130"/>
    </row>
    <row r="13980" spans="13:16" ht="24.95" customHeight="1">
      <c r="M13980" s="130"/>
      <c r="P13980" s="130"/>
    </row>
    <row r="13981" spans="13:16" ht="24.95" customHeight="1">
      <c r="M13981" s="130"/>
      <c r="P13981" s="130"/>
    </row>
    <row r="13982" spans="13:16" ht="24.95" customHeight="1">
      <c r="M13982" s="130"/>
      <c r="P13982" s="130"/>
    </row>
    <row r="13983" spans="13:16" ht="24.95" customHeight="1">
      <c r="M13983" s="130"/>
      <c r="P13983" s="130"/>
    </row>
    <row r="13984" spans="13:16" ht="24.95" customHeight="1">
      <c r="M13984" s="130"/>
      <c r="P13984" s="130"/>
    </row>
    <row r="13985" spans="13:16" ht="24.95" customHeight="1">
      <c r="M13985" s="130"/>
      <c r="P13985" s="130"/>
    </row>
    <row r="13986" spans="13:16" ht="24.95" customHeight="1">
      <c r="M13986" s="130"/>
      <c r="P13986" s="130"/>
    </row>
    <row r="13987" spans="13:16" ht="24.95" customHeight="1">
      <c r="M13987" s="130"/>
      <c r="P13987" s="130"/>
    </row>
    <row r="13988" spans="13:16" ht="24.95" customHeight="1">
      <c r="M13988" s="130"/>
      <c r="P13988" s="130"/>
    </row>
    <row r="13989" spans="13:16" ht="24.95" customHeight="1">
      <c r="M13989" s="130"/>
      <c r="P13989" s="130"/>
    </row>
    <row r="13990" spans="13:16" ht="24.95" customHeight="1">
      <c r="M13990" s="130"/>
      <c r="P13990" s="130"/>
    </row>
    <row r="13991" spans="13:16" ht="24.95" customHeight="1">
      <c r="M13991" s="130"/>
      <c r="P13991" s="130"/>
    </row>
    <row r="13992" spans="13:16" ht="24.95" customHeight="1">
      <c r="M13992" s="130"/>
      <c r="P13992" s="130"/>
    </row>
    <row r="13993" spans="13:16" ht="24.95" customHeight="1">
      <c r="M13993" s="130"/>
      <c r="P13993" s="130"/>
    </row>
    <row r="13994" spans="13:16" ht="24.95" customHeight="1">
      <c r="M13994" s="130"/>
      <c r="P13994" s="130"/>
    </row>
    <row r="13995" spans="13:16" ht="24.95" customHeight="1">
      <c r="M13995" s="130"/>
      <c r="P13995" s="130"/>
    </row>
    <row r="13996" spans="13:16" ht="24.95" customHeight="1">
      <c r="M13996" s="130"/>
      <c r="P13996" s="130"/>
    </row>
    <row r="13997" spans="13:16" ht="24.95" customHeight="1">
      <c r="M13997" s="130"/>
      <c r="P13997" s="130"/>
    </row>
    <row r="13998" spans="13:16" ht="24.95" customHeight="1">
      <c r="M13998" s="130"/>
      <c r="P13998" s="130"/>
    </row>
    <row r="13999" spans="13:16" ht="24.95" customHeight="1">
      <c r="M13999" s="130"/>
      <c r="P13999" s="130"/>
    </row>
    <row r="14000" spans="13:16" ht="24.95" customHeight="1">
      <c r="M14000" s="130"/>
      <c r="P14000" s="130"/>
    </row>
    <row r="14001" spans="13:16" ht="24.95" customHeight="1">
      <c r="M14001" s="130"/>
      <c r="P14001" s="130"/>
    </row>
    <row r="14002" spans="13:16" ht="24.95" customHeight="1">
      <c r="M14002" s="130"/>
      <c r="P14002" s="130"/>
    </row>
    <row r="14003" spans="13:16" ht="24.95" customHeight="1">
      <c r="M14003" s="130"/>
      <c r="P14003" s="130"/>
    </row>
    <row r="14004" spans="13:16" ht="24.95" customHeight="1">
      <c r="M14004" s="130"/>
      <c r="P14004" s="130"/>
    </row>
    <row r="14005" spans="13:16" ht="24.95" customHeight="1">
      <c r="M14005" s="130"/>
      <c r="P14005" s="130"/>
    </row>
    <row r="14006" spans="13:16" ht="24.95" customHeight="1">
      <c r="M14006" s="130"/>
      <c r="P14006" s="130"/>
    </row>
    <row r="14007" spans="13:16" ht="24.95" customHeight="1">
      <c r="M14007" s="130"/>
      <c r="P14007" s="130"/>
    </row>
    <row r="14008" spans="13:16" ht="24.95" customHeight="1">
      <c r="M14008" s="130"/>
      <c r="P14008" s="130"/>
    </row>
    <row r="14009" spans="13:16" ht="24.95" customHeight="1">
      <c r="M14009" s="130"/>
      <c r="P14009" s="130"/>
    </row>
    <row r="14010" spans="13:16" ht="24.95" customHeight="1">
      <c r="M14010" s="130"/>
      <c r="P14010" s="130"/>
    </row>
    <row r="14011" spans="13:16" ht="24.95" customHeight="1">
      <c r="M14011" s="130"/>
      <c r="P14011" s="130"/>
    </row>
    <row r="14012" spans="13:16" ht="24.95" customHeight="1">
      <c r="M14012" s="130"/>
      <c r="P14012" s="130"/>
    </row>
    <row r="14013" spans="13:16" ht="24.95" customHeight="1">
      <c r="M14013" s="130"/>
      <c r="P14013" s="130"/>
    </row>
    <row r="14014" spans="13:16" ht="24.95" customHeight="1">
      <c r="M14014" s="130"/>
      <c r="P14014" s="130"/>
    </row>
    <row r="14015" spans="13:16" ht="24.95" customHeight="1">
      <c r="M14015" s="130"/>
      <c r="P14015" s="130"/>
    </row>
    <row r="14016" spans="13:16" ht="24.95" customHeight="1">
      <c r="M14016" s="130"/>
      <c r="P14016" s="130"/>
    </row>
    <row r="14017" spans="13:16" ht="24.95" customHeight="1">
      <c r="M14017" s="130"/>
      <c r="P14017" s="130"/>
    </row>
    <row r="14018" spans="13:16" ht="24.95" customHeight="1">
      <c r="M14018" s="130"/>
      <c r="P14018" s="130"/>
    </row>
    <row r="14019" spans="13:16" ht="24.95" customHeight="1">
      <c r="M14019" s="130"/>
      <c r="P14019" s="130"/>
    </row>
    <row r="14020" spans="13:16" ht="24.95" customHeight="1">
      <c r="M14020" s="130"/>
      <c r="P14020" s="130"/>
    </row>
    <row r="14021" spans="13:16" ht="24.95" customHeight="1">
      <c r="M14021" s="130"/>
      <c r="P14021" s="130"/>
    </row>
    <row r="14022" spans="13:16" ht="24.95" customHeight="1">
      <c r="M14022" s="130"/>
      <c r="P14022" s="130"/>
    </row>
    <row r="14023" spans="13:16" ht="24.95" customHeight="1">
      <c r="M14023" s="130"/>
      <c r="P14023" s="130"/>
    </row>
    <row r="14024" spans="13:16" ht="24.95" customHeight="1">
      <c r="M14024" s="130"/>
      <c r="P14024" s="130"/>
    </row>
    <row r="14025" spans="13:16" ht="24.95" customHeight="1">
      <c r="M14025" s="130"/>
      <c r="P14025" s="130"/>
    </row>
    <row r="14026" spans="13:16" ht="24.95" customHeight="1">
      <c r="M14026" s="130"/>
      <c r="P14026" s="130"/>
    </row>
    <row r="14027" spans="13:16" ht="24.95" customHeight="1">
      <c r="M14027" s="130"/>
      <c r="P14027" s="130"/>
    </row>
    <row r="14028" spans="13:16" ht="24.95" customHeight="1">
      <c r="M14028" s="130"/>
      <c r="P14028" s="130"/>
    </row>
    <row r="14029" spans="13:16" ht="24.95" customHeight="1">
      <c r="M14029" s="130"/>
      <c r="P14029" s="130"/>
    </row>
    <row r="14030" spans="13:16" ht="24.95" customHeight="1">
      <c r="M14030" s="130"/>
      <c r="P14030" s="130"/>
    </row>
    <row r="14031" spans="13:16" ht="24.95" customHeight="1">
      <c r="M14031" s="130"/>
      <c r="P14031" s="130"/>
    </row>
    <row r="14032" spans="13:16" ht="24.95" customHeight="1">
      <c r="M14032" s="130"/>
      <c r="P14032" s="130"/>
    </row>
    <row r="14033" spans="13:16" ht="24.95" customHeight="1">
      <c r="M14033" s="130"/>
      <c r="P14033" s="130"/>
    </row>
    <row r="14034" spans="13:16" ht="24.95" customHeight="1">
      <c r="M14034" s="130"/>
      <c r="P14034" s="130"/>
    </row>
    <row r="14035" spans="13:16" ht="24.95" customHeight="1">
      <c r="M14035" s="130"/>
      <c r="P14035" s="130"/>
    </row>
    <row r="14036" spans="13:16" ht="24.95" customHeight="1">
      <c r="M14036" s="130"/>
      <c r="P14036" s="130"/>
    </row>
    <row r="14037" spans="13:16" ht="24.95" customHeight="1">
      <c r="M14037" s="130"/>
      <c r="P14037" s="130"/>
    </row>
    <row r="14038" spans="13:16" ht="24.95" customHeight="1">
      <c r="M14038" s="130"/>
      <c r="P14038" s="130"/>
    </row>
    <row r="14039" spans="13:16" ht="24.95" customHeight="1">
      <c r="M14039" s="130"/>
      <c r="P14039" s="130"/>
    </row>
    <row r="14040" spans="13:16" ht="24.95" customHeight="1">
      <c r="M14040" s="130"/>
      <c r="P14040" s="130"/>
    </row>
    <row r="14041" spans="13:16" ht="24.95" customHeight="1">
      <c r="M14041" s="130"/>
      <c r="P14041" s="130"/>
    </row>
    <row r="14042" spans="13:16" ht="24.95" customHeight="1">
      <c r="M14042" s="130"/>
      <c r="P14042" s="130"/>
    </row>
    <row r="14043" spans="13:16" ht="24.95" customHeight="1">
      <c r="M14043" s="130"/>
      <c r="P14043" s="130"/>
    </row>
    <row r="14044" spans="13:16" ht="24.95" customHeight="1">
      <c r="M14044" s="130"/>
      <c r="P14044" s="130"/>
    </row>
    <row r="14045" spans="13:16" ht="24.95" customHeight="1">
      <c r="M14045" s="130"/>
      <c r="P14045" s="130"/>
    </row>
    <row r="14046" spans="13:16" ht="24.95" customHeight="1">
      <c r="M14046" s="130"/>
      <c r="P14046" s="130"/>
    </row>
    <row r="14047" spans="13:16" ht="24.95" customHeight="1">
      <c r="M14047" s="130"/>
      <c r="P14047" s="130"/>
    </row>
    <row r="14048" spans="13:16" ht="24.95" customHeight="1">
      <c r="M14048" s="130"/>
      <c r="P14048" s="130"/>
    </row>
    <row r="14049" spans="13:16" ht="24.95" customHeight="1">
      <c r="M14049" s="130"/>
      <c r="P14049" s="130"/>
    </row>
    <row r="14050" spans="13:16" ht="24.95" customHeight="1">
      <c r="M14050" s="130"/>
      <c r="P14050" s="130"/>
    </row>
    <row r="14051" spans="13:16" ht="24.95" customHeight="1">
      <c r="M14051" s="130"/>
      <c r="P14051" s="130"/>
    </row>
    <row r="14052" spans="13:16" ht="24.95" customHeight="1">
      <c r="M14052" s="130"/>
      <c r="P14052" s="130"/>
    </row>
    <row r="14053" spans="13:16" ht="24.95" customHeight="1">
      <c r="M14053" s="130"/>
      <c r="P14053" s="130"/>
    </row>
    <row r="14054" spans="13:16" ht="24.95" customHeight="1">
      <c r="M14054" s="130"/>
      <c r="P14054" s="130"/>
    </row>
    <row r="14055" spans="13:16" ht="24.95" customHeight="1">
      <c r="M14055" s="130"/>
      <c r="P14055" s="130"/>
    </row>
    <row r="14056" spans="13:16" ht="24.95" customHeight="1">
      <c r="M14056" s="130"/>
      <c r="P14056" s="130"/>
    </row>
    <row r="14057" spans="13:16" ht="24.95" customHeight="1">
      <c r="M14057" s="130"/>
      <c r="P14057" s="130"/>
    </row>
    <row r="14058" spans="13:16" ht="24.95" customHeight="1">
      <c r="M14058" s="130"/>
      <c r="P14058" s="130"/>
    </row>
    <row r="14059" spans="13:16" ht="24.95" customHeight="1">
      <c r="M14059" s="130"/>
      <c r="P14059" s="130"/>
    </row>
    <row r="14060" spans="13:16" ht="24.95" customHeight="1">
      <c r="M14060" s="130"/>
      <c r="P14060" s="130"/>
    </row>
    <row r="14061" spans="13:16" ht="24.95" customHeight="1">
      <c r="M14061" s="130"/>
      <c r="P14061" s="130"/>
    </row>
    <row r="14062" spans="13:16" ht="24.95" customHeight="1">
      <c r="M14062" s="130"/>
      <c r="P14062" s="130"/>
    </row>
    <row r="14063" spans="13:16" ht="24.95" customHeight="1">
      <c r="M14063" s="130"/>
      <c r="P14063" s="130"/>
    </row>
    <row r="14064" spans="13:16" ht="24.95" customHeight="1">
      <c r="M14064" s="130"/>
      <c r="P14064" s="130"/>
    </row>
    <row r="14065" spans="13:16" ht="24.95" customHeight="1">
      <c r="M14065" s="130"/>
      <c r="P14065" s="130"/>
    </row>
    <row r="14066" spans="13:16" ht="24.95" customHeight="1">
      <c r="M14066" s="130"/>
      <c r="P14066" s="130"/>
    </row>
    <row r="14067" spans="13:16" ht="24.95" customHeight="1">
      <c r="M14067" s="130"/>
      <c r="P14067" s="130"/>
    </row>
    <row r="14068" spans="13:16" ht="24.95" customHeight="1">
      <c r="M14068" s="130"/>
      <c r="P14068" s="130"/>
    </row>
    <row r="14069" spans="13:16" ht="24.95" customHeight="1">
      <c r="M14069" s="130"/>
      <c r="P14069" s="130"/>
    </row>
    <row r="14070" spans="13:16" ht="24.95" customHeight="1">
      <c r="M14070" s="130"/>
      <c r="P14070" s="130"/>
    </row>
    <row r="14071" spans="13:16" ht="24.95" customHeight="1">
      <c r="M14071" s="130"/>
      <c r="P14071" s="130"/>
    </row>
    <row r="14072" spans="13:16" ht="24.95" customHeight="1">
      <c r="M14072" s="130"/>
      <c r="P14072" s="130"/>
    </row>
    <row r="14073" spans="13:16" ht="24.95" customHeight="1">
      <c r="M14073" s="130"/>
      <c r="P14073" s="130"/>
    </row>
    <row r="14074" spans="13:16" ht="24.95" customHeight="1">
      <c r="M14074" s="130"/>
      <c r="P14074" s="130"/>
    </row>
    <row r="14075" spans="13:16" ht="24.95" customHeight="1">
      <c r="M14075" s="130"/>
      <c r="P14075" s="130"/>
    </row>
    <row r="14076" spans="13:16" ht="24.95" customHeight="1">
      <c r="M14076" s="130"/>
      <c r="P14076" s="130"/>
    </row>
    <row r="14077" spans="13:16" ht="24.95" customHeight="1">
      <c r="M14077" s="130"/>
      <c r="P14077" s="130"/>
    </row>
    <row r="14078" spans="13:16" ht="24.95" customHeight="1">
      <c r="M14078" s="130"/>
      <c r="P14078" s="130"/>
    </row>
    <row r="14079" spans="13:16" ht="24.95" customHeight="1">
      <c r="M14079" s="130"/>
      <c r="P14079" s="130"/>
    </row>
    <row r="14080" spans="13:16" ht="24.95" customHeight="1">
      <c r="M14080" s="130"/>
      <c r="P14080" s="130"/>
    </row>
    <row r="14081" spans="13:16" ht="24.95" customHeight="1">
      <c r="M14081" s="130"/>
      <c r="P14081" s="130"/>
    </row>
    <row r="14082" spans="13:16" ht="24.95" customHeight="1">
      <c r="M14082" s="130"/>
      <c r="P14082" s="130"/>
    </row>
    <row r="14083" spans="13:16" ht="24.95" customHeight="1">
      <c r="M14083" s="130"/>
      <c r="P14083" s="130"/>
    </row>
    <row r="14084" spans="13:16" ht="24.95" customHeight="1">
      <c r="M14084" s="130"/>
      <c r="P14084" s="130"/>
    </row>
    <row r="14085" spans="13:16" ht="24.95" customHeight="1">
      <c r="M14085" s="130"/>
      <c r="P14085" s="130"/>
    </row>
    <row r="14086" spans="13:16" ht="24.95" customHeight="1">
      <c r="M14086" s="130"/>
      <c r="P14086" s="130"/>
    </row>
    <row r="14087" spans="13:16" ht="24.95" customHeight="1">
      <c r="M14087" s="130"/>
      <c r="P14087" s="130"/>
    </row>
    <row r="14088" spans="13:16" ht="24.95" customHeight="1">
      <c r="M14088" s="130"/>
      <c r="P14088" s="130"/>
    </row>
    <row r="14089" spans="13:16" ht="24.95" customHeight="1">
      <c r="M14089" s="130"/>
      <c r="P14089" s="130"/>
    </row>
    <row r="14090" spans="13:16" ht="24.95" customHeight="1">
      <c r="M14090" s="130"/>
      <c r="P14090" s="130"/>
    </row>
    <row r="14091" spans="13:16" ht="24.95" customHeight="1">
      <c r="M14091" s="130"/>
      <c r="P14091" s="130"/>
    </row>
    <row r="14092" spans="13:16" ht="24.95" customHeight="1">
      <c r="M14092" s="130"/>
      <c r="P14092" s="130"/>
    </row>
    <row r="14093" spans="13:16" ht="24.95" customHeight="1">
      <c r="M14093" s="130"/>
      <c r="P14093" s="130"/>
    </row>
    <row r="14094" spans="13:16" ht="24.95" customHeight="1">
      <c r="M14094" s="130"/>
      <c r="P14094" s="130"/>
    </row>
    <row r="14095" spans="13:16" ht="24.95" customHeight="1">
      <c r="M14095" s="130"/>
      <c r="P14095" s="130"/>
    </row>
    <row r="14096" spans="13:16" ht="24.95" customHeight="1">
      <c r="M14096" s="130"/>
      <c r="P14096" s="130"/>
    </row>
    <row r="14097" spans="13:16" ht="24.95" customHeight="1">
      <c r="M14097" s="130"/>
      <c r="P14097" s="130"/>
    </row>
    <row r="14098" spans="13:16" ht="24.95" customHeight="1">
      <c r="M14098" s="130"/>
      <c r="P14098" s="130"/>
    </row>
    <row r="14099" spans="13:16" ht="24.95" customHeight="1">
      <c r="M14099" s="130"/>
      <c r="P14099" s="130"/>
    </row>
    <row r="14100" spans="13:16" ht="24.95" customHeight="1">
      <c r="M14100" s="130"/>
      <c r="P14100" s="130"/>
    </row>
    <row r="14101" spans="13:16" ht="24.95" customHeight="1">
      <c r="M14101" s="130"/>
      <c r="P14101" s="130"/>
    </row>
    <row r="14102" spans="13:16" ht="24.95" customHeight="1">
      <c r="M14102" s="130"/>
      <c r="P14102" s="130"/>
    </row>
    <row r="14103" spans="13:16" ht="24.95" customHeight="1">
      <c r="M14103" s="130"/>
      <c r="P14103" s="130"/>
    </row>
    <row r="14104" spans="13:16" ht="24.95" customHeight="1">
      <c r="M14104" s="130"/>
      <c r="P14104" s="130"/>
    </row>
    <row r="14105" spans="13:16" ht="24.95" customHeight="1">
      <c r="M14105" s="130"/>
      <c r="P14105" s="130"/>
    </row>
    <row r="14106" spans="13:16" ht="24.95" customHeight="1">
      <c r="M14106" s="130"/>
      <c r="P14106" s="130"/>
    </row>
    <row r="14107" spans="13:16" ht="24.95" customHeight="1">
      <c r="M14107" s="130"/>
      <c r="P14107" s="130"/>
    </row>
    <row r="14108" spans="13:16" ht="24.95" customHeight="1">
      <c r="M14108" s="130"/>
      <c r="P14108" s="130"/>
    </row>
    <row r="14109" spans="13:16" ht="24.95" customHeight="1">
      <c r="M14109" s="130"/>
      <c r="P14109" s="130"/>
    </row>
    <row r="14110" spans="13:16" ht="24.95" customHeight="1">
      <c r="M14110" s="130"/>
      <c r="P14110" s="130"/>
    </row>
    <row r="14111" spans="13:16" ht="24.95" customHeight="1">
      <c r="M14111" s="130"/>
      <c r="P14111" s="130"/>
    </row>
    <row r="14112" spans="13:16" ht="24.95" customHeight="1">
      <c r="M14112" s="130"/>
      <c r="P14112" s="130"/>
    </row>
    <row r="14113" spans="13:16" ht="24.95" customHeight="1">
      <c r="M14113" s="130"/>
      <c r="P14113" s="130"/>
    </row>
    <row r="14114" spans="13:16" ht="24.95" customHeight="1">
      <c r="M14114" s="130"/>
      <c r="P14114" s="130"/>
    </row>
    <row r="14115" spans="13:16" ht="24.95" customHeight="1">
      <c r="M14115" s="130"/>
      <c r="P14115" s="130"/>
    </row>
    <row r="14116" spans="13:16" ht="24.95" customHeight="1">
      <c r="M14116" s="130"/>
      <c r="P14116" s="130"/>
    </row>
    <row r="14117" spans="13:16" ht="24.95" customHeight="1">
      <c r="M14117" s="130"/>
      <c r="P14117" s="130"/>
    </row>
    <row r="14118" spans="13:16" ht="24.95" customHeight="1">
      <c r="M14118" s="130"/>
      <c r="P14118" s="130"/>
    </row>
    <row r="14119" spans="13:16" ht="24.95" customHeight="1">
      <c r="M14119" s="130"/>
      <c r="P14119" s="130"/>
    </row>
    <row r="14120" spans="13:16" ht="24.95" customHeight="1">
      <c r="M14120" s="130"/>
      <c r="P14120" s="130"/>
    </row>
    <row r="14121" spans="13:16" ht="24.95" customHeight="1">
      <c r="M14121" s="130"/>
      <c r="P14121" s="130"/>
    </row>
    <row r="14122" spans="13:16" ht="24.95" customHeight="1">
      <c r="M14122" s="130"/>
      <c r="P14122" s="130"/>
    </row>
    <row r="14123" spans="13:16" ht="24.95" customHeight="1">
      <c r="M14123" s="130"/>
      <c r="P14123" s="130"/>
    </row>
    <row r="14124" spans="13:16" ht="24.95" customHeight="1">
      <c r="M14124" s="130"/>
      <c r="P14124" s="130"/>
    </row>
    <row r="14125" spans="13:16" ht="24.95" customHeight="1">
      <c r="M14125" s="130"/>
      <c r="P14125" s="130"/>
    </row>
    <row r="14126" spans="13:16" ht="24.95" customHeight="1">
      <c r="M14126" s="130"/>
      <c r="P14126" s="130"/>
    </row>
    <row r="14127" spans="13:16" ht="24.95" customHeight="1">
      <c r="M14127" s="130"/>
      <c r="P14127" s="130"/>
    </row>
    <row r="14128" spans="13:16" ht="24.95" customHeight="1">
      <c r="M14128" s="130"/>
      <c r="P14128" s="130"/>
    </row>
    <row r="14129" spans="13:16" ht="24.95" customHeight="1">
      <c r="M14129" s="130"/>
      <c r="P14129" s="130"/>
    </row>
    <row r="14130" spans="13:16" ht="24.95" customHeight="1">
      <c r="M14130" s="130"/>
      <c r="P14130" s="130"/>
    </row>
    <row r="14131" spans="13:16" ht="24.95" customHeight="1">
      <c r="M14131" s="130"/>
      <c r="P14131" s="130"/>
    </row>
    <row r="14132" spans="13:16" ht="24.95" customHeight="1">
      <c r="M14132" s="130"/>
      <c r="P14132" s="130"/>
    </row>
    <row r="14133" spans="13:16" ht="24.95" customHeight="1">
      <c r="M14133" s="130"/>
      <c r="P14133" s="130"/>
    </row>
    <row r="14134" spans="13:16" ht="24.95" customHeight="1">
      <c r="M14134" s="130"/>
      <c r="P14134" s="130"/>
    </row>
    <row r="14135" spans="13:16" ht="24.95" customHeight="1">
      <c r="M14135" s="130"/>
      <c r="P14135" s="130"/>
    </row>
    <row r="14136" spans="13:16" ht="24.95" customHeight="1">
      <c r="M14136" s="130"/>
      <c r="P14136" s="130"/>
    </row>
    <row r="14137" spans="13:16" ht="24.95" customHeight="1">
      <c r="M14137" s="130"/>
      <c r="P14137" s="130"/>
    </row>
    <row r="14138" spans="13:16" ht="24.95" customHeight="1">
      <c r="M14138" s="130"/>
      <c r="P14138" s="130"/>
    </row>
    <row r="14139" spans="13:16" ht="24.95" customHeight="1">
      <c r="M14139" s="130"/>
      <c r="P14139" s="130"/>
    </row>
    <row r="14140" spans="13:16" ht="24.95" customHeight="1">
      <c r="M14140" s="130"/>
      <c r="P14140" s="130"/>
    </row>
    <row r="14141" spans="13:16" ht="24.95" customHeight="1">
      <c r="M14141" s="130"/>
      <c r="P14141" s="130"/>
    </row>
    <row r="14142" spans="13:16" ht="24.95" customHeight="1">
      <c r="M14142" s="130"/>
      <c r="P14142" s="130"/>
    </row>
    <row r="14143" spans="13:16" ht="24.95" customHeight="1">
      <c r="M14143" s="130"/>
      <c r="P14143" s="130"/>
    </row>
    <row r="14144" spans="13:16" ht="24.95" customHeight="1">
      <c r="M14144" s="130"/>
      <c r="P14144" s="130"/>
    </row>
    <row r="14145" spans="13:16" ht="24.95" customHeight="1">
      <c r="M14145" s="130"/>
      <c r="P14145" s="130"/>
    </row>
    <row r="14146" spans="13:16" ht="24.95" customHeight="1">
      <c r="M14146" s="130"/>
      <c r="P14146" s="130"/>
    </row>
    <row r="14147" spans="13:16" ht="24.95" customHeight="1">
      <c r="M14147" s="130"/>
      <c r="P14147" s="130"/>
    </row>
    <row r="14148" spans="13:16" ht="24.95" customHeight="1">
      <c r="M14148" s="130"/>
      <c r="P14148" s="130"/>
    </row>
    <row r="14149" spans="13:16" ht="24.95" customHeight="1">
      <c r="M14149" s="130"/>
      <c r="P14149" s="130"/>
    </row>
    <row r="14150" spans="13:16" ht="24.95" customHeight="1">
      <c r="M14150" s="130"/>
      <c r="P14150" s="130"/>
    </row>
    <row r="14151" spans="13:16" ht="24.95" customHeight="1">
      <c r="M14151" s="130"/>
      <c r="P14151" s="130"/>
    </row>
    <row r="14152" spans="13:16" ht="24.95" customHeight="1">
      <c r="M14152" s="130"/>
      <c r="P14152" s="130"/>
    </row>
    <row r="14153" spans="13:16" ht="24.95" customHeight="1">
      <c r="M14153" s="130"/>
      <c r="P14153" s="130"/>
    </row>
    <row r="14154" spans="13:16" ht="24.95" customHeight="1">
      <c r="M14154" s="130"/>
      <c r="P14154" s="130"/>
    </row>
    <row r="14155" spans="13:16" ht="24.95" customHeight="1">
      <c r="M14155" s="130"/>
      <c r="P14155" s="130"/>
    </row>
    <row r="14156" spans="13:16" ht="24.95" customHeight="1">
      <c r="M14156" s="130"/>
      <c r="P14156" s="130"/>
    </row>
    <row r="14157" spans="13:16" ht="24.95" customHeight="1">
      <c r="M14157" s="130"/>
      <c r="P14157" s="130"/>
    </row>
    <row r="14158" spans="13:16" ht="24.95" customHeight="1">
      <c r="M14158" s="130"/>
      <c r="P14158" s="130"/>
    </row>
    <row r="14159" spans="13:16" ht="24.95" customHeight="1">
      <c r="M14159" s="130"/>
      <c r="P14159" s="130"/>
    </row>
    <row r="14160" spans="13:16" ht="24.95" customHeight="1">
      <c r="M14160" s="130"/>
      <c r="P14160" s="130"/>
    </row>
    <row r="14161" spans="13:16" ht="24.95" customHeight="1">
      <c r="M14161" s="130"/>
      <c r="P14161" s="130"/>
    </row>
    <row r="14162" spans="13:16" ht="24.95" customHeight="1">
      <c r="M14162" s="130"/>
      <c r="P14162" s="130"/>
    </row>
    <row r="14163" spans="13:16" ht="24.95" customHeight="1">
      <c r="M14163" s="130"/>
      <c r="P14163" s="130"/>
    </row>
    <row r="14164" spans="13:16" ht="24.95" customHeight="1">
      <c r="M14164" s="130"/>
      <c r="P14164" s="130"/>
    </row>
    <row r="14165" spans="13:16" ht="24.95" customHeight="1">
      <c r="M14165" s="130"/>
      <c r="P14165" s="130"/>
    </row>
    <row r="14166" spans="13:16" ht="24.95" customHeight="1">
      <c r="M14166" s="130"/>
      <c r="P14166" s="130"/>
    </row>
    <row r="14167" spans="13:16" ht="24.95" customHeight="1">
      <c r="M14167" s="130"/>
      <c r="P14167" s="130"/>
    </row>
    <row r="14168" spans="13:16" ht="24.95" customHeight="1">
      <c r="M14168" s="130"/>
      <c r="P14168" s="130"/>
    </row>
    <row r="14169" spans="13:16" ht="24.95" customHeight="1">
      <c r="M14169" s="130"/>
      <c r="P14169" s="130"/>
    </row>
    <row r="14170" spans="13:16" ht="24.95" customHeight="1">
      <c r="M14170" s="130"/>
      <c r="P14170" s="130"/>
    </row>
    <row r="14171" spans="13:16" ht="24.95" customHeight="1">
      <c r="M14171" s="130"/>
      <c r="P14171" s="130"/>
    </row>
    <row r="14172" spans="13:16" ht="24.95" customHeight="1">
      <c r="M14172" s="130"/>
      <c r="P14172" s="130"/>
    </row>
    <row r="14173" spans="13:16" ht="24.95" customHeight="1">
      <c r="M14173" s="130"/>
      <c r="P14173" s="130"/>
    </row>
    <row r="14174" spans="13:16" ht="24.95" customHeight="1">
      <c r="M14174" s="130"/>
      <c r="P14174" s="130"/>
    </row>
    <row r="14175" spans="13:16" ht="24.95" customHeight="1">
      <c r="M14175" s="130"/>
      <c r="P14175" s="130"/>
    </row>
    <row r="14176" spans="13:16" ht="24.95" customHeight="1">
      <c r="M14176" s="130"/>
      <c r="P14176" s="130"/>
    </row>
    <row r="14177" spans="13:16" ht="24.95" customHeight="1">
      <c r="M14177" s="130"/>
      <c r="P14177" s="130"/>
    </row>
    <row r="14178" spans="13:16" ht="24.95" customHeight="1">
      <c r="M14178" s="130"/>
      <c r="P14178" s="130"/>
    </row>
    <row r="14179" spans="13:16" ht="24.95" customHeight="1">
      <c r="M14179" s="130"/>
      <c r="P14179" s="130"/>
    </row>
    <row r="14180" spans="13:16" ht="24.95" customHeight="1">
      <c r="M14180" s="130"/>
      <c r="P14180" s="130"/>
    </row>
    <row r="14181" spans="13:16" ht="24.95" customHeight="1">
      <c r="M14181" s="130"/>
      <c r="P14181" s="130"/>
    </row>
    <row r="14182" spans="13:16" ht="24.95" customHeight="1">
      <c r="M14182" s="130"/>
      <c r="P14182" s="130"/>
    </row>
    <row r="14183" spans="13:16" ht="24.95" customHeight="1">
      <c r="M14183" s="130"/>
      <c r="P14183" s="130"/>
    </row>
    <row r="14184" spans="13:16" ht="24.95" customHeight="1">
      <c r="M14184" s="130"/>
      <c r="P14184" s="130"/>
    </row>
    <row r="14185" spans="13:16" ht="24.95" customHeight="1">
      <c r="M14185" s="130"/>
      <c r="P14185" s="130"/>
    </row>
    <row r="14186" spans="13:16" ht="24.95" customHeight="1">
      <c r="M14186" s="130"/>
      <c r="P14186" s="130"/>
    </row>
    <row r="14187" spans="13:16" ht="24.95" customHeight="1">
      <c r="M14187" s="130"/>
      <c r="P14187" s="130"/>
    </row>
    <row r="14188" spans="13:16" ht="24.95" customHeight="1">
      <c r="M14188" s="130"/>
      <c r="P14188" s="130"/>
    </row>
    <row r="14189" spans="13:16" ht="24.95" customHeight="1">
      <c r="M14189" s="130"/>
      <c r="P14189" s="130"/>
    </row>
    <row r="14190" spans="13:16" ht="24.95" customHeight="1">
      <c r="M14190" s="130"/>
      <c r="P14190" s="130"/>
    </row>
    <row r="14191" spans="13:16" ht="24.95" customHeight="1">
      <c r="M14191" s="130"/>
      <c r="P14191" s="130"/>
    </row>
    <row r="14192" spans="13:16" ht="24.95" customHeight="1">
      <c r="M14192" s="130"/>
      <c r="P14192" s="130"/>
    </row>
    <row r="14193" spans="13:16" ht="24.95" customHeight="1">
      <c r="M14193" s="130"/>
      <c r="P14193" s="130"/>
    </row>
    <row r="14194" spans="13:16" ht="24.95" customHeight="1">
      <c r="M14194" s="130"/>
      <c r="P14194" s="130"/>
    </row>
    <row r="14195" spans="13:16" ht="24.95" customHeight="1">
      <c r="M14195" s="130"/>
      <c r="P14195" s="130"/>
    </row>
    <row r="14196" spans="13:16" ht="24.95" customHeight="1">
      <c r="M14196" s="130"/>
      <c r="P14196" s="130"/>
    </row>
    <row r="14197" spans="13:16" ht="24.95" customHeight="1">
      <c r="M14197" s="130"/>
      <c r="P14197" s="130"/>
    </row>
    <row r="14198" spans="13:16" ht="24.95" customHeight="1">
      <c r="M14198" s="130"/>
      <c r="P14198" s="130"/>
    </row>
    <row r="14199" spans="13:16" ht="24.95" customHeight="1">
      <c r="M14199" s="130"/>
      <c r="P14199" s="130"/>
    </row>
    <row r="14200" spans="13:16" ht="24.95" customHeight="1">
      <c r="M14200" s="130"/>
      <c r="P14200" s="130"/>
    </row>
    <row r="14201" spans="13:16" ht="24.95" customHeight="1">
      <c r="M14201" s="130"/>
      <c r="P14201" s="130"/>
    </row>
    <row r="14202" spans="13:16" ht="24.95" customHeight="1">
      <c r="M14202" s="130"/>
      <c r="P14202" s="130"/>
    </row>
    <row r="14203" spans="13:16" ht="24.95" customHeight="1">
      <c r="M14203" s="130"/>
      <c r="P14203" s="130"/>
    </row>
    <row r="14204" spans="13:16" ht="24.95" customHeight="1">
      <c r="M14204" s="130"/>
      <c r="P14204" s="130"/>
    </row>
    <row r="14205" spans="13:16" ht="24.95" customHeight="1">
      <c r="M14205" s="130"/>
      <c r="P14205" s="130"/>
    </row>
    <row r="14206" spans="13:16" ht="24.95" customHeight="1">
      <c r="M14206" s="130"/>
      <c r="P14206" s="130"/>
    </row>
    <row r="14207" spans="13:16" ht="24.95" customHeight="1">
      <c r="M14207" s="130"/>
      <c r="P14207" s="130"/>
    </row>
    <row r="14208" spans="13:16" ht="24.95" customHeight="1">
      <c r="M14208" s="130"/>
      <c r="P14208" s="130"/>
    </row>
    <row r="14209" spans="13:16" ht="24.95" customHeight="1">
      <c r="M14209" s="130"/>
      <c r="P14209" s="130"/>
    </row>
    <row r="14210" spans="13:16" ht="24.95" customHeight="1">
      <c r="M14210" s="130"/>
      <c r="P14210" s="130"/>
    </row>
    <row r="14211" spans="13:16" ht="24.95" customHeight="1">
      <c r="M14211" s="130"/>
      <c r="P14211" s="130"/>
    </row>
    <row r="14212" spans="13:16" ht="24.95" customHeight="1">
      <c r="M14212" s="130"/>
      <c r="P14212" s="130"/>
    </row>
    <row r="14213" spans="13:16" ht="24.95" customHeight="1">
      <c r="M14213" s="130"/>
      <c r="P14213" s="130"/>
    </row>
    <row r="14214" spans="13:16" ht="24.95" customHeight="1">
      <c r="M14214" s="130"/>
      <c r="P14214" s="130"/>
    </row>
    <row r="14215" spans="13:16" ht="24.95" customHeight="1">
      <c r="M14215" s="130"/>
      <c r="P14215" s="130"/>
    </row>
    <row r="14216" spans="13:16" ht="24.95" customHeight="1">
      <c r="M14216" s="130"/>
      <c r="P14216" s="130"/>
    </row>
    <row r="14217" spans="13:16" ht="24.95" customHeight="1">
      <c r="M14217" s="130"/>
      <c r="P14217" s="130"/>
    </row>
    <row r="14218" spans="13:16" ht="24.95" customHeight="1">
      <c r="M14218" s="130"/>
      <c r="P14218" s="130"/>
    </row>
    <row r="14219" spans="13:16" ht="24.95" customHeight="1">
      <c r="M14219" s="130"/>
      <c r="P14219" s="130"/>
    </row>
    <row r="14220" spans="13:16" ht="24.95" customHeight="1">
      <c r="M14220" s="130"/>
      <c r="P14220" s="130"/>
    </row>
    <row r="14221" spans="13:16" ht="24.95" customHeight="1">
      <c r="M14221" s="130"/>
      <c r="P14221" s="130"/>
    </row>
    <row r="14222" spans="13:16" ht="24.95" customHeight="1">
      <c r="M14222" s="130"/>
      <c r="P14222" s="130"/>
    </row>
    <row r="14223" spans="13:16" ht="24.95" customHeight="1">
      <c r="M14223" s="130"/>
      <c r="P14223" s="130"/>
    </row>
    <row r="14224" spans="13:16" ht="24.95" customHeight="1">
      <c r="M14224" s="130"/>
      <c r="P14224" s="130"/>
    </row>
    <row r="14225" spans="13:16" ht="24.95" customHeight="1">
      <c r="M14225" s="130"/>
      <c r="P14225" s="130"/>
    </row>
    <row r="14226" spans="13:16" ht="24.95" customHeight="1">
      <c r="M14226" s="130"/>
      <c r="P14226" s="130"/>
    </row>
    <row r="14227" spans="13:16" ht="24.95" customHeight="1">
      <c r="M14227" s="130"/>
      <c r="P14227" s="130"/>
    </row>
    <row r="14228" spans="13:16" ht="24.95" customHeight="1">
      <c r="M14228" s="130"/>
      <c r="P14228" s="130"/>
    </row>
    <row r="14229" spans="13:16" ht="24.95" customHeight="1">
      <c r="M14229" s="130"/>
      <c r="P14229" s="130"/>
    </row>
    <row r="14230" spans="13:16" ht="24.95" customHeight="1">
      <c r="M14230" s="130"/>
      <c r="P14230" s="130"/>
    </row>
    <row r="14231" spans="13:16" ht="24.95" customHeight="1">
      <c r="M14231" s="130"/>
      <c r="P14231" s="130"/>
    </row>
    <row r="14232" spans="13:16" ht="24.95" customHeight="1">
      <c r="M14232" s="130"/>
      <c r="P14232" s="130"/>
    </row>
    <row r="14233" spans="13:16" ht="24.95" customHeight="1">
      <c r="M14233" s="130"/>
      <c r="P14233" s="130"/>
    </row>
    <row r="14234" spans="13:16" ht="24.95" customHeight="1">
      <c r="M14234" s="130"/>
      <c r="P14234" s="130"/>
    </row>
    <row r="14235" spans="13:16" ht="24.95" customHeight="1">
      <c r="M14235" s="130"/>
      <c r="P14235" s="130"/>
    </row>
    <row r="14236" spans="13:16" ht="24.95" customHeight="1">
      <c r="M14236" s="130"/>
      <c r="P14236" s="130"/>
    </row>
    <row r="14237" spans="13:16" ht="24.95" customHeight="1">
      <c r="M14237" s="130"/>
      <c r="P14237" s="130"/>
    </row>
    <row r="14238" spans="13:16" ht="24.95" customHeight="1">
      <c r="M14238" s="130"/>
      <c r="P14238" s="130"/>
    </row>
    <row r="14239" spans="13:16" ht="24.95" customHeight="1">
      <c r="M14239" s="130"/>
      <c r="P14239" s="130"/>
    </row>
    <row r="14240" spans="13:16" ht="24.95" customHeight="1">
      <c r="M14240" s="130"/>
      <c r="P14240" s="130"/>
    </row>
    <row r="14241" spans="13:16" ht="24.95" customHeight="1">
      <c r="M14241" s="130"/>
      <c r="P14241" s="130"/>
    </row>
    <row r="14242" spans="13:16" ht="24.95" customHeight="1">
      <c r="M14242" s="130"/>
      <c r="P14242" s="130"/>
    </row>
    <row r="14243" spans="13:16" ht="24.95" customHeight="1">
      <c r="M14243" s="130"/>
      <c r="P14243" s="130"/>
    </row>
    <row r="14244" spans="13:16" ht="24.95" customHeight="1">
      <c r="M14244" s="130"/>
      <c r="P14244" s="130"/>
    </row>
    <row r="14245" spans="13:16" ht="24.95" customHeight="1">
      <c r="M14245" s="130"/>
      <c r="P14245" s="130"/>
    </row>
    <row r="14246" spans="13:16" ht="24.95" customHeight="1">
      <c r="M14246" s="130"/>
      <c r="P14246" s="130"/>
    </row>
    <row r="14247" spans="13:16" ht="24.95" customHeight="1">
      <c r="M14247" s="130"/>
      <c r="P14247" s="130"/>
    </row>
    <row r="14248" spans="13:16" ht="24.95" customHeight="1">
      <c r="M14248" s="130"/>
      <c r="P14248" s="130"/>
    </row>
    <row r="14249" spans="13:16" ht="24.95" customHeight="1">
      <c r="M14249" s="130"/>
      <c r="P14249" s="130"/>
    </row>
    <row r="14250" spans="13:16" ht="24.95" customHeight="1">
      <c r="M14250" s="130"/>
      <c r="P14250" s="130"/>
    </row>
    <row r="14251" spans="13:16" ht="24.95" customHeight="1">
      <c r="M14251" s="130"/>
      <c r="P14251" s="130"/>
    </row>
    <row r="14252" spans="13:16" ht="24.95" customHeight="1">
      <c r="M14252" s="130"/>
      <c r="P14252" s="130"/>
    </row>
    <row r="14253" spans="13:16" ht="24.95" customHeight="1">
      <c r="M14253" s="130"/>
      <c r="P14253" s="130"/>
    </row>
    <row r="14254" spans="13:16" ht="24.95" customHeight="1">
      <c r="M14254" s="130"/>
      <c r="P14254" s="130"/>
    </row>
    <row r="14255" spans="13:16" ht="24.95" customHeight="1">
      <c r="M14255" s="130"/>
      <c r="P14255" s="130"/>
    </row>
    <row r="14256" spans="13:16" ht="24.95" customHeight="1">
      <c r="M14256" s="130"/>
      <c r="P14256" s="130"/>
    </row>
    <row r="14257" spans="13:16" ht="24.95" customHeight="1">
      <c r="M14257" s="130"/>
      <c r="P14257" s="130"/>
    </row>
    <row r="14258" spans="13:16" ht="24.95" customHeight="1">
      <c r="M14258" s="130"/>
      <c r="P14258" s="130"/>
    </row>
    <row r="14259" spans="13:16" ht="24.95" customHeight="1">
      <c r="M14259" s="130"/>
      <c r="P14259" s="130"/>
    </row>
    <row r="14260" spans="13:16" ht="24.95" customHeight="1">
      <c r="M14260" s="130"/>
      <c r="P14260" s="130"/>
    </row>
    <row r="14261" spans="13:16" ht="24.95" customHeight="1">
      <c r="M14261" s="130"/>
      <c r="P14261" s="130"/>
    </row>
    <row r="14262" spans="13:16" ht="24.95" customHeight="1">
      <c r="M14262" s="130"/>
      <c r="P14262" s="130"/>
    </row>
    <row r="14263" spans="13:16" ht="24.95" customHeight="1">
      <c r="M14263" s="130"/>
      <c r="P14263" s="130"/>
    </row>
    <row r="14264" spans="13:16" ht="24.95" customHeight="1">
      <c r="M14264" s="130"/>
      <c r="P14264" s="130"/>
    </row>
    <row r="14265" spans="13:16" ht="24.95" customHeight="1">
      <c r="M14265" s="130"/>
      <c r="P14265" s="130"/>
    </row>
    <row r="14266" spans="13:16" ht="24.95" customHeight="1">
      <c r="M14266" s="130"/>
      <c r="P14266" s="130"/>
    </row>
    <row r="14267" spans="13:16" ht="24.95" customHeight="1">
      <c r="M14267" s="130"/>
      <c r="P14267" s="130"/>
    </row>
    <row r="14268" spans="13:16" ht="24.95" customHeight="1">
      <c r="M14268" s="130"/>
      <c r="P14268" s="130"/>
    </row>
    <row r="14269" spans="13:16" ht="24.95" customHeight="1">
      <c r="M14269" s="130"/>
      <c r="P14269" s="130"/>
    </row>
    <row r="14270" spans="13:16" ht="24.95" customHeight="1">
      <c r="M14270" s="130"/>
      <c r="P14270" s="130"/>
    </row>
    <row r="14271" spans="13:16" ht="24.95" customHeight="1">
      <c r="M14271" s="130"/>
      <c r="P14271" s="130"/>
    </row>
    <row r="14272" spans="13:16" ht="24.95" customHeight="1">
      <c r="M14272" s="130"/>
      <c r="P14272" s="130"/>
    </row>
    <row r="14273" spans="13:16" ht="24.95" customHeight="1">
      <c r="M14273" s="130"/>
      <c r="P14273" s="130"/>
    </row>
    <row r="14274" spans="13:16" ht="24.95" customHeight="1">
      <c r="M14274" s="130"/>
      <c r="P14274" s="130"/>
    </row>
    <row r="14275" spans="13:16" ht="24.95" customHeight="1">
      <c r="M14275" s="130"/>
      <c r="P14275" s="130"/>
    </row>
    <row r="14276" spans="13:16" ht="24.95" customHeight="1">
      <c r="M14276" s="130"/>
      <c r="P14276" s="130"/>
    </row>
    <row r="14277" spans="13:16" ht="24.95" customHeight="1">
      <c r="M14277" s="130"/>
      <c r="P14277" s="130"/>
    </row>
    <row r="14278" spans="13:16" ht="24.95" customHeight="1">
      <c r="M14278" s="130"/>
      <c r="P14278" s="130"/>
    </row>
    <row r="14279" spans="13:16" ht="24.95" customHeight="1">
      <c r="M14279" s="130"/>
      <c r="P14279" s="130"/>
    </row>
    <row r="14280" spans="13:16" ht="24.95" customHeight="1">
      <c r="M14280" s="130"/>
      <c r="P14280" s="130"/>
    </row>
    <row r="14281" spans="13:16" ht="24.95" customHeight="1">
      <c r="M14281" s="130"/>
      <c r="P14281" s="130"/>
    </row>
    <row r="14282" spans="13:16" ht="24.95" customHeight="1">
      <c r="M14282" s="130"/>
      <c r="P14282" s="130"/>
    </row>
    <row r="14283" spans="13:16" ht="24.95" customHeight="1">
      <c r="M14283" s="130"/>
      <c r="P14283" s="130"/>
    </row>
    <row r="14284" spans="13:16" ht="24.95" customHeight="1">
      <c r="M14284" s="130"/>
      <c r="P14284" s="130"/>
    </row>
    <row r="14285" spans="13:16" ht="24.95" customHeight="1">
      <c r="M14285" s="130"/>
      <c r="P14285" s="130"/>
    </row>
    <row r="14286" spans="13:16" ht="24.95" customHeight="1">
      <c r="M14286" s="130"/>
      <c r="P14286" s="130"/>
    </row>
    <row r="14287" spans="13:16" ht="24.95" customHeight="1">
      <c r="M14287" s="130"/>
      <c r="P14287" s="130"/>
    </row>
    <row r="14288" spans="13:16" ht="24.95" customHeight="1">
      <c r="M14288" s="130"/>
      <c r="P14288" s="130"/>
    </row>
    <row r="14289" spans="13:16" ht="24.95" customHeight="1">
      <c r="M14289" s="130"/>
      <c r="P14289" s="130"/>
    </row>
    <row r="14290" spans="13:16" ht="24.95" customHeight="1">
      <c r="M14290" s="130"/>
      <c r="P14290" s="130"/>
    </row>
    <row r="14291" spans="13:16" ht="24.95" customHeight="1">
      <c r="M14291" s="130"/>
      <c r="P14291" s="130"/>
    </row>
    <row r="14292" spans="13:16" ht="24.95" customHeight="1">
      <c r="M14292" s="130"/>
      <c r="P14292" s="130"/>
    </row>
    <row r="14293" spans="13:16" ht="24.95" customHeight="1">
      <c r="M14293" s="130"/>
      <c r="P14293" s="130"/>
    </row>
    <row r="14294" spans="13:16" ht="24.95" customHeight="1">
      <c r="M14294" s="130"/>
      <c r="P14294" s="130"/>
    </row>
    <row r="14295" spans="13:16" ht="24.95" customHeight="1">
      <c r="M14295" s="130"/>
      <c r="P14295" s="130"/>
    </row>
    <row r="14296" spans="13:16" ht="24.95" customHeight="1">
      <c r="M14296" s="130"/>
      <c r="P14296" s="130"/>
    </row>
    <row r="14297" spans="13:16" ht="24.95" customHeight="1">
      <c r="M14297" s="130"/>
      <c r="P14297" s="130"/>
    </row>
    <row r="14298" spans="13:16" ht="24.95" customHeight="1">
      <c r="M14298" s="130"/>
      <c r="P14298" s="130"/>
    </row>
    <row r="14299" spans="13:16" ht="24.95" customHeight="1">
      <c r="M14299" s="130"/>
      <c r="P14299" s="130"/>
    </row>
    <row r="14300" spans="13:16" ht="24.95" customHeight="1">
      <c r="M14300" s="130"/>
      <c r="P14300" s="130"/>
    </row>
    <row r="14301" spans="13:16" ht="24.95" customHeight="1">
      <c r="M14301" s="130"/>
      <c r="P14301" s="130"/>
    </row>
    <row r="14302" spans="13:16" ht="24.95" customHeight="1">
      <c r="M14302" s="130"/>
      <c r="P14302" s="130"/>
    </row>
    <row r="14303" spans="13:16" ht="24.95" customHeight="1">
      <c r="M14303" s="130"/>
      <c r="P14303" s="130"/>
    </row>
    <row r="14304" spans="13:16" ht="24.95" customHeight="1">
      <c r="M14304" s="130"/>
      <c r="P14304" s="130"/>
    </row>
    <row r="14305" spans="13:16" ht="24.95" customHeight="1">
      <c r="M14305" s="130"/>
      <c r="P14305" s="130"/>
    </row>
    <row r="14306" spans="13:16" ht="24.95" customHeight="1">
      <c r="M14306" s="130"/>
      <c r="P14306" s="130"/>
    </row>
    <row r="14307" spans="13:16" ht="24.95" customHeight="1">
      <c r="M14307" s="130"/>
      <c r="P14307" s="130"/>
    </row>
    <row r="14308" spans="13:16" ht="24.95" customHeight="1">
      <c r="M14308" s="130"/>
      <c r="P14308" s="130"/>
    </row>
    <row r="14309" spans="13:16" ht="24.95" customHeight="1">
      <c r="M14309" s="130"/>
      <c r="P14309" s="130"/>
    </row>
    <row r="14310" spans="13:16" ht="24.95" customHeight="1">
      <c r="M14310" s="130"/>
      <c r="P14310" s="130"/>
    </row>
    <row r="14311" spans="13:16" ht="24.95" customHeight="1">
      <c r="M14311" s="130"/>
      <c r="P14311" s="130"/>
    </row>
    <row r="14312" spans="13:16" ht="24.95" customHeight="1">
      <c r="M14312" s="130"/>
      <c r="P14312" s="130"/>
    </row>
    <row r="14313" spans="13:16" ht="24.95" customHeight="1">
      <c r="M14313" s="130"/>
      <c r="P14313" s="130"/>
    </row>
    <row r="14314" spans="13:16" ht="24.95" customHeight="1">
      <c r="M14314" s="130"/>
      <c r="P14314" s="130"/>
    </row>
    <row r="14315" spans="13:16" ht="24.95" customHeight="1">
      <c r="M14315" s="130"/>
      <c r="P14315" s="130"/>
    </row>
    <row r="14316" spans="13:16" ht="24.95" customHeight="1">
      <c r="M14316" s="130"/>
      <c r="P14316" s="130"/>
    </row>
    <row r="14317" spans="13:16" ht="24.95" customHeight="1">
      <c r="M14317" s="130"/>
      <c r="P14317" s="130"/>
    </row>
    <row r="14318" spans="13:16" ht="24.95" customHeight="1">
      <c r="M14318" s="130"/>
      <c r="P14318" s="130"/>
    </row>
    <row r="14319" spans="13:16" ht="24.95" customHeight="1">
      <c r="M14319" s="130"/>
      <c r="P14319" s="130"/>
    </row>
    <row r="14320" spans="13:16" ht="24.95" customHeight="1">
      <c r="M14320" s="130"/>
      <c r="P14320" s="130"/>
    </row>
    <row r="14321" spans="13:16" ht="24.95" customHeight="1">
      <c r="M14321" s="130"/>
      <c r="P14321" s="130"/>
    </row>
    <row r="14322" spans="13:16" ht="24.95" customHeight="1">
      <c r="M14322" s="130"/>
      <c r="P14322" s="130"/>
    </row>
    <row r="14323" spans="13:16" ht="24.95" customHeight="1">
      <c r="M14323" s="130"/>
      <c r="P14323" s="130"/>
    </row>
    <row r="14324" spans="13:16" ht="24.95" customHeight="1">
      <c r="M14324" s="130"/>
      <c r="P14324" s="130"/>
    </row>
    <row r="14325" spans="13:16" ht="24.95" customHeight="1">
      <c r="M14325" s="130"/>
      <c r="P14325" s="130"/>
    </row>
    <row r="14326" spans="13:16" ht="24.95" customHeight="1">
      <c r="M14326" s="130"/>
      <c r="P14326" s="130"/>
    </row>
    <row r="14327" spans="13:16" ht="24.95" customHeight="1">
      <c r="M14327" s="130"/>
      <c r="P14327" s="130"/>
    </row>
    <row r="14328" spans="13:16" ht="24.95" customHeight="1">
      <c r="M14328" s="130"/>
      <c r="P14328" s="130"/>
    </row>
    <row r="14329" spans="13:16" ht="24.95" customHeight="1">
      <c r="M14329" s="130"/>
      <c r="P14329" s="130"/>
    </row>
    <row r="14330" spans="13:16" ht="24.95" customHeight="1">
      <c r="M14330" s="130"/>
      <c r="P14330" s="130"/>
    </row>
    <row r="14331" spans="13:16" ht="24.95" customHeight="1">
      <c r="M14331" s="130"/>
      <c r="P14331" s="130"/>
    </row>
    <row r="14332" spans="13:16" ht="24.95" customHeight="1">
      <c r="M14332" s="130"/>
      <c r="P14332" s="130"/>
    </row>
    <row r="14333" spans="13:16" ht="24.95" customHeight="1">
      <c r="M14333" s="130"/>
      <c r="P14333" s="130"/>
    </row>
    <row r="14334" spans="13:16" ht="24.95" customHeight="1">
      <c r="M14334" s="130"/>
      <c r="P14334" s="130"/>
    </row>
    <row r="14335" spans="13:16" ht="24.95" customHeight="1">
      <c r="M14335" s="130"/>
      <c r="P14335" s="130"/>
    </row>
    <row r="14336" spans="13:16" ht="24.95" customHeight="1">
      <c r="M14336" s="130"/>
      <c r="P14336" s="130"/>
    </row>
    <row r="14337" spans="13:16" ht="24.95" customHeight="1">
      <c r="M14337" s="130"/>
      <c r="P14337" s="130"/>
    </row>
    <row r="14338" spans="13:16" ht="24.95" customHeight="1">
      <c r="M14338" s="130"/>
      <c r="P14338" s="130"/>
    </row>
    <row r="14339" spans="13:16" ht="24.95" customHeight="1">
      <c r="M14339" s="130"/>
      <c r="P14339" s="130"/>
    </row>
    <row r="14340" spans="13:16" ht="24.95" customHeight="1">
      <c r="M14340" s="130"/>
      <c r="P14340" s="130"/>
    </row>
    <row r="14341" spans="13:16" ht="24.95" customHeight="1">
      <c r="M14341" s="130"/>
      <c r="P14341" s="130"/>
    </row>
    <row r="14342" spans="13:16" ht="24.95" customHeight="1">
      <c r="M14342" s="130"/>
      <c r="P14342" s="130"/>
    </row>
    <row r="14343" spans="13:16" ht="24.95" customHeight="1">
      <c r="M14343" s="130"/>
      <c r="P14343" s="130"/>
    </row>
    <row r="14344" spans="13:16" ht="24.95" customHeight="1">
      <c r="M14344" s="130"/>
      <c r="P14344" s="130"/>
    </row>
    <row r="14345" spans="13:16" ht="24.95" customHeight="1">
      <c r="M14345" s="130"/>
      <c r="P14345" s="130"/>
    </row>
    <row r="14346" spans="13:16" ht="24.95" customHeight="1">
      <c r="M14346" s="130"/>
      <c r="P14346" s="130"/>
    </row>
    <row r="14347" spans="13:16" ht="24.95" customHeight="1">
      <c r="M14347" s="130"/>
      <c r="P14347" s="130"/>
    </row>
    <row r="14348" spans="13:16" ht="24.95" customHeight="1">
      <c r="M14348" s="130"/>
      <c r="P14348" s="130"/>
    </row>
    <row r="14349" spans="13:16" ht="24.95" customHeight="1">
      <c r="M14349" s="130"/>
      <c r="P14349" s="130"/>
    </row>
    <row r="14350" spans="13:16" ht="24.95" customHeight="1">
      <c r="M14350" s="130"/>
      <c r="P14350" s="130"/>
    </row>
    <row r="14351" spans="13:16" ht="24.95" customHeight="1">
      <c r="M14351" s="130"/>
      <c r="P14351" s="130"/>
    </row>
    <row r="14352" spans="13:16" ht="24.95" customHeight="1">
      <c r="M14352" s="130"/>
      <c r="P14352" s="130"/>
    </row>
    <row r="14353" spans="13:16" ht="24.95" customHeight="1">
      <c r="M14353" s="130"/>
      <c r="P14353" s="130"/>
    </row>
    <row r="14354" spans="13:16" ht="24.95" customHeight="1">
      <c r="M14354" s="130"/>
      <c r="P14354" s="130"/>
    </row>
    <row r="14355" spans="13:16" ht="24.95" customHeight="1">
      <c r="M14355" s="130"/>
      <c r="P14355" s="130"/>
    </row>
    <row r="14356" spans="13:16" ht="24.95" customHeight="1">
      <c r="M14356" s="130"/>
      <c r="P14356" s="130"/>
    </row>
    <row r="14357" spans="13:16" ht="24.95" customHeight="1">
      <c r="M14357" s="130"/>
      <c r="P14357" s="130"/>
    </row>
    <row r="14358" spans="13:16" ht="24.95" customHeight="1">
      <c r="M14358" s="130"/>
      <c r="P14358" s="130"/>
    </row>
    <row r="14359" spans="13:16" ht="24.95" customHeight="1">
      <c r="M14359" s="130"/>
      <c r="P14359" s="130"/>
    </row>
    <row r="14360" spans="13:16" ht="24.95" customHeight="1">
      <c r="M14360" s="130"/>
      <c r="P14360" s="130"/>
    </row>
    <row r="14361" spans="13:16" ht="24.95" customHeight="1">
      <c r="M14361" s="130"/>
      <c r="P14361" s="130"/>
    </row>
    <row r="14362" spans="13:16" ht="24.95" customHeight="1">
      <c r="M14362" s="130"/>
      <c r="P14362" s="130"/>
    </row>
    <row r="14363" spans="13:16" ht="24.95" customHeight="1">
      <c r="M14363" s="130"/>
      <c r="P14363" s="130"/>
    </row>
    <row r="14364" spans="13:16" ht="24.95" customHeight="1">
      <c r="M14364" s="130"/>
      <c r="P14364" s="130"/>
    </row>
    <row r="14365" spans="13:16" ht="24.95" customHeight="1">
      <c r="M14365" s="130"/>
      <c r="P14365" s="130"/>
    </row>
    <row r="14366" spans="13:16" ht="24.95" customHeight="1">
      <c r="M14366" s="130"/>
      <c r="P14366" s="130"/>
    </row>
    <row r="14367" spans="13:16" ht="24.95" customHeight="1">
      <c r="M14367" s="130"/>
      <c r="P14367" s="130"/>
    </row>
    <row r="14368" spans="13:16" ht="24.95" customHeight="1">
      <c r="M14368" s="130"/>
      <c r="P14368" s="130"/>
    </row>
    <row r="14369" spans="13:16" ht="24.95" customHeight="1">
      <c r="M14369" s="130"/>
      <c r="P14369" s="130"/>
    </row>
    <row r="14370" spans="13:16" ht="24.95" customHeight="1">
      <c r="M14370" s="130"/>
      <c r="P14370" s="130"/>
    </row>
    <row r="14371" spans="13:16" ht="24.95" customHeight="1">
      <c r="M14371" s="130"/>
      <c r="P14371" s="130"/>
    </row>
    <row r="14372" spans="13:16" ht="24.95" customHeight="1">
      <c r="M14372" s="130"/>
      <c r="P14372" s="130"/>
    </row>
    <row r="14373" spans="13:16" ht="24.95" customHeight="1">
      <c r="M14373" s="130"/>
      <c r="P14373" s="130"/>
    </row>
    <row r="14374" spans="13:16" ht="24.95" customHeight="1">
      <c r="M14374" s="130"/>
      <c r="P14374" s="130"/>
    </row>
    <row r="14375" spans="13:16" ht="24.95" customHeight="1">
      <c r="M14375" s="130"/>
      <c r="P14375" s="130"/>
    </row>
    <row r="14376" spans="13:16" ht="24.95" customHeight="1">
      <c r="M14376" s="130"/>
      <c r="P14376" s="130"/>
    </row>
    <row r="14377" spans="13:16" ht="24.95" customHeight="1">
      <c r="M14377" s="130"/>
      <c r="P14377" s="130"/>
    </row>
    <row r="14378" spans="13:16" ht="24.95" customHeight="1">
      <c r="M14378" s="130"/>
      <c r="P14378" s="130"/>
    </row>
    <row r="14379" spans="13:16" ht="24.95" customHeight="1">
      <c r="M14379" s="130"/>
      <c r="P14379" s="130"/>
    </row>
    <row r="14380" spans="13:16" ht="24.95" customHeight="1">
      <c r="M14380" s="130"/>
      <c r="P14380" s="130"/>
    </row>
    <row r="14381" spans="13:16" ht="24.95" customHeight="1">
      <c r="M14381" s="130"/>
      <c r="P14381" s="130"/>
    </row>
    <row r="14382" spans="13:16" ht="24.95" customHeight="1">
      <c r="M14382" s="130"/>
      <c r="P14382" s="130"/>
    </row>
    <row r="14383" spans="13:16" ht="24.95" customHeight="1">
      <c r="M14383" s="130"/>
      <c r="P14383" s="130"/>
    </row>
    <row r="14384" spans="13:16" ht="24.95" customHeight="1">
      <c r="M14384" s="130"/>
      <c r="P14384" s="130"/>
    </row>
    <row r="14385" spans="13:16" ht="24.95" customHeight="1">
      <c r="M14385" s="130"/>
      <c r="P14385" s="130"/>
    </row>
    <row r="14386" spans="13:16" ht="24.95" customHeight="1">
      <c r="M14386" s="130"/>
      <c r="P14386" s="130"/>
    </row>
    <row r="14387" spans="13:16" ht="24.95" customHeight="1">
      <c r="M14387" s="130"/>
      <c r="P14387" s="130"/>
    </row>
    <row r="14388" spans="13:16" ht="24.95" customHeight="1">
      <c r="M14388" s="130"/>
      <c r="P14388" s="130"/>
    </row>
    <row r="14389" spans="13:16" ht="24.95" customHeight="1">
      <c r="M14389" s="130"/>
      <c r="P14389" s="130"/>
    </row>
    <row r="14390" spans="13:16" ht="24.95" customHeight="1">
      <c r="M14390" s="130"/>
      <c r="P14390" s="130"/>
    </row>
    <row r="14391" spans="13:16" ht="24.95" customHeight="1">
      <c r="M14391" s="130"/>
      <c r="P14391" s="130"/>
    </row>
    <row r="14392" spans="13:16" ht="24.95" customHeight="1">
      <c r="M14392" s="130"/>
      <c r="P14392" s="130"/>
    </row>
    <row r="14393" spans="13:16" ht="24.95" customHeight="1">
      <c r="M14393" s="130"/>
      <c r="P14393" s="130"/>
    </row>
    <row r="14394" spans="13:16" ht="24.95" customHeight="1">
      <c r="M14394" s="130"/>
      <c r="P14394" s="130"/>
    </row>
    <row r="14395" spans="13:16" ht="24.95" customHeight="1">
      <c r="M14395" s="130"/>
      <c r="P14395" s="130"/>
    </row>
    <row r="14396" spans="13:16" ht="24.95" customHeight="1">
      <c r="M14396" s="130"/>
      <c r="P14396" s="130"/>
    </row>
    <row r="14397" spans="13:16" ht="24.95" customHeight="1">
      <c r="M14397" s="130"/>
      <c r="P14397" s="130"/>
    </row>
    <row r="14398" spans="13:16" ht="24.95" customHeight="1">
      <c r="M14398" s="130"/>
      <c r="P14398" s="130"/>
    </row>
    <row r="14399" spans="13:16" ht="24.95" customHeight="1">
      <c r="M14399" s="130"/>
      <c r="P14399" s="130"/>
    </row>
    <row r="14400" spans="13:16" ht="24.95" customHeight="1">
      <c r="M14400" s="130"/>
      <c r="P14400" s="130"/>
    </row>
    <row r="14401" spans="13:16" ht="24.95" customHeight="1">
      <c r="M14401" s="130"/>
      <c r="P14401" s="130"/>
    </row>
    <row r="14402" spans="13:16" ht="24.95" customHeight="1">
      <c r="M14402" s="130"/>
      <c r="P14402" s="130"/>
    </row>
    <row r="14403" spans="13:16" ht="24.95" customHeight="1">
      <c r="M14403" s="130"/>
      <c r="P14403" s="130"/>
    </row>
    <row r="14404" spans="13:16" ht="24.95" customHeight="1">
      <c r="M14404" s="130"/>
      <c r="P14404" s="130"/>
    </row>
    <row r="14405" spans="13:16" ht="24.95" customHeight="1">
      <c r="M14405" s="130"/>
      <c r="P14405" s="130"/>
    </row>
    <row r="14406" spans="13:16" ht="24.95" customHeight="1">
      <c r="M14406" s="130"/>
      <c r="P14406" s="130"/>
    </row>
    <row r="14407" spans="13:16" ht="24.95" customHeight="1">
      <c r="M14407" s="130"/>
      <c r="P14407" s="130"/>
    </row>
    <row r="14408" spans="13:16" ht="24.95" customHeight="1">
      <c r="M14408" s="130"/>
      <c r="P14408" s="130"/>
    </row>
    <row r="14409" spans="13:16" ht="24.95" customHeight="1">
      <c r="M14409" s="130"/>
      <c r="P14409" s="130"/>
    </row>
    <row r="14410" spans="13:16" ht="24.95" customHeight="1">
      <c r="M14410" s="130"/>
      <c r="P14410" s="130"/>
    </row>
    <row r="14411" spans="13:16" ht="24.95" customHeight="1">
      <c r="M14411" s="130"/>
      <c r="P14411" s="130"/>
    </row>
    <row r="14412" spans="13:16" ht="24.95" customHeight="1">
      <c r="M14412" s="130"/>
      <c r="P14412" s="130"/>
    </row>
    <row r="14413" spans="13:16" ht="24.95" customHeight="1">
      <c r="M14413" s="130"/>
      <c r="P14413" s="130"/>
    </row>
    <row r="14414" spans="13:16" ht="24.95" customHeight="1">
      <c r="M14414" s="130"/>
      <c r="P14414" s="130"/>
    </row>
    <row r="14415" spans="13:16" ht="24.95" customHeight="1">
      <c r="M14415" s="130"/>
      <c r="P14415" s="130"/>
    </row>
    <row r="14416" spans="13:16" ht="24.95" customHeight="1">
      <c r="M14416" s="130"/>
      <c r="P14416" s="130"/>
    </row>
    <row r="14417" spans="13:16" ht="24.95" customHeight="1">
      <c r="M14417" s="130"/>
      <c r="P14417" s="130"/>
    </row>
    <row r="14418" spans="13:16" ht="24.95" customHeight="1">
      <c r="M14418" s="130"/>
      <c r="P14418" s="130"/>
    </row>
    <row r="14419" spans="13:16" ht="24.95" customHeight="1">
      <c r="M14419" s="130"/>
      <c r="P14419" s="130"/>
    </row>
    <row r="14420" spans="13:16" ht="24.95" customHeight="1">
      <c r="M14420" s="130"/>
      <c r="P14420" s="130"/>
    </row>
    <row r="14421" spans="13:16" ht="24.95" customHeight="1">
      <c r="M14421" s="130"/>
      <c r="P14421" s="130"/>
    </row>
    <row r="14422" spans="13:16" ht="24.95" customHeight="1">
      <c r="M14422" s="130"/>
      <c r="P14422" s="130"/>
    </row>
    <row r="14423" spans="13:16" ht="24.95" customHeight="1">
      <c r="M14423" s="130"/>
      <c r="P14423" s="130"/>
    </row>
    <row r="14424" spans="13:16" ht="24.95" customHeight="1">
      <c r="M14424" s="130"/>
      <c r="P14424" s="130"/>
    </row>
    <row r="14425" spans="13:16" ht="24.95" customHeight="1">
      <c r="M14425" s="130"/>
      <c r="P14425" s="130"/>
    </row>
    <row r="14426" spans="13:16" ht="24.95" customHeight="1">
      <c r="M14426" s="130"/>
      <c r="P14426" s="130"/>
    </row>
    <row r="14427" spans="13:16" ht="24.95" customHeight="1">
      <c r="M14427" s="130"/>
      <c r="P14427" s="130"/>
    </row>
    <row r="14428" spans="13:16" ht="24.95" customHeight="1">
      <c r="M14428" s="130"/>
      <c r="P14428" s="130"/>
    </row>
    <row r="14429" spans="13:16" ht="24.95" customHeight="1">
      <c r="M14429" s="130"/>
      <c r="P14429" s="130"/>
    </row>
    <row r="14430" spans="13:16" ht="24.95" customHeight="1">
      <c r="M14430" s="130"/>
      <c r="P14430" s="130"/>
    </row>
    <row r="14431" spans="13:16" ht="24.95" customHeight="1">
      <c r="M14431" s="130"/>
      <c r="P14431" s="130"/>
    </row>
    <row r="14432" spans="13:16" ht="24.95" customHeight="1">
      <c r="M14432" s="130"/>
      <c r="P14432" s="130"/>
    </row>
    <row r="14433" spans="13:16" ht="24.95" customHeight="1">
      <c r="M14433" s="130"/>
      <c r="P14433" s="130"/>
    </row>
    <row r="14434" spans="13:16" ht="24.95" customHeight="1">
      <c r="M14434" s="130"/>
      <c r="P14434" s="130"/>
    </row>
    <row r="14435" spans="13:16" ht="24.95" customHeight="1">
      <c r="M14435" s="130"/>
      <c r="P14435" s="130"/>
    </row>
    <row r="14436" spans="13:16" ht="24.95" customHeight="1">
      <c r="M14436" s="130"/>
      <c r="P14436" s="130"/>
    </row>
    <row r="14437" spans="13:16" ht="24.95" customHeight="1">
      <c r="M14437" s="130"/>
      <c r="P14437" s="130"/>
    </row>
    <row r="14438" spans="13:16" ht="24.95" customHeight="1">
      <c r="M14438" s="130"/>
      <c r="P14438" s="130"/>
    </row>
    <row r="14439" spans="13:16" ht="24.95" customHeight="1">
      <c r="M14439" s="130"/>
      <c r="P14439" s="130"/>
    </row>
    <row r="14440" spans="13:16" ht="24.95" customHeight="1">
      <c r="M14440" s="130"/>
      <c r="P14440" s="130"/>
    </row>
    <row r="14441" spans="13:16" ht="24.95" customHeight="1">
      <c r="M14441" s="130"/>
      <c r="P14441" s="130"/>
    </row>
    <row r="14442" spans="13:16" ht="24.95" customHeight="1">
      <c r="M14442" s="130"/>
      <c r="P14442" s="130"/>
    </row>
    <row r="14443" spans="13:16" ht="24.95" customHeight="1">
      <c r="M14443" s="130"/>
      <c r="P14443" s="130"/>
    </row>
    <row r="14444" spans="13:16" ht="24.95" customHeight="1">
      <c r="M14444" s="130"/>
      <c r="P14444" s="130"/>
    </row>
    <row r="14445" spans="13:16" ht="24.95" customHeight="1">
      <c r="M14445" s="130"/>
      <c r="P14445" s="130"/>
    </row>
    <row r="14446" spans="13:16" ht="24.95" customHeight="1">
      <c r="M14446" s="130"/>
      <c r="P14446" s="130"/>
    </row>
    <row r="14447" spans="13:16" ht="24.95" customHeight="1">
      <c r="M14447" s="130"/>
      <c r="P14447" s="130"/>
    </row>
    <row r="14448" spans="13:16" ht="24.95" customHeight="1">
      <c r="M14448" s="130"/>
      <c r="P14448" s="130"/>
    </row>
    <row r="14449" spans="13:16" ht="24.95" customHeight="1">
      <c r="M14449" s="130"/>
      <c r="P14449" s="130"/>
    </row>
    <row r="14450" spans="13:16" ht="24.95" customHeight="1">
      <c r="M14450" s="130"/>
      <c r="P14450" s="130"/>
    </row>
    <row r="14451" spans="13:16" ht="24.95" customHeight="1">
      <c r="M14451" s="130"/>
      <c r="P14451" s="130"/>
    </row>
    <row r="14452" spans="13:16" ht="24.95" customHeight="1">
      <c r="M14452" s="130"/>
      <c r="P14452" s="130"/>
    </row>
    <row r="14453" spans="13:16" ht="24.95" customHeight="1">
      <c r="M14453" s="130"/>
      <c r="P14453" s="130"/>
    </row>
    <row r="14454" spans="13:16" ht="24.95" customHeight="1">
      <c r="M14454" s="130"/>
      <c r="P14454" s="130"/>
    </row>
    <row r="14455" spans="13:16" ht="24.95" customHeight="1">
      <c r="M14455" s="130"/>
      <c r="P14455" s="130"/>
    </row>
    <row r="14456" spans="13:16" ht="24.95" customHeight="1">
      <c r="M14456" s="130"/>
      <c r="P14456" s="130"/>
    </row>
    <row r="14457" spans="13:16" ht="24.95" customHeight="1">
      <c r="M14457" s="130"/>
      <c r="P14457" s="130"/>
    </row>
    <row r="14458" spans="13:16" ht="24.95" customHeight="1">
      <c r="M14458" s="130"/>
      <c r="P14458" s="130"/>
    </row>
    <row r="14459" spans="13:16" ht="24.95" customHeight="1">
      <c r="M14459" s="130"/>
      <c r="P14459" s="130"/>
    </row>
    <row r="14460" spans="13:16" ht="24.95" customHeight="1">
      <c r="M14460" s="130"/>
      <c r="P14460" s="130"/>
    </row>
    <row r="14461" spans="13:16" ht="24.95" customHeight="1">
      <c r="M14461" s="130"/>
      <c r="P14461" s="130"/>
    </row>
    <row r="14462" spans="13:16" ht="24.95" customHeight="1">
      <c r="M14462" s="130"/>
      <c r="P14462" s="130"/>
    </row>
    <row r="14463" spans="13:16" ht="24.95" customHeight="1">
      <c r="M14463" s="130"/>
      <c r="P14463" s="130"/>
    </row>
    <row r="14464" spans="13:16" ht="24.95" customHeight="1">
      <c r="M14464" s="130"/>
      <c r="P14464" s="130"/>
    </row>
    <row r="14465" spans="13:16" ht="24.95" customHeight="1">
      <c r="M14465" s="130"/>
      <c r="P14465" s="130"/>
    </row>
    <row r="14466" spans="13:16" ht="24.95" customHeight="1">
      <c r="M14466" s="130"/>
      <c r="P14466" s="130"/>
    </row>
    <row r="14467" spans="13:16" ht="24.95" customHeight="1">
      <c r="M14467" s="130"/>
      <c r="P14467" s="130"/>
    </row>
    <row r="14468" spans="13:16" ht="24.95" customHeight="1">
      <c r="M14468" s="130"/>
      <c r="P14468" s="130"/>
    </row>
    <row r="14469" spans="13:16" ht="24.95" customHeight="1">
      <c r="M14469" s="130"/>
      <c r="P14469" s="130"/>
    </row>
    <row r="14470" spans="13:16" ht="24.95" customHeight="1">
      <c r="M14470" s="130"/>
      <c r="P14470" s="130"/>
    </row>
    <row r="14471" spans="13:16" ht="24.95" customHeight="1">
      <c r="M14471" s="130"/>
      <c r="P14471" s="130"/>
    </row>
    <row r="14472" spans="13:16" ht="24.95" customHeight="1">
      <c r="M14472" s="130"/>
      <c r="P14472" s="130"/>
    </row>
    <row r="14473" spans="13:16" ht="24.95" customHeight="1">
      <c r="M14473" s="130"/>
      <c r="P14473" s="130"/>
    </row>
    <row r="14474" spans="13:16" ht="24.95" customHeight="1">
      <c r="M14474" s="130"/>
      <c r="P14474" s="130"/>
    </row>
    <row r="14475" spans="13:16" ht="24.95" customHeight="1">
      <c r="M14475" s="130"/>
      <c r="P14475" s="130"/>
    </row>
    <row r="14476" spans="13:16" ht="24.95" customHeight="1">
      <c r="M14476" s="130"/>
      <c r="P14476" s="130"/>
    </row>
    <row r="14477" spans="13:16" ht="24.95" customHeight="1">
      <c r="M14477" s="130"/>
      <c r="P14477" s="130"/>
    </row>
    <row r="14478" spans="13:16" ht="24.95" customHeight="1">
      <c r="M14478" s="130"/>
      <c r="P14478" s="130"/>
    </row>
    <row r="14479" spans="13:16" ht="24.95" customHeight="1">
      <c r="M14479" s="130"/>
      <c r="P14479" s="130"/>
    </row>
    <row r="14480" spans="13:16" ht="24.95" customHeight="1">
      <c r="M14480" s="130"/>
      <c r="P14480" s="130"/>
    </row>
    <row r="14481" spans="13:16" ht="24.95" customHeight="1">
      <c r="M14481" s="130"/>
      <c r="P14481" s="130"/>
    </row>
    <row r="14482" spans="13:16" ht="24.95" customHeight="1">
      <c r="M14482" s="130"/>
      <c r="P14482" s="130"/>
    </row>
    <row r="14483" spans="13:16" ht="24.95" customHeight="1">
      <c r="M14483" s="130"/>
      <c r="P14483" s="130"/>
    </row>
    <row r="14484" spans="13:16" ht="24.95" customHeight="1">
      <c r="M14484" s="130"/>
      <c r="P14484" s="130"/>
    </row>
    <row r="14485" spans="13:16" ht="24.95" customHeight="1">
      <c r="M14485" s="130"/>
      <c r="P14485" s="130"/>
    </row>
    <row r="14486" spans="13:16" ht="24.95" customHeight="1">
      <c r="M14486" s="130"/>
      <c r="P14486" s="130"/>
    </row>
    <row r="14487" spans="13:16" ht="24.95" customHeight="1">
      <c r="M14487" s="130"/>
      <c r="P14487" s="130"/>
    </row>
    <row r="14488" spans="13:16" ht="24.95" customHeight="1">
      <c r="M14488" s="130"/>
      <c r="P14488" s="130"/>
    </row>
    <row r="14489" spans="13:16" ht="24.95" customHeight="1">
      <c r="M14489" s="130"/>
      <c r="P14489" s="130"/>
    </row>
    <row r="14490" spans="13:16" ht="24.95" customHeight="1">
      <c r="M14490" s="130"/>
      <c r="P14490" s="130"/>
    </row>
    <row r="14491" spans="13:16" ht="24.95" customHeight="1">
      <c r="M14491" s="130"/>
      <c r="P14491" s="130"/>
    </row>
    <row r="14492" spans="13:16" ht="24.95" customHeight="1">
      <c r="M14492" s="130"/>
      <c r="P14492" s="130"/>
    </row>
    <row r="14493" spans="13:16" ht="24.95" customHeight="1">
      <c r="M14493" s="130"/>
      <c r="P14493" s="130"/>
    </row>
    <row r="14494" spans="13:16" ht="24.95" customHeight="1">
      <c r="M14494" s="130"/>
      <c r="P14494" s="130"/>
    </row>
    <row r="14495" spans="13:16" ht="24.95" customHeight="1">
      <c r="M14495" s="130"/>
      <c r="P14495" s="130"/>
    </row>
    <row r="14496" spans="13:16" ht="24.95" customHeight="1">
      <c r="M14496" s="130"/>
      <c r="P14496" s="130"/>
    </row>
    <row r="14497" spans="13:16" ht="24.95" customHeight="1">
      <c r="M14497" s="130"/>
      <c r="P14497" s="130"/>
    </row>
    <row r="14498" spans="13:16" ht="24.95" customHeight="1">
      <c r="M14498" s="130"/>
      <c r="P14498" s="130"/>
    </row>
    <row r="14499" spans="13:16" ht="24.95" customHeight="1">
      <c r="M14499" s="130"/>
      <c r="P14499" s="130"/>
    </row>
    <row r="14500" spans="13:16" ht="24.95" customHeight="1">
      <c r="M14500" s="130"/>
      <c r="P14500" s="130"/>
    </row>
    <row r="14501" spans="13:16" ht="24.95" customHeight="1">
      <c r="M14501" s="130"/>
      <c r="P14501" s="130"/>
    </row>
    <row r="14502" spans="13:16" ht="24.95" customHeight="1">
      <c r="M14502" s="130"/>
      <c r="P14502" s="130"/>
    </row>
    <row r="14503" spans="13:16" ht="24.95" customHeight="1">
      <c r="M14503" s="130"/>
      <c r="P14503" s="130"/>
    </row>
    <row r="14504" spans="13:16" ht="24.95" customHeight="1">
      <c r="M14504" s="130"/>
      <c r="P14504" s="130"/>
    </row>
    <row r="14505" spans="13:16" ht="24.95" customHeight="1">
      <c r="M14505" s="130"/>
      <c r="P14505" s="130"/>
    </row>
    <row r="14506" spans="13:16" ht="24.95" customHeight="1">
      <c r="M14506" s="130"/>
      <c r="P14506" s="130"/>
    </row>
    <row r="14507" spans="13:16" ht="24.95" customHeight="1">
      <c r="M14507" s="130"/>
      <c r="P14507" s="130"/>
    </row>
    <row r="14508" spans="13:16" ht="24.95" customHeight="1">
      <c r="M14508" s="130"/>
      <c r="P14508" s="130"/>
    </row>
    <row r="14509" spans="13:16" ht="24.95" customHeight="1">
      <c r="M14509" s="130"/>
      <c r="P14509" s="130"/>
    </row>
    <row r="14510" spans="13:16" ht="24.95" customHeight="1">
      <c r="M14510" s="130"/>
      <c r="P14510" s="130"/>
    </row>
    <row r="14511" spans="13:16" ht="24.95" customHeight="1">
      <c r="M14511" s="130"/>
      <c r="P14511" s="130"/>
    </row>
    <row r="14512" spans="13:16" ht="24.95" customHeight="1">
      <c r="M14512" s="130"/>
      <c r="P14512" s="130"/>
    </row>
    <row r="14513" spans="13:16" ht="24.95" customHeight="1">
      <c r="M14513" s="130"/>
      <c r="P14513" s="130"/>
    </row>
    <row r="14514" spans="13:16" ht="24.95" customHeight="1">
      <c r="M14514" s="130"/>
      <c r="P14514" s="130"/>
    </row>
    <row r="14515" spans="13:16" ht="24.95" customHeight="1">
      <c r="M14515" s="130"/>
      <c r="P14515" s="130"/>
    </row>
    <row r="14516" spans="13:16" ht="24.95" customHeight="1">
      <c r="M14516" s="130"/>
      <c r="P14516" s="130"/>
    </row>
    <row r="14517" spans="13:16" ht="24.95" customHeight="1">
      <c r="M14517" s="130"/>
      <c r="P14517" s="130"/>
    </row>
    <row r="14518" spans="13:16" ht="24.95" customHeight="1">
      <c r="M14518" s="130"/>
      <c r="P14518" s="130"/>
    </row>
    <row r="14519" spans="13:16" ht="24.95" customHeight="1">
      <c r="M14519" s="130"/>
      <c r="P14519" s="130"/>
    </row>
    <row r="14520" spans="13:16" ht="24.95" customHeight="1">
      <c r="M14520" s="130"/>
      <c r="P14520" s="130"/>
    </row>
    <row r="14521" spans="13:16" ht="24.95" customHeight="1">
      <c r="M14521" s="130"/>
      <c r="P14521" s="130"/>
    </row>
    <row r="14522" spans="13:16" ht="24.95" customHeight="1">
      <c r="M14522" s="130"/>
      <c r="P14522" s="130"/>
    </row>
    <row r="14523" spans="13:16" ht="24.95" customHeight="1">
      <c r="M14523" s="130"/>
      <c r="P14523" s="130"/>
    </row>
    <row r="14524" spans="13:16" ht="24.95" customHeight="1">
      <c r="M14524" s="130"/>
      <c r="P14524" s="130"/>
    </row>
    <row r="14525" spans="13:16" ht="24.95" customHeight="1">
      <c r="M14525" s="130"/>
      <c r="P14525" s="130"/>
    </row>
    <row r="14526" spans="13:16" ht="24.95" customHeight="1">
      <c r="M14526" s="130"/>
      <c r="P14526" s="130"/>
    </row>
    <row r="14527" spans="13:16" ht="24.95" customHeight="1">
      <c r="M14527" s="130"/>
      <c r="P14527" s="130"/>
    </row>
    <row r="14528" spans="13:16" ht="24.95" customHeight="1">
      <c r="M14528" s="130"/>
      <c r="P14528" s="130"/>
    </row>
    <row r="14529" spans="13:16" ht="24.95" customHeight="1">
      <c r="M14529" s="130"/>
      <c r="P14529" s="130"/>
    </row>
    <row r="14530" spans="13:16" ht="24.95" customHeight="1">
      <c r="M14530" s="130"/>
      <c r="P14530" s="130"/>
    </row>
    <row r="14531" spans="13:16" ht="24.95" customHeight="1">
      <c r="M14531" s="130"/>
      <c r="P14531" s="130"/>
    </row>
    <row r="14532" spans="13:16" ht="24.95" customHeight="1">
      <c r="M14532" s="130"/>
      <c r="P14532" s="130"/>
    </row>
    <row r="14533" spans="13:16" ht="24.95" customHeight="1">
      <c r="M14533" s="130"/>
      <c r="P14533" s="130"/>
    </row>
    <row r="14534" spans="13:16" ht="24.95" customHeight="1">
      <c r="M14534" s="130"/>
      <c r="P14534" s="130"/>
    </row>
    <row r="14535" spans="13:16" ht="24.95" customHeight="1">
      <c r="M14535" s="130"/>
      <c r="P14535" s="130"/>
    </row>
    <row r="14536" spans="13:16" ht="24.95" customHeight="1">
      <c r="M14536" s="130"/>
      <c r="P14536" s="130"/>
    </row>
    <row r="14537" spans="13:16" ht="24.95" customHeight="1">
      <c r="M14537" s="130"/>
      <c r="P14537" s="130"/>
    </row>
    <row r="14538" spans="13:16" ht="24.95" customHeight="1">
      <c r="M14538" s="130"/>
      <c r="P14538" s="130"/>
    </row>
    <row r="14539" spans="13:16" ht="24.95" customHeight="1">
      <c r="M14539" s="130"/>
      <c r="P14539" s="130"/>
    </row>
    <row r="14540" spans="13:16" ht="24.95" customHeight="1">
      <c r="M14540" s="130"/>
      <c r="P14540" s="130"/>
    </row>
    <row r="14541" spans="13:16" ht="24.95" customHeight="1">
      <c r="M14541" s="130"/>
      <c r="P14541" s="130"/>
    </row>
    <row r="14542" spans="13:16" ht="24.95" customHeight="1">
      <c r="M14542" s="130"/>
      <c r="P14542" s="130"/>
    </row>
    <row r="14543" spans="13:16" ht="24.95" customHeight="1">
      <c r="M14543" s="130"/>
      <c r="P14543" s="130"/>
    </row>
    <row r="14544" spans="13:16" ht="24.95" customHeight="1">
      <c r="M14544" s="130"/>
      <c r="P14544" s="130"/>
    </row>
    <row r="14545" spans="13:16" ht="24.95" customHeight="1">
      <c r="M14545" s="130"/>
      <c r="P14545" s="130"/>
    </row>
    <row r="14546" spans="13:16" ht="24.95" customHeight="1">
      <c r="M14546" s="130"/>
      <c r="P14546" s="130"/>
    </row>
    <row r="14547" spans="13:16" ht="24.95" customHeight="1">
      <c r="M14547" s="130"/>
      <c r="P14547" s="130"/>
    </row>
    <row r="14548" spans="13:16" ht="24.95" customHeight="1">
      <c r="M14548" s="130"/>
      <c r="P14548" s="130"/>
    </row>
    <row r="14549" spans="13:16" ht="24.95" customHeight="1">
      <c r="M14549" s="130"/>
      <c r="P14549" s="130"/>
    </row>
    <row r="14550" spans="13:16" ht="24.95" customHeight="1">
      <c r="M14550" s="130"/>
      <c r="P14550" s="130"/>
    </row>
    <row r="14551" spans="13:16" ht="24.95" customHeight="1">
      <c r="M14551" s="130"/>
      <c r="P14551" s="130"/>
    </row>
    <row r="14552" spans="13:16" ht="24.95" customHeight="1">
      <c r="M14552" s="130"/>
      <c r="P14552" s="130"/>
    </row>
    <row r="14553" spans="13:16" ht="24.95" customHeight="1">
      <c r="M14553" s="130"/>
      <c r="P14553" s="130"/>
    </row>
    <row r="14554" spans="13:16" ht="24.95" customHeight="1">
      <c r="M14554" s="130"/>
      <c r="P14554" s="130"/>
    </row>
    <row r="14555" spans="13:16" ht="24.95" customHeight="1">
      <c r="M14555" s="130"/>
      <c r="P14555" s="130"/>
    </row>
    <row r="14556" spans="13:16" ht="24.95" customHeight="1">
      <c r="M14556" s="130"/>
      <c r="P14556" s="130"/>
    </row>
    <row r="14557" spans="13:16" ht="24.95" customHeight="1">
      <c r="M14557" s="130"/>
      <c r="P14557" s="130"/>
    </row>
    <row r="14558" spans="13:16" ht="24.95" customHeight="1">
      <c r="M14558" s="130"/>
      <c r="P14558" s="130"/>
    </row>
    <row r="14559" spans="13:16" ht="24.95" customHeight="1">
      <c r="M14559" s="130"/>
      <c r="P14559" s="130"/>
    </row>
    <row r="14560" spans="13:16" ht="24.95" customHeight="1">
      <c r="M14560" s="130"/>
      <c r="P14560" s="130"/>
    </row>
    <row r="14561" spans="13:16" ht="24.95" customHeight="1">
      <c r="M14561" s="130"/>
      <c r="P14561" s="130"/>
    </row>
    <row r="14562" spans="13:16" ht="24.95" customHeight="1">
      <c r="M14562" s="130"/>
      <c r="P14562" s="130"/>
    </row>
    <row r="14563" spans="13:16" ht="24.95" customHeight="1">
      <c r="M14563" s="130"/>
      <c r="P14563" s="130"/>
    </row>
    <row r="14564" spans="13:16" ht="24.95" customHeight="1">
      <c r="M14564" s="130"/>
      <c r="P14564" s="130"/>
    </row>
    <row r="14565" spans="13:16" ht="24.95" customHeight="1">
      <c r="M14565" s="130"/>
      <c r="P14565" s="130"/>
    </row>
    <row r="14566" spans="13:16" ht="24.95" customHeight="1">
      <c r="M14566" s="130"/>
      <c r="P14566" s="130"/>
    </row>
    <row r="14567" spans="13:16" ht="24.95" customHeight="1">
      <c r="M14567" s="130"/>
      <c r="P14567" s="130"/>
    </row>
    <row r="14568" spans="13:16" ht="24.95" customHeight="1">
      <c r="M14568" s="130"/>
      <c r="P14568" s="130"/>
    </row>
    <row r="14569" spans="13:16" ht="24.95" customHeight="1">
      <c r="M14569" s="130"/>
      <c r="P14569" s="130"/>
    </row>
    <row r="14570" spans="13:16" ht="24.95" customHeight="1">
      <c r="M14570" s="130"/>
      <c r="P14570" s="130"/>
    </row>
    <row r="14571" spans="13:16" ht="24.95" customHeight="1">
      <c r="M14571" s="130"/>
      <c r="P14571" s="130"/>
    </row>
    <row r="14572" spans="13:16" ht="24.95" customHeight="1">
      <c r="M14572" s="130"/>
      <c r="P14572" s="130"/>
    </row>
    <row r="14573" spans="13:16" ht="24.95" customHeight="1">
      <c r="M14573" s="130"/>
      <c r="P14573" s="130"/>
    </row>
    <row r="14574" spans="13:16" ht="24.95" customHeight="1">
      <c r="M14574" s="130"/>
      <c r="P14574" s="130"/>
    </row>
    <row r="14575" spans="13:16" ht="24.95" customHeight="1">
      <c r="M14575" s="130"/>
      <c r="P14575" s="130"/>
    </row>
    <row r="14576" spans="13:16" ht="24.95" customHeight="1">
      <c r="M14576" s="130"/>
      <c r="P14576" s="130"/>
    </row>
    <row r="14577" spans="13:16" ht="24.95" customHeight="1">
      <c r="M14577" s="130"/>
      <c r="P14577" s="130"/>
    </row>
    <row r="14578" spans="13:16" ht="24.95" customHeight="1">
      <c r="M14578" s="130"/>
      <c r="P14578" s="130"/>
    </row>
    <row r="14579" spans="13:16" ht="24.95" customHeight="1">
      <c r="M14579" s="130"/>
      <c r="P14579" s="130"/>
    </row>
    <row r="14580" spans="13:16" ht="24.95" customHeight="1">
      <c r="M14580" s="130"/>
      <c r="P14580" s="130"/>
    </row>
    <row r="14581" spans="13:16" ht="24.95" customHeight="1">
      <c r="M14581" s="130"/>
      <c r="P14581" s="130"/>
    </row>
    <row r="14582" spans="13:16" ht="24.95" customHeight="1">
      <c r="M14582" s="130"/>
      <c r="P14582" s="130"/>
    </row>
    <row r="14583" spans="13:16" ht="24.95" customHeight="1">
      <c r="M14583" s="130"/>
      <c r="P14583" s="130"/>
    </row>
    <row r="14584" spans="13:16" ht="24.95" customHeight="1">
      <c r="M14584" s="130"/>
      <c r="P14584" s="130"/>
    </row>
    <row r="14585" spans="13:16" ht="24.95" customHeight="1">
      <c r="M14585" s="130"/>
      <c r="P14585" s="130"/>
    </row>
    <row r="14586" spans="13:16" ht="24.95" customHeight="1">
      <c r="M14586" s="130"/>
      <c r="P14586" s="130"/>
    </row>
    <row r="14587" spans="13:16" ht="24.95" customHeight="1">
      <c r="M14587" s="130"/>
      <c r="P14587" s="130"/>
    </row>
    <row r="14588" spans="13:16" ht="24.95" customHeight="1">
      <c r="M14588" s="130"/>
      <c r="P14588" s="130"/>
    </row>
    <row r="14589" spans="13:16" ht="24.95" customHeight="1">
      <c r="M14589" s="130"/>
      <c r="P14589" s="130"/>
    </row>
    <row r="14590" spans="13:16" ht="24.95" customHeight="1">
      <c r="M14590" s="130"/>
      <c r="P14590" s="130"/>
    </row>
    <row r="14591" spans="13:16" ht="24.95" customHeight="1">
      <c r="M14591" s="130"/>
      <c r="P14591" s="130"/>
    </row>
    <row r="14592" spans="13:16" ht="24.95" customHeight="1">
      <c r="M14592" s="130"/>
      <c r="P14592" s="130"/>
    </row>
    <row r="14593" spans="13:16" ht="24.95" customHeight="1">
      <c r="M14593" s="130"/>
      <c r="P14593" s="130"/>
    </row>
    <row r="14594" spans="13:16" ht="24.95" customHeight="1">
      <c r="M14594" s="130"/>
      <c r="P14594" s="130"/>
    </row>
    <row r="14595" spans="13:16" ht="24.95" customHeight="1">
      <c r="M14595" s="130"/>
      <c r="P14595" s="130"/>
    </row>
    <row r="14596" spans="13:16" ht="24.95" customHeight="1">
      <c r="M14596" s="130"/>
      <c r="P14596" s="130"/>
    </row>
    <row r="14597" spans="13:16" ht="24.95" customHeight="1">
      <c r="M14597" s="130"/>
      <c r="P14597" s="130"/>
    </row>
    <row r="14598" spans="13:16" ht="24.95" customHeight="1">
      <c r="M14598" s="130"/>
      <c r="P14598" s="130"/>
    </row>
    <row r="14599" spans="13:16" ht="24.95" customHeight="1">
      <c r="M14599" s="130"/>
      <c r="P14599" s="130"/>
    </row>
    <row r="14600" spans="13:16" ht="24.95" customHeight="1">
      <c r="M14600" s="130"/>
      <c r="P14600" s="130"/>
    </row>
    <row r="14601" spans="13:16" ht="24.95" customHeight="1">
      <c r="M14601" s="130"/>
      <c r="P14601" s="130"/>
    </row>
    <row r="14602" spans="13:16" ht="24.95" customHeight="1">
      <c r="M14602" s="130"/>
      <c r="P14602" s="130"/>
    </row>
    <row r="14603" spans="13:16" ht="24.95" customHeight="1">
      <c r="M14603" s="130"/>
      <c r="P14603" s="130"/>
    </row>
    <row r="14604" spans="13:16" ht="24.95" customHeight="1">
      <c r="M14604" s="130"/>
      <c r="P14604" s="130"/>
    </row>
    <row r="14605" spans="13:16" ht="24.95" customHeight="1">
      <c r="M14605" s="130"/>
      <c r="P14605" s="130"/>
    </row>
    <row r="14606" spans="13:16" ht="24.95" customHeight="1">
      <c r="M14606" s="130"/>
      <c r="P14606" s="130"/>
    </row>
    <row r="14607" spans="13:16" ht="24.95" customHeight="1">
      <c r="M14607" s="130"/>
      <c r="P14607" s="130"/>
    </row>
    <row r="14608" spans="13:16" ht="24.95" customHeight="1">
      <c r="M14608" s="130"/>
      <c r="P14608" s="130"/>
    </row>
    <row r="14609" spans="13:16" ht="24.95" customHeight="1">
      <c r="M14609" s="130"/>
      <c r="P14609" s="130"/>
    </row>
    <row r="14610" spans="13:16" ht="24.95" customHeight="1">
      <c r="M14610" s="130"/>
      <c r="P14610" s="130"/>
    </row>
    <row r="14611" spans="13:16" ht="24.95" customHeight="1">
      <c r="M14611" s="130"/>
      <c r="P14611" s="130"/>
    </row>
    <row r="14612" spans="13:16" ht="24.95" customHeight="1">
      <c r="M14612" s="130"/>
      <c r="P14612" s="130"/>
    </row>
    <row r="14613" spans="13:16" ht="24.95" customHeight="1">
      <c r="M14613" s="130"/>
      <c r="P14613" s="130"/>
    </row>
    <row r="14614" spans="13:16" ht="24.95" customHeight="1">
      <c r="M14614" s="130"/>
      <c r="P14614" s="130"/>
    </row>
    <row r="14615" spans="13:16" ht="24.95" customHeight="1">
      <c r="M14615" s="130"/>
      <c r="P14615" s="130"/>
    </row>
    <row r="14616" spans="13:16" ht="24.95" customHeight="1">
      <c r="M14616" s="130"/>
      <c r="P14616" s="130"/>
    </row>
    <row r="14617" spans="13:16" ht="24.95" customHeight="1">
      <c r="M14617" s="130"/>
      <c r="P14617" s="130"/>
    </row>
    <row r="14618" spans="13:16" ht="24.95" customHeight="1">
      <c r="M14618" s="130"/>
      <c r="P14618" s="130"/>
    </row>
    <row r="14619" spans="13:16" ht="24.95" customHeight="1">
      <c r="M14619" s="130"/>
      <c r="P14619" s="130"/>
    </row>
    <row r="14620" spans="13:16" ht="24.95" customHeight="1">
      <c r="M14620" s="130"/>
      <c r="P14620" s="130"/>
    </row>
    <row r="14621" spans="13:16" ht="24.95" customHeight="1">
      <c r="M14621" s="130"/>
      <c r="P14621" s="130"/>
    </row>
    <row r="14622" spans="13:16" ht="24.95" customHeight="1">
      <c r="M14622" s="130"/>
      <c r="P14622" s="130"/>
    </row>
    <row r="14623" spans="13:16" ht="24.95" customHeight="1">
      <c r="M14623" s="130"/>
      <c r="P14623" s="130"/>
    </row>
    <row r="14624" spans="13:16" ht="24.95" customHeight="1">
      <c r="M14624" s="130"/>
      <c r="P14624" s="130"/>
    </row>
    <row r="14625" spans="13:16" ht="24.95" customHeight="1">
      <c r="M14625" s="130"/>
      <c r="P14625" s="130"/>
    </row>
    <row r="14626" spans="13:16" ht="24.95" customHeight="1">
      <c r="M14626" s="130"/>
      <c r="P14626" s="130"/>
    </row>
    <row r="14627" spans="13:16" ht="24.95" customHeight="1">
      <c r="M14627" s="130"/>
      <c r="P14627" s="130"/>
    </row>
    <row r="14628" spans="13:16" ht="24.95" customHeight="1">
      <c r="M14628" s="130"/>
      <c r="P14628" s="130"/>
    </row>
    <row r="14629" spans="13:16" ht="24.95" customHeight="1">
      <c r="M14629" s="130"/>
      <c r="P14629" s="130"/>
    </row>
    <row r="14630" spans="13:16" ht="24.95" customHeight="1">
      <c r="M14630" s="130"/>
      <c r="P14630" s="130"/>
    </row>
    <row r="14631" spans="13:16" ht="24.95" customHeight="1">
      <c r="M14631" s="130"/>
      <c r="P14631" s="130"/>
    </row>
    <row r="14632" spans="13:16" ht="24.95" customHeight="1">
      <c r="M14632" s="130"/>
      <c r="P14632" s="130"/>
    </row>
    <row r="14633" spans="13:16" ht="24.95" customHeight="1">
      <c r="M14633" s="130"/>
      <c r="P14633" s="130"/>
    </row>
    <row r="14634" spans="13:16" ht="24.95" customHeight="1">
      <c r="M14634" s="130"/>
      <c r="P14634" s="130"/>
    </row>
    <row r="14635" spans="13:16" ht="24.95" customHeight="1">
      <c r="M14635" s="130"/>
      <c r="P14635" s="130"/>
    </row>
    <row r="14636" spans="13:16" ht="24.95" customHeight="1">
      <c r="M14636" s="130"/>
      <c r="P14636" s="130"/>
    </row>
    <row r="14637" spans="13:16" ht="24.95" customHeight="1">
      <c r="M14637" s="130"/>
      <c r="P14637" s="130"/>
    </row>
    <row r="14638" spans="13:16" ht="24.95" customHeight="1">
      <c r="M14638" s="130"/>
      <c r="P14638" s="130"/>
    </row>
    <row r="14639" spans="13:16" ht="24.95" customHeight="1">
      <c r="M14639" s="130"/>
      <c r="P14639" s="130"/>
    </row>
    <row r="14640" spans="13:16" ht="24.95" customHeight="1">
      <c r="M14640" s="130"/>
      <c r="P14640" s="130"/>
    </row>
    <row r="14641" spans="13:16" ht="24.95" customHeight="1">
      <c r="M14641" s="130"/>
      <c r="P14641" s="130"/>
    </row>
    <row r="14642" spans="13:16" ht="24.95" customHeight="1">
      <c r="M14642" s="130"/>
      <c r="P14642" s="130"/>
    </row>
    <row r="14643" spans="13:16" ht="24.95" customHeight="1">
      <c r="M14643" s="130"/>
      <c r="P14643" s="130"/>
    </row>
    <row r="14644" spans="13:16" ht="24.95" customHeight="1">
      <c r="M14644" s="130"/>
      <c r="P14644" s="130"/>
    </row>
    <row r="14645" spans="13:16" ht="24.95" customHeight="1">
      <c r="M14645" s="130"/>
      <c r="P14645" s="130"/>
    </row>
    <row r="14646" spans="13:16" ht="24.95" customHeight="1">
      <c r="M14646" s="130"/>
      <c r="P14646" s="130"/>
    </row>
    <row r="14647" spans="13:16" ht="24.95" customHeight="1">
      <c r="M14647" s="130"/>
      <c r="P14647" s="130"/>
    </row>
    <row r="14648" spans="13:16" ht="24.95" customHeight="1">
      <c r="M14648" s="130"/>
      <c r="P14648" s="130"/>
    </row>
    <row r="14649" spans="13:16" ht="24.95" customHeight="1">
      <c r="M14649" s="130"/>
      <c r="P14649" s="130"/>
    </row>
    <row r="14650" spans="13:16" ht="24.95" customHeight="1">
      <c r="M14650" s="130"/>
      <c r="P14650" s="130"/>
    </row>
    <row r="14651" spans="13:16" ht="24.95" customHeight="1">
      <c r="M14651" s="130"/>
      <c r="P14651" s="130"/>
    </row>
    <row r="14652" spans="13:16" ht="24.95" customHeight="1">
      <c r="M14652" s="130"/>
      <c r="P14652" s="130"/>
    </row>
    <row r="14653" spans="13:16" ht="24.95" customHeight="1">
      <c r="M14653" s="130"/>
      <c r="P14653" s="130"/>
    </row>
    <row r="14654" spans="13:16" ht="24.95" customHeight="1">
      <c r="M14654" s="130"/>
      <c r="P14654" s="130"/>
    </row>
    <row r="14655" spans="13:16" ht="24.95" customHeight="1">
      <c r="M14655" s="130"/>
      <c r="P14655" s="130"/>
    </row>
    <row r="14656" spans="13:16" ht="24.95" customHeight="1">
      <c r="M14656" s="130"/>
      <c r="P14656" s="130"/>
    </row>
    <row r="14657" spans="13:16" ht="24.95" customHeight="1">
      <c r="M14657" s="130"/>
      <c r="P14657" s="130"/>
    </row>
    <row r="14658" spans="13:16" ht="24.95" customHeight="1">
      <c r="M14658" s="130"/>
      <c r="P14658" s="130"/>
    </row>
    <row r="14659" spans="13:16" ht="24.95" customHeight="1">
      <c r="M14659" s="130"/>
      <c r="P14659" s="130"/>
    </row>
    <row r="14660" spans="13:16" ht="24.95" customHeight="1">
      <c r="M14660" s="130"/>
      <c r="P14660" s="130"/>
    </row>
    <row r="14661" spans="13:16" ht="24.95" customHeight="1">
      <c r="M14661" s="130"/>
      <c r="P14661" s="130"/>
    </row>
    <row r="14662" spans="13:16" ht="24.95" customHeight="1">
      <c r="M14662" s="130"/>
      <c r="P14662" s="130"/>
    </row>
    <row r="14663" spans="13:16" ht="24.95" customHeight="1">
      <c r="M14663" s="130"/>
      <c r="P14663" s="130"/>
    </row>
    <row r="14664" spans="13:16" ht="24.95" customHeight="1">
      <c r="M14664" s="130"/>
      <c r="P14664" s="130"/>
    </row>
    <row r="14665" spans="13:16" ht="24.95" customHeight="1">
      <c r="M14665" s="130"/>
      <c r="P14665" s="130"/>
    </row>
    <row r="14666" spans="13:16" ht="24.95" customHeight="1">
      <c r="M14666" s="130"/>
      <c r="P14666" s="130"/>
    </row>
    <row r="14667" spans="13:16" ht="24.95" customHeight="1">
      <c r="M14667" s="130"/>
      <c r="P14667" s="130"/>
    </row>
    <row r="14668" spans="13:16" ht="24.95" customHeight="1">
      <c r="M14668" s="130"/>
      <c r="P14668" s="130"/>
    </row>
    <row r="14669" spans="13:16" ht="24.95" customHeight="1">
      <c r="M14669" s="130"/>
      <c r="P14669" s="130"/>
    </row>
    <row r="14670" spans="13:16" ht="24.95" customHeight="1">
      <c r="M14670" s="130"/>
      <c r="P14670" s="130"/>
    </row>
    <row r="14671" spans="13:16" ht="24.95" customHeight="1">
      <c r="M14671" s="130"/>
      <c r="P14671" s="130"/>
    </row>
    <row r="14672" spans="13:16" ht="24.95" customHeight="1">
      <c r="M14672" s="130"/>
      <c r="P14672" s="130"/>
    </row>
    <row r="14673" spans="13:16" ht="24.95" customHeight="1">
      <c r="M14673" s="130"/>
      <c r="P14673" s="130"/>
    </row>
    <row r="14674" spans="13:16" ht="24.95" customHeight="1">
      <c r="M14674" s="130"/>
      <c r="P14674" s="130"/>
    </row>
    <row r="14675" spans="13:16" ht="24.95" customHeight="1">
      <c r="M14675" s="130"/>
      <c r="P14675" s="130"/>
    </row>
    <row r="14676" spans="13:16" ht="24.95" customHeight="1">
      <c r="M14676" s="130"/>
      <c r="P14676" s="130"/>
    </row>
    <row r="14677" spans="13:16" ht="24.95" customHeight="1">
      <c r="M14677" s="130"/>
      <c r="P14677" s="130"/>
    </row>
    <row r="14678" spans="13:16" ht="24.95" customHeight="1">
      <c r="M14678" s="130"/>
      <c r="P14678" s="130"/>
    </row>
    <row r="14679" spans="13:16" ht="24.95" customHeight="1">
      <c r="M14679" s="130"/>
      <c r="P14679" s="130"/>
    </row>
    <row r="14680" spans="13:16" ht="24.95" customHeight="1">
      <c r="M14680" s="130"/>
      <c r="P14680" s="130"/>
    </row>
    <row r="14681" spans="13:16" ht="24.95" customHeight="1">
      <c r="M14681" s="130"/>
      <c r="P14681" s="130"/>
    </row>
    <row r="14682" spans="13:16" ht="24.95" customHeight="1">
      <c r="M14682" s="130"/>
      <c r="P14682" s="130"/>
    </row>
    <row r="14683" spans="13:16" ht="24.95" customHeight="1">
      <c r="M14683" s="130"/>
      <c r="P14683" s="130"/>
    </row>
    <row r="14684" spans="13:16" ht="24.95" customHeight="1">
      <c r="M14684" s="130"/>
      <c r="P14684" s="130"/>
    </row>
    <row r="14685" spans="13:16" ht="24.95" customHeight="1">
      <c r="M14685" s="130"/>
      <c r="P14685" s="130"/>
    </row>
    <row r="14686" spans="13:16" ht="24.95" customHeight="1">
      <c r="M14686" s="130"/>
      <c r="P14686" s="130"/>
    </row>
    <row r="14687" spans="13:16" ht="24.95" customHeight="1">
      <c r="M14687" s="130"/>
      <c r="P14687" s="130"/>
    </row>
    <row r="14688" spans="13:16" ht="24.95" customHeight="1">
      <c r="M14688" s="130"/>
      <c r="P14688" s="130"/>
    </row>
    <row r="14689" spans="13:16" ht="24.95" customHeight="1">
      <c r="M14689" s="130"/>
      <c r="P14689" s="130"/>
    </row>
    <row r="14690" spans="13:16" ht="24.95" customHeight="1">
      <c r="M14690" s="130"/>
      <c r="P14690" s="130"/>
    </row>
    <row r="14691" spans="13:16" ht="24.95" customHeight="1">
      <c r="M14691" s="130"/>
      <c r="P14691" s="130"/>
    </row>
    <row r="14692" spans="13:16" ht="24.95" customHeight="1">
      <c r="M14692" s="130"/>
      <c r="P14692" s="130"/>
    </row>
    <row r="14693" spans="13:16" ht="24.95" customHeight="1">
      <c r="M14693" s="130"/>
      <c r="P14693" s="130"/>
    </row>
    <row r="14694" spans="13:16" ht="24.95" customHeight="1">
      <c r="M14694" s="130"/>
      <c r="P14694" s="130"/>
    </row>
    <row r="14695" spans="13:16" ht="24.95" customHeight="1">
      <c r="M14695" s="130"/>
      <c r="P14695" s="130"/>
    </row>
    <row r="14696" spans="13:16" ht="24.95" customHeight="1">
      <c r="M14696" s="130"/>
      <c r="P14696" s="130"/>
    </row>
    <row r="14697" spans="13:16" ht="24.95" customHeight="1">
      <c r="M14697" s="130"/>
      <c r="P14697" s="130"/>
    </row>
    <row r="14698" spans="13:16" ht="24.95" customHeight="1">
      <c r="M14698" s="130"/>
      <c r="P14698" s="130"/>
    </row>
    <row r="14699" spans="13:16" ht="24.95" customHeight="1">
      <c r="M14699" s="130"/>
      <c r="P14699" s="130"/>
    </row>
    <row r="14700" spans="13:16" ht="24.95" customHeight="1">
      <c r="M14700" s="130"/>
      <c r="P14700" s="130"/>
    </row>
    <row r="14701" spans="13:16" ht="24.95" customHeight="1">
      <c r="M14701" s="130"/>
      <c r="P14701" s="130"/>
    </row>
    <row r="14702" spans="13:16" ht="24.95" customHeight="1">
      <c r="M14702" s="130"/>
      <c r="P14702" s="130"/>
    </row>
    <row r="14703" spans="13:16" ht="24.95" customHeight="1">
      <c r="M14703" s="130"/>
      <c r="P14703" s="130"/>
    </row>
    <row r="14704" spans="13:16" ht="24.95" customHeight="1">
      <c r="M14704" s="130"/>
      <c r="P14704" s="130"/>
    </row>
    <row r="14705" spans="13:16" ht="24.95" customHeight="1">
      <c r="M14705" s="130"/>
      <c r="P14705" s="130"/>
    </row>
    <row r="14706" spans="13:16" ht="24.95" customHeight="1">
      <c r="M14706" s="130"/>
      <c r="P14706" s="130"/>
    </row>
    <row r="14707" spans="13:16" ht="24.95" customHeight="1">
      <c r="M14707" s="130"/>
      <c r="P14707" s="130"/>
    </row>
    <row r="14708" spans="13:16" ht="24.95" customHeight="1">
      <c r="M14708" s="130"/>
      <c r="P14708" s="130"/>
    </row>
    <row r="14709" spans="13:16" ht="24.95" customHeight="1">
      <c r="M14709" s="130"/>
      <c r="P14709" s="130"/>
    </row>
    <row r="14710" spans="13:16" ht="24.95" customHeight="1">
      <c r="M14710" s="130"/>
      <c r="P14710" s="130"/>
    </row>
    <row r="14711" spans="13:16" ht="24.95" customHeight="1">
      <c r="M14711" s="130"/>
      <c r="P14711" s="130"/>
    </row>
    <row r="14712" spans="13:16" ht="24.95" customHeight="1">
      <c r="M14712" s="130"/>
      <c r="P14712" s="130"/>
    </row>
    <row r="14713" spans="13:16" ht="24.95" customHeight="1">
      <c r="M14713" s="130"/>
      <c r="P14713" s="130"/>
    </row>
    <row r="14714" spans="13:16" ht="24.95" customHeight="1">
      <c r="M14714" s="130"/>
      <c r="P14714" s="130"/>
    </row>
    <row r="14715" spans="13:16" ht="24.95" customHeight="1">
      <c r="M14715" s="130"/>
      <c r="P14715" s="130"/>
    </row>
    <row r="14716" spans="13:16" ht="24.95" customHeight="1">
      <c r="M14716" s="130"/>
      <c r="P14716" s="130"/>
    </row>
    <row r="14717" spans="13:16" ht="24.95" customHeight="1">
      <c r="M14717" s="130"/>
      <c r="P14717" s="130"/>
    </row>
    <row r="14718" spans="13:16" ht="24.95" customHeight="1">
      <c r="M14718" s="130"/>
      <c r="P14718" s="130"/>
    </row>
    <row r="14719" spans="13:16" ht="24.95" customHeight="1">
      <c r="M14719" s="130"/>
      <c r="P14719" s="130"/>
    </row>
    <row r="14720" spans="13:16" ht="24.95" customHeight="1">
      <c r="M14720" s="130"/>
      <c r="P14720" s="130"/>
    </row>
    <row r="14721" spans="13:16" ht="24.95" customHeight="1">
      <c r="M14721" s="130"/>
      <c r="P14721" s="130"/>
    </row>
    <row r="14722" spans="13:16" ht="24.95" customHeight="1">
      <c r="M14722" s="130"/>
      <c r="P14722" s="130"/>
    </row>
    <row r="14723" spans="13:16" ht="24.95" customHeight="1">
      <c r="M14723" s="130"/>
      <c r="P14723" s="130"/>
    </row>
    <row r="14724" spans="13:16" ht="24.95" customHeight="1">
      <c r="M14724" s="130"/>
      <c r="P14724" s="130"/>
    </row>
    <row r="14725" spans="13:16" ht="24.95" customHeight="1">
      <c r="M14725" s="130"/>
      <c r="P14725" s="130"/>
    </row>
    <row r="14726" spans="13:16" ht="24.95" customHeight="1">
      <c r="M14726" s="130"/>
      <c r="P14726" s="130"/>
    </row>
    <row r="14727" spans="13:16" ht="24.95" customHeight="1">
      <c r="M14727" s="130"/>
      <c r="P14727" s="130"/>
    </row>
    <row r="14728" spans="13:16" ht="24.95" customHeight="1">
      <c r="M14728" s="130"/>
      <c r="P14728" s="130"/>
    </row>
    <row r="14729" spans="13:16" ht="24.95" customHeight="1">
      <c r="M14729" s="130"/>
      <c r="P14729" s="130"/>
    </row>
    <row r="14730" spans="13:16" ht="24.95" customHeight="1">
      <c r="M14730" s="130"/>
      <c r="P14730" s="130"/>
    </row>
    <row r="14731" spans="13:16" ht="24.95" customHeight="1">
      <c r="M14731" s="130"/>
      <c r="P14731" s="130"/>
    </row>
    <row r="14732" spans="13:16" ht="24.95" customHeight="1">
      <c r="M14732" s="130"/>
      <c r="P14732" s="130"/>
    </row>
    <row r="14733" spans="13:16" ht="24.95" customHeight="1">
      <c r="M14733" s="130"/>
      <c r="P14733" s="130"/>
    </row>
    <row r="14734" spans="13:16" ht="24.95" customHeight="1">
      <c r="M14734" s="130"/>
      <c r="P14734" s="130"/>
    </row>
    <row r="14735" spans="13:16" ht="24.95" customHeight="1">
      <c r="M14735" s="130"/>
      <c r="P14735" s="130"/>
    </row>
    <row r="14736" spans="13:16" ht="24.95" customHeight="1">
      <c r="M14736" s="130"/>
      <c r="P14736" s="130"/>
    </row>
    <row r="14737" spans="13:16" ht="24.95" customHeight="1">
      <c r="M14737" s="130"/>
      <c r="P14737" s="130"/>
    </row>
    <row r="14738" spans="13:16" ht="24.95" customHeight="1">
      <c r="M14738" s="130"/>
      <c r="P14738" s="130"/>
    </row>
    <row r="14739" spans="13:16" ht="24.95" customHeight="1">
      <c r="M14739" s="130"/>
      <c r="P14739" s="130"/>
    </row>
    <row r="14740" spans="13:16" ht="24.95" customHeight="1">
      <c r="M14740" s="130"/>
      <c r="P14740" s="130"/>
    </row>
    <row r="14741" spans="13:16" ht="24.95" customHeight="1">
      <c r="M14741" s="130"/>
      <c r="P14741" s="130"/>
    </row>
    <row r="14742" spans="13:16" ht="24.95" customHeight="1">
      <c r="M14742" s="130"/>
      <c r="P14742" s="130"/>
    </row>
    <row r="14743" spans="13:16" ht="24.95" customHeight="1">
      <c r="M14743" s="130"/>
      <c r="P14743" s="130"/>
    </row>
    <row r="14744" spans="13:16" ht="24.95" customHeight="1">
      <c r="M14744" s="130"/>
      <c r="P14744" s="130"/>
    </row>
    <row r="14745" spans="13:16" ht="24.95" customHeight="1">
      <c r="M14745" s="130"/>
      <c r="P14745" s="130"/>
    </row>
    <row r="14746" spans="13:16" ht="24.95" customHeight="1">
      <c r="M14746" s="130"/>
      <c r="P14746" s="130"/>
    </row>
    <row r="14747" spans="13:16" ht="24.95" customHeight="1">
      <c r="M14747" s="130"/>
      <c r="P14747" s="130"/>
    </row>
    <row r="14748" spans="13:16" ht="24.95" customHeight="1">
      <c r="M14748" s="130"/>
      <c r="P14748" s="130"/>
    </row>
    <row r="14749" spans="13:16" ht="24.95" customHeight="1">
      <c r="M14749" s="130"/>
      <c r="P14749" s="130"/>
    </row>
    <row r="14750" spans="13:16" ht="24.95" customHeight="1">
      <c r="M14750" s="130"/>
      <c r="P14750" s="130"/>
    </row>
    <row r="14751" spans="13:16" ht="24.95" customHeight="1">
      <c r="M14751" s="130"/>
      <c r="P14751" s="130"/>
    </row>
    <row r="14752" spans="13:16" ht="24.95" customHeight="1">
      <c r="M14752" s="130"/>
      <c r="P14752" s="130"/>
    </row>
    <row r="14753" spans="13:16" ht="24.95" customHeight="1">
      <c r="M14753" s="130"/>
      <c r="P14753" s="130"/>
    </row>
    <row r="14754" spans="13:16" ht="24.95" customHeight="1">
      <c r="M14754" s="130"/>
      <c r="P14754" s="130"/>
    </row>
    <row r="14755" spans="13:16" ht="24.95" customHeight="1">
      <c r="M14755" s="130"/>
      <c r="P14755" s="130"/>
    </row>
    <row r="14756" spans="13:16" ht="24.95" customHeight="1">
      <c r="M14756" s="130"/>
      <c r="P14756" s="130"/>
    </row>
    <row r="14757" spans="13:16" ht="24.95" customHeight="1">
      <c r="M14757" s="130"/>
      <c r="P14757" s="130"/>
    </row>
    <row r="14758" spans="13:16" ht="24.95" customHeight="1">
      <c r="M14758" s="130"/>
      <c r="P14758" s="130"/>
    </row>
    <row r="14759" spans="13:16" ht="24.95" customHeight="1">
      <c r="M14759" s="130"/>
      <c r="P14759" s="130"/>
    </row>
    <row r="14760" spans="13:16" ht="24.95" customHeight="1">
      <c r="M14760" s="130"/>
      <c r="P14760" s="130"/>
    </row>
    <row r="14761" spans="13:16" ht="24.95" customHeight="1">
      <c r="M14761" s="130"/>
      <c r="P14761" s="130"/>
    </row>
    <row r="14762" spans="13:16" ht="24.95" customHeight="1">
      <c r="M14762" s="130"/>
      <c r="P14762" s="130"/>
    </row>
    <row r="14763" spans="13:16" ht="24.95" customHeight="1">
      <c r="M14763" s="130"/>
      <c r="P14763" s="130"/>
    </row>
    <row r="14764" spans="13:16" ht="24.95" customHeight="1">
      <c r="M14764" s="130"/>
      <c r="P14764" s="130"/>
    </row>
    <row r="14765" spans="13:16" ht="24.95" customHeight="1">
      <c r="M14765" s="130"/>
      <c r="P14765" s="130"/>
    </row>
    <row r="14766" spans="13:16" ht="24.95" customHeight="1">
      <c r="M14766" s="130"/>
      <c r="P14766" s="130"/>
    </row>
    <row r="14767" spans="13:16" ht="24.95" customHeight="1">
      <c r="M14767" s="130"/>
      <c r="P14767" s="130"/>
    </row>
    <row r="14768" spans="13:16" ht="24.95" customHeight="1">
      <c r="M14768" s="130"/>
      <c r="P14768" s="130"/>
    </row>
    <row r="14769" spans="13:16" ht="24.95" customHeight="1">
      <c r="M14769" s="130"/>
      <c r="P14769" s="130"/>
    </row>
    <row r="14770" spans="13:16" ht="24.95" customHeight="1">
      <c r="M14770" s="130"/>
      <c r="P14770" s="130"/>
    </row>
    <row r="14771" spans="13:16" ht="24.95" customHeight="1">
      <c r="M14771" s="130"/>
      <c r="P14771" s="130"/>
    </row>
    <row r="14772" spans="13:16" ht="24.95" customHeight="1">
      <c r="M14772" s="130"/>
      <c r="P14772" s="130"/>
    </row>
    <row r="14773" spans="13:16" ht="24.95" customHeight="1">
      <c r="M14773" s="130"/>
      <c r="P14773" s="130"/>
    </row>
    <row r="14774" spans="13:16" ht="24.95" customHeight="1">
      <c r="M14774" s="130"/>
      <c r="P14774" s="130"/>
    </row>
    <row r="14775" spans="13:16" ht="24.95" customHeight="1">
      <c r="M14775" s="130"/>
      <c r="P14775" s="130"/>
    </row>
    <row r="14776" spans="13:16" ht="24.95" customHeight="1">
      <c r="M14776" s="130"/>
      <c r="P14776" s="130"/>
    </row>
    <row r="14777" spans="13:16" ht="24.95" customHeight="1">
      <c r="M14777" s="130"/>
      <c r="P14777" s="130"/>
    </row>
    <row r="14778" spans="13:16" ht="24.95" customHeight="1">
      <c r="M14778" s="130"/>
      <c r="P14778" s="130"/>
    </row>
    <row r="14779" spans="13:16" ht="24.95" customHeight="1">
      <c r="M14779" s="130"/>
      <c r="P14779" s="130"/>
    </row>
    <row r="14780" spans="13:16" ht="24.95" customHeight="1">
      <c r="M14780" s="130"/>
      <c r="P14780" s="130"/>
    </row>
    <row r="14781" spans="13:16" ht="24.95" customHeight="1">
      <c r="M14781" s="130"/>
      <c r="P14781" s="130"/>
    </row>
    <row r="14782" spans="13:16" ht="24.95" customHeight="1">
      <c r="M14782" s="130"/>
      <c r="P14782" s="130"/>
    </row>
    <row r="14783" spans="13:16" ht="24.95" customHeight="1">
      <c r="M14783" s="130"/>
      <c r="P14783" s="130"/>
    </row>
    <row r="14784" spans="13:16" ht="24.95" customHeight="1">
      <c r="M14784" s="130"/>
      <c r="P14784" s="130"/>
    </row>
    <row r="14785" spans="13:16" ht="24.95" customHeight="1">
      <c r="M14785" s="130"/>
      <c r="P14785" s="130"/>
    </row>
    <row r="14786" spans="13:16" ht="24.95" customHeight="1">
      <c r="M14786" s="130"/>
      <c r="P14786" s="130"/>
    </row>
    <row r="14787" spans="13:16" ht="24.95" customHeight="1">
      <c r="M14787" s="130"/>
      <c r="P14787" s="130"/>
    </row>
    <row r="14788" spans="13:16" ht="24.95" customHeight="1">
      <c r="M14788" s="130"/>
      <c r="P14788" s="130"/>
    </row>
    <row r="14789" spans="13:16" ht="24.95" customHeight="1">
      <c r="M14789" s="130"/>
      <c r="P14789" s="130"/>
    </row>
    <row r="14790" spans="13:16" ht="24.95" customHeight="1">
      <c r="M14790" s="130"/>
      <c r="P14790" s="130"/>
    </row>
    <row r="14791" spans="13:16" ht="24.95" customHeight="1">
      <c r="M14791" s="130"/>
      <c r="P14791" s="130"/>
    </row>
    <row r="14792" spans="13:16" ht="24.95" customHeight="1">
      <c r="M14792" s="130"/>
      <c r="P14792" s="130"/>
    </row>
    <row r="14793" spans="13:16" ht="24.95" customHeight="1">
      <c r="M14793" s="130"/>
      <c r="P14793" s="130"/>
    </row>
    <row r="14794" spans="13:16" ht="24.95" customHeight="1">
      <c r="M14794" s="130"/>
      <c r="P14794" s="130"/>
    </row>
    <row r="14795" spans="13:16" ht="24.95" customHeight="1">
      <c r="M14795" s="130"/>
      <c r="P14795" s="130"/>
    </row>
    <row r="14796" spans="13:16" ht="24.95" customHeight="1">
      <c r="M14796" s="130"/>
      <c r="P14796" s="130"/>
    </row>
    <row r="14797" spans="13:16" ht="24.95" customHeight="1">
      <c r="M14797" s="130"/>
      <c r="P14797" s="130"/>
    </row>
    <row r="14798" spans="13:16" ht="24.95" customHeight="1">
      <c r="M14798" s="130"/>
      <c r="P14798" s="130"/>
    </row>
    <row r="14799" spans="13:16" ht="24.95" customHeight="1">
      <c r="M14799" s="130"/>
      <c r="P14799" s="130"/>
    </row>
    <row r="14800" spans="13:16" ht="24.95" customHeight="1">
      <c r="M14800" s="130"/>
      <c r="P14800" s="130"/>
    </row>
    <row r="14801" spans="13:16" ht="24.95" customHeight="1">
      <c r="M14801" s="130"/>
      <c r="P14801" s="130"/>
    </row>
    <row r="14802" spans="13:16" ht="24.95" customHeight="1">
      <c r="M14802" s="130"/>
      <c r="P14802" s="130"/>
    </row>
    <row r="14803" spans="13:16" ht="24.95" customHeight="1">
      <c r="M14803" s="130"/>
      <c r="P14803" s="130"/>
    </row>
    <row r="14804" spans="13:16" ht="24.95" customHeight="1">
      <c r="M14804" s="130"/>
      <c r="P14804" s="130"/>
    </row>
    <row r="14805" spans="13:16" ht="24.95" customHeight="1">
      <c r="M14805" s="130"/>
      <c r="P14805" s="130"/>
    </row>
    <row r="14806" spans="13:16" ht="24.95" customHeight="1">
      <c r="M14806" s="130"/>
      <c r="P14806" s="130"/>
    </row>
    <row r="14807" spans="13:16" ht="24.95" customHeight="1">
      <c r="M14807" s="130"/>
      <c r="P14807" s="130"/>
    </row>
    <row r="14808" spans="13:16" ht="24.95" customHeight="1">
      <c r="M14808" s="130"/>
      <c r="P14808" s="130"/>
    </row>
    <row r="14809" spans="13:16" ht="24.95" customHeight="1">
      <c r="M14809" s="130"/>
      <c r="P14809" s="130"/>
    </row>
    <row r="14810" spans="13:16" ht="24.95" customHeight="1">
      <c r="M14810" s="130"/>
      <c r="P14810" s="130"/>
    </row>
    <row r="14811" spans="13:16" ht="24.95" customHeight="1">
      <c r="M14811" s="130"/>
      <c r="P14811" s="130"/>
    </row>
    <row r="14812" spans="13:16" ht="24.95" customHeight="1">
      <c r="M14812" s="130"/>
      <c r="P14812" s="130"/>
    </row>
    <row r="14813" spans="13:16" ht="24.95" customHeight="1">
      <c r="M14813" s="130"/>
      <c r="P14813" s="130"/>
    </row>
    <row r="14814" spans="13:16" ht="24.95" customHeight="1">
      <c r="M14814" s="130"/>
      <c r="P14814" s="130"/>
    </row>
    <row r="14815" spans="13:16" ht="24.95" customHeight="1">
      <c r="M14815" s="130"/>
      <c r="P14815" s="130"/>
    </row>
    <row r="14816" spans="13:16" ht="24.95" customHeight="1">
      <c r="M14816" s="130"/>
      <c r="P14816" s="130"/>
    </row>
    <row r="14817" spans="13:16" ht="24.95" customHeight="1">
      <c r="M14817" s="130"/>
      <c r="P14817" s="130"/>
    </row>
    <row r="14818" spans="13:16" ht="24.95" customHeight="1">
      <c r="M14818" s="130"/>
      <c r="P14818" s="130"/>
    </row>
    <row r="14819" spans="13:16" ht="24.95" customHeight="1">
      <c r="M14819" s="130"/>
      <c r="P14819" s="130"/>
    </row>
    <row r="14820" spans="13:16" ht="24.95" customHeight="1">
      <c r="M14820" s="130"/>
      <c r="P14820" s="130"/>
    </row>
    <row r="14821" spans="13:16" ht="24.95" customHeight="1">
      <c r="M14821" s="130"/>
      <c r="P14821" s="130"/>
    </row>
    <row r="14822" spans="13:16" ht="24.95" customHeight="1">
      <c r="M14822" s="130"/>
      <c r="P14822" s="130"/>
    </row>
    <row r="14823" spans="13:16" ht="24.95" customHeight="1">
      <c r="M14823" s="130"/>
      <c r="P14823" s="130"/>
    </row>
    <row r="14824" spans="13:16" ht="24.95" customHeight="1">
      <c r="M14824" s="130"/>
      <c r="P14824" s="130"/>
    </row>
    <row r="14825" spans="13:16" ht="24.95" customHeight="1">
      <c r="M14825" s="130"/>
      <c r="P14825" s="130"/>
    </row>
    <row r="14826" spans="13:16" ht="24.95" customHeight="1">
      <c r="M14826" s="130"/>
      <c r="P14826" s="130"/>
    </row>
    <row r="14827" spans="13:16" ht="24.95" customHeight="1">
      <c r="M14827" s="130"/>
      <c r="P14827" s="130"/>
    </row>
    <row r="14828" spans="13:16" ht="24.95" customHeight="1">
      <c r="M14828" s="130"/>
      <c r="P14828" s="130"/>
    </row>
    <row r="14829" spans="13:16" ht="24.95" customHeight="1">
      <c r="M14829" s="130"/>
      <c r="P14829" s="130"/>
    </row>
    <row r="14830" spans="13:16" ht="24.95" customHeight="1">
      <c r="M14830" s="130"/>
      <c r="P14830" s="130"/>
    </row>
    <row r="14831" spans="13:16" ht="24.95" customHeight="1">
      <c r="M14831" s="130"/>
      <c r="P14831" s="130"/>
    </row>
    <row r="14832" spans="13:16" ht="24.95" customHeight="1">
      <c r="M14832" s="130"/>
      <c r="P14832" s="130"/>
    </row>
    <row r="14833" spans="13:16" ht="24.95" customHeight="1">
      <c r="M14833" s="130"/>
      <c r="P14833" s="130"/>
    </row>
    <row r="14834" spans="13:16" ht="24.95" customHeight="1">
      <c r="M14834" s="130"/>
      <c r="P14834" s="130"/>
    </row>
    <row r="14835" spans="13:16" ht="24.95" customHeight="1">
      <c r="M14835" s="130"/>
      <c r="P14835" s="130"/>
    </row>
    <row r="14836" spans="13:16" ht="24.95" customHeight="1">
      <c r="M14836" s="130"/>
      <c r="P14836" s="130"/>
    </row>
    <row r="14837" spans="13:16" ht="24.95" customHeight="1">
      <c r="M14837" s="130"/>
      <c r="P14837" s="130"/>
    </row>
    <row r="14838" spans="13:16" ht="24.95" customHeight="1">
      <c r="M14838" s="130"/>
      <c r="P14838" s="130"/>
    </row>
    <row r="14839" spans="13:16" ht="24.95" customHeight="1">
      <c r="M14839" s="130"/>
      <c r="P14839" s="130"/>
    </row>
    <row r="14840" spans="13:16" ht="24.95" customHeight="1">
      <c r="M14840" s="130"/>
      <c r="P14840" s="130"/>
    </row>
    <row r="14841" spans="13:16" ht="24.95" customHeight="1">
      <c r="M14841" s="130"/>
      <c r="P14841" s="130"/>
    </row>
    <row r="14842" spans="13:16" ht="24.95" customHeight="1">
      <c r="M14842" s="130"/>
      <c r="P14842" s="130"/>
    </row>
    <row r="14843" spans="13:16" ht="24.95" customHeight="1">
      <c r="M14843" s="130"/>
      <c r="P14843" s="130"/>
    </row>
    <row r="14844" spans="13:16" ht="24.95" customHeight="1">
      <c r="M14844" s="130"/>
      <c r="P14844" s="130"/>
    </row>
    <row r="14845" spans="13:16" ht="24.95" customHeight="1">
      <c r="M14845" s="130"/>
      <c r="P14845" s="130"/>
    </row>
    <row r="14846" spans="13:16" ht="24.95" customHeight="1">
      <c r="M14846" s="130"/>
      <c r="P14846" s="130"/>
    </row>
    <row r="14847" spans="13:16" ht="24.95" customHeight="1">
      <c r="M14847" s="130"/>
      <c r="P14847" s="130"/>
    </row>
    <row r="14848" spans="13:16" ht="24.95" customHeight="1">
      <c r="M14848" s="130"/>
      <c r="P14848" s="130"/>
    </row>
    <row r="14849" spans="13:16" ht="24.95" customHeight="1">
      <c r="M14849" s="130"/>
      <c r="P14849" s="130"/>
    </row>
    <row r="14850" spans="13:16" ht="24.95" customHeight="1">
      <c r="M14850" s="130"/>
      <c r="P14850" s="130"/>
    </row>
    <row r="14851" spans="13:16" ht="24.95" customHeight="1">
      <c r="M14851" s="130"/>
      <c r="P14851" s="130"/>
    </row>
    <row r="14852" spans="13:16" ht="24.95" customHeight="1">
      <c r="M14852" s="130"/>
      <c r="P14852" s="130"/>
    </row>
    <row r="14853" spans="13:16" ht="24.95" customHeight="1">
      <c r="M14853" s="130"/>
      <c r="P14853" s="130"/>
    </row>
    <row r="14854" spans="13:16" ht="24.95" customHeight="1">
      <c r="M14854" s="130"/>
      <c r="P14854" s="130"/>
    </row>
    <row r="14855" spans="13:16" ht="24.95" customHeight="1">
      <c r="M14855" s="130"/>
      <c r="P14855" s="130"/>
    </row>
    <row r="14856" spans="13:16" ht="24.95" customHeight="1">
      <c r="M14856" s="130"/>
      <c r="P14856" s="130"/>
    </row>
    <row r="14857" spans="13:16" ht="24.95" customHeight="1">
      <c r="M14857" s="130"/>
      <c r="P14857" s="130"/>
    </row>
    <row r="14858" spans="13:16" ht="24.95" customHeight="1">
      <c r="M14858" s="130"/>
      <c r="P14858" s="130"/>
    </row>
    <row r="14859" spans="13:16" ht="24.95" customHeight="1">
      <c r="M14859" s="130"/>
      <c r="P14859" s="130"/>
    </row>
    <row r="14860" spans="13:16" ht="24.95" customHeight="1">
      <c r="M14860" s="130"/>
      <c r="P14860" s="130"/>
    </row>
    <row r="14861" spans="13:16" ht="24.95" customHeight="1">
      <c r="M14861" s="130"/>
      <c r="P14861" s="130"/>
    </row>
    <row r="14862" spans="13:16" ht="24.95" customHeight="1">
      <c r="M14862" s="130"/>
      <c r="P14862" s="130"/>
    </row>
    <row r="14863" spans="13:16" ht="24.95" customHeight="1">
      <c r="M14863" s="130"/>
      <c r="P14863" s="130"/>
    </row>
    <row r="14864" spans="13:16" ht="24.95" customHeight="1">
      <c r="M14864" s="130"/>
      <c r="P14864" s="130"/>
    </row>
    <row r="14865" spans="13:16" ht="24.95" customHeight="1">
      <c r="M14865" s="130"/>
      <c r="P14865" s="130"/>
    </row>
    <row r="14866" spans="13:16" ht="24.95" customHeight="1">
      <c r="M14866" s="130"/>
      <c r="P14866" s="130"/>
    </row>
    <row r="14867" spans="13:16" ht="24.95" customHeight="1">
      <c r="M14867" s="130"/>
      <c r="P14867" s="130"/>
    </row>
    <row r="14868" spans="13:16" ht="24.95" customHeight="1">
      <c r="M14868" s="130"/>
      <c r="P14868" s="130"/>
    </row>
    <row r="14869" spans="13:16" ht="24.95" customHeight="1">
      <c r="M14869" s="130"/>
      <c r="P14869" s="130"/>
    </row>
    <row r="14870" spans="13:16" ht="24.95" customHeight="1">
      <c r="M14870" s="130"/>
      <c r="P14870" s="130"/>
    </row>
    <row r="14871" spans="13:16" ht="24.95" customHeight="1">
      <c r="M14871" s="130"/>
      <c r="P14871" s="130"/>
    </row>
    <row r="14872" spans="13:16" ht="24.95" customHeight="1">
      <c r="M14872" s="130"/>
      <c r="P14872" s="130"/>
    </row>
    <row r="14873" spans="13:16" ht="24.95" customHeight="1">
      <c r="M14873" s="130"/>
      <c r="P14873" s="130"/>
    </row>
    <row r="14874" spans="13:16" ht="24.95" customHeight="1">
      <c r="M14874" s="130"/>
      <c r="P14874" s="130"/>
    </row>
    <row r="14875" spans="13:16" ht="24.95" customHeight="1">
      <c r="M14875" s="130"/>
      <c r="P14875" s="130"/>
    </row>
    <row r="14876" spans="13:16" ht="24.95" customHeight="1">
      <c r="M14876" s="130"/>
      <c r="P14876" s="130"/>
    </row>
    <row r="14877" spans="13:16" ht="24.95" customHeight="1">
      <c r="M14877" s="130"/>
      <c r="P14877" s="130"/>
    </row>
    <row r="14878" spans="13:16" ht="24.95" customHeight="1">
      <c r="M14878" s="130"/>
      <c r="P14878" s="130"/>
    </row>
    <row r="14879" spans="13:16" ht="24.95" customHeight="1">
      <c r="M14879" s="130"/>
      <c r="P14879" s="130"/>
    </row>
    <row r="14880" spans="13:16" ht="24.95" customHeight="1">
      <c r="M14880" s="130"/>
      <c r="P14880" s="130"/>
    </row>
    <row r="14881" spans="13:16" ht="24.95" customHeight="1">
      <c r="M14881" s="130"/>
      <c r="P14881" s="130"/>
    </row>
    <row r="14882" spans="13:16" ht="24.95" customHeight="1">
      <c r="M14882" s="130"/>
      <c r="P14882" s="130"/>
    </row>
    <row r="14883" spans="13:16" ht="24.95" customHeight="1">
      <c r="M14883" s="130"/>
      <c r="P14883" s="130"/>
    </row>
    <row r="14884" spans="13:16" ht="24.95" customHeight="1">
      <c r="M14884" s="130"/>
      <c r="P14884" s="130"/>
    </row>
    <row r="14885" spans="13:16" ht="24.95" customHeight="1">
      <c r="M14885" s="130"/>
      <c r="P14885" s="130"/>
    </row>
    <row r="14886" spans="13:16" ht="24.95" customHeight="1">
      <c r="M14886" s="130"/>
      <c r="P14886" s="130"/>
    </row>
    <row r="14887" spans="13:16" ht="24.95" customHeight="1">
      <c r="M14887" s="130"/>
      <c r="P14887" s="130"/>
    </row>
    <row r="14888" spans="13:16" ht="24.95" customHeight="1">
      <c r="M14888" s="130"/>
      <c r="P14888" s="130"/>
    </row>
    <row r="14889" spans="13:16" ht="24.95" customHeight="1">
      <c r="M14889" s="130"/>
      <c r="P14889" s="130"/>
    </row>
    <row r="14890" spans="13:16" ht="24.95" customHeight="1">
      <c r="M14890" s="130"/>
      <c r="P14890" s="130"/>
    </row>
    <row r="14891" spans="13:16" ht="24.95" customHeight="1">
      <c r="M14891" s="130"/>
      <c r="P14891" s="130"/>
    </row>
    <row r="14892" spans="13:16" ht="24.95" customHeight="1">
      <c r="M14892" s="130"/>
      <c r="P14892" s="130"/>
    </row>
    <row r="14893" spans="13:16" ht="24.95" customHeight="1">
      <c r="M14893" s="130"/>
      <c r="P14893" s="130"/>
    </row>
    <row r="14894" spans="13:16" ht="24.95" customHeight="1">
      <c r="M14894" s="130"/>
      <c r="P14894" s="130"/>
    </row>
    <row r="14895" spans="13:16" ht="24.95" customHeight="1">
      <c r="M14895" s="130"/>
      <c r="P14895" s="130"/>
    </row>
    <row r="14896" spans="13:16" ht="24.95" customHeight="1">
      <c r="M14896" s="130"/>
      <c r="P14896" s="130"/>
    </row>
    <row r="14897" spans="13:16" ht="24.95" customHeight="1">
      <c r="M14897" s="130"/>
      <c r="P14897" s="130"/>
    </row>
    <row r="14898" spans="13:16" ht="24.95" customHeight="1">
      <c r="M14898" s="130"/>
      <c r="P14898" s="130"/>
    </row>
    <row r="14899" spans="13:16" ht="24.95" customHeight="1">
      <c r="M14899" s="130"/>
      <c r="P14899" s="130"/>
    </row>
    <row r="14900" spans="13:16" ht="24.95" customHeight="1">
      <c r="M14900" s="130"/>
      <c r="P14900" s="130"/>
    </row>
    <row r="14901" spans="13:16" ht="24.95" customHeight="1">
      <c r="M14901" s="130"/>
      <c r="P14901" s="130"/>
    </row>
    <row r="14902" spans="13:16" ht="24.95" customHeight="1">
      <c r="M14902" s="130"/>
      <c r="P14902" s="130"/>
    </row>
    <row r="14903" spans="13:16" ht="24.95" customHeight="1">
      <c r="M14903" s="130"/>
      <c r="P14903" s="130"/>
    </row>
    <row r="14904" spans="13:16" ht="24.95" customHeight="1">
      <c r="M14904" s="130"/>
      <c r="P14904" s="130"/>
    </row>
    <row r="14905" spans="13:16" ht="24.95" customHeight="1">
      <c r="M14905" s="130"/>
      <c r="P14905" s="130"/>
    </row>
    <row r="14906" spans="13:16" ht="24.95" customHeight="1">
      <c r="M14906" s="130"/>
      <c r="P14906" s="130"/>
    </row>
    <row r="14907" spans="13:16" ht="24.95" customHeight="1">
      <c r="M14907" s="130"/>
      <c r="P14907" s="130"/>
    </row>
    <row r="14908" spans="13:16" ht="24.95" customHeight="1">
      <c r="M14908" s="130"/>
      <c r="P14908" s="130"/>
    </row>
    <row r="14909" spans="13:16" ht="24.95" customHeight="1">
      <c r="M14909" s="130"/>
      <c r="P14909" s="130"/>
    </row>
    <row r="14910" spans="13:16" ht="24.95" customHeight="1">
      <c r="M14910" s="130"/>
      <c r="P14910" s="130"/>
    </row>
    <row r="14911" spans="13:16" ht="24.95" customHeight="1">
      <c r="M14911" s="130"/>
      <c r="P14911" s="130"/>
    </row>
    <row r="14912" spans="13:16" ht="24.95" customHeight="1">
      <c r="M14912" s="130"/>
      <c r="P14912" s="130"/>
    </row>
    <row r="14913" spans="13:16" ht="24.95" customHeight="1">
      <c r="M14913" s="130"/>
      <c r="P14913" s="130"/>
    </row>
    <row r="14914" spans="13:16" ht="24.95" customHeight="1">
      <c r="M14914" s="130"/>
      <c r="P14914" s="130"/>
    </row>
    <row r="14915" spans="13:16" ht="24.95" customHeight="1">
      <c r="M14915" s="130"/>
      <c r="P14915" s="130"/>
    </row>
    <row r="14916" spans="13:16" ht="24.95" customHeight="1">
      <c r="M14916" s="130"/>
      <c r="P14916" s="130"/>
    </row>
    <row r="14917" spans="13:16" ht="24.95" customHeight="1">
      <c r="M14917" s="130"/>
      <c r="P14917" s="130"/>
    </row>
    <row r="14918" spans="13:16" ht="24.95" customHeight="1">
      <c r="M14918" s="130"/>
      <c r="P14918" s="130"/>
    </row>
    <row r="14919" spans="13:16" ht="24.95" customHeight="1">
      <c r="M14919" s="130"/>
      <c r="P14919" s="130"/>
    </row>
    <row r="14920" spans="13:16" ht="24.95" customHeight="1">
      <c r="M14920" s="130"/>
      <c r="P14920" s="130"/>
    </row>
    <row r="14921" spans="13:16" ht="24.95" customHeight="1">
      <c r="M14921" s="130"/>
      <c r="P14921" s="130"/>
    </row>
    <row r="14922" spans="13:16" ht="24.95" customHeight="1">
      <c r="M14922" s="130"/>
      <c r="P14922" s="130"/>
    </row>
    <row r="14923" spans="13:16" ht="24.95" customHeight="1">
      <c r="M14923" s="130"/>
      <c r="P14923" s="130"/>
    </row>
    <row r="14924" spans="13:16" ht="24.95" customHeight="1">
      <c r="M14924" s="130"/>
      <c r="P14924" s="130"/>
    </row>
    <row r="14925" spans="13:16" ht="24.95" customHeight="1">
      <c r="M14925" s="130"/>
      <c r="P14925" s="130"/>
    </row>
    <row r="14926" spans="13:16" ht="24.95" customHeight="1">
      <c r="M14926" s="130"/>
      <c r="P14926" s="130"/>
    </row>
    <row r="14927" spans="13:16" ht="24.95" customHeight="1">
      <c r="M14927" s="130"/>
      <c r="P14927" s="130"/>
    </row>
    <row r="14928" spans="13:16" ht="24.95" customHeight="1">
      <c r="M14928" s="130"/>
      <c r="P14928" s="130"/>
    </row>
    <row r="14929" spans="13:16" ht="24.95" customHeight="1">
      <c r="M14929" s="130"/>
      <c r="P14929" s="130"/>
    </row>
    <row r="14930" spans="13:16" ht="24.95" customHeight="1">
      <c r="M14930" s="130"/>
      <c r="P14930" s="130"/>
    </row>
    <row r="14931" spans="13:16" ht="24.95" customHeight="1">
      <c r="M14931" s="130"/>
      <c r="P14931" s="130"/>
    </row>
    <row r="14932" spans="13:16" ht="24.95" customHeight="1">
      <c r="M14932" s="130"/>
      <c r="P14932" s="130"/>
    </row>
    <row r="14933" spans="13:16" ht="24.95" customHeight="1">
      <c r="M14933" s="130"/>
      <c r="P14933" s="130"/>
    </row>
    <row r="14934" spans="13:16" ht="24.95" customHeight="1">
      <c r="M14934" s="130"/>
      <c r="P14934" s="130"/>
    </row>
    <row r="14935" spans="13:16" ht="24.95" customHeight="1">
      <c r="M14935" s="130"/>
      <c r="P14935" s="130"/>
    </row>
    <row r="14936" spans="13:16" ht="24.95" customHeight="1">
      <c r="M14936" s="130"/>
      <c r="P14936" s="130"/>
    </row>
    <row r="14937" spans="13:16" ht="24.95" customHeight="1">
      <c r="M14937" s="130"/>
      <c r="P14937" s="130"/>
    </row>
    <row r="14938" spans="13:16" ht="24.95" customHeight="1">
      <c r="M14938" s="130"/>
      <c r="P14938" s="130"/>
    </row>
    <row r="14939" spans="13:16" ht="24.95" customHeight="1">
      <c r="M14939" s="130"/>
      <c r="P14939" s="130"/>
    </row>
    <row r="14940" spans="13:16" ht="24.95" customHeight="1">
      <c r="M14940" s="130"/>
      <c r="P14940" s="130"/>
    </row>
    <row r="14941" spans="13:16" ht="24.95" customHeight="1">
      <c r="M14941" s="130"/>
      <c r="P14941" s="130"/>
    </row>
    <row r="14942" spans="13:16" ht="24.95" customHeight="1">
      <c r="M14942" s="130"/>
      <c r="P14942" s="130"/>
    </row>
    <row r="14943" spans="13:16" ht="24.95" customHeight="1">
      <c r="M14943" s="130"/>
      <c r="P14943" s="130"/>
    </row>
    <row r="14944" spans="13:16" ht="24.95" customHeight="1">
      <c r="M14944" s="130"/>
      <c r="P14944" s="130"/>
    </row>
    <row r="14945" spans="13:16" ht="24.95" customHeight="1">
      <c r="M14945" s="130"/>
      <c r="P14945" s="130"/>
    </row>
    <row r="14946" spans="13:16" ht="24.95" customHeight="1">
      <c r="M14946" s="130"/>
      <c r="P14946" s="130"/>
    </row>
    <row r="14947" spans="13:16" ht="24.95" customHeight="1">
      <c r="M14947" s="130"/>
      <c r="P14947" s="130"/>
    </row>
    <row r="14948" spans="13:16" ht="24.95" customHeight="1">
      <c r="M14948" s="130"/>
      <c r="P14948" s="130"/>
    </row>
    <row r="14949" spans="13:16" ht="24.95" customHeight="1">
      <c r="M14949" s="130"/>
      <c r="P14949" s="130"/>
    </row>
    <row r="14950" spans="13:16" ht="24.95" customHeight="1">
      <c r="M14950" s="130"/>
      <c r="P14950" s="130"/>
    </row>
    <row r="14951" spans="13:16" ht="24.95" customHeight="1">
      <c r="M14951" s="130"/>
      <c r="P14951" s="130"/>
    </row>
    <row r="14952" spans="13:16" ht="24.95" customHeight="1">
      <c r="M14952" s="130"/>
      <c r="P14952" s="130"/>
    </row>
    <row r="14953" spans="13:16" ht="24.95" customHeight="1">
      <c r="M14953" s="130"/>
      <c r="P14953" s="130"/>
    </row>
    <row r="14954" spans="13:16" ht="24.95" customHeight="1">
      <c r="M14954" s="130"/>
      <c r="P14954" s="130"/>
    </row>
    <row r="14955" spans="13:16" ht="24.95" customHeight="1">
      <c r="M14955" s="130"/>
      <c r="P14955" s="130"/>
    </row>
    <row r="14956" spans="13:16" ht="24.95" customHeight="1">
      <c r="M14956" s="130"/>
      <c r="P14956" s="130"/>
    </row>
    <row r="14957" spans="13:16" ht="24.95" customHeight="1">
      <c r="M14957" s="130"/>
      <c r="P14957" s="130"/>
    </row>
    <row r="14958" spans="13:16" ht="24.95" customHeight="1">
      <c r="M14958" s="130"/>
      <c r="P14958" s="130"/>
    </row>
    <row r="14959" spans="13:16" ht="24.95" customHeight="1">
      <c r="M14959" s="130"/>
      <c r="P14959" s="130"/>
    </row>
    <row r="14960" spans="13:16" ht="24.95" customHeight="1">
      <c r="M14960" s="130"/>
      <c r="P14960" s="130"/>
    </row>
    <row r="14961" spans="13:16" ht="24.95" customHeight="1">
      <c r="M14961" s="130"/>
      <c r="P14961" s="130"/>
    </row>
    <row r="14962" spans="13:16" ht="24.95" customHeight="1">
      <c r="M14962" s="130"/>
      <c r="P14962" s="130"/>
    </row>
    <row r="14963" spans="13:16" ht="24.95" customHeight="1">
      <c r="M14963" s="130"/>
      <c r="P14963" s="130"/>
    </row>
    <row r="14964" spans="13:16" ht="24.95" customHeight="1">
      <c r="M14964" s="130"/>
      <c r="P14964" s="130"/>
    </row>
    <row r="14965" spans="13:16" ht="24.95" customHeight="1">
      <c r="M14965" s="130"/>
      <c r="P14965" s="130"/>
    </row>
    <row r="14966" spans="13:16" ht="24.95" customHeight="1">
      <c r="M14966" s="130"/>
      <c r="P14966" s="130"/>
    </row>
    <row r="14967" spans="13:16" ht="24.95" customHeight="1">
      <c r="M14967" s="130"/>
      <c r="P14967" s="130"/>
    </row>
    <row r="14968" spans="13:16" ht="24.95" customHeight="1">
      <c r="M14968" s="130"/>
      <c r="P14968" s="130"/>
    </row>
    <row r="14969" spans="13:16" ht="24.95" customHeight="1">
      <c r="M14969" s="130"/>
      <c r="P14969" s="130"/>
    </row>
    <row r="14970" spans="13:16" ht="24.95" customHeight="1">
      <c r="M14970" s="130"/>
      <c r="P14970" s="130"/>
    </row>
    <row r="14971" spans="13:16" ht="24.95" customHeight="1">
      <c r="M14971" s="130"/>
      <c r="P14971" s="130"/>
    </row>
    <row r="14972" spans="13:16" ht="24.95" customHeight="1">
      <c r="M14972" s="130"/>
      <c r="P14972" s="130"/>
    </row>
    <row r="14973" spans="13:16" ht="24.95" customHeight="1">
      <c r="M14973" s="130"/>
      <c r="P14973" s="130"/>
    </row>
    <row r="14974" spans="13:16" ht="24.95" customHeight="1">
      <c r="M14974" s="130"/>
      <c r="P14974" s="130"/>
    </row>
    <row r="14975" spans="13:16" ht="24.95" customHeight="1">
      <c r="M14975" s="130"/>
      <c r="P14975" s="130"/>
    </row>
    <row r="14976" spans="13:16" ht="24.95" customHeight="1">
      <c r="M14976" s="130"/>
      <c r="P14976" s="130"/>
    </row>
    <row r="14977" spans="13:16" ht="24.95" customHeight="1">
      <c r="M14977" s="130"/>
      <c r="P14977" s="130"/>
    </row>
    <row r="14978" spans="13:16" ht="24.95" customHeight="1">
      <c r="M14978" s="130"/>
      <c r="P14978" s="130"/>
    </row>
    <row r="14979" spans="13:16" ht="24.95" customHeight="1">
      <c r="M14979" s="130"/>
      <c r="P14979" s="130"/>
    </row>
    <row r="14980" spans="13:16" ht="24.95" customHeight="1">
      <c r="M14980" s="130"/>
      <c r="P14980" s="130"/>
    </row>
    <row r="14981" spans="13:16" ht="24.95" customHeight="1">
      <c r="M14981" s="130"/>
      <c r="P14981" s="130"/>
    </row>
    <row r="14982" spans="13:16" ht="24.95" customHeight="1">
      <c r="M14982" s="130"/>
      <c r="P14982" s="130"/>
    </row>
    <row r="14983" spans="13:16" ht="24.95" customHeight="1">
      <c r="M14983" s="130"/>
      <c r="P14983" s="130"/>
    </row>
    <row r="14984" spans="13:16" ht="24.95" customHeight="1">
      <c r="M14984" s="130"/>
      <c r="P14984" s="130"/>
    </row>
    <row r="14985" spans="13:16" ht="24.95" customHeight="1">
      <c r="M14985" s="130"/>
      <c r="P14985" s="130"/>
    </row>
    <row r="14986" spans="13:16" ht="24.95" customHeight="1">
      <c r="M14986" s="130"/>
      <c r="P14986" s="130"/>
    </row>
    <row r="14987" spans="13:16" ht="24.95" customHeight="1">
      <c r="M14987" s="130"/>
      <c r="P14987" s="130"/>
    </row>
    <row r="14988" spans="13:16" ht="24.95" customHeight="1">
      <c r="M14988" s="130"/>
      <c r="P14988" s="130"/>
    </row>
    <row r="14989" spans="13:16" ht="24.95" customHeight="1">
      <c r="M14989" s="130"/>
      <c r="P14989" s="130"/>
    </row>
    <row r="14990" spans="13:16" ht="24.95" customHeight="1">
      <c r="M14990" s="130"/>
      <c r="P14990" s="130"/>
    </row>
    <row r="14991" spans="13:16" ht="24.95" customHeight="1">
      <c r="M14991" s="130"/>
      <c r="P14991" s="130"/>
    </row>
    <row r="14992" spans="13:16" ht="24.95" customHeight="1">
      <c r="M14992" s="130"/>
      <c r="P14992" s="130"/>
    </row>
    <row r="14993" spans="13:16" ht="24.95" customHeight="1">
      <c r="M14993" s="130"/>
      <c r="P14993" s="130"/>
    </row>
    <row r="14994" spans="13:16" ht="24.95" customHeight="1">
      <c r="M14994" s="130"/>
      <c r="P14994" s="130"/>
    </row>
    <row r="14995" spans="13:16" ht="24.95" customHeight="1">
      <c r="M14995" s="130"/>
      <c r="P14995" s="130"/>
    </row>
    <row r="14996" spans="13:16" ht="24.95" customHeight="1">
      <c r="M14996" s="130"/>
      <c r="P14996" s="130"/>
    </row>
    <row r="14997" spans="13:16" ht="24.95" customHeight="1">
      <c r="M14997" s="130"/>
      <c r="P14997" s="130"/>
    </row>
    <row r="14998" spans="13:16" ht="24.95" customHeight="1">
      <c r="M14998" s="130"/>
      <c r="P14998" s="130"/>
    </row>
    <row r="14999" spans="13:16" ht="24.95" customHeight="1">
      <c r="M14999" s="130"/>
      <c r="P14999" s="130"/>
    </row>
    <row r="15000" spans="13:16" ht="24.95" customHeight="1">
      <c r="M15000" s="130"/>
      <c r="P15000" s="130"/>
    </row>
    <row r="15001" spans="13:16" ht="24.95" customHeight="1">
      <c r="M15001" s="130"/>
      <c r="P15001" s="130"/>
    </row>
    <row r="15002" spans="13:16" ht="24.95" customHeight="1">
      <c r="M15002" s="130"/>
      <c r="P15002" s="130"/>
    </row>
    <row r="15003" spans="13:16" ht="24.95" customHeight="1">
      <c r="M15003" s="130"/>
      <c r="P15003" s="130"/>
    </row>
    <row r="15004" spans="13:16" ht="24.95" customHeight="1">
      <c r="M15004" s="130"/>
      <c r="P15004" s="130"/>
    </row>
    <row r="15005" spans="13:16" ht="24.95" customHeight="1">
      <c r="M15005" s="130"/>
      <c r="P15005" s="130"/>
    </row>
    <row r="15006" spans="13:16" ht="24.95" customHeight="1">
      <c r="M15006" s="130"/>
      <c r="P15006" s="130"/>
    </row>
    <row r="15007" spans="13:16" ht="24.95" customHeight="1">
      <c r="M15007" s="130"/>
      <c r="P15007" s="130"/>
    </row>
    <row r="15008" spans="13:16" ht="24.95" customHeight="1">
      <c r="M15008" s="130"/>
      <c r="P15008" s="130"/>
    </row>
    <row r="15009" spans="13:16" ht="24.95" customHeight="1">
      <c r="M15009" s="130"/>
      <c r="P15009" s="130"/>
    </row>
    <row r="15010" spans="13:16" ht="24.95" customHeight="1">
      <c r="M15010" s="130"/>
      <c r="P15010" s="130"/>
    </row>
    <row r="15011" spans="13:16" ht="24.95" customHeight="1">
      <c r="M15011" s="130"/>
      <c r="P15011" s="130"/>
    </row>
    <row r="15012" spans="13:16" ht="24.95" customHeight="1">
      <c r="M15012" s="130"/>
      <c r="P15012" s="130"/>
    </row>
    <row r="15013" spans="13:16" ht="24.95" customHeight="1">
      <c r="M15013" s="130"/>
      <c r="P15013" s="130"/>
    </row>
    <row r="15014" spans="13:16" ht="24.95" customHeight="1">
      <c r="M15014" s="130"/>
      <c r="P15014" s="130"/>
    </row>
    <row r="15015" spans="13:16" ht="24.95" customHeight="1">
      <c r="M15015" s="130"/>
      <c r="P15015" s="130"/>
    </row>
    <row r="15016" spans="13:16" ht="24.95" customHeight="1">
      <c r="M15016" s="130"/>
      <c r="P15016" s="130"/>
    </row>
    <row r="15017" spans="13:16" ht="24.95" customHeight="1">
      <c r="M15017" s="130"/>
      <c r="P15017" s="130"/>
    </row>
    <row r="15018" spans="13:16" ht="24.95" customHeight="1">
      <c r="M15018" s="130"/>
      <c r="P15018" s="130"/>
    </row>
    <row r="15019" spans="13:16" ht="24.95" customHeight="1">
      <c r="M15019" s="130"/>
      <c r="P15019" s="130"/>
    </row>
    <row r="15020" spans="13:16" ht="24.95" customHeight="1">
      <c r="M15020" s="130"/>
      <c r="P15020" s="130"/>
    </row>
    <row r="15021" spans="13:16" ht="24.95" customHeight="1">
      <c r="M15021" s="130"/>
      <c r="P15021" s="130"/>
    </row>
    <row r="15022" spans="13:16" ht="24.95" customHeight="1">
      <c r="M15022" s="130"/>
      <c r="P15022" s="130"/>
    </row>
    <row r="15023" spans="13:16" ht="24.95" customHeight="1">
      <c r="M15023" s="130"/>
      <c r="P15023" s="130"/>
    </row>
    <row r="15024" spans="13:16" ht="24.95" customHeight="1">
      <c r="M15024" s="130"/>
      <c r="P15024" s="130"/>
    </row>
    <row r="15025" spans="13:16" ht="24.95" customHeight="1">
      <c r="M15025" s="130"/>
      <c r="P15025" s="130"/>
    </row>
    <row r="15026" spans="13:16" ht="24.95" customHeight="1">
      <c r="M15026" s="130"/>
      <c r="P15026" s="130"/>
    </row>
    <row r="15027" spans="13:16" ht="24.95" customHeight="1">
      <c r="M15027" s="130"/>
      <c r="P15027" s="130"/>
    </row>
    <row r="15028" spans="13:16" ht="24.95" customHeight="1">
      <c r="M15028" s="130"/>
      <c r="P15028" s="130"/>
    </row>
    <row r="15029" spans="13:16" ht="24.95" customHeight="1">
      <c r="M15029" s="130"/>
      <c r="P15029" s="130"/>
    </row>
    <row r="15030" spans="13:16" ht="24.95" customHeight="1">
      <c r="M15030" s="130"/>
      <c r="P15030" s="130"/>
    </row>
    <row r="15031" spans="13:16" ht="24.95" customHeight="1">
      <c r="M15031" s="130"/>
      <c r="P15031" s="130"/>
    </row>
    <row r="15032" spans="13:16" ht="24.95" customHeight="1">
      <c r="M15032" s="130"/>
      <c r="P15032" s="130"/>
    </row>
    <row r="15033" spans="13:16" ht="24.95" customHeight="1">
      <c r="M15033" s="130"/>
      <c r="P15033" s="130"/>
    </row>
    <row r="15034" spans="13:16" ht="24.95" customHeight="1">
      <c r="M15034" s="130"/>
      <c r="P15034" s="130"/>
    </row>
    <row r="15035" spans="13:16" ht="24.95" customHeight="1">
      <c r="M15035" s="130"/>
      <c r="P15035" s="130"/>
    </row>
    <row r="15036" spans="13:16" ht="24.95" customHeight="1">
      <c r="M15036" s="130"/>
      <c r="P15036" s="130"/>
    </row>
    <row r="15037" spans="13:16" ht="24.95" customHeight="1">
      <c r="M15037" s="130"/>
      <c r="P15037" s="130"/>
    </row>
    <row r="15038" spans="13:16" ht="24.95" customHeight="1">
      <c r="M15038" s="130"/>
      <c r="P15038" s="130"/>
    </row>
    <row r="15039" spans="13:16" ht="24.95" customHeight="1">
      <c r="M15039" s="130"/>
      <c r="P15039" s="130"/>
    </row>
    <row r="15040" spans="13:16" ht="24.95" customHeight="1">
      <c r="M15040" s="130"/>
      <c r="P15040" s="130"/>
    </row>
    <row r="15041" spans="13:16" ht="24.95" customHeight="1">
      <c r="M15041" s="130"/>
      <c r="P15041" s="130"/>
    </row>
    <row r="15042" spans="13:16" ht="24.95" customHeight="1">
      <c r="M15042" s="130"/>
      <c r="P15042" s="130"/>
    </row>
    <row r="15043" spans="13:16" ht="24.95" customHeight="1">
      <c r="M15043" s="130"/>
      <c r="P15043" s="130"/>
    </row>
    <row r="15044" spans="13:16" ht="24.95" customHeight="1">
      <c r="M15044" s="130"/>
      <c r="P15044" s="130"/>
    </row>
    <row r="15045" spans="13:16" ht="24.95" customHeight="1">
      <c r="M15045" s="130"/>
      <c r="P15045" s="130"/>
    </row>
    <row r="15046" spans="13:16" ht="24.95" customHeight="1">
      <c r="M15046" s="130"/>
      <c r="P15046" s="130"/>
    </row>
    <row r="15047" spans="13:16" ht="24.95" customHeight="1">
      <c r="M15047" s="130"/>
      <c r="P15047" s="130"/>
    </row>
    <row r="15048" spans="13:16" ht="24.95" customHeight="1">
      <c r="M15048" s="130"/>
      <c r="P15048" s="130"/>
    </row>
    <row r="15049" spans="13:16" ht="24.95" customHeight="1">
      <c r="M15049" s="130"/>
      <c r="P15049" s="130"/>
    </row>
    <row r="15050" spans="13:16" ht="24.95" customHeight="1">
      <c r="M15050" s="130"/>
      <c r="P15050" s="130"/>
    </row>
    <row r="15051" spans="13:16" ht="24.95" customHeight="1">
      <c r="M15051" s="130"/>
      <c r="P15051" s="130"/>
    </row>
    <row r="15052" spans="13:16" ht="24.95" customHeight="1">
      <c r="M15052" s="130"/>
      <c r="P15052" s="130"/>
    </row>
    <row r="15053" spans="13:16" ht="24.95" customHeight="1">
      <c r="M15053" s="130"/>
      <c r="P15053" s="130"/>
    </row>
    <row r="15054" spans="13:16" ht="24.95" customHeight="1">
      <c r="M15054" s="130"/>
      <c r="P15054" s="130"/>
    </row>
    <row r="15055" spans="13:16" ht="24.95" customHeight="1">
      <c r="M15055" s="130"/>
      <c r="P15055" s="130"/>
    </row>
    <row r="15056" spans="13:16" ht="24.95" customHeight="1">
      <c r="M15056" s="130"/>
      <c r="P15056" s="130"/>
    </row>
    <row r="15057" spans="13:16" ht="24.95" customHeight="1">
      <c r="M15057" s="130"/>
      <c r="P15057" s="130"/>
    </row>
    <row r="15058" spans="13:16" ht="24.95" customHeight="1">
      <c r="M15058" s="130"/>
      <c r="P15058" s="130"/>
    </row>
    <row r="15059" spans="13:16" ht="24.95" customHeight="1">
      <c r="M15059" s="130"/>
      <c r="P15059" s="130"/>
    </row>
    <row r="15060" spans="13:16" ht="24.95" customHeight="1">
      <c r="M15060" s="130"/>
      <c r="P15060" s="130"/>
    </row>
    <row r="15061" spans="13:16" ht="24.95" customHeight="1">
      <c r="M15061" s="130"/>
      <c r="P15061" s="130"/>
    </row>
    <row r="15062" spans="13:16" ht="24.95" customHeight="1">
      <c r="M15062" s="130"/>
      <c r="P15062" s="130"/>
    </row>
    <row r="15063" spans="13:16" ht="24.95" customHeight="1">
      <c r="M15063" s="130"/>
      <c r="P15063" s="130"/>
    </row>
    <row r="15064" spans="13:16" ht="24.95" customHeight="1">
      <c r="M15064" s="130"/>
      <c r="P15064" s="130"/>
    </row>
    <row r="15065" spans="13:16" ht="24.95" customHeight="1">
      <c r="M15065" s="130"/>
      <c r="P15065" s="130"/>
    </row>
    <row r="15066" spans="13:16" ht="24.95" customHeight="1">
      <c r="M15066" s="130"/>
      <c r="P15066" s="130"/>
    </row>
    <row r="15067" spans="13:16" ht="24.95" customHeight="1">
      <c r="M15067" s="130"/>
      <c r="P15067" s="130"/>
    </row>
    <row r="15068" spans="13:16" ht="24.95" customHeight="1">
      <c r="M15068" s="130"/>
      <c r="P15068" s="130"/>
    </row>
    <row r="15069" spans="13:16" ht="24.95" customHeight="1">
      <c r="M15069" s="130"/>
      <c r="P15069" s="130"/>
    </row>
    <row r="15070" spans="13:16" ht="24.95" customHeight="1">
      <c r="M15070" s="130"/>
      <c r="P15070" s="130"/>
    </row>
    <row r="15071" spans="13:16" ht="24.95" customHeight="1">
      <c r="M15071" s="130"/>
      <c r="P15071" s="130"/>
    </row>
    <row r="15072" spans="13:16" ht="24.95" customHeight="1">
      <c r="M15072" s="130"/>
      <c r="P15072" s="130"/>
    </row>
    <row r="15073" spans="13:16" ht="24.95" customHeight="1">
      <c r="M15073" s="130"/>
      <c r="P15073" s="130"/>
    </row>
    <row r="15074" spans="13:16" ht="24.95" customHeight="1">
      <c r="M15074" s="130"/>
      <c r="P15074" s="130"/>
    </row>
    <row r="15075" spans="13:16" ht="24.95" customHeight="1">
      <c r="M15075" s="130"/>
      <c r="P15075" s="130"/>
    </row>
    <row r="15076" spans="13:16" ht="24.95" customHeight="1">
      <c r="M15076" s="130"/>
      <c r="P15076" s="130"/>
    </row>
    <row r="15077" spans="13:16" ht="24.95" customHeight="1">
      <c r="M15077" s="130"/>
      <c r="P15077" s="130"/>
    </row>
    <row r="15078" spans="13:16" ht="24.95" customHeight="1">
      <c r="M15078" s="130"/>
      <c r="P15078" s="130"/>
    </row>
    <row r="15079" spans="13:16" ht="24.95" customHeight="1">
      <c r="M15079" s="130"/>
      <c r="P15079" s="130"/>
    </row>
    <row r="15080" spans="13:16" ht="24.95" customHeight="1">
      <c r="M15080" s="130"/>
      <c r="P15080" s="130"/>
    </row>
    <row r="15081" spans="13:16" ht="24.95" customHeight="1">
      <c r="M15081" s="130"/>
      <c r="P15081" s="130"/>
    </row>
    <row r="15082" spans="13:16" ht="24.95" customHeight="1">
      <c r="M15082" s="130"/>
      <c r="P15082" s="130"/>
    </row>
    <row r="15083" spans="13:16" ht="24.95" customHeight="1">
      <c r="M15083" s="130"/>
      <c r="P15083" s="130"/>
    </row>
    <row r="15084" spans="13:16" ht="24.95" customHeight="1">
      <c r="M15084" s="130"/>
      <c r="P15084" s="130"/>
    </row>
    <row r="15085" spans="13:16" ht="24.95" customHeight="1">
      <c r="M15085" s="130"/>
      <c r="P15085" s="130"/>
    </row>
    <row r="15086" spans="13:16" ht="24.95" customHeight="1">
      <c r="M15086" s="130"/>
      <c r="P15086" s="130"/>
    </row>
    <row r="15087" spans="13:16" ht="24.95" customHeight="1">
      <c r="M15087" s="130"/>
      <c r="P15087" s="130"/>
    </row>
    <row r="15088" spans="13:16" ht="24.95" customHeight="1">
      <c r="M15088" s="130"/>
      <c r="P15088" s="130"/>
    </row>
    <row r="15089" spans="13:16" ht="24.95" customHeight="1">
      <c r="M15089" s="130"/>
      <c r="P15089" s="130"/>
    </row>
    <row r="15090" spans="13:16" ht="24.95" customHeight="1">
      <c r="M15090" s="130"/>
      <c r="P15090" s="130"/>
    </row>
    <row r="15091" spans="13:16" ht="24.95" customHeight="1">
      <c r="M15091" s="130"/>
      <c r="P15091" s="130"/>
    </row>
    <row r="15092" spans="13:16" ht="24.95" customHeight="1">
      <c r="M15092" s="130"/>
      <c r="P15092" s="130"/>
    </row>
    <row r="15093" spans="13:16" ht="24.95" customHeight="1">
      <c r="M15093" s="130"/>
      <c r="P15093" s="130"/>
    </row>
    <row r="15094" spans="13:16" ht="24.95" customHeight="1">
      <c r="M15094" s="130"/>
      <c r="P15094" s="130"/>
    </row>
    <row r="15095" spans="13:16" ht="24.95" customHeight="1">
      <c r="M15095" s="130"/>
      <c r="P15095" s="130"/>
    </row>
    <row r="15096" spans="13:16" ht="24.95" customHeight="1">
      <c r="M15096" s="130"/>
      <c r="P15096" s="130"/>
    </row>
    <row r="15097" spans="13:16" ht="24.95" customHeight="1">
      <c r="M15097" s="130"/>
      <c r="P15097" s="130"/>
    </row>
    <row r="15098" spans="13:16" ht="24.95" customHeight="1">
      <c r="M15098" s="130"/>
      <c r="P15098" s="130"/>
    </row>
    <row r="15099" spans="13:16" ht="24.95" customHeight="1">
      <c r="M15099" s="130"/>
      <c r="P15099" s="130"/>
    </row>
    <row r="15100" spans="13:16" ht="24.95" customHeight="1">
      <c r="M15100" s="130"/>
      <c r="P15100" s="130"/>
    </row>
    <row r="15101" spans="13:16" ht="24.95" customHeight="1">
      <c r="M15101" s="130"/>
      <c r="P15101" s="130"/>
    </row>
    <row r="15102" spans="13:16" ht="24.95" customHeight="1">
      <c r="M15102" s="130"/>
      <c r="P15102" s="130"/>
    </row>
    <row r="15103" spans="13:16" ht="24.95" customHeight="1">
      <c r="M15103" s="130"/>
      <c r="P15103" s="130"/>
    </row>
    <row r="15104" spans="13:16" ht="24.95" customHeight="1">
      <c r="M15104" s="130"/>
      <c r="P15104" s="130"/>
    </row>
    <row r="15105" spans="13:16" ht="24.95" customHeight="1">
      <c r="M15105" s="130"/>
      <c r="P15105" s="130"/>
    </row>
    <row r="15106" spans="13:16" ht="24.95" customHeight="1">
      <c r="M15106" s="130"/>
      <c r="P15106" s="130"/>
    </row>
    <row r="15107" spans="13:16" ht="24.95" customHeight="1">
      <c r="M15107" s="130"/>
      <c r="P15107" s="130"/>
    </row>
    <row r="15108" spans="13:16" ht="24.95" customHeight="1">
      <c r="M15108" s="130"/>
      <c r="P15108" s="130"/>
    </row>
    <row r="15109" spans="13:16" ht="24.95" customHeight="1">
      <c r="M15109" s="130"/>
      <c r="P15109" s="130"/>
    </row>
    <row r="15110" spans="13:16" ht="24.95" customHeight="1">
      <c r="M15110" s="130"/>
      <c r="P15110" s="130"/>
    </row>
    <row r="15111" spans="13:16" ht="24.95" customHeight="1">
      <c r="M15111" s="130"/>
      <c r="P15111" s="130"/>
    </row>
    <row r="15112" spans="13:16" ht="24.95" customHeight="1">
      <c r="M15112" s="130"/>
      <c r="P15112" s="130"/>
    </row>
    <row r="15113" spans="13:16" ht="24.95" customHeight="1">
      <c r="M15113" s="130"/>
      <c r="P15113" s="130"/>
    </row>
    <row r="15114" spans="13:16" ht="24.95" customHeight="1">
      <c r="M15114" s="130"/>
      <c r="P15114" s="130"/>
    </row>
    <row r="15115" spans="13:16" ht="24.95" customHeight="1">
      <c r="M15115" s="130"/>
      <c r="P15115" s="130"/>
    </row>
    <row r="15116" spans="13:16" ht="24.95" customHeight="1">
      <c r="M15116" s="130"/>
      <c r="P15116" s="130"/>
    </row>
    <row r="15117" spans="13:16" ht="24.95" customHeight="1">
      <c r="M15117" s="130"/>
      <c r="P15117" s="130"/>
    </row>
    <row r="15118" spans="13:16" ht="24.95" customHeight="1">
      <c r="M15118" s="130"/>
      <c r="P15118" s="130"/>
    </row>
    <row r="15119" spans="13:16" ht="24.95" customHeight="1">
      <c r="M15119" s="130"/>
      <c r="P15119" s="130"/>
    </row>
    <row r="15120" spans="13:16" ht="24.95" customHeight="1">
      <c r="M15120" s="130"/>
      <c r="P15120" s="130"/>
    </row>
    <row r="15121" spans="13:16" ht="24.95" customHeight="1">
      <c r="M15121" s="130"/>
      <c r="P15121" s="130"/>
    </row>
    <row r="15122" spans="13:16" ht="24.95" customHeight="1">
      <c r="M15122" s="130"/>
      <c r="P15122" s="130"/>
    </row>
    <row r="15123" spans="13:16" ht="24.95" customHeight="1">
      <c r="M15123" s="130"/>
      <c r="P15123" s="130"/>
    </row>
    <row r="15124" spans="13:16" ht="24.95" customHeight="1">
      <c r="M15124" s="130"/>
      <c r="P15124" s="130"/>
    </row>
    <row r="15125" spans="13:16" ht="24.95" customHeight="1">
      <c r="M15125" s="130"/>
      <c r="P15125" s="130"/>
    </row>
    <row r="15126" spans="13:16" ht="24.95" customHeight="1">
      <c r="M15126" s="130"/>
      <c r="P15126" s="130"/>
    </row>
    <row r="15127" spans="13:16" ht="24.95" customHeight="1">
      <c r="M15127" s="130"/>
      <c r="P15127" s="130"/>
    </row>
    <row r="15128" spans="13:16" ht="24.95" customHeight="1">
      <c r="M15128" s="130"/>
      <c r="P15128" s="130"/>
    </row>
    <row r="15129" spans="13:16" ht="24.95" customHeight="1">
      <c r="M15129" s="130"/>
      <c r="P15129" s="130"/>
    </row>
    <row r="15130" spans="13:16" ht="24.95" customHeight="1">
      <c r="M15130" s="130"/>
      <c r="P15130" s="130"/>
    </row>
    <row r="15131" spans="13:16" ht="24.95" customHeight="1">
      <c r="M15131" s="130"/>
      <c r="P15131" s="130"/>
    </row>
    <row r="15132" spans="13:16" ht="24.95" customHeight="1">
      <c r="M15132" s="130"/>
      <c r="P15132" s="130"/>
    </row>
    <row r="15133" spans="13:16" ht="24.95" customHeight="1">
      <c r="M15133" s="130"/>
      <c r="P15133" s="130"/>
    </row>
    <row r="15134" spans="13:16" ht="24.95" customHeight="1">
      <c r="M15134" s="130"/>
      <c r="P15134" s="130"/>
    </row>
    <row r="15135" spans="13:16" ht="24.95" customHeight="1">
      <c r="M15135" s="130"/>
      <c r="P15135" s="130"/>
    </row>
    <row r="15136" spans="13:16" ht="24.95" customHeight="1">
      <c r="M15136" s="130"/>
      <c r="P15136" s="130"/>
    </row>
    <row r="15137" spans="13:16" ht="24.95" customHeight="1">
      <c r="M15137" s="130"/>
      <c r="P15137" s="130"/>
    </row>
    <row r="15138" spans="13:16" ht="24.95" customHeight="1">
      <c r="M15138" s="130"/>
      <c r="P15138" s="130"/>
    </row>
    <row r="15139" spans="13:16" ht="24.95" customHeight="1">
      <c r="M15139" s="130"/>
      <c r="P15139" s="130"/>
    </row>
    <row r="15140" spans="13:16" ht="24.95" customHeight="1">
      <c r="M15140" s="130"/>
      <c r="P15140" s="130"/>
    </row>
    <row r="15141" spans="13:16" ht="24.95" customHeight="1">
      <c r="M15141" s="130"/>
      <c r="P15141" s="130"/>
    </row>
    <row r="15142" spans="13:16" ht="24.95" customHeight="1">
      <c r="M15142" s="130"/>
      <c r="P15142" s="130"/>
    </row>
    <row r="15143" spans="13:16" ht="24.95" customHeight="1">
      <c r="M15143" s="130"/>
      <c r="P15143" s="130"/>
    </row>
    <row r="15144" spans="13:16" ht="24.95" customHeight="1">
      <c r="M15144" s="130"/>
      <c r="P15144" s="130"/>
    </row>
    <row r="15145" spans="13:16" ht="24.95" customHeight="1">
      <c r="M15145" s="130"/>
      <c r="P15145" s="130"/>
    </row>
    <row r="15146" spans="13:16" ht="24.95" customHeight="1">
      <c r="M15146" s="130"/>
      <c r="P15146" s="130"/>
    </row>
    <row r="15147" spans="13:16" ht="24.95" customHeight="1">
      <c r="M15147" s="130"/>
      <c r="P15147" s="130"/>
    </row>
    <row r="15148" spans="13:16" ht="24.95" customHeight="1">
      <c r="M15148" s="130"/>
      <c r="P15148" s="130"/>
    </row>
    <row r="15149" spans="13:16" ht="24.95" customHeight="1">
      <c r="M15149" s="130"/>
      <c r="P15149" s="130"/>
    </row>
    <row r="15150" spans="13:16" ht="24.95" customHeight="1">
      <c r="M15150" s="130"/>
      <c r="P15150" s="130"/>
    </row>
    <row r="15151" spans="13:16" ht="24.95" customHeight="1">
      <c r="M15151" s="130"/>
      <c r="P15151" s="130"/>
    </row>
    <row r="15152" spans="13:16" ht="24.95" customHeight="1">
      <c r="M15152" s="130"/>
      <c r="P15152" s="130"/>
    </row>
    <row r="15153" spans="13:16" ht="24.95" customHeight="1">
      <c r="M15153" s="130"/>
      <c r="P15153" s="130"/>
    </row>
    <row r="15154" spans="13:16" ht="24.95" customHeight="1">
      <c r="M15154" s="130"/>
      <c r="P15154" s="130"/>
    </row>
    <row r="15155" spans="13:16" ht="24.95" customHeight="1">
      <c r="M15155" s="130"/>
      <c r="P15155" s="130"/>
    </row>
    <row r="15156" spans="13:16" ht="24.95" customHeight="1">
      <c r="M15156" s="130"/>
      <c r="P15156" s="130"/>
    </row>
    <row r="15157" spans="13:16" ht="24.95" customHeight="1">
      <c r="M15157" s="130"/>
      <c r="P15157" s="130"/>
    </row>
    <row r="15158" spans="13:16" ht="24.95" customHeight="1">
      <c r="M15158" s="130"/>
      <c r="P15158" s="130"/>
    </row>
    <row r="15159" spans="13:16" ht="24.95" customHeight="1">
      <c r="M15159" s="130"/>
      <c r="P15159" s="130"/>
    </row>
    <row r="15160" spans="13:16" ht="24.95" customHeight="1">
      <c r="M15160" s="130"/>
      <c r="P15160" s="130"/>
    </row>
    <row r="15161" spans="13:16" ht="24.95" customHeight="1">
      <c r="M15161" s="130"/>
      <c r="P15161" s="130"/>
    </row>
    <row r="15162" spans="13:16" ht="24.95" customHeight="1">
      <c r="M15162" s="130"/>
      <c r="P15162" s="130"/>
    </row>
    <row r="15163" spans="13:16" ht="24.95" customHeight="1">
      <c r="M15163" s="130"/>
      <c r="P15163" s="130"/>
    </row>
    <row r="15164" spans="13:16" ht="24.95" customHeight="1">
      <c r="M15164" s="130"/>
      <c r="P15164" s="130"/>
    </row>
    <row r="15165" spans="13:16" ht="24.95" customHeight="1">
      <c r="M15165" s="130"/>
      <c r="P15165" s="130"/>
    </row>
    <row r="15166" spans="13:16" ht="24.95" customHeight="1">
      <c r="M15166" s="130"/>
      <c r="P15166" s="130"/>
    </row>
    <row r="15167" spans="13:16" ht="24.95" customHeight="1">
      <c r="M15167" s="130"/>
      <c r="P15167" s="130"/>
    </row>
    <row r="15168" spans="13:16" ht="24.95" customHeight="1">
      <c r="M15168" s="130"/>
      <c r="P15168" s="130"/>
    </row>
    <row r="15169" spans="13:16" ht="24.95" customHeight="1">
      <c r="M15169" s="130"/>
      <c r="P15169" s="130"/>
    </row>
    <row r="15170" spans="13:16" ht="24.95" customHeight="1">
      <c r="M15170" s="130"/>
      <c r="P15170" s="130"/>
    </row>
    <row r="15171" spans="13:16" ht="24.95" customHeight="1">
      <c r="M15171" s="130"/>
      <c r="P15171" s="130"/>
    </row>
    <row r="15172" spans="13:16" ht="24.95" customHeight="1">
      <c r="M15172" s="130"/>
      <c r="P15172" s="130"/>
    </row>
    <row r="15173" spans="13:16" ht="24.95" customHeight="1">
      <c r="M15173" s="130"/>
      <c r="P15173" s="130"/>
    </row>
    <row r="15174" spans="13:16" ht="24.95" customHeight="1">
      <c r="M15174" s="130"/>
      <c r="P15174" s="130"/>
    </row>
    <row r="15175" spans="13:16" ht="24.95" customHeight="1">
      <c r="M15175" s="130"/>
      <c r="P15175" s="130"/>
    </row>
    <row r="15176" spans="13:16" ht="24.95" customHeight="1">
      <c r="M15176" s="130"/>
      <c r="P15176" s="130"/>
    </row>
    <row r="15177" spans="13:16" ht="24.95" customHeight="1">
      <c r="M15177" s="130"/>
      <c r="P15177" s="130"/>
    </row>
    <row r="15178" spans="13:16" ht="24.95" customHeight="1">
      <c r="M15178" s="130"/>
      <c r="P15178" s="130"/>
    </row>
    <row r="15179" spans="13:16" ht="24.95" customHeight="1">
      <c r="M15179" s="130"/>
      <c r="P15179" s="130"/>
    </row>
    <row r="15180" spans="13:16" ht="24.95" customHeight="1">
      <c r="M15180" s="130"/>
      <c r="P15180" s="130"/>
    </row>
    <row r="15181" spans="13:16" ht="24.95" customHeight="1">
      <c r="M15181" s="130"/>
      <c r="P15181" s="130"/>
    </row>
    <row r="15182" spans="13:16" ht="24.95" customHeight="1">
      <c r="M15182" s="130"/>
      <c r="P15182" s="130"/>
    </row>
    <row r="15183" spans="13:16" ht="24.95" customHeight="1">
      <c r="M15183" s="130"/>
      <c r="P15183" s="130"/>
    </row>
    <row r="15184" spans="13:16" ht="24.95" customHeight="1">
      <c r="M15184" s="130"/>
      <c r="P15184" s="130"/>
    </row>
    <row r="15185" spans="13:16" ht="24.95" customHeight="1">
      <c r="M15185" s="130"/>
      <c r="P15185" s="130"/>
    </row>
    <row r="15186" spans="13:16" ht="24.95" customHeight="1">
      <c r="M15186" s="130"/>
      <c r="P15186" s="130"/>
    </row>
    <row r="15187" spans="13:16" ht="24.95" customHeight="1">
      <c r="M15187" s="130"/>
      <c r="P15187" s="130"/>
    </row>
    <row r="15188" spans="13:16" ht="24.95" customHeight="1">
      <c r="M15188" s="130"/>
      <c r="P15188" s="130"/>
    </row>
    <row r="15189" spans="13:16" ht="24.95" customHeight="1">
      <c r="M15189" s="130"/>
      <c r="P15189" s="130"/>
    </row>
    <row r="15190" spans="13:16" ht="24.95" customHeight="1">
      <c r="M15190" s="130"/>
      <c r="P15190" s="130"/>
    </row>
    <row r="15191" spans="13:16" ht="24.95" customHeight="1">
      <c r="M15191" s="130"/>
      <c r="P15191" s="130"/>
    </row>
    <row r="15192" spans="13:16" ht="24.95" customHeight="1">
      <c r="M15192" s="130"/>
      <c r="P15192" s="130"/>
    </row>
    <row r="15193" spans="13:16" ht="24.95" customHeight="1">
      <c r="M15193" s="130"/>
      <c r="P15193" s="130"/>
    </row>
    <row r="15194" spans="13:16" ht="24.95" customHeight="1">
      <c r="M15194" s="130"/>
      <c r="P15194" s="130"/>
    </row>
    <row r="15195" spans="13:16" ht="24.95" customHeight="1">
      <c r="M15195" s="130"/>
      <c r="P15195" s="130"/>
    </row>
    <row r="15196" spans="13:16" ht="24.95" customHeight="1">
      <c r="M15196" s="130"/>
      <c r="P15196" s="130"/>
    </row>
    <row r="15197" spans="13:16" ht="24.95" customHeight="1">
      <c r="M15197" s="130"/>
      <c r="P15197" s="130"/>
    </row>
    <row r="15198" spans="13:16" ht="24.95" customHeight="1">
      <c r="M15198" s="130"/>
      <c r="P15198" s="130"/>
    </row>
    <row r="15199" spans="13:16" ht="24.95" customHeight="1">
      <c r="M15199" s="130"/>
      <c r="P15199" s="130"/>
    </row>
    <row r="15200" spans="13:16" ht="24.95" customHeight="1">
      <c r="M15200" s="130"/>
      <c r="P15200" s="130"/>
    </row>
    <row r="15201" spans="13:16" ht="24.95" customHeight="1">
      <c r="M15201" s="130"/>
      <c r="P15201" s="130"/>
    </row>
    <row r="15202" spans="13:16" ht="24.95" customHeight="1">
      <c r="M15202" s="130"/>
      <c r="P15202" s="130"/>
    </row>
    <row r="15203" spans="13:16" ht="24.95" customHeight="1">
      <c r="M15203" s="130"/>
      <c r="P15203" s="130"/>
    </row>
    <row r="15204" spans="13:16" ht="24.95" customHeight="1">
      <c r="M15204" s="130"/>
      <c r="P15204" s="130"/>
    </row>
    <row r="15205" spans="13:16" ht="24.95" customHeight="1">
      <c r="M15205" s="130"/>
      <c r="P15205" s="130"/>
    </row>
    <row r="15206" spans="13:16" ht="24.95" customHeight="1">
      <c r="M15206" s="130"/>
      <c r="P15206" s="130"/>
    </row>
    <row r="15207" spans="13:16" ht="24.95" customHeight="1">
      <c r="M15207" s="130"/>
      <c r="P15207" s="130"/>
    </row>
    <row r="15208" spans="13:16" ht="24.95" customHeight="1">
      <c r="M15208" s="130"/>
      <c r="P15208" s="130"/>
    </row>
    <row r="15209" spans="13:16" ht="24.95" customHeight="1">
      <c r="M15209" s="130"/>
      <c r="P15209" s="130"/>
    </row>
    <row r="15210" spans="13:16" ht="24.95" customHeight="1">
      <c r="M15210" s="130"/>
      <c r="P15210" s="130"/>
    </row>
    <row r="15211" spans="13:16" ht="24.95" customHeight="1">
      <c r="M15211" s="130"/>
      <c r="P15211" s="130"/>
    </row>
    <row r="15212" spans="13:16" ht="24.95" customHeight="1">
      <c r="M15212" s="130"/>
      <c r="P15212" s="130"/>
    </row>
    <row r="15213" spans="13:16" ht="24.95" customHeight="1">
      <c r="M15213" s="130"/>
      <c r="P15213" s="130"/>
    </row>
    <row r="15214" spans="13:16" ht="24.95" customHeight="1">
      <c r="M15214" s="130"/>
      <c r="P15214" s="130"/>
    </row>
    <row r="15215" spans="13:16" ht="24.95" customHeight="1">
      <c r="M15215" s="130"/>
      <c r="P15215" s="130"/>
    </row>
    <row r="15216" spans="13:16" ht="24.95" customHeight="1">
      <c r="M15216" s="130"/>
      <c r="P15216" s="130"/>
    </row>
    <row r="15217" spans="13:16" ht="24.95" customHeight="1">
      <c r="M15217" s="130"/>
      <c r="P15217" s="130"/>
    </row>
    <row r="15218" spans="13:16" ht="24.95" customHeight="1">
      <c r="M15218" s="130"/>
      <c r="P15218" s="130"/>
    </row>
    <row r="15219" spans="13:16" ht="24.95" customHeight="1">
      <c r="M15219" s="130"/>
      <c r="P15219" s="130"/>
    </row>
    <row r="15220" spans="13:16" ht="24.95" customHeight="1">
      <c r="M15220" s="130"/>
      <c r="P15220" s="130"/>
    </row>
    <row r="15221" spans="13:16" ht="24.95" customHeight="1">
      <c r="M15221" s="130"/>
      <c r="P15221" s="130"/>
    </row>
    <row r="15222" spans="13:16" ht="24.95" customHeight="1">
      <c r="M15222" s="130"/>
      <c r="P15222" s="130"/>
    </row>
    <row r="15223" spans="13:16" ht="24.95" customHeight="1">
      <c r="M15223" s="130"/>
      <c r="P15223" s="130"/>
    </row>
    <row r="15224" spans="13:16" ht="24.95" customHeight="1">
      <c r="M15224" s="130"/>
      <c r="P15224" s="130"/>
    </row>
    <row r="15225" spans="13:16" ht="24.95" customHeight="1">
      <c r="M15225" s="130"/>
      <c r="P15225" s="130"/>
    </row>
    <row r="15226" spans="13:16" ht="24.95" customHeight="1">
      <c r="M15226" s="130"/>
      <c r="P15226" s="130"/>
    </row>
    <row r="15227" spans="13:16" ht="24.95" customHeight="1">
      <c r="M15227" s="130"/>
      <c r="P15227" s="130"/>
    </row>
    <row r="15228" spans="13:16" ht="24.95" customHeight="1">
      <c r="M15228" s="130"/>
      <c r="P15228" s="130"/>
    </row>
    <row r="15229" spans="13:16" ht="24.95" customHeight="1">
      <c r="M15229" s="130"/>
      <c r="P15229" s="130"/>
    </row>
    <row r="15230" spans="13:16" ht="24.95" customHeight="1">
      <c r="M15230" s="130"/>
      <c r="P15230" s="130"/>
    </row>
    <row r="15231" spans="13:16" ht="24.95" customHeight="1">
      <c r="M15231" s="130"/>
      <c r="P15231" s="130"/>
    </row>
    <row r="15232" spans="13:16" ht="24.95" customHeight="1">
      <c r="M15232" s="130"/>
      <c r="P15232" s="130"/>
    </row>
    <row r="15233" spans="13:16" ht="24.95" customHeight="1">
      <c r="M15233" s="130"/>
      <c r="P15233" s="130"/>
    </row>
    <row r="15234" spans="13:16" ht="24.95" customHeight="1">
      <c r="M15234" s="130"/>
      <c r="P15234" s="130"/>
    </row>
    <row r="15235" spans="13:16" ht="24.95" customHeight="1">
      <c r="M15235" s="130"/>
      <c r="P15235" s="130"/>
    </row>
    <row r="15236" spans="13:16" ht="24.95" customHeight="1">
      <c r="M15236" s="130"/>
      <c r="P15236" s="130"/>
    </row>
    <row r="15237" spans="13:16" ht="24.95" customHeight="1">
      <c r="M15237" s="130"/>
      <c r="P15237" s="130"/>
    </row>
    <row r="15238" spans="13:16" ht="24.95" customHeight="1">
      <c r="M15238" s="130"/>
      <c r="P15238" s="130"/>
    </row>
    <row r="15239" spans="13:16" ht="24.95" customHeight="1">
      <c r="M15239" s="130"/>
      <c r="P15239" s="130"/>
    </row>
    <row r="15240" spans="13:16" ht="24.95" customHeight="1">
      <c r="M15240" s="130"/>
      <c r="P15240" s="130"/>
    </row>
    <row r="15241" spans="13:16" ht="24.95" customHeight="1">
      <c r="M15241" s="130"/>
      <c r="P15241" s="130"/>
    </row>
    <row r="15242" spans="13:16" ht="24.95" customHeight="1">
      <c r="M15242" s="130"/>
      <c r="P15242" s="130"/>
    </row>
    <row r="15243" spans="13:16" ht="24.95" customHeight="1">
      <c r="M15243" s="130"/>
      <c r="P15243" s="130"/>
    </row>
    <row r="15244" spans="13:16" ht="24.95" customHeight="1">
      <c r="M15244" s="130"/>
      <c r="P15244" s="130"/>
    </row>
    <row r="15245" spans="13:16" ht="24.95" customHeight="1">
      <c r="M15245" s="130"/>
      <c r="P15245" s="130"/>
    </row>
    <row r="15246" spans="13:16" ht="24.95" customHeight="1">
      <c r="M15246" s="130"/>
      <c r="P15246" s="130"/>
    </row>
    <row r="15247" spans="13:16" ht="24.95" customHeight="1">
      <c r="M15247" s="130"/>
      <c r="P15247" s="130"/>
    </row>
    <row r="15248" spans="13:16" ht="24.95" customHeight="1">
      <c r="M15248" s="130"/>
      <c r="P15248" s="130"/>
    </row>
    <row r="15249" spans="13:16" ht="24.95" customHeight="1">
      <c r="M15249" s="130"/>
      <c r="P15249" s="130"/>
    </row>
    <row r="15250" spans="13:16" ht="24.95" customHeight="1">
      <c r="M15250" s="130"/>
      <c r="P15250" s="130"/>
    </row>
    <row r="15251" spans="13:16" ht="24.95" customHeight="1">
      <c r="M15251" s="130"/>
      <c r="P15251" s="130"/>
    </row>
    <row r="15252" spans="13:16" ht="24.95" customHeight="1">
      <c r="M15252" s="130"/>
      <c r="P15252" s="130"/>
    </row>
    <row r="15253" spans="13:16" ht="24.95" customHeight="1">
      <c r="M15253" s="130"/>
      <c r="P15253" s="130"/>
    </row>
    <row r="15254" spans="13:16" ht="24.95" customHeight="1">
      <c r="M15254" s="130"/>
      <c r="P15254" s="130"/>
    </row>
    <row r="15255" spans="13:16" ht="24.95" customHeight="1">
      <c r="M15255" s="130"/>
      <c r="P15255" s="130"/>
    </row>
    <row r="15256" spans="13:16" ht="24.95" customHeight="1">
      <c r="M15256" s="130"/>
      <c r="P15256" s="130"/>
    </row>
    <row r="15257" spans="13:16" ht="24.95" customHeight="1">
      <c r="M15257" s="130"/>
      <c r="P15257" s="130"/>
    </row>
    <row r="15258" spans="13:16" ht="24.95" customHeight="1">
      <c r="M15258" s="130"/>
      <c r="P15258" s="130"/>
    </row>
    <row r="15259" spans="13:16" ht="24.95" customHeight="1">
      <c r="M15259" s="130"/>
      <c r="P15259" s="130"/>
    </row>
    <row r="15260" spans="13:16" ht="24.95" customHeight="1">
      <c r="M15260" s="130"/>
      <c r="P15260" s="130"/>
    </row>
    <row r="15261" spans="13:16" ht="24.95" customHeight="1">
      <c r="M15261" s="130"/>
      <c r="P15261" s="130"/>
    </row>
    <row r="15262" spans="13:16" ht="24.95" customHeight="1">
      <c r="M15262" s="130"/>
      <c r="P15262" s="130"/>
    </row>
    <row r="15263" spans="13:16" ht="24.95" customHeight="1">
      <c r="M15263" s="130"/>
      <c r="P15263" s="130"/>
    </row>
    <row r="15264" spans="13:16" ht="24.95" customHeight="1">
      <c r="M15264" s="130"/>
      <c r="P15264" s="130"/>
    </row>
    <row r="15265" spans="13:16" ht="24.95" customHeight="1">
      <c r="M15265" s="130"/>
      <c r="P15265" s="130"/>
    </row>
    <row r="15266" spans="13:16" ht="24.95" customHeight="1">
      <c r="M15266" s="130"/>
      <c r="P15266" s="130"/>
    </row>
    <row r="15267" spans="13:16" ht="24.95" customHeight="1">
      <c r="M15267" s="130"/>
      <c r="P15267" s="130"/>
    </row>
    <row r="15268" spans="13:16" ht="24.95" customHeight="1">
      <c r="M15268" s="130"/>
      <c r="P15268" s="130"/>
    </row>
    <row r="15269" spans="13:16" ht="24.95" customHeight="1">
      <c r="M15269" s="130"/>
      <c r="P15269" s="130"/>
    </row>
    <row r="15270" spans="13:16" ht="24.95" customHeight="1">
      <c r="M15270" s="130"/>
      <c r="P15270" s="130"/>
    </row>
    <row r="15271" spans="13:16" ht="24.95" customHeight="1">
      <c r="M15271" s="130"/>
      <c r="P15271" s="130"/>
    </row>
    <row r="15272" spans="13:16" ht="24.95" customHeight="1">
      <c r="M15272" s="130"/>
      <c r="P15272" s="130"/>
    </row>
    <row r="15273" spans="13:16" ht="24.95" customHeight="1">
      <c r="M15273" s="130"/>
      <c r="P15273" s="130"/>
    </row>
    <row r="15274" spans="13:16" ht="24.95" customHeight="1">
      <c r="M15274" s="130"/>
      <c r="P15274" s="130"/>
    </row>
    <row r="15275" spans="13:16" ht="24.95" customHeight="1">
      <c r="M15275" s="130"/>
      <c r="P15275" s="130"/>
    </row>
    <row r="15276" spans="13:16" ht="24.95" customHeight="1">
      <c r="M15276" s="130"/>
      <c r="P15276" s="130"/>
    </row>
    <row r="15277" spans="13:16" ht="24.95" customHeight="1">
      <c r="M15277" s="130"/>
      <c r="P15277" s="130"/>
    </row>
    <row r="15278" spans="13:16" ht="24.95" customHeight="1">
      <c r="M15278" s="130"/>
      <c r="P15278" s="130"/>
    </row>
    <row r="15279" spans="13:16" ht="24.95" customHeight="1">
      <c r="M15279" s="130"/>
      <c r="P15279" s="130"/>
    </row>
    <row r="15280" spans="13:16" ht="24.95" customHeight="1">
      <c r="M15280" s="130"/>
      <c r="P15280" s="130"/>
    </row>
    <row r="15281" spans="13:16" ht="24.95" customHeight="1">
      <c r="M15281" s="130"/>
      <c r="P15281" s="130"/>
    </row>
    <row r="15282" spans="13:16" ht="24.95" customHeight="1">
      <c r="M15282" s="130"/>
      <c r="P15282" s="130"/>
    </row>
    <row r="15283" spans="13:16" ht="24.95" customHeight="1">
      <c r="M15283" s="130"/>
      <c r="P15283" s="130"/>
    </row>
    <row r="15284" spans="13:16" ht="24.95" customHeight="1">
      <c r="M15284" s="130"/>
      <c r="P15284" s="130"/>
    </row>
    <row r="15285" spans="13:16" ht="24.95" customHeight="1">
      <c r="M15285" s="130"/>
      <c r="P15285" s="130"/>
    </row>
    <row r="15286" spans="13:16" ht="24.95" customHeight="1">
      <c r="M15286" s="130"/>
      <c r="P15286" s="130"/>
    </row>
    <row r="15287" spans="13:16" ht="24.95" customHeight="1">
      <c r="M15287" s="130"/>
      <c r="P15287" s="130"/>
    </row>
    <row r="15288" spans="13:16" ht="24.95" customHeight="1">
      <c r="M15288" s="130"/>
      <c r="P15288" s="130"/>
    </row>
    <row r="15289" spans="13:16" ht="24.95" customHeight="1">
      <c r="M15289" s="130"/>
      <c r="P15289" s="130"/>
    </row>
    <row r="15290" spans="13:16" ht="24.95" customHeight="1">
      <c r="M15290" s="130"/>
      <c r="P15290" s="130"/>
    </row>
    <row r="15291" spans="13:16" ht="24.95" customHeight="1">
      <c r="M15291" s="130"/>
      <c r="P15291" s="130"/>
    </row>
    <row r="15292" spans="13:16" ht="24.95" customHeight="1">
      <c r="M15292" s="130"/>
      <c r="P15292" s="130"/>
    </row>
    <row r="15293" spans="13:16" ht="24.95" customHeight="1">
      <c r="M15293" s="130"/>
      <c r="P15293" s="130"/>
    </row>
    <row r="15294" spans="13:16" ht="24.95" customHeight="1">
      <c r="M15294" s="130"/>
      <c r="P15294" s="130"/>
    </row>
    <row r="15295" spans="13:16" ht="24.95" customHeight="1">
      <c r="M15295" s="130"/>
      <c r="P15295" s="130"/>
    </row>
    <row r="15296" spans="13:16" ht="24.95" customHeight="1">
      <c r="M15296" s="130"/>
      <c r="P15296" s="130"/>
    </row>
    <row r="15297" spans="13:16" ht="24.95" customHeight="1">
      <c r="M15297" s="130"/>
      <c r="P15297" s="130"/>
    </row>
    <row r="15298" spans="13:16" ht="24.95" customHeight="1">
      <c r="M15298" s="130"/>
      <c r="P15298" s="130"/>
    </row>
    <row r="15299" spans="13:16" ht="24.95" customHeight="1">
      <c r="M15299" s="130"/>
      <c r="P15299" s="130"/>
    </row>
    <row r="15300" spans="13:16" ht="24.95" customHeight="1">
      <c r="M15300" s="130"/>
      <c r="P15300" s="130"/>
    </row>
    <row r="15301" spans="13:16" ht="24.95" customHeight="1">
      <c r="M15301" s="130"/>
      <c r="P15301" s="130"/>
    </row>
    <row r="15302" spans="13:16" ht="24.95" customHeight="1">
      <c r="M15302" s="130"/>
      <c r="P15302" s="130"/>
    </row>
    <row r="15303" spans="13:16" ht="24.95" customHeight="1">
      <c r="M15303" s="130"/>
      <c r="P15303" s="130"/>
    </row>
    <row r="15304" spans="13:16" ht="24.95" customHeight="1">
      <c r="M15304" s="130"/>
      <c r="P15304" s="130"/>
    </row>
    <row r="15305" spans="13:16" ht="24.95" customHeight="1">
      <c r="M15305" s="130"/>
      <c r="P15305" s="130"/>
    </row>
    <row r="15306" spans="13:16" ht="24.95" customHeight="1">
      <c r="M15306" s="130"/>
      <c r="P15306" s="130"/>
    </row>
    <row r="15307" spans="13:16" ht="24.95" customHeight="1">
      <c r="M15307" s="130"/>
      <c r="P15307" s="130"/>
    </row>
    <row r="15308" spans="13:16" ht="24.95" customHeight="1">
      <c r="M15308" s="130"/>
      <c r="P15308" s="130"/>
    </row>
    <row r="15309" spans="13:16" ht="24.95" customHeight="1">
      <c r="M15309" s="130"/>
      <c r="P15309" s="130"/>
    </row>
    <row r="15310" spans="13:16" ht="24.95" customHeight="1">
      <c r="M15310" s="130"/>
      <c r="P15310" s="130"/>
    </row>
    <row r="15311" spans="13:16" ht="24.95" customHeight="1">
      <c r="M15311" s="130"/>
      <c r="P15311" s="130"/>
    </row>
    <row r="15312" spans="13:16" ht="24.95" customHeight="1">
      <c r="M15312" s="130"/>
      <c r="P15312" s="130"/>
    </row>
    <row r="15313" spans="13:16" ht="24.95" customHeight="1">
      <c r="M15313" s="130"/>
      <c r="P15313" s="130"/>
    </row>
    <row r="15314" spans="13:16" ht="24.95" customHeight="1">
      <c r="M15314" s="130"/>
      <c r="P15314" s="130"/>
    </row>
    <row r="15315" spans="13:16" ht="24.95" customHeight="1">
      <c r="M15315" s="130"/>
      <c r="P15315" s="130"/>
    </row>
    <row r="15316" spans="13:16" ht="24.95" customHeight="1">
      <c r="M15316" s="130"/>
      <c r="P15316" s="130"/>
    </row>
    <row r="15317" spans="13:16" ht="24.95" customHeight="1">
      <c r="M15317" s="130"/>
      <c r="P15317" s="130"/>
    </row>
    <row r="15318" spans="13:16" ht="24.95" customHeight="1">
      <c r="M15318" s="130"/>
      <c r="P15318" s="130"/>
    </row>
    <row r="15319" spans="13:16" ht="24.95" customHeight="1">
      <c r="M15319" s="130"/>
      <c r="P15319" s="130"/>
    </row>
    <row r="15320" spans="13:16" ht="24.95" customHeight="1">
      <c r="M15320" s="130"/>
      <c r="P15320" s="130"/>
    </row>
    <row r="15321" spans="13:16" ht="24.95" customHeight="1">
      <c r="M15321" s="130"/>
      <c r="P15321" s="130"/>
    </row>
    <row r="15322" spans="13:16" ht="24.95" customHeight="1">
      <c r="M15322" s="130"/>
      <c r="P15322" s="130"/>
    </row>
    <row r="15323" spans="13:16" ht="24.95" customHeight="1">
      <c r="M15323" s="130"/>
      <c r="P15323" s="130"/>
    </row>
    <row r="15324" spans="13:16" ht="24.95" customHeight="1">
      <c r="M15324" s="130"/>
      <c r="P15324" s="130"/>
    </row>
    <row r="15325" spans="13:16" ht="24.95" customHeight="1">
      <c r="M15325" s="130"/>
      <c r="P15325" s="130"/>
    </row>
    <row r="15326" spans="13:16" ht="24.95" customHeight="1">
      <c r="M15326" s="130"/>
      <c r="P15326" s="130"/>
    </row>
    <row r="15327" spans="13:16" ht="24.95" customHeight="1">
      <c r="M15327" s="130"/>
      <c r="P15327" s="130"/>
    </row>
    <row r="15328" spans="13:16" ht="24.95" customHeight="1">
      <c r="M15328" s="130"/>
      <c r="P15328" s="130"/>
    </row>
    <row r="15329" spans="13:16" ht="24.95" customHeight="1">
      <c r="M15329" s="130"/>
      <c r="P15329" s="130"/>
    </row>
    <row r="15330" spans="13:16" ht="24.95" customHeight="1">
      <c r="M15330" s="130"/>
      <c r="P15330" s="130"/>
    </row>
    <row r="15331" spans="13:16" ht="24.95" customHeight="1">
      <c r="M15331" s="130"/>
      <c r="P15331" s="130"/>
    </row>
    <row r="15332" spans="13:16" ht="24.95" customHeight="1">
      <c r="M15332" s="130"/>
      <c r="P15332" s="130"/>
    </row>
    <row r="15333" spans="13:16" ht="24.95" customHeight="1">
      <c r="M15333" s="130"/>
      <c r="P15333" s="130"/>
    </row>
    <row r="15334" spans="13:16" ht="24.95" customHeight="1">
      <c r="M15334" s="130"/>
      <c r="P15334" s="130"/>
    </row>
    <row r="15335" spans="13:16" ht="24.95" customHeight="1">
      <c r="M15335" s="130"/>
      <c r="P15335" s="130"/>
    </row>
    <row r="15336" spans="13:16" ht="24.95" customHeight="1">
      <c r="M15336" s="130"/>
      <c r="P15336" s="130"/>
    </row>
    <row r="15337" spans="13:16" ht="24.95" customHeight="1">
      <c r="M15337" s="130"/>
      <c r="P15337" s="130"/>
    </row>
    <row r="15338" spans="13:16" ht="24.95" customHeight="1">
      <c r="M15338" s="130"/>
      <c r="P15338" s="130"/>
    </row>
    <row r="15339" spans="13:16" ht="24.95" customHeight="1">
      <c r="M15339" s="130"/>
      <c r="P15339" s="130"/>
    </row>
    <row r="15340" spans="13:16" ht="24.95" customHeight="1">
      <c r="M15340" s="130"/>
      <c r="P15340" s="130"/>
    </row>
    <row r="15341" spans="13:16" ht="24.95" customHeight="1">
      <c r="M15341" s="130"/>
      <c r="P15341" s="130"/>
    </row>
    <row r="15342" spans="13:16" ht="24.95" customHeight="1">
      <c r="M15342" s="130"/>
      <c r="P15342" s="130"/>
    </row>
    <row r="15343" spans="13:16" ht="24.95" customHeight="1">
      <c r="M15343" s="130"/>
      <c r="P15343" s="130"/>
    </row>
    <row r="15344" spans="13:16" ht="24.95" customHeight="1">
      <c r="M15344" s="130"/>
      <c r="P15344" s="130"/>
    </row>
    <row r="15345" spans="13:16" ht="24.95" customHeight="1">
      <c r="M15345" s="130"/>
      <c r="P15345" s="130"/>
    </row>
    <row r="15346" spans="13:16" ht="24.95" customHeight="1">
      <c r="M15346" s="130"/>
      <c r="P15346" s="130"/>
    </row>
    <row r="15347" spans="13:16" ht="24.95" customHeight="1">
      <c r="M15347" s="130"/>
      <c r="P15347" s="130"/>
    </row>
    <row r="15348" spans="13:16" ht="24.95" customHeight="1">
      <c r="M15348" s="130"/>
      <c r="P15348" s="130"/>
    </row>
    <row r="15349" spans="13:16" ht="24.95" customHeight="1">
      <c r="M15349" s="130"/>
      <c r="P15349" s="130"/>
    </row>
    <row r="15350" spans="13:16" ht="24.95" customHeight="1">
      <c r="M15350" s="130"/>
      <c r="P15350" s="130"/>
    </row>
    <row r="15351" spans="13:16" ht="24.95" customHeight="1">
      <c r="M15351" s="130"/>
      <c r="P15351" s="130"/>
    </row>
    <row r="15352" spans="13:16" ht="24.95" customHeight="1">
      <c r="M15352" s="130"/>
      <c r="P15352" s="130"/>
    </row>
    <row r="15353" spans="13:16" ht="24.95" customHeight="1">
      <c r="M15353" s="130"/>
      <c r="P15353" s="130"/>
    </row>
    <row r="15354" spans="13:16" ht="24.95" customHeight="1">
      <c r="M15354" s="130"/>
      <c r="P15354" s="130"/>
    </row>
    <row r="15355" spans="13:16" ht="24.95" customHeight="1">
      <c r="M15355" s="130"/>
      <c r="P15355" s="130"/>
    </row>
    <row r="15356" spans="13:16" ht="24.95" customHeight="1">
      <c r="M15356" s="130"/>
      <c r="P15356" s="130"/>
    </row>
    <row r="15357" spans="13:16" ht="24.95" customHeight="1">
      <c r="M15357" s="130"/>
      <c r="P15357" s="130"/>
    </row>
    <row r="15358" spans="13:16" ht="24.95" customHeight="1">
      <c r="M15358" s="130"/>
      <c r="P15358" s="130"/>
    </row>
    <row r="15359" spans="13:16" ht="24.95" customHeight="1">
      <c r="M15359" s="130"/>
      <c r="P15359" s="130"/>
    </row>
    <row r="15360" spans="13:16" ht="24.95" customHeight="1">
      <c r="M15360" s="130"/>
      <c r="P15360" s="130"/>
    </row>
    <row r="15361" spans="13:16" ht="24.95" customHeight="1">
      <c r="M15361" s="130"/>
      <c r="P15361" s="130"/>
    </row>
    <row r="15362" spans="13:16" ht="24.95" customHeight="1">
      <c r="M15362" s="130"/>
      <c r="P15362" s="130"/>
    </row>
    <row r="15363" spans="13:16" ht="24.95" customHeight="1">
      <c r="M15363" s="130"/>
      <c r="P15363" s="130"/>
    </row>
    <row r="15364" spans="13:16" ht="24.95" customHeight="1">
      <c r="M15364" s="130"/>
      <c r="P15364" s="130"/>
    </row>
    <row r="15365" spans="13:16" ht="24.95" customHeight="1">
      <c r="M15365" s="130"/>
      <c r="P15365" s="130"/>
    </row>
    <row r="15366" spans="13:16" ht="24.95" customHeight="1">
      <c r="M15366" s="130"/>
      <c r="P15366" s="130"/>
    </row>
    <row r="15367" spans="13:16" ht="24.95" customHeight="1">
      <c r="M15367" s="130"/>
      <c r="P15367" s="130"/>
    </row>
    <row r="15368" spans="13:16" ht="24.95" customHeight="1">
      <c r="M15368" s="130"/>
      <c r="P15368" s="130"/>
    </row>
    <row r="15369" spans="13:16" ht="24.95" customHeight="1">
      <c r="M15369" s="130"/>
      <c r="P15369" s="130"/>
    </row>
    <row r="15370" spans="13:16" ht="24.95" customHeight="1">
      <c r="M15370" s="130"/>
      <c r="P15370" s="130"/>
    </row>
    <row r="15371" spans="13:16" ht="24.95" customHeight="1">
      <c r="M15371" s="130"/>
      <c r="P15371" s="130"/>
    </row>
    <row r="15372" spans="13:16" ht="24.95" customHeight="1">
      <c r="M15372" s="130"/>
      <c r="P15372" s="130"/>
    </row>
    <row r="15373" spans="13:16" ht="24.95" customHeight="1">
      <c r="M15373" s="130"/>
      <c r="P15373" s="130"/>
    </row>
    <row r="15374" spans="13:16" ht="24.95" customHeight="1">
      <c r="M15374" s="130"/>
      <c r="P15374" s="130"/>
    </row>
    <row r="15375" spans="13:16" ht="24.95" customHeight="1">
      <c r="M15375" s="130"/>
      <c r="P15375" s="130"/>
    </row>
    <row r="15376" spans="13:16" ht="24.95" customHeight="1">
      <c r="M15376" s="130"/>
      <c r="P15376" s="130"/>
    </row>
    <row r="15377" spans="13:16" ht="24.95" customHeight="1">
      <c r="M15377" s="130"/>
      <c r="P15377" s="130"/>
    </row>
    <row r="15378" spans="13:16" ht="24.95" customHeight="1">
      <c r="M15378" s="130"/>
      <c r="P15378" s="130"/>
    </row>
    <row r="15379" spans="13:16" ht="24.95" customHeight="1">
      <c r="M15379" s="130"/>
      <c r="P15379" s="130"/>
    </row>
    <row r="15380" spans="13:16" ht="24.95" customHeight="1">
      <c r="M15380" s="130"/>
      <c r="P15380" s="130"/>
    </row>
    <row r="15381" spans="13:16" ht="24.95" customHeight="1">
      <c r="M15381" s="130"/>
      <c r="P15381" s="130"/>
    </row>
    <row r="15382" spans="13:16" ht="24.95" customHeight="1">
      <c r="M15382" s="130"/>
      <c r="P15382" s="130"/>
    </row>
    <row r="15383" spans="13:16" ht="24.95" customHeight="1">
      <c r="M15383" s="130"/>
      <c r="P15383" s="130"/>
    </row>
    <row r="15384" spans="13:16" ht="24.95" customHeight="1">
      <c r="M15384" s="130"/>
      <c r="P15384" s="130"/>
    </row>
    <row r="15385" spans="13:16" ht="24.95" customHeight="1">
      <c r="M15385" s="130"/>
      <c r="P15385" s="130"/>
    </row>
    <row r="15386" spans="13:16" ht="24.95" customHeight="1">
      <c r="M15386" s="130"/>
      <c r="P15386" s="130"/>
    </row>
    <row r="15387" spans="13:16" ht="24.95" customHeight="1">
      <c r="M15387" s="130"/>
      <c r="P15387" s="130"/>
    </row>
    <row r="15388" spans="13:16" ht="24.95" customHeight="1">
      <c r="M15388" s="130"/>
      <c r="P15388" s="130"/>
    </row>
    <row r="15389" spans="13:16" ht="24.95" customHeight="1">
      <c r="M15389" s="130"/>
      <c r="P15389" s="130"/>
    </row>
    <row r="15390" spans="13:16" ht="24.95" customHeight="1">
      <c r="M15390" s="130"/>
      <c r="P15390" s="130"/>
    </row>
    <row r="15391" spans="13:16" ht="24.95" customHeight="1">
      <c r="M15391" s="130"/>
      <c r="P15391" s="130"/>
    </row>
    <row r="15392" spans="13:16" ht="24.95" customHeight="1">
      <c r="M15392" s="130"/>
      <c r="P15392" s="130"/>
    </row>
    <row r="15393" spans="13:16" ht="24.95" customHeight="1">
      <c r="M15393" s="130"/>
      <c r="P15393" s="130"/>
    </row>
    <row r="15394" spans="13:16" ht="24.95" customHeight="1">
      <c r="M15394" s="130"/>
      <c r="P15394" s="130"/>
    </row>
    <row r="15395" spans="13:16" ht="24.95" customHeight="1">
      <c r="M15395" s="130"/>
      <c r="P15395" s="130"/>
    </row>
    <row r="15396" spans="13:16" ht="24.95" customHeight="1">
      <c r="M15396" s="130"/>
      <c r="P15396" s="130"/>
    </row>
    <row r="15397" spans="13:16" ht="24.95" customHeight="1">
      <c r="M15397" s="130"/>
      <c r="P15397" s="130"/>
    </row>
    <row r="15398" spans="13:16" ht="24.95" customHeight="1">
      <c r="M15398" s="130"/>
      <c r="P15398" s="130"/>
    </row>
    <row r="15399" spans="13:16" ht="24.95" customHeight="1">
      <c r="M15399" s="130"/>
      <c r="P15399" s="130"/>
    </row>
    <row r="15400" spans="13:16" ht="24.95" customHeight="1">
      <c r="M15400" s="130"/>
      <c r="P15400" s="130"/>
    </row>
    <row r="15401" spans="13:16" ht="24.95" customHeight="1">
      <c r="M15401" s="130"/>
      <c r="P15401" s="130"/>
    </row>
    <row r="15402" spans="13:16" ht="24.95" customHeight="1">
      <c r="M15402" s="130"/>
      <c r="P15402" s="130"/>
    </row>
    <row r="15403" spans="13:16" ht="24.95" customHeight="1">
      <c r="M15403" s="130"/>
      <c r="P15403" s="130"/>
    </row>
    <row r="15404" spans="13:16" ht="24.95" customHeight="1">
      <c r="M15404" s="130"/>
      <c r="P15404" s="130"/>
    </row>
    <row r="15405" spans="13:16" ht="24.95" customHeight="1">
      <c r="M15405" s="130"/>
      <c r="P15405" s="130"/>
    </row>
    <row r="15406" spans="13:16" ht="24.95" customHeight="1">
      <c r="M15406" s="130"/>
      <c r="P15406" s="130"/>
    </row>
    <row r="15407" spans="13:16" ht="24.95" customHeight="1">
      <c r="M15407" s="130"/>
      <c r="P15407" s="130"/>
    </row>
    <row r="15408" spans="13:16" ht="24.95" customHeight="1">
      <c r="M15408" s="130"/>
      <c r="P15408" s="130"/>
    </row>
    <row r="15409" spans="13:16" ht="24.95" customHeight="1">
      <c r="M15409" s="130"/>
      <c r="P15409" s="130"/>
    </row>
    <row r="15410" spans="13:16" ht="24.95" customHeight="1">
      <c r="M15410" s="130"/>
      <c r="P15410" s="130"/>
    </row>
    <row r="15411" spans="13:16" ht="24.95" customHeight="1">
      <c r="M15411" s="130"/>
      <c r="P15411" s="130"/>
    </row>
    <row r="15412" spans="13:16" ht="24.95" customHeight="1">
      <c r="M15412" s="130"/>
      <c r="P15412" s="130"/>
    </row>
    <row r="15413" spans="13:16" ht="24.95" customHeight="1">
      <c r="M15413" s="130"/>
      <c r="P15413" s="130"/>
    </row>
    <row r="15414" spans="13:16" ht="24.95" customHeight="1">
      <c r="M15414" s="130"/>
      <c r="P15414" s="130"/>
    </row>
    <row r="15415" spans="13:16" ht="24.95" customHeight="1">
      <c r="M15415" s="130"/>
      <c r="P15415" s="130"/>
    </row>
    <row r="15416" spans="13:16" ht="24.95" customHeight="1">
      <c r="M15416" s="130"/>
      <c r="P15416" s="130"/>
    </row>
    <row r="15417" spans="13:16" ht="24.95" customHeight="1">
      <c r="M15417" s="130"/>
      <c r="P15417" s="130"/>
    </row>
    <row r="15418" spans="13:16" ht="24.95" customHeight="1">
      <c r="M15418" s="130"/>
      <c r="P15418" s="130"/>
    </row>
    <row r="15419" spans="13:16" ht="24.95" customHeight="1">
      <c r="M15419" s="130"/>
      <c r="P15419" s="130"/>
    </row>
    <row r="15420" spans="13:16" ht="24.95" customHeight="1">
      <c r="M15420" s="130"/>
      <c r="P15420" s="130"/>
    </row>
    <row r="15421" spans="13:16" ht="24.95" customHeight="1">
      <c r="M15421" s="130"/>
      <c r="P15421" s="130"/>
    </row>
    <row r="15422" spans="13:16" ht="24.95" customHeight="1">
      <c r="M15422" s="130"/>
      <c r="P15422" s="130"/>
    </row>
    <row r="15423" spans="13:16" ht="24.95" customHeight="1">
      <c r="M15423" s="130"/>
      <c r="P15423" s="130"/>
    </row>
    <row r="15424" spans="13:16" ht="24.95" customHeight="1">
      <c r="M15424" s="130"/>
      <c r="P15424" s="130"/>
    </row>
    <row r="15425" spans="13:16" ht="24.95" customHeight="1">
      <c r="M15425" s="130"/>
      <c r="P15425" s="130"/>
    </row>
    <row r="15426" spans="13:16" ht="24.95" customHeight="1">
      <c r="M15426" s="130"/>
      <c r="P15426" s="130"/>
    </row>
    <row r="15427" spans="13:16" ht="24.95" customHeight="1">
      <c r="M15427" s="130"/>
      <c r="P15427" s="130"/>
    </row>
    <row r="15428" spans="13:16" ht="24.95" customHeight="1">
      <c r="M15428" s="130"/>
      <c r="P15428" s="130"/>
    </row>
    <row r="15429" spans="13:16" ht="24.95" customHeight="1">
      <c r="M15429" s="130"/>
      <c r="P15429" s="130"/>
    </row>
    <row r="15430" spans="13:16" ht="24.95" customHeight="1">
      <c r="M15430" s="130"/>
      <c r="P15430" s="130"/>
    </row>
    <row r="15431" spans="13:16" ht="24.95" customHeight="1">
      <c r="M15431" s="130"/>
      <c r="P15431" s="130"/>
    </row>
    <row r="15432" spans="13:16" ht="24.95" customHeight="1">
      <c r="M15432" s="130"/>
      <c r="P15432" s="130"/>
    </row>
    <row r="15433" spans="13:16" ht="24.95" customHeight="1">
      <c r="M15433" s="130"/>
      <c r="P15433" s="130"/>
    </row>
    <row r="15434" spans="13:16" ht="24.95" customHeight="1">
      <c r="M15434" s="130"/>
      <c r="P15434" s="130"/>
    </row>
    <row r="15435" spans="13:16" ht="24.95" customHeight="1">
      <c r="M15435" s="130"/>
      <c r="P15435" s="130"/>
    </row>
    <row r="15436" spans="13:16" ht="24.95" customHeight="1">
      <c r="M15436" s="130"/>
      <c r="P15436" s="130"/>
    </row>
    <row r="15437" spans="13:16" ht="24.95" customHeight="1">
      <c r="M15437" s="130"/>
      <c r="P15437" s="130"/>
    </row>
    <row r="15438" spans="13:16" ht="24.95" customHeight="1">
      <c r="M15438" s="130"/>
      <c r="P15438" s="130"/>
    </row>
    <row r="15439" spans="13:16" ht="24.95" customHeight="1">
      <c r="M15439" s="130"/>
      <c r="P15439" s="130"/>
    </row>
    <row r="15440" spans="13:16" ht="24.95" customHeight="1">
      <c r="M15440" s="130"/>
      <c r="P15440" s="130"/>
    </row>
    <row r="15441" spans="13:16" ht="24.95" customHeight="1">
      <c r="M15441" s="130"/>
      <c r="P15441" s="130"/>
    </row>
    <row r="15442" spans="13:16" ht="24.95" customHeight="1">
      <c r="M15442" s="130"/>
      <c r="P15442" s="130"/>
    </row>
    <row r="15443" spans="13:16" ht="24.95" customHeight="1">
      <c r="M15443" s="130"/>
      <c r="P15443" s="130"/>
    </row>
    <row r="15444" spans="13:16" ht="24.95" customHeight="1">
      <c r="M15444" s="130"/>
      <c r="P15444" s="130"/>
    </row>
    <row r="15445" spans="13:16" ht="24.95" customHeight="1">
      <c r="M15445" s="130"/>
      <c r="P15445" s="130"/>
    </row>
    <row r="15446" spans="13:16" ht="24.95" customHeight="1">
      <c r="M15446" s="130"/>
      <c r="P15446" s="130"/>
    </row>
    <row r="15447" spans="13:16" ht="24.95" customHeight="1">
      <c r="M15447" s="130"/>
      <c r="P15447" s="130"/>
    </row>
    <row r="15448" spans="13:16" ht="24.95" customHeight="1">
      <c r="M15448" s="130"/>
      <c r="P15448" s="130"/>
    </row>
    <row r="15449" spans="13:16" ht="24.95" customHeight="1">
      <c r="M15449" s="130"/>
      <c r="P15449" s="130"/>
    </row>
    <row r="15450" spans="13:16" ht="24.95" customHeight="1">
      <c r="M15450" s="130"/>
      <c r="P15450" s="130"/>
    </row>
    <row r="15451" spans="13:16" ht="24.95" customHeight="1">
      <c r="M15451" s="130"/>
      <c r="P15451" s="130"/>
    </row>
    <row r="15452" spans="13:16" ht="24.95" customHeight="1">
      <c r="M15452" s="130"/>
      <c r="P15452" s="130"/>
    </row>
    <row r="15453" spans="13:16" ht="24.95" customHeight="1">
      <c r="M15453" s="130"/>
      <c r="P15453" s="130"/>
    </row>
    <row r="15454" spans="13:16" ht="24.95" customHeight="1">
      <c r="M15454" s="130"/>
      <c r="P15454" s="130"/>
    </row>
    <row r="15455" spans="13:16" ht="24.95" customHeight="1">
      <c r="M15455" s="130"/>
      <c r="P15455" s="130"/>
    </row>
    <row r="15456" spans="13:16" ht="24.95" customHeight="1">
      <c r="M15456" s="130"/>
      <c r="P15456" s="130"/>
    </row>
    <row r="15457" spans="13:16" ht="24.95" customHeight="1">
      <c r="M15457" s="130"/>
      <c r="P15457" s="130"/>
    </row>
    <row r="15458" spans="13:16" ht="24.95" customHeight="1">
      <c r="M15458" s="130"/>
      <c r="P15458" s="130"/>
    </row>
    <row r="15459" spans="13:16" ht="24.95" customHeight="1">
      <c r="M15459" s="130"/>
      <c r="P15459" s="130"/>
    </row>
    <row r="15460" spans="13:16" ht="24.95" customHeight="1">
      <c r="M15460" s="130"/>
      <c r="P15460" s="130"/>
    </row>
    <row r="15461" spans="13:16" ht="24.95" customHeight="1">
      <c r="M15461" s="130"/>
      <c r="P15461" s="130"/>
    </row>
    <row r="15462" spans="13:16" ht="24.95" customHeight="1">
      <c r="M15462" s="130"/>
      <c r="P15462" s="130"/>
    </row>
    <row r="15463" spans="13:16" ht="24.95" customHeight="1">
      <c r="M15463" s="130"/>
      <c r="P15463" s="130"/>
    </row>
    <row r="15464" spans="13:16" ht="24.95" customHeight="1">
      <c r="M15464" s="130"/>
      <c r="P15464" s="130"/>
    </row>
    <row r="15465" spans="13:16" ht="24.95" customHeight="1">
      <c r="M15465" s="130"/>
      <c r="P15465" s="130"/>
    </row>
    <row r="15466" spans="13:16" ht="24.95" customHeight="1">
      <c r="M15466" s="130"/>
      <c r="P15466" s="130"/>
    </row>
    <row r="15467" spans="13:16" ht="24.95" customHeight="1">
      <c r="M15467" s="130"/>
      <c r="P15467" s="130"/>
    </row>
    <row r="15468" spans="13:16" ht="24.95" customHeight="1">
      <c r="M15468" s="130"/>
      <c r="P15468" s="130"/>
    </row>
    <row r="15469" spans="13:16" ht="24.95" customHeight="1">
      <c r="M15469" s="130"/>
      <c r="P15469" s="130"/>
    </row>
    <row r="15470" spans="13:16" ht="24.95" customHeight="1">
      <c r="M15470" s="130"/>
      <c r="P15470" s="130"/>
    </row>
    <row r="15471" spans="13:16" ht="24.95" customHeight="1">
      <c r="M15471" s="130"/>
      <c r="P15471" s="130"/>
    </row>
    <row r="15472" spans="13:16" ht="24.95" customHeight="1">
      <c r="M15472" s="130"/>
      <c r="P15472" s="130"/>
    </row>
    <row r="15473" spans="13:16" ht="24.95" customHeight="1">
      <c r="M15473" s="130"/>
      <c r="P15473" s="130"/>
    </row>
    <row r="15474" spans="13:16" ht="24.95" customHeight="1">
      <c r="M15474" s="130"/>
      <c r="P15474" s="130"/>
    </row>
    <row r="15475" spans="13:16" ht="24.95" customHeight="1">
      <c r="M15475" s="130"/>
      <c r="P15475" s="130"/>
    </row>
    <row r="15476" spans="13:16" ht="24.95" customHeight="1">
      <c r="M15476" s="130"/>
      <c r="P15476" s="130"/>
    </row>
    <row r="15477" spans="13:16" ht="24.95" customHeight="1">
      <c r="M15477" s="130"/>
      <c r="P15477" s="130"/>
    </row>
    <row r="15478" spans="13:16" ht="24.95" customHeight="1">
      <c r="M15478" s="130"/>
      <c r="P15478" s="130"/>
    </row>
    <row r="15479" spans="13:16" ht="24.95" customHeight="1">
      <c r="M15479" s="130"/>
      <c r="P15479" s="130"/>
    </row>
    <row r="15480" spans="13:16" ht="24.95" customHeight="1">
      <c r="M15480" s="130"/>
      <c r="P15480" s="130"/>
    </row>
    <row r="15481" spans="13:16" ht="24.95" customHeight="1">
      <c r="M15481" s="130"/>
      <c r="P15481" s="130"/>
    </row>
    <row r="15482" spans="13:16" ht="24.95" customHeight="1">
      <c r="M15482" s="130"/>
      <c r="P15482" s="130"/>
    </row>
    <row r="15483" spans="13:16" ht="24.95" customHeight="1">
      <c r="M15483" s="130"/>
      <c r="P15483" s="130"/>
    </row>
    <row r="15484" spans="13:16" ht="24.95" customHeight="1">
      <c r="M15484" s="130"/>
      <c r="P15484" s="130"/>
    </row>
    <row r="15485" spans="13:16" ht="24.95" customHeight="1">
      <c r="M15485" s="130"/>
      <c r="P15485" s="130"/>
    </row>
    <row r="15486" spans="13:16" ht="24.95" customHeight="1">
      <c r="M15486" s="130"/>
      <c r="P15486" s="130"/>
    </row>
    <row r="15487" spans="13:16" ht="24.95" customHeight="1">
      <c r="M15487" s="130"/>
      <c r="P15487" s="130"/>
    </row>
    <row r="15488" spans="13:16" ht="24.95" customHeight="1">
      <c r="M15488" s="130"/>
      <c r="P15488" s="130"/>
    </row>
    <row r="15489" spans="13:16" ht="24.95" customHeight="1">
      <c r="M15489" s="130"/>
      <c r="P15489" s="130"/>
    </row>
    <row r="15490" spans="13:16" ht="24.95" customHeight="1">
      <c r="M15490" s="130"/>
      <c r="P15490" s="130"/>
    </row>
    <row r="15491" spans="13:16" ht="24.95" customHeight="1">
      <c r="M15491" s="130"/>
      <c r="P15491" s="130"/>
    </row>
    <row r="15492" spans="13:16" ht="24.95" customHeight="1">
      <c r="M15492" s="130"/>
      <c r="P15492" s="130"/>
    </row>
    <row r="15493" spans="13:16" ht="24.95" customHeight="1">
      <c r="M15493" s="130"/>
      <c r="P15493" s="130"/>
    </row>
    <row r="15494" spans="13:16" ht="24.95" customHeight="1">
      <c r="M15494" s="130"/>
      <c r="P15494" s="130"/>
    </row>
    <row r="15495" spans="13:16" ht="24.95" customHeight="1">
      <c r="M15495" s="130"/>
      <c r="P15495" s="130"/>
    </row>
    <row r="15496" spans="13:16" ht="24.95" customHeight="1">
      <c r="M15496" s="130"/>
      <c r="P15496" s="130"/>
    </row>
    <row r="15497" spans="13:16" ht="24.95" customHeight="1">
      <c r="M15497" s="130"/>
      <c r="P15497" s="130"/>
    </row>
    <row r="15498" spans="13:16" ht="24.95" customHeight="1">
      <c r="M15498" s="130"/>
      <c r="P15498" s="130"/>
    </row>
    <row r="15499" spans="13:16" ht="24.95" customHeight="1">
      <c r="M15499" s="130"/>
      <c r="P15499" s="130"/>
    </row>
    <row r="15500" spans="13:16" ht="24.95" customHeight="1">
      <c r="M15500" s="130"/>
      <c r="P15500" s="130"/>
    </row>
    <row r="15501" spans="13:16" ht="24.95" customHeight="1">
      <c r="M15501" s="130"/>
      <c r="P15501" s="130"/>
    </row>
    <row r="15502" spans="13:16" ht="24.95" customHeight="1">
      <c r="M15502" s="130"/>
      <c r="P15502" s="130"/>
    </row>
    <row r="15503" spans="13:16" ht="24.95" customHeight="1">
      <c r="M15503" s="130"/>
      <c r="P15503" s="130"/>
    </row>
    <row r="15504" spans="13:16" ht="24.95" customHeight="1">
      <c r="M15504" s="130"/>
      <c r="P15504" s="130"/>
    </row>
    <row r="15505" spans="13:16" ht="24.95" customHeight="1">
      <c r="M15505" s="130"/>
      <c r="P15505" s="130"/>
    </row>
    <row r="15506" spans="13:16" ht="24.95" customHeight="1">
      <c r="M15506" s="130"/>
      <c r="P15506" s="130"/>
    </row>
    <row r="15507" spans="13:16" ht="24.95" customHeight="1">
      <c r="M15507" s="130"/>
      <c r="P15507" s="130"/>
    </row>
    <row r="15508" spans="13:16" ht="24.95" customHeight="1">
      <c r="M15508" s="130"/>
      <c r="P15508" s="130"/>
    </row>
    <row r="15509" spans="13:16" ht="24.95" customHeight="1">
      <c r="M15509" s="130"/>
      <c r="P15509" s="130"/>
    </row>
    <row r="15510" spans="13:16" ht="24.95" customHeight="1">
      <c r="M15510" s="130"/>
      <c r="P15510" s="130"/>
    </row>
    <row r="15511" spans="13:16" ht="24.95" customHeight="1">
      <c r="M15511" s="130"/>
      <c r="P15511" s="130"/>
    </row>
    <row r="15512" spans="13:16" ht="24.95" customHeight="1">
      <c r="M15512" s="130"/>
      <c r="P15512" s="130"/>
    </row>
    <row r="15513" spans="13:16" ht="24.95" customHeight="1">
      <c r="M15513" s="130"/>
      <c r="P15513" s="130"/>
    </row>
    <row r="15514" spans="13:16" ht="24.95" customHeight="1">
      <c r="M15514" s="130"/>
      <c r="P15514" s="130"/>
    </row>
    <row r="15515" spans="13:16" ht="24.95" customHeight="1">
      <c r="M15515" s="130"/>
      <c r="P15515" s="130"/>
    </row>
    <row r="15516" spans="13:16" ht="24.95" customHeight="1">
      <c r="M15516" s="130"/>
      <c r="P15516" s="130"/>
    </row>
    <row r="15517" spans="13:16" ht="24.95" customHeight="1">
      <c r="M15517" s="130"/>
      <c r="P15517" s="130"/>
    </row>
    <row r="15518" spans="13:16" ht="24.95" customHeight="1">
      <c r="M15518" s="130"/>
      <c r="P15518" s="130"/>
    </row>
    <row r="15519" spans="13:16" ht="24.95" customHeight="1">
      <c r="M15519" s="130"/>
      <c r="P15519" s="130"/>
    </row>
    <row r="15520" spans="13:16" ht="24.95" customHeight="1">
      <c r="M15520" s="130"/>
      <c r="P15520" s="130"/>
    </row>
    <row r="15521" spans="13:16" ht="24.95" customHeight="1">
      <c r="M15521" s="130"/>
      <c r="P15521" s="130"/>
    </row>
    <row r="15522" spans="13:16" ht="24.95" customHeight="1">
      <c r="M15522" s="130"/>
      <c r="P15522" s="130"/>
    </row>
    <row r="15523" spans="13:16" ht="24.95" customHeight="1">
      <c r="M15523" s="130"/>
      <c r="P15523" s="130"/>
    </row>
    <row r="15524" spans="13:16" ht="24.95" customHeight="1">
      <c r="M15524" s="130"/>
      <c r="P15524" s="130"/>
    </row>
    <row r="15525" spans="13:16" ht="24.95" customHeight="1">
      <c r="M15525" s="130"/>
      <c r="P15525" s="130"/>
    </row>
    <row r="15526" spans="13:16" ht="24.95" customHeight="1">
      <c r="M15526" s="130"/>
      <c r="P15526" s="130"/>
    </row>
    <row r="15527" spans="13:16" ht="24.95" customHeight="1">
      <c r="M15527" s="130"/>
      <c r="P15527" s="130"/>
    </row>
    <row r="15528" spans="13:16" ht="24.95" customHeight="1">
      <c r="M15528" s="130"/>
      <c r="P15528" s="130"/>
    </row>
    <row r="15529" spans="13:16" ht="24.95" customHeight="1">
      <c r="M15529" s="130"/>
      <c r="P15529" s="130"/>
    </row>
    <row r="15530" spans="13:16" ht="24.95" customHeight="1">
      <c r="M15530" s="130"/>
      <c r="P15530" s="130"/>
    </row>
    <row r="15531" spans="13:16" ht="24.95" customHeight="1">
      <c r="M15531" s="130"/>
      <c r="P15531" s="130"/>
    </row>
    <row r="15532" spans="13:16" ht="24.95" customHeight="1">
      <c r="M15532" s="130"/>
      <c r="P15532" s="130"/>
    </row>
    <row r="15533" spans="13:16" ht="24.95" customHeight="1">
      <c r="M15533" s="130"/>
      <c r="P15533" s="130"/>
    </row>
    <row r="15534" spans="13:16" ht="24.95" customHeight="1">
      <c r="M15534" s="130"/>
      <c r="P15534" s="130"/>
    </row>
    <row r="15535" spans="13:16" ht="24.95" customHeight="1">
      <c r="M15535" s="130"/>
      <c r="P15535" s="130"/>
    </row>
    <row r="15536" spans="13:16" ht="24.95" customHeight="1">
      <c r="M15536" s="130"/>
      <c r="P15536" s="130"/>
    </row>
    <row r="15537" spans="13:16" ht="24.95" customHeight="1">
      <c r="M15537" s="130"/>
      <c r="P15537" s="130"/>
    </row>
    <row r="15538" spans="13:16" ht="24.95" customHeight="1">
      <c r="M15538" s="130"/>
      <c r="P15538" s="130"/>
    </row>
    <row r="15539" spans="13:16" ht="24.95" customHeight="1">
      <c r="M15539" s="130"/>
      <c r="P15539" s="130"/>
    </row>
    <row r="15540" spans="13:16" ht="24.95" customHeight="1">
      <c r="M15540" s="130"/>
      <c r="P15540" s="130"/>
    </row>
    <row r="15541" spans="13:16" ht="24.95" customHeight="1">
      <c r="M15541" s="130"/>
      <c r="P15541" s="130"/>
    </row>
    <row r="15542" spans="13:16" ht="24.95" customHeight="1">
      <c r="M15542" s="130"/>
      <c r="P15542" s="130"/>
    </row>
    <row r="15543" spans="13:16" ht="24.95" customHeight="1">
      <c r="M15543" s="130"/>
      <c r="P15543" s="130"/>
    </row>
    <row r="15544" spans="13:16" ht="24.95" customHeight="1">
      <c r="M15544" s="130"/>
      <c r="P15544" s="130"/>
    </row>
    <row r="15545" spans="13:16" ht="24.95" customHeight="1">
      <c r="M15545" s="130"/>
      <c r="P15545" s="130"/>
    </row>
    <row r="15546" spans="13:16" ht="24.95" customHeight="1">
      <c r="M15546" s="130"/>
      <c r="P15546" s="130"/>
    </row>
    <row r="15547" spans="13:16" ht="24.95" customHeight="1">
      <c r="M15547" s="130"/>
      <c r="P15547" s="130"/>
    </row>
    <row r="15548" spans="13:16" ht="24.95" customHeight="1">
      <c r="M15548" s="130"/>
      <c r="P15548" s="130"/>
    </row>
    <row r="15549" spans="13:16" ht="24.95" customHeight="1">
      <c r="M15549" s="130"/>
      <c r="P15549" s="130"/>
    </row>
    <row r="15550" spans="13:16" ht="24.95" customHeight="1">
      <c r="M15550" s="130"/>
      <c r="P15550" s="130"/>
    </row>
    <row r="15551" spans="13:16" ht="24.95" customHeight="1">
      <c r="M15551" s="130"/>
      <c r="P15551" s="130"/>
    </row>
    <row r="15552" spans="13:16" ht="24.95" customHeight="1">
      <c r="M15552" s="130"/>
      <c r="P15552" s="130"/>
    </row>
    <row r="15553" spans="13:16" ht="24.95" customHeight="1">
      <c r="M15553" s="130"/>
      <c r="P15553" s="130"/>
    </row>
    <row r="15554" spans="13:16" ht="24.95" customHeight="1">
      <c r="M15554" s="130"/>
      <c r="P15554" s="130"/>
    </row>
    <row r="15555" spans="13:16" ht="24.95" customHeight="1">
      <c r="M15555" s="130"/>
      <c r="P15555" s="130"/>
    </row>
    <row r="15556" spans="13:16" ht="24.95" customHeight="1">
      <c r="M15556" s="130"/>
      <c r="P15556" s="130"/>
    </row>
    <row r="15557" spans="13:16" ht="24.95" customHeight="1">
      <c r="M15557" s="130"/>
      <c r="P15557" s="130"/>
    </row>
    <row r="15558" spans="13:16" ht="24.95" customHeight="1">
      <c r="M15558" s="130"/>
      <c r="P15558" s="130"/>
    </row>
    <row r="15559" spans="13:16" ht="24.95" customHeight="1">
      <c r="M15559" s="130"/>
      <c r="P15559" s="130"/>
    </row>
    <row r="15560" spans="13:16" ht="24.95" customHeight="1">
      <c r="M15560" s="130"/>
      <c r="P15560" s="130"/>
    </row>
    <row r="15561" spans="13:16" ht="24.95" customHeight="1">
      <c r="M15561" s="130"/>
      <c r="P15561" s="130"/>
    </row>
    <row r="15562" spans="13:16" ht="24.95" customHeight="1">
      <c r="M15562" s="130"/>
      <c r="P15562" s="130"/>
    </row>
    <row r="15563" spans="13:16" ht="24.95" customHeight="1">
      <c r="M15563" s="130"/>
      <c r="P15563" s="130"/>
    </row>
    <row r="15564" spans="13:16" ht="24.95" customHeight="1">
      <c r="M15564" s="130"/>
      <c r="P15564" s="130"/>
    </row>
    <row r="15565" spans="13:16" ht="24.95" customHeight="1">
      <c r="M15565" s="130"/>
      <c r="P15565" s="130"/>
    </row>
    <row r="15566" spans="13:16" ht="24.95" customHeight="1">
      <c r="M15566" s="130"/>
      <c r="P15566" s="130"/>
    </row>
    <row r="15567" spans="13:16" ht="24.95" customHeight="1">
      <c r="M15567" s="130"/>
      <c r="P15567" s="130"/>
    </row>
    <row r="15568" spans="13:16" ht="24.95" customHeight="1">
      <c r="M15568" s="130"/>
      <c r="P15568" s="130"/>
    </row>
    <row r="15569" spans="13:16" ht="24.95" customHeight="1">
      <c r="M15569" s="130"/>
      <c r="P15569" s="130"/>
    </row>
    <row r="15570" spans="13:16" ht="24.95" customHeight="1">
      <c r="M15570" s="130"/>
      <c r="P15570" s="130"/>
    </row>
    <row r="15571" spans="13:16" ht="24.95" customHeight="1">
      <c r="M15571" s="130"/>
      <c r="P15571" s="130"/>
    </row>
    <row r="15572" spans="13:16" ht="24.95" customHeight="1">
      <c r="M15572" s="130"/>
      <c r="P15572" s="130"/>
    </row>
    <row r="15573" spans="13:16" ht="24.95" customHeight="1">
      <c r="M15573" s="130"/>
      <c r="P15573" s="130"/>
    </row>
    <row r="15574" spans="13:16" ht="24.95" customHeight="1">
      <c r="M15574" s="130"/>
      <c r="P15574" s="130"/>
    </row>
    <row r="15575" spans="13:16" ht="24.95" customHeight="1">
      <c r="M15575" s="130"/>
      <c r="P15575" s="130"/>
    </row>
    <row r="15576" spans="13:16" ht="24.95" customHeight="1">
      <c r="M15576" s="130"/>
      <c r="P15576" s="130"/>
    </row>
    <row r="15577" spans="13:16" ht="24.95" customHeight="1">
      <c r="M15577" s="130"/>
      <c r="P15577" s="130"/>
    </row>
    <row r="15578" spans="13:16" ht="24.95" customHeight="1">
      <c r="M15578" s="130"/>
      <c r="P15578" s="130"/>
    </row>
    <row r="15579" spans="13:16" ht="24.95" customHeight="1">
      <c r="M15579" s="130"/>
      <c r="P15579" s="130"/>
    </row>
    <row r="15580" spans="13:16" ht="24.95" customHeight="1">
      <c r="M15580" s="130"/>
      <c r="P15580" s="130"/>
    </row>
    <row r="15581" spans="13:16" ht="24.95" customHeight="1">
      <c r="M15581" s="130"/>
      <c r="P15581" s="130"/>
    </row>
    <row r="15582" spans="13:16" ht="24.95" customHeight="1">
      <c r="M15582" s="130"/>
      <c r="P15582" s="130"/>
    </row>
    <row r="15583" spans="13:16" ht="24.95" customHeight="1">
      <c r="M15583" s="130"/>
      <c r="P15583" s="130"/>
    </row>
    <row r="15584" spans="13:16" ht="24.95" customHeight="1">
      <c r="M15584" s="130"/>
      <c r="P15584" s="130"/>
    </row>
    <row r="15585" spans="13:16" ht="24.95" customHeight="1">
      <c r="M15585" s="130"/>
      <c r="P15585" s="130"/>
    </row>
    <row r="15586" spans="13:16" ht="24.95" customHeight="1">
      <c r="M15586" s="130"/>
      <c r="P15586" s="130"/>
    </row>
    <row r="15587" spans="13:16" ht="24.95" customHeight="1">
      <c r="M15587" s="130"/>
      <c r="P15587" s="130"/>
    </row>
    <row r="15588" spans="13:16" ht="24.95" customHeight="1">
      <c r="M15588" s="130"/>
      <c r="P15588" s="130"/>
    </row>
    <row r="15589" spans="13:16" ht="24.95" customHeight="1">
      <c r="M15589" s="130"/>
      <c r="P15589" s="130"/>
    </row>
    <row r="15590" spans="13:16" ht="24.95" customHeight="1">
      <c r="M15590" s="130"/>
      <c r="P15590" s="130"/>
    </row>
    <row r="15591" spans="13:16" ht="24.95" customHeight="1">
      <c r="M15591" s="130"/>
      <c r="P15591" s="130"/>
    </row>
    <row r="15592" spans="13:16" ht="24.95" customHeight="1">
      <c r="M15592" s="130"/>
      <c r="P15592" s="130"/>
    </row>
    <row r="15593" spans="13:16" ht="24.95" customHeight="1">
      <c r="M15593" s="130"/>
      <c r="P15593" s="130"/>
    </row>
    <row r="15594" spans="13:16" ht="24.95" customHeight="1">
      <c r="M15594" s="130"/>
      <c r="P15594" s="130"/>
    </row>
    <row r="15595" spans="13:16" ht="24.95" customHeight="1">
      <c r="M15595" s="130"/>
      <c r="P15595" s="130"/>
    </row>
    <row r="15596" spans="13:16" ht="24.95" customHeight="1">
      <c r="M15596" s="130"/>
      <c r="P15596" s="130"/>
    </row>
    <row r="15597" spans="13:16" ht="24.95" customHeight="1">
      <c r="M15597" s="130"/>
      <c r="P15597" s="130"/>
    </row>
    <row r="15598" spans="13:16" ht="24.95" customHeight="1">
      <c r="M15598" s="130"/>
      <c r="P15598" s="130"/>
    </row>
    <row r="15599" spans="13:16" ht="24.95" customHeight="1">
      <c r="M15599" s="130"/>
      <c r="P15599" s="130"/>
    </row>
    <row r="15600" spans="13:16" ht="24.95" customHeight="1">
      <c r="M15600" s="130"/>
      <c r="P15600" s="130"/>
    </row>
    <row r="15601" spans="13:16" ht="24.95" customHeight="1">
      <c r="M15601" s="130"/>
      <c r="P15601" s="130"/>
    </row>
    <row r="15602" spans="13:16" ht="24.95" customHeight="1">
      <c r="M15602" s="130"/>
      <c r="P15602" s="130"/>
    </row>
    <row r="15603" spans="13:16" ht="24.95" customHeight="1">
      <c r="M15603" s="130"/>
      <c r="P15603" s="130"/>
    </row>
    <row r="15604" spans="13:16" ht="24.95" customHeight="1">
      <c r="M15604" s="130"/>
      <c r="P15604" s="130"/>
    </row>
    <row r="15605" spans="13:16" ht="24.95" customHeight="1">
      <c r="M15605" s="130"/>
      <c r="P15605" s="130"/>
    </row>
    <row r="15606" spans="13:16" ht="24.95" customHeight="1">
      <c r="M15606" s="130"/>
      <c r="P15606" s="130"/>
    </row>
    <row r="15607" spans="13:16" ht="24.95" customHeight="1">
      <c r="M15607" s="130"/>
      <c r="P15607" s="130"/>
    </row>
    <row r="15608" spans="13:16" ht="24.95" customHeight="1">
      <c r="M15608" s="130"/>
      <c r="P15608" s="130"/>
    </row>
    <row r="15609" spans="13:16" ht="24.95" customHeight="1">
      <c r="M15609" s="130"/>
      <c r="P15609" s="130"/>
    </row>
    <row r="15610" spans="13:16" ht="24.95" customHeight="1">
      <c r="M15610" s="130"/>
      <c r="P15610" s="130"/>
    </row>
    <row r="15611" spans="13:16" ht="24.95" customHeight="1">
      <c r="M15611" s="130"/>
      <c r="P15611" s="130"/>
    </row>
    <row r="15612" spans="13:16" ht="24.95" customHeight="1">
      <c r="M15612" s="130"/>
      <c r="P15612" s="130"/>
    </row>
    <row r="15613" spans="13:16" ht="24.95" customHeight="1">
      <c r="M15613" s="130"/>
      <c r="P15613" s="130"/>
    </row>
    <row r="15614" spans="13:16" ht="24.95" customHeight="1">
      <c r="M15614" s="130"/>
      <c r="P15614" s="130"/>
    </row>
    <row r="15615" spans="13:16" ht="24.95" customHeight="1">
      <c r="M15615" s="130"/>
      <c r="P15615" s="130"/>
    </row>
    <row r="15616" spans="13:16" ht="24.95" customHeight="1">
      <c r="M15616" s="130"/>
      <c r="P15616" s="130"/>
    </row>
    <row r="15617" spans="13:16" ht="24.95" customHeight="1">
      <c r="M15617" s="130"/>
      <c r="P15617" s="130"/>
    </row>
    <row r="15618" spans="13:16" ht="24.95" customHeight="1">
      <c r="M15618" s="130"/>
      <c r="P15618" s="130"/>
    </row>
    <row r="15619" spans="13:16" ht="24.95" customHeight="1">
      <c r="M15619" s="130"/>
      <c r="P15619" s="130"/>
    </row>
    <row r="15620" spans="13:16" ht="24.95" customHeight="1">
      <c r="M15620" s="130"/>
      <c r="P15620" s="130"/>
    </row>
    <row r="15621" spans="13:16" ht="24.95" customHeight="1">
      <c r="M15621" s="130"/>
      <c r="P15621" s="130"/>
    </row>
    <row r="15622" spans="13:16" ht="24.95" customHeight="1">
      <c r="M15622" s="130"/>
      <c r="P15622" s="130"/>
    </row>
    <row r="15623" spans="13:16" ht="24.95" customHeight="1">
      <c r="M15623" s="130"/>
      <c r="P15623" s="130"/>
    </row>
    <row r="15624" spans="13:16" ht="24.95" customHeight="1">
      <c r="M15624" s="130"/>
      <c r="P15624" s="130"/>
    </row>
    <row r="15625" spans="13:16" ht="24.95" customHeight="1">
      <c r="M15625" s="130"/>
      <c r="P15625" s="130"/>
    </row>
    <row r="15626" spans="13:16" ht="24.95" customHeight="1">
      <c r="M15626" s="130"/>
      <c r="P15626" s="130"/>
    </row>
    <row r="15627" spans="13:16" ht="24.95" customHeight="1">
      <c r="M15627" s="130"/>
      <c r="P15627" s="130"/>
    </row>
    <row r="15628" spans="13:16" ht="24.95" customHeight="1">
      <c r="M15628" s="130"/>
      <c r="P15628" s="130"/>
    </row>
    <row r="15629" spans="13:16" ht="24.95" customHeight="1">
      <c r="M15629" s="130"/>
      <c r="P15629" s="130"/>
    </row>
    <row r="15630" spans="13:16" ht="24.95" customHeight="1">
      <c r="M15630" s="130"/>
      <c r="P15630" s="130"/>
    </row>
    <row r="15631" spans="13:16" ht="24.95" customHeight="1">
      <c r="M15631" s="130"/>
      <c r="P15631" s="130"/>
    </row>
    <row r="15632" spans="13:16" ht="24.95" customHeight="1">
      <c r="M15632" s="130"/>
      <c r="P15632" s="130"/>
    </row>
    <row r="15633" spans="13:16" ht="24.95" customHeight="1">
      <c r="M15633" s="130"/>
      <c r="P15633" s="130"/>
    </row>
    <row r="15634" spans="13:16" ht="24.95" customHeight="1">
      <c r="M15634" s="130"/>
      <c r="P15634" s="130"/>
    </row>
    <row r="15635" spans="13:16" ht="24.95" customHeight="1">
      <c r="M15635" s="130"/>
      <c r="P15635" s="130"/>
    </row>
    <row r="15636" spans="13:16" ht="24.95" customHeight="1">
      <c r="M15636" s="130"/>
      <c r="P15636" s="130"/>
    </row>
    <row r="15637" spans="13:16" ht="24.95" customHeight="1">
      <c r="M15637" s="130"/>
      <c r="P15637" s="130"/>
    </row>
    <row r="15638" spans="13:16" ht="24.95" customHeight="1">
      <c r="M15638" s="130"/>
      <c r="P15638" s="130"/>
    </row>
    <row r="15639" spans="13:16" ht="24.95" customHeight="1">
      <c r="M15639" s="130"/>
      <c r="P15639" s="130"/>
    </row>
    <row r="15640" spans="13:16" ht="24.95" customHeight="1">
      <c r="M15640" s="130"/>
      <c r="P15640" s="130"/>
    </row>
    <row r="15641" spans="13:16" ht="24.95" customHeight="1">
      <c r="M15641" s="130"/>
      <c r="P15641" s="130"/>
    </row>
    <row r="15642" spans="13:16" ht="24.95" customHeight="1">
      <c r="M15642" s="130"/>
      <c r="P15642" s="130"/>
    </row>
    <row r="15643" spans="13:16" ht="24.95" customHeight="1">
      <c r="M15643" s="130"/>
      <c r="P15643" s="130"/>
    </row>
    <row r="15644" spans="13:16" ht="24.95" customHeight="1">
      <c r="M15644" s="130"/>
      <c r="P15644" s="130"/>
    </row>
    <row r="15645" spans="13:16" ht="24.95" customHeight="1">
      <c r="M15645" s="130"/>
      <c r="P15645" s="130"/>
    </row>
    <row r="15646" spans="13:16" ht="24.95" customHeight="1">
      <c r="M15646" s="130"/>
      <c r="P15646" s="130"/>
    </row>
    <row r="15647" spans="13:16" ht="24.95" customHeight="1">
      <c r="M15647" s="130"/>
      <c r="P15647" s="130"/>
    </row>
    <row r="15648" spans="13:16" ht="24.95" customHeight="1">
      <c r="M15648" s="130"/>
      <c r="P15648" s="130"/>
    </row>
    <row r="15649" spans="13:16" ht="24.95" customHeight="1">
      <c r="M15649" s="130"/>
      <c r="P15649" s="130"/>
    </row>
    <row r="15650" spans="13:16" ht="24.95" customHeight="1">
      <c r="M15650" s="130"/>
      <c r="P15650" s="130"/>
    </row>
    <row r="15651" spans="13:16" ht="24.95" customHeight="1">
      <c r="M15651" s="130"/>
      <c r="P15651" s="130"/>
    </row>
    <row r="15652" spans="13:16" ht="24.95" customHeight="1">
      <c r="M15652" s="130"/>
      <c r="P15652" s="130"/>
    </row>
    <row r="15653" spans="13:16" ht="24.95" customHeight="1">
      <c r="M15653" s="130"/>
      <c r="P15653" s="130"/>
    </row>
    <row r="15654" spans="13:16" ht="24.95" customHeight="1">
      <c r="M15654" s="130"/>
      <c r="P15654" s="130"/>
    </row>
    <row r="15655" spans="13:16" ht="24.95" customHeight="1">
      <c r="M15655" s="130"/>
      <c r="P15655" s="130"/>
    </row>
    <row r="15656" spans="13:16" ht="24.95" customHeight="1">
      <c r="M15656" s="130"/>
      <c r="P15656" s="130"/>
    </row>
    <row r="15657" spans="13:16" ht="24.95" customHeight="1">
      <c r="M15657" s="130"/>
      <c r="P15657" s="130"/>
    </row>
    <row r="15658" spans="13:16" ht="24.95" customHeight="1">
      <c r="M15658" s="130"/>
      <c r="P15658" s="130"/>
    </row>
    <row r="15659" spans="13:16" ht="24.95" customHeight="1">
      <c r="M15659" s="130"/>
      <c r="P15659" s="130"/>
    </row>
    <row r="15660" spans="13:16" ht="24.95" customHeight="1">
      <c r="M15660" s="130"/>
      <c r="P15660" s="130"/>
    </row>
    <row r="15661" spans="13:16" ht="24.95" customHeight="1">
      <c r="M15661" s="130"/>
      <c r="P15661" s="130"/>
    </row>
    <row r="15662" spans="13:16" ht="24.95" customHeight="1">
      <c r="M15662" s="130"/>
      <c r="P15662" s="130"/>
    </row>
    <row r="15663" spans="13:16" ht="24.95" customHeight="1">
      <c r="M15663" s="130"/>
      <c r="P15663" s="130"/>
    </row>
    <row r="15664" spans="13:16" ht="24.95" customHeight="1">
      <c r="M15664" s="130"/>
      <c r="P15664" s="130"/>
    </row>
    <row r="15665" spans="13:16" ht="24.95" customHeight="1">
      <c r="M15665" s="130"/>
      <c r="P15665" s="130"/>
    </row>
    <row r="15666" spans="13:16" ht="24.95" customHeight="1">
      <c r="M15666" s="130"/>
      <c r="P15666" s="130"/>
    </row>
    <row r="15667" spans="13:16" ht="24.95" customHeight="1">
      <c r="M15667" s="130"/>
      <c r="P15667" s="130"/>
    </row>
    <row r="15668" spans="13:16" ht="24.95" customHeight="1">
      <c r="M15668" s="130"/>
      <c r="P15668" s="130"/>
    </row>
    <row r="15669" spans="13:16" ht="24.95" customHeight="1">
      <c r="M15669" s="130"/>
      <c r="P15669" s="130"/>
    </row>
    <row r="15670" spans="13:16" ht="24.95" customHeight="1">
      <c r="M15670" s="130"/>
      <c r="P15670" s="130"/>
    </row>
    <row r="15671" spans="13:16" ht="24.95" customHeight="1">
      <c r="M15671" s="130"/>
      <c r="P15671" s="130"/>
    </row>
    <row r="15672" spans="13:16" ht="24.95" customHeight="1">
      <c r="M15672" s="130"/>
      <c r="P15672" s="130"/>
    </row>
    <row r="15673" spans="13:16" ht="24.95" customHeight="1">
      <c r="M15673" s="130"/>
      <c r="P15673" s="130"/>
    </row>
    <row r="15674" spans="13:16" ht="24.95" customHeight="1">
      <c r="M15674" s="130"/>
      <c r="P15674" s="130"/>
    </row>
    <row r="15675" spans="13:16" ht="24.95" customHeight="1">
      <c r="M15675" s="130"/>
      <c r="P15675" s="130"/>
    </row>
    <row r="15676" spans="13:16" ht="24.95" customHeight="1">
      <c r="M15676" s="130"/>
      <c r="P15676" s="130"/>
    </row>
    <row r="15677" spans="13:16" ht="24.95" customHeight="1">
      <c r="M15677" s="130"/>
      <c r="P15677" s="130"/>
    </row>
    <row r="15678" spans="13:16" ht="24.95" customHeight="1">
      <c r="M15678" s="130"/>
      <c r="P15678" s="130"/>
    </row>
    <row r="15679" spans="13:16" ht="24.95" customHeight="1">
      <c r="M15679" s="130"/>
      <c r="P15679" s="130"/>
    </row>
    <row r="15680" spans="13:16" ht="24.95" customHeight="1">
      <c r="M15680" s="130"/>
      <c r="P15680" s="130"/>
    </row>
    <row r="15681" spans="13:16" ht="24.95" customHeight="1">
      <c r="M15681" s="130"/>
      <c r="P15681" s="130"/>
    </row>
    <row r="15682" spans="13:16" ht="24.95" customHeight="1">
      <c r="M15682" s="130"/>
      <c r="P15682" s="130"/>
    </row>
    <row r="15683" spans="13:16" ht="24.95" customHeight="1">
      <c r="M15683" s="130"/>
      <c r="P15683" s="130"/>
    </row>
    <row r="15684" spans="13:16" ht="24.95" customHeight="1">
      <c r="M15684" s="130"/>
      <c r="P15684" s="130"/>
    </row>
    <row r="15685" spans="13:16" ht="24.95" customHeight="1">
      <c r="M15685" s="130"/>
      <c r="P15685" s="130"/>
    </row>
    <row r="15686" spans="13:16" ht="24.95" customHeight="1">
      <c r="M15686" s="130"/>
      <c r="P15686" s="130"/>
    </row>
    <row r="15687" spans="13:16" ht="24.95" customHeight="1">
      <c r="M15687" s="130"/>
      <c r="P15687" s="130"/>
    </row>
    <row r="15688" spans="13:16" ht="24.95" customHeight="1">
      <c r="M15688" s="130"/>
      <c r="P15688" s="130"/>
    </row>
    <row r="15689" spans="13:16" ht="24.95" customHeight="1">
      <c r="M15689" s="130"/>
      <c r="P15689" s="130"/>
    </row>
    <row r="15690" spans="13:16" ht="24.95" customHeight="1">
      <c r="M15690" s="130"/>
      <c r="P15690" s="130"/>
    </row>
    <row r="15691" spans="13:16" ht="24.95" customHeight="1">
      <c r="M15691" s="130"/>
      <c r="P15691" s="130"/>
    </row>
    <row r="15692" spans="13:16" ht="24.95" customHeight="1">
      <c r="M15692" s="130"/>
      <c r="P15692" s="130"/>
    </row>
    <row r="15693" spans="13:16" ht="24.95" customHeight="1">
      <c r="M15693" s="130"/>
      <c r="P15693" s="130"/>
    </row>
    <row r="15694" spans="13:16" ht="24.95" customHeight="1">
      <c r="M15694" s="130"/>
      <c r="P15694" s="130"/>
    </row>
    <row r="15695" spans="13:16" ht="24.95" customHeight="1">
      <c r="M15695" s="130"/>
      <c r="P15695" s="130"/>
    </row>
    <row r="15696" spans="13:16" ht="24.95" customHeight="1">
      <c r="M15696" s="130"/>
      <c r="P15696" s="130"/>
    </row>
    <row r="15697" spans="13:16" ht="24.95" customHeight="1">
      <c r="M15697" s="130"/>
      <c r="P15697" s="130"/>
    </row>
    <row r="15698" spans="13:16" ht="24.95" customHeight="1">
      <c r="M15698" s="130"/>
      <c r="P15698" s="130"/>
    </row>
    <row r="15699" spans="13:16" ht="24.95" customHeight="1">
      <c r="M15699" s="130"/>
      <c r="P15699" s="130"/>
    </row>
    <row r="15700" spans="13:16" ht="24.95" customHeight="1">
      <c r="M15700" s="130"/>
      <c r="P15700" s="130"/>
    </row>
    <row r="15701" spans="13:16" ht="24.95" customHeight="1">
      <c r="M15701" s="130"/>
      <c r="P15701" s="130"/>
    </row>
    <row r="15702" spans="13:16" ht="24.95" customHeight="1">
      <c r="M15702" s="130"/>
      <c r="P15702" s="130"/>
    </row>
    <row r="15703" spans="13:16" ht="24.95" customHeight="1">
      <c r="M15703" s="130"/>
      <c r="P15703" s="130"/>
    </row>
    <row r="15704" spans="13:16" ht="24.95" customHeight="1">
      <c r="M15704" s="130"/>
      <c r="P15704" s="130"/>
    </row>
    <row r="15705" spans="13:16" ht="24.95" customHeight="1">
      <c r="M15705" s="130"/>
      <c r="P15705" s="130"/>
    </row>
    <row r="15706" spans="13:16" ht="24.95" customHeight="1">
      <c r="M15706" s="130"/>
      <c r="P15706" s="130"/>
    </row>
    <row r="15707" spans="13:16" ht="24.95" customHeight="1">
      <c r="M15707" s="130"/>
      <c r="P15707" s="130"/>
    </row>
    <row r="15708" spans="13:16" ht="24.95" customHeight="1">
      <c r="M15708" s="130"/>
      <c r="P15708" s="130"/>
    </row>
    <row r="15709" spans="13:16" ht="24.95" customHeight="1">
      <c r="M15709" s="130"/>
      <c r="P15709" s="130"/>
    </row>
    <row r="15710" spans="13:16" ht="24.95" customHeight="1">
      <c r="M15710" s="130"/>
      <c r="P15710" s="130"/>
    </row>
    <row r="15711" spans="13:16" ht="24.95" customHeight="1">
      <c r="M15711" s="130"/>
      <c r="P15711" s="130"/>
    </row>
    <row r="15712" spans="13:16" ht="24.95" customHeight="1">
      <c r="M15712" s="130"/>
      <c r="P15712" s="130"/>
    </row>
    <row r="15713" spans="13:16" ht="24.95" customHeight="1">
      <c r="M15713" s="130"/>
      <c r="P15713" s="130"/>
    </row>
    <row r="15714" spans="13:16" ht="24.95" customHeight="1">
      <c r="M15714" s="130"/>
      <c r="P15714" s="130"/>
    </row>
    <row r="15715" spans="13:16" ht="24.95" customHeight="1">
      <c r="M15715" s="130"/>
      <c r="P15715" s="130"/>
    </row>
    <row r="15716" spans="13:16" ht="24.95" customHeight="1">
      <c r="M15716" s="130"/>
      <c r="P15716" s="130"/>
    </row>
    <row r="15717" spans="13:16" ht="24.95" customHeight="1">
      <c r="M15717" s="130"/>
      <c r="P15717" s="130"/>
    </row>
    <row r="15718" spans="13:16" ht="24.95" customHeight="1">
      <c r="M15718" s="130"/>
      <c r="P15718" s="130"/>
    </row>
    <row r="15719" spans="13:16" ht="24.95" customHeight="1">
      <c r="M15719" s="130"/>
      <c r="P15719" s="130"/>
    </row>
    <row r="15720" spans="13:16" ht="24.95" customHeight="1">
      <c r="M15720" s="130"/>
      <c r="P15720" s="130"/>
    </row>
    <row r="15721" spans="13:16" ht="24.95" customHeight="1">
      <c r="M15721" s="130"/>
      <c r="P15721" s="130"/>
    </row>
    <row r="15722" spans="13:16" ht="24.95" customHeight="1">
      <c r="M15722" s="130"/>
      <c r="P15722" s="130"/>
    </row>
    <row r="15723" spans="13:16" ht="24.95" customHeight="1">
      <c r="M15723" s="130"/>
      <c r="P15723" s="130"/>
    </row>
    <row r="15724" spans="13:16" ht="24.95" customHeight="1">
      <c r="M15724" s="130"/>
      <c r="P15724" s="130"/>
    </row>
    <row r="15725" spans="13:16" ht="24.95" customHeight="1">
      <c r="M15725" s="130"/>
      <c r="P15725" s="130"/>
    </row>
    <row r="15726" spans="13:16" ht="24.95" customHeight="1">
      <c r="M15726" s="130"/>
      <c r="P15726" s="130"/>
    </row>
    <row r="15727" spans="13:16" ht="24.95" customHeight="1">
      <c r="M15727" s="130"/>
      <c r="P15727" s="130"/>
    </row>
    <row r="15728" spans="13:16" ht="24.95" customHeight="1">
      <c r="M15728" s="130"/>
      <c r="P15728" s="130"/>
    </row>
    <row r="15729" spans="13:16" ht="24.95" customHeight="1">
      <c r="M15729" s="130"/>
      <c r="P15729" s="130"/>
    </row>
    <row r="15730" spans="13:16" ht="24.95" customHeight="1">
      <c r="M15730" s="130"/>
      <c r="P15730" s="130"/>
    </row>
    <row r="15731" spans="13:16" ht="24.95" customHeight="1">
      <c r="M15731" s="130"/>
      <c r="P15731" s="130"/>
    </row>
    <row r="15732" spans="13:16" ht="24.95" customHeight="1">
      <c r="M15732" s="130"/>
      <c r="P15732" s="130"/>
    </row>
    <row r="15733" spans="13:16" ht="24.95" customHeight="1">
      <c r="M15733" s="130"/>
      <c r="P15733" s="130"/>
    </row>
    <row r="15734" spans="13:16" ht="24.95" customHeight="1">
      <c r="M15734" s="130"/>
      <c r="P15734" s="130"/>
    </row>
    <row r="15735" spans="13:16" ht="24.95" customHeight="1">
      <c r="M15735" s="130"/>
      <c r="P15735" s="130"/>
    </row>
    <row r="15736" spans="13:16" ht="24.95" customHeight="1">
      <c r="M15736" s="130"/>
      <c r="P15736" s="130"/>
    </row>
    <row r="15737" spans="13:16" ht="24.95" customHeight="1">
      <c r="M15737" s="130"/>
      <c r="P15737" s="130"/>
    </row>
    <row r="15738" spans="13:16" ht="24.95" customHeight="1">
      <c r="M15738" s="130"/>
      <c r="P15738" s="130"/>
    </row>
    <row r="15739" spans="13:16" ht="24.95" customHeight="1">
      <c r="M15739" s="130"/>
      <c r="P15739" s="130"/>
    </row>
    <row r="15740" spans="13:16" ht="24.95" customHeight="1">
      <c r="M15740" s="130"/>
      <c r="P15740" s="130"/>
    </row>
    <row r="15741" spans="13:16" ht="24.95" customHeight="1">
      <c r="M15741" s="130"/>
      <c r="P15741" s="130"/>
    </row>
    <row r="15742" spans="13:16" ht="24.95" customHeight="1">
      <c r="M15742" s="130"/>
      <c r="P15742" s="130"/>
    </row>
    <row r="15743" spans="13:16" ht="24.95" customHeight="1">
      <c r="M15743" s="130"/>
      <c r="P15743" s="130"/>
    </row>
    <row r="15744" spans="13:16" ht="24.95" customHeight="1">
      <c r="M15744" s="130"/>
      <c r="P15744" s="130"/>
    </row>
    <row r="15745" spans="13:16" ht="24.95" customHeight="1">
      <c r="M15745" s="130"/>
      <c r="P15745" s="130"/>
    </row>
    <row r="15746" spans="13:16" ht="24.95" customHeight="1">
      <c r="M15746" s="130"/>
      <c r="P15746" s="130"/>
    </row>
    <row r="15747" spans="13:16" ht="24.95" customHeight="1">
      <c r="M15747" s="130"/>
      <c r="P15747" s="130"/>
    </row>
    <row r="15748" spans="13:16" ht="24.95" customHeight="1">
      <c r="M15748" s="130"/>
      <c r="P15748" s="130"/>
    </row>
    <row r="15749" spans="13:16" ht="24.95" customHeight="1">
      <c r="M15749" s="130"/>
      <c r="P15749" s="130"/>
    </row>
    <row r="15750" spans="13:16" ht="24.95" customHeight="1">
      <c r="M15750" s="130"/>
      <c r="P15750" s="130"/>
    </row>
    <row r="15751" spans="13:16" ht="24.95" customHeight="1">
      <c r="M15751" s="130"/>
      <c r="P15751" s="130"/>
    </row>
    <row r="15752" spans="13:16" ht="24.95" customHeight="1">
      <c r="M15752" s="130"/>
      <c r="P15752" s="130"/>
    </row>
    <row r="15753" spans="13:16" ht="24.95" customHeight="1">
      <c r="M15753" s="130"/>
      <c r="P15753" s="130"/>
    </row>
    <row r="15754" spans="13:16" ht="24.95" customHeight="1">
      <c r="M15754" s="130"/>
      <c r="P15754" s="130"/>
    </row>
    <row r="15755" spans="13:16" ht="24.95" customHeight="1">
      <c r="M15755" s="130"/>
      <c r="P15755" s="130"/>
    </row>
    <row r="15756" spans="13:16" ht="24.95" customHeight="1">
      <c r="M15756" s="130"/>
      <c r="P15756" s="130"/>
    </row>
    <row r="15757" spans="13:16" ht="24.95" customHeight="1">
      <c r="M15757" s="130"/>
      <c r="P15757" s="130"/>
    </row>
    <row r="15758" spans="13:16" ht="24.95" customHeight="1">
      <c r="M15758" s="130"/>
      <c r="P15758" s="130"/>
    </row>
    <row r="15759" spans="13:16" ht="24.95" customHeight="1">
      <c r="M15759" s="130"/>
      <c r="P15759" s="130"/>
    </row>
    <row r="15760" spans="13:16" ht="24.95" customHeight="1">
      <c r="M15760" s="130"/>
      <c r="P15760" s="130"/>
    </row>
    <row r="15761" spans="13:16" ht="24.95" customHeight="1">
      <c r="M15761" s="130"/>
      <c r="P15761" s="130"/>
    </row>
    <row r="15762" spans="13:16" ht="24.95" customHeight="1">
      <c r="M15762" s="130"/>
      <c r="P15762" s="130"/>
    </row>
    <row r="15763" spans="13:16" ht="24.95" customHeight="1">
      <c r="M15763" s="130"/>
      <c r="P15763" s="130"/>
    </row>
    <row r="15764" spans="13:16" ht="24.95" customHeight="1">
      <c r="M15764" s="130"/>
      <c r="P15764" s="130"/>
    </row>
    <row r="15765" spans="13:16" ht="24.95" customHeight="1">
      <c r="M15765" s="130"/>
      <c r="P15765" s="130"/>
    </row>
    <row r="15766" spans="13:16" ht="24.95" customHeight="1">
      <c r="M15766" s="130"/>
      <c r="P15766" s="130"/>
    </row>
    <row r="15767" spans="13:16" ht="24.95" customHeight="1">
      <c r="M15767" s="130"/>
      <c r="P15767" s="130"/>
    </row>
    <row r="15768" spans="13:16" ht="24.95" customHeight="1">
      <c r="M15768" s="130"/>
      <c r="P15768" s="130"/>
    </row>
    <row r="15769" spans="13:16" ht="24.95" customHeight="1">
      <c r="M15769" s="130"/>
      <c r="P15769" s="130"/>
    </row>
    <row r="15770" spans="13:16" ht="24.95" customHeight="1">
      <c r="M15770" s="130"/>
      <c r="P15770" s="130"/>
    </row>
    <row r="15771" spans="13:16" ht="24.95" customHeight="1">
      <c r="M15771" s="130"/>
      <c r="P15771" s="130"/>
    </row>
    <row r="15772" spans="13:16" ht="24.95" customHeight="1">
      <c r="M15772" s="130"/>
      <c r="P15772" s="130"/>
    </row>
    <row r="15773" spans="13:16" ht="24.95" customHeight="1">
      <c r="M15773" s="130"/>
      <c r="P15773" s="130"/>
    </row>
    <row r="15774" spans="13:16" ht="24.95" customHeight="1">
      <c r="M15774" s="130"/>
      <c r="P15774" s="130"/>
    </row>
    <row r="15775" spans="13:16" ht="24.95" customHeight="1">
      <c r="M15775" s="130"/>
      <c r="P15775" s="130"/>
    </row>
    <row r="15776" spans="13:16" ht="24.95" customHeight="1">
      <c r="M15776" s="130"/>
      <c r="P15776" s="130"/>
    </row>
    <row r="15777" spans="13:16" ht="24.95" customHeight="1">
      <c r="M15777" s="130"/>
      <c r="P15777" s="130"/>
    </row>
    <row r="15778" spans="13:16" ht="24.95" customHeight="1">
      <c r="M15778" s="130"/>
      <c r="P15778" s="130"/>
    </row>
    <row r="15779" spans="13:16" ht="24.95" customHeight="1">
      <c r="M15779" s="130"/>
      <c r="P15779" s="130"/>
    </row>
    <row r="15780" spans="13:16" ht="24.95" customHeight="1">
      <c r="M15780" s="130"/>
      <c r="P15780" s="130"/>
    </row>
    <row r="15781" spans="13:16" ht="24.95" customHeight="1">
      <c r="M15781" s="130"/>
      <c r="P15781" s="130"/>
    </row>
    <row r="15782" spans="13:16" ht="24.95" customHeight="1">
      <c r="M15782" s="130"/>
      <c r="P15782" s="130"/>
    </row>
    <row r="15783" spans="13:16" ht="24.95" customHeight="1">
      <c r="M15783" s="130"/>
      <c r="P15783" s="130"/>
    </row>
    <row r="15784" spans="13:16" ht="24.95" customHeight="1">
      <c r="M15784" s="130"/>
      <c r="P15784" s="130"/>
    </row>
    <row r="15785" spans="13:16" ht="24.95" customHeight="1">
      <c r="M15785" s="130"/>
      <c r="P15785" s="130"/>
    </row>
    <row r="15786" spans="13:16" ht="24.95" customHeight="1">
      <c r="M15786" s="130"/>
      <c r="P15786" s="130"/>
    </row>
    <row r="15787" spans="13:16" ht="24.95" customHeight="1">
      <c r="M15787" s="130"/>
      <c r="P15787" s="130"/>
    </row>
    <row r="15788" spans="13:16" ht="24.95" customHeight="1">
      <c r="M15788" s="130"/>
      <c r="P15788" s="130"/>
    </row>
    <row r="15789" spans="13:16" ht="24.95" customHeight="1">
      <c r="M15789" s="130"/>
      <c r="P15789" s="130"/>
    </row>
    <row r="15790" spans="13:16" ht="24.95" customHeight="1">
      <c r="M15790" s="130"/>
      <c r="P15790" s="130"/>
    </row>
    <row r="15791" spans="13:16" ht="24.95" customHeight="1">
      <c r="M15791" s="130"/>
      <c r="P15791" s="130"/>
    </row>
    <row r="15792" spans="13:16" ht="24.95" customHeight="1">
      <c r="M15792" s="130"/>
      <c r="P15792" s="130"/>
    </row>
    <row r="15793" spans="13:16" ht="24.95" customHeight="1">
      <c r="M15793" s="130"/>
      <c r="P15793" s="130"/>
    </row>
    <row r="15794" spans="13:16" ht="24.95" customHeight="1">
      <c r="M15794" s="130"/>
      <c r="P15794" s="130"/>
    </row>
    <row r="15795" spans="13:16" ht="24.95" customHeight="1">
      <c r="M15795" s="130"/>
      <c r="P15795" s="130"/>
    </row>
    <row r="15796" spans="13:16" ht="24.95" customHeight="1">
      <c r="M15796" s="130"/>
      <c r="P15796" s="130"/>
    </row>
    <row r="15797" spans="13:16" ht="24.95" customHeight="1">
      <c r="M15797" s="130"/>
      <c r="P15797" s="130"/>
    </row>
    <row r="15798" spans="13:16" ht="24.95" customHeight="1">
      <c r="M15798" s="130"/>
      <c r="P15798" s="130"/>
    </row>
    <row r="15799" spans="13:16" ht="24.95" customHeight="1">
      <c r="M15799" s="130"/>
      <c r="P15799" s="130"/>
    </row>
    <row r="15800" spans="13:16" ht="24.95" customHeight="1">
      <c r="M15800" s="130"/>
      <c r="P15800" s="130"/>
    </row>
    <row r="15801" spans="13:16" ht="24.95" customHeight="1">
      <c r="M15801" s="130"/>
      <c r="P15801" s="130"/>
    </row>
    <row r="15802" spans="13:16" ht="24.95" customHeight="1">
      <c r="M15802" s="130"/>
      <c r="P15802" s="130"/>
    </row>
    <row r="15803" spans="13:16" ht="24.95" customHeight="1">
      <c r="M15803" s="130"/>
      <c r="P15803" s="130"/>
    </row>
    <row r="15804" spans="13:16" ht="24.95" customHeight="1">
      <c r="M15804" s="130"/>
      <c r="P15804" s="130"/>
    </row>
    <row r="15805" spans="13:16" ht="24.95" customHeight="1">
      <c r="M15805" s="130"/>
      <c r="P15805" s="130"/>
    </row>
    <row r="15806" spans="13:16" ht="24.95" customHeight="1">
      <c r="M15806" s="130"/>
      <c r="P15806" s="130"/>
    </row>
    <row r="15807" spans="13:16" ht="24.95" customHeight="1">
      <c r="M15807" s="130"/>
      <c r="P15807" s="130"/>
    </row>
    <row r="15808" spans="13:16" ht="24.95" customHeight="1">
      <c r="M15808" s="130"/>
      <c r="P15808" s="130"/>
    </row>
    <row r="15809" spans="13:16" ht="24.95" customHeight="1">
      <c r="M15809" s="130"/>
      <c r="P15809" s="130"/>
    </row>
    <row r="15810" spans="13:16" ht="24.95" customHeight="1">
      <c r="M15810" s="130"/>
      <c r="P15810" s="130"/>
    </row>
    <row r="15811" spans="13:16" ht="24.95" customHeight="1">
      <c r="M15811" s="130"/>
      <c r="P15811" s="130"/>
    </row>
    <row r="15812" spans="13:16" ht="24.95" customHeight="1">
      <c r="M15812" s="130"/>
      <c r="P15812" s="130"/>
    </row>
    <row r="15813" spans="13:16" ht="24.95" customHeight="1">
      <c r="M15813" s="130"/>
      <c r="P15813" s="130"/>
    </row>
    <row r="15814" spans="13:16" ht="24.95" customHeight="1">
      <c r="M15814" s="130"/>
      <c r="P15814" s="130"/>
    </row>
    <row r="15815" spans="13:16" ht="24.95" customHeight="1">
      <c r="M15815" s="130"/>
      <c r="P15815" s="130"/>
    </row>
    <row r="15816" spans="13:16" ht="24.95" customHeight="1">
      <c r="M15816" s="130"/>
      <c r="P15816" s="130"/>
    </row>
    <row r="15817" spans="13:16" ht="24.95" customHeight="1">
      <c r="M15817" s="130"/>
      <c r="P15817" s="130"/>
    </row>
    <row r="15818" spans="13:16" ht="24.95" customHeight="1">
      <c r="M15818" s="130"/>
      <c r="P15818" s="130"/>
    </row>
    <row r="15819" spans="13:16" ht="24.95" customHeight="1">
      <c r="M15819" s="130"/>
      <c r="P15819" s="130"/>
    </row>
    <row r="15820" spans="13:16" ht="24.95" customHeight="1">
      <c r="M15820" s="130"/>
      <c r="P15820" s="130"/>
    </row>
    <row r="15821" spans="13:16" ht="24.95" customHeight="1">
      <c r="M15821" s="130"/>
      <c r="P15821" s="130"/>
    </row>
    <row r="15822" spans="13:16" ht="24.95" customHeight="1">
      <c r="M15822" s="130"/>
      <c r="P15822" s="130"/>
    </row>
    <row r="15823" spans="13:16" ht="24.95" customHeight="1">
      <c r="M15823" s="130"/>
      <c r="P15823" s="130"/>
    </row>
    <row r="15824" spans="13:16" ht="24.95" customHeight="1">
      <c r="M15824" s="130"/>
      <c r="P15824" s="130"/>
    </row>
    <row r="15825" spans="13:16" ht="24.95" customHeight="1">
      <c r="M15825" s="130"/>
      <c r="P15825" s="130"/>
    </row>
    <row r="15826" spans="13:16" ht="24.95" customHeight="1">
      <c r="M15826" s="130"/>
      <c r="P15826" s="130"/>
    </row>
    <row r="15827" spans="13:16" ht="24.95" customHeight="1">
      <c r="M15827" s="130"/>
      <c r="P15827" s="130"/>
    </row>
    <row r="15828" spans="13:16" ht="24.95" customHeight="1">
      <c r="M15828" s="130"/>
      <c r="P15828" s="130"/>
    </row>
    <row r="15829" spans="13:16" ht="24.95" customHeight="1">
      <c r="M15829" s="130"/>
      <c r="P15829" s="130"/>
    </row>
    <row r="15830" spans="13:16" ht="24.95" customHeight="1">
      <c r="M15830" s="130"/>
      <c r="P15830" s="130"/>
    </row>
    <row r="15831" spans="13:16" ht="24.95" customHeight="1">
      <c r="M15831" s="130"/>
      <c r="P15831" s="130"/>
    </row>
    <row r="15832" spans="13:16" ht="24.95" customHeight="1">
      <c r="M15832" s="130"/>
      <c r="P15832" s="130"/>
    </row>
    <row r="15833" spans="13:16" ht="24.95" customHeight="1">
      <c r="M15833" s="130"/>
      <c r="P15833" s="130"/>
    </row>
    <row r="15834" spans="13:16" ht="24.95" customHeight="1">
      <c r="M15834" s="130"/>
      <c r="P15834" s="130"/>
    </row>
    <row r="15835" spans="13:16" ht="24.95" customHeight="1">
      <c r="M15835" s="130"/>
      <c r="P15835" s="130"/>
    </row>
    <row r="15836" spans="13:16" ht="24.95" customHeight="1">
      <c r="M15836" s="130"/>
      <c r="P15836" s="130"/>
    </row>
    <row r="15837" spans="13:16" ht="24.95" customHeight="1">
      <c r="M15837" s="130"/>
      <c r="P15837" s="130"/>
    </row>
    <row r="15838" spans="13:16" ht="24.95" customHeight="1">
      <c r="M15838" s="130"/>
      <c r="P15838" s="130"/>
    </row>
    <row r="15839" spans="13:16" ht="24.95" customHeight="1">
      <c r="M15839" s="130"/>
      <c r="P15839" s="130"/>
    </row>
    <row r="15840" spans="13:16" ht="24.95" customHeight="1">
      <c r="M15840" s="130"/>
      <c r="P15840" s="130"/>
    </row>
    <row r="15841" spans="13:16" ht="24.95" customHeight="1">
      <c r="M15841" s="130"/>
      <c r="P15841" s="130"/>
    </row>
    <row r="15842" spans="13:16" ht="24.95" customHeight="1">
      <c r="M15842" s="130"/>
      <c r="P15842" s="130"/>
    </row>
    <row r="15843" spans="13:16" ht="24.95" customHeight="1">
      <c r="M15843" s="130"/>
      <c r="P15843" s="130"/>
    </row>
    <row r="15844" spans="13:16" ht="24.95" customHeight="1">
      <c r="M15844" s="130"/>
      <c r="P15844" s="130"/>
    </row>
    <row r="15845" spans="13:16" ht="24.95" customHeight="1">
      <c r="M15845" s="130"/>
      <c r="P15845" s="130"/>
    </row>
    <row r="15846" spans="13:16" ht="24.95" customHeight="1">
      <c r="M15846" s="130"/>
      <c r="P15846" s="130"/>
    </row>
    <row r="15847" spans="13:16" ht="24.95" customHeight="1">
      <c r="M15847" s="130"/>
      <c r="P15847" s="130"/>
    </row>
    <row r="15848" spans="13:16" ht="24.95" customHeight="1">
      <c r="M15848" s="130"/>
      <c r="P15848" s="130"/>
    </row>
    <row r="15849" spans="13:16" ht="24.95" customHeight="1">
      <c r="M15849" s="130"/>
      <c r="P15849" s="130"/>
    </row>
    <row r="15850" spans="13:16" ht="24.95" customHeight="1">
      <c r="M15850" s="130"/>
      <c r="P15850" s="130"/>
    </row>
    <row r="15851" spans="13:16" ht="24.95" customHeight="1">
      <c r="M15851" s="130"/>
      <c r="P15851" s="130"/>
    </row>
    <row r="15852" spans="13:16" ht="24.95" customHeight="1">
      <c r="M15852" s="130"/>
      <c r="P15852" s="130"/>
    </row>
    <row r="15853" spans="13:16" ht="24.95" customHeight="1">
      <c r="M15853" s="130"/>
      <c r="P15853" s="130"/>
    </row>
    <row r="15854" spans="13:16" ht="24.95" customHeight="1">
      <c r="M15854" s="130"/>
      <c r="P15854" s="130"/>
    </row>
    <row r="15855" spans="13:16" ht="24.95" customHeight="1">
      <c r="M15855" s="130"/>
      <c r="P15855" s="130"/>
    </row>
    <row r="15856" spans="13:16" ht="24.95" customHeight="1">
      <c r="M15856" s="130"/>
      <c r="P15856" s="130"/>
    </row>
    <row r="15857" spans="13:16" ht="24.95" customHeight="1">
      <c r="M15857" s="130"/>
      <c r="P15857" s="130"/>
    </row>
    <row r="15858" spans="13:16" ht="24.95" customHeight="1">
      <c r="M15858" s="130"/>
      <c r="P15858" s="130"/>
    </row>
    <row r="15859" spans="13:16" ht="24.95" customHeight="1">
      <c r="M15859" s="130"/>
      <c r="P15859" s="130"/>
    </row>
    <row r="15860" spans="13:16" ht="24.95" customHeight="1">
      <c r="M15860" s="130"/>
      <c r="P15860" s="130"/>
    </row>
    <row r="15861" spans="13:16" ht="24.95" customHeight="1">
      <c r="M15861" s="130"/>
      <c r="P15861" s="130"/>
    </row>
    <row r="15862" spans="13:16" ht="24.95" customHeight="1">
      <c r="M15862" s="130"/>
      <c r="P15862" s="130"/>
    </row>
    <row r="15863" spans="13:16" ht="24.95" customHeight="1">
      <c r="M15863" s="130"/>
      <c r="P15863" s="130"/>
    </row>
    <row r="15864" spans="13:16" ht="24.95" customHeight="1">
      <c r="M15864" s="130"/>
      <c r="P15864" s="130"/>
    </row>
    <row r="15865" spans="13:16" ht="24.95" customHeight="1">
      <c r="M15865" s="130"/>
      <c r="P15865" s="130"/>
    </row>
    <row r="15866" spans="13:16" ht="24.95" customHeight="1">
      <c r="M15866" s="130"/>
      <c r="P15866" s="130"/>
    </row>
    <row r="15867" spans="13:16" ht="24.95" customHeight="1">
      <c r="M15867" s="130"/>
      <c r="P15867" s="130"/>
    </row>
    <row r="15868" spans="13:16" ht="24.95" customHeight="1">
      <c r="M15868" s="130"/>
      <c r="P15868" s="130"/>
    </row>
    <row r="15869" spans="13:16" ht="24.95" customHeight="1">
      <c r="M15869" s="130"/>
      <c r="P15869" s="130"/>
    </row>
    <row r="15870" spans="13:16" ht="24.95" customHeight="1">
      <c r="M15870" s="130"/>
      <c r="P15870" s="130"/>
    </row>
    <row r="15871" spans="13:16" ht="24.95" customHeight="1">
      <c r="M15871" s="130"/>
      <c r="P15871" s="130"/>
    </row>
    <row r="15872" spans="13:16" ht="24.95" customHeight="1">
      <c r="M15872" s="130"/>
      <c r="P15872" s="130"/>
    </row>
    <row r="15873" spans="13:16" ht="24.95" customHeight="1">
      <c r="M15873" s="130"/>
      <c r="P15873" s="130"/>
    </row>
    <row r="15874" spans="13:16" ht="24.95" customHeight="1">
      <c r="M15874" s="130"/>
      <c r="P15874" s="130"/>
    </row>
    <row r="15875" spans="13:16" ht="24.95" customHeight="1">
      <c r="M15875" s="130"/>
      <c r="P15875" s="130"/>
    </row>
    <row r="15876" spans="13:16" ht="24.95" customHeight="1">
      <c r="M15876" s="130"/>
      <c r="P15876" s="130"/>
    </row>
    <row r="15877" spans="13:16" ht="24.95" customHeight="1">
      <c r="M15877" s="130"/>
      <c r="P15877" s="130"/>
    </row>
    <row r="15878" spans="13:16" ht="24.95" customHeight="1">
      <c r="M15878" s="130"/>
      <c r="P15878" s="130"/>
    </row>
    <row r="15879" spans="13:16" ht="24.95" customHeight="1">
      <c r="M15879" s="130"/>
      <c r="P15879" s="130"/>
    </row>
    <row r="15880" spans="13:16" ht="24.95" customHeight="1">
      <c r="M15880" s="130"/>
      <c r="P15880" s="130"/>
    </row>
    <row r="15881" spans="13:16" ht="24.95" customHeight="1">
      <c r="M15881" s="130"/>
      <c r="P15881" s="130"/>
    </row>
    <row r="15882" spans="13:16" ht="24.95" customHeight="1">
      <c r="M15882" s="130"/>
      <c r="P15882" s="130"/>
    </row>
    <row r="15883" spans="13:16" ht="24.95" customHeight="1">
      <c r="M15883" s="130"/>
      <c r="P15883" s="130"/>
    </row>
    <row r="15884" spans="13:16" ht="24.95" customHeight="1">
      <c r="M15884" s="130"/>
      <c r="P15884" s="130"/>
    </row>
    <row r="15885" spans="13:16" ht="24.95" customHeight="1">
      <c r="M15885" s="130"/>
      <c r="P15885" s="130"/>
    </row>
    <row r="15886" spans="13:16" ht="24.95" customHeight="1">
      <c r="M15886" s="130"/>
      <c r="P15886" s="130"/>
    </row>
    <row r="15887" spans="13:16" ht="24.95" customHeight="1">
      <c r="M15887" s="130"/>
      <c r="P15887" s="130"/>
    </row>
    <row r="15888" spans="13:16" ht="24.95" customHeight="1">
      <c r="M15888" s="130"/>
      <c r="P15888" s="130"/>
    </row>
    <row r="15889" spans="13:16" ht="24.95" customHeight="1">
      <c r="M15889" s="130"/>
      <c r="P15889" s="130"/>
    </row>
    <row r="15890" spans="13:16" ht="24.95" customHeight="1">
      <c r="M15890" s="130"/>
      <c r="P15890" s="130"/>
    </row>
    <row r="15891" spans="13:16" ht="24.95" customHeight="1">
      <c r="M15891" s="130"/>
      <c r="P15891" s="130"/>
    </row>
    <row r="15892" spans="13:16" ht="24.95" customHeight="1">
      <c r="M15892" s="130"/>
      <c r="P15892" s="130"/>
    </row>
    <row r="15893" spans="13:16" ht="24.95" customHeight="1">
      <c r="M15893" s="130"/>
      <c r="P15893" s="130"/>
    </row>
    <row r="15894" spans="13:16" ht="24.95" customHeight="1">
      <c r="M15894" s="130"/>
      <c r="P15894" s="130"/>
    </row>
    <row r="15895" spans="13:16" ht="24.95" customHeight="1">
      <c r="M15895" s="130"/>
      <c r="P15895" s="130"/>
    </row>
    <row r="15896" spans="13:16" ht="24.95" customHeight="1">
      <c r="M15896" s="130"/>
      <c r="P15896" s="130"/>
    </row>
    <row r="15897" spans="13:16" ht="24.95" customHeight="1">
      <c r="M15897" s="130"/>
      <c r="P15897" s="130"/>
    </row>
    <row r="15898" spans="13:16" ht="24.95" customHeight="1">
      <c r="M15898" s="130"/>
      <c r="P15898" s="130"/>
    </row>
    <row r="15899" spans="13:16" ht="24.95" customHeight="1">
      <c r="M15899" s="130"/>
      <c r="P15899" s="130"/>
    </row>
    <row r="15900" spans="13:16" ht="24.95" customHeight="1">
      <c r="M15900" s="130"/>
      <c r="P15900" s="130"/>
    </row>
    <row r="15901" spans="13:16" ht="24.95" customHeight="1">
      <c r="M15901" s="130"/>
      <c r="P15901" s="130"/>
    </row>
    <row r="15902" spans="13:16" ht="24.95" customHeight="1">
      <c r="M15902" s="130"/>
      <c r="P15902" s="130"/>
    </row>
    <row r="15903" spans="13:16" ht="24.95" customHeight="1">
      <c r="M15903" s="130"/>
      <c r="P15903" s="130"/>
    </row>
    <row r="15904" spans="13:16" ht="24.95" customHeight="1">
      <c r="M15904" s="130"/>
      <c r="P15904" s="130"/>
    </row>
    <row r="15905" spans="13:16" ht="24.95" customHeight="1">
      <c r="M15905" s="130"/>
      <c r="P15905" s="130"/>
    </row>
    <row r="15906" spans="13:16" ht="24.95" customHeight="1">
      <c r="M15906" s="130"/>
      <c r="P15906" s="130"/>
    </row>
    <row r="15907" spans="13:16" ht="24.95" customHeight="1">
      <c r="M15907" s="130"/>
      <c r="P15907" s="130"/>
    </row>
    <row r="15908" spans="13:16" ht="24.95" customHeight="1">
      <c r="M15908" s="130"/>
      <c r="P15908" s="130"/>
    </row>
    <row r="15909" spans="13:16" ht="24.95" customHeight="1">
      <c r="M15909" s="130"/>
      <c r="P15909" s="130"/>
    </row>
    <row r="15910" spans="13:16" ht="24.95" customHeight="1">
      <c r="M15910" s="130"/>
      <c r="P15910" s="130"/>
    </row>
    <row r="15911" spans="13:16" ht="24.95" customHeight="1">
      <c r="M15911" s="130"/>
      <c r="P15911" s="130"/>
    </row>
    <row r="15912" spans="13:16" ht="24.95" customHeight="1">
      <c r="M15912" s="130"/>
      <c r="P15912" s="130"/>
    </row>
    <row r="15913" spans="13:16" ht="24.95" customHeight="1">
      <c r="M15913" s="130"/>
      <c r="P15913" s="130"/>
    </row>
    <row r="15914" spans="13:16" ht="24.95" customHeight="1">
      <c r="M15914" s="130"/>
      <c r="P15914" s="130"/>
    </row>
    <row r="15915" spans="13:16" ht="24.95" customHeight="1">
      <c r="M15915" s="130"/>
      <c r="P15915" s="130"/>
    </row>
    <row r="15916" spans="13:16" ht="24.95" customHeight="1">
      <c r="M15916" s="130"/>
      <c r="P15916" s="130"/>
    </row>
    <row r="15917" spans="13:16" ht="24.95" customHeight="1">
      <c r="M15917" s="130"/>
      <c r="P15917" s="130"/>
    </row>
    <row r="15918" spans="13:16" ht="24.95" customHeight="1">
      <c r="M15918" s="130"/>
      <c r="P15918" s="130"/>
    </row>
    <row r="15919" spans="13:16" ht="24.95" customHeight="1">
      <c r="M15919" s="130"/>
      <c r="P15919" s="130"/>
    </row>
    <row r="15920" spans="13:16" ht="24.95" customHeight="1">
      <c r="M15920" s="130"/>
      <c r="P15920" s="130"/>
    </row>
    <row r="15921" spans="13:16" ht="24.95" customHeight="1">
      <c r="M15921" s="130"/>
      <c r="P15921" s="130"/>
    </row>
    <row r="15922" spans="13:16" ht="24.95" customHeight="1">
      <c r="M15922" s="130"/>
      <c r="P15922" s="130"/>
    </row>
    <row r="15923" spans="13:16" ht="24.95" customHeight="1">
      <c r="M15923" s="130"/>
      <c r="P15923" s="130"/>
    </row>
    <row r="15924" spans="13:16" ht="24.95" customHeight="1">
      <c r="M15924" s="130"/>
      <c r="P15924" s="130"/>
    </row>
    <row r="15925" spans="13:16" ht="24.95" customHeight="1">
      <c r="M15925" s="130"/>
      <c r="P15925" s="130"/>
    </row>
    <row r="15926" spans="13:16" ht="24.95" customHeight="1">
      <c r="M15926" s="130"/>
      <c r="P15926" s="130"/>
    </row>
    <row r="15927" spans="13:16" ht="24.95" customHeight="1">
      <c r="M15927" s="130"/>
      <c r="P15927" s="130"/>
    </row>
    <row r="15928" spans="13:16" ht="24.95" customHeight="1">
      <c r="M15928" s="130"/>
      <c r="P15928" s="130"/>
    </row>
    <row r="15929" spans="13:16" ht="24.95" customHeight="1">
      <c r="M15929" s="130"/>
      <c r="P15929" s="130"/>
    </row>
    <row r="15930" spans="13:16" ht="24.95" customHeight="1">
      <c r="M15930" s="130"/>
      <c r="P15930" s="130"/>
    </row>
    <row r="15931" spans="13:16" ht="24.95" customHeight="1">
      <c r="M15931" s="130"/>
      <c r="P15931" s="130"/>
    </row>
    <row r="15932" spans="13:16" ht="24.95" customHeight="1">
      <c r="M15932" s="130"/>
      <c r="P15932" s="130"/>
    </row>
    <row r="15933" spans="13:16" ht="24.95" customHeight="1">
      <c r="M15933" s="130"/>
      <c r="P15933" s="130"/>
    </row>
    <row r="15934" spans="13:16" ht="24.95" customHeight="1">
      <c r="M15934" s="130"/>
      <c r="P15934" s="130"/>
    </row>
    <row r="15935" spans="13:16" ht="24.95" customHeight="1">
      <c r="M15935" s="130"/>
      <c r="P15935" s="130"/>
    </row>
    <row r="15936" spans="13:16" ht="24.95" customHeight="1">
      <c r="M15936" s="130"/>
      <c r="P15936" s="130"/>
    </row>
    <row r="15937" spans="13:16" ht="24.95" customHeight="1">
      <c r="M15937" s="130"/>
      <c r="P15937" s="130"/>
    </row>
    <row r="15938" spans="13:16" ht="24.95" customHeight="1">
      <c r="M15938" s="130"/>
      <c r="P15938" s="130"/>
    </row>
    <row r="15939" spans="13:16" ht="24.95" customHeight="1">
      <c r="M15939" s="130"/>
      <c r="P15939" s="130"/>
    </row>
    <row r="15940" spans="13:16" ht="24.95" customHeight="1">
      <c r="M15940" s="130"/>
      <c r="P15940" s="130"/>
    </row>
    <row r="15941" spans="13:16" ht="24.95" customHeight="1">
      <c r="M15941" s="130"/>
      <c r="P15941" s="130"/>
    </row>
    <row r="15942" spans="13:16" ht="24.95" customHeight="1">
      <c r="M15942" s="130"/>
      <c r="P15942" s="130"/>
    </row>
    <row r="15943" spans="13:16" ht="24.95" customHeight="1">
      <c r="M15943" s="130"/>
      <c r="P15943" s="130"/>
    </row>
    <row r="15944" spans="13:16" ht="24.95" customHeight="1">
      <c r="M15944" s="130"/>
      <c r="P15944" s="130"/>
    </row>
    <row r="15945" spans="13:16" ht="24.95" customHeight="1">
      <c r="M15945" s="130"/>
      <c r="P15945" s="130"/>
    </row>
    <row r="15946" spans="13:16" ht="24.95" customHeight="1">
      <c r="M15946" s="130"/>
      <c r="P15946" s="130"/>
    </row>
    <row r="15947" spans="13:16" ht="24.95" customHeight="1">
      <c r="M15947" s="130"/>
      <c r="P15947" s="130"/>
    </row>
    <row r="15948" spans="13:16" ht="24.95" customHeight="1">
      <c r="M15948" s="130"/>
      <c r="P15948" s="130"/>
    </row>
    <row r="15949" spans="13:16" ht="24.95" customHeight="1">
      <c r="M15949" s="130"/>
      <c r="P15949" s="130"/>
    </row>
    <row r="15950" spans="13:16" ht="24.95" customHeight="1">
      <c r="M15950" s="130"/>
      <c r="P15950" s="130"/>
    </row>
    <row r="15951" spans="13:16" ht="24.95" customHeight="1">
      <c r="M15951" s="130"/>
      <c r="P15951" s="130"/>
    </row>
    <row r="15952" spans="13:16" ht="24.95" customHeight="1">
      <c r="M15952" s="130"/>
      <c r="P15952" s="130"/>
    </row>
    <row r="15953" spans="13:16" ht="24.95" customHeight="1">
      <c r="M15953" s="130"/>
      <c r="P15953" s="130"/>
    </row>
    <row r="15954" spans="13:16" ht="24.95" customHeight="1">
      <c r="M15954" s="130"/>
      <c r="P15954" s="130"/>
    </row>
    <row r="15955" spans="13:16" ht="24.95" customHeight="1">
      <c r="M15955" s="130"/>
      <c r="P15955" s="130"/>
    </row>
    <row r="15956" spans="13:16" ht="24.95" customHeight="1">
      <c r="M15956" s="130"/>
      <c r="P15956" s="130"/>
    </row>
    <row r="15957" spans="13:16" ht="24.95" customHeight="1">
      <c r="M15957" s="130"/>
      <c r="P15957" s="130"/>
    </row>
    <row r="15958" spans="13:16" ht="24.95" customHeight="1">
      <c r="M15958" s="130"/>
      <c r="P15958" s="130"/>
    </row>
    <row r="15959" spans="13:16" ht="24.95" customHeight="1">
      <c r="M15959" s="130"/>
      <c r="P15959" s="130"/>
    </row>
    <row r="15960" spans="13:16" ht="24.95" customHeight="1">
      <c r="M15960" s="130"/>
      <c r="P15960" s="130"/>
    </row>
    <row r="15961" spans="13:16" ht="24.95" customHeight="1">
      <c r="M15961" s="130"/>
      <c r="P15961" s="130"/>
    </row>
    <row r="15962" spans="13:16" ht="24.95" customHeight="1">
      <c r="M15962" s="130"/>
      <c r="P15962" s="130"/>
    </row>
    <row r="15963" spans="13:16" ht="24.95" customHeight="1">
      <c r="M15963" s="130"/>
      <c r="P15963" s="130"/>
    </row>
    <row r="15964" spans="13:16" ht="24.95" customHeight="1">
      <c r="M15964" s="130"/>
      <c r="P15964" s="130"/>
    </row>
    <row r="15965" spans="13:16" ht="24.95" customHeight="1">
      <c r="M15965" s="130"/>
      <c r="P15965" s="130"/>
    </row>
    <row r="15966" spans="13:16" ht="24.95" customHeight="1">
      <c r="M15966" s="130"/>
      <c r="P15966" s="130"/>
    </row>
    <row r="15967" spans="13:16" ht="24.95" customHeight="1">
      <c r="M15967" s="130"/>
      <c r="P15967" s="130"/>
    </row>
    <row r="15968" spans="13:16" ht="24.95" customHeight="1">
      <c r="M15968" s="130"/>
      <c r="P15968" s="130"/>
    </row>
    <row r="15969" spans="13:16" ht="24.95" customHeight="1">
      <c r="M15969" s="130"/>
      <c r="P15969" s="130"/>
    </row>
    <row r="15970" spans="13:16" ht="24.95" customHeight="1">
      <c r="M15970" s="130"/>
      <c r="P15970" s="130"/>
    </row>
    <row r="15971" spans="13:16" ht="24.95" customHeight="1">
      <c r="M15971" s="130"/>
      <c r="P15971" s="130"/>
    </row>
    <row r="15972" spans="13:16" ht="24.95" customHeight="1">
      <c r="M15972" s="130"/>
      <c r="P15972" s="130"/>
    </row>
    <row r="15973" spans="13:16" ht="24.95" customHeight="1">
      <c r="M15973" s="130"/>
      <c r="P15973" s="130"/>
    </row>
    <row r="15974" spans="13:16" ht="24.95" customHeight="1">
      <c r="M15974" s="130"/>
      <c r="P15974" s="130"/>
    </row>
    <row r="15975" spans="13:16" ht="24.95" customHeight="1">
      <c r="M15975" s="130"/>
      <c r="P15975" s="130"/>
    </row>
    <row r="15976" spans="13:16" ht="24.95" customHeight="1">
      <c r="M15976" s="130"/>
      <c r="P15976" s="130"/>
    </row>
    <row r="15977" spans="13:16" ht="24.95" customHeight="1">
      <c r="M15977" s="130"/>
      <c r="P15977" s="130"/>
    </row>
    <row r="15978" spans="13:16" ht="24.95" customHeight="1">
      <c r="M15978" s="130"/>
      <c r="P15978" s="130"/>
    </row>
    <row r="15979" spans="13:16" ht="24.95" customHeight="1">
      <c r="M15979" s="130"/>
      <c r="P15979" s="130"/>
    </row>
    <row r="15980" spans="13:16" ht="24.95" customHeight="1">
      <c r="M15980" s="130"/>
      <c r="P15980" s="130"/>
    </row>
    <row r="15981" spans="13:16" ht="24.95" customHeight="1">
      <c r="M15981" s="130"/>
      <c r="P15981" s="130"/>
    </row>
    <row r="15982" spans="13:16" ht="24.95" customHeight="1">
      <c r="M15982" s="130"/>
      <c r="P15982" s="130"/>
    </row>
    <row r="15983" spans="13:16" ht="24.95" customHeight="1">
      <c r="M15983" s="130"/>
      <c r="P15983" s="130"/>
    </row>
    <row r="15984" spans="13:16" ht="24.95" customHeight="1">
      <c r="M15984" s="130"/>
      <c r="P15984" s="130"/>
    </row>
    <row r="15985" spans="13:16" ht="24.95" customHeight="1">
      <c r="M15985" s="130"/>
      <c r="P15985" s="130"/>
    </row>
    <row r="15986" spans="13:16" ht="24.95" customHeight="1">
      <c r="M15986" s="130"/>
      <c r="P15986" s="130"/>
    </row>
    <row r="15987" spans="13:16" ht="24.95" customHeight="1">
      <c r="M15987" s="130"/>
      <c r="P15987" s="130"/>
    </row>
    <row r="15988" spans="13:16" ht="24.95" customHeight="1">
      <c r="M15988" s="130"/>
      <c r="P15988" s="130"/>
    </row>
    <row r="15989" spans="13:16" ht="24.95" customHeight="1">
      <c r="M15989" s="130"/>
      <c r="P15989" s="130"/>
    </row>
    <row r="15990" spans="13:16" ht="24.95" customHeight="1">
      <c r="M15990" s="130"/>
      <c r="P15990" s="130"/>
    </row>
    <row r="15991" spans="13:16" ht="24.95" customHeight="1">
      <c r="M15991" s="130"/>
      <c r="P15991" s="130"/>
    </row>
    <row r="15992" spans="13:16" ht="24.95" customHeight="1">
      <c r="M15992" s="130"/>
      <c r="P15992" s="130"/>
    </row>
    <row r="15993" spans="13:16" ht="24.95" customHeight="1">
      <c r="M15993" s="130"/>
      <c r="P15993" s="130"/>
    </row>
    <row r="15994" spans="13:16" ht="24.95" customHeight="1">
      <c r="M15994" s="130"/>
      <c r="P15994" s="130"/>
    </row>
    <row r="15995" spans="13:16" ht="24.95" customHeight="1">
      <c r="M15995" s="130"/>
      <c r="P15995" s="130"/>
    </row>
    <row r="15996" spans="13:16" ht="24.95" customHeight="1">
      <c r="M15996" s="130"/>
      <c r="P15996" s="130"/>
    </row>
    <row r="15997" spans="13:16" ht="24.95" customHeight="1">
      <c r="M15997" s="130"/>
      <c r="P15997" s="130"/>
    </row>
    <row r="15998" spans="13:16" ht="24.95" customHeight="1">
      <c r="M15998" s="130"/>
      <c r="P15998" s="130"/>
    </row>
    <row r="15999" spans="13:16" ht="24.95" customHeight="1">
      <c r="M15999" s="130"/>
      <c r="P15999" s="130"/>
    </row>
    <row r="16000" spans="13:16" ht="24.95" customHeight="1">
      <c r="M16000" s="130"/>
      <c r="P16000" s="130"/>
    </row>
    <row r="16001" spans="13:16" ht="24.95" customHeight="1">
      <c r="M16001" s="130"/>
      <c r="P16001" s="130"/>
    </row>
    <row r="16002" spans="13:16" ht="24.95" customHeight="1">
      <c r="M16002" s="130"/>
      <c r="P16002" s="130"/>
    </row>
    <row r="16003" spans="13:16" ht="24.95" customHeight="1">
      <c r="M16003" s="130"/>
      <c r="P16003" s="130"/>
    </row>
    <row r="16004" spans="13:16" ht="24.95" customHeight="1">
      <c r="M16004" s="130"/>
      <c r="P16004" s="130"/>
    </row>
    <row r="16005" spans="13:16" ht="24.95" customHeight="1">
      <c r="M16005" s="130"/>
      <c r="P16005" s="130"/>
    </row>
    <row r="16006" spans="13:16" ht="24.95" customHeight="1">
      <c r="M16006" s="130"/>
      <c r="P16006" s="130"/>
    </row>
    <row r="16007" spans="13:16" ht="24.95" customHeight="1">
      <c r="M16007" s="130"/>
      <c r="P16007" s="130"/>
    </row>
    <row r="16008" spans="13:16" ht="24.95" customHeight="1">
      <c r="M16008" s="130"/>
      <c r="P16008" s="130"/>
    </row>
    <row r="16009" spans="13:16" ht="24.95" customHeight="1">
      <c r="M16009" s="130"/>
      <c r="P16009" s="130"/>
    </row>
    <row r="16010" spans="13:16" ht="24.95" customHeight="1">
      <c r="M16010" s="130"/>
      <c r="P16010" s="130"/>
    </row>
    <row r="16011" spans="13:16" ht="24.95" customHeight="1">
      <c r="M16011" s="130"/>
      <c r="P16011" s="130"/>
    </row>
    <row r="16012" spans="13:16" ht="24.95" customHeight="1">
      <c r="M16012" s="130"/>
      <c r="P16012" s="130"/>
    </row>
    <row r="16013" spans="13:16" ht="24.95" customHeight="1">
      <c r="M16013" s="130"/>
      <c r="P16013" s="130"/>
    </row>
    <row r="16014" spans="13:16" ht="24.95" customHeight="1">
      <c r="M16014" s="130"/>
      <c r="P16014" s="130"/>
    </row>
    <row r="16015" spans="13:16" ht="24.95" customHeight="1">
      <c r="M16015" s="130"/>
      <c r="P16015" s="130"/>
    </row>
    <row r="16016" spans="13:16" ht="24.95" customHeight="1">
      <c r="M16016" s="130"/>
      <c r="P16016" s="130"/>
    </row>
    <row r="16017" spans="13:16" ht="24.95" customHeight="1">
      <c r="M16017" s="130"/>
      <c r="P16017" s="130"/>
    </row>
    <row r="16018" spans="13:16" ht="24.95" customHeight="1">
      <c r="M16018" s="130"/>
      <c r="P16018" s="130"/>
    </row>
    <row r="16019" spans="13:16" ht="24.95" customHeight="1">
      <c r="M16019" s="130"/>
      <c r="P16019" s="130"/>
    </row>
    <row r="16020" spans="13:16" ht="24.95" customHeight="1">
      <c r="M16020" s="130"/>
      <c r="P16020" s="130"/>
    </row>
    <row r="16021" spans="13:16" ht="24.95" customHeight="1">
      <c r="M16021" s="130"/>
      <c r="P16021" s="130"/>
    </row>
    <row r="16022" spans="13:16" ht="24.95" customHeight="1">
      <c r="M16022" s="130"/>
      <c r="P16022" s="130"/>
    </row>
    <row r="16023" spans="13:16" ht="24.95" customHeight="1">
      <c r="M16023" s="130"/>
      <c r="P16023" s="130"/>
    </row>
    <row r="16024" spans="13:16" ht="24.95" customHeight="1">
      <c r="M16024" s="130"/>
      <c r="P16024" s="130"/>
    </row>
    <row r="16025" spans="13:16" ht="24.95" customHeight="1">
      <c r="M16025" s="130"/>
      <c r="P16025" s="130"/>
    </row>
    <row r="16026" spans="13:16" ht="24.95" customHeight="1">
      <c r="M16026" s="130"/>
      <c r="P16026" s="130"/>
    </row>
    <row r="16027" spans="13:16" ht="24.95" customHeight="1">
      <c r="M16027" s="130"/>
      <c r="P16027" s="130"/>
    </row>
    <row r="16028" spans="13:16" ht="24.95" customHeight="1">
      <c r="M16028" s="130"/>
      <c r="P16028" s="130"/>
    </row>
    <row r="16029" spans="13:16" ht="24.95" customHeight="1">
      <c r="M16029" s="130"/>
      <c r="P16029" s="130"/>
    </row>
    <row r="16030" spans="13:16" ht="24.95" customHeight="1">
      <c r="M16030" s="130"/>
      <c r="P16030" s="130"/>
    </row>
    <row r="16031" spans="13:16" ht="24.95" customHeight="1">
      <c r="M16031" s="130"/>
      <c r="P16031" s="130"/>
    </row>
    <row r="16032" spans="13:16" ht="24.95" customHeight="1">
      <c r="M16032" s="130"/>
      <c r="P16032" s="130"/>
    </row>
    <row r="16033" spans="13:16" ht="24.95" customHeight="1">
      <c r="M16033" s="130"/>
      <c r="P16033" s="130"/>
    </row>
    <row r="16034" spans="13:16" ht="24.95" customHeight="1">
      <c r="M16034" s="130"/>
      <c r="P16034" s="130"/>
    </row>
    <row r="16035" spans="13:16" ht="24.95" customHeight="1">
      <c r="M16035" s="130"/>
      <c r="P16035" s="130"/>
    </row>
    <row r="16036" spans="13:16" ht="24.95" customHeight="1">
      <c r="M16036" s="130"/>
      <c r="P16036" s="130"/>
    </row>
    <row r="16037" spans="13:16" ht="24.95" customHeight="1">
      <c r="M16037" s="130"/>
      <c r="P16037" s="130"/>
    </row>
    <row r="16038" spans="13:16" ht="24.95" customHeight="1">
      <c r="M16038" s="130"/>
      <c r="P16038" s="130"/>
    </row>
    <row r="16039" spans="13:16" ht="24.95" customHeight="1">
      <c r="M16039" s="130"/>
      <c r="P16039" s="130"/>
    </row>
    <row r="16040" spans="13:16" ht="24.95" customHeight="1">
      <c r="M16040" s="130"/>
      <c r="P16040" s="130"/>
    </row>
    <row r="16041" spans="13:16" ht="24.95" customHeight="1">
      <c r="M16041" s="130"/>
      <c r="P16041" s="130"/>
    </row>
    <row r="16042" spans="13:16" ht="24.95" customHeight="1">
      <c r="M16042" s="130"/>
      <c r="P16042" s="130"/>
    </row>
    <row r="16043" spans="13:16" ht="24.95" customHeight="1">
      <c r="M16043" s="130"/>
      <c r="P16043" s="130"/>
    </row>
    <row r="16044" spans="13:16" ht="24.95" customHeight="1">
      <c r="M16044" s="130"/>
      <c r="P16044" s="130"/>
    </row>
    <row r="16045" spans="13:16" ht="24.95" customHeight="1">
      <c r="M16045" s="130"/>
      <c r="P16045" s="130"/>
    </row>
    <row r="16046" spans="13:16" ht="24.95" customHeight="1">
      <c r="M16046" s="130"/>
      <c r="P16046" s="130"/>
    </row>
    <row r="16047" spans="13:16" ht="24.95" customHeight="1">
      <c r="M16047" s="130"/>
      <c r="P16047" s="130"/>
    </row>
    <row r="16048" spans="13:16" ht="24.95" customHeight="1">
      <c r="M16048" s="130"/>
      <c r="P16048" s="130"/>
    </row>
    <row r="16049" spans="13:16" ht="24.95" customHeight="1">
      <c r="M16049" s="130"/>
      <c r="P16049" s="130"/>
    </row>
    <row r="16050" spans="13:16" ht="24.95" customHeight="1">
      <c r="M16050" s="130"/>
      <c r="P16050" s="130"/>
    </row>
    <row r="16051" spans="13:16" ht="24.95" customHeight="1">
      <c r="M16051" s="130"/>
      <c r="P16051" s="130"/>
    </row>
    <row r="16052" spans="13:16" ht="24.95" customHeight="1">
      <c r="M16052" s="130"/>
      <c r="P16052" s="130"/>
    </row>
    <row r="16053" spans="13:16" ht="24.95" customHeight="1">
      <c r="M16053" s="130"/>
      <c r="P16053" s="130"/>
    </row>
    <row r="16054" spans="13:16" ht="24.95" customHeight="1">
      <c r="M16054" s="130"/>
      <c r="P16054" s="130"/>
    </row>
    <row r="16055" spans="13:16" ht="24.95" customHeight="1">
      <c r="M16055" s="130"/>
      <c r="P16055" s="130"/>
    </row>
    <row r="16056" spans="13:16" ht="24.95" customHeight="1">
      <c r="M16056" s="130"/>
      <c r="P16056" s="130"/>
    </row>
    <row r="16057" spans="13:16" ht="24.95" customHeight="1">
      <c r="M16057" s="130"/>
      <c r="P16057" s="130"/>
    </row>
    <row r="16058" spans="13:16" ht="24.95" customHeight="1">
      <c r="M16058" s="130"/>
      <c r="P16058" s="130"/>
    </row>
    <row r="16059" spans="13:16" ht="24.95" customHeight="1">
      <c r="M16059" s="130"/>
      <c r="P16059" s="130"/>
    </row>
    <row r="16060" spans="13:16" ht="24.95" customHeight="1">
      <c r="M16060" s="130"/>
      <c r="P16060" s="130"/>
    </row>
    <row r="16061" spans="13:16" ht="24.95" customHeight="1">
      <c r="M16061" s="130"/>
      <c r="P16061" s="130"/>
    </row>
    <row r="16062" spans="13:16" ht="24.95" customHeight="1">
      <c r="M16062" s="130"/>
      <c r="P16062" s="130"/>
    </row>
    <row r="16063" spans="13:16" ht="24.95" customHeight="1">
      <c r="M16063" s="130"/>
      <c r="P16063" s="130"/>
    </row>
    <row r="16064" spans="13:16" ht="24.95" customHeight="1">
      <c r="M16064" s="130"/>
      <c r="P16064" s="130"/>
    </row>
    <row r="16065" spans="13:16" ht="24.95" customHeight="1">
      <c r="M16065" s="130"/>
      <c r="P16065" s="130"/>
    </row>
    <row r="16066" spans="13:16" ht="24.95" customHeight="1">
      <c r="M16066" s="130"/>
      <c r="P16066" s="130"/>
    </row>
    <row r="16067" spans="13:16" ht="24.95" customHeight="1">
      <c r="M16067" s="130"/>
      <c r="P16067" s="130"/>
    </row>
    <row r="16068" spans="13:16" ht="24.95" customHeight="1">
      <c r="M16068" s="130"/>
      <c r="P16068" s="130"/>
    </row>
    <row r="16069" spans="13:16" ht="24.95" customHeight="1">
      <c r="M16069" s="130"/>
      <c r="P16069" s="130"/>
    </row>
    <row r="16070" spans="13:16" ht="24.95" customHeight="1">
      <c r="M16070" s="130"/>
      <c r="P16070" s="130"/>
    </row>
    <row r="16071" spans="13:16" ht="24.95" customHeight="1">
      <c r="M16071" s="130"/>
      <c r="P16071" s="130"/>
    </row>
    <row r="16072" spans="13:16" ht="24.95" customHeight="1">
      <c r="M16072" s="130"/>
      <c r="P16072" s="130"/>
    </row>
    <row r="16073" spans="13:16" ht="24.95" customHeight="1">
      <c r="M16073" s="130"/>
      <c r="P16073" s="130"/>
    </row>
    <row r="16074" spans="13:16" ht="24.95" customHeight="1">
      <c r="M16074" s="130"/>
      <c r="P16074" s="130"/>
    </row>
    <row r="16075" spans="13:16" ht="24.95" customHeight="1">
      <c r="M16075" s="130"/>
      <c r="P16075" s="130"/>
    </row>
    <row r="16076" spans="13:16" ht="24.95" customHeight="1">
      <c r="M16076" s="130"/>
      <c r="P16076" s="130"/>
    </row>
    <row r="16077" spans="13:16" ht="24.95" customHeight="1">
      <c r="M16077" s="130"/>
      <c r="P16077" s="130"/>
    </row>
    <row r="16078" spans="13:16" ht="24.95" customHeight="1">
      <c r="M16078" s="130"/>
      <c r="P16078" s="130"/>
    </row>
    <row r="16079" spans="13:16" ht="24.95" customHeight="1">
      <c r="M16079" s="130"/>
      <c r="P16079" s="130"/>
    </row>
    <row r="16080" spans="13:16" ht="24.95" customHeight="1">
      <c r="M16080" s="130"/>
      <c r="P16080" s="130"/>
    </row>
    <row r="16081" spans="13:16" ht="24.95" customHeight="1">
      <c r="M16081" s="130"/>
      <c r="P16081" s="130"/>
    </row>
    <row r="16082" spans="13:16" ht="24.95" customHeight="1">
      <c r="M16082" s="130"/>
      <c r="P16082" s="130"/>
    </row>
    <row r="16083" spans="13:16" ht="24.95" customHeight="1">
      <c r="M16083" s="130"/>
      <c r="P16083" s="130"/>
    </row>
    <row r="16084" spans="13:16" ht="24.95" customHeight="1">
      <c r="M16084" s="130"/>
      <c r="P16084" s="130"/>
    </row>
    <row r="16085" spans="13:16" ht="24.95" customHeight="1">
      <c r="M16085" s="130"/>
      <c r="P16085" s="130"/>
    </row>
    <row r="16086" spans="13:16" ht="24.95" customHeight="1">
      <c r="M16086" s="130"/>
      <c r="P16086" s="130"/>
    </row>
    <row r="16087" spans="13:16" ht="24.95" customHeight="1">
      <c r="M16087" s="130"/>
      <c r="P16087" s="130"/>
    </row>
    <row r="16088" spans="13:16" ht="24.95" customHeight="1">
      <c r="M16088" s="130"/>
      <c r="P16088" s="130"/>
    </row>
    <row r="16089" spans="13:16" ht="24.95" customHeight="1">
      <c r="M16089" s="130"/>
      <c r="P16089" s="130"/>
    </row>
    <row r="16090" spans="13:16" ht="24.95" customHeight="1">
      <c r="M16090" s="130"/>
      <c r="P16090" s="130"/>
    </row>
    <row r="16091" spans="13:16" ht="24.95" customHeight="1">
      <c r="M16091" s="130"/>
      <c r="P16091" s="130"/>
    </row>
    <row r="16092" spans="13:16" ht="24.95" customHeight="1">
      <c r="M16092" s="130"/>
      <c r="P16092" s="130"/>
    </row>
    <row r="16093" spans="13:16" ht="24.95" customHeight="1">
      <c r="M16093" s="130"/>
      <c r="P16093" s="130"/>
    </row>
    <row r="16094" spans="13:16" ht="24.95" customHeight="1">
      <c r="M16094" s="130"/>
      <c r="P16094" s="130"/>
    </row>
    <row r="16095" spans="13:16" ht="24.95" customHeight="1">
      <c r="M16095" s="130"/>
      <c r="P16095" s="130"/>
    </row>
    <row r="16096" spans="13:16" ht="24.95" customHeight="1">
      <c r="M16096" s="130"/>
      <c r="P16096" s="130"/>
    </row>
    <row r="16097" spans="13:16" ht="24.95" customHeight="1">
      <c r="M16097" s="130"/>
      <c r="P16097" s="130"/>
    </row>
    <row r="16098" spans="13:16" ht="24.95" customHeight="1">
      <c r="M16098" s="130"/>
      <c r="P16098" s="130"/>
    </row>
    <row r="16099" spans="13:16" ht="24.95" customHeight="1">
      <c r="M16099" s="130"/>
      <c r="P16099" s="130"/>
    </row>
    <row r="16100" spans="13:16" ht="24.95" customHeight="1">
      <c r="M16100" s="130"/>
      <c r="P16100" s="130"/>
    </row>
    <row r="16101" spans="13:16" ht="24.95" customHeight="1">
      <c r="M16101" s="130"/>
      <c r="P16101" s="130"/>
    </row>
    <row r="16102" spans="13:16" ht="24.95" customHeight="1">
      <c r="M16102" s="130"/>
      <c r="P16102" s="130"/>
    </row>
    <row r="16103" spans="13:16" ht="24.95" customHeight="1">
      <c r="M16103" s="130"/>
      <c r="P16103" s="130"/>
    </row>
    <row r="16104" spans="13:16" ht="24.95" customHeight="1">
      <c r="M16104" s="130"/>
      <c r="P16104" s="130"/>
    </row>
    <row r="16105" spans="13:16" ht="24.95" customHeight="1">
      <c r="M16105" s="130"/>
      <c r="P16105" s="130"/>
    </row>
    <row r="16106" spans="13:16" ht="24.95" customHeight="1">
      <c r="M16106" s="130"/>
      <c r="P16106" s="130"/>
    </row>
    <row r="16107" spans="13:16" ht="24.95" customHeight="1">
      <c r="M16107" s="130"/>
      <c r="P16107" s="130"/>
    </row>
    <row r="16108" spans="13:16" ht="24.95" customHeight="1">
      <c r="M16108" s="130"/>
      <c r="P16108" s="130"/>
    </row>
    <row r="16109" spans="13:16" ht="24.95" customHeight="1">
      <c r="M16109" s="130"/>
      <c r="P16109" s="130"/>
    </row>
    <row r="16110" spans="13:16" ht="24.95" customHeight="1">
      <c r="M16110" s="130"/>
      <c r="P16110" s="130"/>
    </row>
    <row r="16111" spans="13:16" ht="24.95" customHeight="1">
      <c r="M16111" s="130"/>
      <c r="P16111" s="130"/>
    </row>
    <row r="16112" spans="13:16" ht="24.95" customHeight="1">
      <c r="M16112" s="130"/>
      <c r="P16112" s="130"/>
    </row>
    <row r="16113" spans="13:16" ht="24.95" customHeight="1">
      <c r="M16113" s="130"/>
      <c r="P16113" s="130"/>
    </row>
    <row r="16114" spans="13:16" ht="24.95" customHeight="1">
      <c r="M16114" s="130"/>
      <c r="P16114" s="130"/>
    </row>
    <row r="16115" spans="13:16" ht="24.95" customHeight="1">
      <c r="M16115" s="130"/>
      <c r="P16115" s="130"/>
    </row>
    <row r="16116" spans="13:16" ht="24.95" customHeight="1">
      <c r="M16116" s="130"/>
      <c r="P16116" s="130"/>
    </row>
    <row r="16117" spans="13:16" ht="24.95" customHeight="1">
      <c r="M16117" s="130"/>
      <c r="P16117" s="130"/>
    </row>
    <row r="16118" spans="13:16" ht="24.95" customHeight="1">
      <c r="M16118" s="130"/>
      <c r="P16118" s="130"/>
    </row>
    <row r="16119" spans="13:16" ht="24.95" customHeight="1">
      <c r="M16119" s="130"/>
      <c r="P16119" s="130"/>
    </row>
    <row r="16120" spans="13:16" ht="24.95" customHeight="1">
      <c r="M16120" s="130"/>
      <c r="P16120" s="130"/>
    </row>
    <row r="16121" spans="13:16" ht="24.95" customHeight="1">
      <c r="M16121" s="130"/>
      <c r="P16121" s="130"/>
    </row>
    <row r="16122" spans="13:16" ht="24.95" customHeight="1">
      <c r="M16122" s="130"/>
      <c r="P16122" s="130"/>
    </row>
    <row r="16123" spans="13:16" ht="24.95" customHeight="1">
      <c r="M16123" s="130"/>
      <c r="P16123" s="130"/>
    </row>
    <row r="16124" spans="13:16" ht="24.95" customHeight="1">
      <c r="M16124" s="130"/>
      <c r="P16124" s="130"/>
    </row>
    <row r="16125" spans="13:16" ht="24.95" customHeight="1">
      <c r="M16125" s="130"/>
      <c r="P16125" s="130"/>
    </row>
    <row r="16126" spans="13:16" ht="24.95" customHeight="1">
      <c r="M16126" s="130"/>
      <c r="P16126" s="130"/>
    </row>
    <row r="16127" spans="13:16" ht="24.95" customHeight="1">
      <c r="M16127" s="130"/>
      <c r="P16127" s="130"/>
    </row>
    <row r="16128" spans="13:16" ht="24.95" customHeight="1">
      <c r="M16128" s="130"/>
      <c r="P16128" s="130"/>
    </row>
    <row r="16129" spans="13:16" ht="24.95" customHeight="1">
      <c r="M16129" s="130"/>
      <c r="P16129" s="130"/>
    </row>
    <row r="16130" spans="13:16" ht="24.95" customHeight="1">
      <c r="M16130" s="130"/>
      <c r="P16130" s="130"/>
    </row>
    <row r="16131" spans="13:16" ht="24.95" customHeight="1">
      <c r="M16131" s="130"/>
      <c r="P16131" s="130"/>
    </row>
    <row r="16132" spans="13:16" ht="24.95" customHeight="1">
      <c r="M16132" s="130"/>
      <c r="P16132" s="130"/>
    </row>
    <row r="16133" spans="13:16" ht="24.95" customHeight="1">
      <c r="M16133" s="130"/>
      <c r="P16133" s="130"/>
    </row>
    <row r="16134" spans="13:16" ht="24.95" customHeight="1">
      <c r="M16134" s="130"/>
      <c r="P16134" s="130"/>
    </row>
    <row r="16135" spans="13:16" ht="24.95" customHeight="1">
      <c r="M16135" s="130"/>
      <c r="P16135" s="130"/>
    </row>
    <row r="16136" spans="13:16" ht="24.95" customHeight="1">
      <c r="M16136" s="130"/>
      <c r="P16136" s="130"/>
    </row>
    <row r="16137" spans="13:16" ht="24.95" customHeight="1">
      <c r="M16137" s="130"/>
      <c r="P16137" s="130"/>
    </row>
    <row r="16138" spans="13:16" ht="24.95" customHeight="1">
      <c r="M16138" s="130"/>
      <c r="P16138" s="130"/>
    </row>
    <row r="16139" spans="13:16" ht="24.95" customHeight="1">
      <c r="M16139" s="130"/>
      <c r="P16139" s="130"/>
    </row>
    <row r="16140" spans="13:16" ht="24.95" customHeight="1">
      <c r="M16140" s="130"/>
      <c r="P16140" s="130"/>
    </row>
    <row r="16141" spans="13:16" ht="24.95" customHeight="1">
      <c r="M16141" s="130"/>
      <c r="P16141" s="130"/>
    </row>
    <row r="16142" spans="13:16" ht="24.95" customHeight="1">
      <c r="M16142" s="130"/>
      <c r="P16142" s="130"/>
    </row>
    <row r="16143" spans="13:16" ht="24.95" customHeight="1">
      <c r="M16143" s="130"/>
      <c r="P16143" s="130"/>
    </row>
    <row r="16144" spans="13:16" ht="24.95" customHeight="1">
      <c r="M16144" s="130"/>
      <c r="P16144" s="130"/>
    </row>
    <row r="16145" spans="13:16" ht="24.95" customHeight="1">
      <c r="M16145" s="130"/>
      <c r="P16145" s="130"/>
    </row>
    <row r="16146" spans="13:16" ht="24.95" customHeight="1">
      <c r="M16146" s="130"/>
      <c r="P16146" s="130"/>
    </row>
    <row r="16147" spans="13:16" ht="24.95" customHeight="1">
      <c r="M16147" s="130"/>
      <c r="P16147" s="130"/>
    </row>
    <row r="16148" spans="13:16" ht="24.95" customHeight="1">
      <c r="M16148" s="130"/>
      <c r="P16148" s="130"/>
    </row>
    <row r="16149" spans="13:16" ht="24.95" customHeight="1">
      <c r="M16149" s="130"/>
      <c r="P16149" s="130"/>
    </row>
    <row r="16150" spans="13:16" ht="24.95" customHeight="1">
      <c r="M16150" s="130"/>
      <c r="P16150" s="130"/>
    </row>
    <row r="16151" spans="13:16" ht="24.95" customHeight="1">
      <c r="M16151" s="130"/>
      <c r="P16151" s="130"/>
    </row>
    <row r="16152" spans="13:16" ht="24.95" customHeight="1">
      <c r="M16152" s="130"/>
      <c r="P16152" s="130"/>
    </row>
    <row r="16153" spans="13:16" ht="24.95" customHeight="1">
      <c r="M16153" s="130"/>
      <c r="P16153" s="130"/>
    </row>
    <row r="16154" spans="13:16" ht="24.95" customHeight="1">
      <c r="M16154" s="130"/>
      <c r="P16154" s="130"/>
    </row>
    <row r="16155" spans="13:16" ht="24.95" customHeight="1">
      <c r="M16155" s="130"/>
      <c r="P16155" s="130"/>
    </row>
    <row r="16156" spans="13:16" ht="24.95" customHeight="1">
      <c r="M16156" s="130"/>
      <c r="P16156" s="130"/>
    </row>
    <row r="16157" spans="13:16" ht="24.95" customHeight="1">
      <c r="M16157" s="130"/>
      <c r="P16157" s="130"/>
    </row>
    <row r="16158" spans="13:16" ht="24.95" customHeight="1">
      <c r="M16158" s="130"/>
      <c r="P16158" s="130"/>
    </row>
    <row r="16159" spans="13:16" ht="24.95" customHeight="1">
      <c r="M16159" s="130"/>
      <c r="P16159" s="130"/>
    </row>
    <row r="16160" spans="13:16" ht="24.95" customHeight="1">
      <c r="M16160" s="130"/>
      <c r="P16160" s="130"/>
    </row>
    <row r="16161" spans="13:16" ht="24.95" customHeight="1">
      <c r="M16161" s="130"/>
      <c r="P16161" s="130"/>
    </row>
    <row r="16162" spans="13:16" ht="24.95" customHeight="1">
      <c r="M16162" s="130"/>
      <c r="P16162" s="130"/>
    </row>
    <row r="16163" spans="13:16" ht="24.95" customHeight="1">
      <c r="M16163" s="130"/>
      <c r="P16163" s="130"/>
    </row>
    <row r="16164" spans="13:16" ht="24.95" customHeight="1">
      <c r="M16164" s="130"/>
      <c r="P16164" s="130"/>
    </row>
    <row r="16165" spans="13:16" ht="24.95" customHeight="1">
      <c r="M16165" s="130"/>
      <c r="P16165" s="130"/>
    </row>
    <row r="16166" spans="13:16" ht="24.95" customHeight="1">
      <c r="M16166" s="130"/>
      <c r="P16166" s="130"/>
    </row>
    <row r="16167" spans="13:16" ht="24.95" customHeight="1">
      <c r="M16167" s="130"/>
      <c r="P16167" s="130"/>
    </row>
    <row r="16168" spans="13:16" ht="24.95" customHeight="1">
      <c r="M16168" s="130"/>
      <c r="P16168" s="130"/>
    </row>
    <row r="16169" spans="13:16" ht="24.95" customHeight="1">
      <c r="M16169" s="130"/>
      <c r="P16169" s="130"/>
    </row>
    <row r="16170" spans="13:16" ht="24.95" customHeight="1">
      <c r="M16170" s="130"/>
      <c r="P16170" s="130"/>
    </row>
    <row r="16171" spans="13:16" ht="24.95" customHeight="1">
      <c r="M16171" s="130"/>
      <c r="P16171" s="130"/>
    </row>
    <row r="16172" spans="13:16" ht="24.95" customHeight="1">
      <c r="M16172" s="130"/>
      <c r="P16172" s="130"/>
    </row>
    <row r="16173" spans="13:16" ht="24.95" customHeight="1">
      <c r="M16173" s="130"/>
      <c r="P16173" s="130"/>
    </row>
    <row r="16174" spans="13:16" ht="24.95" customHeight="1">
      <c r="M16174" s="130"/>
      <c r="P16174" s="130"/>
    </row>
    <row r="16175" spans="13:16" ht="24.95" customHeight="1">
      <c r="M16175" s="130"/>
      <c r="P16175" s="130"/>
    </row>
    <row r="16176" spans="13:16" ht="24.95" customHeight="1">
      <c r="M16176" s="130"/>
      <c r="P16176" s="130"/>
    </row>
    <row r="16177" spans="13:16" ht="24.95" customHeight="1">
      <c r="M16177" s="130"/>
      <c r="P16177" s="130"/>
    </row>
    <row r="16178" spans="13:16" ht="24.95" customHeight="1">
      <c r="M16178" s="130"/>
      <c r="P16178" s="130"/>
    </row>
    <row r="16179" spans="13:16" ht="24.95" customHeight="1">
      <c r="M16179" s="130"/>
      <c r="P16179" s="130"/>
    </row>
    <row r="16180" spans="13:16" ht="24.95" customHeight="1">
      <c r="M16180" s="130"/>
      <c r="P16180" s="130"/>
    </row>
    <row r="16181" spans="13:16" ht="24.95" customHeight="1">
      <c r="M16181" s="130"/>
      <c r="P16181" s="130"/>
    </row>
    <row r="16182" spans="13:16" ht="24.95" customHeight="1">
      <c r="M16182" s="130"/>
      <c r="P16182" s="130"/>
    </row>
    <row r="16183" spans="13:16" ht="24.95" customHeight="1">
      <c r="M16183" s="130"/>
      <c r="P16183" s="130"/>
    </row>
    <row r="16184" spans="13:16" ht="24.95" customHeight="1">
      <c r="M16184" s="130"/>
      <c r="P16184" s="130"/>
    </row>
    <row r="16185" spans="13:16" ht="24.95" customHeight="1">
      <c r="M16185" s="130"/>
      <c r="P16185" s="130"/>
    </row>
    <row r="16186" spans="13:16" ht="24.95" customHeight="1">
      <c r="M16186" s="130"/>
      <c r="P16186" s="130"/>
    </row>
    <row r="16187" spans="13:16" ht="24.95" customHeight="1">
      <c r="M16187" s="130"/>
      <c r="P16187" s="130"/>
    </row>
    <row r="16188" spans="13:16" ht="24.95" customHeight="1">
      <c r="M16188" s="130"/>
      <c r="P16188" s="130"/>
    </row>
    <row r="16189" spans="13:16" ht="24.95" customHeight="1">
      <c r="M16189" s="130"/>
      <c r="P16189" s="130"/>
    </row>
    <row r="16190" spans="13:16" ht="24.95" customHeight="1">
      <c r="M16190" s="130"/>
      <c r="P16190" s="130"/>
    </row>
    <row r="16191" spans="13:16" ht="24.95" customHeight="1">
      <c r="M16191" s="130"/>
      <c r="P16191" s="130"/>
    </row>
    <row r="16192" spans="13:16" ht="24.95" customHeight="1">
      <c r="M16192" s="130"/>
      <c r="P16192" s="130"/>
    </row>
    <row r="16193" spans="13:16" ht="24.95" customHeight="1">
      <c r="M16193" s="130"/>
      <c r="P16193" s="130"/>
    </row>
    <row r="16194" spans="13:16" ht="24.95" customHeight="1">
      <c r="M16194" s="130"/>
      <c r="P16194" s="130"/>
    </row>
    <row r="16195" spans="13:16" ht="24.95" customHeight="1">
      <c r="M16195" s="130"/>
      <c r="P16195" s="130"/>
    </row>
    <row r="16196" spans="13:16" ht="24.95" customHeight="1">
      <c r="M16196" s="130"/>
      <c r="P16196" s="130"/>
    </row>
    <row r="16197" spans="13:16" ht="24.95" customHeight="1">
      <c r="M16197" s="130"/>
      <c r="P16197" s="130"/>
    </row>
    <row r="16198" spans="13:16" ht="24.95" customHeight="1">
      <c r="M16198" s="130"/>
      <c r="P16198" s="130"/>
    </row>
    <row r="16199" spans="13:16" ht="24.95" customHeight="1">
      <c r="M16199" s="130"/>
      <c r="P16199" s="130"/>
    </row>
    <row r="16200" spans="13:16" ht="24.95" customHeight="1">
      <c r="M16200" s="130"/>
      <c r="P16200" s="130"/>
    </row>
    <row r="16201" spans="13:16" ht="24.95" customHeight="1">
      <c r="M16201" s="130"/>
      <c r="P16201" s="130"/>
    </row>
    <row r="16202" spans="13:16" ht="24.95" customHeight="1">
      <c r="M16202" s="130"/>
      <c r="P16202" s="130"/>
    </row>
    <row r="16203" spans="13:16" ht="24.95" customHeight="1">
      <c r="M16203" s="130"/>
      <c r="P16203" s="130"/>
    </row>
    <row r="16204" spans="13:16" ht="24.95" customHeight="1">
      <c r="M16204" s="130"/>
      <c r="P16204" s="130"/>
    </row>
    <row r="16205" spans="13:16" ht="24.95" customHeight="1">
      <c r="M16205" s="130"/>
      <c r="P16205" s="130"/>
    </row>
    <row r="16206" spans="13:16" ht="24.95" customHeight="1">
      <c r="M16206" s="130"/>
      <c r="P16206" s="130"/>
    </row>
    <row r="16207" spans="13:16" ht="24.95" customHeight="1">
      <c r="M16207" s="130"/>
      <c r="P16207" s="130"/>
    </row>
    <row r="16208" spans="13:16" ht="24.95" customHeight="1">
      <c r="M16208" s="130"/>
      <c r="P16208" s="130"/>
    </row>
    <row r="16209" spans="13:16" ht="24.95" customHeight="1">
      <c r="M16209" s="130"/>
      <c r="P16209" s="130"/>
    </row>
    <row r="16210" spans="13:16" ht="24.95" customHeight="1">
      <c r="M16210" s="130"/>
      <c r="P16210" s="130"/>
    </row>
    <row r="16211" spans="13:16" ht="24.95" customHeight="1">
      <c r="M16211" s="130"/>
      <c r="P16211" s="130"/>
    </row>
    <row r="16212" spans="13:16" ht="24.95" customHeight="1">
      <c r="M16212" s="130"/>
      <c r="P16212" s="130"/>
    </row>
    <row r="16213" spans="13:16" ht="24.95" customHeight="1">
      <c r="M16213" s="130"/>
      <c r="P16213" s="130"/>
    </row>
    <row r="16214" spans="13:16" ht="24.95" customHeight="1">
      <c r="M16214" s="130"/>
      <c r="P16214" s="130"/>
    </row>
    <row r="16215" spans="13:16" ht="24.95" customHeight="1">
      <c r="M16215" s="130"/>
      <c r="P16215" s="130"/>
    </row>
    <row r="16216" spans="13:16" ht="24.95" customHeight="1">
      <c r="M16216" s="130"/>
      <c r="P16216" s="130"/>
    </row>
    <row r="16217" spans="13:16" ht="24.95" customHeight="1">
      <c r="M16217" s="130"/>
      <c r="P16217" s="130"/>
    </row>
    <row r="16218" spans="13:16" ht="24.95" customHeight="1">
      <c r="M16218" s="130"/>
      <c r="P16218" s="130"/>
    </row>
    <row r="16219" spans="13:16" ht="24.95" customHeight="1">
      <c r="M16219" s="130"/>
      <c r="P16219" s="130"/>
    </row>
    <row r="16220" spans="13:16" ht="24.95" customHeight="1">
      <c r="M16220" s="130"/>
      <c r="P16220" s="130"/>
    </row>
    <row r="16221" spans="13:16" ht="24.95" customHeight="1">
      <c r="M16221" s="130"/>
      <c r="P16221" s="130"/>
    </row>
    <row r="16222" spans="13:16" ht="24.95" customHeight="1">
      <c r="M16222" s="130"/>
      <c r="P16222" s="130"/>
    </row>
    <row r="16223" spans="13:16" ht="24.95" customHeight="1">
      <c r="M16223" s="130"/>
      <c r="P16223" s="130"/>
    </row>
    <row r="16224" spans="13:16" ht="24.95" customHeight="1">
      <c r="M16224" s="130"/>
      <c r="P16224" s="130"/>
    </row>
    <row r="16225" spans="13:16" ht="24.95" customHeight="1">
      <c r="M16225" s="130"/>
      <c r="P16225" s="130"/>
    </row>
    <row r="16226" spans="13:16" ht="24.95" customHeight="1">
      <c r="M16226" s="130"/>
      <c r="P16226" s="130"/>
    </row>
    <row r="16227" spans="13:16" ht="24.95" customHeight="1">
      <c r="M16227" s="130"/>
      <c r="P16227" s="130"/>
    </row>
    <row r="16228" spans="13:16" ht="24.95" customHeight="1">
      <c r="M16228" s="130"/>
      <c r="P16228" s="130"/>
    </row>
    <row r="16229" spans="13:16" ht="24.95" customHeight="1">
      <c r="M16229" s="130"/>
      <c r="P16229" s="130"/>
    </row>
    <row r="16230" spans="13:16" ht="24.95" customHeight="1">
      <c r="M16230" s="130"/>
      <c r="P16230" s="130"/>
    </row>
    <row r="16231" spans="13:16" ht="24.95" customHeight="1">
      <c r="M16231" s="130"/>
      <c r="P16231" s="130"/>
    </row>
    <row r="16232" spans="13:16" ht="24.95" customHeight="1">
      <c r="M16232" s="130"/>
      <c r="P16232" s="130"/>
    </row>
    <row r="16233" spans="13:16" ht="24.95" customHeight="1">
      <c r="M16233" s="130"/>
      <c r="P16233" s="130"/>
    </row>
    <row r="16234" spans="13:16" ht="24.95" customHeight="1">
      <c r="M16234" s="130"/>
      <c r="P16234" s="130"/>
    </row>
    <row r="16235" spans="13:16" ht="24.95" customHeight="1">
      <c r="M16235" s="130"/>
      <c r="P16235" s="130"/>
    </row>
    <row r="16236" spans="13:16" ht="24.95" customHeight="1">
      <c r="M16236" s="130"/>
      <c r="P16236" s="130"/>
    </row>
    <row r="16237" spans="13:16" ht="24.95" customHeight="1">
      <c r="M16237" s="130"/>
      <c r="P16237" s="130"/>
    </row>
    <row r="16238" spans="13:16" ht="24.95" customHeight="1">
      <c r="M16238" s="130"/>
      <c r="P16238" s="130"/>
    </row>
    <row r="16239" spans="13:16" ht="24.95" customHeight="1">
      <c r="M16239" s="130"/>
      <c r="P16239" s="130"/>
    </row>
    <row r="16240" spans="13:16" ht="24.95" customHeight="1">
      <c r="M16240" s="130"/>
      <c r="P16240" s="130"/>
    </row>
    <row r="16241" spans="13:16" ht="24.95" customHeight="1">
      <c r="M16241" s="130"/>
      <c r="P16241" s="130"/>
    </row>
    <row r="16242" spans="13:16" ht="24.95" customHeight="1">
      <c r="M16242" s="130"/>
      <c r="P16242" s="130"/>
    </row>
    <row r="16243" spans="13:16" ht="24.95" customHeight="1">
      <c r="M16243" s="130"/>
      <c r="P16243" s="130"/>
    </row>
    <row r="16244" spans="13:16" ht="24.95" customHeight="1">
      <c r="M16244" s="130"/>
      <c r="P16244" s="130"/>
    </row>
    <row r="16245" spans="13:16" ht="24.95" customHeight="1">
      <c r="M16245" s="130"/>
      <c r="P16245" s="130"/>
    </row>
    <row r="16246" spans="13:16" ht="24.95" customHeight="1">
      <c r="M16246" s="130"/>
      <c r="P16246" s="130"/>
    </row>
    <row r="16247" spans="13:16" ht="24.95" customHeight="1">
      <c r="M16247" s="130"/>
      <c r="P16247" s="130"/>
    </row>
    <row r="16248" spans="13:16" ht="24.95" customHeight="1">
      <c r="M16248" s="130"/>
      <c r="P16248" s="130"/>
    </row>
    <row r="16249" spans="13:16" ht="24.95" customHeight="1">
      <c r="M16249" s="130"/>
      <c r="P16249" s="130"/>
    </row>
    <row r="16250" spans="13:16" ht="24.95" customHeight="1">
      <c r="M16250" s="130"/>
      <c r="P16250" s="130"/>
    </row>
    <row r="16251" spans="13:16" ht="24.95" customHeight="1">
      <c r="M16251" s="130"/>
      <c r="P16251" s="130"/>
    </row>
    <row r="16252" spans="13:16" ht="24.95" customHeight="1">
      <c r="M16252" s="130"/>
      <c r="P16252" s="130"/>
    </row>
    <row r="16253" spans="13:16" ht="24.95" customHeight="1">
      <c r="M16253" s="130"/>
      <c r="P16253" s="130"/>
    </row>
    <row r="16254" spans="13:16" ht="24.95" customHeight="1">
      <c r="M16254" s="130"/>
      <c r="P16254" s="130"/>
    </row>
    <row r="16255" spans="13:16" ht="24.95" customHeight="1">
      <c r="M16255" s="130"/>
      <c r="P16255" s="130"/>
    </row>
    <row r="16256" spans="13:16" ht="24.95" customHeight="1">
      <c r="M16256" s="130"/>
      <c r="P16256" s="130"/>
    </row>
    <row r="16257" spans="13:16" ht="24.95" customHeight="1">
      <c r="M16257" s="130"/>
      <c r="P16257" s="130"/>
    </row>
    <row r="16258" spans="13:16" ht="24.95" customHeight="1">
      <c r="M16258" s="130"/>
      <c r="P16258" s="130"/>
    </row>
    <row r="16259" spans="13:16" ht="24.95" customHeight="1">
      <c r="M16259" s="130"/>
      <c r="P16259" s="130"/>
    </row>
    <row r="16260" spans="13:16" ht="24.95" customHeight="1">
      <c r="M16260" s="130"/>
      <c r="P16260" s="130"/>
    </row>
    <row r="16261" spans="13:16" ht="24.95" customHeight="1">
      <c r="M16261" s="130"/>
      <c r="P16261" s="130"/>
    </row>
    <row r="16262" spans="13:16" ht="24.95" customHeight="1">
      <c r="M16262" s="130"/>
      <c r="P16262" s="130"/>
    </row>
    <row r="16263" spans="13:16" ht="24.95" customHeight="1">
      <c r="M16263" s="130"/>
      <c r="P16263" s="130"/>
    </row>
    <row r="16264" spans="13:16" ht="24.95" customHeight="1">
      <c r="M16264" s="130"/>
      <c r="P16264" s="130"/>
    </row>
    <row r="16265" spans="13:16" ht="24.95" customHeight="1">
      <c r="M16265" s="130"/>
      <c r="P16265" s="130"/>
    </row>
    <row r="16266" spans="13:16" ht="24.95" customHeight="1">
      <c r="M16266" s="130"/>
      <c r="P16266" s="130"/>
    </row>
    <row r="16267" spans="13:16" ht="24.95" customHeight="1">
      <c r="M16267" s="130"/>
      <c r="P16267" s="130"/>
    </row>
    <row r="16268" spans="13:16" ht="24.95" customHeight="1">
      <c r="M16268" s="130"/>
      <c r="P16268" s="130"/>
    </row>
    <row r="16269" spans="13:16" ht="24.95" customHeight="1">
      <c r="M16269" s="130"/>
      <c r="P16269" s="130"/>
    </row>
    <row r="16270" spans="13:16" ht="24.95" customHeight="1">
      <c r="M16270" s="130"/>
      <c r="P16270" s="130"/>
    </row>
    <row r="16271" spans="13:16" ht="24.95" customHeight="1">
      <c r="M16271" s="130"/>
      <c r="P16271" s="130"/>
    </row>
    <row r="16272" spans="13:16" ht="24.95" customHeight="1">
      <c r="M16272" s="130"/>
      <c r="P16272" s="130"/>
    </row>
    <row r="16273" spans="13:16" ht="24.95" customHeight="1">
      <c r="M16273" s="130"/>
      <c r="P16273" s="130"/>
    </row>
    <row r="16274" spans="13:16" ht="24.95" customHeight="1">
      <c r="M16274" s="130"/>
      <c r="P16274" s="130"/>
    </row>
    <row r="16275" spans="13:16" ht="24.95" customHeight="1">
      <c r="M16275" s="130"/>
      <c r="P16275" s="130"/>
    </row>
    <row r="16276" spans="13:16" ht="24.95" customHeight="1">
      <c r="M16276" s="130"/>
      <c r="P16276" s="130"/>
    </row>
    <row r="16277" spans="13:16" ht="24.95" customHeight="1">
      <c r="M16277" s="130"/>
      <c r="P16277" s="130"/>
    </row>
    <row r="16278" spans="13:16" ht="24.95" customHeight="1">
      <c r="M16278" s="130"/>
      <c r="P16278" s="130"/>
    </row>
    <row r="16279" spans="13:16" ht="24.95" customHeight="1">
      <c r="M16279" s="130"/>
      <c r="P16279" s="130"/>
    </row>
    <row r="16280" spans="13:16" ht="24.95" customHeight="1">
      <c r="M16280" s="130"/>
      <c r="P16280" s="130"/>
    </row>
    <row r="16281" spans="13:16" ht="24.95" customHeight="1">
      <c r="M16281" s="130"/>
      <c r="P16281" s="130"/>
    </row>
    <row r="16282" spans="13:16" ht="24.95" customHeight="1">
      <c r="M16282" s="130"/>
      <c r="P16282" s="130"/>
    </row>
    <row r="16283" spans="13:16" ht="24.95" customHeight="1">
      <c r="M16283" s="130"/>
      <c r="P16283" s="130"/>
    </row>
    <row r="16284" spans="13:16" ht="24.95" customHeight="1">
      <c r="M16284" s="130"/>
      <c r="P16284" s="130"/>
    </row>
    <row r="16285" spans="13:16" ht="24.95" customHeight="1">
      <c r="M16285" s="130"/>
      <c r="P16285" s="130"/>
    </row>
    <row r="16286" spans="13:16" ht="24.95" customHeight="1">
      <c r="M16286" s="130"/>
      <c r="P16286" s="130"/>
    </row>
    <row r="16287" spans="13:16" ht="24.95" customHeight="1">
      <c r="M16287" s="130"/>
      <c r="P16287" s="130"/>
    </row>
    <row r="16288" spans="13:16" ht="24.95" customHeight="1">
      <c r="M16288" s="130"/>
      <c r="P16288" s="130"/>
    </row>
    <row r="16289" spans="13:16" ht="24.95" customHeight="1">
      <c r="M16289" s="130"/>
      <c r="P16289" s="130"/>
    </row>
    <row r="16290" spans="13:16" ht="24.95" customHeight="1">
      <c r="M16290" s="130"/>
      <c r="P16290" s="130"/>
    </row>
    <row r="16291" spans="13:16" ht="24.95" customHeight="1">
      <c r="M16291" s="130"/>
      <c r="P16291" s="130"/>
    </row>
    <row r="16292" spans="13:16" ht="24.95" customHeight="1">
      <c r="M16292" s="130"/>
      <c r="P16292" s="130"/>
    </row>
    <row r="16293" spans="13:16" ht="24.95" customHeight="1">
      <c r="M16293" s="130"/>
      <c r="P16293" s="130"/>
    </row>
    <row r="16294" spans="13:16" ht="24.95" customHeight="1">
      <c r="M16294" s="130"/>
      <c r="P16294" s="130"/>
    </row>
    <row r="16295" spans="13:16" ht="24.95" customHeight="1">
      <c r="M16295" s="130"/>
      <c r="P16295" s="130"/>
    </row>
    <row r="16296" spans="13:16" ht="24.95" customHeight="1">
      <c r="M16296" s="130"/>
      <c r="P16296" s="130"/>
    </row>
    <row r="16297" spans="13:16" ht="24.95" customHeight="1">
      <c r="M16297" s="130"/>
      <c r="P16297" s="130"/>
    </row>
    <row r="16298" spans="13:16" ht="24.95" customHeight="1">
      <c r="M16298" s="130"/>
      <c r="P16298" s="130"/>
    </row>
    <row r="16299" spans="13:16" ht="24.95" customHeight="1">
      <c r="M16299" s="130"/>
      <c r="P16299" s="130"/>
    </row>
    <row r="16300" spans="13:16" ht="24.95" customHeight="1">
      <c r="M16300" s="130"/>
      <c r="P16300" s="130"/>
    </row>
    <row r="16301" spans="13:16" ht="24.95" customHeight="1">
      <c r="M16301" s="130"/>
      <c r="P16301" s="130"/>
    </row>
    <row r="16302" spans="13:16" ht="24.95" customHeight="1">
      <c r="M16302" s="130"/>
      <c r="P16302" s="130"/>
    </row>
    <row r="16303" spans="13:16" ht="24.95" customHeight="1">
      <c r="M16303" s="130"/>
      <c r="P16303" s="130"/>
    </row>
    <row r="16304" spans="13:16" ht="24.95" customHeight="1">
      <c r="M16304" s="130"/>
      <c r="P16304" s="130"/>
    </row>
    <row r="16305" spans="13:16" ht="24.95" customHeight="1">
      <c r="M16305" s="130"/>
      <c r="P16305" s="130"/>
    </row>
    <row r="16306" spans="13:16" ht="24.95" customHeight="1">
      <c r="M16306" s="130"/>
      <c r="P16306" s="130"/>
    </row>
    <row r="16307" spans="13:16" ht="24.95" customHeight="1">
      <c r="M16307" s="130"/>
      <c r="P16307" s="130"/>
    </row>
    <row r="16308" spans="13:16" ht="24.95" customHeight="1">
      <c r="M16308" s="130"/>
      <c r="P16308" s="130"/>
    </row>
    <row r="16309" spans="13:16" ht="24.95" customHeight="1">
      <c r="M16309" s="130"/>
      <c r="P16309" s="130"/>
    </row>
    <row r="16310" spans="13:16" ht="24.95" customHeight="1">
      <c r="M16310" s="130"/>
      <c r="P16310" s="130"/>
    </row>
    <row r="16311" spans="13:16" ht="24.95" customHeight="1">
      <c r="M16311" s="130"/>
      <c r="P16311" s="130"/>
    </row>
    <row r="16312" spans="13:16" ht="24.95" customHeight="1">
      <c r="M16312" s="130"/>
      <c r="P16312" s="130"/>
    </row>
    <row r="16313" spans="13:16" ht="24.95" customHeight="1">
      <c r="M16313" s="130"/>
      <c r="P16313" s="130"/>
    </row>
    <row r="16314" spans="13:16" ht="24.95" customHeight="1">
      <c r="M16314" s="130"/>
      <c r="P16314" s="130"/>
    </row>
    <row r="16315" spans="13:16" ht="24.95" customHeight="1">
      <c r="M16315" s="130"/>
      <c r="P16315" s="130"/>
    </row>
    <row r="16316" spans="13:16" ht="24.95" customHeight="1">
      <c r="M16316" s="130"/>
      <c r="P16316" s="130"/>
    </row>
    <row r="16317" spans="13:16" ht="24.95" customHeight="1">
      <c r="M16317" s="130"/>
      <c r="P16317" s="130"/>
    </row>
    <row r="16318" spans="13:16" ht="24.95" customHeight="1">
      <c r="M16318" s="130"/>
      <c r="P16318" s="130"/>
    </row>
    <row r="16319" spans="13:16" ht="24.95" customHeight="1">
      <c r="M16319" s="130"/>
      <c r="P16319" s="130"/>
    </row>
    <row r="16320" spans="13:16" ht="24.95" customHeight="1">
      <c r="M16320" s="130"/>
      <c r="P16320" s="130"/>
    </row>
    <row r="16321" spans="13:16" ht="24.95" customHeight="1">
      <c r="M16321" s="130"/>
      <c r="P16321" s="130"/>
    </row>
    <row r="16322" spans="13:16" ht="24.95" customHeight="1">
      <c r="M16322" s="130"/>
      <c r="P16322" s="130"/>
    </row>
    <row r="16323" spans="13:16" ht="24.95" customHeight="1">
      <c r="M16323" s="130"/>
      <c r="P16323" s="130"/>
    </row>
    <row r="16324" spans="13:16" ht="24.95" customHeight="1">
      <c r="M16324" s="130"/>
      <c r="P16324" s="130"/>
    </row>
    <row r="16325" spans="13:16" ht="24.95" customHeight="1">
      <c r="M16325" s="130"/>
      <c r="P16325" s="130"/>
    </row>
    <row r="16326" spans="13:16" ht="24.95" customHeight="1">
      <c r="M16326" s="130"/>
      <c r="P16326" s="130"/>
    </row>
    <row r="16327" spans="13:16" ht="24.95" customHeight="1">
      <c r="M16327" s="130"/>
      <c r="P16327" s="130"/>
    </row>
    <row r="16328" spans="13:16" ht="24.95" customHeight="1">
      <c r="M16328" s="130"/>
      <c r="P16328" s="130"/>
    </row>
    <row r="16329" spans="13:16" ht="24.95" customHeight="1">
      <c r="M16329" s="130"/>
      <c r="P16329" s="130"/>
    </row>
    <row r="16330" spans="13:16" ht="24.95" customHeight="1">
      <c r="M16330" s="130"/>
      <c r="P16330" s="130"/>
    </row>
    <row r="16331" spans="13:16" ht="24.95" customHeight="1">
      <c r="M16331" s="130"/>
      <c r="P16331" s="130"/>
    </row>
    <row r="16332" spans="13:16" ht="24.95" customHeight="1">
      <c r="M16332" s="130"/>
      <c r="P16332" s="130"/>
    </row>
    <row r="16333" spans="13:16" ht="24.95" customHeight="1">
      <c r="M16333" s="130"/>
      <c r="P16333" s="130"/>
    </row>
    <row r="16334" spans="13:16" ht="24.95" customHeight="1">
      <c r="M16334" s="130"/>
      <c r="P16334" s="130"/>
    </row>
    <row r="16335" spans="13:16" ht="24.95" customHeight="1">
      <c r="M16335" s="130"/>
      <c r="P16335" s="130"/>
    </row>
    <row r="16336" spans="13:16" ht="24.95" customHeight="1">
      <c r="M16336" s="130"/>
      <c r="P16336" s="130"/>
    </row>
    <row r="16337" spans="13:16" ht="24.95" customHeight="1">
      <c r="M16337" s="130"/>
      <c r="P16337" s="130"/>
    </row>
    <row r="16338" spans="13:16" ht="24.95" customHeight="1">
      <c r="M16338" s="130"/>
      <c r="P16338" s="130"/>
    </row>
    <row r="16339" spans="13:16" ht="24.95" customHeight="1">
      <c r="M16339" s="130"/>
      <c r="P16339" s="130"/>
    </row>
    <row r="16340" spans="13:16" ht="24.95" customHeight="1">
      <c r="M16340" s="130"/>
      <c r="P16340" s="130"/>
    </row>
    <row r="16341" spans="13:16" ht="24.95" customHeight="1">
      <c r="M16341" s="130"/>
      <c r="P16341" s="130"/>
    </row>
    <row r="16342" spans="13:16" ht="24.95" customHeight="1">
      <c r="M16342" s="130"/>
      <c r="P16342" s="130"/>
    </row>
    <row r="16343" spans="13:16" ht="24.95" customHeight="1">
      <c r="M16343" s="130"/>
      <c r="P16343" s="130"/>
    </row>
    <row r="16344" spans="13:16" ht="24.95" customHeight="1">
      <c r="M16344" s="130"/>
      <c r="P16344" s="130"/>
    </row>
    <row r="16345" spans="13:16" ht="24.95" customHeight="1">
      <c r="M16345" s="130"/>
      <c r="P16345" s="130"/>
    </row>
    <row r="16346" spans="13:16" ht="24.95" customHeight="1">
      <c r="M16346" s="130"/>
      <c r="P16346" s="130"/>
    </row>
    <row r="16347" spans="13:16" ht="24.95" customHeight="1">
      <c r="M16347" s="130"/>
      <c r="P16347" s="130"/>
    </row>
    <row r="16348" spans="13:16" ht="24.95" customHeight="1">
      <c r="M16348" s="130"/>
      <c r="P16348" s="130"/>
    </row>
    <row r="16349" spans="13:16" ht="24.95" customHeight="1">
      <c r="M16349" s="130"/>
      <c r="P16349" s="130"/>
    </row>
    <row r="16350" spans="13:16" ht="24.95" customHeight="1">
      <c r="M16350" s="130"/>
      <c r="P16350" s="130"/>
    </row>
    <row r="16351" spans="13:16" ht="24.95" customHeight="1">
      <c r="M16351" s="130"/>
      <c r="P16351" s="130"/>
    </row>
    <row r="16352" spans="13:16" ht="24.95" customHeight="1">
      <c r="M16352" s="130"/>
      <c r="P16352" s="130"/>
    </row>
    <row r="16353" spans="13:16" ht="24.95" customHeight="1">
      <c r="M16353" s="130"/>
      <c r="P16353" s="130"/>
    </row>
    <row r="16354" spans="13:16" ht="24.95" customHeight="1">
      <c r="M16354" s="130"/>
      <c r="P16354" s="130"/>
    </row>
    <row r="16355" spans="13:16" ht="24.95" customHeight="1">
      <c r="M16355" s="130"/>
      <c r="P16355" s="130"/>
    </row>
    <row r="16356" spans="13:16" ht="24.95" customHeight="1">
      <c r="M16356" s="130"/>
      <c r="P16356" s="130"/>
    </row>
    <row r="16357" spans="13:16" ht="24.95" customHeight="1">
      <c r="M16357" s="130"/>
      <c r="P16357" s="130"/>
    </row>
    <row r="16358" spans="13:16" ht="24.95" customHeight="1">
      <c r="M16358" s="130"/>
      <c r="P16358" s="130"/>
    </row>
    <row r="16359" spans="13:16" ht="24.95" customHeight="1">
      <c r="M16359" s="130"/>
      <c r="P16359" s="130"/>
    </row>
    <row r="16360" spans="13:16" ht="24.95" customHeight="1">
      <c r="M16360" s="130"/>
      <c r="P16360" s="130"/>
    </row>
    <row r="16361" spans="13:16" ht="24.95" customHeight="1">
      <c r="M16361" s="130"/>
      <c r="P16361" s="130"/>
    </row>
    <row r="16362" spans="13:16" ht="24.95" customHeight="1">
      <c r="M16362" s="130"/>
      <c r="P16362" s="130"/>
    </row>
    <row r="16363" spans="13:16" ht="24.95" customHeight="1">
      <c r="M16363" s="130"/>
      <c r="P16363" s="130"/>
    </row>
    <row r="16364" spans="13:16" ht="24.95" customHeight="1">
      <c r="M16364" s="130"/>
      <c r="P16364" s="130"/>
    </row>
    <row r="16365" spans="13:16" ht="24.95" customHeight="1">
      <c r="M16365" s="130"/>
      <c r="P16365" s="130"/>
    </row>
    <row r="16366" spans="13:16" ht="24.95" customHeight="1">
      <c r="M16366" s="130"/>
      <c r="P16366" s="130"/>
    </row>
    <row r="16367" spans="13:16" ht="24.95" customHeight="1">
      <c r="M16367" s="130"/>
      <c r="P16367" s="130"/>
    </row>
    <row r="16368" spans="13:16" ht="24.95" customHeight="1">
      <c r="M16368" s="130"/>
      <c r="P16368" s="130"/>
    </row>
    <row r="16369" spans="13:16" ht="24.95" customHeight="1">
      <c r="M16369" s="130"/>
      <c r="P16369" s="130"/>
    </row>
    <row r="16370" spans="13:16" ht="24.95" customHeight="1">
      <c r="M16370" s="130"/>
      <c r="P16370" s="130"/>
    </row>
    <row r="16371" spans="13:16" ht="24.95" customHeight="1">
      <c r="M16371" s="130"/>
      <c r="P16371" s="130"/>
    </row>
    <row r="16372" spans="13:16" ht="24.95" customHeight="1">
      <c r="M16372" s="130"/>
      <c r="P16372" s="130"/>
    </row>
    <row r="16373" spans="13:16" ht="24.95" customHeight="1">
      <c r="M16373" s="130"/>
      <c r="P16373" s="130"/>
    </row>
    <row r="16374" spans="13:16" ht="24.95" customHeight="1">
      <c r="M16374" s="130"/>
      <c r="P16374" s="130"/>
    </row>
    <row r="16375" spans="13:16" ht="24.95" customHeight="1">
      <c r="M16375" s="130"/>
      <c r="P16375" s="130"/>
    </row>
    <row r="16376" spans="13:16" ht="24.95" customHeight="1">
      <c r="M16376" s="130"/>
      <c r="P16376" s="130"/>
    </row>
    <row r="16377" spans="13:16" ht="24.95" customHeight="1">
      <c r="M16377" s="130"/>
      <c r="P16377" s="130"/>
    </row>
    <row r="16378" spans="13:16" ht="24.95" customHeight="1">
      <c r="M16378" s="130"/>
      <c r="P16378" s="130"/>
    </row>
    <row r="16379" spans="13:16" ht="24.95" customHeight="1">
      <c r="M16379" s="130"/>
      <c r="P16379" s="130"/>
    </row>
    <row r="16380" spans="13:16" ht="24.95" customHeight="1">
      <c r="M16380" s="130"/>
      <c r="P16380" s="130"/>
    </row>
    <row r="16381" spans="13:16" ht="24.95" customHeight="1">
      <c r="M16381" s="130"/>
      <c r="P16381" s="130"/>
    </row>
    <row r="16382" spans="13:16" ht="24.95" customHeight="1">
      <c r="M16382" s="130"/>
      <c r="P16382" s="130"/>
    </row>
    <row r="16383" spans="13:16" ht="24.95" customHeight="1">
      <c r="M16383" s="130"/>
      <c r="P16383" s="130"/>
    </row>
    <row r="16384" spans="13:16" ht="24.95" customHeight="1">
      <c r="M16384" s="130"/>
      <c r="P16384" s="130"/>
    </row>
    <row r="16385" spans="13:16" ht="24.95" customHeight="1">
      <c r="M16385" s="130"/>
      <c r="P16385" s="130"/>
    </row>
    <row r="16386" spans="13:16" ht="24.95" customHeight="1">
      <c r="M16386" s="130"/>
      <c r="P16386" s="130"/>
    </row>
    <row r="16387" spans="13:16" ht="24.95" customHeight="1">
      <c r="M16387" s="130"/>
      <c r="P16387" s="130"/>
    </row>
    <row r="16388" spans="13:16" ht="24.95" customHeight="1">
      <c r="M16388" s="130"/>
      <c r="P16388" s="130"/>
    </row>
    <row r="16389" spans="13:16" ht="24.95" customHeight="1">
      <c r="M16389" s="130"/>
      <c r="P16389" s="130"/>
    </row>
    <row r="16390" spans="13:16" ht="24.95" customHeight="1">
      <c r="M16390" s="130"/>
      <c r="P16390" s="130"/>
    </row>
    <row r="16391" spans="13:16" ht="24.95" customHeight="1">
      <c r="M16391" s="130"/>
      <c r="P16391" s="130"/>
    </row>
    <row r="16392" spans="13:16" ht="24.95" customHeight="1">
      <c r="M16392" s="130"/>
      <c r="P16392" s="130"/>
    </row>
    <row r="16393" spans="13:16" ht="24.95" customHeight="1">
      <c r="M16393" s="130"/>
      <c r="P16393" s="130"/>
    </row>
    <row r="16394" spans="13:16" ht="24.95" customHeight="1">
      <c r="M16394" s="130"/>
      <c r="P16394" s="130"/>
    </row>
    <row r="16395" spans="13:16" ht="24.95" customHeight="1">
      <c r="M16395" s="130"/>
      <c r="P16395" s="130"/>
    </row>
    <row r="16396" spans="13:16" ht="24.95" customHeight="1">
      <c r="M16396" s="130"/>
      <c r="P16396" s="130"/>
    </row>
    <row r="16397" spans="13:16" ht="24.95" customHeight="1">
      <c r="M16397" s="130"/>
      <c r="P16397" s="130"/>
    </row>
    <row r="16398" spans="13:16" ht="24.95" customHeight="1">
      <c r="M16398" s="130"/>
      <c r="P16398" s="130"/>
    </row>
    <row r="16399" spans="13:16" ht="24.95" customHeight="1">
      <c r="M16399" s="130"/>
      <c r="P16399" s="130"/>
    </row>
    <row r="16400" spans="13:16" ht="24.95" customHeight="1">
      <c r="M16400" s="130"/>
      <c r="P16400" s="130"/>
    </row>
    <row r="16401" spans="13:16" ht="24.95" customHeight="1">
      <c r="M16401" s="130"/>
      <c r="P16401" s="130"/>
    </row>
    <row r="16402" spans="13:16" ht="24.95" customHeight="1">
      <c r="M16402" s="130"/>
      <c r="P16402" s="130"/>
    </row>
    <row r="16403" spans="13:16" ht="24.95" customHeight="1">
      <c r="M16403" s="130"/>
      <c r="P16403" s="130"/>
    </row>
    <row r="16404" spans="13:16" ht="24.95" customHeight="1">
      <c r="M16404" s="130"/>
      <c r="P16404" s="130"/>
    </row>
    <row r="16405" spans="13:16" ht="24.95" customHeight="1">
      <c r="M16405" s="130"/>
      <c r="P16405" s="130"/>
    </row>
    <row r="16406" spans="13:16" ht="24.95" customHeight="1">
      <c r="M16406" s="130"/>
      <c r="P16406" s="130"/>
    </row>
    <row r="16407" spans="13:16" ht="24.95" customHeight="1">
      <c r="M16407" s="130"/>
      <c r="P16407" s="130"/>
    </row>
    <row r="16408" spans="13:16" ht="24.95" customHeight="1">
      <c r="M16408" s="130"/>
      <c r="P16408" s="130"/>
    </row>
    <row r="16409" spans="13:16" ht="24.95" customHeight="1">
      <c r="M16409" s="130"/>
      <c r="P16409" s="130"/>
    </row>
    <row r="16410" spans="13:16" ht="24.95" customHeight="1">
      <c r="M16410" s="130"/>
      <c r="P16410" s="130"/>
    </row>
    <row r="16411" spans="13:16" ht="24.95" customHeight="1">
      <c r="M16411" s="130"/>
      <c r="P16411" s="130"/>
    </row>
    <row r="16412" spans="13:16" ht="24.95" customHeight="1">
      <c r="M16412" s="130"/>
      <c r="P16412" s="130"/>
    </row>
    <row r="16413" spans="13:16" ht="24.95" customHeight="1">
      <c r="M16413" s="130"/>
      <c r="P16413" s="130"/>
    </row>
    <row r="16414" spans="13:16" ht="24.95" customHeight="1">
      <c r="M16414" s="130"/>
      <c r="P16414" s="130"/>
    </row>
    <row r="16415" spans="13:16" ht="24.95" customHeight="1">
      <c r="M16415" s="130"/>
      <c r="P16415" s="130"/>
    </row>
    <row r="16416" spans="13:16" ht="24.95" customHeight="1">
      <c r="M16416" s="130"/>
      <c r="P16416" s="130"/>
    </row>
    <row r="16417" spans="13:16" ht="24.95" customHeight="1">
      <c r="M16417" s="130"/>
      <c r="P16417" s="130"/>
    </row>
    <row r="16418" spans="13:16" ht="24.95" customHeight="1">
      <c r="M16418" s="130"/>
      <c r="P16418" s="130"/>
    </row>
    <row r="16419" spans="13:16" ht="24.95" customHeight="1">
      <c r="M16419" s="130"/>
      <c r="P16419" s="130"/>
    </row>
    <row r="16420" spans="13:16" ht="24.95" customHeight="1">
      <c r="M16420" s="130"/>
      <c r="P16420" s="130"/>
    </row>
    <row r="16421" spans="13:16" ht="24.95" customHeight="1">
      <c r="M16421" s="130"/>
      <c r="P16421" s="130"/>
    </row>
    <row r="16422" spans="13:16" ht="24.95" customHeight="1">
      <c r="M16422" s="130"/>
      <c r="P16422" s="130"/>
    </row>
    <row r="16423" spans="13:16" ht="24.95" customHeight="1">
      <c r="M16423" s="130"/>
      <c r="P16423" s="130"/>
    </row>
    <row r="16424" spans="13:16" ht="24.95" customHeight="1">
      <c r="M16424" s="130"/>
      <c r="P16424" s="130"/>
    </row>
    <row r="16425" spans="13:16" ht="24.95" customHeight="1">
      <c r="M16425" s="130"/>
      <c r="P16425" s="130"/>
    </row>
    <row r="16426" spans="13:16" ht="24.95" customHeight="1">
      <c r="M16426" s="130"/>
      <c r="P16426" s="130"/>
    </row>
    <row r="16427" spans="13:16" ht="24.95" customHeight="1">
      <c r="M16427" s="130"/>
      <c r="P16427" s="130"/>
    </row>
    <row r="16428" spans="13:16" ht="24.95" customHeight="1">
      <c r="M16428" s="130"/>
      <c r="P16428" s="130"/>
    </row>
    <row r="16429" spans="13:16" ht="24.95" customHeight="1">
      <c r="M16429" s="130"/>
      <c r="P16429" s="130"/>
    </row>
    <row r="16430" spans="13:16" ht="24.95" customHeight="1">
      <c r="M16430" s="130"/>
      <c r="P16430" s="130"/>
    </row>
    <row r="16431" spans="13:16" ht="24.95" customHeight="1">
      <c r="M16431" s="130"/>
      <c r="P16431" s="130"/>
    </row>
    <row r="16432" spans="13:16" ht="24.95" customHeight="1">
      <c r="M16432" s="130"/>
      <c r="P16432" s="130"/>
    </row>
    <row r="16433" spans="13:16" ht="24.95" customHeight="1">
      <c r="M16433" s="130"/>
      <c r="P16433" s="130"/>
    </row>
    <row r="16434" spans="13:16" ht="24.95" customHeight="1">
      <c r="M16434" s="130"/>
      <c r="P16434" s="130"/>
    </row>
    <row r="16435" spans="13:16" ht="24.95" customHeight="1">
      <c r="M16435" s="130"/>
      <c r="P16435" s="130"/>
    </row>
    <row r="16436" spans="13:16" ht="24.95" customHeight="1">
      <c r="M16436" s="130"/>
      <c r="P16436" s="130"/>
    </row>
    <row r="16437" spans="13:16" ht="24.95" customHeight="1">
      <c r="M16437" s="130"/>
      <c r="P16437" s="130"/>
    </row>
    <row r="16438" spans="13:16" ht="24.95" customHeight="1">
      <c r="M16438" s="130"/>
      <c r="P16438" s="130"/>
    </row>
    <row r="16439" spans="13:16" ht="24.95" customHeight="1">
      <c r="M16439" s="130"/>
      <c r="P16439" s="130"/>
    </row>
    <row r="16440" spans="13:16" ht="24.95" customHeight="1">
      <c r="M16440" s="130"/>
      <c r="P16440" s="130"/>
    </row>
    <row r="16441" spans="13:16" ht="24.95" customHeight="1">
      <c r="M16441" s="130"/>
      <c r="P16441" s="130"/>
    </row>
    <row r="16442" spans="13:16" ht="24.95" customHeight="1">
      <c r="M16442" s="130"/>
      <c r="P16442" s="130"/>
    </row>
    <row r="16443" spans="13:16" ht="24.95" customHeight="1">
      <c r="M16443" s="130"/>
      <c r="P16443" s="130"/>
    </row>
    <row r="16444" spans="13:16" ht="24.95" customHeight="1">
      <c r="M16444" s="130"/>
      <c r="P16444" s="130"/>
    </row>
    <row r="16445" spans="13:16" ht="24.95" customHeight="1">
      <c r="M16445" s="130"/>
      <c r="P16445" s="130"/>
    </row>
    <row r="16446" spans="13:16" ht="24.95" customHeight="1">
      <c r="M16446" s="130"/>
      <c r="P16446" s="130"/>
    </row>
    <row r="16447" spans="13:16" ht="24.95" customHeight="1">
      <c r="M16447" s="130"/>
      <c r="P16447" s="130"/>
    </row>
    <row r="16448" spans="13:16" ht="24.95" customHeight="1">
      <c r="M16448" s="130"/>
      <c r="P16448" s="130"/>
    </row>
    <row r="16449" spans="13:16" ht="24.95" customHeight="1">
      <c r="M16449" s="130"/>
      <c r="P16449" s="130"/>
    </row>
    <row r="16450" spans="13:16" ht="24.95" customHeight="1">
      <c r="M16450" s="130"/>
      <c r="P16450" s="130"/>
    </row>
    <row r="16451" spans="13:16" ht="24.95" customHeight="1">
      <c r="M16451" s="130"/>
      <c r="P16451" s="130"/>
    </row>
    <row r="16452" spans="13:16" ht="24.95" customHeight="1">
      <c r="M16452" s="130"/>
      <c r="P16452" s="130"/>
    </row>
    <row r="16453" spans="13:16" ht="24.95" customHeight="1">
      <c r="M16453" s="130"/>
      <c r="P16453" s="130"/>
    </row>
    <row r="16454" spans="13:16" ht="24.95" customHeight="1">
      <c r="M16454" s="130"/>
      <c r="P16454" s="130"/>
    </row>
    <row r="16455" spans="13:16" ht="24.95" customHeight="1">
      <c r="M16455" s="130"/>
      <c r="P16455" s="130"/>
    </row>
    <row r="16456" spans="13:16" ht="24.95" customHeight="1">
      <c r="M16456" s="130"/>
      <c r="P16456" s="130"/>
    </row>
    <row r="16457" spans="13:16" ht="24.95" customHeight="1">
      <c r="M16457" s="130"/>
      <c r="P16457" s="130"/>
    </row>
    <row r="16458" spans="13:16" ht="24.95" customHeight="1">
      <c r="M16458" s="130"/>
      <c r="P16458" s="130"/>
    </row>
    <row r="16459" spans="13:16" ht="24.95" customHeight="1">
      <c r="M16459" s="130"/>
      <c r="P16459" s="130"/>
    </row>
    <row r="16460" spans="13:16" ht="24.95" customHeight="1">
      <c r="M16460" s="130"/>
      <c r="P16460" s="130"/>
    </row>
    <row r="16461" spans="13:16" ht="24.95" customHeight="1">
      <c r="M16461" s="130"/>
      <c r="P16461" s="130"/>
    </row>
    <row r="16462" spans="13:16" ht="24.95" customHeight="1">
      <c r="M16462" s="130"/>
      <c r="P16462" s="130"/>
    </row>
    <row r="16463" spans="13:16" ht="24.95" customHeight="1">
      <c r="M16463" s="130"/>
      <c r="P16463" s="130"/>
    </row>
    <row r="16464" spans="13:16" ht="24.95" customHeight="1">
      <c r="M16464" s="130"/>
      <c r="P16464" s="130"/>
    </row>
    <row r="16465" spans="13:16" ht="24.95" customHeight="1">
      <c r="M16465" s="130"/>
      <c r="P16465" s="130"/>
    </row>
    <row r="16466" spans="13:16" ht="24.95" customHeight="1">
      <c r="M16466" s="130"/>
      <c r="P16466" s="130"/>
    </row>
    <row r="16467" spans="13:16" ht="24.95" customHeight="1">
      <c r="M16467" s="130"/>
      <c r="P16467" s="130"/>
    </row>
    <row r="16468" spans="13:16" ht="24.95" customHeight="1">
      <c r="M16468" s="130"/>
      <c r="P16468" s="130"/>
    </row>
    <row r="16469" spans="13:16" ht="24.95" customHeight="1">
      <c r="M16469" s="130"/>
      <c r="P16469" s="130"/>
    </row>
    <row r="16470" spans="13:16" ht="24.95" customHeight="1">
      <c r="M16470" s="130"/>
      <c r="P16470" s="130"/>
    </row>
    <row r="16471" spans="13:16" ht="24.95" customHeight="1">
      <c r="M16471" s="130"/>
      <c r="P16471" s="130"/>
    </row>
    <row r="16472" spans="13:16" ht="24.95" customHeight="1">
      <c r="M16472" s="130"/>
      <c r="P16472" s="130"/>
    </row>
    <row r="16473" spans="13:16" ht="24.95" customHeight="1">
      <c r="M16473" s="130"/>
      <c r="P16473" s="130"/>
    </row>
    <row r="16474" spans="13:16" ht="24.95" customHeight="1">
      <c r="M16474" s="130"/>
      <c r="P16474" s="130"/>
    </row>
    <row r="16475" spans="13:16" ht="24.95" customHeight="1">
      <c r="M16475" s="130"/>
      <c r="P16475" s="130"/>
    </row>
    <row r="16476" spans="13:16" ht="24.95" customHeight="1">
      <c r="M16476" s="130"/>
      <c r="P16476" s="130"/>
    </row>
    <row r="16477" spans="13:16" ht="24.95" customHeight="1">
      <c r="M16477" s="130"/>
      <c r="P16477" s="130"/>
    </row>
    <row r="16478" spans="13:16" ht="24.95" customHeight="1">
      <c r="M16478" s="130"/>
      <c r="P16478" s="130"/>
    </row>
    <row r="16479" spans="13:16" ht="24.95" customHeight="1">
      <c r="M16479" s="130"/>
      <c r="P16479" s="130"/>
    </row>
    <row r="16480" spans="13:16" ht="24.95" customHeight="1">
      <c r="M16480" s="130"/>
      <c r="P16480" s="130"/>
    </row>
    <row r="16481" spans="13:16" ht="24.95" customHeight="1">
      <c r="M16481" s="130"/>
      <c r="P16481" s="130"/>
    </row>
    <row r="16482" spans="13:16" ht="24.95" customHeight="1">
      <c r="M16482" s="130"/>
      <c r="P16482" s="130"/>
    </row>
    <row r="16483" spans="13:16" ht="24.95" customHeight="1">
      <c r="M16483" s="130"/>
      <c r="P16483" s="130"/>
    </row>
    <row r="16484" spans="13:16" ht="24.95" customHeight="1">
      <c r="M16484" s="130"/>
      <c r="P16484" s="130"/>
    </row>
    <row r="16485" spans="13:16" ht="24.95" customHeight="1">
      <c r="M16485" s="130"/>
      <c r="P16485" s="130"/>
    </row>
    <row r="16486" spans="13:16" ht="24.95" customHeight="1">
      <c r="M16486" s="130"/>
      <c r="P16486" s="130"/>
    </row>
    <row r="16487" spans="13:16" ht="24.95" customHeight="1">
      <c r="M16487" s="130"/>
      <c r="P16487" s="130"/>
    </row>
    <row r="16488" spans="13:16" ht="24.95" customHeight="1">
      <c r="M16488" s="130"/>
      <c r="P16488" s="130"/>
    </row>
    <row r="16489" spans="13:16" ht="24.95" customHeight="1">
      <c r="M16489" s="130"/>
      <c r="P16489" s="130"/>
    </row>
    <row r="16490" spans="13:16" ht="24.95" customHeight="1">
      <c r="M16490" s="130"/>
      <c r="P16490" s="130"/>
    </row>
    <row r="16491" spans="13:16" ht="24.95" customHeight="1">
      <c r="M16491" s="130"/>
      <c r="P16491" s="130"/>
    </row>
    <row r="16492" spans="13:16" ht="24.95" customHeight="1">
      <c r="M16492" s="130"/>
      <c r="P16492" s="130"/>
    </row>
    <row r="16493" spans="13:16" ht="24.95" customHeight="1">
      <c r="M16493" s="130"/>
      <c r="P16493" s="130"/>
    </row>
    <row r="16494" spans="13:16" ht="24.95" customHeight="1">
      <c r="M16494" s="130"/>
      <c r="P16494" s="130"/>
    </row>
    <row r="16495" spans="13:16" ht="24.95" customHeight="1">
      <c r="M16495" s="130"/>
      <c r="P16495" s="130"/>
    </row>
    <row r="16496" spans="13:16" ht="24.95" customHeight="1">
      <c r="M16496" s="130"/>
      <c r="P16496" s="130"/>
    </row>
    <row r="16497" spans="13:16" ht="24.95" customHeight="1">
      <c r="M16497" s="130"/>
      <c r="P16497" s="130"/>
    </row>
    <row r="16498" spans="13:16" ht="24.95" customHeight="1">
      <c r="M16498" s="130"/>
      <c r="P16498" s="130"/>
    </row>
    <row r="16499" spans="13:16" ht="24.95" customHeight="1">
      <c r="M16499" s="130"/>
      <c r="P16499" s="130"/>
    </row>
    <row r="16500" spans="13:16" ht="24.95" customHeight="1">
      <c r="M16500" s="130"/>
      <c r="P16500" s="130"/>
    </row>
    <row r="16501" spans="13:16" ht="24.95" customHeight="1">
      <c r="M16501" s="130"/>
      <c r="P16501" s="130"/>
    </row>
    <row r="16502" spans="13:16" ht="24.95" customHeight="1">
      <c r="M16502" s="130"/>
      <c r="P16502" s="130"/>
    </row>
    <row r="16503" spans="13:16" ht="24.95" customHeight="1">
      <c r="M16503" s="130"/>
      <c r="P16503" s="130"/>
    </row>
    <row r="16504" spans="13:16" ht="24.95" customHeight="1">
      <c r="M16504" s="130"/>
      <c r="P16504" s="130"/>
    </row>
    <row r="16505" spans="13:16" ht="24.95" customHeight="1">
      <c r="M16505" s="130"/>
      <c r="P16505" s="130"/>
    </row>
    <row r="16506" spans="13:16" ht="24.95" customHeight="1">
      <c r="M16506" s="130"/>
      <c r="P16506" s="130"/>
    </row>
    <row r="16507" spans="13:16" ht="24.95" customHeight="1">
      <c r="M16507" s="130"/>
      <c r="P16507" s="130"/>
    </row>
    <row r="16508" spans="13:16" ht="24.95" customHeight="1">
      <c r="M16508" s="130"/>
      <c r="P16508" s="130"/>
    </row>
    <row r="16509" spans="13:16" ht="24.95" customHeight="1">
      <c r="M16509" s="130"/>
      <c r="P16509" s="130"/>
    </row>
    <row r="16510" spans="13:16" ht="24.95" customHeight="1">
      <c r="M16510" s="130"/>
      <c r="P16510" s="130"/>
    </row>
    <row r="16511" spans="13:16" ht="24.95" customHeight="1">
      <c r="M16511" s="130"/>
      <c r="P16511" s="130"/>
    </row>
    <row r="16512" spans="13:16" ht="24.95" customHeight="1">
      <c r="M16512" s="130"/>
      <c r="P16512" s="130"/>
    </row>
    <row r="16513" spans="13:16" ht="24.95" customHeight="1">
      <c r="M16513" s="130"/>
      <c r="P16513" s="130"/>
    </row>
    <row r="16514" spans="13:16" ht="24.95" customHeight="1">
      <c r="M16514" s="130"/>
      <c r="P16514" s="130"/>
    </row>
    <row r="16515" spans="13:16" ht="24.95" customHeight="1">
      <c r="M16515" s="130"/>
      <c r="P16515" s="130"/>
    </row>
    <row r="16516" spans="13:16" ht="24.95" customHeight="1">
      <c r="M16516" s="130"/>
      <c r="P16516" s="130"/>
    </row>
    <row r="16517" spans="13:16" ht="24.95" customHeight="1">
      <c r="M16517" s="130"/>
      <c r="P16517" s="130"/>
    </row>
    <row r="16518" spans="13:16" ht="24.95" customHeight="1">
      <c r="M16518" s="130"/>
      <c r="P16518" s="130"/>
    </row>
    <row r="16519" spans="13:16" ht="24.95" customHeight="1">
      <c r="M16519" s="130"/>
      <c r="P16519" s="130"/>
    </row>
    <row r="16520" spans="13:16" ht="24.95" customHeight="1">
      <c r="M16520" s="130"/>
      <c r="P16520" s="130"/>
    </row>
    <row r="16521" spans="13:16" ht="24.95" customHeight="1">
      <c r="M16521" s="130"/>
      <c r="P16521" s="130"/>
    </row>
    <row r="16522" spans="13:16" ht="24.95" customHeight="1">
      <c r="M16522" s="130"/>
      <c r="P16522" s="130"/>
    </row>
    <row r="16523" spans="13:16" ht="24.95" customHeight="1">
      <c r="M16523" s="130"/>
      <c r="P16523" s="130"/>
    </row>
    <row r="16524" spans="13:16" ht="24.95" customHeight="1">
      <c r="M16524" s="130"/>
      <c r="P16524" s="130"/>
    </row>
    <row r="16525" spans="13:16" ht="24.95" customHeight="1">
      <c r="M16525" s="130"/>
      <c r="P16525" s="130"/>
    </row>
    <row r="16526" spans="13:16" ht="24.95" customHeight="1">
      <c r="M16526" s="130"/>
      <c r="P16526" s="130"/>
    </row>
    <row r="16527" spans="13:16" ht="24.95" customHeight="1">
      <c r="M16527" s="130"/>
      <c r="P16527" s="130"/>
    </row>
    <row r="16528" spans="13:16" ht="24.95" customHeight="1">
      <c r="M16528" s="130"/>
      <c r="P16528" s="130"/>
    </row>
    <row r="16529" spans="13:16" ht="24.95" customHeight="1">
      <c r="M16529" s="130"/>
      <c r="P16529" s="130"/>
    </row>
    <row r="16530" spans="13:16" ht="24.95" customHeight="1">
      <c r="M16530" s="130"/>
      <c r="P16530" s="130"/>
    </row>
    <row r="16531" spans="13:16" ht="24.95" customHeight="1">
      <c r="M16531" s="130"/>
      <c r="P16531" s="130"/>
    </row>
    <row r="16532" spans="13:16" ht="24.95" customHeight="1">
      <c r="M16532" s="130"/>
      <c r="P16532" s="130"/>
    </row>
    <row r="16533" spans="13:16" ht="24.95" customHeight="1">
      <c r="M16533" s="130"/>
      <c r="P16533" s="130"/>
    </row>
    <row r="16534" spans="13:16" ht="24.95" customHeight="1">
      <c r="M16534" s="130"/>
      <c r="P16534" s="130"/>
    </row>
    <row r="16535" spans="13:16" ht="24.95" customHeight="1">
      <c r="M16535" s="130"/>
      <c r="P16535" s="130"/>
    </row>
    <row r="16536" spans="13:16" ht="24.95" customHeight="1">
      <c r="M16536" s="130"/>
      <c r="P16536" s="130"/>
    </row>
    <row r="16537" spans="13:16" ht="24.95" customHeight="1">
      <c r="M16537" s="130"/>
      <c r="P16537" s="130"/>
    </row>
    <row r="16538" spans="13:16" ht="24.95" customHeight="1">
      <c r="M16538" s="130"/>
      <c r="P16538" s="130"/>
    </row>
    <row r="16539" spans="13:16" ht="24.95" customHeight="1">
      <c r="M16539" s="130"/>
      <c r="P16539" s="130"/>
    </row>
    <row r="16540" spans="13:16" ht="24.95" customHeight="1">
      <c r="M16540" s="130"/>
      <c r="P16540" s="130"/>
    </row>
    <row r="16541" spans="13:16" ht="24.95" customHeight="1">
      <c r="M16541" s="130"/>
      <c r="P16541" s="130"/>
    </row>
    <row r="16542" spans="13:16" ht="24.95" customHeight="1">
      <c r="M16542" s="130"/>
      <c r="P16542" s="130"/>
    </row>
    <row r="16543" spans="13:16" ht="24.95" customHeight="1">
      <c r="M16543" s="130"/>
      <c r="P16543" s="130"/>
    </row>
    <row r="16544" spans="13:16" ht="24.95" customHeight="1">
      <c r="M16544" s="130"/>
      <c r="P16544" s="130"/>
    </row>
    <row r="16545" spans="13:16" ht="24.95" customHeight="1">
      <c r="M16545" s="130"/>
      <c r="P16545" s="130"/>
    </row>
    <row r="16546" spans="13:16" ht="24.95" customHeight="1">
      <c r="M16546" s="130"/>
      <c r="P16546" s="130"/>
    </row>
    <row r="16547" spans="13:16" ht="24.95" customHeight="1">
      <c r="M16547" s="130"/>
      <c r="P16547" s="130"/>
    </row>
    <row r="16548" spans="13:16" ht="24.95" customHeight="1">
      <c r="M16548" s="130"/>
      <c r="P16548" s="130"/>
    </row>
    <row r="16549" spans="13:16" ht="24.95" customHeight="1">
      <c r="M16549" s="130"/>
      <c r="P16549" s="130"/>
    </row>
    <row r="16550" spans="13:16" ht="24.95" customHeight="1">
      <c r="M16550" s="130"/>
      <c r="P16550" s="130"/>
    </row>
    <row r="16551" spans="13:16" ht="24.95" customHeight="1">
      <c r="M16551" s="130"/>
      <c r="P16551" s="130"/>
    </row>
    <row r="16552" spans="13:16" ht="24.95" customHeight="1">
      <c r="M16552" s="130"/>
      <c r="P16552" s="130"/>
    </row>
    <row r="16553" spans="13:16" ht="24.95" customHeight="1">
      <c r="M16553" s="130"/>
      <c r="P16553" s="130"/>
    </row>
    <row r="16554" spans="13:16" ht="24.95" customHeight="1">
      <c r="M16554" s="130"/>
      <c r="P16554" s="130"/>
    </row>
    <row r="16555" spans="13:16" ht="24.95" customHeight="1">
      <c r="M16555" s="130"/>
      <c r="P16555" s="130"/>
    </row>
    <row r="16556" spans="13:16" ht="24.95" customHeight="1">
      <c r="M16556" s="130"/>
      <c r="P16556" s="130"/>
    </row>
    <row r="16557" spans="13:16" ht="24.95" customHeight="1">
      <c r="M16557" s="130"/>
      <c r="P16557" s="130"/>
    </row>
    <row r="16558" spans="13:16" ht="24.95" customHeight="1">
      <c r="M16558" s="130"/>
      <c r="P16558" s="130"/>
    </row>
    <row r="16559" spans="13:16" ht="24.95" customHeight="1">
      <c r="M16559" s="130"/>
      <c r="P16559" s="130"/>
    </row>
    <row r="16560" spans="13:16" ht="24.95" customHeight="1">
      <c r="M16560" s="130"/>
      <c r="P16560" s="130"/>
    </row>
    <row r="16561" spans="13:16" ht="24.95" customHeight="1">
      <c r="M16561" s="130"/>
      <c r="P16561" s="130"/>
    </row>
    <row r="16562" spans="13:16" ht="24.95" customHeight="1">
      <c r="M16562" s="130"/>
      <c r="P16562" s="130"/>
    </row>
    <row r="16563" spans="13:16" ht="24.95" customHeight="1">
      <c r="M16563" s="130"/>
      <c r="P16563" s="130"/>
    </row>
    <row r="16564" spans="13:16" ht="24.95" customHeight="1">
      <c r="M16564" s="130"/>
      <c r="P16564" s="130"/>
    </row>
    <row r="16565" spans="13:16" ht="24.95" customHeight="1">
      <c r="M16565" s="130"/>
      <c r="P16565" s="130"/>
    </row>
    <row r="16566" spans="13:16" ht="24.95" customHeight="1">
      <c r="M16566" s="130"/>
      <c r="P16566" s="130"/>
    </row>
    <row r="16567" spans="13:16" ht="24.95" customHeight="1">
      <c r="M16567" s="130"/>
      <c r="P16567" s="130"/>
    </row>
    <row r="16568" spans="13:16" ht="24.95" customHeight="1">
      <c r="M16568" s="130"/>
      <c r="P16568" s="130"/>
    </row>
    <row r="16569" spans="13:16" ht="24.95" customHeight="1">
      <c r="M16569" s="130"/>
      <c r="P16569" s="130"/>
    </row>
    <row r="16570" spans="13:16" ht="24.95" customHeight="1">
      <c r="M16570" s="130"/>
      <c r="P16570" s="130"/>
    </row>
    <row r="16571" spans="13:16" ht="24.95" customHeight="1">
      <c r="M16571" s="130"/>
      <c r="P16571" s="130"/>
    </row>
    <row r="16572" spans="13:16" ht="24.95" customHeight="1">
      <c r="M16572" s="130"/>
      <c r="P16572" s="130"/>
    </row>
    <row r="16573" spans="13:16" ht="24.95" customHeight="1">
      <c r="M16573" s="130"/>
      <c r="P16573" s="130"/>
    </row>
    <row r="16574" spans="13:16" ht="24.95" customHeight="1">
      <c r="M16574" s="130"/>
      <c r="P16574" s="130"/>
    </row>
    <row r="16575" spans="13:16" ht="24.95" customHeight="1">
      <c r="M16575" s="130"/>
      <c r="P16575" s="130"/>
    </row>
    <row r="16576" spans="13:16" ht="24.95" customHeight="1">
      <c r="M16576" s="130"/>
      <c r="P16576" s="130"/>
    </row>
    <row r="16577" spans="13:16" ht="24.95" customHeight="1">
      <c r="M16577" s="130"/>
      <c r="P16577" s="130"/>
    </row>
    <row r="16578" spans="13:16" ht="24.95" customHeight="1">
      <c r="M16578" s="130"/>
      <c r="P16578" s="130"/>
    </row>
    <row r="16579" spans="13:16" ht="24.95" customHeight="1">
      <c r="M16579" s="130"/>
      <c r="P16579" s="130"/>
    </row>
    <row r="16580" spans="13:16" ht="24.95" customHeight="1">
      <c r="M16580" s="130"/>
      <c r="P16580" s="130"/>
    </row>
    <row r="16581" spans="13:16" ht="24.95" customHeight="1">
      <c r="M16581" s="130"/>
      <c r="P16581" s="130"/>
    </row>
    <row r="16582" spans="13:16" ht="24.95" customHeight="1">
      <c r="M16582" s="130"/>
      <c r="P16582" s="130"/>
    </row>
    <row r="16583" spans="13:16" ht="24.95" customHeight="1">
      <c r="M16583" s="130"/>
      <c r="P16583" s="130"/>
    </row>
    <row r="16584" spans="13:16" ht="24.95" customHeight="1">
      <c r="M16584" s="130"/>
      <c r="P16584" s="130"/>
    </row>
    <row r="16585" spans="13:16" ht="24.95" customHeight="1">
      <c r="M16585" s="130"/>
      <c r="P16585" s="130"/>
    </row>
    <row r="16586" spans="13:16" ht="24.95" customHeight="1">
      <c r="M16586" s="130"/>
      <c r="P16586" s="130"/>
    </row>
    <row r="16587" spans="13:16" ht="24.95" customHeight="1">
      <c r="M16587" s="130"/>
      <c r="P16587" s="130"/>
    </row>
    <row r="16588" spans="13:16" ht="24.95" customHeight="1">
      <c r="M16588" s="130"/>
      <c r="P16588" s="130"/>
    </row>
    <row r="16589" spans="13:16" ht="24.95" customHeight="1">
      <c r="M16589" s="130"/>
      <c r="P16589" s="130"/>
    </row>
    <row r="16590" spans="13:16" ht="24.95" customHeight="1">
      <c r="M16590" s="130"/>
      <c r="P16590" s="130"/>
    </row>
    <row r="16591" spans="13:16" ht="24.95" customHeight="1">
      <c r="M16591" s="130"/>
      <c r="P16591" s="130"/>
    </row>
    <row r="16592" spans="13:16" ht="24.95" customHeight="1">
      <c r="M16592" s="130"/>
      <c r="P16592" s="130"/>
    </row>
    <row r="16593" spans="13:16" ht="24.95" customHeight="1">
      <c r="M16593" s="130"/>
      <c r="P16593" s="130"/>
    </row>
    <row r="16594" spans="13:16" ht="24.95" customHeight="1">
      <c r="M16594" s="130"/>
      <c r="P16594" s="130"/>
    </row>
    <row r="16595" spans="13:16" ht="24.95" customHeight="1">
      <c r="M16595" s="130"/>
      <c r="P16595" s="130"/>
    </row>
    <row r="16596" spans="13:16" ht="24.95" customHeight="1">
      <c r="M16596" s="130"/>
      <c r="P16596" s="130"/>
    </row>
    <row r="16597" spans="13:16" ht="24.95" customHeight="1">
      <c r="M16597" s="130"/>
      <c r="P16597" s="130"/>
    </row>
    <row r="16598" spans="13:16" ht="24.95" customHeight="1">
      <c r="M16598" s="130"/>
      <c r="P16598" s="130"/>
    </row>
    <row r="16599" spans="13:16" ht="24.95" customHeight="1">
      <c r="M16599" s="130"/>
      <c r="P16599" s="130"/>
    </row>
    <row r="16600" spans="13:16" ht="24.95" customHeight="1">
      <c r="M16600" s="130"/>
      <c r="P16600" s="130"/>
    </row>
    <row r="16601" spans="13:16" ht="24.95" customHeight="1">
      <c r="M16601" s="130"/>
      <c r="P16601" s="130"/>
    </row>
    <row r="16602" spans="13:16" ht="24.95" customHeight="1">
      <c r="M16602" s="130"/>
      <c r="P16602" s="130"/>
    </row>
    <row r="16603" spans="13:16" ht="24.95" customHeight="1">
      <c r="M16603" s="130"/>
      <c r="P16603" s="130"/>
    </row>
    <row r="16604" spans="13:16" ht="24.95" customHeight="1">
      <c r="M16604" s="130"/>
      <c r="P16604" s="130"/>
    </row>
    <row r="16605" spans="13:16" ht="24.95" customHeight="1">
      <c r="M16605" s="130"/>
      <c r="P16605" s="130"/>
    </row>
    <row r="16606" spans="13:16" ht="24.95" customHeight="1">
      <c r="M16606" s="130"/>
      <c r="P16606" s="130"/>
    </row>
    <row r="16607" spans="13:16" ht="24.95" customHeight="1">
      <c r="M16607" s="130"/>
      <c r="P16607" s="130"/>
    </row>
    <row r="16608" spans="13:16" ht="24.95" customHeight="1">
      <c r="M16608" s="130"/>
      <c r="P16608" s="130"/>
    </row>
    <row r="16609" spans="13:16" ht="24.95" customHeight="1">
      <c r="M16609" s="130"/>
      <c r="P16609" s="130"/>
    </row>
    <row r="16610" spans="13:16" ht="24.95" customHeight="1">
      <c r="M16610" s="130"/>
      <c r="P16610" s="130"/>
    </row>
    <row r="16611" spans="13:16" ht="24.95" customHeight="1">
      <c r="M16611" s="130"/>
      <c r="P16611" s="130"/>
    </row>
    <row r="16612" spans="13:16" ht="24.95" customHeight="1">
      <c r="M16612" s="130"/>
      <c r="P16612" s="130"/>
    </row>
    <row r="16613" spans="13:16" ht="24.95" customHeight="1">
      <c r="M16613" s="130"/>
      <c r="P16613" s="130"/>
    </row>
    <row r="16614" spans="13:16" ht="24.95" customHeight="1">
      <c r="M16614" s="130"/>
      <c r="P16614" s="130"/>
    </row>
    <row r="16615" spans="13:16" ht="24.95" customHeight="1">
      <c r="M16615" s="130"/>
      <c r="P16615" s="130"/>
    </row>
    <row r="16616" spans="13:16" ht="24.95" customHeight="1">
      <c r="M16616" s="130"/>
      <c r="P16616" s="130"/>
    </row>
    <row r="16617" spans="13:16" ht="24.95" customHeight="1">
      <c r="M16617" s="130"/>
      <c r="P16617" s="130"/>
    </row>
    <row r="16618" spans="13:16" ht="24.95" customHeight="1">
      <c r="M16618" s="130"/>
      <c r="P16618" s="130"/>
    </row>
    <row r="16619" spans="13:16" ht="24.95" customHeight="1">
      <c r="M16619" s="130"/>
      <c r="P16619" s="130"/>
    </row>
    <row r="16620" spans="13:16" ht="24.95" customHeight="1">
      <c r="M16620" s="130"/>
      <c r="P16620" s="130"/>
    </row>
    <row r="16621" spans="13:16" ht="24.95" customHeight="1">
      <c r="M16621" s="130"/>
      <c r="P16621" s="130"/>
    </row>
    <row r="16622" spans="13:16" ht="24.95" customHeight="1">
      <c r="M16622" s="130"/>
      <c r="P16622" s="130"/>
    </row>
    <row r="16623" spans="13:16" ht="24.95" customHeight="1">
      <c r="M16623" s="130"/>
      <c r="P16623" s="130"/>
    </row>
    <row r="16624" spans="13:16" ht="24.95" customHeight="1">
      <c r="M16624" s="130"/>
      <c r="P16624" s="130"/>
    </row>
    <row r="16625" spans="13:16" ht="24.95" customHeight="1">
      <c r="M16625" s="130"/>
      <c r="P16625" s="130"/>
    </row>
    <row r="16626" spans="13:16" ht="24.95" customHeight="1">
      <c r="M16626" s="130"/>
      <c r="P16626" s="130"/>
    </row>
    <row r="16627" spans="13:16" ht="24.95" customHeight="1">
      <c r="M16627" s="130"/>
      <c r="P16627" s="130"/>
    </row>
    <row r="16628" spans="13:16" ht="24.95" customHeight="1">
      <c r="M16628" s="130"/>
      <c r="P16628" s="130"/>
    </row>
    <row r="16629" spans="13:16" ht="24.95" customHeight="1">
      <c r="M16629" s="130"/>
      <c r="P16629" s="130"/>
    </row>
    <row r="16630" spans="13:16" ht="24.95" customHeight="1">
      <c r="M16630" s="130"/>
      <c r="P16630" s="130"/>
    </row>
    <row r="16631" spans="13:16" ht="24.95" customHeight="1">
      <c r="M16631" s="130"/>
      <c r="P16631" s="130"/>
    </row>
    <row r="16632" spans="13:16" ht="24.95" customHeight="1">
      <c r="M16632" s="130"/>
      <c r="P16632" s="130"/>
    </row>
    <row r="16633" spans="13:16" ht="24.95" customHeight="1">
      <c r="M16633" s="130"/>
      <c r="P16633" s="130"/>
    </row>
    <row r="16634" spans="13:16" ht="24.95" customHeight="1">
      <c r="M16634" s="130"/>
      <c r="P16634" s="130"/>
    </row>
    <row r="16635" spans="13:16" ht="24.95" customHeight="1">
      <c r="M16635" s="130"/>
      <c r="P16635" s="130"/>
    </row>
    <row r="16636" spans="13:16" ht="24.95" customHeight="1">
      <c r="M16636" s="130"/>
      <c r="P16636" s="130"/>
    </row>
    <row r="16637" spans="13:16" ht="24.95" customHeight="1">
      <c r="M16637" s="130"/>
      <c r="P16637" s="130"/>
    </row>
    <row r="16638" spans="13:16" ht="24.95" customHeight="1">
      <c r="M16638" s="130"/>
      <c r="P16638" s="130"/>
    </row>
    <row r="16639" spans="13:16" ht="24.95" customHeight="1">
      <c r="M16639" s="130"/>
      <c r="P16639" s="130"/>
    </row>
    <row r="16640" spans="13:16" ht="24.95" customHeight="1">
      <c r="M16640" s="130"/>
      <c r="P16640" s="130"/>
    </row>
    <row r="16641" spans="13:16" ht="24.95" customHeight="1">
      <c r="M16641" s="130"/>
      <c r="P16641" s="130"/>
    </row>
    <row r="16642" spans="13:16" ht="24.95" customHeight="1">
      <c r="M16642" s="130"/>
      <c r="P16642" s="130"/>
    </row>
    <row r="16643" spans="13:16" ht="24.95" customHeight="1">
      <c r="M16643" s="130"/>
      <c r="P16643" s="130"/>
    </row>
    <row r="16644" spans="13:16" ht="24.95" customHeight="1">
      <c r="M16644" s="130"/>
      <c r="P16644" s="130"/>
    </row>
    <row r="16645" spans="13:16" ht="24.95" customHeight="1">
      <c r="M16645" s="130"/>
      <c r="P16645" s="130"/>
    </row>
    <row r="16646" spans="13:16" ht="24.95" customHeight="1">
      <c r="M16646" s="130"/>
      <c r="P16646" s="130"/>
    </row>
    <row r="16647" spans="13:16" ht="24.95" customHeight="1">
      <c r="M16647" s="130"/>
      <c r="P16647" s="130"/>
    </row>
    <row r="16648" spans="13:16" ht="24.95" customHeight="1">
      <c r="M16648" s="130"/>
      <c r="P16648" s="130"/>
    </row>
    <row r="16649" spans="13:16" ht="24.95" customHeight="1">
      <c r="M16649" s="130"/>
      <c r="P16649" s="130"/>
    </row>
    <row r="16650" spans="13:16" ht="24.95" customHeight="1">
      <c r="M16650" s="130"/>
      <c r="P16650" s="130"/>
    </row>
    <row r="16651" spans="13:16" ht="24.95" customHeight="1">
      <c r="M16651" s="130"/>
      <c r="P16651" s="130"/>
    </row>
    <row r="16652" spans="13:16" ht="24.95" customHeight="1">
      <c r="M16652" s="130"/>
      <c r="P16652" s="130"/>
    </row>
    <row r="16653" spans="13:16" ht="24.95" customHeight="1">
      <c r="M16653" s="130"/>
      <c r="P16653" s="130"/>
    </row>
    <row r="16654" spans="13:16" ht="24.95" customHeight="1">
      <c r="M16654" s="130"/>
      <c r="P16654" s="130"/>
    </row>
    <row r="16655" spans="13:16" ht="24.95" customHeight="1">
      <c r="M16655" s="130"/>
      <c r="P16655" s="130"/>
    </row>
    <row r="16656" spans="13:16" ht="24.95" customHeight="1">
      <c r="M16656" s="130"/>
      <c r="P16656" s="130"/>
    </row>
    <row r="16657" spans="13:16" ht="24.95" customHeight="1">
      <c r="M16657" s="130"/>
      <c r="P16657" s="130"/>
    </row>
    <row r="16658" spans="13:16" ht="24.95" customHeight="1">
      <c r="M16658" s="130"/>
      <c r="P16658" s="130"/>
    </row>
    <row r="16659" spans="13:16" ht="24.95" customHeight="1">
      <c r="M16659" s="130"/>
      <c r="P16659" s="130"/>
    </row>
    <row r="16660" spans="13:16" ht="24.95" customHeight="1">
      <c r="M16660" s="130"/>
      <c r="P16660" s="130"/>
    </row>
    <row r="16661" spans="13:16" ht="24.95" customHeight="1">
      <c r="M16661" s="130"/>
      <c r="P16661" s="130"/>
    </row>
    <row r="16662" spans="13:16" ht="24.95" customHeight="1">
      <c r="M16662" s="130"/>
      <c r="P16662" s="130"/>
    </row>
    <row r="16663" spans="13:16" ht="24.95" customHeight="1">
      <c r="M16663" s="130"/>
      <c r="P16663" s="130"/>
    </row>
    <row r="16664" spans="13:16" ht="24.95" customHeight="1">
      <c r="M16664" s="130"/>
      <c r="P16664" s="130"/>
    </row>
    <row r="16665" spans="13:16" ht="24.95" customHeight="1">
      <c r="M16665" s="130"/>
      <c r="P16665" s="130"/>
    </row>
    <row r="16666" spans="13:16" ht="24.95" customHeight="1">
      <c r="M16666" s="130"/>
      <c r="P16666" s="130"/>
    </row>
    <row r="16667" spans="13:16" ht="24.95" customHeight="1">
      <c r="M16667" s="130"/>
      <c r="P16667" s="130"/>
    </row>
    <row r="16668" spans="13:16" ht="24.95" customHeight="1">
      <c r="M16668" s="130"/>
      <c r="P16668" s="130"/>
    </row>
    <row r="16669" spans="13:16" ht="24.95" customHeight="1">
      <c r="M16669" s="130"/>
      <c r="P16669" s="130"/>
    </row>
    <row r="16670" spans="13:16" ht="24.95" customHeight="1">
      <c r="M16670" s="130"/>
      <c r="P16670" s="130"/>
    </row>
    <row r="16671" spans="13:16" ht="24.95" customHeight="1">
      <c r="M16671" s="130"/>
      <c r="P16671" s="130"/>
    </row>
    <row r="16672" spans="13:16" ht="24.95" customHeight="1">
      <c r="M16672" s="130"/>
      <c r="P16672" s="130"/>
    </row>
    <row r="16673" spans="13:16" ht="24.95" customHeight="1">
      <c r="M16673" s="130"/>
      <c r="P16673" s="130"/>
    </row>
    <row r="16674" spans="13:16" ht="24.95" customHeight="1">
      <c r="M16674" s="130"/>
      <c r="P16674" s="130"/>
    </row>
    <row r="16675" spans="13:16" ht="24.95" customHeight="1">
      <c r="M16675" s="130"/>
      <c r="P16675" s="130"/>
    </row>
    <row r="16676" spans="13:16" ht="24.95" customHeight="1">
      <c r="M16676" s="130"/>
      <c r="P16676" s="130"/>
    </row>
    <row r="16677" spans="13:16" ht="24.95" customHeight="1">
      <c r="M16677" s="130"/>
      <c r="P16677" s="130"/>
    </row>
    <row r="16678" spans="13:16" ht="24.95" customHeight="1">
      <c r="M16678" s="130"/>
      <c r="P16678" s="130"/>
    </row>
    <row r="16679" spans="13:16" ht="24.95" customHeight="1">
      <c r="M16679" s="130"/>
      <c r="P16679" s="130"/>
    </row>
    <row r="16680" spans="13:16" ht="24.95" customHeight="1">
      <c r="M16680" s="130"/>
      <c r="P16680" s="130"/>
    </row>
    <row r="16681" spans="13:16" ht="24.95" customHeight="1">
      <c r="M16681" s="130"/>
      <c r="P16681" s="130"/>
    </row>
    <row r="16682" spans="13:16" ht="24.95" customHeight="1">
      <c r="M16682" s="130"/>
      <c r="P16682" s="130"/>
    </row>
    <row r="16683" spans="13:16" ht="24.95" customHeight="1">
      <c r="M16683" s="130"/>
      <c r="P16683" s="130"/>
    </row>
    <row r="16684" spans="13:16" ht="24.95" customHeight="1">
      <c r="M16684" s="130"/>
      <c r="P16684" s="130"/>
    </row>
    <row r="16685" spans="13:16" ht="24.95" customHeight="1">
      <c r="M16685" s="130"/>
      <c r="P16685" s="130"/>
    </row>
    <row r="16686" spans="13:16" ht="24.95" customHeight="1">
      <c r="M16686" s="130"/>
      <c r="P16686" s="130"/>
    </row>
    <row r="16687" spans="13:16" ht="24.95" customHeight="1">
      <c r="M16687" s="130"/>
      <c r="P16687" s="130"/>
    </row>
    <row r="16688" spans="13:16" ht="24.95" customHeight="1">
      <c r="M16688" s="130"/>
      <c r="P16688" s="130"/>
    </row>
    <row r="16689" spans="13:16" ht="24.95" customHeight="1">
      <c r="M16689" s="130"/>
      <c r="P16689" s="130"/>
    </row>
    <row r="16690" spans="13:16" ht="24.95" customHeight="1">
      <c r="M16690" s="130"/>
      <c r="P16690" s="130"/>
    </row>
    <row r="16691" spans="13:16" ht="24.95" customHeight="1">
      <c r="M16691" s="130"/>
      <c r="P16691" s="130"/>
    </row>
    <row r="16692" spans="13:16" ht="24.95" customHeight="1">
      <c r="M16692" s="130"/>
      <c r="P16692" s="130"/>
    </row>
    <row r="16693" spans="13:16" ht="24.95" customHeight="1">
      <c r="M16693" s="130"/>
      <c r="P16693" s="130"/>
    </row>
    <row r="16694" spans="13:16" ht="24.95" customHeight="1">
      <c r="M16694" s="130"/>
      <c r="P16694" s="130"/>
    </row>
    <row r="16695" spans="13:16" ht="24.95" customHeight="1">
      <c r="M16695" s="130"/>
      <c r="P16695" s="130"/>
    </row>
    <row r="16696" spans="13:16" ht="24.95" customHeight="1">
      <c r="M16696" s="130"/>
      <c r="P16696" s="130"/>
    </row>
    <row r="16697" spans="13:16" ht="24.95" customHeight="1">
      <c r="M16697" s="130"/>
      <c r="P16697" s="130"/>
    </row>
    <row r="16698" spans="13:16" ht="24.95" customHeight="1">
      <c r="M16698" s="130"/>
      <c r="P16698" s="130"/>
    </row>
    <row r="16699" spans="13:16" ht="24.95" customHeight="1">
      <c r="M16699" s="130"/>
      <c r="P16699" s="130"/>
    </row>
    <row r="16700" spans="13:16" ht="24.95" customHeight="1">
      <c r="M16700" s="130"/>
      <c r="P16700" s="130"/>
    </row>
    <row r="16701" spans="13:16" ht="24.95" customHeight="1">
      <c r="M16701" s="130"/>
      <c r="P16701" s="130"/>
    </row>
    <row r="16702" spans="13:16" ht="24.95" customHeight="1">
      <c r="M16702" s="130"/>
      <c r="P16702" s="130"/>
    </row>
    <row r="16703" spans="13:16" ht="24.95" customHeight="1">
      <c r="M16703" s="130"/>
      <c r="P16703" s="130"/>
    </row>
    <row r="16704" spans="13:16" ht="24.95" customHeight="1">
      <c r="M16704" s="130"/>
      <c r="P16704" s="130"/>
    </row>
    <row r="16705" spans="13:16" ht="24.95" customHeight="1">
      <c r="M16705" s="130"/>
      <c r="P16705" s="130"/>
    </row>
    <row r="16706" spans="13:16" ht="24.95" customHeight="1">
      <c r="M16706" s="130"/>
      <c r="P16706" s="130"/>
    </row>
    <row r="16707" spans="13:16" ht="24.95" customHeight="1">
      <c r="M16707" s="130"/>
      <c r="P16707" s="130"/>
    </row>
    <row r="16708" spans="13:16" ht="24.95" customHeight="1">
      <c r="M16708" s="130"/>
      <c r="P16708" s="130"/>
    </row>
    <row r="16709" spans="13:16" ht="24.95" customHeight="1">
      <c r="M16709" s="130"/>
      <c r="P16709" s="130"/>
    </row>
    <row r="16710" spans="13:16" ht="24.95" customHeight="1">
      <c r="M16710" s="130"/>
      <c r="P16710" s="130"/>
    </row>
    <row r="16711" spans="13:16" ht="24.95" customHeight="1">
      <c r="M16711" s="130"/>
      <c r="P16711" s="130"/>
    </row>
    <row r="16712" spans="13:16" ht="24.95" customHeight="1">
      <c r="M16712" s="130"/>
      <c r="P16712" s="130"/>
    </row>
    <row r="16713" spans="13:16" ht="24.95" customHeight="1">
      <c r="M16713" s="130"/>
      <c r="P16713" s="130"/>
    </row>
    <row r="16714" spans="13:16" ht="24.95" customHeight="1">
      <c r="M16714" s="130"/>
      <c r="P16714" s="130"/>
    </row>
    <row r="16715" spans="13:16" ht="24.95" customHeight="1">
      <c r="M16715" s="130"/>
      <c r="P16715" s="130"/>
    </row>
    <row r="16716" spans="13:16" ht="24.95" customHeight="1">
      <c r="M16716" s="130"/>
      <c r="P16716" s="130"/>
    </row>
    <row r="16717" spans="13:16" ht="24.95" customHeight="1">
      <c r="M16717" s="130"/>
      <c r="P16717" s="130"/>
    </row>
    <row r="16718" spans="13:16" ht="24.95" customHeight="1">
      <c r="M16718" s="130"/>
      <c r="P16718" s="130"/>
    </row>
    <row r="16719" spans="13:16" ht="24.95" customHeight="1">
      <c r="M16719" s="130"/>
      <c r="P16719" s="130"/>
    </row>
    <row r="16720" spans="13:16" ht="24.95" customHeight="1">
      <c r="M16720" s="130"/>
      <c r="P16720" s="130"/>
    </row>
    <row r="16721" spans="13:16" ht="24.95" customHeight="1">
      <c r="M16721" s="130"/>
      <c r="P16721" s="130"/>
    </row>
    <row r="16722" spans="13:16" ht="24.95" customHeight="1">
      <c r="M16722" s="130"/>
      <c r="P16722" s="130"/>
    </row>
    <row r="16723" spans="13:16" ht="24.95" customHeight="1">
      <c r="M16723" s="130"/>
      <c r="P16723" s="130"/>
    </row>
    <row r="16724" spans="13:16" ht="24.95" customHeight="1">
      <c r="M16724" s="130"/>
      <c r="P16724" s="130"/>
    </row>
    <row r="16725" spans="13:16" ht="24.95" customHeight="1">
      <c r="M16725" s="130"/>
      <c r="P16725" s="130"/>
    </row>
    <row r="16726" spans="13:16" ht="24.95" customHeight="1">
      <c r="M16726" s="130"/>
      <c r="P16726" s="130"/>
    </row>
    <row r="16727" spans="13:16" ht="24.95" customHeight="1">
      <c r="M16727" s="130"/>
      <c r="P16727" s="130"/>
    </row>
    <row r="16728" spans="13:16" ht="24.95" customHeight="1">
      <c r="M16728" s="130"/>
      <c r="P16728" s="130"/>
    </row>
    <row r="16729" spans="13:16" ht="24.95" customHeight="1">
      <c r="M16729" s="130"/>
      <c r="P16729" s="130"/>
    </row>
    <row r="16730" spans="13:16" ht="24.95" customHeight="1">
      <c r="M16730" s="130"/>
      <c r="P16730" s="130"/>
    </row>
    <row r="16731" spans="13:16" ht="24.95" customHeight="1">
      <c r="M16731" s="130"/>
      <c r="P16731" s="130"/>
    </row>
    <row r="16732" spans="13:16" ht="24.95" customHeight="1">
      <c r="M16732" s="130"/>
      <c r="P16732" s="130"/>
    </row>
    <row r="16733" spans="13:16" ht="24.95" customHeight="1">
      <c r="M16733" s="130"/>
      <c r="P16733" s="130"/>
    </row>
    <row r="16734" spans="13:16" ht="24.95" customHeight="1">
      <c r="M16734" s="130"/>
      <c r="P16734" s="130"/>
    </row>
    <row r="16735" spans="13:16" ht="24.95" customHeight="1">
      <c r="M16735" s="130"/>
      <c r="P16735" s="130"/>
    </row>
    <row r="16736" spans="13:16" ht="24.95" customHeight="1">
      <c r="M16736" s="130"/>
      <c r="P16736" s="130"/>
    </row>
    <row r="16737" spans="13:16" ht="24.95" customHeight="1">
      <c r="M16737" s="130"/>
      <c r="P16737" s="130"/>
    </row>
    <row r="16738" spans="13:16" ht="24.95" customHeight="1">
      <c r="M16738" s="130"/>
      <c r="P16738" s="130"/>
    </row>
    <row r="16739" spans="13:16" ht="24.95" customHeight="1">
      <c r="M16739" s="130"/>
      <c r="P16739" s="130"/>
    </row>
    <row r="16740" spans="13:16" ht="24.95" customHeight="1">
      <c r="M16740" s="130"/>
      <c r="P16740" s="130"/>
    </row>
    <row r="16741" spans="13:16" ht="24.95" customHeight="1">
      <c r="M16741" s="130"/>
      <c r="P16741" s="130"/>
    </row>
    <row r="16742" spans="13:16" ht="24.95" customHeight="1">
      <c r="M16742" s="130"/>
      <c r="P16742" s="130"/>
    </row>
    <row r="16743" spans="13:16" ht="24.95" customHeight="1">
      <c r="M16743" s="130"/>
      <c r="P16743" s="130"/>
    </row>
    <row r="16744" spans="13:16" ht="24.95" customHeight="1">
      <c r="M16744" s="130"/>
      <c r="P16744" s="130"/>
    </row>
    <row r="16745" spans="13:16" ht="24.95" customHeight="1">
      <c r="M16745" s="130"/>
      <c r="P16745" s="130"/>
    </row>
    <row r="16746" spans="13:16" ht="24.95" customHeight="1">
      <c r="M16746" s="130"/>
      <c r="P16746" s="130"/>
    </row>
    <row r="16747" spans="13:16" ht="24.95" customHeight="1">
      <c r="M16747" s="130"/>
      <c r="P16747" s="130"/>
    </row>
    <row r="16748" spans="13:16" ht="24.95" customHeight="1">
      <c r="M16748" s="130"/>
      <c r="P16748" s="130"/>
    </row>
    <row r="16749" spans="13:16" ht="24.95" customHeight="1">
      <c r="M16749" s="130"/>
      <c r="P16749" s="130"/>
    </row>
    <row r="16750" spans="13:16" ht="24.95" customHeight="1">
      <c r="M16750" s="130"/>
      <c r="P16750" s="130"/>
    </row>
    <row r="16751" spans="13:16" ht="24.95" customHeight="1">
      <c r="M16751" s="130"/>
      <c r="P16751" s="130"/>
    </row>
    <row r="16752" spans="13:16" ht="24.95" customHeight="1">
      <c r="M16752" s="130"/>
      <c r="P16752" s="130"/>
    </row>
    <row r="16753" spans="13:16" ht="24.95" customHeight="1">
      <c r="M16753" s="130"/>
      <c r="P16753" s="130"/>
    </row>
    <row r="16754" spans="13:16" ht="24.95" customHeight="1">
      <c r="M16754" s="130"/>
      <c r="P16754" s="130"/>
    </row>
    <row r="16755" spans="13:16" ht="24.95" customHeight="1">
      <c r="M16755" s="130"/>
      <c r="P16755" s="130"/>
    </row>
    <row r="16756" spans="13:16" ht="24.95" customHeight="1">
      <c r="M16756" s="130"/>
      <c r="P16756" s="130"/>
    </row>
    <row r="16757" spans="13:16" ht="24.95" customHeight="1">
      <c r="M16757" s="130"/>
      <c r="P16757" s="130"/>
    </row>
    <row r="16758" spans="13:16" ht="24.95" customHeight="1">
      <c r="M16758" s="130"/>
      <c r="P16758" s="130"/>
    </row>
    <row r="16759" spans="13:16" ht="24.95" customHeight="1">
      <c r="M16759" s="130"/>
      <c r="P16759" s="130"/>
    </row>
    <row r="16760" spans="13:16" ht="24.95" customHeight="1">
      <c r="M16760" s="130"/>
      <c r="P16760" s="130"/>
    </row>
    <row r="16761" spans="13:16" ht="24.95" customHeight="1">
      <c r="M16761" s="130"/>
      <c r="P16761" s="130"/>
    </row>
    <row r="16762" spans="13:16" ht="24.95" customHeight="1">
      <c r="M16762" s="130"/>
      <c r="P16762" s="130"/>
    </row>
    <row r="16763" spans="13:16" ht="24.95" customHeight="1">
      <c r="M16763" s="130"/>
      <c r="P16763" s="130"/>
    </row>
    <row r="16764" spans="13:16" ht="24.95" customHeight="1">
      <c r="M16764" s="130"/>
      <c r="P16764" s="130"/>
    </row>
    <row r="16765" spans="13:16" ht="24.95" customHeight="1">
      <c r="M16765" s="130"/>
      <c r="P16765" s="130"/>
    </row>
    <row r="16766" spans="13:16" ht="24.95" customHeight="1">
      <c r="M16766" s="130"/>
      <c r="P16766" s="130"/>
    </row>
    <row r="16767" spans="13:16" ht="24.95" customHeight="1">
      <c r="M16767" s="130"/>
      <c r="P16767" s="130"/>
    </row>
    <row r="16768" spans="13:16" ht="24.95" customHeight="1">
      <c r="M16768" s="130"/>
      <c r="P16768" s="130"/>
    </row>
    <row r="16769" spans="13:16" ht="24.95" customHeight="1">
      <c r="M16769" s="130"/>
      <c r="P16769" s="130"/>
    </row>
    <row r="16770" spans="13:16" ht="24.95" customHeight="1">
      <c r="M16770" s="130"/>
      <c r="P16770" s="130"/>
    </row>
    <row r="16771" spans="13:16" ht="24.95" customHeight="1">
      <c r="M16771" s="130"/>
      <c r="P16771" s="130"/>
    </row>
    <row r="16772" spans="13:16" ht="24.95" customHeight="1">
      <c r="M16772" s="130"/>
      <c r="P16772" s="130"/>
    </row>
    <row r="16773" spans="13:16" ht="24.95" customHeight="1">
      <c r="M16773" s="130"/>
      <c r="P16773" s="130"/>
    </row>
    <row r="16774" spans="13:16" ht="24.95" customHeight="1">
      <c r="M16774" s="130"/>
      <c r="P16774" s="130"/>
    </row>
    <row r="16775" spans="13:16" ht="24.95" customHeight="1">
      <c r="M16775" s="130"/>
      <c r="P16775" s="130"/>
    </row>
    <row r="16776" spans="13:16" ht="24.95" customHeight="1">
      <c r="M16776" s="130"/>
      <c r="P16776" s="130"/>
    </row>
    <row r="16777" spans="13:16" ht="24.95" customHeight="1">
      <c r="M16777" s="130"/>
      <c r="P16777" s="130"/>
    </row>
    <row r="16778" spans="13:16" ht="24.95" customHeight="1">
      <c r="M16778" s="130"/>
      <c r="P16778" s="130"/>
    </row>
    <row r="16779" spans="13:16" ht="24.95" customHeight="1">
      <c r="M16779" s="130"/>
      <c r="P16779" s="130"/>
    </row>
    <row r="16780" spans="13:16" ht="24.95" customHeight="1">
      <c r="M16780" s="130"/>
      <c r="P16780" s="130"/>
    </row>
    <row r="16781" spans="13:16" ht="24.95" customHeight="1">
      <c r="M16781" s="130"/>
      <c r="P16781" s="130"/>
    </row>
    <row r="16782" spans="13:16" ht="24.95" customHeight="1">
      <c r="M16782" s="130"/>
      <c r="P16782" s="130"/>
    </row>
    <row r="16783" spans="13:16" ht="24.95" customHeight="1">
      <c r="M16783" s="130"/>
      <c r="P16783" s="130"/>
    </row>
    <row r="16784" spans="13:16" ht="24.95" customHeight="1">
      <c r="M16784" s="130"/>
      <c r="P16784" s="130"/>
    </row>
    <row r="16785" spans="13:16" ht="24.95" customHeight="1">
      <c r="M16785" s="130"/>
      <c r="P16785" s="130"/>
    </row>
    <row r="16786" spans="13:16" ht="24.95" customHeight="1">
      <c r="M16786" s="130"/>
      <c r="P16786" s="130"/>
    </row>
    <row r="16787" spans="13:16" ht="24.95" customHeight="1">
      <c r="M16787" s="130"/>
      <c r="P16787" s="130"/>
    </row>
    <row r="16788" spans="13:16" ht="24.95" customHeight="1">
      <c r="M16788" s="130"/>
      <c r="P16788" s="130"/>
    </row>
    <row r="16789" spans="13:16" ht="24.95" customHeight="1">
      <c r="M16789" s="130"/>
      <c r="P16789" s="130"/>
    </row>
    <row r="16790" spans="13:16" ht="24.95" customHeight="1">
      <c r="M16790" s="130"/>
      <c r="P16790" s="130"/>
    </row>
    <row r="16791" spans="13:16" ht="24.95" customHeight="1">
      <c r="M16791" s="130"/>
      <c r="P16791" s="130"/>
    </row>
    <row r="16792" spans="13:16" ht="24.95" customHeight="1">
      <c r="M16792" s="130"/>
      <c r="P16792" s="130"/>
    </row>
    <row r="16793" spans="13:16" ht="24.95" customHeight="1">
      <c r="M16793" s="130"/>
      <c r="P16793" s="130"/>
    </row>
    <row r="16794" spans="13:16" ht="24.95" customHeight="1">
      <c r="M16794" s="130"/>
      <c r="P16794" s="130"/>
    </row>
    <row r="16795" spans="13:16" ht="24.95" customHeight="1">
      <c r="M16795" s="130"/>
      <c r="P16795" s="130"/>
    </row>
    <row r="16796" spans="13:16" ht="24.95" customHeight="1">
      <c r="M16796" s="130"/>
      <c r="P16796" s="130"/>
    </row>
    <row r="16797" spans="13:16" ht="24.95" customHeight="1">
      <c r="M16797" s="130"/>
      <c r="P16797" s="130"/>
    </row>
    <row r="16798" spans="13:16" ht="24.95" customHeight="1">
      <c r="M16798" s="130"/>
      <c r="P16798" s="130"/>
    </row>
    <row r="16799" spans="13:16" ht="24.95" customHeight="1">
      <c r="M16799" s="130"/>
      <c r="P16799" s="130"/>
    </row>
    <row r="16800" spans="13:16" ht="24.95" customHeight="1">
      <c r="M16800" s="130"/>
      <c r="P16800" s="130"/>
    </row>
    <row r="16801" spans="13:16" ht="24.95" customHeight="1">
      <c r="M16801" s="130"/>
      <c r="P16801" s="130"/>
    </row>
    <row r="16802" spans="13:16" ht="24.95" customHeight="1">
      <c r="M16802" s="130"/>
      <c r="P16802" s="130"/>
    </row>
    <row r="16803" spans="13:16" ht="24.95" customHeight="1">
      <c r="M16803" s="130"/>
      <c r="P16803" s="130"/>
    </row>
    <row r="16804" spans="13:16" ht="24.95" customHeight="1">
      <c r="M16804" s="130"/>
      <c r="P16804" s="130"/>
    </row>
    <row r="16805" spans="13:16" ht="24.95" customHeight="1">
      <c r="M16805" s="130"/>
      <c r="P16805" s="130"/>
    </row>
    <row r="16806" spans="13:16" ht="24.95" customHeight="1">
      <c r="M16806" s="130"/>
      <c r="P16806" s="130"/>
    </row>
    <row r="16807" spans="13:16" ht="24.95" customHeight="1">
      <c r="M16807" s="130"/>
      <c r="P16807" s="130"/>
    </row>
    <row r="16808" spans="13:16" ht="24.95" customHeight="1">
      <c r="M16808" s="130"/>
      <c r="P16808" s="130"/>
    </row>
    <row r="16809" spans="13:16" ht="24.95" customHeight="1">
      <c r="M16809" s="130"/>
      <c r="P16809" s="130"/>
    </row>
    <row r="16810" spans="13:16" ht="24.95" customHeight="1">
      <c r="M16810" s="130"/>
      <c r="P16810" s="130"/>
    </row>
    <row r="16811" spans="13:16" ht="24.95" customHeight="1">
      <c r="M16811" s="130"/>
      <c r="P16811" s="130"/>
    </row>
    <row r="16812" spans="13:16" ht="24.95" customHeight="1">
      <c r="M16812" s="130"/>
      <c r="P16812" s="130"/>
    </row>
    <row r="16813" spans="13:16" ht="24.95" customHeight="1">
      <c r="M16813" s="130"/>
      <c r="P16813" s="130"/>
    </row>
    <row r="16814" spans="13:16" ht="24.95" customHeight="1">
      <c r="M16814" s="130"/>
      <c r="P16814" s="130"/>
    </row>
    <row r="16815" spans="13:16" ht="24.95" customHeight="1">
      <c r="M16815" s="130"/>
      <c r="P16815" s="130"/>
    </row>
    <row r="16816" spans="13:16" ht="24.95" customHeight="1">
      <c r="M16816" s="130"/>
      <c r="P16816" s="130"/>
    </row>
    <row r="16817" spans="13:16" ht="24.95" customHeight="1">
      <c r="M16817" s="130"/>
      <c r="P16817" s="130"/>
    </row>
    <row r="16818" spans="13:16" ht="24.95" customHeight="1">
      <c r="M16818" s="130"/>
      <c r="P16818" s="130"/>
    </row>
    <row r="16819" spans="13:16" ht="24.95" customHeight="1">
      <c r="M16819" s="130"/>
      <c r="P16819" s="130"/>
    </row>
    <row r="16820" spans="13:16" ht="24.95" customHeight="1">
      <c r="M16820" s="130"/>
      <c r="P16820" s="130"/>
    </row>
    <row r="16821" spans="13:16" ht="24.95" customHeight="1">
      <c r="M16821" s="130"/>
      <c r="P16821" s="130"/>
    </row>
    <row r="16822" spans="13:16" ht="24.95" customHeight="1">
      <c r="M16822" s="130"/>
      <c r="P16822" s="130"/>
    </row>
    <row r="16823" spans="13:16" ht="24.95" customHeight="1">
      <c r="M16823" s="130"/>
      <c r="P16823" s="130"/>
    </row>
    <row r="16824" spans="13:16" ht="24.95" customHeight="1">
      <c r="M16824" s="130"/>
      <c r="P16824" s="130"/>
    </row>
    <row r="16825" spans="13:16" ht="24.95" customHeight="1">
      <c r="M16825" s="130"/>
      <c r="P16825" s="130"/>
    </row>
    <row r="16826" spans="13:16" ht="24.95" customHeight="1">
      <c r="M16826" s="130"/>
      <c r="P16826" s="130"/>
    </row>
    <row r="16827" spans="13:16" ht="24.95" customHeight="1">
      <c r="M16827" s="130"/>
      <c r="P16827" s="130"/>
    </row>
    <row r="16828" spans="13:16" ht="24.95" customHeight="1">
      <c r="M16828" s="130"/>
      <c r="P16828" s="130"/>
    </row>
    <row r="16829" spans="13:16" ht="24.95" customHeight="1">
      <c r="M16829" s="130"/>
      <c r="P16829" s="130"/>
    </row>
    <row r="16830" spans="13:16" ht="24.95" customHeight="1">
      <c r="M16830" s="130"/>
      <c r="P16830" s="130"/>
    </row>
    <row r="16831" spans="13:16" ht="24.95" customHeight="1">
      <c r="M16831" s="130"/>
      <c r="P16831" s="130"/>
    </row>
    <row r="16832" spans="13:16" ht="24.95" customHeight="1">
      <c r="M16832" s="130"/>
      <c r="P16832" s="130"/>
    </row>
    <row r="16833" spans="13:16" ht="24.95" customHeight="1">
      <c r="M16833" s="130"/>
      <c r="P16833" s="130"/>
    </row>
    <row r="16834" spans="13:16" ht="24.95" customHeight="1">
      <c r="M16834" s="130"/>
      <c r="P16834" s="130"/>
    </row>
    <row r="16835" spans="13:16" ht="24.95" customHeight="1">
      <c r="M16835" s="130"/>
      <c r="P16835" s="130"/>
    </row>
    <row r="16836" spans="13:16" ht="24.95" customHeight="1">
      <c r="M16836" s="130"/>
      <c r="P16836" s="130"/>
    </row>
    <row r="16837" spans="13:16" ht="24.95" customHeight="1">
      <c r="M16837" s="130"/>
      <c r="P16837" s="130"/>
    </row>
    <row r="16838" spans="13:16" ht="24.95" customHeight="1">
      <c r="M16838" s="130"/>
      <c r="P16838" s="130"/>
    </row>
    <row r="16839" spans="13:16" ht="24.95" customHeight="1">
      <c r="M16839" s="130"/>
      <c r="P16839" s="130"/>
    </row>
    <row r="16840" spans="13:16" ht="24.95" customHeight="1">
      <c r="M16840" s="130"/>
      <c r="P16840" s="130"/>
    </row>
    <row r="16841" spans="13:16" ht="24.95" customHeight="1">
      <c r="M16841" s="130"/>
      <c r="P16841" s="130"/>
    </row>
    <row r="16842" spans="13:16" ht="24.95" customHeight="1">
      <c r="M16842" s="130"/>
      <c r="P16842" s="130"/>
    </row>
    <row r="16843" spans="13:16" ht="24.95" customHeight="1">
      <c r="M16843" s="130"/>
      <c r="P16843" s="130"/>
    </row>
    <row r="16844" spans="13:16" ht="24.95" customHeight="1">
      <c r="M16844" s="130"/>
      <c r="P16844" s="130"/>
    </row>
    <row r="16845" spans="13:16" ht="24.95" customHeight="1">
      <c r="M16845" s="130"/>
      <c r="P16845" s="130"/>
    </row>
    <row r="16846" spans="13:16" ht="24.95" customHeight="1">
      <c r="M16846" s="130"/>
      <c r="P16846" s="130"/>
    </row>
    <row r="16847" spans="13:16" ht="24.95" customHeight="1">
      <c r="M16847" s="130"/>
      <c r="P16847" s="130"/>
    </row>
    <row r="16848" spans="13:16" ht="24.95" customHeight="1">
      <c r="M16848" s="130"/>
      <c r="P16848" s="130"/>
    </row>
    <row r="16849" spans="13:16" ht="24.95" customHeight="1">
      <c r="M16849" s="130"/>
      <c r="P16849" s="130"/>
    </row>
    <row r="16850" spans="13:16" ht="24.95" customHeight="1">
      <c r="M16850" s="130"/>
      <c r="P16850" s="130"/>
    </row>
    <row r="16851" spans="13:16" ht="24.95" customHeight="1">
      <c r="M16851" s="130"/>
      <c r="P16851" s="130"/>
    </row>
    <row r="16852" spans="13:16" ht="24.95" customHeight="1">
      <c r="M16852" s="130"/>
      <c r="P16852" s="130"/>
    </row>
    <row r="16853" spans="13:16" ht="24.95" customHeight="1">
      <c r="M16853" s="130"/>
      <c r="P16853" s="130"/>
    </row>
    <row r="16854" spans="13:16" ht="24.95" customHeight="1">
      <c r="M16854" s="130"/>
      <c r="P16854" s="130"/>
    </row>
    <row r="16855" spans="13:16" ht="24.95" customHeight="1">
      <c r="M16855" s="130"/>
      <c r="P16855" s="130"/>
    </row>
    <row r="16856" spans="13:16" ht="24.95" customHeight="1">
      <c r="M16856" s="130"/>
      <c r="P16856" s="130"/>
    </row>
    <row r="16857" spans="13:16" ht="24.95" customHeight="1">
      <c r="M16857" s="130"/>
      <c r="P16857" s="130"/>
    </row>
    <row r="16858" spans="13:16" ht="24.95" customHeight="1">
      <c r="M16858" s="130"/>
      <c r="P16858" s="130"/>
    </row>
    <row r="16859" spans="13:16" ht="24.95" customHeight="1">
      <c r="M16859" s="130"/>
      <c r="P16859" s="130"/>
    </row>
    <row r="16860" spans="13:16" ht="24.95" customHeight="1">
      <c r="M16860" s="130"/>
      <c r="P16860" s="130"/>
    </row>
    <row r="16861" spans="13:16" ht="24.95" customHeight="1">
      <c r="M16861" s="130"/>
      <c r="P16861" s="130"/>
    </row>
    <row r="16862" spans="13:16" ht="24.95" customHeight="1">
      <c r="M16862" s="130"/>
      <c r="P16862" s="130"/>
    </row>
    <row r="16863" spans="13:16" ht="24.95" customHeight="1">
      <c r="M16863" s="130"/>
      <c r="P16863" s="130"/>
    </row>
    <row r="16864" spans="13:16" ht="24.95" customHeight="1">
      <c r="M16864" s="130"/>
      <c r="P16864" s="130"/>
    </row>
    <row r="16865" spans="13:16" ht="24.95" customHeight="1">
      <c r="M16865" s="130"/>
      <c r="P16865" s="130"/>
    </row>
    <row r="16866" spans="13:16" ht="24.95" customHeight="1">
      <c r="M16866" s="130"/>
      <c r="P16866" s="130"/>
    </row>
    <row r="16867" spans="13:16" ht="24.95" customHeight="1">
      <c r="M16867" s="130"/>
      <c r="P16867" s="130"/>
    </row>
    <row r="16868" spans="13:16" ht="24.95" customHeight="1">
      <c r="M16868" s="130"/>
      <c r="P16868" s="130"/>
    </row>
    <row r="16869" spans="13:16" ht="24.95" customHeight="1">
      <c r="M16869" s="130"/>
      <c r="P16869" s="130"/>
    </row>
    <row r="16870" spans="13:16" ht="24.95" customHeight="1">
      <c r="M16870" s="130"/>
      <c r="P16870" s="130"/>
    </row>
    <row r="16871" spans="13:16" ht="24.95" customHeight="1">
      <c r="M16871" s="130"/>
      <c r="P16871" s="130"/>
    </row>
    <row r="16872" spans="13:16" ht="24.95" customHeight="1">
      <c r="M16872" s="130"/>
      <c r="P16872" s="130"/>
    </row>
    <row r="16873" spans="13:16" ht="24.95" customHeight="1">
      <c r="M16873" s="130"/>
      <c r="P16873" s="130"/>
    </row>
    <row r="16874" spans="13:16" ht="24.95" customHeight="1">
      <c r="M16874" s="130"/>
      <c r="P16874" s="130"/>
    </row>
    <row r="16875" spans="13:16" ht="24.95" customHeight="1">
      <c r="M16875" s="130"/>
      <c r="P16875" s="130"/>
    </row>
    <row r="16876" spans="13:16" ht="24.95" customHeight="1">
      <c r="M16876" s="130"/>
      <c r="P16876" s="130"/>
    </row>
    <row r="16877" spans="13:16" ht="24.95" customHeight="1">
      <c r="M16877" s="130"/>
      <c r="P16877" s="130"/>
    </row>
    <row r="16878" spans="13:16" ht="24.95" customHeight="1">
      <c r="M16878" s="130"/>
      <c r="P16878" s="130"/>
    </row>
    <row r="16879" spans="13:16" ht="24.95" customHeight="1">
      <c r="M16879" s="130"/>
      <c r="P16879" s="130"/>
    </row>
    <row r="16880" spans="13:16" ht="24.95" customHeight="1">
      <c r="M16880" s="130"/>
      <c r="P16880" s="130"/>
    </row>
    <row r="16881" spans="13:16" ht="24.95" customHeight="1">
      <c r="M16881" s="130"/>
      <c r="P16881" s="130"/>
    </row>
    <row r="16882" spans="13:16" ht="24.95" customHeight="1">
      <c r="M16882" s="130"/>
      <c r="P16882" s="130"/>
    </row>
    <row r="16883" spans="13:16" ht="24.95" customHeight="1">
      <c r="M16883" s="130"/>
      <c r="P16883" s="130"/>
    </row>
    <row r="16884" spans="13:16" ht="24.95" customHeight="1">
      <c r="M16884" s="130"/>
      <c r="P16884" s="130"/>
    </row>
    <row r="16885" spans="13:16" ht="24.95" customHeight="1">
      <c r="M16885" s="130"/>
      <c r="P16885" s="130"/>
    </row>
    <row r="16886" spans="13:16" ht="24.95" customHeight="1">
      <c r="M16886" s="130"/>
      <c r="P16886" s="130"/>
    </row>
    <row r="16887" spans="13:16" ht="24.95" customHeight="1">
      <c r="M16887" s="130"/>
      <c r="P16887" s="130"/>
    </row>
    <row r="16888" spans="13:16" ht="24.95" customHeight="1">
      <c r="M16888" s="130"/>
      <c r="P16888" s="130"/>
    </row>
    <row r="16889" spans="13:16" ht="24.95" customHeight="1">
      <c r="M16889" s="130"/>
      <c r="P16889" s="130"/>
    </row>
    <row r="16890" spans="13:16" ht="24.95" customHeight="1">
      <c r="M16890" s="130"/>
      <c r="P16890" s="130"/>
    </row>
    <row r="16891" spans="13:16" ht="24.95" customHeight="1">
      <c r="M16891" s="130"/>
      <c r="P16891" s="130"/>
    </row>
    <row r="16892" spans="13:16" ht="24.95" customHeight="1">
      <c r="M16892" s="130"/>
      <c r="P16892" s="130"/>
    </row>
    <row r="16893" spans="13:16" ht="24.95" customHeight="1">
      <c r="M16893" s="130"/>
      <c r="P16893" s="130"/>
    </row>
    <row r="16894" spans="13:16" ht="24.95" customHeight="1">
      <c r="M16894" s="130"/>
      <c r="P16894" s="130"/>
    </row>
    <row r="16895" spans="13:16" ht="24.95" customHeight="1">
      <c r="M16895" s="130"/>
      <c r="P16895" s="130"/>
    </row>
    <row r="16896" spans="13:16" ht="24.95" customHeight="1">
      <c r="M16896" s="130"/>
      <c r="P16896" s="130"/>
    </row>
    <row r="16897" spans="13:16" ht="24.95" customHeight="1">
      <c r="M16897" s="130"/>
      <c r="P16897" s="130"/>
    </row>
    <row r="16898" spans="13:16" ht="24.95" customHeight="1">
      <c r="M16898" s="130"/>
      <c r="P16898" s="130"/>
    </row>
    <row r="16899" spans="13:16" ht="24.95" customHeight="1">
      <c r="M16899" s="130"/>
      <c r="P16899" s="130"/>
    </row>
    <row r="16900" spans="13:16" ht="24.95" customHeight="1">
      <c r="M16900" s="130"/>
      <c r="P16900" s="130"/>
    </row>
    <row r="16901" spans="13:16" ht="24.95" customHeight="1">
      <c r="M16901" s="130"/>
      <c r="P16901" s="130"/>
    </row>
    <row r="16902" spans="13:16" ht="24.95" customHeight="1">
      <c r="M16902" s="130"/>
      <c r="P16902" s="130"/>
    </row>
    <row r="16903" spans="13:16" ht="24.95" customHeight="1">
      <c r="M16903" s="130"/>
      <c r="P16903" s="130"/>
    </row>
    <row r="16904" spans="13:16" ht="24.95" customHeight="1">
      <c r="M16904" s="130"/>
      <c r="P16904" s="130"/>
    </row>
    <row r="16905" spans="13:16" ht="24.95" customHeight="1">
      <c r="M16905" s="130"/>
      <c r="P16905" s="130"/>
    </row>
    <row r="16906" spans="13:16" ht="24.95" customHeight="1">
      <c r="M16906" s="130"/>
      <c r="P16906" s="130"/>
    </row>
    <row r="16907" spans="13:16" ht="24.95" customHeight="1">
      <c r="M16907" s="130"/>
      <c r="P16907" s="130"/>
    </row>
    <row r="16908" spans="13:16" ht="24.95" customHeight="1">
      <c r="M16908" s="130"/>
      <c r="P16908" s="130"/>
    </row>
    <row r="16909" spans="13:16" ht="24.95" customHeight="1">
      <c r="M16909" s="130"/>
      <c r="P16909" s="130"/>
    </row>
    <row r="16910" spans="13:16" ht="24.95" customHeight="1">
      <c r="M16910" s="130"/>
      <c r="P16910" s="130"/>
    </row>
    <row r="16911" spans="13:16" ht="24.95" customHeight="1">
      <c r="M16911" s="130"/>
      <c r="P16911" s="130"/>
    </row>
    <row r="16912" spans="13:16" ht="24.95" customHeight="1">
      <c r="M16912" s="130"/>
      <c r="P16912" s="130"/>
    </row>
    <row r="16913" spans="13:16" ht="24.95" customHeight="1">
      <c r="M16913" s="130"/>
      <c r="P16913" s="130"/>
    </row>
    <row r="16914" spans="13:16" ht="24.95" customHeight="1">
      <c r="M16914" s="130"/>
      <c r="P16914" s="130"/>
    </row>
    <row r="16915" spans="13:16" ht="24.95" customHeight="1">
      <c r="M16915" s="130"/>
      <c r="P16915" s="130"/>
    </row>
    <row r="16916" spans="13:16" ht="24.95" customHeight="1">
      <c r="M16916" s="130"/>
      <c r="P16916" s="130"/>
    </row>
    <row r="16917" spans="13:16" ht="24.95" customHeight="1">
      <c r="M16917" s="130"/>
      <c r="P16917" s="130"/>
    </row>
    <row r="16918" spans="13:16" ht="24.95" customHeight="1">
      <c r="M16918" s="130"/>
      <c r="P16918" s="130"/>
    </row>
    <row r="16919" spans="13:16" ht="24.95" customHeight="1">
      <c r="M16919" s="130"/>
      <c r="P16919" s="130"/>
    </row>
    <row r="16920" spans="13:16" ht="24.95" customHeight="1">
      <c r="M16920" s="130"/>
      <c r="P16920" s="130"/>
    </row>
    <row r="16921" spans="13:16" ht="24.95" customHeight="1">
      <c r="M16921" s="130"/>
      <c r="P16921" s="130"/>
    </row>
    <row r="16922" spans="13:16" ht="24.95" customHeight="1">
      <c r="M16922" s="130"/>
      <c r="P16922" s="130"/>
    </row>
    <row r="16923" spans="13:16" ht="24.95" customHeight="1">
      <c r="M16923" s="130"/>
      <c r="P16923" s="130"/>
    </row>
    <row r="16924" spans="13:16" ht="24.95" customHeight="1">
      <c r="M16924" s="130"/>
      <c r="P16924" s="130"/>
    </row>
    <row r="16925" spans="13:16" ht="24.95" customHeight="1">
      <c r="M16925" s="130"/>
      <c r="P16925" s="130"/>
    </row>
    <row r="16926" spans="13:16" ht="24.95" customHeight="1">
      <c r="M16926" s="130"/>
      <c r="P16926" s="130"/>
    </row>
    <row r="16927" spans="13:16" ht="24.95" customHeight="1">
      <c r="M16927" s="130"/>
      <c r="P16927" s="130"/>
    </row>
    <row r="16928" spans="13:16" ht="24.95" customHeight="1">
      <c r="M16928" s="130"/>
      <c r="P16928" s="130"/>
    </row>
    <row r="16929" spans="13:16" ht="24.95" customHeight="1">
      <c r="M16929" s="130"/>
      <c r="P16929" s="130"/>
    </row>
    <row r="16930" spans="13:16" ht="24.95" customHeight="1">
      <c r="M16930" s="130"/>
      <c r="P16930" s="130"/>
    </row>
    <row r="16931" spans="13:16" ht="24.95" customHeight="1">
      <c r="M16931" s="130"/>
      <c r="P16931" s="130"/>
    </row>
    <row r="16932" spans="13:16" ht="24.95" customHeight="1">
      <c r="M16932" s="130"/>
      <c r="P16932" s="130"/>
    </row>
    <row r="16933" spans="13:16" ht="24.95" customHeight="1">
      <c r="M16933" s="130"/>
      <c r="P16933" s="130"/>
    </row>
    <row r="16934" spans="13:16" ht="24.95" customHeight="1">
      <c r="M16934" s="130"/>
      <c r="P16934" s="130"/>
    </row>
    <row r="16935" spans="13:16" ht="24.95" customHeight="1">
      <c r="M16935" s="130"/>
      <c r="P16935" s="130"/>
    </row>
    <row r="16936" spans="13:16" ht="24.95" customHeight="1">
      <c r="M16936" s="130"/>
      <c r="P16936" s="130"/>
    </row>
    <row r="16937" spans="13:16" ht="24.95" customHeight="1">
      <c r="M16937" s="130"/>
      <c r="P16937" s="130"/>
    </row>
    <row r="16938" spans="13:16" ht="24.95" customHeight="1">
      <c r="M16938" s="130"/>
      <c r="P16938" s="130"/>
    </row>
    <row r="16939" spans="13:16" ht="24.95" customHeight="1">
      <c r="M16939" s="130"/>
      <c r="P16939" s="130"/>
    </row>
    <row r="16940" spans="13:16" ht="24.95" customHeight="1">
      <c r="M16940" s="130"/>
      <c r="P16940" s="130"/>
    </row>
    <row r="16941" spans="13:16" ht="24.95" customHeight="1">
      <c r="M16941" s="130"/>
      <c r="P16941" s="130"/>
    </row>
    <row r="16942" spans="13:16" ht="24.95" customHeight="1">
      <c r="M16942" s="130"/>
      <c r="P16942" s="130"/>
    </row>
    <row r="16943" spans="13:16" ht="24.95" customHeight="1">
      <c r="M16943" s="130"/>
      <c r="P16943" s="130"/>
    </row>
    <row r="16944" spans="13:16" ht="24.95" customHeight="1">
      <c r="M16944" s="130"/>
      <c r="P16944" s="130"/>
    </row>
    <row r="16945" spans="13:16" ht="24.95" customHeight="1">
      <c r="M16945" s="130"/>
      <c r="P16945" s="130"/>
    </row>
    <row r="16946" spans="13:16" ht="24.95" customHeight="1">
      <c r="M16946" s="130"/>
      <c r="P16946" s="130"/>
    </row>
    <row r="16947" spans="13:16" ht="24.95" customHeight="1">
      <c r="M16947" s="130"/>
      <c r="P16947" s="130"/>
    </row>
    <row r="16948" spans="13:16" ht="24.95" customHeight="1">
      <c r="M16948" s="130"/>
      <c r="P16948" s="130"/>
    </row>
    <row r="16949" spans="13:16" ht="24.95" customHeight="1">
      <c r="M16949" s="130"/>
      <c r="P16949" s="130"/>
    </row>
    <row r="16950" spans="13:16" ht="24.95" customHeight="1">
      <c r="M16950" s="130"/>
      <c r="P16950" s="130"/>
    </row>
    <row r="16951" spans="13:16" ht="24.95" customHeight="1">
      <c r="M16951" s="130"/>
      <c r="P16951" s="130"/>
    </row>
    <row r="16952" spans="13:16" ht="24.95" customHeight="1">
      <c r="M16952" s="130"/>
      <c r="P16952" s="130"/>
    </row>
    <row r="16953" spans="13:16" ht="24.95" customHeight="1">
      <c r="M16953" s="130"/>
      <c r="P16953" s="130"/>
    </row>
    <row r="16954" spans="13:16" ht="24.95" customHeight="1">
      <c r="M16954" s="130"/>
      <c r="P16954" s="130"/>
    </row>
    <row r="16955" spans="13:16" ht="24.95" customHeight="1">
      <c r="M16955" s="130"/>
      <c r="P16955" s="130"/>
    </row>
    <row r="16956" spans="13:16" ht="24.95" customHeight="1">
      <c r="M16956" s="130"/>
      <c r="P16956" s="130"/>
    </row>
    <row r="16957" spans="13:16" ht="24.95" customHeight="1">
      <c r="M16957" s="130"/>
      <c r="P16957" s="130"/>
    </row>
    <row r="16958" spans="13:16" ht="24.95" customHeight="1">
      <c r="M16958" s="130"/>
      <c r="P16958" s="130"/>
    </row>
    <row r="16959" spans="13:16" ht="24.95" customHeight="1">
      <c r="M16959" s="130"/>
      <c r="P16959" s="130"/>
    </row>
    <row r="16960" spans="13:16" ht="24.95" customHeight="1">
      <c r="M16960" s="130"/>
      <c r="P16960" s="130"/>
    </row>
    <row r="16961" spans="13:16" ht="24.95" customHeight="1">
      <c r="M16961" s="130"/>
      <c r="P16961" s="130"/>
    </row>
    <row r="16962" spans="13:16" ht="24.95" customHeight="1">
      <c r="M16962" s="130"/>
      <c r="P16962" s="130"/>
    </row>
    <row r="16963" spans="13:16" ht="24.95" customHeight="1">
      <c r="M16963" s="130"/>
      <c r="P16963" s="130"/>
    </row>
    <row r="16964" spans="13:16" ht="24.95" customHeight="1">
      <c r="M16964" s="130"/>
      <c r="P16964" s="130"/>
    </row>
    <row r="16965" spans="13:16" ht="24.95" customHeight="1">
      <c r="M16965" s="130"/>
      <c r="P16965" s="130"/>
    </row>
    <row r="16966" spans="13:16" ht="24.95" customHeight="1">
      <c r="M16966" s="130"/>
      <c r="P16966" s="130"/>
    </row>
    <row r="16967" spans="13:16" ht="24.95" customHeight="1">
      <c r="M16967" s="130"/>
      <c r="P16967" s="130"/>
    </row>
    <row r="16968" spans="13:16" ht="24.95" customHeight="1">
      <c r="M16968" s="130"/>
      <c r="P16968" s="130"/>
    </row>
    <row r="16969" spans="13:16" ht="24.95" customHeight="1">
      <c r="M16969" s="130"/>
      <c r="P16969" s="130"/>
    </row>
    <row r="16970" spans="13:16" ht="24.95" customHeight="1">
      <c r="M16970" s="130"/>
      <c r="P16970" s="130"/>
    </row>
    <row r="16971" spans="13:16" ht="24.95" customHeight="1">
      <c r="M16971" s="130"/>
      <c r="P16971" s="130"/>
    </row>
    <row r="16972" spans="13:16" ht="24.95" customHeight="1">
      <c r="M16972" s="130"/>
      <c r="P16972" s="130"/>
    </row>
    <row r="16973" spans="13:16" ht="24.95" customHeight="1">
      <c r="M16973" s="130"/>
      <c r="P16973" s="130"/>
    </row>
    <row r="16974" spans="13:16" ht="24.95" customHeight="1">
      <c r="M16974" s="130"/>
      <c r="P16974" s="130"/>
    </row>
    <row r="16975" spans="13:16" ht="24.95" customHeight="1">
      <c r="M16975" s="130"/>
      <c r="P16975" s="130"/>
    </row>
    <row r="16976" spans="13:16" ht="24.95" customHeight="1">
      <c r="M16976" s="130"/>
      <c r="P16976" s="130"/>
    </row>
    <row r="16977" spans="13:16" ht="24.95" customHeight="1">
      <c r="M16977" s="130"/>
      <c r="P16977" s="130"/>
    </row>
    <row r="16978" spans="13:16" ht="24.95" customHeight="1">
      <c r="M16978" s="130"/>
      <c r="P16978" s="130"/>
    </row>
    <row r="16979" spans="13:16" ht="24.95" customHeight="1">
      <c r="M16979" s="130"/>
      <c r="P16979" s="130"/>
    </row>
    <row r="16980" spans="13:16" ht="24.95" customHeight="1">
      <c r="M16980" s="130"/>
      <c r="P16980" s="130"/>
    </row>
    <row r="16981" spans="13:16" ht="24.95" customHeight="1">
      <c r="M16981" s="130"/>
      <c r="P16981" s="130"/>
    </row>
    <row r="16982" spans="13:16" ht="24.95" customHeight="1">
      <c r="M16982" s="130"/>
      <c r="P16982" s="130"/>
    </row>
    <row r="16983" spans="13:16" ht="24.95" customHeight="1">
      <c r="M16983" s="130"/>
      <c r="P16983" s="130"/>
    </row>
    <row r="16984" spans="13:16" ht="24.95" customHeight="1">
      <c r="M16984" s="130"/>
      <c r="P16984" s="130"/>
    </row>
    <row r="16985" spans="13:16" ht="24.95" customHeight="1">
      <c r="M16985" s="130"/>
      <c r="P16985" s="130"/>
    </row>
    <row r="16986" spans="13:16" ht="24.95" customHeight="1">
      <c r="M16986" s="130"/>
      <c r="P16986" s="130"/>
    </row>
    <row r="16987" spans="13:16" ht="24.95" customHeight="1">
      <c r="M16987" s="130"/>
      <c r="P16987" s="130"/>
    </row>
    <row r="16988" spans="13:16" ht="24.95" customHeight="1">
      <c r="M16988" s="130"/>
      <c r="P16988" s="130"/>
    </row>
    <row r="16989" spans="13:16" ht="24.95" customHeight="1">
      <c r="M16989" s="130"/>
      <c r="P16989" s="130"/>
    </row>
    <row r="16990" spans="13:16" ht="24.95" customHeight="1">
      <c r="M16990" s="130"/>
      <c r="P16990" s="130"/>
    </row>
    <row r="16991" spans="13:16" ht="24.95" customHeight="1">
      <c r="M16991" s="130"/>
      <c r="P16991" s="130"/>
    </row>
    <row r="16992" spans="13:16" ht="24.95" customHeight="1">
      <c r="M16992" s="130"/>
      <c r="P16992" s="130"/>
    </row>
    <row r="16993" spans="13:16" ht="24.95" customHeight="1">
      <c r="M16993" s="130"/>
      <c r="P16993" s="130"/>
    </row>
    <row r="16994" spans="13:16" ht="24.95" customHeight="1">
      <c r="M16994" s="130"/>
      <c r="P16994" s="130"/>
    </row>
    <row r="16995" spans="13:16" ht="24.95" customHeight="1">
      <c r="M16995" s="130"/>
      <c r="P16995" s="130"/>
    </row>
    <row r="16996" spans="13:16" ht="24.95" customHeight="1">
      <c r="M16996" s="130"/>
      <c r="P16996" s="130"/>
    </row>
    <row r="16997" spans="13:16" ht="24.95" customHeight="1">
      <c r="M16997" s="130"/>
      <c r="P16997" s="130"/>
    </row>
    <row r="16998" spans="13:16" ht="24.95" customHeight="1">
      <c r="M16998" s="130"/>
      <c r="P16998" s="130"/>
    </row>
    <row r="16999" spans="13:16" ht="24.95" customHeight="1">
      <c r="M16999" s="130"/>
      <c r="P16999" s="130"/>
    </row>
    <row r="17000" spans="13:16" ht="24.95" customHeight="1">
      <c r="M17000" s="130"/>
      <c r="P17000" s="130"/>
    </row>
    <row r="17001" spans="13:16" ht="24.95" customHeight="1">
      <c r="M17001" s="130"/>
      <c r="P17001" s="130"/>
    </row>
    <row r="17002" spans="13:16" ht="24.95" customHeight="1">
      <c r="M17002" s="130"/>
      <c r="P17002" s="130"/>
    </row>
    <row r="17003" spans="13:16" ht="24.95" customHeight="1">
      <c r="M17003" s="130"/>
      <c r="P17003" s="130"/>
    </row>
    <row r="17004" spans="13:16" ht="24.95" customHeight="1">
      <c r="M17004" s="130"/>
      <c r="P17004" s="130"/>
    </row>
    <row r="17005" spans="13:16" ht="24.95" customHeight="1">
      <c r="M17005" s="130"/>
      <c r="P17005" s="130"/>
    </row>
    <row r="17006" spans="13:16" ht="24.95" customHeight="1">
      <c r="M17006" s="130"/>
      <c r="P17006" s="130"/>
    </row>
    <row r="17007" spans="13:16" ht="24.95" customHeight="1">
      <c r="M17007" s="130"/>
      <c r="P17007" s="130"/>
    </row>
    <row r="17008" spans="13:16" ht="24.95" customHeight="1">
      <c r="M17008" s="130"/>
      <c r="P17008" s="130"/>
    </row>
    <row r="17009" spans="13:16" ht="24.95" customHeight="1">
      <c r="M17009" s="130"/>
      <c r="P17009" s="130"/>
    </row>
    <row r="17010" spans="13:16" ht="24.95" customHeight="1">
      <c r="M17010" s="130"/>
      <c r="P17010" s="130"/>
    </row>
    <row r="17011" spans="13:16" ht="24.95" customHeight="1">
      <c r="M17011" s="130"/>
      <c r="P17011" s="130"/>
    </row>
    <row r="17012" spans="13:16" ht="24.95" customHeight="1">
      <c r="M17012" s="130"/>
      <c r="P17012" s="130"/>
    </row>
    <row r="17013" spans="13:16" ht="24.95" customHeight="1">
      <c r="M17013" s="130"/>
      <c r="P17013" s="130"/>
    </row>
    <row r="17014" spans="13:16" ht="24.95" customHeight="1">
      <c r="M17014" s="130"/>
      <c r="P17014" s="130"/>
    </row>
    <row r="17015" spans="13:16" ht="24.95" customHeight="1">
      <c r="M17015" s="130"/>
      <c r="P17015" s="130"/>
    </row>
    <row r="17016" spans="13:16" ht="24.95" customHeight="1">
      <c r="M17016" s="130"/>
      <c r="P17016" s="130"/>
    </row>
    <row r="17017" spans="13:16" ht="24.95" customHeight="1">
      <c r="M17017" s="130"/>
      <c r="P17017" s="130"/>
    </row>
    <row r="17018" spans="13:16" ht="24.95" customHeight="1">
      <c r="M17018" s="130"/>
      <c r="P17018" s="130"/>
    </row>
    <row r="17019" spans="13:16" ht="24.95" customHeight="1">
      <c r="M17019" s="130"/>
      <c r="P17019" s="130"/>
    </row>
    <row r="17020" spans="13:16" ht="24.95" customHeight="1">
      <c r="M17020" s="130"/>
      <c r="P17020" s="130"/>
    </row>
    <row r="17021" spans="13:16" ht="24.95" customHeight="1">
      <c r="M17021" s="130"/>
      <c r="P17021" s="130"/>
    </row>
    <row r="17022" spans="13:16" ht="24.95" customHeight="1">
      <c r="M17022" s="130"/>
      <c r="P17022" s="130"/>
    </row>
    <row r="17023" spans="13:16" ht="24.95" customHeight="1">
      <c r="M17023" s="130"/>
      <c r="P17023" s="130"/>
    </row>
    <row r="17024" spans="13:16" ht="24.95" customHeight="1">
      <c r="M17024" s="130"/>
      <c r="P17024" s="130"/>
    </row>
    <row r="17025" spans="13:16" ht="24.95" customHeight="1">
      <c r="M17025" s="130"/>
      <c r="P17025" s="130"/>
    </row>
    <row r="17026" spans="13:16" ht="24.95" customHeight="1">
      <c r="M17026" s="130"/>
      <c r="P17026" s="130"/>
    </row>
    <row r="17027" spans="13:16" ht="24.95" customHeight="1">
      <c r="M17027" s="130"/>
      <c r="P17027" s="130"/>
    </row>
    <row r="17028" spans="13:16" ht="24.95" customHeight="1">
      <c r="M17028" s="130"/>
      <c r="P17028" s="130"/>
    </row>
    <row r="17029" spans="13:16" ht="24.95" customHeight="1">
      <c r="M17029" s="130"/>
      <c r="P17029" s="130"/>
    </row>
    <row r="17030" spans="13:16" ht="24.95" customHeight="1">
      <c r="M17030" s="130"/>
      <c r="P17030" s="130"/>
    </row>
    <row r="17031" spans="13:16" ht="24.95" customHeight="1">
      <c r="M17031" s="130"/>
      <c r="P17031" s="130"/>
    </row>
    <row r="17032" spans="13:16" ht="24.95" customHeight="1">
      <c r="M17032" s="130"/>
      <c r="P17032" s="130"/>
    </row>
    <row r="17033" spans="13:16" ht="24.95" customHeight="1">
      <c r="M17033" s="130"/>
      <c r="P17033" s="130"/>
    </row>
    <row r="17034" spans="13:16" ht="24.95" customHeight="1">
      <c r="M17034" s="130"/>
      <c r="P17034" s="130"/>
    </row>
    <row r="17035" spans="13:16" ht="24.95" customHeight="1">
      <c r="M17035" s="130"/>
      <c r="P17035" s="130"/>
    </row>
    <row r="17036" spans="13:16" ht="24.95" customHeight="1">
      <c r="M17036" s="130"/>
      <c r="P17036" s="130"/>
    </row>
    <row r="17037" spans="13:16" ht="24.95" customHeight="1">
      <c r="M17037" s="130"/>
      <c r="P17037" s="130"/>
    </row>
    <row r="17038" spans="13:16" ht="24.95" customHeight="1">
      <c r="M17038" s="130"/>
      <c r="P17038" s="130"/>
    </row>
    <row r="17039" spans="13:16" ht="24.95" customHeight="1">
      <c r="M17039" s="130"/>
      <c r="P17039" s="130"/>
    </row>
    <row r="17040" spans="13:16" ht="24.95" customHeight="1">
      <c r="M17040" s="130"/>
      <c r="P17040" s="130"/>
    </row>
    <row r="17041" spans="13:16" ht="24.95" customHeight="1">
      <c r="M17041" s="130"/>
      <c r="P17041" s="130"/>
    </row>
    <row r="17042" spans="13:16" ht="24.95" customHeight="1">
      <c r="M17042" s="130"/>
      <c r="P17042" s="130"/>
    </row>
    <row r="17043" spans="13:16" ht="24.95" customHeight="1">
      <c r="M17043" s="130"/>
      <c r="P17043" s="130"/>
    </row>
    <row r="17044" spans="13:16" ht="24.95" customHeight="1">
      <c r="M17044" s="130"/>
      <c r="P17044" s="130"/>
    </row>
    <row r="17045" spans="13:16" ht="24.95" customHeight="1">
      <c r="M17045" s="130"/>
      <c r="P17045" s="130"/>
    </row>
    <row r="17046" spans="13:16" ht="24.95" customHeight="1">
      <c r="M17046" s="130"/>
      <c r="P17046" s="130"/>
    </row>
    <row r="17047" spans="13:16" ht="24.95" customHeight="1">
      <c r="M17047" s="130"/>
      <c r="P17047" s="130"/>
    </row>
    <row r="17048" spans="13:16" ht="24.95" customHeight="1">
      <c r="M17048" s="130"/>
      <c r="P17048" s="130"/>
    </row>
    <row r="17049" spans="13:16" ht="24.95" customHeight="1">
      <c r="M17049" s="130"/>
      <c r="P17049" s="130"/>
    </row>
    <row r="17050" spans="13:16" ht="24.95" customHeight="1">
      <c r="M17050" s="130"/>
      <c r="P17050" s="130"/>
    </row>
    <row r="17051" spans="13:16" ht="24.95" customHeight="1">
      <c r="M17051" s="130"/>
      <c r="P17051" s="130"/>
    </row>
    <row r="17052" spans="13:16" ht="24.95" customHeight="1">
      <c r="M17052" s="130"/>
      <c r="P17052" s="130"/>
    </row>
    <row r="17053" spans="13:16" ht="24.95" customHeight="1">
      <c r="M17053" s="130"/>
      <c r="P17053" s="130"/>
    </row>
    <row r="17054" spans="13:16" ht="24.95" customHeight="1">
      <c r="M17054" s="130"/>
      <c r="P17054" s="130"/>
    </row>
    <row r="17055" spans="13:16" ht="24.95" customHeight="1">
      <c r="M17055" s="130"/>
      <c r="P17055" s="130"/>
    </row>
    <row r="17056" spans="13:16" ht="24.95" customHeight="1">
      <c r="M17056" s="130"/>
      <c r="P17056" s="130"/>
    </row>
    <row r="17057" spans="13:16" ht="24.95" customHeight="1">
      <c r="M17057" s="130"/>
      <c r="P17057" s="130"/>
    </row>
    <row r="17058" spans="13:16" ht="24.95" customHeight="1">
      <c r="M17058" s="130"/>
      <c r="P17058" s="130"/>
    </row>
    <row r="17059" spans="13:16" ht="24.95" customHeight="1">
      <c r="M17059" s="130"/>
      <c r="P17059" s="130"/>
    </row>
    <row r="17060" spans="13:16" ht="24.95" customHeight="1">
      <c r="M17060" s="130"/>
      <c r="P17060" s="130"/>
    </row>
    <row r="17061" spans="13:16" ht="24.95" customHeight="1">
      <c r="M17061" s="130"/>
      <c r="P17061" s="130"/>
    </row>
    <row r="17062" spans="13:16" ht="24.95" customHeight="1">
      <c r="M17062" s="130"/>
      <c r="P17062" s="130"/>
    </row>
    <row r="17063" spans="13:16" ht="24.95" customHeight="1">
      <c r="M17063" s="130"/>
      <c r="P17063" s="130"/>
    </row>
    <row r="17064" spans="13:16" ht="24.95" customHeight="1">
      <c r="M17064" s="130"/>
      <c r="P17064" s="130"/>
    </row>
    <row r="17065" spans="13:16" ht="24.95" customHeight="1">
      <c r="M17065" s="130"/>
      <c r="P17065" s="130"/>
    </row>
    <row r="17066" spans="13:16" ht="24.95" customHeight="1">
      <c r="M17066" s="130"/>
      <c r="P17066" s="130"/>
    </row>
    <row r="17067" spans="13:16" ht="24.95" customHeight="1">
      <c r="M17067" s="130"/>
      <c r="P17067" s="130"/>
    </row>
    <row r="17068" spans="13:16" ht="24.95" customHeight="1">
      <c r="M17068" s="130"/>
      <c r="P17068" s="130"/>
    </row>
    <row r="17069" spans="13:16" ht="24.95" customHeight="1">
      <c r="M17069" s="130"/>
      <c r="P17069" s="130"/>
    </row>
    <row r="17070" spans="13:16" ht="24.95" customHeight="1">
      <c r="M17070" s="130"/>
      <c r="P17070" s="130"/>
    </row>
    <row r="17071" spans="13:16" ht="24.95" customHeight="1">
      <c r="M17071" s="130"/>
      <c r="P17071" s="130"/>
    </row>
    <row r="17072" spans="13:16" ht="24.95" customHeight="1">
      <c r="M17072" s="130"/>
      <c r="P17072" s="130"/>
    </row>
    <row r="17073" spans="13:16" ht="24.95" customHeight="1">
      <c r="M17073" s="130"/>
      <c r="P17073" s="130"/>
    </row>
    <row r="17074" spans="13:16" ht="24.95" customHeight="1">
      <c r="M17074" s="130"/>
      <c r="P17074" s="130"/>
    </row>
    <row r="17075" spans="13:16" ht="24.95" customHeight="1">
      <c r="M17075" s="130"/>
      <c r="P17075" s="130"/>
    </row>
    <row r="17076" spans="13:16" ht="24.95" customHeight="1">
      <c r="M17076" s="130"/>
      <c r="P17076" s="130"/>
    </row>
    <row r="17077" spans="13:16" ht="24.95" customHeight="1">
      <c r="M17077" s="130"/>
      <c r="P17077" s="130"/>
    </row>
    <row r="17078" spans="13:16" ht="24.95" customHeight="1">
      <c r="M17078" s="130"/>
      <c r="P17078" s="130"/>
    </row>
    <row r="17079" spans="13:16" ht="24.95" customHeight="1">
      <c r="M17079" s="130"/>
      <c r="P17079" s="130"/>
    </row>
    <row r="17080" spans="13:16" ht="24.95" customHeight="1">
      <c r="M17080" s="130"/>
      <c r="P17080" s="130"/>
    </row>
    <row r="17081" spans="13:16" ht="24.95" customHeight="1">
      <c r="M17081" s="130"/>
      <c r="P17081" s="130"/>
    </row>
    <row r="17082" spans="13:16" ht="24.95" customHeight="1">
      <c r="M17082" s="130"/>
      <c r="P17082" s="130"/>
    </row>
    <row r="17083" spans="13:16" ht="24.95" customHeight="1">
      <c r="M17083" s="130"/>
      <c r="P17083" s="130"/>
    </row>
    <row r="17084" spans="13:16" ht="24.95" customHeight="1">
      <c r="M17084" s="130"/>
      <c r="P17084" s="130"/>
    </row>
    <row r="17085" spans="13:16" ht="24.95" customHeight="1">
      <c r="M17085" s="130"/>
      <c r="P17085" s="130"/>
    </row>
    <row r="17086" spans="13:16" ht="24.95" customHeight="1">
      <c r="M17086" s="130"/>
      <c r="P17086" s="130"/>
    </row>
    <row r="17087" spans="13:16" ht="24.95" customHeight="1">
      <c r="M17087" s="130"/>
      <c r="P17087" s="130"/>
    </row>
    <row r="17088" spans="13:16" ht="24.95" customHeight="1">
      <c r="M17088" s="130"/>
      <c r="P17088" s="130"/>
    </row>
    <row r="17089" spans="13:16" ht="24.95" customHeight="1">
      <c r="M17089" s="130"/>
      <c r="P17089" s="130"/>
    </row>
    <row r="17090" spans="13:16" ht="24.95" customHeight="1">
      <c r="M17090" s="130"/>
      <c r="P17090" s="130"/>
    </row>
    <row r="17091" spans="13:16" ht="24.95" customHeight="1">
      <c r="M17091" s="130"/>
      <c r="P17091" s="130"/>
    </row>
    <row r="17092" spans="13:16" ht="24.95" customHeight="1">
      <c r="M17092" s="130"/>
      <c r="P17092" s="130"/>
    </row>
    <row r="17093" spans="13:16" ht="24.95" customHeight="1">
      <c r="M17093" s="130"/>
      <c r="P17093" s="130"/>
    </row>
    <row r="17094" spans="13:16" ht="24.95" customHeight="1">
      <c r="M17094" s="130"/>
      <c r="P17094" s="130"/>
    </row>
    <row r="17095" spans="13:16" ht="24.95" customHeight="1">
      <c r="M17095" s="130"/>
      <c r="P17095" s="130"/>
    </row>
    <row r="17096" spans="13:16" ht="24.95" customHeight="1">
      <c r="M17096" s="130"/>
      <c r="P17096" s="130"/>
    </row>
    <row r="17097" spans="13:16" ht="24.95" customHeight="1">
      <c r="M17097" s="130"/>
      <c r="P17097" s="130"/>
    </row>
    <row r="17098" spans="13:16" ht="24.95" customHeight="1">
      <c r="M17098" s="130"/>
      <c r="P17098" s="130"/>
    </row>
    <row r="17099" spans="13:16" ht="24.95" customHeight="1">
      <c r="M17099" s="130"/>
      <c r="P17099" s="130"/>
    </row>
    <row r="17100" spans="13:16" ht="24.95" customHeight="1">
      <c r="M17100" s="130"/>
      <c r="P17100" s="130"/>
    </row>
    <row r="17101" spans="13:16" ht="24.95" customHeight="1">
      <c r="M17101" s="130"/>
      <c r="P17101" s="130"/>
    </row>
    <row r="17102" spans="13:16" ht="24.95" customHeight="1">
      <c r="M17102" s="130"/>
      <c r="P17102" s="130"/>
    </row>
    <row r="17103" spans="13:16" ht="24.95" customHeight="1">
      <c r="M17103" s="130"/>
      <c r="P17103" s="130"/>
    </row>
    <row r="17104" spans="13:16" ht="24.95" customHeight="1">
      <c r="M17104" s="130"/>
      <c r="P17104" s="130"/>
    </row>
    <row r="17105" spans="13:16" ht="24.95" customHeight="1">
      <c r="M17105" s="130"/>
      <c r="P17105" s="130"/>
    </row>
    <row r="17106" spans="13:16" ht="24.95" customHeight="1">
      <c r="M17106" s="130"/>
      <c r="P17106" s="130"/>
    </row>
    <row r="17107" spans="13:16" ht="24.95" customHeight="1">
      <c r="M17107" s="130"/>
      <c r="P17107" s="130"/>
    </row>
    <row r="17108" spans="13:16" ht="24.95" customHeight="1">
      <c r="M17108" s="130"/>
      <c r="P17108" s="130"/>
    </row>
    <row r="17109" spans="13:16" ht="24.95" customHeight="1">
      <c r="M17109" s="130"/>
      <c r="P17109" s="130"/>
    </row>
    <row r="17110" spans="13:16" ht="24.95" customHeight="1">
      <c r="M17110" s="130"/>
      <c r="P17110" s="130"/>
    </row>
    <row r="17111" spans="13:16" ht="24.95" customHeight="1">
      <c r="M17111" s="130"/>
      <c r="P17111" s="130"/>
    </row>
    <row r="17112" spans="13:16" ht="24.95" customHeight="1">
      <c r="M17112" s="130"/>
      <c r="P17112" s="130"/>
    </row>
    <row r="17113" spans="13:16" ht="24.95" customHeight="1">
      <c r="M17113" s="130"/>
      <c r="P17113" s="130"/>
    </row>
    <row r="17114" spans="13:16" ht="24.95" customHeight="1">
      <c r="M17114" s="130"/>
      <c r="P17114" s="130"/>
    </row>
    <row r="17115" spans="13:16" ht="24.95" customHeight="1">
      <c r="M17115" s="130"/>
      <c r="P17115" s="130"/>
    </row>
    <row r="17116" spans="13:16" ht="24.95" customHeight="1">
      <c r="M17116" s="130"/>
      <c r="P17116" s="130"/>
    </row>
    <row r="17117" spans="13:16" ht="24.95" customHeight="1">
      <c r="M17117" s="130"/>
      <c r="P17117" s="130"/>
    </row>
    <row r="17118" spans="13:16" ht="24.95" customHeight="1">
      <c r="M17118" s="130"/>
      <c r="P17118" s="130"/>
    </row>
    <row r="17119" spans="13:16" ht="24.95" customHeight="1">
      <c r="M17119" s="130"/>
      <c r="P17119" s="130"/>
    </row>
    <row r="17120" spans="13:16" ht="24.95" customHeight="1">
      <c r="M17120" s="130"/>
      <c r="P17120" s="130"/>
    </row>
    <row r="17121" spans="13:16" ht="24.95" customHeight="1">
      <c r="M17121" s="130"/>
      <c r="P17121" s="130"/>
    </row>
    <row r="17122" spans="13:16" ht="24.95" customHeight="1">
      <c r="M17122" s="130"/>
      <c r="P17122" s="130"/>
    </row>
    <row r="17123" spans="13:16" ht="24.95" customHeight="1">
      <c r="M17123" s="130"/>
      <c r="P17123" s="130"/>
    </row>
    <row r="17124" spans="13:16" ht="24.95" customHeight="1">
      <c r="M17124" s="130"/>
      <c r="P17124" s="130"/>
    </row>
    <row r="17125" spans="13:16" ht="24.95" customHeight="1">
      <c r="M17125" s="130"/>
      <c r="P17125" s="130"/>
    </row>
    <row r="17126" spans="13:16" ht="24.95" customHeight="1">
      <c r="M17126" s="130"/>
      <c r="P17126" s="130"/>
    </row>
    <row r="17127" spans="13:16" ht="24.95" customHeight="1">
      <c r="M17127" s="130"/>
      <c r="P17127" s="130"/>
    </row>
    <row r="17128" spans="13:16" ht="24.95" customHeight="1">
      <c r="M17128" s="130"/>
      <c r="P17128" s="130"/>
    </row>
    <row r="17129" spans="13:16" ht="24.95" customHeight="1">
      <c r="M17129" s="130"/>
      <c r="P17129" s="130"/>
    </row>
    <row r="17130" spans="13:16" ht="24.95" customHeight="1">
      <c r="M17130" s="130"/>
      <c r="P17130" s="130"/>
    </row>
    <row r="17131" spans="13:16" ht="24.95" customHeight="1">
      <c r="M17131" s="130"/>
      <c r="P17131" s="130"/>
    </row>
    <row r="17132" spans="13:16" ht="24.95" customHeight="1">
      <c r="M17132" s="130"/>
      <c r="P17132" s="130"/>
    </row>
    <row r="17133" spans="13:16" ht="24.95" customHeight="1">
      <c r="M17133" s="130"/>
      <c r="P17133" s="130"/>
    </row>
    <row r="17134" spans="13:16" ht="24.95" customHeight="1">
      <c r="M17134" s="130"/>
      <c r="P17134" s="130"/>
    </row>
    <row r="17135" spans="13:16" ht="24.95" customHeight="1">
      <c r="M17135" s="130"/>
      <c r="P17135" s="130"/>
    </row>
    <row r="17136" spans="13:16" ht="24.95" customHeight="1">
      <c r="M17136" s="130"/>
      <c r="P17136" s="130"/>
    </row>
    <row r="17137" spans="13:16" ht="24.95" customHeight="1">
      <c r="M17137" s="130"/>
      <c r="P17137" s="130"/>
    </row>
    <row r="17138" spans="13:16" ht="24.95" customHeight="1">
      <c r="M17138" s="130"/>
      <c r="P17138" s="130"/>
    </row>
    <row r="17139" spans="13:16" ht="24.95" customHeight="1">
      <c r="M17139" s="130"/>
      <c r="P17139" s="130"/>
    </row>
    <row r="17140" spans="13:16" ht="24.95" customHeight="1">
      <c r="M17140" s="130"/>
      <c r="P17140" s="130"/>
    </row>
    <row r="17141" spans="13:16" ht="24.95" customHeight="1">
      <c r="M17141" s="130"/>
      <c r="P17141" s="130"/>
    </row>
    <row r="17142" spans="13:16" ht="24.95" customHeight="1">
      <c r="M17142" s="130"/>
      <c r="P17142" s="130"/>
    </row>
    <row r="17143" spans="13:16" ht="24.95" customHeight="1">
      <c r="M17143" s="130"/>
      <c r="P17143" s="130"/>
    </row>
    <row r="17144" spans="13:16" ht="24.95" customHeight="1">
      <c r="M17144" s="130"/>
      <c r="P17144" s="130"/>
    </row>
    <row r="17145" spans="13:16" ht="24.95" customHeight="1">
      <c r="M17145" s="130"/>
      <c r="P17145" s="130"/>
    </row>
    <row r="17146" spans="13:16" ht="24.95" customHeight="1">
      <c r="M17146" s="130"/>
      <c r="P17146" s="130"/>
    </row>
    <row r="17147" spans="13:16" ht="24.95" customHeight="1">
      <c r="M17147" s="130"/>
      <c r="P17147" s="130"/>
    </row>
    <row r="17148" spans="13:16" ht="24.95" customHeight="1">
      <c r="M17148" s="130"/>
      <c r="P17148" s="130"/>
    </row>
    <row r="17149" spans="13:16" ht="24.95" customHeight="1">
      <c r="M17149" s="130"/>
      <c r="P17149" s="130"/>
    </row>
    <row r="17150" spans="13:16" ht="24.95" customHeight="1">
      <c r="M17150" s="130"/>
      <c r="P17150" s="130"/>
    </row>
    <row r="17151" spans="13:16" ht="24.95" customHeight="1">
      <c r="M17151" s="130"/>
      <c r="P17151" s="130"/>
    </row>
    <row r="17152" spans="13:16" ht="24.95" customHeight="1">
      <c r="M17152" s="130"/>
      <c r="P17152" s="130"/>
    </row>
    <row r="17153" spans="13:16" ht="24.95" customHeight="1">
      <c r="M17153" s="130"/>
      <c r="P17153" s="130"/>
    </row>
    <row r="17154" spans="13:16" ht="24.95" customHeight="1">
      <c r="M17154" s="130"/>
      <c r="P17154" s="130"/>
    </row>
    <row r="17155" spans="13:16" ht="24.95" customHeight="1">
      <c r="M17155" s="130"/>
      <c r="P17155" s="130"/>
    </row>
    <row r="17156" spans="13:16" ht="24.95" customHeight="1">
      <c r="M17156" s="130"/>
      <c r="P17156" s="130"/>
    </row>
    <row r="17157" spans="13:16" ht="24.95" customHeight="1">
      <c r="M17157" s="130"/>
      <c r="P17157" s="130"/>
    </row>
    <row r="17158" spans="13:16" ht="24.95" customHeight="1">
      <c r="M17158" s="130"/>
      <c r="P17158" s="130"/>
    </row>
    <row r="17159" spans="13:16" ht="24.95" customHeight="1">
      <c r="M17159" s="130"/>
      <c r="P17159" s="130"/>
    </row>
    <row r="17160" spans="13:16" ht="24.95" customHeight="1">
      <c r="M17160" s="130"/>
      <c r="P17160" s="130"/>
    </row>
    <row r="17161" spans="13:16" ht="24.95" customHeight="1">
      <c r="M17161" s="130"/>
      <c r="P17161" s="130"/>
    </row>
    <row r="17162" spans="13:16" ht="24.95" customHeight="1">
      <c r="M17162" s="130"/>
      <c r="P17162" s="130"/>
    </row>
    <row r="17163" spans="13:16" ht="24.95" customHeight="1">
      <c r="M17163" s="130"/>
      <c r="P17163" s="130"/>
    </row>
    <row r="17164" spans="13:16" ht="24.95" customHeight="1">
      <c r="M17164" s="130"/>
      <c r="P17164" s="130"/>
    </row>
    <row r="17165" spans="13:16" ht="24.95" customHeight="1">
      <c r="M17165" s="130"/>
      <c r="P17165" s="130"/>
    </row>
    <row r="17166" spans="13:16" ht="24.95" customHeight="1">
      <c r="M17166" s="130"/>
      <c r="P17166" s="130"/>
    </row>
    <row r="17167" spans="13:16" ht="24.95" customHeight="1">
      <c r="M17167" s="130"/>
      <c r="P17167" s="130"/>
    </row>
    <row r="17168" spans="13:16" ht="24.95" customHeight="1">
      <c r="M17168" s="130"/>
      <c r="P17168" s="130"/>
    </row>
    <row r="17169" spans="13:16" ht="24.95" customHeight="1">
      <c r="M17169" s="130"/>
      <c r="P17169" s="130"/>
    </row>
    <row r="17170" spans="13:16" ht="24.95" customHeight="1">
      <c r="M17170" s="130"/>
      <c r="P17170" s="130"/>
    </row>
    <row r="17171" spans="13:16" ht="24.95" customHeight="1">
      <c r="M17171" s="130"/>
      <c r="P17171" s="130"/>
    </row>
    <row r="17172" spans="13:16" ht="24.95" customHeight="1">
      <c r="M17172" s="130"/>
      <c r="P17172" s="130"/>
    </row>
    <row r="17173" spans="13:16" ht="24.95" customHeight="1">
      <c r="M17173" s="130"/>
      <c r="P17173" s="130"/>
    </row>
    <row r="17174" spans="13:16" ht="24.95" customHeight="1">
      <c r="M17174" s="130"/>
      <c r="P17174" s="130"/>
    </row>
    <row r="17175" spans="13:16" ht="24.95" customHeight="1">
      <c r="M17175" s="130"/>
      <c r="P17175" s="130"/>
    </row>
    <row r="17176" spans="13:16" ht="24.95" customHeight="1">
      <c r="M17176" s="130"/>
      <c r="P17176" s="130"/>
    </row>
    <row r="17177" spans="13:16" ht="24.95" customHeight="1">
      <c r="M17177" s="130"/>
      <c r="P17177" s="130"/>
    </row>
    <row r="17178" spans="13:16" ht="24.95" customHeight="1">
      <c r="M17178" s="130"/>
      <c r="P17178" s="130"/>
    </row>
    <row r="17179" spans="13:16" ht="24.95" customHeight="1">
      <c r="M17179" s="130"/>
      <c r="P17179" s="130"/>
    </row>
    <row r="17180" spans="13:16" ht="24.95" customHeight="1">
      <c r="M17180" s="130"/>
      <c r="P17180" s="130"/>
    </row>
    <row r="17181" spans="13:16" ht="24.95" customHeight="1">
      <c r="M17181" s="130"/>
      <c r="P17181" s="130"/>
    </row>
    <row r="17182" spans="13:16" ht="24.95" customHeight="1">
      <c r="M17182" s="130"/>
      <c r="P17182" s="130"/>
    </row>
    <row r="17183" spans="13:16" ht="24.95" customHeight="1">
      <c r="M17183" s="130"/>
      <c r="P17183" s="130"/>
    </row>
    <row r="17184" spans="13:16" ht="24.95" customHeight="1">
      <c r="M17184" s="130"/>
      <c r="P17184" s="130"/>
    </row>
    <row r="17185" spans="13:16" ht="24.95" customHeight="1">
      <c r="M17185" s="130"/>
      <c r="P17185" s="130"/>
    </row>
    <row r="17186" spans="13:16" ht="24.95" customHeight="1">
      <c r="M17186" s="130"/>
      <c r="P17186" s="130"/>
    </row>
    <row r="17187" spans="13:16" ht="24.95" customHeight="1">
      <c r="M17187" s="130"/>
      <c r="P17187" s="130"/>
    </row>
    <row r="17188" spans="13:16" ht="24.95" customHeight="1">
      <c r="M17188" s="130"/>
      <c r="P17188" s="130"/>
    </row>
    <row r="17189" spans="13:16" ht="24.95" customHeight="1">
      <c r="M17189" s="130"/>
      <c r="P17189" s="130"/>
    </row>
    <row r="17190" spans="13:16" ht="24.95" customHeight="1">
      <c r="M17190" s="130"/>
      <c r="P17190" s="130"/>
    </row>
    <row r="17191" spans="13:16" ht="24.95" customHeight="1">
      <c r="M17191" s="130"/>
      <c r="P17191" s="130"/>
    </row>
    <row r="17192" spans="13:16" ht="24.95" customHeight="1">
      <c r="M17192" s="130"/>
      <c r="P17192" s="130"/>
    </row>
    <row r="17193" spans="13:16" ht="24.95" customHeight="1">
      <c r="M17193" s="130"/>
      <c r="P17193" s="130"/>
    </row>
    <row r="17194" spans="13:16" ht="24.95" customHeight="1">
      <c r="M17194" s="130"/>
      <c r="P17194" s="130"/>
    </row>
    <row r="17195" spans="13:16" ht="24.95" customHeight="1">
      <c r="M17195" s="130"/>
      <c r="P17195" s="130"/>
    </row>
    <row r="17196" spans="13:16" ht="24.95" customHeight="1">
      <c r="M17196" s="130"/>
      <c r="P17196" s="130"/>
    </row>
    <row r="17197" spans="13:16" ht="24.95" customHeight="1">
      <c r="M17197" s="130"/>
      <c r="P17197" s="130"/>
    </row>
    <row r="17198" spans="13:16" ht="24.95" customHeight="1">
      <c r="M17198" s="130"/>
      <c r="P17198" s="130"/>
    </row>
    <row r="17199" spans="13:16" ht="24.95" customHeight="1">
      <c r="M17199" s="130"/>
      <c r="P17199" s="130"/>
    </row>
    <row r="17200" spans="13:16" ht="24.95" customHeight="1">
      <c r="M17200" s="130"/>
      <c r="P17200" s="130"/>
    </row>
    <row r="17201" spans="13:16" ht="24.95" customHeight="1">
      <c r="M17201" s="130"/>
      <c r="P17201" s="130"/>
    </row>
    <row r="17202" spans="13:16" ht="24.95" customHeight="1">
      <c r="M17202" s="130"/>
      <c r="P17202" s="130"/>
    </row>
    <row r="17203" spans="13:16" ht="24.95" customHeight="1">
      <c r="M17203" s="130"/>
      <c r="P17203" s="130"/>
    </row>
    <row r="17204" spans="13:16" ht="24.95" customHeight="1">
      <c r="M17204" s="130"/>
      <c r="P17204" s="130"/>
    </row>
    <row r="17205" spans="13:16" ht="24.95" customHeight="1">
      <c r="M17205" s="130"/>
      <c r="P17205" s="130"/>
    </row>
    <row r="17206" spans="13:16" ht="24.95" customHeight="1">
      <c r="M17206" s="130"/>
      <c r="P17206" s="130"/>
    </row>
    <row r="17207" spans="13:16" ht="24.95" customHeight="1">
      <c r="M17207" s="130"/>
      <c r="P17207" s="130"/>
    </row>
    <row r="17208" spans="13:16" ht="24.95" customHeight="1">
      <c r="M17208" s="130"/>
      <c r="P17208" s="130"/>
    </row>
    <row r="17209" spans="13:16" ht="24.95" customHeight="1">
      <c r="M17209" s="130"/>
      <c r="P17209" s="130"/>
    </row>
    <row r="17210" spans="13:16" ht="24.95" customHeight="1">
      <c r="M17210" s="130"/>
      <c r="P17210" s="130"/>
    </row>
    <row r="17211" spans="13:16" ht="24.95" customHeight="1">
      <c r="M17211" s="130"/>
      <c r="P17211" s="130"/>
    </row>
    <row r="17212" spans="13:16" ht="24.95" customHeight="1">
      <c r="M17212" s="130"/>
      <c r="P17212" s="130"/>
    </row>
    <row r="17213" spans="13:16" ht="24.95" customHeight="1">
      <c r="M17213" s="130"/>
      <c r="P17213" s="130"/>
    </row>
    <row r="17214" spans="13:16" ht="24.95" customHeight="1">
      <c r="M17214" s="130"/>
      <c r="P17214" s="130"/>
    </row>
    <row r="17215" spans="13:16" ht="24.95" customHeight="1">
      <c r="M17215" s="130"/>
      <c r="P17215" s="130"/>
    </row>
    <row r="17216" spans="13:16" ht="24.95" customHeight="1">
      <c r="M17216" s="130"/>
      <c r="P17216" s="130"/>
    </row>
    <row r="17217" spans="13:16" ht="24.95" customHeight="1">
      <c r="M17217" s="130"/>
      <c r="P17217" s="130"/>
    </row>
    <row r="17218" spans="13:16" ht="24.95" customHeight="1">
      <c r="M17218" s="130"/>
      <c r="P17218" s="130"/>
    </row>
    <row r="17219" spans="13:16" ht="24.95" customHeight="1">
      <c r="M17219" s="130"/>
      <c r="P17219" s="130"/>
    </row>
    <row r="17220" spans="13:16" ht="24.95" customHeight="1">
      <c r="M17220" s="130"/>
      <c r="P17220" s="130"/>
    </row>
    <row r="17221" spans="13:16" ht="24.95" customHeight="1">
      <c r="M17221" s="130"/>
      <c r="P17221" s="130"/>
    </row>
    <row r="17222" spans="13:16" ht="24.95" customHeight="1">
      <c r="M17222" s="130"/>
      <c r="P17222" s="130"/>
    </row>
    <row r="17223" spans="13:16" ht="24.95" customHeight="1">
      <c r="M17223" s="130"/>
      <c r="P17223" s="130"/>
    </row>
    <row r="17224" spans="13:16" ht="24.95" customHeight="1">
      <c r="M17224" s="130"/>
      <c r="P17224" s="130"/>
    </row>
    <row r="17225" spans="13:16" ht="24.95" customHeight="1">
      <c r="M17225" s="130"/>
      <c r="P17225" s="130"/>
    </row>
    <row r="17226" spans="13:16" ht="24.95" customHeight="1">
      <c r="M17226" s="130"/>
      <c r="P17226" s="130"/>
    </row>
    <row r="17227" spans="13:16" ht="24.95" customHeight="1">
      <c r="M17227" s="130"/>
      <c r="P17227" s="130"/>
    </row>
    <row r="17228" spans="13:16" ht="24.95" customHeight="1">
      <c r="M17228" s="130"/>
      <c r="P17228" s="130"/>
    </row>
    <row r="17229" spans="13:16" ht="24.95" customHeight="1">
      <c r="M17229" s="130"/>
      <c r="P17229" s="130"/>
    </row>
    <row r="17230" spans="13:16" ht="24.95" customHeight="1">
      <c r="M17230" s="130"/>
      <c r="P17230" s="130"/>
    </row>
    <row r="17231" spans="13:16" ht="24.95" customHeight="1">
      <c r="M17231" s="130"/>
      <c r="P17231" s="130"/>
    </row>
    <row r="17232" spans="13:16" ht="24.95" customHeight="1">
      <c r="M17232" s="130"/>
      <c r="P17232" s="130"/>
    </row>
    <row r="17233" spans="13:16" ht="24.95" customHeight="1">
      <c r="M17233" s="130"/>
      <c r="P17233" s="130"/>
    </row>
    <row r="17234" spans="13:16" ht="24.95" customHeight="1">
      <c r="M17234" s="130"/>
      <c r="P17234" s="130"/>
    </row>
    <row r="17235" spans="13:16" ht="24.95" customHeight="1">
      <c r="M17235" s="130"/>
      <c r="P17235" s="130"/>
    </row>
    <row r="17236" spans="13:16" ht="24.95" customHeight="1">
      <c r="M17236" s="130"/>
      <c r="P17236" s="130"/>
    </row>
    <row r="17237" spans="13:16" ht="24.95" customHeight="1">
      <c r="M17237" s="130"/>
      <c r="P17237" s="130"/>
    </row>
    <row r="17238" spans="13:16" ht="24.95" customHeight="1">
      <c r="M17238" s="130"/>
      <c r="P17238" s="130"/>
    </row>
    <row r="17239" spans="13:16" ht="24.95" customHeight="1">
      <c r="M17239" s="130"/>
      <c r="P17239" s="130"/>
    </row>
    <row r="17240" spans="13:16" ht="24.95" customHeight="1">
      <c r="M17240" s="130"/>
      <c r="P17240" s="130"/>
    </row>
    <row r="17241" spans="13:16" ht="24.95" customHeight="1">
      <c r="M17241" s="130"/>
      <c r="P17241" s="130"/>
    </row>
    <row r="17242" spans="13:16" ht="24.95" customHeight="1">
      <c r="M17242" s="130"/>
      <c r="P17242" s="130"/>
    </row>
    <row r="17243" spans="13:16" ht="24.95" customHeight="1">
      <c r="M17243" s="130"/>
      <c r="P17243" s="130"/>
    </row>
    <row r="17244" spans="13:16" ht="24.95" customHeight="1">
      <c r="M17244" s="130"/>
      <c r="P17244" s="130"/>
    </row>
    <row r="17245" spans="13:16" ht="24.95" customHeight="1">
      <c r="M17245" s="130"/>
      <c r="P17245" s="130"/>
    </row>
    <row r="17246" spans="13:16" ht="24.95" customHeight="1">
      <c r="M17246" s="130"/>
      <c r="P17246" s="130"/>
    </row>
    <row r="17247" spans="13:16" ht="24.95" customHeight="1">
      <c r="M17247" s="130"/>
      <c r="P17247" s="130"/>
    </row>
    <row r="17248" spans="13:16" ht="24.95" customHeight="1">
      <c r="M17248" s="130"/>
      <c r="P17248" s="130"/>
    </row>
    <row r="17249" spans="13:16" ht="24.95" customHeight="1">
      <c r="M17249" s="130"/>
      <c r="P17249" s="130"/>
    </row>
    <row r="17250" spans="13:16" ht="24.95" customHeight="1">
      <c r="M17250" s="130"/>
      <c r="P17250" s="130"/>
    </row>
    <row r="17251" spans="13:16" ht="24.95" customHeight="1">
      <c r="M17251" s="130"/>
      <c r="P17251" s="130"/>
    </row>
    <row r="17252" spans="13:16" ht="24.95" customHeight="1">
      <c r="M17252" s="130"/>
      <c r="P17252" s="130"/>
    </row>
    <row r="17253" spans="13:16" ht="24.95" customHeight="1">
      <c r="M17253" s="130"/>
      <c r="P17253" s="130"/>
    </row>
    <row r="17254" spans="13:16" ht="24.95" customHeight="1">
      <c r="M17254" s="130"/>
      <c r="P17254" s="130"/>
    </row>
    <row r="17255" spans="13:16" ht="24.95" customHeight="1">
      <c r="M17255" s="130"/>
      <c r="P17255" s="130"/>
    </row>
    <row r="17256" spans="13:16" ht="24.95" customHeight="1">
      <c r="M17256" s="130"/>
      <c r="P17256" s="130"/>
    </row>
    <row r="17257" spans="13:16" ht="24.95" customHeight="1">
      <c r="M17257" s="130"/>
      <c r="P17257" s="130"/>
    </row>
    <row r="17258" spans="13:16" ht="24.95" customHeight="1">
      <c r="M17258" s="130"/>
      <c r="P17258" s="130"/>
    </row>
    <row r="17259" spans="13:16" ht="24.95" customHeight="1">
      <c r="M17259" s="130"/>
      <c r="P17259" s="130"/>
    </row>
    <row r="17260" spans="13:16" ht="24.95" customHeight="1">
      <c r="M17260" s="130"/>
      <c r="P17260" s="130"/>
    </row>
    <row r="17261" spans="13:16" ht="24.95" customHeight="1">
      <c r="M17261" s="130"/>
      <c r="P17261" s="130"/>
    </row>
    <row r="17262" spans="13:16" ht="24.95" customHeight="1">
      <c r="M17262" s="130"/>
      <c r="P17262" s="130"/>
    </row>
    <row r="17263" spans="13:16" ht="24.95" customHeight="1">
      <c r="M17263" s="130"/>
      <c r="P17263" s="130"/>
    </row>
    <row r="17264" spans="13:16" ht="24.95" customHeight="1">
      <c r="M17264" s="130"/>
      <c r="P17264" s="130"/>
    </row>
    <row r="17265" spans="13:16" ht="24.95" customHeight="1">
      <c r="M17265" s="130"/>
      <c r="P17265" s="130"/>
    </row>
    <row r="17266" spans="13:16" ht="24.95" customHeight="1">
      <c r="M17266" s="130"/>
      <c r="P17266" s="130"/>
    </row>
    <row r="17267" spans="13:16" ht="24.95" customHeight="1">
      <c r="M17267" s="130"/>
      <c r="P17267" s="130"/>
    </row>
    <row r="17268" spans="13:16" ht="24.95" customHeight="1">
      <c r="M17268" s="130"/>
      <c r="P17268" s="130"/>
    </row>
    <row r="17269" spans="13:16" ht="24.95" customHeight="1">
      <c r="M17269" s="130"/>
      <c r="P17269" s="130"/>
    </row>
    <row r="17270" spans="13:16" ht="24.95" customHeight="1">
      <c r="M17270" s="130"/>
      <c r="P17270" s="130"/>
    </row>
    <row r="17271" spans="13:16" ht="24.95" customHeight="1">
      <c r="M17271" s="130"/>
      <c r="P17271" s="130"/>
    </row>
    <row r="17272" spans="13:16" ht="24.95" customHeight="1">
      <c r="M17272" s="130"/>
      <c r="P17272" s="130"/>
    </row>
    <row r="17273" spans="13:16" ht="24.95" customHeight="1">
      <c r="M17273" s="130"/>
      <c r="P17273" s="130"/>
    </row>
    <row r="17274" spans="13:16" ht="24.95" customHeight="1">
      <c r="M17274" s="130"/>
      <c r="P17274" s="130"/>
    </row>
    <row r="17275" spans="13:16" ht="24.95" customHeight="1">
      <c r="M17275" s="130"/>
      <c r="P17275" s="130"/>
    </row>
    <row r="17276" spans="13:16" ht="24.95" customHeight="1">
      <c r="M17276" s="130"/>
      <c r="P17276" s="130"/>
    </row>
    <row r="17277" spans="13:16" ht="24.95" customHeight="1">
      <c r="M17277" s="130"/>
      <c r="P17277" s="130"/>
    </row>
    <row r="17278" spans="13:16" ht="24.95" customHeight="1">
      <c r="M17278" s="130"/>
      <c r="P17278" s="130"/>
    </row>
    <row r="17279" spans="13:16" ht="24.95" customHeight="1">
      <c r="M17279" s="130"/>
      <c r="P17279" s="130"/>
    </row>
    <row r="17280" spans="13:16" ht="24.95" customHeight="1">
      <c r="M17280" s="130"/>
      <c r="P17280" s="130"/>
    </row>
    <row r="17281" spans="13:16" ht="24.95" customHeight="1">
      <c r="M17281" s="130"/>
      <c r="P17281" s="130"/>
    </row>
    <row r="17282" spans="13:16" ht="24.95" customHeight="1">
      <c r="M17282" s="130"/>
      <c r="P17282" s="130"/>
    </row>
    <row r="17283" spans="13:16" ht="24.95" customHeight="1">
      <c r="M17283" s="130"/>
      <c r="P17283" s="130"/>
    </row>
    <row r="17284" spans="13:16" ht="24.95" customHeight="1">
      <c r="M17284" s="130"/>
      <c r="P17284" s="130"/>
    </row>
    <row r="17285" spans="13:16" ht="24.95" customHeight="1">
      <c r="M17285" s="130"/>
      <c r="P17285" s="130"/>
    </row>
    <row r="17286" spans="13:16" ht="24.95" customHeight="1">
      <c r="M17286" s="130"/>
      <c r="P17286" s="130"/>
    </row>
    <row r="17287" spans="13:16" ht="24.95" customHeight="1">
      <c r="M17287" s="130"/>
      <c r="P17287" s="130"/>
    </row>
    <row r="17288" spans="13:16" ht="24.95" customHeight="1">
      <c r="M17288" s="130"/>
      <c r="P17288" s="130"/>
    </row>
    <row r="17289" spans="13:16" ht="24.95" customHeight="1">
      <c r="M17289" s="130"/>
      <c r="P17289" s="130"/>
    </row>
    <row r="17290" spans="13:16" ht="24.95" customHeight="1">
      <c r="M17290" s="130"/>
      <c r="P17290" s="130"/>
    </row>
    <row r="17291" spans="13:16" ht="24.95" customHeight="1">
      <c r="M17291" s="130"/>
      <c r="P17291" s="130"/>
    </row>
    <row r="17292" spans="13:16" ht="24.95" customHeight="1">
      <c r="M17292" s="130"/>
      <c r="P17292" s="130"/>
    </row>
    <row r="17293" spans="13:16" ht="24.95" customHeight="1">
      <c r="M17293" s="130"/>
      <c r="P17293" s="130"/>
    </row>
    <row r="17294" spans="13:16" ht="24.95" customHeight="1">
      <c r="M17294" s="130"/>
      <c r="P17294" s="130"/>
    </row>
    <row r="17295" spans="13:16" ht="24.95" customHeight="1">
      <c r="M17295" s="130"/>
      <c r="P17295" s="130"/>
    </row>
    <row r="17296" spans="13:16" ht="24.95" customHeight="1">
      <c r="M17296" s="130"/>
      <c r="P17296" s="130"/>
    </row>
    <row r="17297" spans="13:16" ht="24.95" customHeight="1">
      <c r="M17297" s="130"/>
      <c r="P17297" s="130"/>
    </row>
    <row r="17298" spans="13:16" ht="24.95" customHeight="1">
      <c r="M17298" s="130"/>
      <c r="P17298" s="130"/>
    </row>
    <row r="17299" spans="13:16" ht="24.95" customHeight="1">
      <c r="M17299" s="130"/>
      <c r="P17299" s="130"/>
    </row>
    <row r="17300" spans="13:16" ht="24.95" customHeight="1">
      <c r="M17300" s="130"/>
      <c r="P17300" s="130"/>
    </row>
    <row r="17301" spans="13:16" ht="24.95" customHeight="1">
      <c r="M17301" s="130"/>
      <c r="P17301" s="130"/>
    </row>
    <row r="17302" spans="13:16" ht="24.95" customHeight="1">
      <c r="M17302" s="130"/>
      <c r="P17302" s="130"/>
    </row>
    <row r="17303" spans="13:16" ht="24.95" customHeight="1">
      <c r="M17303" s="130"/>
      <c r="P17303" s="130"/>
    </row>
    <row r="17304" spans="13:16" ht="24.95" customHeight="1">
      <c r="M17304" s="130"/>
      <c r="P17304" s="130"/>
    </row>
    <row r="17305" spans="13:16" ht="24.95" customHeight="1">
      <c r="M17305" s="130"/>
      <c r="P17305" s="130"/>
    </row>
    <row r="17306" spans="13:16" ht="24.95" customHeight="1">
      <c r="M17306" s="130"/>
      <c r="P17306" s="130"/>
    </row>
    <row r="17307" spans="13:16" ht="24.95" customHeight="1">
      <c r="M17307" s="130"/>
      <c r="P17307" s="130"/>
    </row>
    <row r="17308" spans="13:16" ht="24.95" customHeight="1">
      <c r="M17308" s="130"/>
      <c r="P17308" s="130"/>
    </row>
    <row r="17309" spans="13:16" ht="24.95" customHeight="1">
      <c r="M17309" s="130"/>
      <c r="P17309" s="130"/>
    </row>
    <row r="17310" spans="13:16" ht="24.95" customHeight="1">
      <c r="M17310" s="130"/>
      <c r="P17310" s="130"/>
    </row>
    <row r="17311" spans="13:16" ht="24.95" customHeight="1">
      <c r="M17311" s="130"/>
      <c r="P17311" s="130"/>
    </row>
    <row r="17312" spans="13:16" ht="24.95" customHeight="1">
      <c r="M17312" s="130"/>
      <c r="P17312" s="130"/>
    </row>
    <row r="17313" spans="13:16" ht="24.95" customHeight="1">
      <c r="M17313" s="130"/>
      <c r="P17313" s="130"/>
    </row>
    <row r="17314" spans="13:16" ht="24.95" customHeight="1">
      <c r="M17314" s="130"/>
      <c r="P17314" s="130"/>
    </row>
    <row r="17315" spans="13:16" ht="24.95" customHeight="1">
      <c r="M17315" s="130"/>
      <c r="P17315" s="130"/>
    </row>
    <row r="17316" spans="13:16" ht="24.95" customHeight="1">
      <c r="M17316" s="130"/>
      <c r="P17316" s="130"/>
    </row>
    <row r="17317" spans="13:16" ht="24.95" customHeight="1">
      <c r="M17317" s="130"/>
      <c r="P17317" s="130"/>
    </row>
    <row r="17318" spans="13:16" ht="24.95" customHeight="1">
      <c r="M17318" s="130"/>
      <c r="P17318" s="130"/>
    </row>
    <row r="17319" spans="13:16" ht="24.95" customHeight="1">
      <c r="M17319" s="130"/>
      <c r="P17319" s="130"/>
    </row>
    <row r="17320" spans="13:16" ht="24.95" customHeight="1">
      <c r="M17320" s="130"/>
      <c r="P17320" s="130"/>
    </row>
    <row r="17321" spans="13:16" ht="24.95" customHeight="1">
      <c r="M17321" s="130"/>
      <c r="P17321" s="130"/>
    </row>
    <row r="17322" spans="13:16" ht="24.95" customHeight="1">
      <c r="M17322" s="130"/>
      <c r="P17322" s="130"/>
    </row>
    <row r="17323" spans="13:16" ht="24.95" customHeight="1">
      <c r="M17323" s="130"/>
      <c r="P17323" s="130"/>
    </row>
    <row r="17324" spans="13:16" ht="24.95" customHeight="1">
      <c r="M17324" s="130"/>
      <c r="P17324" s="130"/>
    </row>
    <row r="17325" spans="13:16" ht="24.95" customHeight="1">
      <c r="M17325" s="130"/>
      <c r="P17325" s="130"/>
    </row>
    <row r="17326" spans="13:16" ht="24.95" customHeight="1">
      <c r="M17326" s="130"/>
      <c r="P17326" s="130"/>
    </row>
    <row r="17327" spans="13:16" ht="24.95" customHeight="1">
      <c r="M17327" s="130"/>
      <c r="P17327" s="130"/>
    </row>
    <row r="17328" spans="13:16" ht="24.95" customHeight="1">
      <c r="M17328" s="130"/>
      <c r="P17328" s="130"/>
    </row>
    <row r="17329" spans="13:16" ht="24.95" customHeight="1">
      <c r="M17329" s="130"/>
      <c r="P17329" s="130"/>
    </row>
    <row r="17330" spans="13:16" ht="24.95" customHeight="1">
      <c r="M17330" s="130"/>
      <c r="P17330" s="130"/>
    </row>
    <row r="17331" spans="13:16" ht="24.95" customHeight="1">
      <c r="M17331" s="130"/>
      <c r="P17331" s="130"/>
    </row>
    <row r="17332" spans="13:16" ht="24.95" customHeight="1">
      <c r="M17332" s="130"/>
      <c r="P17332" s="130"/>
    </row>
    <row r="17333" spans="13:16" ht="24.95" customHeight="1">
      <c r="M17333" s="130"/>
      <c r="P17333" s="130"/>
    </row>
    <row r="17334" spans="13:16" ht="24.95" customHeight="1">
      <c r="M17334" s="130"/>
      <c r="P17334" s="130"/>
    </row>
    <row r="17335" spans="13:16" ht="24.95" customHeight="1">
      <c r="M17335" s="130"/>
      <c r="P17335" s="130"/>
    </row>
    <row r="17336" spans="13:16" ht="24.95" customHeight="1">
      <c r="M17336" s="130"/>
      <c r="P17336" s="130"/>
    </row>
    <row r="17337" spans="13:16" ht="24.95" customHeight="1">
      <c r="M17337" s="130"/>
      <c r="P17337" s="130"/>
    </row>
    <row r="17338" spans="13:16" ht="24.95" customHeight="1">
      <c r="M17338" s="130"/>
      <c r="P17338" s="130"/>
    </row>
    <row r="17339" spans="13:16" ht="24.95" customHeight="1">
      <c r="M17339" s="130"/>
      <c r="P17339" s="130"/>
    </row>
    <row r="17340" spans="13:16" ht="24.95" customHeight="1">
      <c r="M17340" s="130"/>
      <c r="P17340" s="130"/>
    </row>
    <row r="17341" spans="13:16" ht="24.95" customHeight="1">
      <c r="M17341" s="130"/>
      <c r="P17341" s="130"/>
    </row>
    <row r="17342" spans="13:16" ht="24.95" customHeight="1">
      <c r="M17342" s="130"/>
      <c r="P17342" s="130"/>
    </row>
    <row r="17343" spans="13:16" ht="24.95" customHeight="1">
      <c r="M17343" s="130"/>
      <c r="P17343" s="130"/>
    </row>
    <row r="17344" spans="13:16" ht="24.95" customHeight="1">
      <c r="M17344" s="130"/>
      <c r="P17344" s="130"/>
    </row>
    <row r="17345" spans="13:16" ht="24.95" customHeight="1">
      <c r="M17345" s="130"/>
      <c r="P17345" s="130"/>
    </row>
    <row r="17346" spans="13:16" ht="24.95" customHeight="1">
      <c r="M17346" s="130"/>
      <c r="P17346" s="130"/>
    </row>
    <row r="17347" spans="13:16" ht="24.95" customHeight="1">
      <c r="M17347" s="130"/>
      <c r="P17347" s="130"/>
    </row>
    <row r="17348" spans="13:16" ht="24.95" customHeight="1">
      <c r="M17348" s="130"/>
      <c r="P17348" s="130"/>
    </row>
    <row r="17349" spans="13:16" ht="24.95" customHeight="1">
      <c r="M17349" s="130"/>
      <c r="P17349" s="130"/>
    </row>
    <row r="17350" spans="13:16" ht="24.95" customHeight="1">
      <c r="M17350" s="130"/>
      <c r="P17350" s="130"/>
    </row>
    <row r="17351" spans="13:16" ht="24.95" customHeight="1">
      <c r="M17351" s="130"/>
      <c r="P17351" s="130"/>
    </row>
    <row r="17352" spans="13:16" ht="24.95" customHeight="1">
      <c r="M17352" s="130"/>
      <c r="P17352" s="130"/>
    </row>
    <row r="17353" spans="13:16" ht="24.95" customHeight="1">
      <c r="M17353" s="130"/>
      <c r="P17353" s="130"/>
    </row>
    <row r="17354" spans="13:16" ht="24.95" customHeight="1">
      <c r="M17354" s="130"/>
      <c r="P17354" s="130"/>
    </row>
    <row r="17355" spans="13:16" ht="24.95" customHeight="1">
      <c r="M17355" s="130"/>
      <c r="P17355" s="130"/>
    </row>
    <row r="17356" spans="13:16" ht="24.95" customHeight="1">
      <c r="M17356" s="130"/>
      <c r="P17356" s="130"/>
    </row>
    <row r="17357" spans="13:16" ht="24.95" customHeight="1">
      <c r="M17357" s="130"/>
      <c r="P17357" s="130"/>
    </row>
    <row r="17358" spans="13:16" ht="24.95" customHeight="1">
      <c r="M17358" s="130"/>
      <c r="P17358" s="130"/>
    </row>
    <row r="17359" spans="13:16" ht="24.95" customHeight="1">
      <c r="M17359" s="130"/>
      <c r="P17359" s="130"/>
    </row>
    <row r="17360" spans="13:16" ht="24.95" customHeight="1">
      <c r="M17360" s="130"/>
      <c r="P17360" s="130"/>
    </row>
    <row r="17361" spans="13:16" ht="24.95" customHeight="1">
      <c r="M17361" s="130"/>
      <c r="P17361" s="130"/>
    </row>
    <row r="17362" spans="13:16" ht="24.95" customHeight="1">
      <c r="M17362" s="130"/>
      <c r="P17362" s="130"/>
    </row>
    <row r="17363" spans="13:16" ht="24.95" customHeight="1">
      <c r="M17363" s="130"/>
      <c r="P17363" s="130"/>
    </row>
    <row r="17364" spans="13:16" ht="24.95" customHeight="1">
      <c r="M17364" s="130"/>
      <c r="P17364" s="130"/>
    </row>
    <row r="17365" spans="13:16" ht="24.95" customHeight="1">
      <c r="M17365" s="130"/>
      <c r="P17365" s="130"/>
    </row>
    <row r="17366" spans="13:16" ht="24.95" customHeight="1">
      <c r="M17366" s="130"/>
      <c r="P17366" s="130"/>
    </row>
    <row r="17367" spans="13:16" ht="24.95" customHeight="1">
      <c r="M17367" s="130"/>
      <c r="P17367" s="130"/>
    </row>
    <row r="17368" spans="13:16" ht="24.95" customHeight="1">
      <c r="M17368" s="130"/>
      <c r="P17368" s="130"/>
    </row>
    <row r="17369" spans="13:16" ht="24.95" customHeight="1">
      <c r="M17369" s="130"/>
      <c r="P17369" s="130"/>
    </row>
    <row r="17370" spans="13:16" ht="24.95" customHeight="1">
      <c r="M17370" s="130"/>
      <c r="P17370" s="130"/>
    </row>
    <row r="17371" spans="13:16" ht="24.95" customHeight="1">
      <c r="M17371" s="130"/>
      <c r="P17371" s="130"/>
    </row>
    <row r="17372" spans="13:16" ht="24.95" customHeight="1">
      <c r="M17372" s="130"/>
      <c r="P17372" s="130"/>
    </row>
    <row r="17373" spans="13:16" ht="24.95" customHeight="1">
      <c r="M17373" s="130"/>
      <c r="P17373" s="130"/>
    </row>
    <row r="17374" spans="13:16" ht="24.95" customHeight="1">
      <c r="M17374" s="130"/>
      <c r="P17374" s="130"/>
    </row>
    <row r="17375" spans="13:16" ht="24.95" customHeight="1">
      <c r="M17375" s="130"/>
      <c r="P17375" s="130"/>
    </row>
    <row r="17376" spans="13:16" ht="24.95" customHeight="1">
      <c r="M17376" s="130"/>
      <c r="P17376" s="130"/>
    </row>
    <row r="17377" spans="13:16" ht="24.95" customHeight="1">
      <c r="M17377" s="130"/>
      <c r="P17377" s="130"/>
    </row>
    <row r="17378" spans="13:16" ht="24.95" customHeight="1">
      <c r="M17378" s="130"/>
      <c r="P17378" s="130"/>
    </row>
    <row r="17379" spans="13:16" ht="24.95" customHeight="1">
      <c r="M17379" s="130"/>
      <c r="P17379" s="130"/>
    </row>
    <row r="17380" spans="13:16" ht="24.95" customHeight="1">
      <c r="M17380" s="130"/>
      <c r="P17380" s="130"/>
    </row>
    <row r="17381" spans="13:16" ht="24.95" customHeight="1">
      <c r="M17381" s="130"/>
      <c r="P17381" s="130"/>
    </row>
    <row r="17382" spans="13:16" ht="24.95" customHeight="1">
      <c r="M17382" s="130"/>
      <c r="P17382" s="130"/>
    </row>
    <row r="17383" spans="13:16" ht="24.95" customHeight="1">
      <c r="M17383" s="130"/>
      <c r="P17383" s="130"/>
    </row>
    <row r="17384" spans="13:16" ht="24.95" customHeight="1">
      <c r="M17384" s="130"/>
      <c r="P17384" s="130"/>
    </row>
    <row r="17385" spans="13:16" ht="24.95" customHeight="1">
      <c r="M17385" s="130"/>
      <c r="P17385" s="130"/>
    </row>
    <row r="17386" spans="13:16" ht="24.95" customHeight="1">
      <c r="M17386" s="130"/>
      <c r="P17386" s="130"/>
    </row>
    <row r="17387" spans="13:16" ht="24.95" customHeight="1">
      <c r="M17387" s="130"/>
      <c r="P17387" s="130"/>
    </row>
    <row r="17388" spans="13:16" ht="24.95" customHeight="1">
      <c r="M17388" s="130"/>
      <c r="P17388" s="130"/>
    </row>
    <row r="17389" spans="13:16" ht="24.95" customHeight="1">
      <c r="M17389" s="130"/>
      <c r="P17389" s="130"/>
    </row>
    <row r="17390" spans="13:16" ht="24.95" customHeight="1">
      <c r="M17390" s="130"/>
      <c r="P17390" s="130"/>
    </row>
    <row r="17391" spans="13:16" ht="24.95" customHeight="1">
      <c r="M17391" s="130"/>
      <c r="P17391" s="130"/>
    </row>
    <row r="17392" spans="13:16" ht="24.95" customHeight="1">
      <c r="M17392" s="130"/>
      <c r="P17392" s="130"/>
    </row>
    <row r="17393" spans="13:16" ht="24.95" customHeight="1">
      <c r="M17393" s="130"/>
      <c r="P17393" s="130"/>
    </row>
    <row r="17394" spans="13:16" ht="24.95" customHeight="1">
      <c r="M17394" s="130"/>
      <c r="P17394" s="130"/>
    </row>
    <row r="17395" spans="13:16" ht="24.95" customHeight="1">
      <c r="M17395" s="130"/>
      <c r="P17395" s="130"/>
    </row>
    <row r="17396" spans="13:16" ht="24.95" customHeight="1">
      <c r="M17396" s="130"/>
      <c r="P17396" s="130"/>
    </row>
    <row r="17397" spans="13:16" ht="24.95" customHeight="1">
      <c r="M17397" s="130"/>
      <c r="P17397" s="130"/>
    </row>
    <row r="17398" spans="13:16" ht="24.95" customHeight="1">
      <c r="M17398" s="130"/>
      <c r="P17398" s="130"/>
    </row>
    <row r="17399" spans="13:16" ht="24.95" customHeight="1">
      <c r="M17399" s="130"/>
      <c r="P17399" s="130"/>
    </row>
    <row r="17400" spans="13:16" ht="24.95" customHeight="1">
      <c r="M17400" s="130"/>
      <c r="P17400" s="130"/>
    </row>
    <row r="17401" spans="13:16" ht="24.95" customHeight="1">
      <c r="M17401" s="130"/>
      <c r="P17401" s="130"/>
    </row>
    <row r="17402" spans="13:16" ht="24.95" customHeight="1">
      <c r="M17402" s="130"/>
      <c r="P17402" s="130"/>
    </row>
    <row r="17403" spans="13:16" ht="24.95" customHeight="1">
      <c r="M17403" s="130"/>
      <c r="P17403" s="130"/>
    </row>
    <row r="17404" spans="13:16" ht="24.95" customHeight="1">
      <c r="M17404" s="130"/>
      <c r="P17404" s="130"/>
    </row>
    <row r="17405" spans="13:16" ht="24.95" customHeight="1">
      <c r="M17405" s="130"/>
      <c r="P17405" s="130"/>
    </row>
    <row r="17406" spans="13:16" ht="24.95" customHeight="1">
      <c r="M17406" s="130"/>
      <c r="P17406" s="130"/>
    </row>
    <row r="17407" spans="13:16" ht="24.95" customHeight="1">
      <c r="M17407" s="130"/>
      <c r="P17407" s="130"/>
    </row>
    <row r="17408" spans="13:16" ht="24.95" customHeight="1">
      <c r="M17408" s="130"/>
      <c r="P17408" s="130"/>
    </row>
    <row r="17409" spans="13:16" ht="24.95" customHeight="1">
      <c r="M17409" s="130"/>
      <c r="P17409" s="130"/>
    </row>
    <row r="17410" spans="13:16" ht="24.95" customHeight="1">
      <c r="M17410" s="130"/>
      <c r="P17410" s="130"/>
    </row>
    <row r="17411" spans="13:16" ht="24.95" customHeight="1">
      <c r="M17411" s="130"/>
      <c r="P17411" s="130"/>
    </row>
    <row r="17412" spans="13:16" ht="24.95" customHeight="1">
      <c r="M17412" s="130"/>
      <c r="P17412" s="130"/>
    </row>
    <row r="17413" spans="13:16" ht="24.95" customHeight="1">
      <c r="M17413" s="130"/>
      <c r="P17413" s="130"/>
    </row>
    <row r="17414" spans="13:16" ht="24.95" customHeight="1">
      <c r="M17414" s="130"/>
      <c r="P17414" s="130"/>
    </row>
    <row r="17415" spans="13:16" ht="24.95" customHeight="1">
      <c r="M17415" s="130"/>
      <c r="P17415" s="130"/>
    </row>
    <row r="17416" spans="13:16" ht="24.95" customHeight="1">
      <c r="M17416" s="130"/>
      <c r="P17416" s="130"/>
    </row>
    <row r="17417" spans="13:16" ht="24.95" customHeight="1">
      <c r="M17417" s="130"/>
      <c r="P17417" s="130"/>
    </row>
    <row r="17418" spans="13:16" ht="24.95" customHeight="1">
      <c r="M17418" s="130"/>
      <c r="P17418" s="130"/>
    </row>
    <row r="17419" spans="13:16" ht="24.95" customHeight="1">
      <c r="M17419" s="130"/>
      <c r="P17419" s="130"/>
    </row>
    <row r="17420" spans="13:16" ht="24.95" customHeight="1">
      <c r="M17420" s="130"/>
      <c r="P17420" s="130"/>
    </row>
    <row r="17421" spans="13:16" ht="24.95" customHeight="1">
      <c r="M17421" s="130"/>
      <c r="P17421" s="130"/>
    </row>
    <row r="17422" spans="13:16" ht="24.95" customHeight="1">
      <c r="M17422" s="130"/>
      <c r="P17422" s="130"/>
    </row>
    <row r="17423" spans="13:16" ht="24.95" customHeight="1">
      <c r="M17423" s="130"/>
      <c r="P17423" s="130"/>
    </row>
    <row r="17424" spans="13:16" ht="24.95" customHeight="1">
      <c r="M17424" s="130"/>
      <c r="P17424" s="130"/>
    </row>
    <row r="17425" spans="13:16" ht="24.95" customHeight="1">
      <c r="M17425" s="130"/>
      <c r="P17425" s="130"/>
    </row>
    <row r="17426" spans="13:16" ht="24.95" customHeight="1">
      <c r="M17426" s="130"/>
      <c r="P17426" s="130"/>
    </row>
    <row r="17427" spans="13:16" ht="24.95" customHeight="1">
      <c r="M17427" s="130"/>
      <c r="P17427" s="130"/>
    </row>
    <row r="17428" spans="13:16" ht="24.95" customHeight="1">
      <c r="M17428" s="130"/>
      <c r="P17428" s="130"/>
    </row>
    <row r="17429" spans="13:16" ht="24.95" customHeight="1">
      <c r="M17429" s="130"/>
      <c r="P17429" s="130"/>
    </row>
    <row r="17430" spans="13:16" ht="24.95" customHeight="1">
      <c r="M17430" s="130"/>
      <c r="P17430" s="130"/>
    </row>
    <row r="17431" spans="13:16" ht="24.95" customHeight="1">
      <c r="M17431" s="130"/>
      <c r="P17431" s="130"/>
    </row>
    <row r="17432" spans="13:16" ht="24.95" customHeight="1">
      <c r="M17432" s="130"/>
      <c r="P17432" s="130"/>
    </row>
    <row r="17433" spans="13:16" ht="24.95" customHeight="1">
      <c r="M17433" s="130"/>
      <c r="P17433" s="130"/>
    </row>
    <row r="17434" spans="13:16" ht="24.95" customHeight="1">
      <c r="M17434" s="130"/>
      <c r="P17434" s="130"/>
    </row>
    <row r="17435" spans="13:16" ht="24.95" customHeight="1">
      <c r="M17435" s="130"/>
      <c r="P17435" s="130"/>
    </row>
    <row r="17436" spans="13:16" ht="24.95" customHeight="1">
      <c r="M17436" s="130"/>
      <c r="P17436" s="130"/>
    </row>
    <row r="17437" spans="13:16" ht="24.95" customHeight="1">
      <c r="M17437" s="130"/>
      <c r="P17437" s="130"/>
    </row>
    <row r="17438" spans="13:16" ht="24.95" customHeight="1">
      <c r="M17438" s="130"/>
      <c r="P17438" s="130"/>
    </row>
    <row r="17439" spans="13:16" ht="24.95" customHeight="1">
      <c r="M17439" s="130"/>
      <c r="P17439" s="130"/>
    </row>
    <row r="17440" spans="13:16" ht="24.95" customHeight="1">
      <c r="M17440" s="130"/>
      <c r="P17440" s="130"/>
    </row>
    <row r="17441" spans="13:16" ht="24.95" customHeight="1">
      <c r="M17441" s="130"/>
      <c r="P17441" s="130"/>
    </row>
    <row r="17442" spans="13:16" ht="24.95" customHeight="1">
      <c r="M17442" s="130"/>
      <c r="P17442" s="130"/>
    </row>
    <row r="17443" spans="13:16" ht="24.95" customHeight="1">
      <c r="M17443" s="130"/>
      <c r="P17443" s="130"/>
    </row>
    <row r="17444" spans="13:16" ht="24.95" customHeight="1">
      <c r="M17444" s="130"/>
      <c r="P17444" s="130"/>
    </row>
    <row r="17445" spans="13:16" ht="24.95" customHeight="1">
      <c r="M17445" s="130"/>
      <c r="P17445" s="130"/>
    </row>
    <row r="17446" spans="13:16" ht="24.95" customHeight="1">
      <c r="M17446" s="130"/>
      <c r="P17446" s="130"/>
    </row>
    <row r="17447" spans="13:16" ht="24.95" customHeight="1">
      <c r="M17447" s="130"/>
      <c r="P17447" s="130"/>
    </row>
    <row r="17448" spans="13:16" ht="24.95" customHeight="1">
      <c r="M17448" s="130"/>
      <c r="P17448" s="130"/>
    </row>
    <row r="17449" spans="13:16" ht="24.95" customHeight="1">
      <c r="M17449" s="130"/>
      <c r="P17449" s="130"/>
    </row>
    <row r="17450" spans="13:16" ht="24.95" customHeight="1">
      <c r="M17450" s="130"/>
      <c r="P17450" s="130"/>
    </row>
    <row r="17451" spans="13:16" ht="24.95" customHeight="1">
      <c r="M17451" s="130"/>
      <c r="P17451" s="130"/>
    </row>
    <row r="17452" spans="13:16" ht="24.95" customHeight="1">
      <c r="M17452" s="130"/>
      <c r="P17452" s="130"/>
    </row>
    <row r="17453" spans="13:16" ht="24.95" customHeight="1">
      <c r="M17453" s="130"/>
      <c r="P17453" s="130"/>
    </row>
    <row r="17454" spans="13:16" ht="24.95" customHeight="1">
      <c r="M17454" s="130"/>
      <c r="P17454" s="130"/>
    </row>
    <row r="17455" spans="13:16" ht="24.95" customHeight="1">
      <c r="M17455" s="130"/>
      <c r="P17455" s="130"/>
    </row>
    <row r="17456" spans="13:16" ht="24.95" customHeight="1">
      <c r="M17456" s="130"/>
      <c r="P17456" s="130"/>
    </row>
    <row r="17457" spans="13:16" ht="24.95" customHeight="1">
      <c r="M17457" s="130"/>
      <c r="P17457" s="130"/>
    </row>
    <row r="17458" spans="13:16" ht="24.95" customHeight="1">
      <c r="M17458" s="130"/>
      <c r="P17458" s="130"/>
    </row>
    <row r="17459" spans="13:16" ht="24.95" customHeight="1">
      <c r="M17459" s="130"/>
      <c r="P17459" s="130"/>
    </row>
    <row r="17460" spans="13:16" ht="24.95" customHeight="1">
      <c r="M17460" s="130"/>
      <c r="P17460" s="130"/>
    </row>
    <row r="17461" spans="13:16" ht="24.95" customHeight="1">
      <c r="M17461" s="130"/>
      <c r="P17461" s="130"/>
    </row>
    <row r="17462" spans="13:16" ht="24.95" customHeight="1">
      <c r="M17462" s="130"/>
      <c r="P17462" s="130"/>
    </row>
    <row r="17463" spans="13:16" ht="24.95" customHeight="1">
      <c r="M17463" s="130"/>
      <c r="P17463" s="130"/>
    </row>
    <row r="17464" spans="13:16" ht="24.95" customHeight="1">
      <c r="M17464" s="130"/>
      <c r="P17464" s="130"/>
    </row>
    <row r="17465" spans="13:16" ht="24.95" customHeight="1">
      <c r="M17465" s="130"/>
      <c r="P17465" s="130"/>
    </row>
    <row r="17466" spans="13:16" ht="24.95" customHeight="1">
      <c r="M17466" s="130"/>
      <c r="P17466" s="130"/>
    </row>
    <row r="17467" spans="13:16" ht="24.95" customHeight="1">
      <c r="M17467" s="130"/>
      <c r="P17467" s="130"/>
    </row>
    <row r="17468" spans="13:16" ht="24.95" customHeight="1">
      <c r="M17468" s="130"/>
      <c r="P17468" s="130"/>
    </row>
    <row r="17469" spans="13:16" ht="24.95" customHeight="1">
      <c r="M17469" s="130"/>
      <c r="P17469" s="130"/>
    </row>
    <row r="17470" spans="13:16" ht="24.95" customHeight="1">
      <c r="M17470" s="130"/>
      <c r="P17470" s="130"/>
    </row>
    <row r="17471" spans="13:16" ht="24.95" customHeight="1">
      <c r="M17471" s="130"/>
      <c r="P17471" s="130"/>
    </row>
    <row r="17472" spans="13:16" ht="24.95" customHeight="1">
      <c r="M17472" s="130"/>
      <c r="P17472" s="130"/>
    </row>
    <row r="17473" spans="13:16" ht="24.95" customHeight="1">
      <c r="M17473" s="130"/>
      <c r="P17473" s="130"/>
    </row>
    <row r="17474" spans="13:16" ht="24.95" customHeight="1">
      <c r="M17474" s="130"/>
      <c r="P17474" s="130"/>
    </row>
    <row r="17475" spans="13:16" ht="24.95" customHeight="1">
      <c r="M17475" s="130"/>
      <c r="P17475" s="130"/>
    </row>
    <row r="17476" spans="13:16" ht="24.95" customHeight="1">
      <c r="M17476" s="130"/>
      <c r="P17476" s="130"/>
    </row>
    <row r="17477" spans="13:16" ht="24.95" customHeight="1">
      <c r="M17477" s="130"/>
      <c r="P17477" s="130"/>
    </row>
    <row r="17478" spans="13:16" ht="24.95" customHeight="1">
      <c r="M17478" s="130"/>
      <c r="P17478" s="130"/>
    </row>
    <row r="17479" spans="13:16" ht="24.95" customHeight="1">
      <c r="M17479" s="130"/>
      <c r="P17479" s="130"/>
    </row>
    <row r="17480" spans="13:16" ht="24.95" customHeight="1">
      <c r="M17480" s="130"/>
      <c r="P17480" s="130"/>
    </row>
    <row r="17481" spans="13:16" ht="24.95" customHeight="1">
      <c r="M17481" s="130"/>
      <c r="P17481" s="130"/>
    </row>
    <row r="17482" spans="13:16" ht="24.95" customHeight="1">
      <c r="M17482" s="130"/>
      <c r="P17482" s="130"/>
    </row>
    <row r="17483" spans="13:16" ht="24.95" customHeight="1">
      <c r="M17483" s="130"/>
      <c r="P17483" s="130"/>
    </row>
    <row r="17484" spans="13:16" ht="24.95" customHeight="1">
      <c r="M17484" s="130"/>
      <c r="P17484" s="130"/>
    </row>
    <row r="17485" spans="13:16" ht="24.95" customHeight="1">
      <c r="M17485" s="130"/>
      <c r="P17485" s="130"/>
    </row>
    <row r="17486" spans="13:16" ht="24.95" customHeight="1">
      <c r="M17486" s="130"/>
      <c r="P17486" s="130"/>
    </row>
    <row r="17487" spans="13:16" ht="24.95" customHeight="1">
      <c r="M17487" s="130"/>
      <c r="P17487" s="130"/>
    </row>
    <row r="17488" spans="13:16" ht="24.95" customHeight="1">
      <c r="M17488" s="130"/>
      <c r="P17488" s="130"/>
    </row>
    <row r="17489" spans="13:16" ht="24.95" customHeight="1">
      <c r="M17489" s="130"/>
      <c r="P17489" s="130"/>
    </row>
    <row r="17490" spans="13:16" ht="24.95" customHeight="1">
      <c r="M17490" s="130"/>
      <c r="P17490" s="130"/>
    </row>
    <row r="17491" spans="13:16" ht="24.95" customHeight="1">
      <c r="M17491" s="130"/>
      <c r="P17491" s="130"/>
    </row>
    <row r="17492" spans="13:16" ht="24.95" customHeight="1">
      <c r="M17492" s="130"/>
      <c r="P17492" s="130"/>
    </row>
    <row r="17493" spans="13:16" ht="24.95" customHeight="1">
      <c r="M17493" s="130"/>
      <c r="P17493" s="130"/>
    </row>
    <row r="17494" spans="13:16" ht="24.95" customHeight="1">
      <c r="M17494" s="130"/>
      <c r="P17494" s="130"/>
    </row>
    <row r="17495" spans="13:16" ht="24.95" customHeight="1">
      <c r="M17495" s="130"/>
      <c r="P17495" s="130"/>
    </row>
    <row r="17496" spans="13:16" ht="24.95" customHeight="1">
      <c r="M17496" s="130"/>
      <c r="P17496" s="130"/>
    </row>
    <row r="17497" spans="13:16" ht="24.95" customHeight="1">
      <c r="M17497" s="130"/>
      <c r="P17497" s="130"/>
    </row>
    <row r="17498" spans="13:16" ht="24.95" customHeight="1">
      <c r="M17498" s="130"/>
      <c r="P17498" s="130"/>
    </row>
    <row r="17499" spans="13:16" ht="24.95" customHeight="1">
      <c r="M17499" s="130"/>
      <c r="P17499" s="130"/>
    </row>
    <row r="17500" spans="13:16" ht="24.95" customHeight="1">
      <c r="M17500" s="130"/>
      <c r="P17500" s="130"/>
    </row>
    <row r="17501" spans="13:16" ht="24.95" customHeight="1">
      <c r="M17501" s="130"/>
      <c r="P17501" s="130"/>
    </row>
    <row r="17502" spans="13:16" ht="24.95" customHeight="1">
      <c r="M17502" s="130"/>
      <c r="P17502" s="130"/>
    </row>
    <row r="17503" spans="13:16" ht="24.95" customHeight="1">
      <c r="M17503" s="130"/>
      <c r="P17503" s="130"/>
    </row>
    <row r="17504" spans="13:16" ht="24.95" customHeight="1">
      <c r="M17504" s="130"/>
      <c r="P17504" s="130"/>
    </row>
    <row r="17505" spans="13:16" ht="24.95" customHeight="1">
      <c r="M17505" s="130"/>
      <c r="P17505" s="130"/>
    </row>
    <row r="17506" spans="13:16" ht="24.95" customHeight="1">
      <c r="M17506" s="130"/>
      <c r="P17506" s="130"/>
    </row>
    <row r="17507" spans="13:16" ht="24.95" customHeight="1">
      <c r="M17507" s="130"/>
      <c r="P17507" s="130"/>
    </row>
    <row r="17508" spans="13:16" ht="24.95" customHeight="1">
      <c r="M17508" s="130"/>
      <c r="P17508" s="130"/>
    </row>
    <row r="17509" spans="13:16" ht="24.95" customHeight="1">
      <c r="M17509" s="130"/>
      <c r="P17509" s="130"/>
    </row>
    <row r="17510" spans="13:16" ht="24.95" customHeight="1">
      <c r="M17510" s="130"/>
      <c r="P17510" s="130"/>
    </row>
    <row r="17511" spans="13:16" ht="24.95" customHeight="1">
      <c r="M17511" s="130"/>
      <c r="P17511" s="130"/>
    </row>
    <row r="17512" spans="13:16" ht="24.95" customHeight="1">
      <c r="M17512" s="130"/>
      <c r="P17512" s="130"/>
    </row>
    <row r="17513" spans="13:16" ht="24.95" customHeight="1">
      <c r="M17513" s="130"/>
      <c r="P17513" s="130"/>
    </row>
    <row r="17514" spans="13:16" ht="24.95" customHeight="1">
      <c r="M17514" s="130"/>
      <c r="P17514" s="130"/>
    </row>
    <row r="17515" spans="13:16" ht="24.95" customHeight="1">
      <c r="M17515" s="130"/>
      <c r="P17515" s="130"/>
    </row>
    <row r="17516" spans="13:16" ht="24.95" customHeight="1">
      <c r="M17516" s="130"/>
      <c r="P17516" s="130"/>
    </row>
    <row r="17517" spans="13:16" ht="24.95" customHeight="1">
      <c r="M17517" s="130"/>
      <c r="P17517" s="130"/>
    </row>
    <row r="17518" spans="13:16" ht="24.95" customHeight="1">
      <c r="M17518" s="130"/>
      <c r="P17518" s="130"/>
    </row>
    <row r="17519" spans="13:16" ht="24.95" customHeight="1">
      <c r="M17519" s="130"/>
      <c r="P17519" s="130"/>
    </row>
    <row r="17520" spans="13:16" ht="24.95" customHeight="1">
      <c r="M17520" s="130"/>
      <c r="P17520" s="130"/>
    </row>
    <row r="17521" spans="13:16" ht="24.95" customHeight="1">
      <c r="M17521" s="130"/>
      <c r="P17521" s="130"/>
    </row>
    <row r="17522" spans="13:16" ht="24.95" customHeight="1">
      <c r="M17522" s="130"/>
      <c r="P17522" s="130"/>
    </row>
    <row r="17523" spans="13:16" ht="24.95" customHeight="1">
      <c r="M17523" s="130"/>
      <c r="P17523" s="130"/>
    </row>
    <row r="17524" spans="13:16" ht="24.95" customHeight="1">
      <c r="M17524" s="130"/>
      <c r="P17524" s="130"/>
    </row>
    <row r="17525" spans="13:16" ht="24.95" customHeight="1">
      <c r="M17525" s="130"/>
      <c r="P17525" s="130"/>
    </row>
    <row r="17526" spans="13:16" ht="24.95" customHeight="1">
      <c r="M17526" s="130"/>
      <c r="P17526" s="130"/>
    </row>
    <row r="17527" spans="13:16" ht="24.95" customHeight="1">
      <c r="M17527" s="130"/>
      <c r="P17527" s="130"/>
    </row>
    <row r="17528" spans="13:16" ht="24.95" customHeight="1">
      <c r="M17528" s="130"/>
      <c r="P17528" s="130"/>
    </row>
    <row r="17529" spans="13:16" ht="24.95" customHeight="1">
      <c r="M17529" s="130"/>
      <c r="P17529" s="130"/>
    </row>
    <row r="17530" spans="13:16" ht="24.95" customHeight="1">
      <c r="M17530" s="130"/>
      <c r="P17530" s="130"/>
    </row>
    <row r="17531" spans="13:16" ht="24.95" customHeight="1">
      <c r="M17531" s="130"/>
      <c r="P17531" s="130"/>
    </row>
    <row r="17532" spans="13:16" ht="24.95" customHeight="1">
      <c r="M17532" s="130"/>
      <c r="P17532" s="130"/>
    </row>
    <row r="17533" spans="13:16" ht="24.95" customHeight="1">
      <c r="M17533" s="130"/>
      <c r="P17533" s="130"/>
    </row>
    <row r="17534" spans="13:16" ht="24.95" customHeight="1">
      <c r="M17534" s="130"/>
      <c r="P17534" s="130"/>
    </row>
    <row r="17535" spans="13:16" ht="24.95" customHeight="1">
      <c r="M17535" s="130"/>
      <c r="P17535" s="130"/>
    </row>
    <row r="17536" spans="13:16" ht="24.95" customHeight="1">
      <c r="M17536" s="130"/>
      <c r="P17536" s="130"/>
    </row>
    <row r="17537" spans="13:16" ht="24.95" customHeight="1">
      <c r="M17537" s="130"/>
      <c r="P17537" s="130"/>
    </row>
    <row r="17538" spans="13:16" ht="24.95" customHeight="1">
      <c r="M17538" s="130"/>
      <c r="P17538" s="130"/>
    </row>
    <row r="17539" spans="13:16" ht="24.95" customHeight="1">
      <c r="M17539" s="130"/>
      <c r="P17539" s="130"/>
    </row>
    <row r="17540" spans="13:16" ht="24.95" customHeight="1">
      <c r="M17540" s="130"/>
      <c r="P17540" s="130"/>
    </row>
    <row r="17541" spans="13:16" ht="24.95" customHeight="1">
      <c r="M17541" s="130"/>
      <c r="P17541" s="130"/>
    </row>
    <row r="17542" spans="13:16" ht="24.95" customHeight="1">
      <c r="M17542" s="130"/>
      <c r="P17542" s="130"/>
    </row>
    <row r="17543" spans="13:16" ht="24.95" customHeight="1">
      <c r="M17543" s="130"/>
      <c r="P17543" s="130"/>
    </row>
    <row r="17544" spans="13:16" ht="24.95" customHeight="1">
      <c r="M17544" s="130"/>
      <c r="P17544" s="130"/>
    </row>
    <row r="17545" spans="13:16" ht="24.95" customHeight="1">
      <c r="M17545" s="130"/>
      <c r="P17545" s="130"/>
    </row>
    <row r="17546" spans="13:16" ht="24.95" customHeight="1">
      <c r="M17546" s="130"/>
      <c r="P17546" s="130"/>
    </row>
    <row r="17547" spans="13:16" ht="24.95" customHeight="1">
      <c r="M17547" s="130"/>
      <c r="P17547" s="130"/>
    </row>
    <row r="17548" spans="13:16" ht="24.95" customHeight="1">
      <c r="M17548" s="130"/>
      <c r="P17548" s="130"/>
    </row>
    <row r="17549" spans="13:16" ht="24.95" customHeight="1">
      <c r="M17549" s="130"/>
      <c r="P17549" s="130"/>
    </row>
    <row r="17550" spans="13:16" ht="24.95" customHeight="1">
      <c r="M17550" s="130"/>
      <c r="P17550" s="130"/>
    </row>
    <row r="17551" spans="13:16" ht="24.95" customHeight="1">
      <c r="M17551" s="130"/>
      <c r="P17551" s="130"/>
    </row>
    <row r="17552" spans="13:16" ht="24.95" customHeight="1">
      <c r="M17552" s="130"/>
      <c r="P17552" s="130"/>
    </row>
    <row r="17553" spans="13:16" ht="24.95" customHeight="1">
      <c r="M17553" s="130"/>
      <c r="P17553" s="130"/>
    </row>
    <row r="17554" spans="13:16" ht="24.95" customHeight="1">
      <c r="M17554" s="130"/>
      <c r="P17554" s="130"/>
    </row>
    <row r="17555" spans="13:16" ht="24.95" customHeight="1">
      <c r="M17555" s="130"/>
      <c r="P17555" s="130"/>
    </row>
    <row r="17556" spans="13:16" ht="24.95" customHeight="1">
      <c r="M17556" s="130"/>
      <c r="P17556" s="130"/>
    </row>
    <row r="17557" spans="13:16" ht="24.95" customHeight="1">
      <c r="M17557" s="130"/>
      <c r="P17557" s="130"/>
    </row>
    <row r="17558" spans="13:16" ht="24.95" customHeight="1">
      <c r="M17558" s="130"/>
      <c r="P17558" s="130"/>
    </row>
    <row r="17559" spans="13:16" ht="24.95" customHeight="1">
      <c r="M17559" s="130"/>
      <c r="P17559" s="130"/>
    </row>
    <row r="17560" spans="13:16" ht="24.95" customHeight="1">
      <c r="M17560" s="130"/>
      <c r="P17560" s="130"/>
    </row>
    <row r="17561" spans="13:16" ht="24.95" customHeight="1">
      <c r="M17561" s="130"/>
      <c r="P17561" s="130"/>
    </row>
    <row r="17562" spans="13:16" ht="24.95" customHeight="1">
      <c r="M17562" s="130"/>
      <c r="P17562" s="130"/>
    </row>
    <row r="17563" spans="13:16" ht="24.95" customHeight="1">
      <c r="M17563" s="130"/>
      <c r="P17563" s="130"/>
    </row>
    <row r="17564" spans="13:16" ht="24.95" customHeight="1">
      <c r="M17564" s="130"/>
      <c r="P17564" s="130"/>
    </row>
    <row r="17565" spans="13:16" ht="24.95" customHeight="1">
      <c r="M17565" s="130"/>
      <c r="P17565" s="130"/>
    </row>
    <row r="17566" spans="13:16" ht="24.95" customHeight="1">
      <c r="M17566" s="130"/>
      <c r="P17566" s="130"/>
    </row>
    <row r="17567" spans="13:16" ht="24.95" customHeight="1">
      <c r="M17567" s="130"/>
      <c r="P17567" s="130"/>
    </row>
    <row r="17568" spans="13:16" ht="24.95" customHeight="1">
      <c r="M17568" s="130"/>
      <c r="P17568" s="130"/>
    </row>
    <row r="17569" spans="13:16" ht="24.95" customHeight="1">
      <c r="M17569" s="130"/>
      <c r="P17569" s="130"/>
    </row>
    <row r="17570" spans="13:16" ht="24.95" customHeight="1">
      <c r="M17570" s="130"/>
      <c r="P17570" s="130"/>
    </row>
    <row r="17571" spans="13:16" ht="24.95" customHeight="1">
      <c r="M17571" s="130"/>
      <c r="P17571" s="130"/>
    </row>
    <row r="17572" spans="13:16" ht="24.95" customHeight="1">
      <c r="M17572" s="130"/>
      <c r="P17572" s="130"/>
    </row>
    <row r="17573" spans="13:16" ht="24.95" customHeight="1">
      <c r="M17573" s="130"/>
      <c r="P17573" s="130"/>
    </row>
    <row r="17574" spans="13:16" ht="24.95" customHeight="1">
      <c r="M17574" s="130"/>
      <c r="P17574" s="130"/>
    </row>
    <row r="17575" spans="13:16" ht="24.95" customHeight="1">
      <c r="M17575" s="130"/>
      <c r="P17575" s="130"/>
    </row>
    <row r="17576" spans="13:16" ht="24.95" customHeight="1">
      <c r="M17576" s="130"/>
      <c r="P17576" s="130"/>
    </row>
    <row r="17577" spans="13:16" ht="24.95" customHeight="1">
      <c r="M17577" s="130"/>
      <c r="P17577" s="130"/>
    </row>
    <row r="17578" spans="13:16" ht="24.95" customHeight="1">
      <c r="M17578" s="130"/>
      <c r="P17578" s="130"/>
    </row>
    <row r="17579" spans="13:16" ht="24.95" customHeight="1">
      <c r="M17579" s="130"/>
      <c r="P17579" s="130"/>
    </row>
    <row r="17580" spans="13:16" ht="24.95" customHeight="1">
      <c r="M17580" s="130"/>
      <c r="P17580" s="130"/>
    </row>
    <row r="17581" spans="13:16" ht="24.95" customHeight="1">
      <c r="M17581" s="130"/>
      <c r="P17581" s="130"/>
    </row>
    <row r="17582" spans="13:16" ht="24.95" customHeight="1">
      <c r="M17582" s="130"/>
      <c r="P17582" s="130"/>
    </row>
    <row r="17583" spans="13:16" ht="24.95" customHeight="1">
      <c r="M17583" s="130"/>
      <c r="P17583" s="130"/>
    </row>
    <row r="17584" spans="13:16" ht="24.95" customHeight="1">
      <c r="M17584" s="130"/>
      <c r="P17584" s="130"/>
    </row>
    <row r="17585" spans="13:16" ht="24.95" customHeight="1">
      <c r="M17585" s="130"/>
      <c r="P17585" s="130"/>
    </row>
    <row r="17586" spans="13:16" ht="24.95" customHeight="1">
      <c r="M17586" s="130"/>
      <c r="P17586" s="130"/>
    </row>
    <row r="17587" spans="13:16" ht="24.95" customHeight="1">
      <c r="M17587" s="130"/>
      <c r="P17587" s="130"/>
    </row>
    <row r="17588" spans="13:16" ht="24.95" customHeight="1">
      <c r="M17588" s="130"/>
      <c r="P17588" s="130"/>
    </row>
    <row r="17589" spans="13:16" ht="24.95" customHeight="1">
      <c r="M17589" s="130"/>
      <c r="P17589" s="130"/>
    </row>
    <row r="17590" spans="13:16" ht="24.95" customHeight="1">
      <c r="M17590" s="130"/>
      <c r="P17590" s="130"/>
    </row>
    <row r="17591" spans="13:16" ht="24.95" customHeight="1">
      <c r="M17591" s="130"/>
      <c r="P17591" s="130"/>
    </row>
    <row r="17592" spans="13:16" ht="24.95" customHeight="1">
      <c r="M17592" s="130"/>
      <c r="P17592" s="130"/>
    </row>
    <row r="17593" spans="13:16" ht="24.95" customHeight="1">
      <c r="M17593" s="130"/>
      <c r="P17593" s="130"/>
    </row>
    <row r="17594" spans="13:16" ht="24.95" customHeight="1">
      <c r="M17594" s="130"/>
      <c r="P17594" s="130"/>
    </row>
    <row r="17595" spans="13:16" ht="24.95" customHeight="1">
      <c r="M17595" s="130"/>
      <c r="P17595" s="130"/>
    </row>
    <row r="17596" spans="13:16" ht="24.95" customHeight="1">
      <c r="M17596" s="130"/>
      <c r="P17596" s="130"/>
    </row>
    <row r="17597" spans="13:16" ht="24.95" customHeight="1">
      <c r="M17597" s="130"/>
      <c r="P17597" s="130"/>
    </row>
    <row r="17598" spans="13:16" ht="24.95" customHeight="1">
      <c r="M17598" s="130"/>
      <c r="P17598" s="130"/>
    </row>
    <row r="17599" spans="13:16" ht="24.95" customHeight="1">
      <c r="M17599" s="130"/>
      <c r="P17599" s="130"/>
    </row>
    <row r="17600" spans="13:16" ht="24.95" customHeight="1">
      <c r="M17600" s="130"/>
      <c r="P17600" s="130"/>
    </row>
    <row r="17601" spans="13:16" ht="24.95" customHeight="1">
      <c r="M17601" s="130"/>
      <c r="P17601" s="130"/>
    </row>
    <row r="17602" spans="13:16" ht="24.95" customHeight="1">
      <c r="M17602" s="130"/>
      <c r="P17602" s="130"/>
    </row>
    <row r="17603" spans="13:16" ht="24.95" customHeight="1">
      <c r="M17603" s="130"/>
      <c r="P17603" s="130"/>
    </row>
    <row r="17604" spans="13:16" ht="24.95" customHeight="1">
      <c r="M17604" s="130"/>
      <c r="P17604" s="130"/>
    </row>
    <row r="17605" spans="13:16" ht="24.95" customHeight="1">
      <c r="M17605" s="130"/>
      <c r="P17605" s="130"/>
    </row>
    <row r="17606" spans="13:16" ht="24.95" customHeight="1">
      <c r="M17606" s="130"/>
      <c r="P17606" s="130"/>
    </row>
    <row r="17607" spans="13:16" ht="24.95" customHeight="1">
      <c r="M17607" s="130"/>
      <c r="P17607" s="130"/>
    </row>
    <row r="17608" spans="13:16" ht="24.95" customHeight="1">
      <c r="M17608" s="130"/>
      <c r="P17608" s="130"/>
    </row>
    <row r="17609" spans="13:16" ht="24.95" customHeight="1">
      <c r="M17609" s="130"/>
      <c r="P17609" s="130"/>
    </row>
    <row r="17610" spans="13:16" ht="24.95" customHeight="1">
      <c r="M17610" s="130"/>
      <c r="P17610" s="130"/>
    </row>
    <row r="17611" spans="13:16" ht="24.95" customHeight="1">
      <c r="M17611" s="130"/>
      <c r="P17611" s="130"/>
    </row>
    <row r="17612" spans="13:16" ht="24.95" customHeight="1">
      <c r="M17612" s="130"/>
      <c r="P17612" s="130"/>
    </row>
    <row r="17613" spans="13:16" ht="24.95" customHeight="1">
      <c r="M17613" s="130"/>
      <c r="P17613" s="130"/>
    </row>
    <row r="17614" spans="13:16" ht="24.95" customHeight="1">
      <c r="M17614" s="130"/>
      <c r="P17614" s="130"/>
    </row>
    <row r="17615" spans="13:16" ht="24.95" customHeight="1">
      <c r="M17615" s="130"/>
      <c r="P17615" s="130"/>
    </row>
    <row r="17616" spans="13:16" ht="24.95" customHeight="1">
      <c r="M17616" s="130"/>
      <c r="P17616" s="130"/>
    </row>
    <row r="17617" spans="13:16" ht="24.95" customHeight="1">
      <c r="M17617" s="130"/>
      <c r="P17617" s="130"/>
    </row>
    <row r="17618" spans="13:16" ht="24.95" customHeight="1">
      <c r="M17618" s="130"/>
      <c r="P17618" s="130"/>
    </row>
    <row r="17619" spans="13:16" ht="24.95" customHeight="1">
      <c r="M17619" s="130"/>
      <c r="P17619" s="130"/>
    </row>
    <row r="17620" spans="13:16" ht="24.95" customHeight="1">
      <c r="M17620" s="130"/>
      <c r="P17620" s="130"/>
    </row>
    <row r="17621" spans="13:16" ht="24.95" customHeight="1">
      <c r="M17621" s="130"/>
      <c r="P17621" s="130"/>
    </row>
    <row r="17622" spans="13:16" ht="24.95" customHeight="1">
      <c r="M17622" s="130"/>
      <c r="P17622" s="130"/>
    </row>
    <row r="17623" spans="13:16" ht="24.95" customHeight="1">
      <c r="M17623" s="130"/>
      <c r="P17623" s="130"/>
    </row>
    <row r="17624" spans="13:16" ht="24.95" customHeight="1">
      <c r="M17624" s="130"/>
      <c r="P17624" s="130"/>
    </row>
    <row r="17625" spans="13:16" ht="24.95" customHeight="1">
      <c r="M17625" s="130"/>
      <c r="P17625" s="130"/>
    </row>
    <row r="17626" spans="13:16" ht="24.95" customHeight="1">
      <c r="M17626" s="130"/>
      <c r="P17626" s="130"/>
    </row>
    <row r="17627" spans="13:16" ht="24.95" customHeight="1">
      <c r="M17627" s="130"/>
      <c r="P17627" s="130"/>
    </row>
    <row r="17628" spans="13:16" ht="24.95" customHeight="1">
      <c r="M17628" s="130"/>
      <c r="P17628" s="130"/>
    </row>
    <row r="17629" spans="13:16" ht="24.95" customHeight="1">
      <c r="M17629" s="130"/>
      <c r="P17629" s="130"/>
    </row>
    <row r="17630" spans="13:16" ht="24.95" customHeight="1">
      <c r="M17630" s="130"/>
      <c r="P17630" s="130"/>
    </row>
    <row r="17631" spans="13:16" ht="24.95" customHeight="1">
      <c r="M17631" s="130"/>
      <c r="P17631" s="130"/>
    </row>
    <row r="17632" spans="13:16" ht="24.95" customHeight="1">
      <c r="M17632" s="130"/>
      <c r="P17632" s="130"/>
    </row>
    <row r="17633" spans="13:16" ht="24.95" customHeight="1">
      <c r="M17633" s="130"/>
      <c r="P17633" s="130"/>
    </row>
    <row r="17634" spans="13:16" ht="24.95" customHeight="1">
      <c r="M17634" s="130"/>
      <c r="P17634" s="130"/>
    </row>
    <row r="17635" spans="13:16" ht="24.95" customHeight="1">
      <c r="M17635" s="130"/>
      <c r="P17635" s="130"/>
    </row>
    <row r="17636" spans="13:16" ht="24.95" customHeight="1">
      <c r="M17636" s="130"/>
      <c r="P17636" s="130"/>
    </row>
    <row r="17637" spans="13:16" ht="24.95" customHeight="1">
      <c r="M17637" s="130"/>
      <c r="P17637" s="130"/>
    </row>
    <row r="17638" spans="13:16" ht="24.95" customHeight="1">
      <c r="M17638" s="130"/>
      <c r="P17638" s="130"/>
    </row>
    <row r="17639" spans="13:16" ht="24.95" customHeight="1">
      <c r="M17639" s="130"/>
      <c r="P17639" s="130"/>
    </row>
    <row r="17640" spans="13:16" ht="24.95" customHeight="1">
      <c r="M17640" s="130"/>
      <c r="P17640" s="130"/>
    </row>
    <row r="17641" spans="13:16" ht="24.95" customHeight="1">
      <c r="M17641" s="130"/>
      <c r="P17641" s="130"/>
    </row>
    <row r="17642" spans="13:16" ht="24.95" customHeight="1">
      <c r="M17642" s="130"/>
      <c r="P17642" s="130"/>
    </row>
    <row r="17643" spans="13:16" ht="24.95" customHeight="1">
      <c r="M17643" s="130"/>
      <c r="P17643" s="130"/>
    </row>
    <row r="17644" spans="13:16" ht="24.95" customHeight="1">
      <c r="M17644" s="130"/>
      <c r="P17644" s="130"/>
    </row>
    <row r="17645" spans="13:16" ht="24.95" customHeight="1">
      <c r="M17645" s="130"/>
      <c r="P17645" s="130"/>
    </row>
    <row r="17646" spans="13:16" ht="24.95" customHeight="1">
      <c r="M17646" s="130"/>
      <c r="P17646" s="130"/>
    </row>
    <row r="17647" spans="13:16" ht="24.95" customHeight="1">
      <c r="M17647" s="130"/>
      <c r="P17647" s="130"/>
    </row>
    <row r="17648" spans="13:16" ht="24.95" customHeight="1">
      <c r="M17648" s="130"/>
      <c r="P17648" s="130"/>
    </row>
    <row r="17649" spans="13:16" ht="24.95" customHeight="1">
      <c r="M17649" s="130"/>
      <c r="P17649" s="130"/>
    </row>
    <row r="17650" spans="13:16" ht="24.95" customHeight="1">
      <c r="M17650" s="130"/>
      <c r="P17650" s="130"/>
    </row>
    <row r="17651" spans="13:16" ht="24.95" customHeight="1">
      <c r="M17651" s="130"/>
      <c r="P17651" s="130"/>
    </row>
    <row r="17652" spans="13:16" ht="24.95" customHeight="1">
      <c r="M17652" s="130"/>
      <c r="P17652" s="130"/>
    </row>
    <row r="17653" spans="13:16" ht="24.95" customHeight="1">
      <c r="M17653" s="130"/>
      <c r="P17653" s="130"/>
    </row>
    <row r="17654" spans="13:16" ht="24.95" customHeight="1">
      <c r="M17654" s="130"/>
      <c r="P17654" s="130"/>
    </row>
    <row r="17655" spans="13:16" ht="24.95" customHeight="1">
      <c r="M17655" s="130"/>
      <c r="P17655" s="130"/>
    </row>
    <row r="17656" spans="13:16" ht="24.95" customHeight="1">
      <c r="M17656" s="130"/>
      <c r="P17656" s="130"/>
    </row>
    <row r="17657" spans="13:16" ht="24.95" customHeight="1">
      <c r="M17657" s="130"/>
      <c r="P17657" s="130"/>
    </row>
    <row r="17658" spans="13:16" ht="24.95" customHeight="1">
      <c r="M17658" s="130"/>
      <c r="P17658" s="130"/>
    </row>
    <row r="17659" spans="13:16" ht="24.95" customHeight="1">
      <c r="M17659" s="130"/>
      <c r="P17659" s="130"/>
    </row>
    <row r="17660" spans="13:16" ht="24.95" customHeight="1">
      <c r="M17660" s="130"/>
      <c r="P17660" s="130"/>
    </row>
    <row r="17661" spans="13:16" ht="24.95" customHeight="1">
      <c r="M17661" s="130"/>
      <c r="P17661" s="130"/>
    </row>
    <row r="17662" spans="13:16" ht="24.95" customHeight="1">
      <c r="M17662" s="130"/>
      <c r="P17662" s="130"/>
    </row>
    <row r="17663" spans="13:16" ht="24.95" customHeight="1">
      <c r="M17663" s="130"/>
      <c r="P17663" s="130"/>
    </row>
    <row r="17664" spans="13:16" ht="24.95" customHeight="1">
      <c r="M17664" s="130"/>
      <c r="P17664" s="130"/>
    </row>
    <row r="17665" spans="13:16" ht="24.95" customHeight="1">
      <c r="M17665" s="130"/>
      <c r="P17665" s="130"/>
    </row>
    <row r="17666" spans="13:16" ht="24.95" customHeight="1">
      <c r="M17666" s="130"/>
      <c r="P17666" s="130"/>
    </row>
    <row r="17667" spans="13:16" ht="24.95" customHeight="1">
      <c r="M17667" s="130"/>
      <c r="P17667" s="130"/>
    </row>
    <row r="17668" spans="13:16" ht="24.95" customHeight="1">
      <c r="M17668" s="130"/>
      <c r="P17668" s="130"/>
    </row>
    <row r="17669" spans="13:16" ht="24.95" customHeight="1">
      <c r="M17669" s="130"/>
      <c r="P17669" s="130"/>
    </row>
    <row r="17670" spans="13:16" ht="24.95" customHeight="1">
      <c r="M17670" s="130"/>
      <c r="P17670" s="130"/>
    </row>
    <row r="17671" spans="13:16" ht="24.95" customHeight="1">
      <c r="M17671" s="130"/>
      <c r="P17671" s="130"/>
    </row>
    <row r="17672" spans="13:16" ht="24.95" customHeight="1">
      <c r="M17672" s="130"/>
      <c r="P17672" s="130"/>
    </row>
    <row r="17673" spans="13:16" ht="24.95" customHeight="1">
      <c r="M17673" s="130"/>
      <c r="P17673" s="130"/>
    </row>
    <row r="17674" spans="13:16" ht="24.95" customHeight="1">
      <c r="M17674" s="130"/>
      <c r="P17674" s="130"/>
    </row>
    <row r="17675" spans="13:16" ht="24.95" customHeight="1">
      <c r="M17675" s="130"/>
      <c r="P17675" s="130"/>
    </row>
    <row r="17676" spans="13:16" ht="24.95" customHeight="1">
      <c r="M17676" s="130"/>
      <c r="P17676" s="130"/>
    </row>
    <row r="17677" spans="13:16" ht="24.95" customHeight="1">
      <c r="M17677" s="130"/>
      <c r="P17677" s="130"/>
    </row>
    <row r="17678" spans="13:16" ht="24.95" customHeight="1">
      <c r="M17678" s="130"/>
      <c r="P17678" s="130"/>
    </row>
    <row r="17679" spans="13:16" ht="24.95" customHeight="1">
      <c r="M17679" s="130"/>
      <c r="P17679" s="130"/>
    </row>
    <row r="17680" spans="13:16" ht="24.95" customHeight="1">
      <c r="M17680" s="130"/>
      <c r="P17680" s="130"/>
    </row>
    <row r="17681" spans="13:16" ht="24.95" customHeight="1">
      <c r="M17681" s="130"/>
      <c r="P17681" s="130"/>
    </row>
    <row r="17682" spans="13:16" ht="24.95" customHeight="1">
      <c r="M17682" s="130"/>
      <c r="P17682" s="130"/>
    </row>
    <row r="17683" spans="13:16" ht="24.95" customHeight="1">
      <c r="M17683" s="130"/>
      <c r="P17683" s="130"/>
    </row>
    <row r="17684" spans="13:16" ht="24.95" customHeight="1">
      <c r="M17684" s="130"/>
      <c r="P17684" s="130"/>
    </row>
    <row r="17685" spans="13:16" ht="24.95" customHeight="1">
      <c r="M17685" s="130"/>
      <c r="P17685" s="130"/>
    </row>
    <row r="17686" spans="13:16" ht="24.95" customHeight="1">
      <c r="M17686" s="130"/>
      <c r="P17686" s="130"/>
    </row>
    <row r="17687" spans="13:16" ht="24.95" customHeight="1">
      <c r="M17687" s="130"/>
      <c r="P17687" s="130"/>
    </row>
    <row r="17688" spans="13:16" ht="24.95" customHeight="1">
      <c r="M17688" s="130"/>
      <c r="P17688" s="130"/>
    </row>
    <row r="17689" spans="13:16" ht="24.95" customHeight="1">
      <c r="M17689" s="130"/>
      <c r="P17689" s="130"/>
    </row>
    <row r="17690" spans="13:16" ht="24.95" customHeight="1">
      <c r="M17690" s="130"/>
      <c r="P17690" s="130"/>
    </row>
    <row r="17691" spans="13:16" ht="24.95" customHeight="1">
      <c r="M17691" s="130"/>
      <c r="P17691" s="130"/>
    </row>
    <row r="17692" spans="13:16" ht="24.95" customHeight="1">
      <c r="M17692" s="130"/>
      <c r="P17692" s="130"/>
    </row>
    <row r="17693" spans="13:16" ht="24.95" customHeight="1">
      <c r="M17693" s="130"/>
      <c r="P17693" s="130"/>
    </row>
    <row r="17694" spans="13:16" ht="24.95" customHeight="1">
      <c r="M17694" s="130"/>
      <c r="P17694" s="130"/>
    </row>
    <row r="17695" spans="13:16" ht="24.95" customHeight="1">
      <c r="M17695" s="130"/>
      <c r="P17695" s="130"/>
    </row>
    <row r="17696" spans="13:16" ht="24.95" customHeight="1">
      <c r="M17696" s="130"/>
      <c r="P17696" s="130"/>
    </row>
    <row r="17697" spans="13:16" ht="24.95" customHeight="1">
      <c r="M17697" s="130"/>
      <c r="P17697" s="130"/>
    </row>
    <row r="17698" spans="13:16" ht="24.95" customHeight="1">
      <c r="M17698" s="130"/>
      <c r="P17698" s="130"/>
    </row>
    <row r="17699" spans="13:16" ht="24.95" customHeight="1">
      <c r="M17699" s="130"/>
      <c r="P17699" s="130"/>
    </row>
    <row r="17700" spans="13:16" ht="24.95" customHeight="1">
      <c r="M17700" s="130"/>
      <c r="P17700" s="130"/>
    </row>
    <row r="17701" spans="13:16" ht="24.95" customHeight="1">
      <c r="M17701" s="130"/>
      <c r="P17701" s="130"/>
    </row>
    <row r="17702" spans="13:16" ht="24.95" customHeight="1">
      <c r="M17702" s="130"/>
      <c r="P17702" s="130"/>
    </row>
    <row r="17703" spans="13:16" ht="24.95" customHeight="1">
      <c r="M17703" s="130"/>
      <c r="P17703" s="130"/>
    </row>
    <row r="17704" spans="13:16" ht="24.95" customHeight="1">
      <c r="M17704" s="130"/>
      <c r="P17704" s="130"/>
    </row>
    <row r="17705" spans="13:16" ht="24.95" customHeight="1">
      <c r="M17705" s="130"/>
      <c r="P17705" s="130"/>
    </row>
    <row r="17706" spans="13:16" ht="24.95" customHeight="1">
      <c r="M17706" s="130"/>
      <c r="P17706" s="130"/>
    </row>
    <row r="17707" spans="13:16" ht="24.95" customHeight="1">
      <c r="M17707" s="130"/>
      <c r="P17707" s="130"/>
    </row>
    <row r="17708" spans="13:16" ht="24.95" customHeight="1">
      <c r="M17708" s="130"/>
      <c r="P17708" s="130"/>
    </row>
    <row r="17709" spans="13:16" ht="24.95" customHeight="1">
      <c r="M17709" s="130"/>
      <c r="P17709" s="130"/>
    </row>
    <row r="17710" spans="13:16" ht="24.95" customHeight="1">
      <c r="M17710" s="130"/>
      <c r="P17710" s="130"/>
    </row>
    <row r="17711" spans="13:16" ht="24.95" customHeight="1">
      <c r="M17711" s="130"/>
      <c r="P17711" s="130"/>
    </row>
    <row r="17712" spans="13:16" ht="24.95" customHeight="1">
      <c r="M17712" s="130"/>
      <c r="P17712" s="130"/>
    </row>
    <row r="17713" spans="13:16" ht="24.95" customHeight="1">
      <c r="M17713" s="130"/>
      <c r="P17713" s="130"/>
    </row>
    <row r="17714" spans="13:16" ht="24.95" customHeight="1">
      <c r="M17714" s="130"/>
      <c r="P17714" s="130"/>
    </row>
    <row r="17715" spans="13:16" ht="24.95" customHeight="1">
      <c r="M17715" s="130"/>
      <c r="P17715" s="130"/>
    </row>
    <row r="17716" spans="13:16" ht="24.95" customHeight="1">
      <c r="M17716" s="130"/>
      <c r="P17716" s="130"/>
    </row>
    <row r="17717" spans="13:16" ht="24.95" customHeight="1">
      <c r="M17717" s="130"/>
      <c r="P17717" s="130"/>
    </row>
    <row r="17718" spans="13:16" ht="24.95" customHeight="1">
      <c r="M17718" s="130"/>
      <c r="P17718" s="130"/>
    </row>
    <row r="17719" spans="13:16" ht="24.95" customHeight="1">
      <c r="M17719" s="130"/>
      <c r="P17719" s="130"/>
    </row>
    <row r="17720" spans="13:16" ht="24.95" customHeight="1">
      <c r="M17720" s="130"/>
      <c r="P17720" s="130"/>
    </row>
    <row r="17721" spans="13:16" ht="24.95" customHeight="1">
      <c r="M17721" s="130"/>
      <c r="P17721" s="130"/>
    </row>
    <row r="17722" spans="13:16" ht="24.95" customHeight="1">
      <c r="M17722" s="130"/>
      <c r="P17722" s="130"/>
    </row>
    <row r="17723" spans="13:16" ht="24.95" customHeight="1">
      <c r="M17723" s="130"/>
      <c r="P17723" s="130"/>
    </row>
    <row r="17724" spans="13:16" ht="24.95" customHeight="1">
      <c r="M17724" s="130"/>
      <c r="P17724" s="130"/>
    </row>
    <row r="17725" spans="13:16" ht="24.95" customHeight="1">
      <c r="M17725" s="130"/>
      <c r="P17725" s="130"/>
    </row>
    <row r="17726" spans="13:16" ht="24.95" customHeight="1">
      <c r="M17726" s="130"/>
      <c r="P17726" s="130"/>
    </row>
    <row r="17727" spans="13:16" ht="24.95" customHeight="1">
      <c r="M17727" s="130"/>
      <c r="P17727" s="130"/>
    </row>
    <row r="17728" spans="13:16" ht="24.95" customHeight="1">
      <c r="M17728" s="130"/>
      <c r="P17728" s="130"/>
    </row>
    <row r="17729" spans="13:16" ht="24.95" customHeight="1">
      <c r="M17729" s="130"/>
      <c r="P17729" s="130"/>
    </row>
    <row r="17730" spans="13:16" ht="24.95" customHeight="1">
      <c r="M17730" s="130"/>
      <c r="P17730" s="130"/>
    </row>
    <row r="17731" spans="13:16" ht="24.95" customHeight="1">
      <c r="M17731" s="130"/>
      <c r="P17731" s="130"/>
    </row>
    <row r="17732" spans="13:16" ht="24.95" customHeight="1">
      <c r="M17732" s="130"/>
      <c r="P17732" s="130"/>
    </row>
    <row r="17733" spans="13:16" ht="24.95" customHeight="1">
      <c r="M17733" s="130"/>
      <c r="P17733" s="130"/>
    </row>
    <row r="17734" spans="13:16" ht="24.95" customHeight="1">
      <c r="M17734" s="130"/>
      <c r="P17734" s="130"/>
    </row>
    <row r="17735" spans="13:16" ht="24.95" customHeight="1">
      <c r="M17735" s="130"/>
      <c r="P17735" s="130"/>
    </row>
    <row r="17736" spans="13:16" ht="24.95" customHeight="1">
      <c r="M17736" s="130"/>
      <c r="P17736" s="130"/>
    </row>
    <row r="17737" spans="13:16" ht="24.95" customHeight="1">
      <c r="M17737" s="130"/>
      <c r="P17737" s="130"/>
    </row>
    <row r="17738" spans="13:16" ht="24.95" customHeight="1">
      <c r="M17738" s="130"/>
      <c r="P17738" s="130"/>
    </row>
    <row r="17739" spans="13:16" ht="24.95" customHeight="1">
      <c r="M17739" s="130"/>
      <c r="P17739" s="130"/>
    </row>
    <row r="17740" spans="13:16" ht="24.95" customHeight="1">
      <c r="M17740" s="130"/>
      <c r="P17740" s="130"/>
    </row>
    <row r="17741" spans="13:16" ht="24.95" customHeight="1">
      <c r="M17741" s="130"/>
      <c r="P17741" s="130"/>
    </row>
    <row r="17742" spans="13:16" ht="24.95" customHeight="1">
      <c r="M17742" s="130"/>
      <c r="P17742" s="130"/>
    </row>
    <row r="17743" spans="13:16" ht="24.95" customHeight="1">
      <c r="M17743" s="130"/>
      <c r="P17743" s="130"/>
    </row>
    <row r="17744" spans="13:16" ht="24.95" customHeight="1">
      <c r="M17744" s="130"/>
      <c r="P17744" s="130"/>
    </row>
    <row r="17745" spans="13:16" ht="24.95" customHeight="1">
      <c r="M17745" s="130"/>
      <c r="P17745" s="130"/>
    </row>
    <row r="17746" spans="13:16" ht="24.95" customHeight="1">
      <c r="M17746" s="130"/>
      <c r="P17746" s="130"/>
    </row>
    <row r="17747" spans="13:16" ht="24.95" customHeight="1">
      <c r="M17747" s="130"/>
      <c r="P17747" s="130"/>
    </row>
    <row r="17748" spans="13:16" ht="24.95" customHeight="1">
      <c r="M17748" s="130"/>
      <c r="P17748" s="130"/>
    </row>
    <row r="17749" spans="13:16" ht="24.95" customHeight="1">
      <c r="M17749" s="130"/>
      <c r="P17749" s="130"/>
    </row>
    <row r="17750" spans="13:16" ht="24.95" customHeight="1">
      <c r="M17750" s="130"/>
      <c r="P17750" s="130"/>
    </row>
    <row r="17751" spans="13:16" ht="24.95" customHeight="1">
      <c r="M17751" s="130"/>
      <c r="P17751" s="130"/>
    </row>
    <row r="17752" spans="13:16" ht="24.95" customHeight="1">
      <c r="M17752" s="130"/>
      <c r="P17752" s="130"/>
    </row>
    <row r="17753" spans="13:16" ht="24.95" customHeight="1">
      <c r="M17753" s="130"/>
      <c r="P17753" s="130"/>
    </row>
    <row r="17754" spans="13:16" ht="24.95" customHeight="1">
      <c r="M17754" s="130"/>
      <c r="P17754" s="130"/>
    </row>
    <row r="17755" spans="13:16" ht="24.95" customHeight="1">
      <c r="M17755" s="130"/>
      <c r="P17755" s="130"/>
    </row>
    <row r="17756" spans="13:16" ht="24.95" customHeight="1">
      <c r="M17756" s="130"/>
      <c r="P17756" s="130"/>
    </row>
    <row r="17757" spans="13:16" ht="24.95" customHeight="1">
      <c r="M17757" s="130"/>
      <c r="P17757" s="130"/>
    </row>
    <row r="17758" spans="13:16" ht="24.95" customHeight="1">
      <c r="M17758" s="130"/>
      <c r="P17758" s="130"/>
    </row>
    <row r="17759" spans="13:16" ht="24.95" customHeight="1">
      <c r="M17759" s="130"/>
      <c r="P17759" s="130"/>
    </row>
    <row r="17760" spans="13:16" ht="24.95" customHeight="1">
      <c r="M17760" s="130"/>
      <c r="P17760" s="130"/>
    </row>
    <row r="17761" spans="13:16" ht="24.95" customHeight="1">
      <c r="M17761" s="130"/>
      <c r="P17761" s="130"/>
    </row>
    <row r="17762" spans="13:16" ht="24.95" customHeight="1">
      <c r="M17762" s="130"/>
      <c r="P17762" s="130"/>
    </row>
    <row r="17763" spans="13:16" ht="24.95" customHeight="1">
      <c r="M17763" s="130"/>
      <c r="P17763" s="130"/>
    </row>
    <row r="17764" spans="13:16" ht="24.95" customHeight="1">
      <c r="M17764" s="130"/>
      <c r="P17764" s="130"/>
    </row>
    <row r="17765" spans="13:16" ht="24.95" customHeight="1">
      <c r="M17765" s="130"/>
      <c r="P17765" s="130"/>
    </row>
    <row r="17766" spans="13:16" ht="24.95" customHeight="1">
      <c r="M17766" s="130"/>
      <c r="P17766" s="130"/>
    </row>
    <row r="17767" spans="13:16" ht="24.95" customHeight="1">
      <c r="M17767" s="130"/>
      <c r="P17767" s="130"/>
    </row>
    <row r="17768" spans="13:16" ht="24.95" customHeight="1">
      <c r="M17768" s="130"/>
      <c r="P17768" s="130"/>
    </row>
    <row r="17769" spans="13:16" ht="24.95" customHeight="1">
      <c r="M17769" s="130"/>
      <c r="P17769" s="130"/>
    </row>
    <row r="17770" spans="13:16" ht="24.95" customHeight="1">
      <c r="M17770" s="130"/>
      <c r="P17770" s="130"/>
    </row>
    <row r="17771" spans="13:16" ht="24.95" customHeight="1">
      <c r="M17771" s="130"/>
      <c r="P17771" s="130"/>
    </row>
    <row r="17772" spans="13:16" ht="24.95" customHeight="1">
      <c r="M17772" s="130"/>
      <c r="P17772" s="130"/>
    </row>
    <row r="17773" spans="13:16" ht="24.95" customHeight="1">
      <c r="M17773" s="130"/>
      <c r="P17773" s="130"/>
    </row>
    <row r="17774" spans="13:16" ht="24.95" customHeight="1">
      <c r="M17774" s="130"/>
      <c r="P17774" s="130"/>
    </row>
    <row r="17775" spans="13:16" ht="24.95" customHeight="1">
      <c r="M17775" s="130"/>
      <c r="P17775" s="130"/>
    </row>
    <row r="17776" spans="13:16" ht="24.95" customHeight="1">
      <c r="M17776" s="130"/>
      <c r="P17776" s="130"/>
    </row>
    <row r="17777" spans="13:16" ht="24.95" customHeight="1">
      <c r="M17777" s="130"/>
      <c r="P17777" s="130"/>
    </row>
    <row r="17778" spans="13:16" ht="24.95" customHeight="1">
      <c r="M17778" s="130"/>
      <c r="P17778" s="130"/>
    </row>
    <row r="17779" spans="13:16" ht="24.95" customHeight="1">
      <c r="M17779" s="130"/>
      <c r="P17779" s="130"/>
    </row>
    <row r="17780" spans="13:16" ht="24.95" customHeight="1">
      <c r="M17780" s="130"/>
      <c r="P17780" s="130"/>
    </row>
    <row r="17781" spans="13:16" ht="24.95" customHeight="1">
      <c r="M17781" s="130"/>
      <c r="P17781" s="130"/>
    </row>
    <row r="17782" spans="13:16" ht="24.95" customHeight="1">
      <c r="M17782" s="130"/>
      <c r="P17782" s="130"/>
    </row>
    <row r="17783" spans="13:16" ht="24.95" customHeight="1">
      <c r="M17783" s="130"/>
      <c r="P17783" s="130"/>
    </row>
    <row r="17784" spans="13:16" ht="24.95" customHeight="1">
      <c r="M17784" s="130"/>
      <c r="P17784" s="130"/>
    </row>
    <row r="17785" spans="13:16" ht="24.95" customHeight="1">
      <c r="M17785" s="130"/>
      <c r="P17785" s="130"/>
    </row>
    <row r="17786" spans="13:16" ht="24.95" customHeight="1">
      <c r="M17786" s="130"/>
      <c r="P17786" s="130"/>
    </row>
    <row r="17787" spans="13:16" ht="24.95" customHeight="1">
      <c r="M17787" s="130"/>
      <c r="P17787" s="130"/>
    </row>
    <row r="17788" spans="13:16" ht="24.95" customHeight="1">
      <c r="M17788" s="130"/>
      <c r="P17788" s="130"/>
    </row>
    <row r="17789" spans="13:16" ht="24.95" customHeight="1">
      <c r="M17789" s="130"/>
      <c r="P17789" s="130"/>
    </row>
    <row r="17790" spans="13:16" ht="24.95" customHeight="1">
      <c r="M17790" s="130"/>
      <c r="P17790" s="130"/>
    </row>
    <row r="17791" spans="13:16" ht="24.95" customHeight="1">
      <c r="M17791" s="130"/>
      <c r="P17791" s="130"/>
    </row>
    <row r="17792" spans="13:16" ht="24.95" customHeight="1">
      <c r="M17792" s="130"/>
      <c r="P17792" s="130"/>
    </row>
    <row r="17793" spans="13:16" ht="24.95" customHeight="1">
      <c r="M17793" s="130"/>
      <c r="P17793" s="130"/>
    </row>
    <row r="17794" spans="13:16" ht="24.95" customHeight="1">
      <c r="M17794" s="130"/>
      <c r="P17794" s="130"/>
    </row>
    <row r="17795" spans="13:16" ht="24.95" customHeight="1">
      <c r="M17795" s="130"/>
      <c r="P17795" s="130"/>
    </row>
    <row r="17796" spans="13:16" ht="24.95" customHeight="1">
      <c r="M17796" s="130"/>
      <c r="P17796" s="130"/>
    </row>
    <row r="17797" spans="13:16" ht="24.95" customHeight="1">
      <c r="M17797" s="130"/>
      <c r="P17797" s="130"/>
    </row>
    <row r="17798" spans="13:16" ht="24.95" customHeight="1">
      <c r="M17798" s="130"/>
      <c r="P17798" s="130"/>
    </row>
    <row r="17799" spans="13:16" ht="24.95" customHeight="1">
      <c r="M17799" s="130"/>
      <c r="P17799" s="130"/>
    </row>
    <row r="17800" spans="13:16" ht="24.95" customHeight="1">
      <c r="M17800" s="130"/>
      <c r="P17800" s="130"/>
    </row>
    <row r="17801" spans="13:16" ht="24.95" customHeight="1">
      <c r="M17801" s="130"/>
      <c r="P17801" s="130"/>
    </row>
    <row r="17802" spans="13:16" ht="24.95" customHeight="1">
      <c r="M17802" s="130"/>
      <c r="P17802" s="130"/>
    </row>
    <row r="17803" spans="13:16" ht="24.95" customHeight="1">
      <c r="M17803" s="130"/>
      <c r="P17803" s="130"/>
    </row>
    <row r="17804" spans="13:16" ht="24.95" customHeight="1">
      <c r="M17804" s="130"/>
      <c r="P17804" s="130"/>
    </row>
    <row r="17805" spans="13:16" ht="24.95" customHeight="1">
      <c r="M17805" s="130"/>
      <c r="P17805" s="130"/>
    </row>
    <row r="17806" spans="13:16" ht="24.95" customHeight="1">
      <c r="M17806" s="130"/>
      <c r="P17806" s="130"/>
    </row>
    <row r="17807" spans="13:16" ht="24.95" customHeight="1">
      <c r="M17807" s="130"/>
      <c r="P17807" s="130"/>
    </row>
    <row r="17808" spans="13:16" ht="24.95" customHeight="1">
      <c r="M17808" s="130"/>
      <c r="P17808" s="130"/>
    </row>
    <row r="17809" spans="13:16" ht="24.95" customHeight="1">
      <c r="M17809" s="130"/>
      <c r="P17809" s="130"/>
    </row>
    <row r="17810" spans="13:16" ht="24.95" customHeight="1">
      <c r="M17810" s="130"/>
      <c r="P17810" s="130"/>
    </row>
    <row r="17811" spans="13:16" ht="24.95" customHeight="1">
      <c r="M17811" s="130"/>
      <c r="P17811" s="130"/>
    </row>
    <row r="17812" spans="13:16" ht="24.95" customHeight="1">
      <c r="M17812" s="130"/>
      <c r="P17812" s="130"/>
    </row>
    <row r="17813" spans="13:16" ht="24.95" customHeight="1">
      <c r="M17813" s="130"/>
      <c r="P17813" s="130"/>
    </row>
    <row r="17814" spans="13:16" ht="24.95" customHeight="1">
      <c r="M17814" s="130"/>
      <c r="P17814" s="130"/>
    </row>
    <row r="17815" spans="13:16" ht="24.95" customHeight="1">
      <c r="M17815" s="130"/>
      <c r="P17815" s="130"/>
    </row>
    <row r="17816" spans="13:16" ht="24.95" customHeight="1">
      <c r="M17816" s="130"/>
      <c r="P17816" s="130"/>
    </row>
    <row r="17817" spans="13:16" ht="24.95" customHeight="1">
      <c r="M17817" s="130"/>
      <c r="P17817" s="130"/>
    </row>
    <row r="17818" spans="13:16" ht="24.95" customHeight="1">
      <c r="M17818" s="130"/>
      <c r="P17818" s="130"/>
    </row>
    <row r="17819" spans="13:16" ht="24.95" customHeight="1">
      <c r="M17819" s="130"/>
      <c r="P17819" s="130"/>
    </row>
    <row r="17820" spans="13:16" ht="24.95" customHeight="1">
      <c r="M17820" s="130"/>
      <c r="P17820" s="130"/>
    </row>
    <row r="17821" spans="13:16" ht="24.95" customHeight="1">
      <c r="M17821" s="130"/>
      <c r="P17821" s="130"/>
    </row>
    <row r="17822" spans="13:16" ht="24.95" customHeight="1">
      <c r="M17822" s="130"/>
      <c r="P17822" s="130"/>
    </row>
    <row r="17823" spans="13:16" ht="24.95" customHeight="1">
      <c r="M17823" s="130"/>
      <c r="P17823" s="130"/>
    </row>
    <row r="17824" spans="13:16" ht="24.95" customHeight="1">
      <c r="M17824" s="130"/>
      <c r="P17824" s="130"/>
    </row>
    <row r="17825" spans="13:16" ht="24.95" customHeight="1">
      <c r="M17825" s="130"/>
      <c r="P17825" s="130"/>
    </row>
    <row r="17826" spans="13:16" ht="24.95" customHeight="1">
      <c r="M17826" s="130"/>
      <c r="P17826" s="130"/>
    </row>
    <row r="17827" spans="13:16" ht="24.95" customHeight="1">
      <c r="M17827" s="130"/>
      <c r="P17827" s="130"/>
    </row>
    <row r="17828" spans="13:16" ht="24.95" customHeight="1">
      <c r="M17828" s="130"/>
      <c r="P17828" s="130"/>
    </row>
    <row r="17829" spans="13:16" ht="24.95" customHeight="1">
      <c r="M17829" s="130"/>
      <c r="P17829" s="130"/>
    </row>
    <row r="17830" spans="13:16" ht="24.95" customHeight="1">
      <c r="M17830" s="130"/>
      <c r="P17830" s="130"/>
    </row>
    <row r="17831" spans="13:16" ht="24.95" customHeight="1">
      <c r="M17831" s="130"/>
      <c r="P17831" s="130"/>
    </row>
    <row r="17832" spans="13:16" ht="24.95" customHeight="1">
      <c r="M17832" s="130"/>
      <c r="P17832" s="130"/>
    </row>
    <row r="17833" spans="13:16" ht="24.95" customHeight="1">
      <c r="M17833" s="130"/>
      <c r="P17833" s="130"/>
    </row>
    <row r="17834" spans="13:16" ht="24.95" customHeight="1">
      <c r="M17834" s="130"/>
      <c r="P17834" s="130"/>
    </row>
    <row r="17835" spans="13:16" ht="24.95" customHeight="1">
      <c r="M17835" s="130"/>
      <c r="P17835" s="130"/>
    </row>
    <row r="17836" spans="13:16" ht="24.95" customHeight="1">
      <c r="M17836" s="130"/>
      <c r="P17836" s="130"/>
    </row>
    <row r="17837" spans="13:16" ht="24.95" customHeight="1">
      <c r="M17837" s="130"/>
      <c r="P17837" s="130"/>
    </row>
    <row r="17838" spans="13:16" ht="24.95" customHeight="1">
      <c r="M17838" s="130"/>
      <c r="P17838" s="130"/>
    </row>
    <row r="17839" spans="13:16" ht="24.95" customHeight="1">
      <c r="M17839" s="130"/>
      <c r="P17839" s="130"/>
    </row>
    <row r="17840" spans="13:16" ht="24.95" customHeight="1">
      <c r="M17840" s="130"/>
      <c r="P17840" s="130"/>
    </row>
    <row r="17841" spans="13:16" ht="24.95" customHeight="1">
      <c r="M17841" s="130"/>
      <c r="P17841" s="130"/>
    </row>
    <row r="17842" spans="13:16" ht="24.95" customHeight="1">
      <c r="M17842" s="130"/>
      <c r="P17842" s="130"/>
    </row>
    <row r="17843" spans="13:16" ht="24.95" customHeight="1">
      <c r="M17843" s="130"/>
      <c r="P17843" s="130"/>
    </row>
    <row r="17844" spans="13:16" ht="24.95" customHeight="1">
      <c r="M17844" s="130"/>
      <c r="P17844" s="130"/>
    </row>
    <row r="17845" spans="13:16" ht="24.95" customHeight="1">
      <c r="M17845" s="130"/>
      <c r="P17845" s="130"/>
    </row>
    <row r="17846" spans="13:16" ht="24.95" customHeight="1">
      <c r="M17846" s="130"/>
      <c r="P17846" s="130"/>
    </row>
    <row r="17847" spans="13:16" ht="24.95" customHeight="1">
      <c r="M17847" s="130"/>
      <c r="P17847" s="130"/>
    </row>
    <row r="17848" spans="13:16" ht="24.95" customHeight="1">
      <c r="M17848" s="130"/>
      <c r="P17848" s="130"/>
    </row>
    <row r="17849" spans="13:16" ht="24.95" customHeight="1">
      <c r="M17849" s="130"/>
      <c r="P17849" s="130"/>
    </row>
    <row r="17850" spans="13:16" ht="24.95" customHeight="1">
      <c r="M17850" s="130"/>
      <c r="P17850" s="130"/>
    </row>
    <row r="17851" spans="13:16" ht="24.95" customHeight="1">
      <c r="M17851" s="130"/>
      <c r="P17851" s="130"/>
    </row>
    <row r="17852" spans="13:16" ht="24.95" customHeight="1">
      <c r="M17852" s="130"/>
      <c r="P17852" s="130"/>
    </row>
    <row r="17853" spans="13:16" ht="24.95" customHeight="1">
      <c r="M17853" s="130"/>
      <c r="P17853" s="130"/>
    </row>
    <row r="17854" spans="13:16" ht="24.95" customHeight="1">
      <c r="M17854" s="130"/>
      <c r="P17854" s="130"/>
    </row>
    <row r="17855" spans="13:16" ht="24.95" customHeight="1">
      <c r="M17855" s="130"/>
      <c r="P17855" s="130"/>
    </row>
    <row r="17856" spans="13:16" ht="24.95" customHeight="1">
      <c r="M17856" s="130"/>
      <c r="P17856" s="130"/>
    </row>
    <row r="17857" spans="13:16" ht="24.95" customHeight="1">
      <c r="M17857" s="130"/>
      <c r="P17857" s="130"/>
    </row>
    <row r="17858" spans="13:16" ht="24.95" customHeight="1">
      <c r="M17858" s="130"/>
      <c r="P17858" s="130"/>
    </row>
    <row r="17859" spans="13:16" ht="24.95" customHeight="1">
      <c r="M17859" s="130"/>
      <c r="P17859" s="130"/>
    </row>
    <row r="17860" spans="13:16" ht="24.95" customHeight="1">
      <c r="M17860" s="130"/>
      <c r="P17860" s="130"/>
    </row>
    <row r="17861" spans="13:16" ht="24.95" customHeight="1">
      <c r="M17861" s="130"/>
      <c r="P17861" s="130"/>
    </row>
    <row r="17862" spans="13:16" ht="24.95" customHeight="1">
      <c r="M17862" s="130"/>
      <c r="P17862" s="130"/>
    </row>
    <row r="17863" spans="13:16" ht="24.95" customHeight="1">
      <c r="M17863" s="130"/>
      <c r="P17863" s="130"/>
    </row>
    <row r="17864" spans="13:16" ht="24.95" customHeight="1">
      <c r="M17864" s="130"/>
      <c r="P17864" s="130"/>
    </row>
    <row r="17865" spans="13:16" ht="24.95" customHeight="1">
      <c r="M17865" s="130"/>
      <c r="P17865" s="130"/>
    </row>
    <row r="17866" spans="13:16" ht="24.95" customHeight="1">
      <c r="M17866" s="130"/>
      <c r="P17866" s="130"/>
    </row>
    <row r="17867" spans="13:16" ht="24.95" customHeight="1">
      <c r="M17867" s="130"/>
      <c r="P17867" s="130"/>
    </row>
    <row r="17868" spans="13:16" ht="24.95" customHeight="1">
      <c r="M17868" s="130"/>
      <c r="P17868" s="130"/>
    </row>
    <row r="17869" spans="13:16" ht="24.95" customHeight="1">
      <c r="M17869" s="130"/>
      <c r="P17869" s="130"/>
    </row>
    <row r="17870" spans="13:16" ht="24.95" customHeight="1">
      <c r="M17870" s="130"/>
      <c r="P17870" s="130"/>
    </row>
    <row r="17871" spans="13:16" ht="24.95" customHeight="1">
      <c r="M17871" s="130"/>
      <c r="P17871" s="130"/>
    </row>
    <row r="17872" spans="13:16" ht="24.95" customHeight="1">
      <c r="M17872" s="130"/>
      <c r="P17872" s="130"/>
    </row>
    <row r="17873" spans="13:16" ht="24.95" customHeight="1">
      <c r="M17873" s="130"/>
      <c r="P17873" s="130"/>
    </row>
    <row r="17874" spans="13:16" ht="24.95" customHeight="1">
      <c r="M17874" s="130"/>
      <c r="P17874" s="130"/>
    </row>
    <row r="17875" spans="13:16" ht="24.95" customHeight="1">
      <c r="M17875" s="130"/>
      <c r="P17875" s="130"/>
    </row>
    <row r="17876" spans="13:16" ht="24.95" customHeight="1">
      <c r="M17876" s="130"/>
      <c r="P17876" s="130"/>
    </row>
    <row r="17877" spans="13:16" ht="24.95" customHeight="1">
      <c r="M17877" s="130"/>
      <c r="P17877" s="130"/>
    </row>
    <row r="17878" spans="13:16" ht="24.95" customHeight="1">
      <c r="M17878" s="130"/>
      <c r="P17878" s="130"/>
    </row>
    <row r="17879" spans="13:16" ht="24.95" customHeight="1">
      <c r="M17879" s="130"/>
      <c r="P17879" s="130"/>
    </row>
    <row r="17880" spans="13:16" ht="24.95" customHeight="1">
      <c r="M17880" s="130"/>
      <c r="P17880" s="130"/>
    </row>
    <row r="17881" spans="13:16" ht="24.95" customHeight="1">
      <c r="M17881" s="130"/>
      <c r="P17881" s="130"/>
    </row>
    <row r="17882" spans="13:16" ht="24.95" customHeight="1">
      <c r="M17882" s="130"/>
      <c r="P17882" s="130"/>
    </row>
    <row r="17883" spans="13:16" ht="24.95" customHeight="1">
      <c r="M17883" s="130"/>
      <c r="P17883" s="130"/>
    </row>
    <row r="17884" spans="13:16" ht="24.95" customHeight="1">
      <c r="M17884" s="130"/>
      <c r="P17884" s="130"/>
    </row>
    <row r="17885" spans="13:16" ht="24.95" customHeight="1">
      <c r="M17885" s="130"/>
      <c r="P17885" s="130"/>
    </row>
    <row r="17886" spans="13:16" ht="24.95" customHeight="1">
      <c r="M17886" s="130"/>
      <c r="P17886" s="130"/>
    </row>
    <row r="17887" spans="13:16" ht="24.95" customHeight="1">
      <c r="M17887" s="130"/>
      <c r="P17887" s="130"/>
    </row>
    <row r="17888" spans="13:16" ht="24.95" customHeight="1">
      <c r="M17888" s="130"/>
      <c r="P17888" s="130"/>
    </row>
    <row r="17889" spans="13:16" ht="24.95" customHeight="1">
      <c r="M17889" s="130"/>
      <c r="P17889" s="130"/>
    </row>
    <row r="17890" spans="13:16" ht="24.95" customHeight="1">
      <c r="M17890" s="130"/>
      <c r="P17890" s="130"/>
    </row>
    <row r="17891" spans="13:16" ht="24.95" customHeight="1">
      <c r="M17891" s="130"/>
      <c r="P17891" s="130"/>
    </row>
    <row r="17892" spans="13:16" ht="24.95" customHeight="1">
      <c r="M17892" s="130"/>
      <c r="P17892" s="130"/>
    </row>
    <row r="17893" spans="13:16" ht="24.95" customHeight="1">
      <c r="M17893" s="130"/>
      <c r="P17893" s="130"/>
    </row>
    <row r="17894" spans="13:16" ht="24.95" customHeight="1">
      <c r="M17894" s="130"/>
      <c r="P17894" s="130"/>
    </row>
    <row r="17895" spans="13:16" ht="24.95" customHeight="1">
      <c r="M17895" s="130"/>
      <c r="P17895" s="130"/>
    </row>
    <row r="17896" spans="13:16" ht="24.95" customHeight="1">
      <c r="M17896" s="130"/>
      <c r="P17896" s="130"/>
    </row>
    <row r="17897" spans="13:16" ht="24.95" customHeight="1">
      <c r="M17897" s="130"/>
      <c r="P17897" s="130"/>
    </row>
    <row r="17898" spans="13:16" ht="24.95" customHeight="1">
      <c r="M17898" s="130"/>
      <c r="P17898" s="130"/>
    </row>
    <row r="17899" spans="13:16" ht="24.95" customHeight="1">
      <c r="M17899" s="130"/>
      <c r="P17899" s="130"/>
    </row>
    <row r="17900" spans="13:16" ht="24.95" customHeight="1">
      <c r="M17900" s="130"/>
      <c r="P17900" s="130"/>
    </row>
    <row r="17901" spans="13:16" ht="24.95" customHeight="1">
      <c r="M17901" s="130"/>
      <c r="P17901" s="130"/>
    </row>
    <row r="17902" spans="13:16" ht="24.95" customHeight="1">
      <c r="M17902" s="130"/>
      <c r="P17902" s="130"/>
    </row>
    <row r="17903" spans="13:16" ht="24.95" customHeight="1">
      <c r="M17903" s="130"/>
      <c r="P17903" s="130"/>
    </row>
    <row r="17904" spans="13:16" ht="24.95" customHeight="1">
      <c r="M17904" s="130"/>
      <c r="P17904" s="130"/>
    </row>
    <row r="17905" spans="13:16" ht="24.95" customHeight="1">
      <c r="M17905" s="130"/>
      <c r="P17905" s="130"/>
    </row>
    <row r="17906" spans="13:16" ht="24.95" customHeight="1">
      <c r="M17906" s="130"/>
      <c r="P17906" s="130"/>
    </row>
    <row r="17907" spans="13:16" ht="24.95" customHeight="1">
      <c r="M17907" s="130"/>
      <c r="P17907" s="130"/>
    </row>
    <row r="17908" spans="13:16" ht="24.95" customHeight="1">
      <c r="M17908" s="130"/>
      <c r="P17908" s="130"/>
    </row>
    <row r="17909" spans="13:16" ht="24.95" customHeight="1">
      <c r="M17909" s="130"/>
      <c r="P17909" s="130"/>
    </row>
    <row r="17910" spans="13:16" ht="24.95" customHeight="1">
      <c r="M17910" s="130"/>
      <c r="P17910" s="130"/>
    </row>
    <row r="17911" spans="13:16" ht="24.95" customHeight="1">
      <c r="M17911" s="130"/>
      <c r="P17911" s="130"/>
    </row>
    <row r="17912" spans="13:16" ht="24.95" customHeight="1">
      <c r="M17912" s="130"/>
      <c r="P17912" s="130"/>
    </row>
    <row r="17913" spans="13:16" ht="24.95" customHeight="1">
      <c r="M17913" s="130"/>
      <c r="P17913" s="130"/>
    </row>
    <row r="17914" spans="13:16" ht="24.95" customHeight="1">
      <c r="M17914" s="130"/>
      <c r="P17914" s="130"/>
    </row>
    <row r="17915" spans="13:16" ht="24.95" customHeight="1">
      <c r="M17915" s="130"/>
      <c r="P17915" s="130"/>
    </row>
    <row r="17916" spans="13:16" ht="24.95" customHeight="1">
      <c r="M17916" s="130"/>
      <c r="P17916" s="130"/>
    </row>
    <row r="17917" spans="13:16" ht="24.95" customHeight="1">
      <c r="M17917" s="130"/>
      <c r="P17917" s="130"/>
    </row>
    <row r="17918" spans="13:16" ht="24.95" customHeight="1">
      <c r="M17918" s="130"/>
      <c r="P17918" s="130"/>
    </row>
    <row r="17919" spans="13:16" ht="24.95" customHeight="1">
      <c r="M17919" s="130"/>
      <c r="P17919" s="130"/>
    </row>
    <row r="17920" spans="13:16" ht="24.95" customHeight="1">
      <c r="M17920" s="130"/>
      <c r="P17920" s="130"/>
    </row>
    <row r="17921" spans="13:16" ht="24.95" customHeight="1">
      <c r="M17921" s="130"/>
      <c r="P17921" s="130"/>
    </row>
    <row r="17922" spans="13:16" ht="24.95" customHeight="1">
      <c r="M17922" s="130"/>
      <c r="P17922" s="130"/>
    </row>
    <row r="17923" spans="13:16" ht="24.95" customHeight="1">
      <c r="M17923" s="130"/>
      <c r="P17923" s="130"/>
    </row>
    <row r="17924" spans="13:16" ht="24.95" customHeight="1">
      <c r="M17924" s="130"/>
      <c r="P17924" s="130"/>
    </row>
    <row r="17925" spans="13:16" ht="24.95" customHeight="1">
      <c r="M17925" s="130"/>
      <c r="P17925" s="130"/>
    </row>
    <row r="17926" spans="13:16" ht="24.95" customHeight="1">
      <c r="M17926" s="130"/>
      <c r="P17926" s="130"/>
    </row>
    <row r="17927" spans="13:16" ht="24.95" customHeight="1">
      <c r="M17927" s="130"/>
      <c r="P17927" s="130"/>
    </row>
    <row r="17928" spans="13:16" ht="24.95" customHeight="1">
      <c r="M17928" s="130"/>
      <c r="P17928" s="130"/>
    </row>
    <row r="17929" spans="13:16" ht="24.95" customHeight="1">
      <c r="M17929" s="130"/>
      <c r="P17929" s="130"/>
    </row>
    <row r="17930" spans="13:16" ht="24.95" customHeight="1">
      <c r="M17930" s="130"/>
      <c r="P17930" s="130"/>
    </row>
    <row r="17931" spans="13:16" ht="24.95" customHeight="1">
      <c r="M17931" s="130"/>
      <c r="P17931" s="130"/>
    </row>
    <row r="17932" spans="13:16" ht="24.95" customHeight="1">
      <c r="M17932" s="130"/>
      <c r="P17932" s="130"/>
    </row>
    <row r="17933" spans="13:16" ht="24.95" customHeight="1">
      <c r="M17933" s="130"/>
      <c r="P17933" s="130"/>
    </row>
    <row r="17934" spans="13:16" ht="24.95" customHeight="1">
      <c r="M17934" s="130"/>
      <c r="P17934" s="130"/>
    </row>
    <row r="17935" spans="13:16" ht="24.95" customHeight="1">
      <c r="M17935" s="130"/>
      <c r="P17935" s="130"/>
    </row>
    <row r="17936" spans="13:16" ht="24.95" customHeight="1">
      <c r="M17936" s="130"/>
      <c r="P17936" s="130"/>
    </row>
    <row r="17937" spans="13:16" ht="24.95" customHeight="1">
      <c r="M17937" s="130"/>
      <c r="P17937" s="130"/>
    </row>
    <row r="17938" spans="13:16" ht="24.95" customHeight="1">
      <c r="M17938" s="130"/>
      <c r="P17938" s="130"/>
    </row>
    <row r="17939" spans="13:16" ht="24.95" customHeight="1">
      <c r="M17939" s="130"/>
      <c r="P17939" s="130"/>
    </row>
    <row r="17940" spans="13:16" ht="24.95" customHeight="1">
      <c r="M17940" s="130"/>
      <c r="P17940" s="130"/>
    </row>
    <row r="17941" spans="13:16" ht="24.95" customHeight="1">
      <c r="M17941" s="130"/>
      <c r="P17941" s="130"/>
    </row>
    <row r="17942" spans="13:16" ht="24.95" customHeight="1">
      <c r="M17942" s="130"/>
      <c r="P17942" s="130"/>
    </row>
    <row r="17943" spans="13:16" ht="24.95" customHeight="1">
      <c r="M17943" s="130"/>
      <c r="P17943" s="130"/>
    </row>
    <row r="17944" spans="13:16" ht="24.95" customHeight="1">
      <c r="M17944" s="130"/>
      <c r="P17944" s="130"/>
    </row>
    <row r="17945" spans="13:16" ht="24.95" customHeight="1">
      <c r="M17945" s="130"/>
      <c r="P17945" s="130"/>
    </row>
    <row r="17946" spans="13:16" ht="24.95" customHeight="1">
      <c r="M17946" s="130"/>
      <c r="P17946" s="130"/>
    </row>
    <row r="17947" spans="13:16" ht="24.95" customHeight="1">
      <c r="M17947" s="130"/>
      <c r="P17947" s="130"/>
    </row>
    <row r="17948" spans="13:16" ht="24.95" customHeight="1">
      <c r="M17948" s="130"/>
      <c r="P17948" s="130"/>
    </row>
    <row r="17949" spans="13:16" ht="24.95" customHeight="1">
      <c r="M17949" s="130"/>
      <c r="P17949" s="130"/>
    </row>
    <row r="17950" spans="13:16" ht="24.95" customHeight="1">
      <c r="M17950" s="130"/>
      <c r="P17950" s="130"/>
    </row>
    <row r="17951" spans="13:16" ht="24.95" customHeight="1">
      <c r="M17951" s="130"/>
      <c r="P17951" s="130"/>
    </row>
    <row r="17952" spans="13:16" ht="24.95" customHeight="1">
      <c r="M17952" s="130"/>
      <c r="P17952" s="130"/>
    </row>
    <row r="17953" spans="13:16" ht="24.95" customHeight="1">
      <c r="M17953" s="130"/>
      <c r="P17953" s="130"/>
    </row>
    <row r="17954" spans="13:16" ht="24.95" customHeight="1">
      <c r="M17954" s="130"/>
      <c r="P17954" s="130"/>
    </row>
    <row r="17955" spans="13:16" ht="24.95" customHeight="1">
      <c r="M17955" s="130"/>
      <c r="P17955" s="130"/>
    </row>
    <row r="17956" spans="13:16" ht="24.95" customHeight="1">
      <c r="M17956" s="130"/>
      <c r="P17956" s="130"/>
    </row>
    <row r="17957" spans="13:16" ht="24.95" customHeight="1">
      <c r="M17957" s="130"/>
      <c r="P17957" s="130"/>
    </row>
    <row r="17958" spans="13:16" ht="24.95" customHeight="1">
      <c r="M17958" s="130"/>
      <c r="P17958" s="130"/>
    </row>
    <row r="17959" spans="13:16" ht="24.95" customHeight="1">
      <c r="M17959" s="130"/>
      <c r="P17959" s="130"/>
    </row>
    <row r="17960" spans="13:16" ht="24.95" customHeight="1">
      <c r="M17960" s="130"/>
      <c r="P17960" s="130"/>
    </row>
    <row r="17961" spans="13:16" ht="24.95" customHeight="1">
      <c r="M17961" s="130"/>
      <c r="P17961" s="130"/>
    </row>
    <row r="17962" spans="13:16" ht="24.95" customHeight="1">
      <c r="M17962" s="130"/>
      <c r="P17962" s="130"/>
    </row>
    <row r="17963" spans="13:16" ht="24.95" customHeight="1">
      <c r="M17963" s="130"/>
      <c r="P17963" s="130"/>
    </row>
    <row r="17964" spans="13:16" ht="24.95" customHeight="1">
      <c r="M17964" s="130"/>
      <c r="P17964" s="130"/>
    </row>
    <row r="17965" spans="13:16" ht="24.95" customHeight="1">
      <c r="M17965" s="130"/>
      <c r="P17965" s="130"/>
    </row>
    <row r="17966" spans="13:16" ht="24.95" customHeight="1">
      <c r="M17966" s="130"/>
      <c r="P17966" s="130"/>
    </row>
    <row r="17967" spans="13:16" ht="24.95" customHeight="1">
      <c r="M17967" s="130"/>
      <c r="P17967" s="130"/>
    </row>
    <row r="17968" spans="13:16" ht="24.95" customHeight="1">
      <c r="M17968" s="130"/>
      <c r="P17968" s="130"/>
    </row>
    <row r="17969" spans="13:16" ht="24.95" customHeight="1">
      <c r="M17969" s="130"/>
      <c r="P17969" s="130"/>
    </row>
    <row r="17970" spans="13:16" ht="24.95" customHeight="1">
      <c r="M17970" s="130"/>
      <c r="P17970" s="130"/>
    </row>
    <row r="17971" spans="13:16" ht="24.95" customHeight="1">
      <c r="M17971" s="130"/>
      <c r="P17971" s="130"/>
    </row>
    <row r="17972" spans="13:16" ht="24.95" customHeight="1">
      <c r="M17972" s="130"/>
      <c r="P17972" s="130"/>
    </row>
    <row r="17973" spans="13:16" ht="24.95" customHeight="1">
      <c r="M17973" s="130"/>
      <c r="P17973" s="130"/>
    </row>
    <row r="17974" spans="13:16" ht="24.95" customHeight="1">
      <c r="M17974" s="130"/>
      <c r="P17974" s="130"/>
    </row>
    <row r="17975" spans="13:16" ht="24.95" customHeight="1">
      <c r="M17975" s="130"/>
      <c r="P17975" s="130"/>
    </row>
    <row r="17976" spans="13:16" ht="24.95" customHeight="1">
      <c r="M17976" s="130"/>
      <c r="P17976" s="130"/>
    </row>
    <row r="17977" spans="13:16" ht="24.95" customHeight="1">
      <c r="M17977" s="130"/>
      <c r="P17977" s="130"/>
    </row>
    <row r="17978" spans="13:16" ht="24.95" customHeight="1">
      <c r="M17978" s="130"/>
      <c r="P17978" s="130"/>
    </row>
    <row r="17979" spans="13:16" ht="24.95" customHeight="1">
      <c r="M17979" s="130"/>
      <c r="P17979" s="130"/>
    </row>
    <row r="17980" spans="13:16" ht="24.95" customHeight="1">
      <c r="M17980" s="130"/>
      <c r="P17980" s="130"/>
    </row>
    <row r="17981" spans="13:16" ht="24.95" customHeight="1">
      <c r="M17981" s="130"/>
      <c r="P17981" s="130"/>
    </row>
    <row r="17982" spans="13:16" ht="24.95" customHeight="1">
      <c r="M17982" s="130"/>
      <c r="P17982" s="130"/>
    </row>
    <row r="17983" spans="13:16" ht="24.95" customHeight="1">
      <c r="M17983" s="130"/>
      <c r="P17983" s="130"/>
    </row>
    <row r="17984" spans="13:16" ht="24.95" customHeight="1">
      <c r="M17984" s="130"/>
      <c r="P17984" s="130"/>
    </row>
    <row r="17985" spans="13:16" ht="24.95" customHeight="1">
      <c r="M17985" s="130"/>
      <c r="P17985" s="130"/>
    </row>
    <row r="17986" spans="13:16" ht="24.95" customHeight="1">
      <c r="M17986" s="130"/>
      <c r="P17986" s="130"/>
    </row>
    <row r="17987" spans="13:16" ht="24.95" customHeight="1">
      <c r="M17987" s="130"/>
      <c r="P17987" s="130"/>
    </row>
    <row r="17988" spans="13:16" ht="24.95" customHeight="1">
      <c r="M17988" s="130"/>
      <c r="P17988" s="130"/>
    </row>
    <row r="17989" spans="13:16" ht="24.95" customHeight="1">
      <c r="M17989" s="130"/>
      <c r="P17989" s="130"/>
    </row>
    <row r="17990" spans="13:16" ht="24.95" customHeight="1">
      <c r="M17990" s="130"/>
      <c r="P17990" s="130"/>
    </row>
    <row r="17991" spans="13:16" ht="24.95" customHeight="1">
      <c r="M17991" s="130"/>
      <c r="P17991" s="130"/>
    </row>
    <row r="17992" spans="13:16" ht="24.95" customHeight="1">
      <c r="M17992" s="130"/>
      <c r="P17992" s="130"/>
    </row>
    <row r="17993" spans="13:16" ht="24.95" customHeight="1">
      <c r="M17993" s="130"/>
      <c r="P17993" s="130"/>
    </row>
    <row r="17994" spans="13:16" ht="24.95" customHeight="1">
      <c r="M17994" s="130"/>
      <c r="P17994" s="130"/>
    </row>
    <row r="17995" spans="13:16" ht="24.95" customHeight="1">
      <c r="M17995" s="130"/>
      <c r="P17995" s="130"/>
    </row>
    <row r="17996" spans="13:16" ht="24.95" customHeight="1">
      <c r="M17996" s="130"/>
      <c r="P17996" s="130"/>
    </row>
    <row r="17997" spans="13:16" ht="24.95" customHeight="1">
      <c r="M17997" s="130"/>
      <c r="P17997" s="130"/>
    </row>
    <row r="17998" spans="13:16" ht="24.95" customHeight="1">
      <c r="M17998" s="130"/>
      <c r="P17998" s="130"/>
    </row>
    <row r="17999" spans="13:16" ht="24.95" customHeight="1">
      <c r="M17999" s="130"/>
      <c r="P17999" s="130"/>
    </row>
    <row r="18000" spans="13:16" ht="24.95" customHeight="1">
      <c r="M18000" s="130"/>
      <c r="P18000" s="130"/>
    </row>
    <row r="18001" spans="13:16" ht="24.95" customHeight="1">
      <c r="M18001" s="130"/>
      <c r="P18001" s="130"/>
    </row>
    <row r="18002" spans="13:16" ht="24.95" customHeight="1">
      <c r="M18002" s="130"/>
      <c r="P18002" s="130"/>
    </row>
    <row r="18003" spans="13:16" ht="24.95" customHeight="1">
      <c r="M18003" s="130"/>
      <c r="P18003" s="130"/>
    </row>
    <row r="18004" spans="13:16" ht="24.95" customHeight="1">
      <c r="M18004" s="130"/>
      <c r="P18004" s="130"/>
    </row>
    <row r="18005" spans="13:16" ht="24.95" customHeight="1">
      <c r="M18005" s="130"/>
      <c r="P18005" s="130"/>
    </row>
    <row r="18006" spans="13:16" ht="24.95" customHeight="1">
      <c r="M18006" s="130"/>
      <c r="P18006" s="130"/>
    </row>
    <row r="18007" spans="13:16" ht="24.95" customHeight="1">
      <c r="M18007" s="130"/>
      <c r="P18007" s="130"/>
    </row>
    <row r="18008" spans="13:16" ht="24.95" customHeight="1">
      <c r="M18008" s="130"/>
      <c r="P18008" s="130"/>
    </row>
    <row r="18009" spans="13:16" ht="24.95" customHeight="1">
      <c r="M18009" s="130"/>
      <c r="P18009" s="130"/>
    </row>
    <row r="18010" spans="13:16" ht="24.95" customHeight="1">
      <c r="M18010" s="130"/>
      <c r="P18010" s="130"/>
    </row>
    <row r="18011" spans="13:16" ht="24.95" customHeight="1">
      <c r="M18011" s="130"/>
      <c r="P18011" s="130"/>
    </row>
    <row r="18012" spans="13:16" ht="24.95" customHeight="1">
      <c r="M18012" s="130"/>
      <c r="P18012" s="130"/>
    </row>
    <row r="18013" spans="13:16" ht="24.95" customHeight="1">
      <c r="M18013" s="130"/>
      <c r="P18013" s="130"/>
    </row>
    <row r="18014" spans="13:16" ht="24.95" customHeight="1">
      <c r="M18014" s="130"/>
      <c r="P18014" s="130"/>
    </row>
    <row r="18015" spans="13:16" ht="24.95" customHeight="1">
      <c r="M18015" s="130"/>
      <c r="P18015" s="130"/>
    </row>
    <row r="18016" spans="13:16" ht="24.95" customHeight="1">
      <c r="M18016" s="130"/>
      <c r="P18016" s="130"/>
    </row>
    <row r="18017" spans="13:16" ht="24.95" customHeight="1">
      <c r="M18017" s="130"/>
      <c r="P18017" s="130"/>
    </row>
    <row r="18018" spans="13:16" ht="24.95" customHeight="1">
      <c r="M18018" s="130"/>
      <c r="P18018" s="130"/>
    </row>
    <row r="18019" spans="13:16" ht="24.95" customHeight="1">
      <c r="M18019" s="130"/>
      <c r="P18019" s="130"/>
    </row>
    <row r="18020" spans="13:16" ht="24.95" customHeight="1">
      <c r="M18020" s="130"/>
      <c r="P18020" s="130"/>
    </row>
    <row r="18021" spans="13:16" ht="24.95" customHeight="1">
      <c r="M18021" s="130"/>
      <c r="P18021" s="130"/>
    </row>
    <row r="18022" spans="13:16" ht="24.95" customHeight="1">
      <c r="M18022" s="130"/>
      <c r="P18022" s="130"/>
    </row>
    <row r="18023" spans="13:16" ht="24.95" customHeight="1">
      <c r="M18023" s="130"/>
      <c r="P18023" s="130"/>
    </row>
    <row r="18024" spans="13:16" ht="24.95" customHeight="1">
      <c r="M18024" s="130"/>
      <c r="P18024" s="130"/>
    </row>
    <row r="18025" spans="13:16" ht="24.95" customHeight="1">
      <c r="M18025" s="130"/>
      <c r="P18025" s="130"/>
    </row>
    <row r="18026" spans="13:16" ht="24.95" customHeight="1">
      <c r="M18026" s="130"/>
      <c r="P18026" s="130"/>
    </row>
    <row r="18027" spans="13:16" ht="24.95" customHeight="1">
      <c r="M18027" s="130"/>
      <c r="P18027" s="130"/>
    </row>
    <row r="18028" spans="13:16" ht="24.95" customHeight="1">
      <c r="M18028" s="130"/>
      <c r="P18028" s="130"/>
    </row>
    <row r="18029" spans="13:16" ht="24.95" customHeight="1">
      <c r="M18029" s="130"/>
      <c r="P18029" s="130"/>
    </row>
    <row r="18030" spans="13:16" ht="24.95" customHeight="1">
      <c r="M18030" s="130"/>
      <c r="P18030" s="130"/>
    </row>
    <row r="18031" spans="13:16" ht="24.95" customHeight="1">
      <c r="M18031" s="130"/>
      <c r="P18031" s="130"/>
    </row>
    <row r="18032" spans="13:16" ht="24.95" customHeight="1">
      <c r="M18032" s="130"/>
      <c r="P18032" s="130"/>
    </row>
    <row r="18033" spans="13:16" ht="24.95" customHeight="1">
      <c r="M18033" s="130"/>
      <c r="P18033" s="130"/>
    </row>
    <row r="18034" spans="13:16" ht="24.95" customHeight="1">
      <c r="M18034" s="130"/>
      <c r="P18034" s="130"/>
    </row>
    <row r="18035" spans="13:16" ht="24.95" customHeight="1">
      <c r="M18035" s="130"/>
      <c r="P18035" s="130"/>
    </row>
    <row r="18036" spans="13:16" ht="24.95" customHeight="1">
      <c r="M18036" s="130"/>
      <c r="P18036" s="130"/>
    </row>
    <row r="18037" spans="13:16" ht="24.95" customHeight="1">
      <c r="M18037" s="130"/>
      <c r="P18037" s="130"/>
    </row>
    <row r="18038" spans="13:16" ht="24.95" customHeight="1">
      <c r="M18038" s="130"/>
      <c r="P18038" s="130"/>
    </row>
    <row r="18039" spans="13:16" ht="24.95" customHeight="1">
      <c r="M18039" s="130"/>
      <c r="P18039" s="130"/>
    </row>
    <row r="18040" spans="13:16" ht="24.95" customHeight="1">
      <c r="M18040" s="130"/>
      <c r="P18040" s="130"/>
    </row>
    <row r="18041" spans="13:16" ht="24.95" customHeight="1">
      <c r="M18041" s="130"/>
      <c r="P18041" s="130"/>
    </row>
    <row r="18042" spans="13:16" ht="24.95" customHeight="1">
      <c r="M18042" s="130"/>
      <c r="P18042" s="130"/>
    </row>
    <row r="18043" spans="13:16" ht="24.95" customHeight="1">
      <c r="M18043" s="130"/>
      <c r="P18043" s="130"/>
    </row>
    <row r="18044" spans="13:16" ht="24.95" customHeight="1">
      <c r="M18044" s="130"/>
      <c r="P18044" s="130"/>
    </row>
    <row r="18045" spans="13:16" ht="24.95" customHeight="1">
      <c r="M18045" s="130"/>
      <c r="P18045" s="130"/>
    </row>
    <row r="18046" spans="13:16" ht="24.95" customHeight="1">
      <c r="M18046" s="130"/>
      <c r="P18046" s="130"/>
    </row>
    <row r="18047" spans="13:16" ht="24.95" customHeight="1">
      <c r="M18047" s="130"/>
      <c r="P18047" s="130"/>
    </row>
    <row r="18048" spans="13:16" ht="24.95" customHeight="1">
      <c r="M18048" s="130"/>
      <c r="P18048" s="130"/>
    </row>
    <row r="18049" spans="13:16" ht="24.95" customHeight="1">
      <c r="M18049" s="130"/>
      <c r="P18049" s="130"/>
    </row>
    <row r="18050" spans="13:16" ht="24.95" customHeight="1">
      <c r="M18050" s="130"/>
      <c r="P18050" s="130"/>
    </row>
    <row r="18051" spans="13:16" ht="24.95" customHeight="1">
      <c r="M18051" s="130"/>
      <c r="P18051" s="130"/>
    </row>
    <row r="18052" spans="13:16" ht="24.95" customHeight="1">
      <c r="M18052" s="130"/>
      <c r="P18052" s="130"/>
    </row>
    <row r="18053" spans="13:16" ht="24.95" customHeight="1">
      <c r="M18053" s="130"/>
      <c r="P18053" s="130"/>
    </row>
    <row r="18054" spans="13:16" ht="24.95" customHeight="1">
      <c r="M18054" s="130"/>
      <c r="P18054" s="130"/>
    </row>
    <row r="18055" spans="13:16" ht="24.95" customHeight="1">
      <c r="M18055" s="130"/>
      <c r="P18055" s="130"/>
    </row>
    <row r="18056" spans="13:16" ht="24.95" customHeight="1">
      <c r="M18056" s="130"/>
      <c r="P18056" s="130"/>
    </row>
    <row r="18057" spans="13:16" ht="24.95" customHeight="1">
      <c r="M18057" s="130"/>
      <c r="P18057" s="130"/>
    </row>
    <row r="18058" spans="13:16" ht="24.95" customHeight="1">
      <c r="M18058" s="130"/>
      <c r="P18058" s="130"/>
    </row>
    <row r="18059" spans="13:16" ht="24.95" customHeight="1">
      <c r="M18059" s="130"/>
      <c r="P18059" s="130"/>
    </row>
    <row r="18060" spans="13:16" ht="24.95" customHeight="1">
      <c r="M18060" s="130"/>
      <c r="P18060" s="130"/>
    </row>
    <row r="18061" spans="13:16" ht="24.95" customHeight="1">
      <c r="M18061" s="130"/>
      <c r="P18061" s="130"/>
    </row>
    <row r="18062" spans="13:16" ht="24.95" customHeight="1">
      <c r="M18062" s="130"/>
      <c r="P18062" s="130"/>
    </row>
    <row r="18063" spans="13:16" ht="24.95" customHeight="1">
      <c r="M18063" s="130"/>
      <c r="P18063" s="130"/>
    </row>
    <row r="18064" spans="13:16" ht="24.95" customHeight="1">
      <c r="M18064" s="130"/>
      <c r="P18064" s="130"/>
    </row>
    <row r="18065" spans="13:16" ht="24.95" customHeight="1">
      <c r="M18065" s="130"/>
      <c r="P18065" s="130"/>
    </row>
    <row r="18066" spans="13:16" ht="24.95" customHeight="1">
      <c r="M18066" s="130"/>
      <c r="P18066" s="130"/>
    </row>
    <row r="18067" spans="13:16" ht="24.95" customHeight="1">
      <c r="M18067" s="130"/>
      <c r="P18067" s="130"/>
    </row>
    <row r="18068" spans="13:16" ht="24.95" customHeight="1">
      <c r="M18068" s="130"/>
      <c r="P18068" s="130"/>
    </row>
    <row r="18069" spans="13:16" ht="24.95" customHeight="1">
      <c r="M18069" s="130"/>
      <c r="P18069" s="130"/>
    </row>
    <row r="18070" spans="13:16" ht="24.95" customHeight="1">
      <c r="M18070" s="130"/>
      <c r="P18070" s="130"/>
    </row>
    <row r="18071" spans="13:16" ht="24.95" customHeight="1">
      <c r="M18071" s="130"/>
      <c r="P18071" s="130"/>
    </row>
    <row r="18072" spans="13:16" ht="24.95" customHeight="1">
      <c r="M18072" s="130"/>
      <c r="P18072" s="130"/>
    </row>
    <row r="18073" spans="13:16" ht="24.95" customHeight="1">
      <c r="M18073" s="130"/>
      <c r="P18073" s="130"/>
    </row>
    <row r="18074" spans="13:16" ht="24.95" customHeight="1">
      <c r="M18074" s="130"/>
      <c r="P18074" s="130"/>
    </row>
    <row r="18075" spans="13:16" ht="24.95" customHeight="1">
      <c r="M18075" s="130"/>
      <c r="P18075" s="130"/>
    </row>
    <row r="18076" spans="13:16" ht="24.95" customHeight="1">
      <c r="M18076" s="130"/>
      <c r="P18076" s="130"/>
    </row>
    <row r="18077" spans="13:16" ht="24.95" customHeight="1">
      <c r="M18077" s="130"/>
      <c r="P18077" s="130"/>
    </row>
    <row r="18078" spans="13:16" ht="24.95" customHeight="1">
      <c r="M18078" s="130"/>
      <c r="P18078" s="130"/>
    </row>
    <row r="18079" spans="13:16" ht="24.95" customHeight="1">
      <c r="M18079" s="130"/>
      <c r="P18079" s="130"/>
    </row>
    <row r="18080" spans="13:16" ht="24.95" customHeight="1">
      <c r="M18080" s="130"/>
      <c r="P18080" s="130"/>
    </row>
    <row r="18081" spans="13:16" ht="24.95" customHeight="1">
      <c r="M18081" s="130"/>
      <c r="P18081" s="130"/>
    </row>
    <row r="18082" spans="13:16" ht="24.95" customHeight="1">
      <c r="M18082" s="130"/>
      <c r="P18082" s="130"/>
    </row>
    <row r="18083" spans="13:16" ht="24.95" customHeight="1">
      <c r="M18083" s="130"/>
      <c r="P18083" s="130"/>
    </row>
    <row r="18084" spans="13:16" ht="24.95" customHeight="1">
      <c r="M18084" s="130"/>
      <c r="P18084" s="130"/>
    </row>
    <row r="18085" spans="13:16" ht="24.95" customHeight="1">
      <c r="M18085" s="130"/>
      <c r="P18085" s="130"/>
    </row>
    <row r="18086" spans="13:16" ht="24.95" customHeight="1">
      <c r="M18086" s="130"/>
      <c r="P18086" s="130"/>
    </row>
    <row r="18087" spans="13:16" ht="24.95" customHeight="1">
      <c r="M18087" s="130"/>
      <c r="P18087" s="130"/>
    </row>
    <row r="18088" spans="13:16" ht="24.95" customHeight="1">
      <c r="M18088" s="130"/>
      <c r="P18088" s="130"/>
    </row>
    <row r="18089" spans="13:16" ht="24.95" customHeight="1">
      <c r="M18089" s="130"/>
      <c r="P18089" s="130"/>
    </row>
    <row r="18090" spans="13:16" ht="24.95" customHeight="1">
      <c r="M18090" s="130"/>
      <c r="P18090" s="130"/>
    </row>
    <row r="18091" spans="13:16" ht="24.95" customHeight="1">
      <c r="M18091" s="130"/>
      <c r="P18091" s="130"/>
    </row>
    <row r="18092" spans="13:16" ht="24.95" customHeight="1">
      <c r="M18092" s="130"/>
      <c r="P18092" s="130"/>
    </row>
    <row r="18093" spans="13:16" ht="24.95" customHeight="1">
      <c r="M18093" s="130"/>
      <c r="P18093" s="130"/>
    </row>
    <row r="18094" spans="13:16" ht="24.95" customHeight="1">
      <c r="M18094" s="130"/>
      <c r="P18094" s="130"/>
    </row>
    <row r="18095" spans="13:16" ht="24.95" customHeight="1">
      <c r="M18095" s="130"/>
      <c r="P18095" s="130"/>
    </row>
    <row r="18096" spans="13:16" ht="24.95" customHeight="1">
      <c r="M18096" s="130"/>
      <c r="P18096" s="130"/>
    </row>
    <row r="18097" spans="13:16" ht="24.95" customHeight="1">
      <c r="M18097" s="130"/>
      <c r="P18097" s="130"/>
    </row>
    <row r="18098" spans="13:16" ht="24.95" customHeight="1">
      <c r="M18098" s="130"/>
      <c r="P18098" s="130"/>
    </row>
    <row r="18099" spans="13:16" ht="24.95" customHeight="1">
      <c r="M18099" s="130"/>
      <c r="P18099" s="130"/>
    </row>
    <row r="18100" spans="13:16" ht="24.95" customHeight="1">
      <c r="M18100" s="130"/>
      <c r="P18100" s="130"/>
    </row>
    <row r="18101" spans="13:16" ht="24.95" customHeight="1">
      <c r="M18101" s="130"/>
      <c r="P18101" s="130"/>
    </row>
    <row r="18102" spans="13:16" ht="24.95" customHeight="1">
      <c r="M18102" s="130"/>
      <c r="P18102" s="130"/>
    </row>
    <row r="18103" spans="13:16" ht="24.95" customHeight="1">
      <c r="M18103" s="130"/>
      <c r="P18103" s="130"/>
    </row>
    <row r="18104" spans="13:16" ht="24.95" customHeight="1">
      <c r="M18104" s="130"/>
      <c r="P18104" s="130"/>
    </row>
    <row r="18105" spans="13:16" ht="24.95" customHeight="1">
      <c r="M18105" s="130"/>
      <c r="P18105" s="130"/>
    </row>
    <row r="18106" spans="13:16" ht="24.95" customHeight="1">
      <c r="M18106" s="130"/>
      <c r="P18106" s="130"/>
    </row>
    <row r="18107" spans="13:16" ht="24.95" customHeight="1">
      <c r="M18107" s="130"/>
      <c r="P18107" s="130"/>
    </row>
    <row r="18108" spans="13:16" ht="24.95" customHeight="1">
      <c r="M18108" s="130"/>
      <c r="P18108" s="130"/>
    </row>
    <row r="18109" spans="13:16" ht="24.95" customHeight="1">
      <c r="M18109" s="130"/>
      <c r="P18109" s="130"/>
    </row>
    <row r="18110" spans="13:16" ht="24.95" customHeight="1">
      <c r="M18110" s="130"/>
      <c r="P18110" s="130"/>
    </row>
    <row r="18111" spans="13:16" ht="24.95" customHeight="1">
      <c r="M18111" s="130"/>
      <c r="P18111" s="130"/>
    </row>
    <row r="18112" spans="13:16" ht="24.95" customHeight="1">
      <c r="M18112" s="130"/>
      <c r="P18112" s="130"/>
    </row>
    <row r="18113" spans="13:16" ht="24.95" customHeight="1">
      <c r="M18113" s="130"/>
      <c r="P18113" s="130"/>
    </row>
    <row r="18114" spans="13:16" ht="24.95" customHeight="1">
      <c r="M18114" s="130"/>
      <c r="P18114" s="130"/>
    </row>
    <row r="18115" spans="13:16" ht="24.95" customHeight="1">
      <c r="M18115" s="130"/>
      <c r="P18115" s="130"/>
    </row>
    <row r="18116" spans="13:16" ht="24.95" customHeight="1">
      <c r="M18116" s="130"/>
      <c r="P18116" s="130"/>
    </row>
    <row r="18117" spans="13:16" ht="24.95" customHeight="1">
      <c r="M18117" s="130"/>
      <c r="P18117" s="130"/>
    </row>
    <row r="18118" spans="13:16" ht="24.95" customHeight="1">
      <c r="M18118" s="130"/>
      <c r="P18118" s="130"/>
    </row>
    <row r="18119" spans="13:16" ht="24.95" customHeight="1">
      <c r="M18119" s="130"/>
      <c r="P18119" s="130"/>
    </row>
    <row r="18120" spans="13:16" ht="24.95" customHeight="1">
      <c r="M18120" s="130"/>
      <c r="P18120" s="130"/>
    </row>
    <row r="18121" spans="13:16" ht="24.95" customHeight="1">
      <c r="M18121" s="130"/>
      <c r="P18121" s="130"/>
    </row>
    <row r="18122" spans="13:16" ht="24.95" customHeight="1">
      <c r="M18122" s="130"/>
      <c r="P18122" s="130"/>
    </row>
    <row r="18123" spans="13:16" ht="24.95" customHeight="1">
      <c r="M18123" s="130"/>
      <c r="P18123" s="130"/>
    </row>
    <row r="18124" spans="13:16" ht="24.95" customHeight="1">
      <c r="M18124" s="130"/>
      <c r="P18124" s="130"/>
    </row>
    <row r="18125" spans="13:16" ht="24.95" customHeight="1">
      <c r="M18125" s="130"/>
      <c r="P18125" s="130"/>
    </row>
    <row r="18126" spans="13:16" ht="24.95" customHeight="1">
      <c r="M18126" s="130"/>
      <c r="P18126" s="130"/>
    </row>
    <row r="18127" spans="13:16" ht="24.95" customHeight="1">
      <c r="M18127" s="130"/>
      <c r="P18127" s="130"/>
    </row>
    <row r="18128" spans="13:16" ht="24.95" customHeight="1">
      <c r="M18128" s="130"/>
      <c r="P18128" s="130"/>
    </row>
    <row r="18129" spans="13:16" ht="24.95" customHeight="1">
      <c r="M18129" s="130"/>
      <c r="P18129" s="130"/>
    </row>
    <row r="18130" spans="13:16" ht="24.95" customHeight="1">
      <c r="M18130" s="130"/>
      <c r="P18130" s="130"/>
    </row>
    <row r="18131" spans="13:16" ht="24.95" customHeight="1">
      <c r="M18131" s="130"/>
      <c r="P18131" s="130"/>
    </row>
    <row r="18132" spans="13:16" ht="24.95" customHeight="1">
      <c r="M18132" s="130"/>
      <c r="P18132" s="130"/>
    </row>
    <row r="18133" spans="13:16" ht="24.95" customHeight="1">
      <c r="M18133" s="130"/>
      <c r="P18133" s="130"/>
    </row>
    <row r="18134" spans="13:16" ht="24.95" customHeight="1">
      <c r="M18134" s="130"/>
      <c r="P18134" s="130"/>
    </row>
    <row r="18135" spans="13:16" ht="24.95" customHeight="1">
      <c r="M18135" s="130"/>
      <c r="P18135" s="130"/>
    </row>
    <row r="18136" spans="13:16" ht="24.95" customHeight="1">
      <c r="M18136" s="130"/>
      <c r="P18136" s="130"/>
    </row>
    <row r="18137" spans="13:16" ht="24.95" customHeight="1">
      <c r="M18137" s="130"/>
      <c r="P18137" s="130"/>
    </row>
    <row r="18138" spans="13:16" ht="24.95" customHeight="1">
      <c r="M18138" s="130"/>
      <c r="P18138" s="130"/>
    </row>
    <row r="18139" spans="13:16" ht="24.95" customHeight="1">
      <c r="M18139" s="130"/>
      <c r="P18139" s="130"/>
    </row>
    <row r="18140" spans="13:16" ht="24.95" customHeight="1">
      <c r="M18140" s="130"/>
      <c r="P18140" s="130"/>
    </row>
    <row r="18141" spans="13:16" ht="24.95" customHeight="1">
      <c r="M18141" s="130"/>
      <c r="P18141" s="130"/>
    </row>
    <row r="18142" spans="13:16" ht="24.95" customHeight="1">
      <c r="M18142" s="130"/>
      <c r="P18142" s="130"/>
    </row>
    <row r="18143" spans="13:16" ht="24.95" customHeight="1">
      <c r="M18143" s="130"/>
      <c r="P18143" s="130"/>
    </row>
    <row r="18144" spans="13:16" ht="24.95" customHeight="1">
      <c r="M18144" s="130"/>
      <c r="P18144" s="130"/>
    </row>
    <row r="18145" spans="13:16" ht="24.95" customHeight="1">
      <c r="M18145" s="130"/>
      <c r="P18145" s="130"/>
    </row>
    <row r="18146" spans="13:16" ht="24.95" customHeight="1">
      <c r="M18146" s="130"/>
      <c r="P18146" s="130"/>
    </row>
    <row r="18147" spans="13:16" ht="24.95" customHeight="1">
      <c r="M18147" s="130"/>
      <c r="P18147" s="130"/>
    </row>
    <row r="18148" spans="13:16" ht="24.95" customHeight="1">
      <c r="M18148" s="130"/>
      <c r="P18148" s="130"/>
    </row>
    <row r="18149" spans="13:16" ht="24.95" customHeight="1">
      <c r="M18149" s="130"/>
      <c r="P18149" s="130"/>
    </row>
    <row r="18150" spans="13:16" ht="24.95" customHeight="1">
      <c r="M18150" s="130"/>
      <c r="P18150" s="130"/>
    </row>
    <row r="18151" spans="13:16" ht="24.95" customHeight="1">
      <c r="M18151" s="130"/>
      <c r="P18151" s="130"/>
    </row>
    <row r="18152" spans="13:16" ht="24.95" customHeight="1">
      <c r="M18152" s="130"/>
      <c r="P18152" s="130"/>
    </row>
    <row r="18153" spans="13:16" ht="24.95" customHeight="1">
      <c r="M18153" s="130"/>
      <c r="P18153" s="130"/>
    </row>
    <row r="18154" spans="13:16" ht="24.95" customHeight="1">
      <c r="M18154" s="130"/>
      <c r="P18154" s="130"/>
    </row>
    <row r="18155" spans="13:16" ht="24.95" customHeight="1">
      <c r="M18155" s="130"/>
      <c r="P18155" s="130"/>
    </row>
    <row r="18156" spans="13:16" ht="24.95" customHeight="1">
      <c r="M18156" s="130"/>
      <c r="P18156" s="130"/>
    </row>
    <row r="18157" spans="13:16" ht="24.95" customHeight="1">
      <c r="M18157" s="130"/>
      <c r="P18157" s="130"/>
    </row>
    <row r="18158" spans="13:16" ht="24.95" customHeight="1">
      <c r="M18158" s="130"/>
      <c r="P18158" s="130"/>
    </row>
    <row r="18159" spans="13:16" ht="24.95" customHeight="1">
      <c r="M18159" s="130"/>
      <c r="P18159" s="130"/>
    </row>
    <row r="18160" spans="13:16" ht="24.95" customHeight="1">
      <c r="M18160" s="130"/>
      <c r="P18160" s="130"/>
    </row>
    <row r="18161" spans="13:16" ht="24.95" customHeight="1">
      <c r="M18161" s="130"/>
      <c r="P18161" s="130"/>
    </row>
    <row r="18162" spans="13:16" ht="24.95" customHeight="1">
      <c r="M18162" s="130"/>
      <c r="P18162" s="130"/>
    </row>
    <row r="18163" spans="13:16" ht="24.95" customHeight="1">
      <c r="M18163" s="130"/>
      <c r="P18163" s="130"/>
    </row>
    <row r="18164" spans="13:16" ht="24.95" customHeight="1">
      <c r="M18164" s="130"/>
      <c r="P18164" s="130"/>
    </row>
    <row r="18165" spans="13:16" ht="24.95" customHeight="1">
      <c r="M18165" s="130"/>
      <c r="P18165" s="130"/>
    </row>
    <row r="18166" spans="13:16" ht="24.95" customHeight="1">
      <c r="M18166" s="130"/>
      <c r="P18166" s="130"/>
    </row>
    <row r="18167" spans="13:16" ht="24.95" customHeight="1">
      <c r="M18167" s="130"/>
      <c r="P18167" s="130"/>
    </row>
    <row r="18168" spans="13:16" ht="24.95" customHeight="1">
      <c r="M18168" s="130"/>
      <c r="P18168" s="130"/>
    </row>
    <row r="18169" spans="13:16" ht="24.95" customHeight="1">
      <c r="M18169" s="130"/>
      <c r="P18169" s="130"/>
    </row>
    <row r="18170" spans="13:16" ht="24.95" customHeight="1">
      <c r="M18170" s="130"/>
      <c r="P18170" s="130"/>
    </row>
    <row r="18171" spans="13:16" ht="24.95" customHeight="1">
      <c r="M18171" s="130"/>
      <c r="P18171" s="130"/>
    </row>
    <row r="18172" spans="13:16" ht="24.95" customHeight="1">
      <c r="M18172" s="130"/>
      <c r="P18172" s="130"/>
    </row>
    <row r="18173" spans="13:16" ht="24.95" customHeight="1">
      <c r="M18173" s="130"/>
      <c r="P18173" s="130"/>
    </row>
    <row r="18174" spans="13:16" ht="24.95" customHeight="1">
      <c r="M18174" s="130"/>
      <c r="P18174" s="130"/>
    </row>
    <row r="18175" spans="13:16" ht="24.95" customHeight="1">
      <c r="M18175" s="130"/>
      <c r="P18175" s="130"/>
    </row>
    <row r="18176" spans="13:16" ht="24.95" customHeight="1">
      <c r="M18176" s="130"/>
      <c r="P18176" s="130"/>
    </row>
    <row r="18177" spans="13:16" ht="24.95" customHeight="1">
      <c r="M18177" s="130"/>
      <c r="P18177" s="130"/>
    </row>
    <row r="18178" spans="13:16" ht="24.95" customHeight="1">
      <c r="M18178" s="130"/>
      <c r="P18178" s="130"/>
    </row>
    <row r="18179" spans="13:16" ht="24.95" customHeight="1">
      <c r="M18179" s="130"/>
      <c r="P18179" s="130"/>
    </row>
    <row r="18180" spans="13:16" ht="24.95" customHeight="1">
      <c r="M18180" s="130"/>
      <c r="P18180" s="130"/>
    </row>
    <row r="18181" spans="13:16" ht="24.95" customHeight="1">
      <c r="M18181" s="130"/>
      <c r="P18181" s="130"/>
    </row>
    <row r="18182" spans="13:16" ht="24.95" customHeight="1">
      <c r="M18182" s="130"/>
      <c r="P18182" s="130"/>
    </row>
    <row r="18183" spans="13:16" ht="24.95" customHeight="1">
      <c r="M18183" s="130"/>
      <c r="P18183" s="130"/>
    </row>
    <row r="18184" spans="13:16" ht="24.95" customHeight="1">
      <c r="M18184" s="130"/>
      <c r="P18184" s="130"/>
    </row>
    <row r="18185" spans="13:16" ht="24.95" customHeight="1">
      <c r="M18185" s="130"/>
      <c r="P18185" s="130"/>
    </row>
    <row r="18186" spans="13:16" ht="24.95" customHeight="1">
      <c r="M18186" s="130"/>
      <c r="P18186" s="130"/>
    </row>
    <row r="18187" spans="13:16" ht="24.95" customHeight="1">
      <c r="M18187" s="130"/>
      <c r="P18187" s="130"/>
    </row>
    <row r="18188" spans="13:16" ht="24.95" customHeight="1">
      <c r="M18188" s="130"/>
      <c r="P18188" s="130"/>
    </row>
    <row r="18189" spans="13:16" ht="24.95" customHeight="1">
      <c r="M18189" s="130"/>
      <c r="P18189" s="130"/>
    </row>
    <row r="18190" spans="13:16" ht="24.95" customHeight="1">
      <c r="M18190" s="130"/>
      <c r="P18190" s="130"/>
    </row>
    <row r="18191" spans="13:16" ht="24.95" customHeight="1">
      <c r="M18191" s="130"/>
      <c r="P18191" s="130"/>
    </row>
    <row r="18192" spans="13:16" ht="24.95" customHeight="1">
      <c r="M18192" s="130"/>
      <c r="P18192" s="130"/>
    </row>
    <row r="18193" spans="13:16" ht="24.95" customHeight="1">
      <c r="M18193" s="130"/>
      <c r="P18193" s="130"/>
    </row>
    <row r="18194" spans="13:16" ht="24.95" customHeight="1">
      <c r="M18194" s="130"/>
      <c r="P18194" s="130"/>
    </row>
    <row r="18195" spans="13:16" ht="24.95" customHeight="1">
      <c r="M18195" s="130"/>
      <c r="P18195" s="130"/>
    </row>
    <row r="18196" spans="13:16" ht="24.95" customHeight="1">
      <c r="M18196" s="130"/>
      <c r="P18196" s="130"/>
    </row>
    <row r="18197" spans="13:16" ht="24.95" customHeight="1">
      <c r="M18197" s="130"/>
      <c r="P18197" s="130"/>
    </row>
    <row r="18198" spans="13:16" ht="24.95" customHeight="1">
      <c r="M18198" s="130"/>
      <c r="P18198" s="130"/>
    </row>
    <row r="18199" spans="13:16" ht="24.95" customHeight="1">
      <c r="M18199" s="130"/>
      <c r="P18199" s="130"/>
    </row>
    <row r="18200" spans="13:16" ht="24.95" customHeight="1">
      <c r="M18200" s="130"/>
      <c r="P18200" s="130"/>
    </row>
    <row r="18201" spans="13:16" ht="24.95" customHeight="1">
      <c r="M18201" s="130"/>
      <c r="P18201" s="130"/>
    </row>
    <row r="18202" spans="13:16" ht="24.95" customHeight="1">
      <c r="M18202" s="130"/>
      <c r="P18202" s="130"/>
    </row>
    <row r="18203" spans="13:16" ht="24.95" customHeight="1">
      <c r="M18203" s="130"/>
      <c r="P18203" s="130"/>
    </row>
    <row r="18204" spans="13:16" ht="24.95" customHeight="1">
      <c r="M18204" s="130"/>
      <c r="P18204" s="130"/>
    </row>
    <row r="18205" spans="13:16" ht="24.95" customHeight="1">
      <c r="M18205" s="130"/>
      <c r="P18205" s="130"/>
    </row>
    <row r="18206" spans="13:16" ht="24.95" customHeight="1">
      <c r="M18206" s="130"/>
      <c r="P18206" s="130"/>
    </row>
    <row r="18207" spans="13:16" ht="24.95" customHeight="1">
      <c r="M18207" s="130"/>
      <c r="P18207" s="130"/>
    </row>
    <row r="18208" spans="13:16" ht="24.95" customHeight="1">
      <c r="M18208" s="130"/>
      <c r="P18208" s="130"/>
    </row>
    <row r="18209" spans="13:16" ht="24.95" customHeight="1">
      <c r="M18209" s="130"/>
      <c r="P18209" s="130"/>
    </row>
    <row r="18210" spans="13:16" ht="24.95" customHeight="1">
      <c r="M18210" s="130"/>
      <c r="P18210" s="130"/>
    </row>
    <row r="18211" spans="13:16" ht="24.95" customHeight="1">
      <c r="M18211" s="130"/>
      <c r="P18211" s="130"/>
    </row>
    <row r="18212" spans="13:16" ht="24.95" customHeight="1">
      <c r="M18212" s="130"/>
      <c r="P18212" s="130"/>
    </row>
    <row r="18213" spans="13:16" ht="24.95" customHeight="1">
      <c r="M18213" s="130"/>
      <c r="P18213" s="130"/>
    </row>
    <row r="18214" spans="13:16" ht="24.95" customHeight="1">
      <c r="M18214" s="130"/>
      <c r="P18214" s="130"/>
    </row>
    <row r="18215" spans="13:16" ht="24.95" customHeight="1">
      <c r="M18215" s="130"/>
      <c r="P18215" s="130"/>
    </row>
    <row r="18216" spans="13:16" ht="24.95" customHeight="1">
      <c r="M18216" s="130"/>
      <c r="P18216" s="130"/>
    </row>
    <row r="18217" spans="13:16" ht="24.95" customHeight="1">
      <c r="M18217" s="130"/>
      <c r="P18217" s="130"/>
    </row>
    <row r="18218" spans="13:16" ht="24.95" customHeight="1">
      <c r="M18218" s="130"/>
      <c r="P18218" s="130"/>
    </row>
    <row r="18219" spans="13:16" ht="24.95" customHeight="1">
      <c r="M18219" s="130"/>
      <c r="P18219" s="130"/>
    </row>
    <row r="18220" spans="13:16" ht="24.95" customHeight="1">
      <c r="M18220" s="130"/>
      <c r="P18220" s="130"/>
    </row>
    <row r="18221" spans="13:16" ht="24.95" customHeight="1">
      <c r="M18221" s="130"/>
      <c r="P18221" s="130"/>
    </row>
    <row r="18222" spans="13:16" ht="24.95" customHeight="1">
      <c r="M18222" s="130"/>
      <c r="P18222" s="130"/>
    </row>
    <row r="18223" spans="13:16" ht="24.95" customHeight="1">
      <c r="M18223" s="130"/>
      <c r="P18223" s="130"/>
    </row>
    <row r="18224" spans="13:16" ht="24.95" customHeight="1">
      <c r="M18224" s="130"/>
      <c r="P18224" s="130"/>
    </row>
    <row r="18225" spans="13:16" ht="24.95" customHeight="1">
      <c r="M18225" s="130"/>
      <c r="P18225" s="130"/>
    </row>
    <row r="18226" spans="13:16" ht="24.95" customHeight="1">
      <c r="M18226" s="130"/>
      <c r="P18226" s="130"/>
    </row>
    <row r="18227" spans="13:16" ht="24.95" customHeight="1">
      <c r="M18227" s="130"/>
      <c r="P18227" s="130"/>
    </row>
    <row r="18228" spans="13:16" ht="24.95" customHeight="1">
      <c r="M18228" s="130"/>
      <c r="P18228" s="130"/>
    </row>
    <row r="18229" spans="13:16" ht="24.95" customHeight="1">
      <c r="M18229" s="130"/>
      <c r="P18229" s="130"/>
    </row>
    <row r="18230" spans="13:16" ht="24.95" customHeight="1">
      <c r="M18230" s="130"/>
      <c r="P18230" s="130"/>
    </row>
    <row r="18231" spans="13:16" ht="24.95" customHeight="1">
      <c r="M18231" s="130"/>
      <c r="P18231" s="130"/>
    </row>
    <row r="18232" spans="13:16" ht="24.95" customHeight="1">
      <c r="M18232" s="130"/>
      <c r="P18232" s="130"/>
    </row>
    <row r="18233" spans="13:16" ht="24.95" customHeight="1">
      <c r="M18233" s="130"/>
      <c r="P18233" s="130"/>
    </row>
    <row r="18234" spans="13:16" ht="24.95" customHeight="1">
      <c r="M18234" s="130"/>
      <c r="P18234" s="130"/>
    </row>
    <row r="18235" spans="13:16" ht="24.95" customHeight="1">
      <c r="M18235" s="130"/>
      <c r="P18235" s="130"/>
    </row>
    <row r="18236" spans="13:16" ht="24.95" customHeight="1">
      <c r="M18236" s="130"/>
      <c r="P18236" s="130"/>
    </row>
    <row r="18237" spans="13:16" ht="24.95" customHeight="1">
      <c r="M18237" s="130"/>
      <c r="P18237" s="130"/>
    </row>
    <row r="18238" spans="13:16" ht="24.95" customHeight="1">
      <c r="M18238" s="130"/>
      <c r="P18238" s="130"/>
    </row>
    <row r="18239" spans="13:16" ht="24.95" customHeight="1">
      <c r="M18239" s="130"/>
      <c r="P18239" s="130"/>
    </row>
    <row r="18240" spans="13:16" ht="24.95" customHeight="1">
      <c r="M18240" s="130"/>
      <c r="P18240" s="130"/>
    </row>
    <row r="18241" spans="13:16" ht="24.95" customHeight="1">
      <c r="M18241" s="130"/>
      <c r="P18241" s="130"/>
    </row>
    <row r="18242" spans="13:16" ht="24.95" customHeight="1">
      <c r="M18242" s="130"/>
      <c r="P18242" s="130"/>
    </row>
    <row r="18243" spans="13:16" ht="24.95" customHeight="1">
      <c r="M18243" s="130"/>
      <c r="P18243" s="130"/>
    </row>
    <row r="18244" spans="13:16" ht="24.95" customHeight="1">
      <c r="M18244" s="130"/>
      <c r="P18244" s="130"/>
    </row>
    <row r="18245" spans="13:16" ht="24.95" customHeight="1">
      <c r="M18245" s="130"/>
      <c r="P18245" s="130"/>
    </row>
    <row r="18246" spans="13:16" ht="24.95" customHeight="1">
      <c r="M18246" s="130"/>
      <c r="P18246" s="130"/>
    </row>
    <row r="18247" spans="13:16" ht="24.95" customHeight="1">
      <c r="M18247" s="130"/>
      <c r="P18247" s="130"/>
    </row>
    <row r="18248" spans="13:16" ht="24.95" customHeight="1">
      <c r="M18248" s="130"/>
      <c r="P18248" s="130"/>
    </row>
    <row r="18249" spans="13:16" ht="24.95" customHeight="1">
      <c r="M18249" s="130"/>
      <c r="P18249" s="130"/>
    </row>
    <row r="18250" spans="13:16" ht="24.95" customHeight="1">
      <c r="M18250" s="130"/>
      <c r="P18250" s="130"/>
    </row>
    <row r="18251" spans="13:16" ht="24.95" customHeight="1">
      <c r="M18251" s="130"/>
      <c r="P18251" s="130"/>
    </row>
    <row r="18252" spans="13:16" ht="24.95" customHeight="1">
      <c r="M18252" s="130"/>
      <c r="P18252" s="130"/>
    </row>
    <row r="18253" spans="13:16" ht="24.95" customHeight="1">
      <c r="M18253" s="130"/>
      <c r="P18253" s="130"/>
    </row>
    <row r="18254" spans="13:16" ht="24.95" customHeight="1">
      <c r="M18254" s="130"/>
      <c r="P18254" s="130"/>
    </row>
    <row r="18255" spans="13:16" ht="24.95" customHeight="1">
      <c r="M18255" s="130"/>
      <c r="P18255" s="130"/>
    </row>
    <row r="18256" spans="13:16" ht="24.95" customHeight="1">
      <c r="M18256" s="130"/>
      <c r="P18256" s="130"/>
    </row>
    <row r="18257" spans="13:16" ht="24.95" customHeight="1">
      <c r="M18257" s="130"/>
      <c r="P18257" s="130"/>
    </row>
    <row r="18258" spans="13:16" ht="24.95" customHeight="1">
      <c r="M18258" s="130"/>
      <c r="P18258" s="130"/>
    </row>
    <row r="18259" spans="13:16" ht="24.95" customHeight="1">
      <c r="M18259" s="130"/>
      <c r="P18259" s="130"/>
    </row>
    <row r="18260" spans="13:16" ht="24.95" customHeight="1">
      <c r="M18260" s="130"/>
      <c r="P18260" s="130"/>
    </row>
    <row r="18261" spans="13:16" ht="24.95" customHeight="1">
      <c r="M18261" s="130"/>
      <c r="P18261" s="130"/>
    </row>
    <row r="18262" spans="13:16" ht="24.95" customHeight="1">
      <c r="M18262" s="130"/>
      <c r="P18262" s="130"/>
    </row>
    <row r="18263" spans="13:16" ht="24.95" customHeight="1">
      <c r="M18263" s="130"/>
      <c r="P18263" s="130"/>
    </row>
    <row r="18264" spans="13:16" ht="24.95" customHeight="1">
      <c r="M18264" s="130"/>
      <c r="P18264" s="130"/>
    </row>
    <row r="18265" spans="13:16" ht="24.95" customHeight="1">
      <c r="M18265" s="130"/>
      <c r="P18265" s="130"/>
    </row>
    <row r="18266" spans="13:16" ht="24.95" customHeight="1">
      <c r="M18266" s="130"/>
      <c r="P18266" s="130"/>
    </row>
    <row r="18267" spans="13:16" ht="24.95" customHeight="1">
      <c r="M18267" s="130"/>
      <c r="P18267" s="130"/>
    </row>
    <row r="18268" spans="13:16" ht="24.95" customHeight="1">
      <c r="M18268" s="130"/>
      <c r="P18268" s="130"/>
    </row>
    <row r="18269" spans="13:16" ht="24.95" customHeight="1">
      <c r="M18269" s="130"/>
      <c r="P18269" s="130"/>
    </row>
    <row r="18270" spans="13:16" ht="24.95" customHeight="1">
      <c r="M18270" s="130"/>
      <c r="P18270" s="130"/>
    </row>
    <row r="18271" spans="13:16" ht="24.95" customHeight="1">
      <c r="M18271" s="130"/>
      <c r="P18271" s="130"/>
    </row>
    <row r="18272" spans="13:16" ht="24.95" customHeight="1">
      <c r="M18272" s="130"/>
      <c r="P18272" s="130"/>
    </row>
    <row r="18273" spans="13:16" ht="24.95" customHeight="1">
      <c r="M18273" s="130"/>
      <c r="P18273" s="130"/>
    </row>
    <row r="18274" spans="13:16" ht="24.95" customHeight="1">
      <c r="M18274" s="130"/>
      <c r="P18274" s="130"/>
    </row>
    <row r="18275" spans="13:16" ht="24.95" customHeight="1">
      <c r="M18275" s="130"/>
      <c r="P18275" s="130"/>
    </row>
    <row r="18276" spans="13:16" ht="24.95" customHeight="1">
      <c r="M18276" s="130"/>
      <c r="P18276" s="130"/>
    </row>
    <row r="18277" spans="13:16" ht="24.95" customHeight="1">
      <c r="M18277" s="130"/>
      <c r="P18277" s="130"/>
    </row>
    <row r="18278" spans="13:16" ht="24.95" customHeight="1">
      <c r="M18278" s="130"/>
      <c r="P18278" s="130"/>
    </row>
    <row r="18279" spans="13:16" ht="24.95" customHeight="1">
      <c r="M18279" s="130"/>
      <c r="P18279" s="130"/>
    </row>
    <row r="18280" spans="13:16" ht="24.95" customHeight="1">
      <c r="M18280" s="130"/>
      <c r="P18280" s="130"/>
    </row>
    <row r="18281" spans="13:16" ht="24.95" customHeight="1">
      <c r="M18281" s="130"/>
      <c r="P18281" s="130"/>
    </row>
    <row r="18282" spans="13:16" ht="24.95" customHeight="1">
      <c r="M18282" s="130"/>
      <c r="P18282" s="130"/>
    </row>
    <row r="18283" spans="13:16" ht="24.95" customHeight="1">
      <c r="M18283" s="130"/>
      <c r="P18283" s="130"/>
    </row>
    <row r="18284" spans="13:16" ht="24.95" customHeight="1">
      <c r="M18284" s="130"/>
      <c r="P18284" s="130"/>
    </row>
    <row r="18285" spans="13:16" ht="24.95" customHeight="1">
      <c r="M18285" s="130"/>
      <c r="P18285" s="130"/>
    </row>
    <row r="18286" spans="13:16" ht="24.95" customHeight="1">
      <c r="M18286" s="130"/>
      <c r="P18286" s="130"/>
    </row>
    <row r="18287" spans="13:16" ht="24.95" customHeight="1">
      <c r="M18287" s="130"/>
      <c r="P18287" s="130"/>
    </row>
    <row r="18288" spans="13:16" ht="24.95" customHeight="1">
      <c r="M18288" s="130"/>
      <c r="P18288" s="130"/>
    </row>
    <row r="18289" spans="13:16" ht="24.95" customHeight="1">
      <c r="M18289" s="130"/>
      <c r="P18289" s="130"/>
    </row>
    <row r="18290" spans="13:16" ht="24.95" customHeight="1">
      <c r="M18290" s="130"/>
      <c r="P18290" s="130"/>
    </row>
    <row r="18291" spans="13:16" ht="24.95" customHeight="1">
      <c r="M18291" s="130"/>
      <c r="P18291" s="130"/>
    </row>
    <row r="18292" spans="13:16" ht="24.95" customHeight="1">
      <c r="M18292" s="130"/>
      <c r="P18292" s="130"/>
    </row>
    <row r="18293" spans="13:16" ht="24.95" customHeight="1">
      <c r="M18293" s="130"/>
      <c r="P18293" s="130"/>
    </row>
    <row r="18294" spans="13:16" ht="24.95" customHeight="1">
      <c r="M18294" s="130"/>
      <c r="P18294" s="130"/>
    </row>
    <row r="18295" spans="13:16" ht="24.95" customHeight="1">
      <c r="M18295" s="130"/>
      <c r="P18295" s="130"/>
    </row>
    <row r="18296" spans="13:16" ht="24.95" customHeight="1">
      <c r="M18296" s="130"/>
      <c r="P18296" s="130"/>
    </row>
    <row r="18297" spans="13:16" ht="24.95" customHeight="1">
      <c r="M18297" s="130"/>
      <c r="P18297" s="130"/>
    </row>
    <row r="18298" spans="13:16" ht="24.95" customHeight="1">
      <c r="M18298" s="130"/>
      <c r="P18298" s="130"/>
    </row>
    <row r="18299" spans="13:16" ht="24.95" customHeight="1">
      <c r="M18299" s="130"/>
      <c r="P18299" s="130"/>
    </row>
    <row r="18300" spans="13:16" ht="24.95" customHeight="1">
      <c r="M18300" s="130"/>
      <c r="P18300" s="130"/>
    </row>
    <row r="18301" spans="13:16" ht="24.95" customHeight="1">
      <c r="M18301" s="130"/>
      <c r="P18301" s="130"/>
    </row>
    <row r="18302" spans="13:16" ht="24.95" customHeight="1">
      <c r="M18302" s="130"/>
      <c r="P18302" s="130"/>
    </row>
    <row r="18303" spans="13:16" ht="24.95" customHeight="1">
      <c r="M18303" s="130"/>
      <c r="P18303" s="130"/>
    </row>
    <row r="18304" spans="13:16" ht="24.95" customHeight="1">
      <c r="M18304" s="130"/>
      <c r="P18304" s="130"/>
    </row>
    <row r="18305" spans="13:16" ht="24.95" customHeight="1">
      <c r="M18305" s="130"/>
      <c r="P18305" s="130"/>
    </row>
    <row r="18306" spans="13:16" ht="24.95" customHeight="1">
      <c r="M18306" s="130"/>
      <c r="P18306" s="130"/>
    </row>
    <row r="18307" spans="13:16" ht="24.95" customHeight="1">
      <c r="M18307" s="130"/>
      <c r="P18307" s="130"/>
    </row>
    <row r="18308" spans="13:16" ht="24.95" customHeight="1">
      <c r="M18308" s="130"/>
      <c r="P18308" s="130"/>
    </row>
    <row r="18309" spans="13:16" ht="24.95" customHeight="1">
      <c r="M18309" s="130"/>
      <c r="P18309" s="130"/>
    </row>
    <row r="18310" spans="13:16" ht="24.95" customHeight="1">
      <c r="M18310" s="130"/>
      <c r="P18310" s="130"/>
    </row>
    <row r="18311" spans="13:16" ht="24.95" customHeight="1">
      <c r="M18311" s="130"/>
      <c r="P18311" s="130"/>
    </row>
    <row r="18312" spans="13:16" ht="24.95" customHeight="1">
      <c r="M18312" s="130"/>
      <c r="P18312" s="130"/>
    </row>
    <row r="18313" spans="13:16" ht="24.95" customHeight="1">
      <c r="M18313" s="130"/>
      <c r="P18313" s="130"/>
    </row>
    <row r="18314" spans="13:16" ht="24.95" customHeight="1">
      <c r="M18314" s="130"/>
      <c r="P18314" s="130"/>
    </row>
    <row r="18315" spans="13:16" ht="24.95" customHeight="1">
      <c r="M18315" s="130"/>
      <c r="P18315" s="130"/>
    </row>
    <row r="18316" spans="13:16" ht="24.95" customHeight="1">
      <c r="M18316" s="130"/>
      <c r="P18316" s="130"/>
    </row>
    <row r="18317" spans="13:16" ht="24.95" customHeight="1">
      <c r="M18317" s="130"/>
      <c r="P18317" s="130"/>
    </row>
    <row r="18318" spans="13:16" ht="24.95" customHeight="1">
      <c r="M18318" s="130"/>
      <c r="P18318" s="130"/>
    </row>
    <row r="18319" spans="13:16" ht="24.95" customHeight="1">
      <c r="M18319" s="130"/>
      <c r="P18319" s="130"/>
    </row>
    <row r="18320" spans="13:16" ht="24.95" customHeight="1">
      <c r="M18320" s="130"/>
      <c r="P18320" s="130"/>
    </row>
    <row r="18321" spans="13:16" ht="24.95" customHeight="1">
      <c r="M18321" s="130"/>
      <c r="P18321" s="130"/>
    </row>
    <row r="18322" spans="13:16" ht="24.95" customHeight="1">
      <c r="M18322" s="130"/>
      <c r="P18322" s="130"/>
    </row>
    <row r="18323" spans="13:16" ht="24.95" customHeight="1">
      <c r="M18323" s="130"/>
      <c r="P18323" s="130"/>
    </row>
    <row r="18324" spans="13:16" ht="24.95" customHeight="1">
      <c r="M18324" s="130"/>
      <c r="P18324" s="130"/>
    </row>
    <row r="18325" spans="13:16" ht="24.95" customHeight="1">
      <c r="M18325" s="130"/>
      <c r="P18325" s="130"/>
    </row>
    <row r="18326" spans="13:16" ht="24.95" customHeight="1">
      <c r="M18326" s="130"/>
      <c r="P18326" s="130"/>
    </row>
    <row r="18327" spans="13:16" ht="24.95" customHeight="1">
      <c r="M18327" s="130"/>
      <c r="P18327" s="130"/>
    </row>
    <row r="18328" spans="13:16" ht="24.95" customHeight="1">
      <c r="M18328" s="130"/>
      <c r="P18328" s="130"/>
    </row>
    <row r="18329" spans="13:16" ht="24.95" customHeight="1">
      <c r="M18329" s="130"/>
      <c r="P18329" s="130"/>
    </row>
    <row r="18330" spans="13:16" ht="24.95" customHeight="1">
      <c r="M18330" s="130"/>
      <c r="P18330" s="130"/>
    </row>
    <row r="18331" spans="13:16" ht="24.95" customHeight="1">
      <c r="M18331" s="130"/>
      <c r="P18331" s="130"/>
    </row>
    <row r="18332" spans="13:16" ht="24.95" customHeight="1">
      <c r="M18332" s="130"/>
      <c r="P18332" s="130"/>
    </row>
    <row r="18333" spans="13:16" ht="24.95" customHeight="1">
      <c r="M18333" s="130"/>
      <c r="P18333" s="130"/>
    </row>
    <row r="18334" spans="13:16" ht="24.95" customHeight="1">
      <c r="M18334" s="130"/>
      <c r="P18334" s="130"/>
    </row>
    <row r="18335" spans="13:16" ht="24.95" customHeight="1">
      <c r="M18335" s="130"/>
      <c r="P18335" s="130"/>
    </row>
    <row r="18336" spans="13:16" ht="24.95" customHeight="1">
      <c r="M18336" s="130"/>
      <c r="P18336" s="130"/>
    </row>
    <row r="18337" spans="13:16" ht="24.95" customHeight="1">
      <c r="M18337" s="130"/>
      <c r="P18337" s="130"/>
    </row>
    <row r="18338" spans="13:16" ht="24.95" customHeight="1">
      <c r="M18338" s="130"/>
      <c r="P18338" s="130"/>
    </row>
    <row r="18339" spans="13:16" ht="24.95" customHeight="1">
      <c r="M18339" s="130"/>
      <c r="P18339" s="130"/>
    </row>
    <row r="18340" spans="13:16" ht="24.95" customHeight="1">
      <c r="M18340" s="130"/>
      <c r="P18340" s="130"/>
    </row>
    <row r="18341" spans="13:16" ht="24.95" customHeight="1">
      <c r="M18341" s="130"/>
      <c r="P18341" s="130"/>
    </row>
    <row r="18342" spans="13:16" ht="24.95" customHeight="1">
      <c r="M18342" s="130"/>
      <c r="P18342" s="130"/>
    </row>
    <row r="18343" spans="13:16" ht="24.95" customHeight="1">
      <c r="M18343" s="130"/>
      <c r="P18343" s="130"/>
    </row>
    <row r="18344" spans="13:16" ht="24.95" customHeight="1">
      <c r="M18344" s="130"/>
      <c r="P18344" s="130"/>
    </row>
    <row r="18345" spans="13:16" ht="24.95" customHeight="1">
      <c r="M18345" s="130"/>
      <c r="P18345" s="130"/>
    </row>
    <row r="18346" spans="13:16" ht="24.95" customHeight="1">
      <c r="M18346" s="130"/>
      <c r="P18346" s="130"/>
    </row>
    <row r="18347" spans="13:16" ht="24.95" customHeight="1">
      <c r="M18347" s="130"/>
      <c r="P18347" s="130"/>
    </row>
    <row r="18348" spans="13:16" ht="24.95" customHeight="1">
      <c r="M18348" s="130"/>
      <c r="P18348" s="130"/>
    </row>
    <row r="18349" spans="13:16" ht="24.95" customHeight="1">
      <c r="M18349" s="130"/>
      <c r="P18349" s="130"/>
    </row>
    <row r="18350" spans="13:16" ht="24.95" customHeight="1">
      <c r="M18350" s="130"/>
      <c r="P18350" s="130"/>
    </row>
    <row r="18351" spans="13:16" ht="24.95" customHeight="1">
      <c r="M18351" s="130"/>
      <c r="P18351" s="130"/>
    </row>
    <row r="18352" spans="13:16" ht="24.95" customHeight="1">
      <c r="M18352" s="130"/>
      <c r="P18352" s="130"/>
    </row>
    <row r="18353" spans="13:16" ht="24.95" customHeight="1">
      <c r="M18353" s="130"/>
      <c r="P18353" s="130"/>
    </row>
    <row r="18354" spans="13:16" ht="24.95" customHeight="1">
      <c r="M18354" s="130"/>
      <c r="P18354" s="130"/>
    </row>
    <row r="18355" spans="13:16" ht="24.95" customHeight="1">
      <c r="M18355" s="130"/>
      <c r="P18355" s="130"/>
    </row>
    <row r="18356" spans="13:16" ht="24.95" customHeight="1">
      <c r="M18356" s="130"/>
      <c r="P18356" s="130"/>
    </row>
    <row r="18357" spans="13:16" ht="24.95" customHeight="1">
      <c r="M18357" s="130"/>
      <c r="P18357" s="130"/>
    </row>
    <row r="18358" spans="13:16" ht="24.95" customHeight="1">
      <c r="M18358" s="130"/>
      <c r="P18358" s="130"/>
    </row>
    <row r="18359" spans="13:16" ht="24.95" customHeight="1">
      <c r="M18359" s="130"/>
      <c r="P18359" s="130"/>
    </row>
    <row r="18360" spans="13:16" ht="24.95" customHeight="1">
      <c r="M18360" s="130"/>
      <c r="P18360" s="130"/>
    </row>
    <row r="18361" spans="13:16" ht="24.95" customHeight="1">
      <c r="M18361" s="130"/>
      <c r="P18361" s="130"/>
    </row>
    <row r="18362" spans="13:16" ht="24.95" customHeight="1">
      <c r="M18362" s="130"/>
      <c r="P18362" s="130"/>
    </row>
    <row r="18363" spans="13:16" ht="24.95" customHeight="1">
      <c r="M18363" s="130"/>
      <c r="P18363" s="130"/>
    </row>
    <row r="18364" spans="13:16" ht="24.95" customHeight="1">
      <c r="M18364" s="130"/>
      <c r="P18364" s="130"/>
    </row>
    <row r="18365" spans="13:16" ht="24.95" customHeight="1">
      <c r="M18365" s="130"/>
      <c r="P18365" s="130"/>
    </row>
    <row r="18366" spans="13:16" ht="24.95" customHeight="1">
      <c r="M18366" s="130"/>
      <c r="P18366" s="130"/>
    </row>
    <row r="18367" spans="13:16" ht="24.95" customHeight="1">
      <c r="M18367" s="130"/>
      <c r="P18367" s="130"/>
    </row>
    <row r="18368" spans="13:16" ht="24.95" customHeight="1">
      <c r="M18368" s="130"/>
      <c r="P18368" s="130"/>
    </row>
    <row r="18369" spans="13:16" ht="24.95" customHeight="1">
      <c r="M18369" s="130"/>
      <c r="P18369" s="130"/>
    </row>
    <row r="18370" spans="13:16" ht="24.95" customHeight="1">
      <c r="M18370" s="130"/>
      <c r="P18370" s="130"/>
    </row>
    <row r="18371" spans="13:16" ht="24.95" customHeight="1">
      <c r="M18371" s="130"/>
      <c r="P18371" s="130"/>
    </row>
    <row r="18372" spans="13:16" ht="24.95" customHeight="1">
      <c r="M18372" s="130"/>
      <c r="P18372" s="130"/>
    </row>
    <row r="18373" spans="13:16" ht="24.95" customHeight="1">
      <c r="M18373" s="130"/>
      <c r="P18373" s="130"/>
    </row>
    <row r="18374" spans="13:16" ht="24.95" customHeight="1">
      <c r="M18374" s="130"/>
      <c r="P18374" s="130"/>
    </row>
    <row r="18375" spans="13:16" ht="24.95" customHeight="1">
      <c r="M18375" s="130"/>
      <c r="P18375" s="130"/>
    </row>
    <row r="18376" spans="13:16" ht="24.95" customHeight="1">
      <c r="M18376" s="130"/>
      <c r="P18376" s="130"/>
    </row>
    <row r="18377" spans="13:16" ht="24.95" customHeight="1">
      <c r="M18377" s="130"/>
      <c r="P18377" s="130"/>
    </row>
    <row r="18378" spans="13:16" ht="24.95" customHeight="1">
      <c r="M18378" s="130"/>
      <c r="P18378" s="130"/>
    </row>
    <row r="18379" spans="13:16" ht="24.95" customHeight="1">
      <c r="M18379" s="130"/>
      <c r="P18379" s="130"/>
    </row>
    <row r="18380" spans="13:16" ht="24.95" customHeight="1">
      <c r="M18380" s="130"/>
      <c r="P18380" s="130"/>
    </row>
    <row r="18381" spans="13:16" ht="24.95" customHeight="1">
      <c r="M18381" s="130"/>
      <c r="P18381" s="130"/>
    </row>
    <row r="18382" spans="13:16" ht="24.95" customHeight="1">
      <c r="M18382" s="130"/>
      <c r="P18382" s="130"/>
    </row>
    <row r="18383" spans="13:16" ht="24.95" customHeight="1">
      <c r="M18383" s="130"/>
      <c r="P18383" s="130"/>
    </row>
    <row r="18384" spans="13:16" ht="24.95" customHeight="1">
      <c r="M18384" s="130"/>
      <c r="P18384" s="130"/>
    </row>
    <row r="18385" spans="13:16" ht="24.95" customHeight="1">
      <c r="M18385" s="130"/>
      <c r="P18385" s="130"/>
    </row>
    <row r="18386" spans="13:16" ht="24.95" customHeight="1">
      <c r="M18386" s="130"/>
      <c r="P18386" s="130"/>
    </row>
    <row r="18387" spans="13:16" ht="24.95" customHeight="1">
      <c r="M18387" s="130"/>
      <c r="P18387" s="130"/>
    </row>
    <row r="18388" spans="13:16" ht="24.95" customHeight="1">
      <c r="M18388" s="130"/>
      <c r="P18388" s="130"/>
    </row>
    <row r="18389" spans="13:16" ht="24.95" customHeight="1">
      <c r="M18389" s="130"/>
      <c r="P18389" s="130"/>
    </row>
    <row r="18390" spans="13:16" ht="24.95" customHeight="1">
      <c r="M18390" s="130"/>
      <c r="P18390" s="130"/>
    </row>
    <row r="18391" spans="13:16" ht="24.95" customHeight="1">
      <c r="M18391" s="130"/>
      <c r="P18391" s="130"/>
    </row>
    <row r="18392" spans="13:16" ht="24.95" customHeight="1">
      <c r="M18392" s="130"/>
      <c r="P18392" s="130"/>
    </row>
    <row r="18393" spans="13:16" ht="24.95" customHeight="1">
      <c r="M18393" s="130"/>
      <c r="P18393" s="130"/>
    </row>
    <row r="18394" spans="13:16" ht="24.95" customHeight="1">
      <c r="M18394" s="130"/>
      <c r="P18394" s="130"/>
    </row>
    <row r="18395" spans="13:16" ht="24.95" customHeight="1">
      <c r="M18395" s="130"/>
      <c r="P18395" s="130"/>
    </row>
    <row r="18396" spans="13:16" ht="24.95" customHeight="1">
      <c r="M18396" s="130"/>
      <c r="P18396" s="130"/>
    </row>
    <row r="18397" spans="13:16" ht="24.95" customHeight="1">
      <c r="M18397" s="130"/>
      <c r="P18397" s="130"/>
    </row>
    <row r="18398" spans="13:16" ht="24.95" customHeight="1">
      <c r="M18398" s="130"/>
      <c r="P18398" s="130"/>
    </row>
    <row r="18399" spans="13:16" ht="24.95" customHeight="1">
      <c r="M18399" s="130"/>
      <c r="P18399" s="130"/>
    </row>
    <row r="18400" spans="13:16" ht="24.95" customHeight="1">
      <c r="M18400" s="130"/>
      <c r="P18400" s="130"/>
    </row>
    <row r="18401" spans="13:16" ht="24.95" customHeight="1">
      <c r="M18401" s="130"/>
      <c r="P18401" s="130"/>
    </row>
    <row r="18402" spans="13:16" ht="24.95" customHeight="1">
      <c r="M18402" s="130"/>
      <c r="P18402" s="130"/>
    </row>
    <row r="18403" spans="13:16" ht="24.95" customHeight="1">
      <c r="M18403" s="130"/>
      <c r="P18403" s="130"/>
    </row>
    <row r="18404" spans="13:16" ht="24.95" customHeight="1">
      <c r="M18404" s="130"/>
      <c r="P18404" s="130"/>
    </row>
    <row r="18405" spans="13:16" ht="24.95" customHeight="1">
      <c r="M18405" s="130"/>
      <c r="P18405" s="130"/>
    </row>
    <row r="18406" spans="13:16" ht="24.95" customHeight="1">
      <c r="M18406" s="130"/>
      <c r="P18406" s="130"/>
    </row>
    <row r="18407" spans="13:16" ht="24.95" customHeight="1">
      <c r="M18407" s="130"/>
      <c r="P18407" s="130"/>
    </row>
    <row r="18408" spans="13:16" ht="24.95" customHeight="1">
      <c r="M18408" s="130"/>
      <c r="P18408" s="130"/>
    </row>
    <row r="18409" spans="13:16" ht="24.95" customHeight="1">
      <c r="M18409" s="130"/>
      <c r="P18409" s="130"/>
    </row>
    <row r="18410" spans="13:16" ht="24.95" customHeight="1">
      <c r="M18410" s="130"/>
      <c r="P18410" s="130"/>
    </row>
    <row r="18411" spans="13:16" ht="24.95" customHeight="1">
      <c r="M18411" s="130"/>
      <c r="P18411" s="130"/>
    </row>
    <row r="18412" spans="13:16" ht="24.95" customHeight="1">
      <c r="M18412" s="130"/>
      <c r="P18412" s="130"/>
    </row>
    <row r="18413" spans="13:16" ht="24.95" customHeight="1">
      <c r="M18413" s="130"/>
      <c r="P18413" s="130"/>
    </row>
    <row r="18414" spans="13:16" ht="24.95" customHeight="1">
      <c r="M18414" s="130"/>
      <c r="P18414" s="130"/>
    </row>
    <row r="18415" spans="13:16" ht="24.95" customHeight="1">
      <c r="M18415" s="130"/>
      <c r="P18415" s="130"/>
    </row>
    <row r="18416" spans="13:16" ht="24.95" customHeight="1">
      <c r="M18416" s="130"/>
      <c r="P18416" s="130"/>
    </row>
    <row r="18417" spans="13:16" ht="24.95" customHeight="1">
      <c r="M18417" s="130"/>
      <c r="P18417" s="130"/>
    </row>
    <row r="18418" spans="13:16" ht="24.95" customHeight="1">
      <c r="M18418" s="130"/>
      <c r="P18418" s="130"/>
    </row>
    <row r="18419" spans="13:16" ht="24.95" customHeight="1">
      <c r="M18419" s="130"/>
      <c r="P18419" s="130"/>
    </row>
    <row r="18420" spans="13:16" ht="24.95" customHeight="1">
      <c r="M18420" s="130"/>
      <c r="P18420" s="130"/>
    </row>
    <row r="18421" spans="13:16" ht="24.95" customHeight="1">
      <c r="M18421" s="130"/>
      <c r="P18421" s="130"/>
    </row>
    <row r="18422" spans="13:16" ht="24.95" customHeight="1">
      <c r="M18422" s="130"/>
      <c r="P18422" s="130"/>
    </row>
    <row r="18423" spans="13:16" ht="24.95" customHeight="1">
      <c r="M18423" s="130"/>
      <c r="P18423" s="130"/>
    </row>
    <row r="18424" spans="13:16" ht="24.95" customHeight="1">
      <c r="M18424" s="130"/>
      <c r="P18424" s="130"/>
    </row>
    <row r="18425" spans="13:16" ht="24.95" customHeight="1">
      <c r="M18425" s="130"/>
      <c r="P18425" s="130"/>
    </row>
    <row r="18426" spans="13:16" ht="24.95" customHeight="1">
      <c r="M18426" s="130"/>
      <c r="P18426" s="130"/>
    </row>
    <row r="18427" spans="13:16" ht="24.95" customHeight="1">
      <c r="M18427" s="130"/>
      <c r="P18427" s="130"/>
    </row>
    <row r="18428" spans="13:16" ht="24.95" customHeight="1">
      <c r="M18428" s="130"/>
      <c r="P18428" s="130"/>
    </row>
    <row r="18429" spans="13:16" ht="24.95" customHeight="1">
      <c r="M18429" s="130"/>
      <c r="P18429" s="130"/>
    </row>
    <row r="18430" spans="13:16" ht="24.95" customHeight="1">
      <c r="M18430" s="130"/>
      <c r="P18430" s="130"/>
    </row>
    <row r="18431" spans="13:16" ht="24.95" customHeight="1">
      <c r="M18431" s="130"/>
      <c r="P18431" s="130"/>
    </row>
    <row r="18432" spans="13:16" ht="24.95" customHeight="1">
      <c r="M18432" s="130"/>
      <c r="P18432" s="130"/>
    </row>
    <row r="18433" spans="13:16" ht="24.95" customHeight="1">
      <c r="M18433" s="130"/>
      <c r="P18433" s="130"/>
    </row>
    <row r="18434" spans="13:16" ht="24.95" customHeight="1">
      <c r="M18434" s="130"/>
      <c r="P18434" s="130"/>
    </row>
    <row r="18435" spans="13:16" ht="24.95" customHeight="1">
      <c r="M18435" s="130"/>
      <c r="P18435" s="130"/>
    </row>
    <row r="18436" spans="13:16" ht="24.95" customHeight="1">
      <c r="M18436" s="130"/>
      <c r="P18436" s="130"/>
    </row>
    <row r="18437" spans="13:16" ht="24.95" customHeight="1">
      <c r="M18437" s="130"/>
      <c r="P18437" s="130"/>
    </row>
    <row r="18438" spans="13:16" ht="24.95" customHeight="1">
      <c r="M18438" s="130"/>
      <c r="P18438" s="130"/>
    </row>
    <row r="18439" spans="13:16" ht="24.95" customHeight="1">
      <c r="M18439" s="130"/>
      <c r="P18439" s="130"/>
    </row>
    <row r="18440" spans="13:16" ht="24.95" customHeight="1">
      <c r="M18440" s="130"/>
      <c r="P18440" s="130"/>
    </row>
    <row r="18441" spans="13:16" ht="24.95" customHeight="1">
      <c r="M18441" s="130"/>
      <c r="P18441" s="130"/>
    </row>
    <row r="18442" spans="13:16" ht="24.95" customHeight="1">
      <c r="M18442" s="130"/>
      <c r="P18442" s="130"/>
    </row>
    <row r="18443" spans="13:16" ht="24.95" customHeight="1">
      <c r="M18443" s="130"/>
      <c r="P18443" s="130"/>
    </row>
    <row r="18444" spans="13:16" ht="24.95" customHeight="1">
      <c r="M18444" s="130"/>
      <c r="P18444" s="130"/>
    </row>
    <row r="18445" spans="13:16" ht="24.95" customHeight="1">
      <c r="M18445" s="130"/>
      <c r="P18445" s="130"/>
    </row>
    <row r="18446" spans="13:16" ht="24.95" customHeight="1">
      <c r="M18446" s="130"/>
      <c r="P18446" s="130"/>
    </row>
    <row r="18447" spans="13:16" ht="24.95" customHeight="1">
      <c r="M18447" s="130"/>
      <c r="P18447" s="130"/>
    </row>
    <row r="18448" spans="13:16" ht="24.95" customHeight="1">
      <c r="M18448" s="130"/>
      <c r="P18448" s="130"/>
    </row>
    <row r="18449" spans="13:16" ht="24.95" customHeight="1">
      <c r="M18449" s="130"/>
      <c r="P18449" s="130"/>
    </row>
    <row r="18450" spans="13:16" ht="24.95" customHeight="1">
      <c r="M18450" s="130"/>
      <c r="P18450" s="130"/>
    </row>
    <row r="18451" spans="13:16" ht="24.95" customHeight="1">
      <c r="M18451" s="130"/>
      <c r="P18451" s="130"/>
    </row>
    <row r="18452" spans="13:16" ht="24.95" customHeight="1">
      <c r="M18452" s="130"/>
      <c r="P18452" s="130"/>
    </row>
    <row r="18453" spans="13:16" ht="24.95" customHeight="1">
      <c r="M18453" s="130"/>
      <c r="P18453" s="130"/>
    </row>
    <row r="18454" spans="13:16" ht="24.95" customHeight="1">
      <c r="M18454" s="130"/>
      <c r="P18454" s="130"/>
    </row>
    <row r="18455" spans="13:16" ht="24.95" customHeight="1">
      <c r="M18455" s="130"/>
      <c r="P18455" s="130"/>
    </row>
    <row r="18456" spans="13:16" ht="24.95" customHeight="1">
      <c r="M18456" s="130"/>
      <c r="P18456" s="130"/>
    </row>
    <row r="18457" spans="13:16" ht="24.95" customHeight="1">
      <c r="M18457" s="130"/>
      <c r="P18457" s="130"/>
    </row>
    <row r="18458" spans="13:16" ht="24.95" customHeight="1">
      <c r="M18458" s="130"/>
      <c r="P18458" s="130"/>
    </row>
    <row r="18459" spans="13:16" ht="24.95" customHeight="1">
      <c r="M18459" s="130"/>
      <c r="P18459" s="130"/>
    </row>
    <row r="18460" spans="13:16" ht="24.95" customHeight="1">
      <c r="M18460" s="130"/>
      <c r="P18460" s="130"/>
    </row>
    <row r="18461" spans="13:16" ht="24.95" customHeight="1">
      <c r="M18461" s="130"/>
      <c r="P18461" s="130"/>
    </row>
    <row r="18462" spans="13:16" ht="24.95" customHeight="1">
      <c r="M18462" s="130"/>
      <c r="P18462" s="130"/>
    </row>
    <row r="18463" spans="13:16" ht="24.95" customHeight="1">
      <c r="M18463" s="130"/>
      <c r="P18463" s="130"/>
    </row>
    <row r="18464" spans="13:16" ht="24.95" customHeight="1">
      <c r="M18464" s="130"/>
      <c r="P18464" s="130"/>
    </row>
    <row r="18465" spans="13:16" ht="24.95" customHeight="1">
      <c r="M18465" s="130"/>
      <c r="P18465" s="130"/>
    </row>
    <row r="18466" spans="13:16" ht="24.95" customHeight="1">
      <c r="M18466" s="130"/>
      <c r="P18466" s="130"/>
    </row>
    <row r="18467" spans="13:16" ht="24.95" customHeight="1">
      <c r="M18467" s="130"/>
      <c r="P18467" s="130"/>
    </row>
    <row r="18468" spans="13:16" ht="24.95" customHeight="1">
      <c r="M18468" s="130"/>
      <c r="P18468" s="130"/>
    </row>
    <row r="18469" spans="13:16" ht="24.95" customHeight="1">
      <c r="M18469" s="130"/>
      <c r="P18469" s="130"/>
    </row>
    <row r="18470" spans="13:16" ht="24.95" customHeight="1">
      <c r="M18470" s="130"/>
      <c r="P18470" s="130"/>
    </row>
    <row r="18471" spans="13:16" ht="24.95" customHeight="1">
      <c r="M18471" s="130"/>
      <c r="P18471" s="130"/>
    </row>
    <row r="18472" spans="13:16" ht="24.95" customHeight="1">
      <c r="M18472" s="130"/>
      <c r="P18472" s="130"/>
    </row>
    <row r="18473" spans="13:16" ht="24.95" customHeight="1">
      <c r="M18473" s="130"/>
      <c r="P18473" s="130"/>
    </row>
    <row r="18474" spans="13:16" ht="24.95" customHeight="1">
      <c r="M18474" s="130"/>
      <c r="P18474" s="130"/>
    </row>
    <row r="18475" spans="13:16" ht="24.95" customHeight="1">
      <c r="M18475" s="130"/>
      <c r="P18475" s="130"/>
    </row>
    <row r="18476" spans="13:16" ht="24.95" customHeight="1">
      <c r="M18476" s="130"/>
      <c r="P18476" s="130"/>
    </row>
    <row r="18477" spans="13:16" ht="24.95" customHeight="1">
      <c r="M18477" s="130"/>
      <c r="P18477" s="130"/>
    </row>
    <row r="18478" spans="13:16" ht="24.95" customHeight="1">
      <c r="M18478" s="130"/>
      <c r="P18478" s="130"/>
    </row>
    <row r="18479" spans="13:16" ht="24.95" customHeight="1">
      <c r="M18479" s="130"/>
      <c r="P18479" s="130"/>
    </row>
    <row r="18480" spans="13:16" ht="24.95" customHeight="1">
      <c r="M18480" s="130"/>
      <c r="P18480" s="130"/>
    </row>
    <row r="18481" spans="13:16" ht="24.95" customHeight="1">
      <c r="M18481" s="130"/>
      <c r="P18481" s="130"/>
    </row>
    <row r="18482" spans="13:16" ht="24.95" customHeight="1">
      <c r="M18482" s="130"/>
      <c r="P18482" s="130"/>
    </row>
    <row r="18483" spans="13:16" ht="24.95" customHeight="1">
      <c r="M18483" s="130"/>
      <c r="P18483" s="130"/>
    </row>
    <row r="18484" spans="13:16" ht="24.95" customHeight="1">
      <c r="M18484" s="130"/>
      <c r="P18484" s="130"/>
    </row>
    <row r="18485" spans="13:16" ht="24.95" customHeight="1">
      <c r="M18485" s="130"/>
      <c r="P18485" s="130"/>
    </row>
    <row r="18486" spans="13:16" ht="24.95" customHeight="1">
      <c r="M18486" s="130"/>
      <c r="P18486" s="130"/>
    </row>
    <row r="18487" spans="13:16" ht="24.95" customHeight="1">
      <c r="M18487" s="130"/>
      <c r="P18487" s="130"/>
    </row>
    <row r="18488" spans="13:16" ht="24.95" customHeight="1">
      <c r="M18488" s="130"/>
      <c r="P18488" s="130"/>
    </row>
    <row r="18489" spans="13:16" ht="24.95" customHeight="1">
      <c r="M18489" s="130"/>
      <c r="P18489" s="130"/>
    </row>
    <row r="18490" spans="13:16" ht="24.95" customHeight="1">
      <c r="M18490" s="130"/>
      <c r="P18490" s="130"/>
    </row>
    <row r="18491" spans="13:16" ht="24.95" customHeight="1">
      <c r="M18491" s="130"/>
      <c r="P18491" s="130"/>
    </row>
    <row r="18492" spans="13:16" ht="24.95" customHeight="1">
      <c r="M18492" s="130"/>
      <c r="P18492" s="130"/>
    </row>
    <row r="18493" spans="13:16" ht="24.95" customHeight="1">
      <c r="M18493" s="130"/>
      <c r="P18493" s="130"/>
    </row>
    <row r="18494" spans="13:16" ht="24.95" customHeight="1">
      <c r="M18494" s="130"/>
      <c r="P18494" s="130"/>
    </row>
    <row r="18495" spans="13:16" ht="24.95" customHeight="1">
      <c r="M18495" s="130"/>
      <c r="P18495" s="130"/>
    </row>
    <row r="18496" spans="13:16" ht="24.95" customHeight="1">
      <c r="M18496" s="130"/>
      <c r="P18496" s="130"/>
    </row>
    <row r="18497" spans="13:16" ht="24.95" customHeight="1">
      <c r="M18497" s="130"/>
      <c r="P18497" s="130"/>
    </row>
    <row r="18498" spans="13:16" ht="24.95" customHeight="1">
      <c r="M18498" s="130"/>
      <c r="P18498" s="130"/>
    </row>
    <row r="18499" spans="13:16" ht="24.95" customHeight="1">
      <c r="M18499" s="130"/>
      <c r="P18499" s="130"/>
    </row>
    <row r="18500" spans="13:16" ht="24.95" customHeight="1">
      <c r="M18500" s="130"/>
      <c r="P18500" s="130"/>
    </row>
    <row r="18501" spans="13:16" ht="24.95" customHeight="1">
      <c r="M18501" s="130"/>
      <c r="P18501" s="130"/>
    </row>
    <row r="18502" spans="13:16" ht="24.95" customHeight="1">
      <c r="M18502" s="130"/>
      <c r="P18502" s="130"/>
    </row>
    <row r="18503" spans="13:16" ht="24.95" customHeight="1">
      <c r="M18503" s="130"/>
      <c r="P18503" s="130"/>
    </row>
    <row r="18504" spans="13:16" ht="24.95" customHeight="1">
      <c r="M18504" s="130"/>
      <c r="P18504" s="130"/>
    </row>
    <row r="18505" spans="13:16" ht="24.95" customHeight="1">
      <c r="M18505" s="130"/>
      <c r="P18505" s="130"/>
    </row>
    <row r="18506" spans="13:16" ht="24.95" customHeight="1">
      <c r="M18506" s="130"/>
      <c r="P18506" s="130"/>
    </row>
    <row r="18507" spans="13:16" ht="24.95" customHeight="1">
      <c r="M18507" s="130"/>
      <c r="P18507" s="130"/>
    </row>
    <row r="18508" spans="13:16" ht="24.95" customHeight="1">
      <c r="M18508" s="130"/>
      <c r="P18508" s="130"/>
    </row>
    <row r="18509" spans="13:16" ht="24.95" customHeight="1">
      <c r="M18509" s="130"/>
      <c r="P18509" s="130"/>
    </row>
    <row r="18510" spans="13:16" ht="24.95" customHeight="1">
      <c r="M18510" s="130"/>
      <c r="P18510" s="130"/>
    </row>
    <row r="18511" spans="13:16" ht="24.95" customHeight="1">
      <c r="M18511" s="130"/>
      <c r="P18511" s="130"/>
    </row>
    <row r="18512" spans="13:16" ht="24.95" customHeight="1">
      <c r="M18512" s="130"/>
      <c r="P18512" s="130"/>
    </row>
    <row r="18513" spans="13:16" ht="24.95" customHeight="1">
      <c r="M18513" s="130"/>
      <c r="P18513" s="130"/>
    </row>
    <row r="18514" spans="13:16" ht="24.95" customHeight="1">
      <c r="M18514" s="130"/>
      <c r="P18514" s="130"/>
    </row>
    <row r="18515" spans="13:16" ht="24.95" customHeight="1">
      <c r="M18515" s="130"/>
      <c r="P18515" s="130"/>
    </row>
    <row r="18516" spans="13:16" ht="24.95" customHeight="1">
      <c r="M18516" s="130"/>
      <c r="P18516" s="130"/>
    </row>
    <row r="18517" spans="13:16" ht="24.95" customHeight="1">
      <c r="M18517" s="130"/>
      <c r="P18517" s="130"/>
    </row>
    <row r="18518" spans="13:16" ht="24.95" customHeight="1">
      <c r="M18518" s="130"/>
      <c r="P18518" s="130"/>
    </row>
    <row r="18519" spans="13:16" ht="24.95" customHeight="1">
      <c r="M18519" s="130"/>
      <c r="P18519" s="130"/>
    </row>
    <row r="18520" spans="13:16" ht="24.95" customHeight="1">
      <c r="M18520" s="130"/>
      <c r="P18520" s="130"/>
    </row>
    <row r="18521" spans="13:16" ht="24.95" customHeight="1">
      <c r="M18521" s="130"/>
      <c r="P18521" s="130"/>
    </row>
    <row r="18522" spans="13:16" ht="24.95" customHeight="1">
      <c r="M18522" s="130"/>
      <c r="P18522" s="130"/>
    </row>
    <row r="18523" spans="13:16" ht="24.95" customHeight="1">
      <c r="M18523" s="130"/>
      <c r="P18523" s="130"/>
    </row>
    <row r="18524" spans="13:16" ht="24.95" customHeight="1">
      <c r="M18524" s="130"/>
      <c r="P18524" s="130"/>
    </row>
    <row r="18525" spans="13:16" ht="24.95" customHeight="1">
      <c r="M18525" s="130"/>
      <c r="P18525" s="130"/>
    </row>
    <row r="18526" spans="13:16" ht="24.95" customHeight="1">
      <c r="M18526" s="130"/>
      <c r="P18526" s="130"/>
    </row>
    <row r="18527" spans="13:16" ht="24.95" customHeight="1">
      <c r="M18527" s="130"/>
      <c r="P18527" s="130"/>
    </row>
    <row r="18528" spans="13:16" ht="24.95" customHeight="1">
      <c r="M18528" s="130"/>
      <c r="P18528" s="130"/>
    </row>
    <row r="18529" spans="13:16" ht="24.95" customHeight="1">
      <c r="M18529" s="130"/>
      <c r="P18529" s="130"/>
    </row>
    <row r="18530" spans="13:16" ht="24.95" customHeight="1">
      <c r="M18530" s="130"/>
      <c r="P18530" s="130"/>
    </row>
    <row r="18531" spans="13:16" ht="24.95" customHeight="1">
      <c r="M18531" s="130"/>
      <c r="P18531" s="130"/>
    </row>
    <row r="18532" spans="13:16" ht="24.95" customHeight="1">
      <c r="M18532" s="130"/>
      <c r="P18532" s="130"/>
    </row>
    <row r="18533" spans="13:16" ht="24.95" customHeight="1">
      <c r="M18533" s="130"/>
      <c r="P18533" s="130"/>
    </row>
    <row r="18534" spans="13:16" ht="24.95" customHeight="1">
      <c r="M18534" s="130"/>
      <c r="P18534" s="130"/>
    </row>
    <row r="18535" spans="13:16" ht="24.95" customHeight="1">
      <c r="M18535" s="130"/>
      <c r="P18535" s="130"/>
    </row>
    <row r="18536" spans="13:16" ht="24.95" customHeight="1">
      <c r="M18536" s="130"/>
      <c r="P18536" s="130"/>
    </row>
    <row r="18537" spans="13:16" ht="24.95" customHeight="1">
      <c r="M18537" s="130"/>
      <c r="P18537" s="130"/>
    </row>
    <row r="18538" spans="13:16" ht="24.95" customHeight="1">
      <c r="M18538" s="130"/>
      <c r="P18538" s="130"/>
    </row>
    <row r="18539" spans="13:16" ht="24.95" customHeight="1">
      <c r="M18539" s="130"/>
      <c r="P18539" s="130"/>
    </row>
    <row r="18540" spans="13:16" ht="24.95" customHeight="1">
      <c r="M18540" s="130"/>
      <c r="P18540" s="130"/>
    </row>
    <row r="18541" spans="13:16" ht="24.95" customHeight="1">
      <c r="M18541" s="130"/>
      <c r="P18541" s="130"/>
    </row>
    <row r="18542" spans="13:16" ht="24.95" customHeight="1">
      <c r="M18542" s="130"/>
      <c r="P18542" s="130"/>
    </row>
    <row r="18543" spans="13:16" ht="24.95" customHeight="1">
      <c r="M18543" s="130"/>
      <c r="P18543" s="130"/>
    </row>
    <row r="18544" spans="13:16" ht="24.95" customHeight="1">
      <c r="M18544" s="130"/>
      <c r="P18544" s="130"/>
    </row>
    <row r="18545" spans="13:16" ht="24.95" customHeight="1">
      <c r="M18545" s="130"/>
      <c r="P18545" s="130"/>
    </row>
    <row r="18546" spans="13:16" ht="24.95" customHeight="1">
      <c r="M18546" s="130"/>
      <c r="P18546" s="130"/>
    </row>
    <row r="18547" spans="13:16" ht="24.95" customHeight="1">
      <c r="M18547" s="130"/>
      <c r="P18547" s="130"/>
    </row>
    <row r="18548" spans="13:16" ht="24.95" customHeight="1">
      <c r="M18548" s="130"/>
      <c r="P18548" s="130"/>
    </row>
    <row r="18549" spans="13:16" ht="24.95" customHeight="1">
      <c r="M18549" s="130"/>
      <c r="P18549" s="130"/>
    </row>
    <row r="18550" spans="13:16" ht="24.95" customHeight="1">
      <c r="M18550" s="130"/>
      <c r="P18550" s="130"/>
    </row>
    <row r="18551" spans="13:16" ht="24.95" customHeight="1">
      <c r="M18551" s="130"/>
      <c r="P18551" s="130"/>
    </row>
    <row r="18552" spans="13:16" ht="24.95" customHeight="1">
      <c r="M18552" s="130"/>
      <c r="P18552" s="130"/>
    </row>
    <row r="18553" spans="13:16" ht="24.95" customHeight="1">
      <c r="M18553" s="130"/>
      <c r="P18553" s="130"/>
    </row>
    <row r="18554" spans="13:16" ht="24.95" customHeight="1">
      <c r="M18554" s="130"/>
      <c r="P18554" s="130"/>
    </row>
    <row r="18555" spans="13:16" ht="24.95" customHeight="1">
      <c r="M18555" s="130"/>
      <c r="P18555" s="130"/>
    </row>
    <row r="18556" spans="13:16" ht="24.95" customHeight="1">
      <c r="M18556" s="130"/>
      <c r="P18556" s="130"/>
    </row>
    <row r="18557" spans="13:16" ht="24.95" customHeight="1">
      <c r="M18557" s="130"/>
      <c r="P18557" s="130"/>
    </row>
    <row r="18558" spans="13:16" ht="24.95" customHeight="1">
      <c r="M18558" s="130"/>
      <c r="P18558" s="130"/>
    </row>
    <row r="18559" spans="13:16" ht="24.95" customHeight="1">
      <c r="M18559" s="130"/>
      <c r="P18559" s="130"/>
    </row>
    <row r="18560" spans="13:16" ht="24.95" customHeight="1">
      <c r="M18560" s="130"/>
      <c r="P18560" s="130"/>
    </row>
    <row r="18561" spans="13:16" ht="24.95" customHeight="1">
      <c r="M18561" s="130"/>
      <c r="P18561" s="130"/>
    </row>
    <row r="18562" spans="13:16" ht="24.95" customHeight="1">
      <c r="M18562" s="130"/>
      <c r="P18562" s="130"/>
    </row>
    <row r="18563" spans="13:16" ht="24.95" customHeight="1">
      <c r="M18563" s="130"/>
      <c r="P18563" s="130"/>
    </row>
    <row r="18564" spans="13:16" ht="24.95" customHeight="1">
      <c r="M18564" s="130"/>
      <c r="P18564" s="130"/>
    </row>
    <row r="18565" spans="13:16" ht="24.95" customHeight="1">
      <c r="M18565" s="130"/>
      <c r="P18565" s="130"/>
    </row>
    <row r="18566" spans="13:16" ht="24.95" customHeight="1">
      <c r="M18566" s="130"/>
      <c r="P18566" s="130"/>
    </row>
    <row r="18567" spans="13:16" ht="24.95" customHeight="1">
      <c r="M18567" s="130"/>
      <c r="P18567" s="130"/>
    </row>
    <row r="18568" spans="13:16" ht="24.95" customHeight="1">
      <c r="M18568" s="130"/>
      <c r="P18568" s="130"/>
    </row>
    <row r="18569" spans="13:16" ht="24.95" customHeight="1">
      <c r="M18569" s="130"/>
      <c r="P18569" s="130"/>
    </row>
    <row r="18570" spans="13:16" ht="24.95" customHeight="1">
      <c r="M18570" s="130"/>
      <c r="P18570" s="130"/>
    </row>
    <row r="18571" spans="13:16" ht="24.95" customHeight="1">
      <c r="M18571" s="130"/>
      <c r="P18571" s="130"/>
    </row>
    <row r="18572" spans="13:16" ht="24.95" customHeight="1">
      <c r="M18572" s="130"/>
      <c r="P18572" s="130"/>
    </row>
    <row r="18573" spans="13:16" ht="24.95" customHeight="1">
      <c r="M18573" s="130"/>
      <c r="P18573" s="130"/>
    </row>
    <row r="18574" spans="13:16" ht="24.95" customHeight="1">
      <c r="M18574" s="130"/>
      <c r="P18574" s="130"/>
    </row>
    <row r="18575" spans="13:16" ht="24.95" customHeight="1">
      <c r="M18575" s="130"/>
      <c r="P18575" s="130"/>
    </row>
    <row r="18576" spans="13:16" ht="24.95" customHeight="1">
      <c r="M18576" s="130"/>
      <c r="P18576" s="130"/>
    </row>
    <row r="18577" spans="13:16" ht="24.95" customHeight="1">
      <c r="M18577" s="130"/>
      <c r="P18577" s="130"/>
    </row>
    <row r="18578" spans="13:16" ht="24.95" customHeight="1">
      <c r="M18578" s="130"/>
      <c r="P18578" s="130"/>
    </row>
    <row r="18579" spans="13:16" ht="24.95" customHeight="1">
      <c r="M18579" s="130"/>
      <c r="P18579" s="130"/>
    </row>
    <row r="18580" spans="13:16" ht="24.95" customHeight="1">
      <c r="M18580" s="130"/>
      <c r="P18580" s="130"/>
    </row>
    <row r="18581" spans="13:16" ht="24.95" customHeight="1">
      <c r="M18581" s="130"/>
      <c r="P18581" s="130"/>
    </row>
    <row r="18582" spans="13:16" ht="24.95" customHeight="1">
      <c r="M18582" s="130"/>
      <c r="P18582" s="130"/>
    </row>
    <row r="18583" spans="13:16" ht="24.95" customHeight="1">
      <c r="M18583" s="130"/>
      <c r="P18583" s="130"/>
    </row>
    <row r="18584" spans="13:16" ht="24.95" customHeight="1">
      <c r="M18584" s="130"/>
      <c r="P18584" s="130"/>
    </row>
    <row r="18585" spans="13:16" ht="24.95" customHeight="1">
      <c r="M18585" s="130"/>
      <c r="P18585" s="130"/>
    </row>
    <row r="18586" spans="13:16" ht="24.95" customHeight="1">
      <c r="M18586" s="130"/>
      <c r="P18586" s="130"/>
    </row>
    <row r="18587" spans="13:16" ht="24.95" customHeight="1">
      <c r="M18587" s="130"/>
      <c r="P18587" s="130"/>
    </row>
    <row r="18588" spans="13:16" ht="24.95" customHeight="1">
      <c r="M18588" s="130"/>
      <c r="P18588" s="130"/>
    </row>
    <row r="18589" spans="13:16" ht="24.95" customHeight="1">
      <c r="M18589" s="130"/>
      <c r="P18589" s="130"/>
    </row>
    <row r="18590" spans="13:16" ht="24.95" customHeight="1">
      <c r="M18590" s="130"/>
      <c r="P18590" s="130"/>
    </row>
    <row r="18591" spans="13:16" ht="24.95" customHeight="1">
      <c r="M18591" s="130"/>
      <c r="P18591" s="130"/>
    </row>
    <row r="18592" spans="13:16" ht="24.95" customHeight="1">
      <c r="M18592" s="130"/>
      <c r="P18592" s="130"/>
    </row>
    <row r="18593" spans="13:16" ht="24.95" customHeight="1">
      <c r="M18593" s="130"/>
      <c r="P18593" s="130"/>
    </row>
    <row r="18594" spans="13:16" ht="24.95" customHeight="1">
      <c r="M18594" s="130"/>
      <c r="P18594" s="130"/>
    </row>
    <row r="18595" spans="13:16" ht="24.95" customHeight="1">
      <c r="M18595" s="130"/>
      <c r="P18595" s="130"/>
    </row>
    <row r="18596" spans="13:16" ht="24.95" customHeight="1">
      <c r="M18596" s="130"/>
      <c r="P18596" s="130"/>
    </row>
    <row r="18597" spans="13:16" ht="24.95" customHeight="1">
      <c r="M18597" s="130"/>
      <c r="P18597" s="130"/>
    </row>
    <row r="18598" spans="13:16" ht="24.95" customHeight="1">
      <c r="M18598" s="130"/>
      <c r="P18598" s="130"/>
    </row>
    <row r="18599" spans="13:16" ht="24.95" customHeight="1">
      <c r="M18599" s="130"/>
      <c r="P18599" s="130"/>
    </row>
    <row r="18600" spans="13:16" ht="24.95" customHeight="1">
      <c r="M18600" s="130"/>
      <c r="P18600" s="130"/>
    </row>
    <row r="18601" spans="13:16" ht="24.95" customHeight="1">
      <c r="M18601" s="130"/>
      <c r="P18601" s="130"/>
    </row>
    <row r="18602" spans="13:16" ht="24.95" customHeight="1">
      <c r="M18602" s="130"/>
      <c r="P18602" s="130"/>
    </row>
    <row r="18603" spans="13:16" ht="24.95" customHeight="1">
      <c r="M18603" s="130"/>
      <c r="P18603" s="130"/>
    </row>
    <row r="18604" spans="13:16" ht="24.95" customHeight="1">
      <c r="M18604" s="130"/>
      <c r="P18604" s="130"/>
    </row>
    <row r="18605" spans="13:16" ht="24.95" customHeight="1">
      <c r="M18605" s="130"/>
      <c r="P18605" s="130"/>
    </row>
    <row r="18606" spans="13:16" ht="24.95" customHeight="1">
      <c r="M18606" s="130"/>
      <c r="P18606" s="130"/>
    </row>
    <row r="18607" spans="13:16" ht="24.95" customHeight="1">
      <c r="M18607" s="130"/>
      <c r="P18607" s="130"/>
    </row>
    <row r="18608" spans="13:16" ht="24.95" customHeight="1">
      <c r="M18608" s="130"/>
      <c r="P18608" s="130"/>
    </row>
    <row r="18609" spans="13:16" ht="24.95" customHeight="1">
      <c r="M18609" s="130"/>
      <c r="P18609" s="130"/>
    </row>
    <row r="18610" spans="13:16" ht="24.95" customHeight="1">
      <c r="M18610" s="130"/>
      <c r="P18610" s="130"/>
    </row>
    <row r="18611" spans="13:16" ht="24.95" customHeight="1">
      <c r="M18611" s="130"/>
      <c r="P18611" s="130"/>
    </row>
    <row r="18612" spans="13:16" ht="24.95" customHeight="1">
      <c r="M18612" s="130"/>
      <c r="P18612" s="130"/>
    </row>
    <row r="18613" spans="13:16" ht="24.95" customHeight="1">
      <c r="M18613" s="130"/>
      <c r="P18613" s="130"/>
    </row>
    <row r="18614" spans="13:16" ht="24.95" customHeight="1">
      <c r="M18614" s="130"/>
      <c r="P18614" s="130"/>
    </row>
    <row r="18615" spans="13:16" ht="24.95" customHeight="1">
      <c r="M18615" s="130"/>
      <c r="P18615" s="130"/>
    </row>
    <row r="18616" spans="13:16" ht="24.95" customHeight="1">
      <c r="M18616" s="130"/>
      <c r="P18616" s="130"/>
    </row>
    <row r="18617" spans="13:16" ht="24.95" customHeight="1">
      <c r="M18617" s="130"/>
      <c r="P18617" s="130"/>
    </row>
    <row r="18618" spans="13:16" ht="24.95" customHeight="1">
      <c r="M18618" s="130"/>
      <c r="P18618" s="130"/>
    </row>
    <row r="18619" spans="13:16" ht="24.95" customHeight="1">
      <c r="M18619" s="130"/>
      <c r="P18619" s="130"/>
    </row>
    <row r="18620" spans="13:16" ht="24.95" customHeight="1">
      <c r="M18620" s="130"/>
      <c r="P18620" s="130"/>
    </row>
    <row r="18621" spans="13:16" ht="24.95" customHeight="1">
      <c r="M18621" s="130"/>
      <c r="P18621" s="130"/>
    </row>
    <row r="18622" spans="13:16" ht="24.95" customHeight="1">
      <c r="M18622" s="130"/>
      <c r="P18622" s="130"/>
    </row>
    <row r="18623" spans="13:16" ht="24.95" customHeight="1">
      <c r="M18623" s="130"/>
      <c r="P18623" s="130"/>
    </row>
    <row r="18624" spans="13:16" ht="24.95" customHeight="1">
      <c r="M18624" s="130"/>
      <c r="P18624" s="130"/>
    </row>
    <row r="18625" spans="13:16" ht="24.95" customHeight="1">
      <c r="M18625" s="130"/>
      <c r="P18625" s="130"/>
    </row>
    <row r="18626" spans="13:16" ht="24.95" customHeight="1">
      <c r="M18626" s="130"/>
      <c r="P18626" s="130"/>
    </row>
    <row r="18627" spans="13:16" ht="24.95" customHeight="1">
      <c r="M18627" s="130"/>
      <c r="P18627" s="130"/>
    </row>
    <row r="18628" spans="13:16" ht="24.95" customHeight="1">
      <c r="M18628" s="130"/>
      <c r="P18628" s="130"/>
    </row>
    <row r="18629" spans="13:16" ht="24.95" customHeight="1">
      <c r="M18629" s="130"/>
      <c r="P18629" s="130"/>
    </row>
    <row r="18630" spans="13:16" ht="24.95" customHeight="1">
      <c r="M18630" s="130"/>
      <c r="P18630" s="130"/>
    </row>
    <row r="18631" spans="13:16" ht="24.95" customHeight="1">
      <c r="M18631" s="130"/>
      <c r="P18631" s="130"/>
    </row>
    <row r="18632" spans="13:16" ht="24.95" customHeight="1">
      <c r="M18632" s="130"/>
      <c r="P18632" s="130"/>
    </row>
    <row r="18633" spans="13:16" ht="24.95" customHeight="1">
      <c r="M18633" s="130"/>
      <c r="P18633" s="130"/>
    </row>
    <row r="18634" spans="13:16" ht="24.95" customHeight="1">
      <c r="M18634" s="130"/>
      <c r="P18634" s="130"/>
    </row>
    <row r="18635" spans="13:16" ht="24.95" customHeight="1">
      <c r="M18635" s="130"/>
      <c r="P18635" s="130"/>
    </row>
    <row r="18636" spans="13:16" ht="24.95" customHeight="1">
      <c r="M18636" s="130"/>
      <c r="P18636" s="130"/>
    </row>
    <row r="18637" spans="13:16" ht="24.95" customHeight="1">
      <c r="M18637" s="130"/>
      <c r="P18637" s="130"/>
    </row>
    <row r="18638" spans="13:16" ht="24.95" customHeight="1">
      <c r="M18638" s="130"/>
      <c r="P18638" s="130"/>
    </row>
    <row r="18639" spans="13:16" ht="24.95" customHeight="1">
      <c r="M18639" s="130"/>
      <c r="P18639" s="130"/>
    </row>
    <row r="18640" spans="13:16" ht="24.95" customHeight="1">
      <c r="M18640" s="130"/>
      <c r="P18640" s="130"/>
    </row>
    <row r="18641" spans="13:16" ht="24.95" customHeight="1">
      <c r="M18641" s="130"/>
      <c r="P18641" s="130"/>
    </row>
    <row r="18642" spans="13:16" ht="24.95" customHeight="1">
      <c r="M18642" s="130"/>
      <c r="P18642" s="130"/>
    </row>
    <row r="18643" spans="13:16" ht="24.95" customHeight="1">
      <c r="M18643" s="130"/>
      <c r="P18643" s="130"/>
    </row>
    <row r="18644" spans="13:16" ht="24.95" customHeight="1">
      <c r="M18644" s="130"/>
      <c r="P18644" s="130"/>
    </row>
    <row r="18645" spans="13:16" ht="24.95" customHeight="1">
      <c r="M18645" s="130"/>
      <c r="P18645" s="130"/>
    </row>
    <row r="18646" spans="13:16" ht="24.95" customHeight="1">
      <c r="M18646" s="130"/>
      <c r="P18646" s="130"/>
    </row>
    <row r="18647" spans="13:16" ht="24.95" customHeight="1">
      <c r="M18647" s="130"/>
      <c r="P18647" s="130"/>
    </row>
    <row r="18648" spans="13:16" ht="24.95" customHeight="1">
      <c r="M18648" s="130"/>
      <c r="P18648" s="130"/>
    </row>
    <row r="18649" spans="13:16" ht="24.95" customHeight="1">
      <c r="M18649" s="130"/>
      <c r="P18649" s="130"/>
    </row>
    <row r="18650" spans="13:16" ht="24.95" customHeight="1">
      <c r="M18650" s="130"/>
      <c r="P18650" s="130"/>
    </row>
    <row r="18651" spans="13:16" ht="24.95" customHeight="1">
      <c r="M18651" s="130"/>
      <c r="P18651" s="130"/>
    </row>
    <row r="18652" spans="13:16" ht="24.95" customHeight="1">
      <c r="M18652" s="130"/>
      <c r="P18652" s="130"/>
    </row>
    <row r="18653" spans="13:16" ht="24.95" customHeight="1">
      <c r="M18653" s="130"/>
      <c r="P18653" s="130"/>
    </row>
    <row r="18654" spans="13:16" ht="24.95" customHeight="1">
      <c r="M18654" s="130"/>
      <c r="P18654" s="130"/>
    </row>
    <row r="18655" spans="13:16" ht="24.95" customHeight="1">
      <c r="M18655" s="130"/>
      <c r="P18655" s="130"/>
    </row>
    <row r="18656" spans="13:16" ht="24.95" customHeight="1">
      <c r="M18656" s="130"/>
      <c r="P18656" s="130"/>
    </row>
    <row r="18657" spans="13:16" ht="24.95" customHeight="1">
      <c r="M18657" s="130"/>
      <c r="P18657" s="130"/>
    </row>
    <row r="18658" spans="13:16" ht="24.95" customHeight="1">
      <c r="M18658" s="130"/>
      <c r="P18658" s="130"/>
    </row>
    <row r="18659" spans="13:16" ht="24.95" customHeight="1">
      <c r="M18659" s="130"/>
      <c r="P18659" s="130"/>
    </row>
    <row r="18660" spans="13:16" ht="24.95" customHeight="1">
      <c r="M18660" s="130"/>
      <c r="P18660" s="130"/>
    </row>
    <row r="18661" spans="13:16" ht="24.95" customHeight="1">
      <c r="M18661" s="130"/>
      <c r="P18661" s="130"/>
    </row>
    <row r="18662" spans="13:16" ht="24.95" customHeight="1">
      <c r="M18662" s="130"/>
      <c r="P18662" s="130"/>
    </row>
    <row r="18663" spans="13:16" ht="24.95" customHeight="1">
      <c r="M18663" s="130"/>
      <c r="P18663" s="130"/>
    </row>
    <row r="18664" spans="13:16" ht="24.95" customHeight="1">
      <c r="M18664" s="130"/>
      <c r="P18664" s="130"/>
    </row>
    <row r="18665" spans="13:16" ht="24.95" customHeight="1">
      <c r="M18665" s="130"/>
      <c r="P18665" s="130"/>
    </row>
    <row r="18666" spans="13:16" ht="24.95" customHeight="1">
      <c r="M18666" s="130"/>
      <c r="P18666" s="130"/>
    </row>
    <row r="18667" spans="13:16" ht="24.95" customHeight="1">
      <c r="M18667" s="130"/>
      <c r="P18667" s="130"/>
    </row>
    <row r="18668" spans="13:16" ht="24.95" customHeight="1">
      <c r="M18668" s="130"/>
      <c r="P18668" s="130"/>
    </row>
    <row r="18669" spans="13:16" ht="24.95" customHeight="1">
      <c r="M18669" s="130"/>
      <c r="P18669" s="130"/>
    </row>
    <row r="18670" spans="13:16" ht="24.95" customHeight="1">
      <c r="M18670" s="130"/>
      <c r="P18670" s="130"/>
    </row>
    <row r="18671" spans="13:16" ht="24.95" customHeight="1">
      <c r="M18671" s="130"/>
      <c r="P18671" s="130"/>
    </row>
    <row r="18672" spans="13:16" ht="24.95" customHeight="1">
      <c r="M18672" s="130"/>
      <c r="P18672" s="130"/>
    </row>
    <row r="18673" spans="13:16" ht="24.95" customHeight="1">
      <c r="M18673" s="130"/>
      <c r="P18673" s="130"/>
    </row>
    <row r="18674" spans="13:16" ht="24.95" customHeight="1">
      <c r="M18674" s="130"/>
      <c r="P18674" s="130"/>
    </row>
    <row r="18675" spans="13:16" ht="24.95" customHeight="1">
      <c r="M18675" s="130"/>
      <c r="P18675" s="130"/>
    </row>
    <row r="18676" spans="13:16" ht="24.95" customHeight="1">
      <c r="M18676" s="130"/>
      <c r="P18676" s="130"/>
    </row>
    <row r="18677" spans="13:16" ht="24.95" customHeight="1">
      <c r="M18677" s="130"/>
      <c r="P18677" s="130"/>
    </row>
    <row r="18678" spans="13:16" ht="24.95" customHeight="1">
      <c r="M18678" s="130"/>
      <c r="P18678" s="130"/>
    </row>
    <row r="18679" spans="13:16" ht="24.95" customHeight="1">
      <c r="M18679" s="130"/>
      <c r="P18679" s="130"/>
    </row>
    <row r="18680" spans="13:16" ht="24.95" customHeight="1">
      <c r="M18680" s="130"/>
      <c r="P18680" s="130"/>
    </row>
    <row r="18681" spans="13:16" ht="24.95" customHeight="1">
      <c r="M18681" s="130"/>
      <c r="P18681" s="130"/>
    </row>
    <row r="18682" spans="13:16" ht="24.95" customHeight="1">
      <c r="M18682" s="130"/>
      <c r="P18682" s="130"/>
    </row>
    <row r="18683" spans="13:16" ht="24.95" customHeight="1">
      <c r="M18683" s="130"/>
      <c r="P18683" s="130"/>
    </row>
    <row r="18684" spans="13:16" ht="24.95" customHeight="1">
      <c r="M18684" s="130"/>
      <c r="P18684" s="130"/>
    </row>
    <row r="18685" spans="13:16" ht="24.95" customHeight="1">
      <c r="M18685" s="130"/>
      <c r="P18685" s="130"/>
    </row>
    <row r="18686" spans="13:16" ht="24.95" customHeight="1">
      <c r="M18686" s="130"/>
      <c r="P18686" s="130"/>
    </row>
    <row r="18687" spans="13:16" ht="24.95" customHeight="1">
      <c r="M18687" s="130"/>
      <c r="P18687" s="130"/>
    </row>
    <row r="18688" spans="13:16" ht="24.95" customHeight="1">
      <c r="M18688" s="130"/>
      <c r="P18688" s="130"/>
    </row>
    <row r="18689" spans="13:16" ht="24.95" customHeight="1">
      <c r="M18689" s="130"/>
      <c r="P18689" s="130"/>
    </row>
    <row r="18690" spans="13:16" ht="24.95" customHeight="1">
      <c r="M18690" s="130"/>
      <c r="P18690" s="130"/>
    </row>
    <row r="18691" spans="13:16" ht="24.95" customHeight="1">
      <c r="M18691" s="130"/>
      <c r="P18691" s="130"/>
    </row>
    <row r="18692" spans="13:16" ht="24.95" customHeight="1">
      <c r="M18692" s="130"/>
      <c r="P18692" s="130"/>
    </row>
    <row r="18693" spans="13:16" ht="24.95" customHeight="1">
      <c r="M18693" s="130"/>
      <c r="P18693" s="130"/>
    </row>
    <row r="18694" spans="13:16" ht="24.95" customHeight="1">
      <c r="M18694" s="130"/>
      <c r="P18694" s="130"/>
    </row>
    <row r="18695" spans="13:16" ht="24.95" customHeight="1">
      <c r="M18695" s="130"/>
      <c r="P18695" s="130"/>
    </row>
    <row r="18696" spans="13:16" ht="24.95" customHeight="1">
      <c r="M18696" s="130"/>
      <c r="P18696" s="130"/>
    </row>
    <row r="18697" spans="13:16" ht="24.95" customHeight="1">
      <c r="M18697" s="130"/>
      <c r="P18697" s="130"/>
    </row>
    <row r="18698" spans="13:16" ht="24.95" customHeight="1">
      <c r="M18698" s="130"/>
      <c r="P18698" s="130"/>
    </row>
    <row r="18699" spans="13:16" ht="24.95" customHeight="1">
      <c r="M18699" s="130"/>
      <c r="P18699" s="130"/>
    </row>
    <row r="18700" spans="13:16" ht="24.95" customHeight="1">
      <c r="M18700" s="130"/>
      <c r="P18700" s="130"/>
    </row>
    <row r="18701" spans="13:16" ht="24.95" customHeight="1">
      <c r="M18701" s="130"/>
      <c r="P18701" s="130"/>
    </row>
    <row r="18702" spans="13:16" ht="24.95" customHeight="1">
      <c r="M18702" s="130"/>
      <c r="P18702" s="130"/>
    </row>
    <row r="18703" spans="13:16" ht="24.95" customHeight="1">
      <c r="M18703" s="130"/>
      <c r="P18703" s="130"/>
    </row>
    <row r="18704" spans="13:16" ht="24.95" customHeight="1">
      <c r="M18704" s="130"/>
      <c r="P18704" s="130"/>
    </row>
    <row r="18705" spans="13:16" ht="24.95" customHeight="1">
      <c r="M18705" s="130"/>
      <c r="P18705" s="130"/>
    </row>
    <row r="18706" spans="13:16" ht="24.95" customHeight="1">
      <c r="M18706" s="130"/>
      <c r="P18706" s="130"/>
    </row>
    <row r="18707" spans="13:16" ht="24.95" customHeight="1">
      <c r="M18707" s="130"/>
      <c r="P18707" s="130"/>
    </row>
    <row r="18708" spans="13:16" ht="24.95" customHeight="1">
      <c r="M18708" s="130"/>
      <c r="P18708" s="130"/>
    </row>
    <row r="18709" spans="13:16" ht="24.95" customHeight="1">
      <c r="M18709" s="130"/>
      <c r="P18709" s="130"/>
    </row>
    <row r="18710" spans="13:16" ht="24.95" customHeight="1">
      <c r="M18710" s="130"/>
      <c r="P18710" s="130"/>
    </row>
    <row r="18711" spans="13:16" ht="24.95" customHeight="1">
      <c r="M18711" s="130"/>
      <c r="P18711" s="130"/>
    </row>
    <row r="18712" spans="13:16" ht="24.95" customHeight="1">
      <c r="M18712" s="130"/>
      <c r="P18712" s="130"/>
    </row>
    <row r="18713" spans="13:16" ht="24.95" customHeight="1">
      <c r="M18713" s="130"/>
      <c r="P18713" s="130"/>
    </row>
    <row r="18714" spans="13:16" ht="24.95" customHeight="1">
      <c r="M18714" s="130"/>
      <c r="P18714" s="130"/>
    </row>
    <row r="18715" spans="13:16" ht="24.95" customHeight="1">
      <c r="M18715" s="130"/>
      <c r="P18715" s="130"/>
    </row>
    <row r="18716" spans="13:16" ht="24.95" customHeight="1">
      <c r="M18716" s="130"/>
      <c r="P18716" s="130"/>
    </row>
    <row r="18717" spans="13:16" ht="24.95" customHeight="1">
      <c r="M18717" s="130"/>
      <c r="P18717" s="130"/>
    </row>
    <row r="18718" spans="13:16" ht="24.95" customHeight="1">
      <c r="M18718" s="130"/>
      <c r="P18718" s="130"/>
    </row>
    <row r="18719" spans="13:16" ht="24.95" customHeight="1">
      <c r="M18719" s="130"/>
      <c r="P18719" s="130"/>
    </row>
    <row r="18720" spans="13:16" ht="24.95" customHeight="1">
      <c r="M18720" s="130"/>
      <c r="P18720" s="130"/>
    </row>
    <row r="18721" spans="13:16" ht="24.95" customHeight="1">
      <c r="M18721" s="130"/>
      <c r="P18721" s="130"/>
    </row>
    <row r="18722" spans="13:16" ht="24.95" customHeight="1">
      <c r="M18722" s="130"/>
      <c r="P18722" s="130"/>
    </row>
    <row r="18723" spans="13:16" ht="24.95" customHeight="1">
      <c r="M18723" s="130"/>
      <c r="P18723" s="130"/>
    </row>
    <row r="18724" spans="13:16" ht="24.95" customHeight="1">
      <c r="M18724" s="130"/>
      <c r="P18724" s="130"/>
    </row>
    <row r="18725" spans="13:16" ht="24.95" customHeight="1">
      <c r="M18725" s="130"/>
      <c r="P18725" s="130"/>
    </row>
    <row r="18726" spans="13:16" ht="24.95" customHeight="1">
      <c r="M18726" s="130"/>
      <c r="P18726" s="130"/>
    </row>
    <row r="18727" spans="13:16" ht="24.95" customHeight="1">
      <c r="M18727" s="130"/>
      <c r="P18727" s="130"/>
    </row>
    <row r="18728" spans="13:16" ht="24.95" customHeight="1">
      <c r="M18728" s="130"/>
      <c r="P18728" s="130"/>
    </row>
    <row r="18729" spans="13:16" ht="24.95" customHeight="1">
      <c r="M18729" s="130"/>
      <c r="P18729" s="130"/>
    </row>
    <row r="18730" spans="13:16" ht="24.95" customHeight="1">
      <c r="M18730" s="130"/>
      <c r="P18730" s="130"/>
    </row>
    <row r="18731" spans="13:16" ht="24.95" customHeight="1">
      <c r="M18731" s="130"/>
      <c r="P18731" s="130"/>
    </row>
    <row r="18732" spans="13:16" ht="24.95" customHeight="1">
      <c r="M18732" s="130"/>
      <c r="P18732" s="130"/>
    </row>
    <row r="18733" spans="13:16" ht="24.95" customHeight="1">
      <c r="M18733" s="130"/>
      <c r="P18733" s="130"/>
    </row>
    <row r="18734" spans="13:16" ht="24.95" customHeight="1">
      <c r="M18734" s="130"/>
      <c r="P18734" s="130"/>
    </row>
    <row r="18735" spans="13:16" ht="24.95" customHeight="1">
      <c r="M18735" s="130"/>
      <c r="P18735" s="130"/>
    </row>
    <row r="18736" spans="13:16" ht="24.95" customHeight="1">
      <c r="M18736" s="130"/>
      <c r="P18736" s="130"/>
    </row>
    <row r="18737" spans="13:16" ht="24.95" customHeight="1">
      <c r="M18737" s="130"/>
      <c r="P18737" s="130"/>
    </row>
    <row r="18738" spans="13:16" ht="24.95" customHeight="1">
      <c r="M18738" s="130"/>
      <c r="P18738" s="130"/>
    </row>
    <row r="18739" spans="13:16" ht="24.95" customHeight="1">
      <c r="M18739" s="130"/>
      <c r="P18739" s="130"/>
    </row>
    <row r="18740" spans="13:16" ht="24.95" customHeight="1">
      <c r="M18740" s="130"/>
      <c r="P18740" s="130"/>
    </row>
    <row r="18741" spans="13:16" ht="24.95" customHeight="1">
      <c r="M18741" s="130"/>
      <c r="P18741" s="130"/>
    </row>
    <row r="18742" spans="13:16" ht="24.95" customHeight="1">
      <c r="M18742" s="130"/>
      <c r="P18742" s="130"/>
    </row>
    <row r="18743" spans="13:16" ht="24.95" customHeight="1">
      <c r="M18743" s="130"/>
      <c r="P18743" s="130"/>
    </row>
    <row r="18744" spans="13:16" ht="24.95" customHeight="1">
      <c r="M18744" s="130"/>
      <c r="P18744" s="130"/>
    </row>
    <row r="18745" spans="13:16" ht="24.95" customHeight="1">
      <c r="M18745" s="130"/>
      <c r="P18745" s="130"/>
    </row>
    <row r="18746" spans="13:16" ht="24.95" customHeight="1">
      <c r="M18746" s="130"/>
      <c r="P18746" s="130"/>
    </row>
    <row r="18747" spans="13:16" ht="24.95" customHeight="1">
      <c r="M18747" s="130"/>
      <c r="P18747" s="130"/>
    </row>
    <row r="18748" spans="13:16" ht="24.95" customHeight="1">
      <c r="M18748" s="130"/>
      <c r="P18748" s="130"/>
    </row>
    <row r="18749" spans="13:16" ht="24.95" customHeight="1">
      <c r="M18749" s="130"/>
      <c r="P18749" s="130"/>
    </row>
    <row r="18750" spans="13:16" ht="24.95" customHeight="1">
      <c r="M18750" s="130"/>
      <c r="P18750" s="130"/>
    </row>
    <row r="18751" spans="13:16" ht="24.95" customHeight="1">
      <c r="M18751" s="130"/>
      <c r="P18751" s="130"/>
    </row>
    <row r="18752" spans="13:16" ht="24.95" customHeight="1">
      <c r="M18752" s="130"/>
      <c r="P18752" s="130"/>
    </row>
    <row r="18753" spans="13:16" ht="24.95" customHeight="1">
      <c r="M18753" s="130"/>
      <c r="P18753" s="130"/>
    </row>
    <row r="18754" spans="13:16" ht="24.95" customHeight="1">
      <c r="M18754" s="130"/>
      <c r="P18754" s="130"/>
    </row>
    <row r="18755" spans="13:16" ht="24.95" customHeight="1">
      <c r="M18755" s="130"/>
      <c r="P18755" s="130"/>
    </row>
    <row r="18756" spans="13:16" ht="24.95" customHeight="1">
      <c r="M18756" s="130"/>
      <c r="P18756" s="130"/>
    </row>
    <row r="18757" spans="13:16" ht="24.95" customHeight="1">
      <c r="M18757" s="130"/>
      <c r="P18757" s="130"/>
    </row>
    <row r="18758" spans="13:16" ht="24.95" customHeight="1">
      <c r="M18758" s="130"/>
      <c r="P18758" s="130"/>
    </row>
    <row r="18759" spans="13:16" ht="24.95" customHeight="1">
      <c r="M18759" s="130"/>
      <c r="P18759" s="130"/>
    </row>
    <row r="18760" spans="13:16" ht="24.95" customHeight="1">
      <c r="M18760" s="130"/>
      <c r="P18760" s="130"/>
    </row>
    <row r="18761" spans="13:16" ht="24.95" customHeight="1">
      <c r="M18761" s="130"/>
      <c r="P18761" s="130"/>
    </row>
    <row r="18762" spans="13:16" ht="24.95" customHeight="1">
      <c r="M18762" s="130"/>
      <c r="P18762" s="130"/>
    </row>
    <row r="18763" spans="13:16" ht="24.95" customHeight="1">
      <c r="M18763" s="130"/>
      <c r="P18763" s="130"/>
    </row>
    <row r="18764" spans="13:16" ht="24.95" customHeight="1">
      <c r="M18764" s="130"/>
      <c r="P18764" s="130"/>
    </row>
    <row r="18765" spans="13:16" ht="24.95" customHeight="1">
      <c r="M18765" s="130"/>
      <c r="P18765" s="130"/>
    </row>
    <row r="18766" spans="13:16" ht="24.95" customHeight="1">
      <c r="M18766" s="130"/>
      <c r="P18766" s="130"/>
    </row>
    <row r="18767" spans="13:16" ht="24.95" customHeight="1">
      <c r="M18767" s="130"/>
      <c r="P18767" s="130"/>
    </row>
    <row r="18768" spans="13:16" ht="24.95" customHeight="1">
      <c r="M18768" s="130"/>
      <c r="P18768" s="130"/>
    </row>
    <row r="18769" spans="13:16" ht="24.95" customHeight="1">
      <c r="M18769" s="130"/>
      <c r="P18769" s="130"/>
    </row>
    <row r="18770" spans="13:16" ht="24.95" customHeight="1">
      <c r="M18770" s="130"/>
      <c r="P18770" s="130"/>
    </row>
    <row r="18771" spans="13:16" ht="24.95" customHeight="1">
      <c r="M18771" s="130"/>
      <c r="P18771" s="130"/>
    </row>
    <row r="18772" spans="13:16" ht="24.95" customHeight="1">
      <c r="M18772" s="130"/>
      <c r="P18772" s="130"/>
    </row>
    <row r="18773" spans="13:16" ht="24.95" customHeight="1">
      <c r="M18773" s="130"/>
      <c r="P18773" s="130"/>
    </row>
    <row r="18774" spans="13:16" ht="24.95" customHeight="1">
      <c r="M18774" s="130"/>
      <c r="P18774" s="130"/>
    </row>
    <row r="18775" spans="13:16" ht="24.95" customHeight="1">
      <c r="M18775" s="130"/>
      <c r="P18775" s="130"/>
    </row>
    <row r="18776" spans="13:16" ht="24.95" customHeight="1">
      <c r="M18776" s="130"/>
      <c r="P18776" s="130"/>
    </row>
    <row r="18777" spans="13:16" ht="24.95" customHeight="1">
      <c r="M18777" s="130"/>
      <c r="P18777" s="130"/>
    </row>
    <row r="18778" spans="13:16" ht="24.95" customHeight="1">
      <c r="M18778" s="130"/>
      <c r="P18778" s="130"/>
    </row>
    <row r="18779" spans="13:16" ht="24.95" customHeight="1">
      <c r="M18779" s="130"/>
      <c r="P18779" s="130"/>
    </row>
    <row r="18780" spans="13:16" ht="24.95" customHeight="1">
      <c r="M18780" s="130"/>
      <c r="P18780" s="130"/>
    </row>
    <row r="18781" spans="13:16" ht="24.95" customHeight="1">
      <c r="M18781" s="130"/>
      <c r="P18781" s="130"/>
    </row>
    <row r="18782" spans="13:16" ht="24.95" customHeight="1">
      <c r="M18782" s="130"/>
      <c r="P18782" s="130"/>
    </row>
    <row r="18783" spans="13:16" ht="24.95" customHeight="1">
      <c r="M18783" s="130"/>
      <c r="P18783" s="130"/>
    </row>
    <row r="18784" spans="13:16" ht="24.95" customHeight="1">
      <c r="M18784" s="130"/>
      <c r="P18784" s="130"/>
    </row>
    <row r="18785" spans="13:16" ht="24.95" customHeight="1">
      <c r="M18785" s="130"/>
      <c r="P18785" s="130"/>
    </row>
    <row r="18786" spans="13:16" ht="24.95" customHeight="1">
      <c r="M18786" s="130"/>
      <c r="P18786" s="130"/>
    </row>
    <row r="18787" spans="13:16" ht="24.95" customHeight="1">
      <c r="M18787" s="130"/>
      <c r="P18787" s="130"/>
    </row>
    <row r="18788" spans="13:16" ht="24.95" customHeight="1">
      <c r="M18788" s="130"/>
      <c r="P18788" s="130"/>
    </row>
    <row r="18789" spans="13:16" ht="24.95" customHeight="1">
      <c r="M18789" s="130"/>
      <c r="P18789" s="130"/>
    </row>
    <row r="18790" spans="13:16" ht="24.95" customHeight="1">
      <c r="M18790" s="130"/>
      <c r="P18790" s="130"/>
    </row>
    <row r="18791" spans="13:16" ht="24.95" customHeight="1">
      <c r="M18791" s="130"/>
      <c r="P18791" s="130"/>
    </row>
    <row r="18792" spans="13:16" ht="24.95" customHeight="1">
      <c r="M18792" s="130"/>
      <c r="P18792" s="130"/>
    </row>
    <row r="18793" spans="13:16" ht="24.95" customHeight="1">
      <c r="M18793" s="130"/>
      <c r="P18793" s="130"/>
    </row>
    <row r="18794" spans="13:16" ht="24.95" customHeight="1">
      <c r="M18794" s="130"/>
      <c r="P18794" s="130"/>
    </row>
    <row r="18795" spans="13:16" ht="24.95" customHeight="1">
      <c r="M18795" s="130"/>
      <c r="P18795" s="130"/>
    </row>
    <row r="18796" spans="13:16" ht="24.95" customHeight="1">
      <c r="M18796" s="130"/>
      <c r="P18796" s="130"/>
    </row>
    <row r="18797" spans="13:16" ht="24.95" customHeight="1">
      <c r="M18797" s="130"/>
      <c r="P18797" s="130"/>
    </row>
    <row r="18798" spans="13:16" ht="24.95" customHeight="1">
      <c r="M18798" s="130"/>
      <c r="P18798" s="130"/>
    </row>
    <row r="18799" spans="13:16" ht="24.95" customHeight="1">
      <c r="M18799" s="130"/>
      <c r="P18799" s="130"/>
    </row>
    <row r="18800" spans="13:16" ht="24.95" customHeight="1">
      <c r="M18800" s="130"/>
      <c r="P18800" s="130"/>
    </row>
    <row r="18801" spans="13:16" ht="24.95" customHeight="1">
      <c r="M18801" s="130"/>
      <c r="P18801" s="130"/>
    </row>
    <row r="18802" spans="13:16" ht="24.95" customHeight="1">
      <c r="M18802" s="130"/>
      <c r="P18802" s="130"/>
    </row>
    <row r="18803" spans="13:16" ht="24.95" customHeight="1">
      <c r="M18803" s="130"/>
      <c r="P18803" s="130"/>
    </row>
    <row r="18804" spans="13:16" ht="24.95" customHeight="1">
      <c r="M18804" s="130"/>
      <c r="P18804" s="130"/>
    </row>
    <row r="18805" spans="13:16" ht="24.95" customHeight="1">
      <c r="M18805" s="130"/>
      <c r="P18805" s="130"/>
    </row>
    <row r="18806" spans="13:16" ht="24.95" customHeight="1">
      <c r="M18806" s="130"/>
      <c r="P18806" s="130"/>
    </row>
    <row r="18807" spans="13:16" ht="24.95" customHeight="1">
      <c r="M18807" s="130"/>
      <c r="P18807" s="130"/>
    </row>
    <row r="18808" spans="13:16" ht="24.95" customHeight="1">
      <c r="M18808" s="130"/>
      <c r="P18808" s="130"/>
    </row>
    <row r="18809" spans="13:16" ht="24.95" customHeight="1">
      <c r="M18809" s="130"/>
      <c r="P18809" s="130"/>
    </row>
    <row r="18810" spans="13:16" ht="24.95" customHeight="1">
      <c r="M18810" s="130"/>
      <c r="P18810" s="130"/>
    </row>
    <row r="18811" spans="13:16" ht="24.95" customHeight="1">
      <c r="M18811" s="130"/>
      <c r="P18811" s="130"/>
    </row>
    <row r="18812" spans="13:16" ht="24.95" customHeight="1">
      <c r="M18812" s="130"/>
      <c r="P18812" s="130"/>
    </row>
    <row r="18813" spans="13:16" ht="24.95" customHeight="1">
      <c r="M18813" s="130"/>
      <c r="P18813" s="130"/>
    </row>
    <row r="18814" spans="13:16" ht="24.95" customHeight="1">
      <c r="M18814" s="130"/>
      <c r="P18814" s="130"/>
    </row>
    <row r="18815" spans="13:16" ht="24.95" customHeight="1">
      <c r="M18815" s="130"/>
      <c r="P18815" s="130"/>
    </row>
    <row r="18816" spans="13:16" ht="24.95" customHeight="1">
      <c r="M18816" s="130"/>
      <c r="P18816" s="130"/>
    </row>
    <row r="18817" spans="13:16" ht="24.95" customHeight="1">
      <c r="M18817" s="130"/>
      <c r="P18817" s="130"/>
    </row>
    <row r="18818" spans="13:16" ht="24.95" customHeight="1">
      <c r="M18818" s="130"/>
      <c r="P18818" s="130"/>
    </row>
    <row r="18819" spans="13:16" ht="24.95" customHeight="1">
      <c r="M18819" s="130"/>
      <c r="P18819" s="130"/>
    </row>
    <row r="18820" spans="13:16" ht="24.95" customHeight="1">
      <c r="M18820" s="130"/>
      <c r="P18820" s="130"/>
    </row>
    <row r="18821" spans="13:16" ht="24.95" customHeight="1">
      <c r="M18821" s="130"/>
      <c r="P18821" s="130"/>
    </row>
    <row r="18822" spans="13:16" ht="24.95" customHeight="1">
      <c r="M18822" s="130"/>
      <c r="P18822" s="130"/>
    </row>
    <row r="18823" spans="13:16" ht="24.95" customHeight="1">
      <c r="M18823" s="130"/>
      <c r="P18823" s="130"/>
    </row>
    <row r="18824" spans="13:16" ht="24.95" customHeight="1">
      <c r="M18824" s="130"/>
      <c r="P18824" s="130"/>
    </row>
    <row r="18825" spans="13:16" ht="24.95" customHeight="1">
      <c r="M18825" s="130"/>
      <c r="P18825" s="130"/>
    </row>
    <row r="18826" spans="13:16" ht="24.95" customHeight="1">
      <c r="M18826" s="130"/>
      <c r="P18826" s="130"/>
    </row>
    <row r="18827" spans="13:16" ht="24.95" customHeight="1">
      <c r="M18827" s="130"/>
      <c r="P18827" s="130"/>
    </row>
    <row r="18828" spans="13:16" ht="24.95" customHeight="1">
      <c r="M18828" s="130"/>
      <c r="P18828" s="130"/>
    </row>
    <row r="18829" spans="13:16" ht="24.95" customHeight="1">
      <c r="M18829" s="130"/>
      <c r="P18829" s="130"/>
    </row>
    <row r="18830" spans="13:16" ht="24.95" customHeight="1">
      <c r="M18830" s="130"/>
      <c r="P18830" s="130"/>
    </row>
    <row r="18831" spans="13:16" ht="24.95" customHeight="1">
      <c r="M18831" s="130"/>
      <c r="P18831" s="130"/>
    </row>
    <row r="18832" spans="13:16" ht="24.95" customHeight="1">
      <c r="M18832" s="130"/>
      <c r="P18832" s="130"/>
    </row>
    <row r="18833" spans="13:16" ht="24.95" customHeight="1">
      <c r="M18833" s="130"/>
      <c r="P18833" s="130"/>
    </row>
    <row r="18834" spans="13:16" ht="24.95" customHeight="1">
      <c r="M18834" s="130"/>
      <c r="P18834" s="130"/>
    </row>
    <row r="18835" spans="13:16" ht="24.95" customHeight="1">
      <c r="M18835" s="130"/>
      <c r="P18835" s="130"/>
    </row>
    <row r="18836" spans="13:16" ht="24.95" customHeight="1">
      <c r="M18836" s="130"/>
      <c r="P18836" s="130"/>
    </row>
    <row r="18837" spans="13:16" ht="24.95" customHeight="1">
      <c r="M18837" s="130"/>
      <c r="P18837" s="130"/>
    </row>
    <row r="18838" spans="13:16" ht="24.95" customHeight="1">
      <c r="M18838" s="130"/>
      <c r="P18838" s="130"/>
    </row>
    <row r="18839" spans="13:16" ht="24.95" customHeight="1">
      <c r="M18839" s="130"/>
      <c r="P18839" s="130"/>
    </row>
    <row r="18840" spans="13:16" ht="24.95" customHeight="1">
      <c r="M18840" s="130"/>
      <c r="P18840" s="130"/>
    </row>
    <row r="18841" spans="13:16" ht="24.95" customHeight="1">
      <c r="M18841" s="130"/>
      <c r="P18841" s="130"/>
    </row>
    <row r="18842" spans="13:16" ht="24.95" customHeight="1">
      <c r="M18842" s="130"/>
      <c r="P18842" s="130"/>
    </row>
    <row r="18843" spans="13:16" ht="24.95" customHeight="1">
      <c r="M18843" s="130"/>
      <c r="P18843" s="130"/>
    </row>
    <row r="18844" spans="13:16" ht="24.95" customHeight="1">
      <c r="M18844" s="130"/>
      <c r="P18844" s="130"/>
    </row>
    <row r="18845" spans="13:16" ht="24.95" customHeight="1">
      <c r="M18845" s="130"/>
      <c r="P18845" s="130"/>
    </row>
    <row r="18846" spans="13:16" ht="24.95" customHeight="1">
      <c r="M18846" s="130"/>
      <c r="P18846" s="130"/>
    </row>
    <row r="18847" spans="13:16" ht="24.95" customHeight="1">
      <c r="M18847" s="130"/>
      <c r="P18847" s="130"/>
    </row>
    <row r="18848" spans="13:16" ht="24.95" customHeight="1">
      <c r="M18848" s="130"/>
      <c r="P18848" s="130"/>
    </row>
    <row r="18849" spans="13:16" ht="24.95" customHeight="1">
      <c r="M18849" s="130"/>
      <c r="P18849" s="130"/>
    </row>
    <row r="18850" spans="13:16" ht="24.95" customHeight="1">
      <c r="M18850" s="130"/>
      <c r="P18850" s="130"/>
    </row>
    <row r="18851" spans="13:16" ht="24.95" customHeight="1">
      <c r="M18851" s="130"/>
      <c r="P18851" s="130"/>
    </row>
    <row r="18852" spans="13:16" ht="24.95" customHeight="1">
      <c r="M18852" s="130"/>
      <c r="P18852" s="130"/>
    </row>
    <row r="18853" spans="13:16" ht="24.95" customHeight="1">
      <c r="M18853" s="130"/>
      <c r="P18853" s="130"/>
    </row>
    <row r="18854" spans="13:16" ht="24.95" customHeight="1">
      <c r="M18854" s="130"/>
      <c r="P18854" s="130"/>
    </row>
    <row r="18855" spans="13:16" ht="24.95" customHeight="1">
      <c r="M18855" s="130"/>
      <c r="P18855" s="130"/>
    </row>
    <row r="18856" spans="13:16" ht="24.95" customHeight="1">
      <c r="M18856" s="130"/>
      <c r="P18856" s="130"/>
    </row>
    <row r="18857" spans="13:16" ht="24.95" customHeight="1">
      <c r="M18857" s="130"/>
      <c r="P18857" s="130"/>
    </row>
    <row r="18858" spans="13:16" ht="24.95" customHeight="1">
      <c r="M18858" s="130"/>
      <c r="P18858" s="130"/>
    </row>
    <row r="18859" spans="13:16" ht="24.95" customHeight="1">
      <c r="M18859" s="130"/>
      <c r="P18859" s="130"/>
    </row>
    <row r="18860" spans="13:16" ht="24.95" customHeight="1">
      <c r="M18860" s="130"/>
      <c r="P18860" s="130"/>
    </row>
    <row r="18861" spans="13:16" ht="24.95" customHeight="1">
      <c r="M18861" s="130"/>
      <c r="P18861" s="130"/>
    </row>
    <row r="18862" spans="13:16" ht="24.95" customHeight="1">
      <c r="M18862" s="130"/>
      <c r="P18862" s="130"/>
    </row>
    <row r="18863" spans="13:16" ht="24.95" customHeight="1">
      <c r="M18863" s="130"/>
      <c r="P18863" s="130"/>
    </row>
    <row r="18864" spans="13:16" ht="24.95" customHeight="1">
      <c r="M18864" s="130"/>
      <c r="P18864" s="130"/>
    </row>
    <row r="18865" spans="13:16" ht="24.95" customHeight="1">
      <c r="M18865" s="130"/>
      <c r="P18865" s="130"/>
    </row>
    <row r="18866" spans="13:16" ht="24.95" customHeight="1">
      <c r="M18866" s="130"/>
      <c r="P18866" s="130"/>
    </row>
    <row r="18867" spans="13:16" ht="24.95" customHeight="1">
      <c r="M18867" s="130"/>
      <c r="P18867" s="130"/>
    </row>
    <row r="18868" spans="13:16" ht="24.95" customHeight="1">
      <c r="M18868" s="130"/>
      <c r="P18868" s="130"/>
    </row>
    <row r="18869" spans="13:16" ht="24.95" customHeight="1">
      <c r="M18869" s="130"/>
      <c r="P18869" s="130"/>
    </row>
    <row r="18870" spans="13:16" ht="24.95" customHeight="1">
      <c r="M18870" s="130"/>
      <c r="P18870" s="130"/>
    </row>
    <row r="18871" spans="13:16" ht="24.95" customHeight="1">
      <c r="M18871" s="130"/>
      <c r="P18871" s="130"/>
    </row>
    <row r="18872" spans="13:16" ht="24.95" customHeight="1">
      <c r="M18872" s="130"/>
      <c r="P18872" s="130"/>
    </row>
    <row r="18873" spans="13:16" ht="24.95" customHeight="1">
      <c r="M18873" s="130"/>
      <c r="P18873" s="130"/>
    </row>
    <row r="18874" spans="13:16" ht="24.95" customHeight="1">
      <c r="M18874" s="130"/>
      <c r="P18874" s="130"/>
    </row>
    <row r="18875" spans="13:16" ht="24.95" customHeight="1">
      <c r="M18875" s="130"/>
      <c r="P18875" s="130"/>
    </row>
    <row r="18876" spans="13:16" ht="24.95" customHeight="1">
      <c r="M18876" s="130"/>
      <c r="P18876" s="130"/>
    </row>
    <row r="18877" spans="13:16" ht="24.95" customHeight="1">
      <c r="M18877" s="130"/>
      <c r="P18877" s="130"/>
    </row>
    <row r="18878" spans="13:16" ht="24.95" customHeight="1">
      <c r="M18878" s="130"/>
      <c r="P18878" s="130"/>
    </row>
    <row r="18879" spans="13:16" ht="24.95" customHeight="1">
      <c r="M18879" s="130"/>
      <c r="P18879" s="130"/>
    </row>
    <row r="18880" spans="13:16" ht="24.95" customHeight="1">
      <c r="M18880" s="130"/>
      <c r="P18880" s="130"/>
    </row>
    <row r="18881" spans="13:16" ht="24.95" customHeight="1">
      <c r="M18881" s="130"/>
      <c r="P18881" s="130"/>
    </row>
    <row r="18882" spans="13:16" ht="24.95" customHeight="1">
      <c r="M18882" s="130"/>
      <c r="P18882" s="130"/>
    </row>
    <row r="18883" spans="13:16" ht="24.95" customHeight="1">
      <c r="M18883" s="130"/>
      <c r="P18883" s="130"/>
    </row>
    <row r="18884" spans="13:16" ht="24.95" customHeight="1">
      <c r="M18884" s="130"/>
      <c r="P18884" s="130"/>
    </row>
    <row r="18885" spans="13:16" ht="24.95" customHeight="1">
      <c r="M18885" s="130"/>
      <c r="P18885" s="130"/>
    </row>
    <row r="18886" spans="13:16" ht="24.95" customHeight="1">
      <c r="M18886" s="130"/>
      <c r="P18886" s="130"/>
    </row>
    <row r="18887" spans="13:16" ht="24.95" customHeight="1">
      <c r="M18887" s="130"/>
      <c r="P18887" s="130"/>
    </row>
    <row r="18888" spans="13:16" ht="24.95" customHeight="1">
      <c r="M18888" s="130"/>
      <c r="P18888" s="130"/>
    </row>
    <row r="18889" spans="13:16" ht="24.95" customHeight="1">
      <c r="M18889" s="130"/>
      <c r="P18889" s="130"/>
    </row>
    <row r="18890" spans="13:16" ht="24.95" customHeight="1">
      <c r="M18890" s="130"/>
      <c r="P18890" s="130"/>
    </row>
    <row r="18891" spans="13:16" ht="24.95" customHeight="1">
      <c r="M18891" s="130"/>
      <c r="P18891" s="130"/>
    </row>
    <row r="18892" spans="13:16" ht="24.95" customHeight="1">
      <c r="M18892" s="130"/>
      <c r="P18892" s="130"/>
    </row>
    <row r="18893" spans="13:16" ht="24.95" customHeight="1">
      <c r="M18893" s="130"/>
      <c r="P18893" s="130"/>
    </row>
    <row r="18894" spans="13:16" ht="24.95" customHeight="1">
      <c r="M18894" s="130"/>
      <c r="P18894" s="130"/>
    </row>
    <row r="18895" spans="13:16" ht="24.95" customHeight="1">
      <c r="M18895" s="130"/>
      <c r="P18895" s="130"/>
    </row>
    <row r="18896" spans="13:16" ht="24.95" customHeight="1">
      <c r="M18896" s="130"/>
      <c r="P18896" s="130"/>
    </row>
    <row r="18897" spans="13:16" ht="24.95" customHeight="1">
      <c r="M18897" s="130"/>
      <c r="P18897" s="130"/>
    </row>
    <row r="18898" spans="13:16" ht="24.95" customHeight="1">
      <c r="M18898" s="130"/>
      <c r="P18898" s="130"/>
    </row>
    <row r="18899" spans="13:16" ht="24.95" customHeight="1">
      <c r="M18899" s="130"/>
      <c r="P18899" s="130"/>
    </row>
    <row r="18900" spans="13:16" ht="24.95" customHeight="1">
      <c r="M18900" s="130"/>
      <c r="P18900" s="130"/>
    </row>
    <row r="18901" spans="13:16" ht="24.95" customHeight="1">
      <c r="M18901" s="130"/>
      <c r="P18901" s="130"/>
    </row>
    <row r="18902" spans="13:16" ht="24.95" customHeight="1">
      <c r="M18902" s="130"/>
      <c r="P18902" s="130"/>
    </row>
    <row r="18903" spans="13:16" ht="24.95" customHeight="1">
      <c r="M18903" s="130"/>
      <c r="P18903" s="130"/>
    </row>
    <row r="18904" spans="13:16" ht="24.95" customHeight="1">
      <c r="M18904" s="130"/>
      <c r="P18904" s="130"/>
    </row>
    <row r="18905" spans="13:16" ht="24.95" customHeight="1">
      <c r="M18905" s="130"/>
      <c r="P18905" s="130"/>
    </row>
    <row r="18906" spans="13:16" ht="24.95" customHeight="1">
      <c r="M18906" s="130"/>
      <c r="P18906" s="130"/>
    </row>
    <row r="18907" spans="13:16" ht="24.95" customHeight="1">
      <c r="M18907" s="130"/>
      <c r="P18907" s="130"/>
    </row>
    <row r="18908" spans="13:16" ht="24.95" customHeight="1">
      <c r="M18908" s="130"/>
      <c r="P18908" s="130"/>
    </row>
    <row r="18909" spans="13:16" ht="24.95" customHeight="1">
      <c r="M18909" s="130"/>
      <c r="P18909" s="130"/>
    </row>
    <row r="18910" spans="13:16" ht="24.95" customHeight="1">
      <c r="M18910" s="130"/>
      <c r="P18910" s="130"/>
    </row>
    <row r="18911" spans="13:16" ht="24.95" customHeight="1">
      <c r="M18911" s="130"/>
      <c r="P18911" s="130"/>
    </row>
    <row r="18912" spans="13:16" ht="24.95" customHeight="1">
      <c r="M18912" s="130"/>
      <c r="P18912" s="130"/>
    </row>
    <row r="18913" spans="13:16" ht="24.95" customHeight="1">
      <c r="M18913" s="130"/>
      <c r="P18913" s="130"/>
    </row>
    <row r="18914" spans="13:16" ht="24.95" customHeight="1">
      <c r="M18914" s="130"/>
      <c r="P18914" s="130"/>
    </row>
    <row r="18915" spans="13:16" ht="24.95" customHeight="1">
      <c r="M18915" s="130"/>
      <c r="P18915" s="130"/>
    </row>
    <row r="18916" spans="13:16" ht="24.95" customHeight="1">
      <c r="M18916" s="130"/>
      <c r="P18916" s="130"/>
    </row>
    <row r="18917" spans="13:16" ht="24.95" customHeight="1">
      <c r="M18917" s="130"/>
      <c r="P18917" s="130"/>
    </row>
    <row r="18918" spans="13:16" ht="24.95" customHeight="1">
      <c r="M18918" s="130"/>
      <c r="P18918" s="130"/>
    </row>
    <row r="18919" spans="13:16" ht="24.95" customHeight="1">
      <c r="M18919" s="130"/>
      <c r="P18919" s="130"/>
    </row>
    <row r="18920" spans="13:16" ht="24.95" customHeight="1">
      <c r="M18920" s="130"/>
      <c r="P18920" s="130"/>
    </row>
    <row r="18921" spans="13:16" ht="24.95" customHeight="1">
      <c r="M18921" s="130"/>
      <c r="P18921" s="130"/>
    </row>
    <row r="18922" spans="13:16" ht="24.95" customHeight="1">
      <c r="M18922" s="130"/>
      <c r="P18922" s="130"/>
    </row>
    <row r="18923" spans="13:16" ht="24.95" customHeight="1">
      <c r="M18923" s="130"/>
      <c r="P18923" s="130"/>
    </row>
    <row r="18924" spans="13:16" ht="24.95" customHeight="1">
      <c r="M18924" s="130"/>
      <c r="P18924" s="130"/>
    </row>
    <row r="18925" spans="13:16" ht="24.95" customHeight="1">
      <c r="M18925" s="130"/>
      <c r="P18925" s="130"/>
    </row>
    <row r="18926" spans="13:16" ht="24.95" customHeight="1">
      <c r="M18926" s="130"/>
      <c r="P18926" s="130"/>
    </row>
    <row r="18927" spans="13:16" ht="24.95" customHeight="1">
      <c r="M18927" s="130"/>
      <c r="P18927" s="130"/>
    </row>
    <row r="18928" spans="13:16" ht="24.95" customHeight="1">
      <c r="M18928" s="130"/>
      <c r="P18928" s="130"/>
    </row>
    <row r="18929" spans="13:16" ht="24.95" customHeight="1">
      <c r="M18929" s="130"/>
      <c r="P18929" s="130"/>
    </row>
    <row r="18930" spans="13:16" ht="24.95" customHeight="1">
      <c r="M18930" s="130"/>
      <c r="P18930" s="130"/>
    </row>
    <row r="18931" spans="13:16" ht="24.95" customHeight="1">
      <c r="M18931" s="130"/>
      <c r="P18931" s="130"/>
    </row>
    <row r="18932" spans="13:16" ht="24.95" customHeight="1">
      <c r="M18932" s="130"/>
      <c r="P18932" s="130"/>
    </row>
    <row r="18933" spans="13:16" ht="24.95" customHeight="1">
      <c r="M18933" s="130"/>
      <c r="P18933" s="130"/>
    </row>
    <row r="18934" spans="13:16" ht="24.95" customHeight="1">
      <c r="M18934" s="130"/>
      <c r="P18934" s="130"/>
    </row>
    <row r="18935" spans="13:16" ht="24.95" customHeight="1">
      <c r="M18935" s="130"/>
      <c r="P18935" s="130"/>
    </row>
    <row r="18936" spans="13:16" ht="24.95" customHeight="1">
      <c r="M18936" s="130"/>
      <c r="P18936" s="130"/>
    </row>
    <row r="18937" spans="13:16" ht="24.95" customHeight="1">
      <c r="M18937" s="130"/>
      <c r="P18937" s="130"/>
    </row>
    <row r="18938" spans="13:16" ht="24.95" customHeight="1">
      <c r="M18938" s="130"/>
      <c r="P18938" s="130"/>
    </row>
    <row r="18939" spans="13:16" ht="24.95" customHeight="1">
      <c r="M18939" s="130"/>
      <c r="P18939" s="130"/>
    </row>
    <row r="18940" spans="13:16" ht="24.95" customHeight="1">
      <c r="M18940" s="130"/>
      <c r="P18940" s="130"/>
    </row>
    <row r="18941" spans="13:16" ht="24.95" customHeight="1">
      <c r="M18941" s="130"/>
      <c r="P18941" s="130"/>
    </row>
    <row r="18942" spans="13:16" ht="24.95" customHeight="1">
      <c r="M18942" s="130"/>
      <c r="P18942" s="130"/>
    </row>
    <row r="18943" spans="13:16" ht="24.95" customHeight="1">
      <c r="M18943" s="130"/>
      <c r="P18943" s="130"/>
    </row>
    <row r="18944" spans="13:16" ht="24.95" customHeight="1">
      <c r="M18944" s="130"/>
      <c r="P18944" s="130"/>
    </row>
    <row r="18945" spans="13:16" ht="24.95" customHeight="1">
      <c r="M18945" s="130"/>
      <c r="P18945" s="130"/>
    </row>
    <row r="18946" spans="13:16" ht="24.95" customHeight="1">
      <c r="M18946" s="130"/>
      <c r="P18946" s="130"/>
    </row>
    <row r="18947" spans="13:16" ht="24.95" customHeight="1">
      <c r="M18947" s="130"/>
      <c r="P18947" s="130"/>
    </row>
    <row r="18948" spans="13:16" ht="24.95" customHeight="1">
      <c r="M18948" s="130"/>
      <c r="P18948" s="130"/>
    </row>
    <row r="18949" spans="13:16" ht="24.95" customHeight="1">
      <c r="M18949" s="130"/>
      <c r="P18949" s="130"/>
    </row>
    <row r="18950" spans="13:16" ht="24.95" customHeight="1">
      <c r="M18950" s="130"/>
      <c r="P18950" s="130"/>
    </row>
    <row r="18951" spans="13:16" ht="24.95" customHeight="1">
      <c r="M18951" s="130"/>
      <c r="P18951" s="130"/>
    </row>
    <row r="18952" spans="13:16" ht="24.95" customHeight="1">
      <c r="M18952" s="130"/>
      <c r="P18952" s="130"/>
    </row>
    <row r="18953" spans="13:16" ht="24.95" customHeight="1">
      <c r="M18953" s="130"/>
      <c r="P18953" s="130"/>
    </row>
    <row r="18954" spans="13:16" ht="24.95" customHeight="1">
      <c r="M18954" s="130"/>
      <c r="P18954" s="130"/>
    </row>
    <row r="18955" spans="13:16" ht="24.95" customHeight="1">
      <c r="M18955" s="130"/>
      <c r="P18955" s="130"/>
    </row>
    <row r="18956" spans="13:16" ht="24.95" customHeight="1">
      <c r="M18956" s="130"/>
      <c r="P18956" s="130"/>
    </row>
    <row r="18957" spans="13:16" ht="24.95" customHeight="1">
      <c r="M18957" s="130"/>
      <c r="P18957" s="130"/>
    </row>
    <row r="18958" spans="13:16" ht="24.95" customHeight="1">
      <c r="M18958" s="130"/>
      <c r="P18958" s="130"/>
    </row>
    <row r="18959" spans="13:16" ht="24.95" customHeight="1">
      <c r="M18959" s="130"/>
      <c r="P18959" s="130"/>
    </row>
    <row r="18960" spans="13:16" ht="24.95" customHeight="1">
      <c r="M18960" s="130"/>
      <c r="P18960" s="130"/>
    </row>
    <row r="18961" spans="13:16" ht="24.95" customHeight="1">
      <c r="M18961" s="130"/>
      <c r="P18961" s="130"/>
    </row>
    <row r="18962" spans="13:16" ht="24.95" customHeight="1">
      <c r="M18962" s="130"/>
      <c r="P18962" s="130"/>
    </row>
    <row r="18963" spans="13:16" ht="24.95" customHeight="1">
      <c r="M18963" s="130"/>
      <c r="P18963" s="130"/>
    </row>
    <row r="18964" spans="13:16" ht="24.95" customHeight="1">
      <c r="M18964" s="130"/>
      <c r="P18964" s="130"/>
    </row>
    <row r="18965" spans="13:16" ht="24.95" customHeight="1">
      <c r="M18965" s="130"/>
      <c r="P18965" s="130"/>
    </row>
    <row r="18966" spans="13:16" ht="24.95" customHeight="1">
      <c r="M18966" s="130"/>
      <c r="P18966" s="130"/>
    </row>
    <row r="18967" spans="13:16" ht="24.95" customHeight="1">
      <c r="M18967" s="130"/>
      <c r="P18967" s="130"/>
    </row>
    <row r="18968" spans="13:16" ht="24.95" customHeight="1">
      <c r="M18968" s="130"/>
      <c r="P18968" s="130"/>
    </row>
    <row r="18969" spans="13:16" ht="24.95" customHeight="1">
      <c r="M18969" s="130"/>
      <c r="P18969" s="130"/>
    </row>
    <row r="18970" spans="13:16" ht="24.95" customHeight="1">
      <c r="M18970" s="130"/>
      <c r="P18970" s="130"/>
    </row>
    <row r="18971" spans="13:16" ht="24.95" customHeight="1">
      <c r="M18971" s="130"/>
      <c r="P18971" s="130"/>
    </row>
    <row r="18972" spans="13:16" ht="24.95" customHeight="1">
      <c r="M18972" s="130"/>
      <c r="P18972" s="130"/>
    </row>
    <row r="18973" spans="13:16" ht="24.95" customHeight="1">
      <c r="M18973" s="130"/>
      <c r="P18973" s="130"/>
    </row>
    <row r="18974" spans="13:16" ht="24.95" customHeight="1">
      <c r="M18974" s="130"/>
      <c r="P18974" s="130"/>
    </row>
    <row r="18975" spans="13:16" ht="24.95" customHeight="1">
      <c r="M18975" s="130"/>
      <c r="P18975" s="130"/>
    </row>
    <row r="18976" spans="13:16" ht="24.95" customHeight="1">
      <c r="M18976" s="130"/>
      <c r="P18976" s="130"/>
    </row>
    <row r="18977" spans="13:16" ht="24.95" customHeight="1">
      <c r="M18977" s="130"/>
      <c r="P18977" s="130"/>
    </row>
    <row r="18978" spans="13:16" ht="24.95" customHeight="1">
      <c r="M18978" s="130"/>
      <c r="P18978" s="130"/>
    </row>
    <row r="18979" spans="13:16" ht="24.95" customHeight="1">
      <c r="M18979" s="130"/>
      <c r="P18979" s="130"/>
    </row>
    <row r="18980" spans="13:16" ht="24.95" customHeight="1">
      <c r="M18980" s="130"/>
      <c r="P18980" s="130"/>
    </row>
    <row r="18981" spans="13:16" ht="24.95" customHeight="1">
      <c r="M18981" s="130"/>
      <c r="P18981" s="130"/>
    </row>
    <row r="18982" spans="13:16" ht="24.95" customHeight="1">
      <c r="M18982" s="130"/>
      <c r="P18982" s="130"/>
    </row>
    <row r="18983" spans="13:16" ht="24.95" customHeight="1">
      <c r="M18983" s="130"/>
      <c r="P18983" s="130"/>
    </row>
    <row r="18984" spans="13:16" ht="24.95" customHeight="1">
      <c r="M18984" s="130"/>
      <c r="P18984" s="130"/>
    </row>
    <row r="18985" spans="13:16" ht="24.95" customHeight="1">
      <c r="M18985" s="130"/>
      <c r="P18985" s="130"/>
    </row>
    <row r="18986" spans="13:16" ht="24.95" customHeight="1">
      <c r="M18986" s="130"/>
      <c r="P18986" s="130"/>
    </row>
    <row r="18987" spans="13:16" ht="24.95" customHeight="1">
      <c r="M18987" s="130"/>
      <c r="P18987" s="130"/>
    </row>
    <row r="18988" spans="13:16" ht="24.95" customHeight="1">
      <c r="M18988" s="130"/>
      <c r="P18988" s="130"/>
    </row>
    <row r="18989" spans="13:16" ht="24.95" customHeight="1">
      <c r="M18989" s="130"/>
      <c r="P18989" s="130"/>
    </row>
    <row r="18990" spans="13:16" ht="24.95" customHeight="1">
      <c r="M18990" s="130"/>
      <c r="P18990" s="130"/>
    </row>
    <row r="18991" spans="13:16" ht="24.95" customHeight="1">
      <c r="M18991" s="130"/>
      <c r="P18991" s="130"/>
    </row>
    <row r="18992" spans="13:16" ht="24.95" customHeight="1">
      <c r="M18992" s="130"/>
      <c r="P18992" s="130"/>
    </row>
    <row r="18993" spans="13:16" ht="24.95" customHeight="1">
      <c r="M18993" s="130"/>
      <c r="P18993" s="130"/>
    </row>
    <row r="18994" spans="13:16" ht="24.95" customHeight="1">
      <c r="M18994" s="130"/>
      <c r="P18994" s="130"/>
    </row>
    <row r="18995" spans="13:16" ht="24.95" customHeight="1">
      <c r="M18995" s="130"/>
      <c r="P18995" s="130"/>
    </row>
    <row r="18996" spans="13:16" ht="24.95" customHeight="1">
      <c r="M18996" s="130"/>
      <c r="P18996" s="130"/>
    </row>
    <row r="18997" spans="13:16" ht="24.95" customHeight="1">
      <c r="M18997" s="130"/>
      <c r="P18997" s="130"/>
    </row>
    <row r="18998" spans="13:16" ht="24.95" customHeight="1">
      <c r="M18998" s="130"/>
      <c r="P18998" s="130"/>
    </row>
    <row r="18999" spans="13:16" ht="24.95" customHeight="1">
      <c r="M18999" s="130"/>
      <c r="P18999" s="130"/>
    </row>
    <row r="19000" spans="13:16" ht="24.95" customHeight="1">
      <c r="M19000" s="130"/>
      <c r="P19000" s="130"/>
    </row>
    <row r="19001" spans="13:16" ht="24.95" customHeight="1">
      <c r="M19001" s="130"/>
      <c r="P19001" s="130"/>
    </row>
    <row r="19002" spans="13:16" ht="24.95" customHeight="1">
      <c r="M19002" s="130"/>
      <c r="P19002" s="130"/>
    </row>
    <row r="19003" spans="13:16" ht="24.95" customHeight="1">
      <c r="M19003" s="130"/>
      <c r="P19003" s="130"/>
    </row>
    <row r="19004" spans="13:16" ht="24.95" customHeight="1">
      <c r="M19004" s="130"/>
      <c r="P19004" s="130"/>
    </row>
    <row r="19005" spans="13:16" ht="24.95" customHeight="1">
      <c r="M19005" s="130"/>
      <c r="P19005" s="130"/>
    </row>
    <row r="19006" spans="13:16" ht="24.95" customHeight="1">
      <c r="M19006" s="130"/>
      <c r="P19006" s="130"/>
    </row>
    <row r="19007" spans="13:16" ht="24.95" customHeight="1">
      <c r="M19007" s="130"/>
      <c r="P19007" s="130"/>
    </row>
    <row r="19008" spans="13:16" ht="24.95" customHeight="1">
      <c r="M19008" s="130"/>
      <c r="P19008" s="130"/>
    </row>
    <row r="19009" spans="13:16" ht="24.95" customHeight="1">
      <c r="M19009" s="130"/>
      <c r="P19009" s="130"/>
    </row>
    <row r="19010" spans="13:16" ht="24.95" customHeight="1">
      <c r="M19010" s="130"/>
      <c r="P19010" s="130"/>
    </row>
    <row r="19011" spans="13:16" ht="24.95" customHeight="1">
      <c r="M19011" s="130"/>
      <c r="P19011" s="130"/>
    </row>
    <row r="19012" spans="13:16" ht="24.95" customHeight="1">
      <c r="M19012" s="130"/>
      <c r="P19012" s="130"/>
    </row>
    <row r="19013" spans="13:16" ht="24.95" customHeight="1">
      <c r="M19013" s="130"/>
      <c r="P19013" s="130"/>
    </row>
    <row r="19014" spans="13:16" ht="24.95" customHeight="1">
      <c r="M19014" s="130"/>
      <c r="P19014" s="130"/>
    </row>
    <row r="19015" spans="13:16" ht="24.95" customHeight="1">
      <c r="M19015" s="130"/>
      <c r="P19015" s="130"/>
    </row>
    <row r="19016" spans="13:16" ht="24.95" customHeight="1">
      <c r="M19016" s="130"/>
      <c r="P19016" s="130"/>
    </row>
    <row r="19017" spans="13:16" ht="24.95" customHeight="1">
      <c r="M19017" s="130"/>
      <c r="P19017" s="130"/>
    </row>
    <row r="19018" spans="13:16" ht="24.95" customHeight="1">
      <c r="M19018" s="130"/>
      <c r="P19018" s="130"/>
    </row>
    <row r="19019" spans="13:16" ht="24.95" customHeight="1">
      <c r="M19019" s="130"/>
      <c r="P19019" s="130"/>
    </row>
    <row r="19020" spans="13:16" ht="24.95" customHeight="1">
      <c r="M19020" s="130"/>
      <c r="P19020" s="130"/>
    </row>
    <row r="19021" spans="13:16" ht="24.95" customHeight="1">
      <c r="M19021" s="130"/>
      <c r="P19021" s="130"/>
    </row>
    <row r="19022" spans="13:16" ht="24.95" customHeight="1">
      <c r="M19022" s="130"/>
      <c r="P19022" s="130"/>
    </row>
    <row r="19023" spans="13:16" ht="24.95" customHeight="1">
      <c r="M19023" s="130"/>
      <c r="P19023" s="130"/>
    </row>
    <row r="19024" spans="13:16" ht="24.95" customHeight="1">
      <c r="M19024" s="130"/>
      <c r="P19024" s="130"/>
    </row>
    <row r="19025" spans="13:16" ht="24.95" customHeight="1">
      <c r="M19025" s="130"/>
      <c r="P19025" s="130"/>
    </row>
    <row r="19026" spans="13:16" ht="24.95" customHeight="1">
      <c r="M19026" s="130"/>
      <c r="P19026" s="130"/>
    </row>
    <row r="19027" spans="13:16" ht="24.95" customHeight="1">
      <c r="M19027" s="130"/>
      <c r="P19027" s="130"/>
    </row>
    <row r="19028" spans="13:16" ht="24.95" customHeight="1">
      <c r="M19028" s="130"/>
      <c r="P19028" s="130"/>
    </row>
    <row r="19029" spans="13:16" ht="24.95" customHeight="1">
      <c r="M19029" s="130"/>
      <c r="P19029" s="130"/>
    </row>
    <row r="19030" spans="13:16" ht="24.95" customHeight="1">
      <c r="M19030" s="130"/>
      <c r="P19030" s="130"/>
    </row>
    <row r="19031" spans="13:16" ht="24.95" customHeight="1">
      <c r="M19031" s="130"/>
      <c r="P19031" s="130"/>
    </row>
    <row r="19032" spans="13:16" ht="24.95" customHeight="1">
      <c r="M19032" s="130"/>
      <c r="P19032" s="130"/>
    </row>
    <row r="19033" spans="13:16" ht="24.95" customHeight="1">
      <c r="M19033" s="130"/>
      <c r="P19033" s="130"/>
    </row>
    <row r="19034" spans="13:16" ht="24.95" customHeight="1">
      <c r="M19034" s="130"/>
      <c r="P19034" s="130"/>
    </row>
    <row r="19035" spans="13:16" ht="24.95" customHeight="1">
      <c r="M19035" s="130"/>
      <c r="P19035" s="130"/>
    </row>
    <row r="19036" spans="13:16" ht="24.95" customHeight="1">
      <c r="M19036" s="130"/>
      <c r="P19036" s="130"/>
    </row>
    <row r="19037" spans="13:16" ht="24.95" customHeight="1">
      <c r="M19037" s="130"/>
      <c r="P19037" s="130"/>
    </row>
    <row r="19038" spans="13:16" ht="24.95" customHeight="1">
      <c r="M19038" s="130"/>
      <c r="P19038" s="130"/>
    </row>
    <row r="19039" spans="13:16" ht="24.95" customHeight="1">
      <c r="M19039" s="130"/>
      <c r="P19039" s="130"/>
    </row>
    <row r="19040" spans="13:16" ht="24.95" customHeight="1">
      <c r="M19040" s="130"/>
      <c r="P19040" s="130"/>
    </row>
    <row r="19041" spans="13:16" ht="24.95" customHeight="1">
      <c r="M19041" s="130"/>
      <c r="P19041" s="130"/>
    </row>
    <row r="19042" spans="13:16" ht="24.95" customHeight="1">
      <c r="M19042" s="130"/>
      <c r="P19042" s="130"/>
    </row>
    <row r="19043" spans="13:16" ht="24.95" customHeight="1">
      <c r="M19043" s="130"/>
      <c r="P19043" s="130"/>
    </row>
    <row r="19044" spans="13:16" ht="24.95" customHeight="1">
      <c r="M19044" s="130"/>
      <c r="P19044" s="130"/>
    </row>
    <row r="19045" spans="13:16" ht="24.95" customHeight="1">
      <c r="M19045" s="130"/>
      <c r="P19045" s="130"/>
    </row>
    <row r="19046" spans="13:16" ht="24.95" customHeight="1">
      <c r="M19046" s="130"/>
      <c r="P19046" s="130"/>
    </row>
    <row r="19047" spans="13:16" ht="24.95" customHeight="1">
      <c r="M19047" s="130"/>
      <c r="P19047" s="130"/>
    </row>
    <row r="19048" spans="13:16" ht="24.95" customHeight="1">
      <c r="M19048" s="130"/>
      <c r="P19048" s="130"/>
    </row>
    <row r="19049" spans="13:16" ht="24.95" customHeight="1">
      <c r="M19049" s="130"/>
      <c r="P19049" s="130"/>
    </row>
    <row r="19050" spans="13:16" ht="24.95" customHeight="1">
      <c r="M19050" s="130"/>
      <c r="P19050" s="130"/>
    </row>
    <row r="19051" spans="13:16" ht="24.95" customHeight="1">
      <c r="M19051" s="130"/>
      <c r="P19051" s="130"/>
    </row>
    <row r="19052" spans="13:16" ht="24.95" customHeight="1">
      <c r="M19052" s="130"/>
      <c r="P19052" s="130"/>
    </row>
    <row r="19053" spans="13:16" ht="24.95" customHeight="1">
      <c r="M19053" s="130"/>
      <c r="P19053" s="130"/>
    </row>
    <row r="19054" spans="13:16" ht="24.95" customHeight="1">
      <c r="M19054" s="130"/>
      <c r="P19054" s="130"/>
    </row>
    <row r="19055" spans="13:16" ht="24.95" customHeight="1">
      <c r="M19055" s="130"/>
      <c r="P19055" s="130"/>
    </row>
    <row r="19056" spans="13:16" ht="24.95" customHeight="1">
      <c r="M19056" s="130"/>
      <c r="P19056" s="130"/>
    </row>
    <row r="19057" spans="13:16" ht="24.95" customHeight="1">
      <c r="M19057" s="130"/>
      <c r="P19057" s="130"/>
    </row>
    <row r="19058" spans="13:16" ht="24.95" customHeight="1">
      <c r="M19058" s="130"/>
      <c r="P19058" s="130"/>
    </row>
    <row r="19059" spans="13:16" ht="24.95" customHeight="1">
      <c r="M19059" s="130"/>
      <c r="P19059" s="130"/>
    </row>
    <row r="19060" spans="13:16" ht="24.95" customHeight="1">
      <c r="M19060" s="130"/>
      <c r="P19060" s="130"/>
    </row>
    <row r="19061" spans="13:16" ht="24.95" customHeight="1">
      <c r="M19061" s="130"/>
      <c r="P19061" s="130"/>
    </row>
    <row r="19062" spans="13:16" ht="24.95" customHeight="1">
      <c r="M19062" s="130"/>
      <c r="P19062" s="130"/>
    </row>
    <row r="19063" spans="13:16" ht="24.95" customHeight="1">
      <c r="M19063" s="130"/>
      <c r="P19063" s="130"/>
    </row>
    <row r="19064" spans="13:16" ht="24.95" customHeight="1">
      <c r="M19064" s="130"/>
      <c r="P19064" s="130"/>
    </row>
    <row r="19065" spans="13:16" ht="24.95" customHeight="1">
      <c r="M19065" s="130"/>
      <c r="P19065" s="130"/>
    </row>
    <row r="19066" spans="13:16" ht="24.95" customHeight="1">
      <c r="M19066" s="130"/>
      <c r="P19066" s="130"/>
    </row>
    <row r="19067" spans="13:16" ht="24.95" customHeight="1">
      <c r="M19067" s="130"/>
      <c r="P19067" s="130"/>
    </row>
    <row r="19068" spans="13:16" ht="24.95" customHeight="1">
      <c r="M19068" s="130"/>
      <c r="P19068" s="130"/>
    </row>
    <row r="19069" spans="13:16" ht="24.95" customHeight="1">
      <c r="M19069" s="130"/>
      <c r="P19069" s="130"/>
    </row>
    <row r="19070" spans="13:16" ht="24.95" customHeight="1">
      <c r="M19070" s="130"/>
      <c r="P19070" s="130"/>
    </row>
    <row r="19071" spans="13:16" ht="24.95" customHeight="1">
      <c r="M19071" s="130"/>
      <c r="P19071" s="130"/>
    </row>
    <row r="19072" spans="13:16" ht="24.95" customHeight="1">
      <c r="M19072" s="130"/>
      <c r="P19072" s="130"/>
    </row>
    <row r="19073" spans="13:16" ht="24.95" customHeight="1">
      <c r="M19073" s="130"/>
      <c r="P19073" s="130"/>
    </row>
    <row r="19074" spans="13:16" ht="24.95" customHeight="1">
      <c r="M19074" s="130"/>
      <c r="P19074" s="130"/>
    </row>
    <row r="19075" spans="13:16" ht="24.95" customHeight="1">
      <c r="M19075" s="130"/>
      <c r="P19075" s="130"/>
    </row>
    <row r="19076" spans="13:16" ht="24.95" customHeight="1">
      <c r="M19076" s="130"/>
      <c r="P19076" s="130"/>
    </row>
    <row r="19077" spans="13:16" ht="24.95" customHeight="1">
      <c r="M19077" s="130"/>
      <c r="P19077" s="130"/>
    </row>
    <row r="19078" spans="13:16" ht="24.95" customHeight="1">
      <c r="M19078" s="130"/>
      <c r="P19078" s="130"/>
    </row>
    <row r="19079" spans="13:16" ht="24.95" customHeight="1">
      <c r="M19079" s="130"/>
      <c r="P19079" s="130"/>
    </row>
    <row r="19080" spans="13:16" ht="24.95" customHeight="1">
      <c r="M19080" s="130"/>
      <c r="P19080" s="130"/>
    </row>
    <row r="19081" spans="13:16" ht="24.95" customHeight="1">
      <c r="M19081" s="130"/>
      <c r="P19081" s="130"/>
    </row>
    <row r="19082" spans="13:16" ht="24.95" customHeight="1">
      <c r="M19082" s="130"/>
      <c r="P19082" s="130"/>
    </row>
    <row r="19083" spans="13:16" ht="24.95" customHeight="1">
      <c r="M19083" s="130"/>
      <c r="P19083" s="130"/>
    </row>
    <row r="19084" spans="13:16" ht="24.95" customHeight="1">
      <c r="M19084" s="130"/>
      <c r="P19084" s="130"/>
    </row>
    <row r="19085" spans="13:16" ht="24.95" customHeight="1">
      <c r="M19085" s="130"/>
      <c r="P19085" s="130"/>
    </row>
    <row r="19086" spans="13:16" ht="24.95" customHeight="1">
      <c r="M19086" s="130"/>
      <c r="P19086" s="130"/>
    </row>
    <row r="19087" spans="13:16" ht="24.95" customHeight="1">
      <c r="M19087" s="130"/>
      <c r="P19087" s="130"/>
    </row>
    <row r="19088" spans="13:16" ht="24.95" customHeight="1">
      <c r="M19088" s="130"/>
      <c r="P19088" s="130"/>
    </row>
    <row r="19089" spans="13:16" ht="24.95" customHeight="1">
      <c r="M19089" s="130"/>
      <c r="P19089" s="130"/>
    </row>
    <row r="19090" spans="13:16" ht="24.95" customHeight="1">
      <c r="M19090" s="130"/>
      <c r="P19090" s="130"/>
    </row>
    <row r="19091" spans="13:16" ht="24.95" customHeight="1">
      <c r="M19091" s="130"/>
      <c r="P19091" s="130"/>
    </row>
    <row r="19092" spans="13:16" ht="24.95" customHeight="1">
      <c r="M19092" s="130"/>
      <c r="P19092" s="130"/>
    </row>
    <row r="19093" spans="13:16" ht="24.95" customHeight="1">
      <c r="M19093" s="130"/>
      <c r="P19093" s="130"/>
    </row>
    <row r="19094" spans="13:16" ht="24.95" customHeight="1">
      <c r="M19094" s="130"/>
      <c r="P19094" s="130"/>
    </row>
    <row r="19095" spans="13:16" ht="24.95" customHeight="1">
      <c r="M19095" s="130"/>
      <c r="P19095" s="130"/>
    </row>
    <row r="19096" spans="13:16" ht="24.95" customHeight="1">
      <c r="M19096" s="130"/>
      <c r="P19096" s="130"/>
    </row>
    <row r="19097" spans="13:16" ht="24.95" customHeight="1">
      <c r="M19097" s="130"/>
      <c r="P19097" s="130"/>
    </row>
    <row r="19098" spans="13:16" ht="24.95" customHeight="1">
      <c r="M19098" s="130"/>
      <c r="P19098" s="130"/>
    </row>
    <row r="19099" spans="13:16" ht="24.95" customHeight="1">
      <c r="M19099" s="130"/>
      <c r="P19099" s="130"/>
    </row>
    <row r="19100" spans="13:16" ht="24.95" customHeight="1">
      <c r="M19100" s="130"/>
      <c r="P19100" s="130"/>
    </row>
    <row r="19101" spans="13:16" ht="24.95" customHeight="1">
      <c r="M19101" s="130"/>
      <c r="P19101" s="130"/>
    </row>
    <row r="19102" spans="13:16" ht="24.95" customHeight="1">
      <c r="M19102" s="130"/>
      <c r="P19102" s="130"/>
    </row>
    <row r="19103" spans="13:16" ht="24.95" customHeight="1">
      <c r="M19103" s="130"/>
      <c r="P19103" s="130"/>
    </row>
    <row r="19104" spans="13:16" ht="24.95" customHeight="1">
      <c r="M19104" s="130"/>
      <c r="P19104" s="130"/>
    </row>
    <row r="19105" spans="13:16" ht="24.95" customHeight="1">
      <c r="M19105" s="130"/>
      <c r="P19105" s="130"/>
    </row>
    <row r="19106" spans="13:16" ht="24.95" customHeight="1">
      <c r="M19106" s="130"/>
      <c r="P19106" s="130"/>
    </row>
    <row r="19107" spans="13:16" ht="24.95" customHeight="1">
      <c r="M19107" s="130"/>
      <c r="P19107" s="130"/>
    </row>
    <row r="19108" spans="13:16" ht="24.95" customHeight="1">
      <c r="M19108" s="130"/>
      <c r="P19108" s="130"/>
    </row>
    <row r="19109" spans="13:16" ht="24.95" customHeight="1">
      <c r="M19109" s="130"/>
      <c r="P19109" s="130"/>
    </row>
    <row r="19110" spans="13:16" ht="24.95" customHeight="1">
      <c r="M19110" s="130"/>
      <c r="P19110" s="130"/>
    </row>
    <row r="19111" spans="13:16" ht="24.95" customHeight="1">
      <c r="M19111" s="130"/>
      <c r="P19111" s="130"/>
    </row>
    <row r="19112" spans="13:16" ht="24.95" customHeight="1">
      <c r="M19112" s="130"/>
      <c r="P19112" s="130"/>
    </row>
    <row r="19113" spans="13:16" ht="24.95" customHeight="1">
      <c r="M19113" s="130"/>
      <c r="P19113" s="130"/>
    </row>
    <row r="19114" spans="13:16" ht="24.95" customHeight="1">
      <c r="M19114" s="130"/>
      <c r="P19114" s="130"/>
    </row>
    <row r="19115" spans="13:16" ht="24.95" customHeight="1">
      <c r="M19115" s="130"/>
      <c r="P19115" s="130"/>
    </row>
    <row r="19116" spans="13:16" ht="24.95" customHeight="1">
      <c r="M19116" s="130"/>
      <c r="P19116" s="130"/>
    </row>
    <row r="19117" spans="13:16" ht="24.95" customHeight="1">
      <c r="M19117" s="130"/>
      <c r="P19117" s="130"/>
    </row>
    <row r="19118" spans="13:16" ht="24.95" customHeight="1">
      <c r="M19118" s="130"/>
      <c r="P19118" s="130"/>
    </row>
    <row r="19119" spans="13:16" ht="24.95" customHeight="1">
      <c r="M19119" s="130"/>
      <c r="P19119" s="130"/>
    </row>
    <row r="19120" spans="13:16" ht="24.95" customHeight="1">
      <c r="M19120" s="130"/>
      <c r="P19120" s="130"/>
    </row>
    <row r="19121" spans="13:16" ht="24.95" customHeight="1">
      <c r="M19121" s="130"/>
      <c r="P19121" s="130"/>
    </row>
    <row r="19122" spans="13:16" ht="24.95" customHeight="1">
      <c r="M19122" s="130"/>
      <c r="P19122" s="130"/>
    </row>
    <row r="19123" spans="13:16" ht="24.95" customHeight="1">
      <c r="M19123" s="130"/>
      <c r="P19123" s="130"/>
    </row>
    <row r="19124" spans="13:16" ht="24.95" customHeight="1">
      <c r="M19124" s="130"/>
      <c r="P19124" s="130"/>
    </row>
    <row r="19125" spans="13:16" ht="24.95" customHeight="1">
      <c r="M19125" s="130"/>
      <c r="P19125" s="130"/>
    </row>
    <row r="19126" spans="13:16" ht="24.95" customHeight="1">
      <c r="M19126" s="130"/>
      <c r="P19126" s="130"/>
    </row>
    <row r="19127" spans="13:16" ht="24.95" customHeight="1">
      <c r="M19127" s="130"/>
      <c r="P19127" s="130"/>
    </row>
    <row r="19128" spans="13:16" ht="24.95" customHeight="1">
      <c r="M19128" s="130"/>
      <c r="P19128" s="130"/>
    </row>
    <row r="19129" spans="13:16" ht="24.95" customHeight="1">
      <c r="M19129" s="130"/>
      <c r="P19129" s="130"/>
    </row>
    <row r="19130" spans="13:16" ht="24.95" customHeight="1">
      <c r="M19130" s="130"/>
      <c r="P19130" s="130"/>
    </row>
    <row r="19131" spans="13:16" ht="24.95" customHeight="1">
      <c r="M19131" s="130"/>
      <c r="P19131" s="130"/>
    </row>
    <row r="19132" spans="13:16" ht="24.95" customHeight="1">
      <c r="M19132" s="130"/>
      <c r="P19132" s="130"/>
    </row>
    <row r="19133" spans="13:16" ht="24.95" customHeight="1">
      <c r="M19133" s="130"/>
      <c r="P19133" s="130"/>
    </row>
    <row r="19134" spans="13:16" ht="24.95" customHeight="1">
      <c r="M19134" s="130"/>
      <c r="P19134" s="130"/>
    </row>
    <row r="19135" spans="13:16" ht="24.95" customHeight="1">
      <c r="M19135" s="130"/>
      <c r="P19135" s="130"/>
    </row>
    <row r="19136" spans="13:16" ht="24.95" customHeight="1">
      <c r="M19136" s="130"/>
      <c r="P19136" s="130"/>
    </row>
    <row r="19137" spans="13:16" ht="24.95" customHeight="1">
      <c r="M19137" s="130"/>
      <c r="P19137" s="130"/>
    </row>
    <row r="19138" spans="13:16" ht="24.95" customHeight="1">
      <c r="M19138" s="130"/>
      <c r="P19138" s="130"/>
    </row>
    <row r="19139" spans="13:16" ht="24.95" customHeight="1">
      <c r="M19139" s="130"/>
      <c r="P19139" s="130"/>
    </row>
    <row r="19140" spans="13:16" ht="24.95" customHeight="1">
      <c r="M19140" s="130"/>
      <c r="P19140" s="130"/>
    </row>
    <row r="19141" spans="13:16" ht="24.95" customHeight="1">
      <c r="M19141" s="130"/>
      <c r="P19141" s="130"/>
    </row>
    <row r="19142" spans="13:16" ht="24.95" customHeight="1">
      <c r="M19142" s="130"/>
      <c r="P19142" s="130"/>
    </row>
    <row r="19143" spans="13:16" ht="24.95" customHeight="1">
      <c r="M19143" s="130"/>
      <c r="P19143" s="130"/>
    </row>
    <row r="19144" spans="13:16" ht="24.95" customHeight="1">
      <c r="M19144" s="130"/>
      <c r="P19144" s="130"/>
    </row>
    <row r="19145" spans="13:16" ht="24.95" customHeight="1">
      <c r="M19145" s="130"/>
      <c r="P19145" s="130"/>
    </row>
    <row r="19146" spans="13:16" ht="24.95" customHeight="1">
      <c r="M19146" s="130"/>
      <c r="P19146" s="130"/>
    </row>
    <row r="19147" spans="13:16" ht="24.95" customHeight="1">
      <c r="M19147" s="130"/>
      <c r="P19147" s="130"/>
    </row>
    <row r="19148" spans="13:16" ht="24.95" customHeight="1">
      <c r="M19148" s="130"/>
      <c r="P19148" s="130"/>
    </row>
    <row r="19149" spans="13:16" ht="24.95" customHeight="1">
      <c r="M19149" s="130"/>
      <c r="P19149" s="130"/>
    </row>
    <row r="19150" spans="13:16" ht="24.95" customHeight="1">
      <c r="M19150" s="130"/>
      <c r="P19150" s="130"/>
    </row>
    <row r="19151" spans="13:16" ht="24.95" customHeight="1">
      <c r="M19151" s="130"/>
      <c r="P19151" s="130"/>
    </row>
    <row r="19152" spans="13:16" ht="24.95" customHeight="1">
      <c r="M19152" s="130"/>
      <c r="P19152" s="130"/>
    </row>
    <row r="19153" spans="13:16" ht="24.95" customHeight="1">
      <c r="M19153" s="130"/>
      <c r="P19153" s="130"/>
    </row>
    <row r="19154" spans="13:16" ht="24.95" customHeight="1">
      <c r="M19154" s="130"/>
      <c r="P19154" s="130"/>
    </row>
    <row r="19155" spans="13:16" ht="24.95" customHeight="1">
      <c r="M19155" s="130"/>
      <c r="P19155" s="130"/>
    </row>
    <row r="19156" spans="13:16" ht="24.95" customHeight="1">
      <c r="M19156" s="130"/>
      <c r="P19156" s="130"/>
    </row>
    <row r="19157" spans="13:16" ht="24.95" customHeight="1">
      <c r="M19157" s="130"/>
      <c r="P19157" s="130"/>
    </row>
    <row r="19158" spans="13:16" ht="24.95" customHeight="1">
      <c r="M19158" s="130"/>
      <c r="P19158" s="130"/>
    </row>
    <row r="19159" spans="13:16" ht="24.95" customHeight="1">
      <c r="M19159" s="130"/>
      <c r="P19159" s="130"/>
    </row>
    <row r="19160" spans="13:16" ht="24.95" customHeight="1">
      <c r="M19160" s="130"/>
      <c r="P19160" s="130"/>
    </row>
    <row r="19161" spans="13:16" ht="24.95" customHeight="1">
      <c r="M19161" s="130"/>
      <c r="P19161" s="130"/>
    </row>
    <row r="19162" spans="13:16" ht="24.95" customHeight="1">
      <c r="M19162" s="130"/>
      <c r="P19162" s="130"/>
    </row>
    <row r="19163" spans="13:16" ht="24.95" customHeight="1">
      <c r="M19163" s="130"/>
      <c r="P19163" s="130"/>
    </row>
    <row r="19164" spans="13:16" ht="24.95" customHeight="1">
      <c r="M19164" s="130"/>
      <c r="P19164" s="130"/>
    </row>
    <row r="19165" spans="13:16" ht="24.95" customHeight="1">
      <c r="M19165" s="130"/>
      <c r="P19165" s="130"/>
    </row>
    <row r="19166" spans="13:16" ht="24.95" customHeight="1">
      <c r="M19166" s="130"/>
      <c r="P19166" s="130"/>
    </row>
    <row r="19167" spans="13:16" ht="24.95" customHeight="1">
      <c r="M19167" s="130"/>
      <c r="P19167" s="130"/>
    </row>
    <row r="19168" spans="13:16" ht="24.95" customHeight="1">
      <c r="M19168" s="130"/>
      <c r="P19168" s="130"/>
    </row>
    <row r="19169" spans="13:16" ht="24.95" customHeight="1">
      <c r="M19169" s="130"/>
      <c r="P19169" s="130"/>
    </row>
    <row r="19170" spans="13:16" ht="24.95" customHeight="1">
      <c r="M19170" s="130"/>
      <c r="P19170" s="130"/>
    </row>
    <row r="19171" spans="13:16" ht="24.95" customHeight="1">
      <c r="M19171" s="130"/>
      <c r="P19171" s="130"/>
    </row>
    <row r="19172" spans="13:16" ht="24.95" customHeight="1">
      <c r="M19172" s="130"/>
      <c r="P19172" s="130"/>
    </row>
    <row r="19173" spans="13:16" ht="24.95" customHeight="1">
      <c r="M19173" s="130"/>
      <c r="P19173" s="130"/>
    </row>
    <row r="19174" spans="13:16" ht="24.95" customHeight="1">
      <c r="M19174" s="130"/>
      <c r="P19174" s="130"/>
    </row>
    <row r="19175" spans="13:16" ht="24.95" customHeight="1">
      <c r="M19175" s="130"/>
      <c r="P19175" s="130"/>
    </row>
    <row r="19176" spans="13:16" ht="24.95" customHeight="1">
      <c r="M19176" s="130"/>
      <c r="P19176" s="130"/>
    </row>
    <row r="19177" spans="13:16" ht="24.95" customHeight="1">
      <c r="M19177" s="130"/>
      <c r="P19177" s="130"/>
    </row>
    <row r="19178" spans="13:16" ht="24.95" customHeight="1">
      <c r="M19178" s="130"/>
      <c r="P19178" s="130"/>
    </row>
    <row r="19179" spans="13:16" ht="24.95" customHeight="1">
      <c r="M19179" s="130"/>
      <c r="P19179" s="130"/>
    </row>
    <row r="19180" spans="13:16" ht="24.95" customHeight="1">
      <c r="M19180" s="130"/>
      <c r="P19180" s="130"/>
    </row>
    <row r="19181" spans="13:16" ht="24.95" customHeight="1">
      <c r="M19181" s="130"/>
      <c r="P19181" s="130"/>
    </row>
    <row r="19182" spans="13:16" ht="24.95" customHeight="1">
      <c r="M19182" s="130"/>
      <c r="P19182" s="130"/>
    </row>
    <row r="19183" spans="13:16" ht="24.95" customHeight="1">
      <c r="M19183" s="130"/>
      <c r="P19183" s="130"/>
    </row>
    <row r="19184" spans="13:16" ht="24.95" customHeight="1">
      <c r="M19184" s="130"/>
      <c r="P19184" s="130"/>
    </row>
    <row r="19185" spans="13:16" ht="24.95" customHeight="1">
      <c r="M19185" s="130"/>
      <c r="P19185" s="130"/>
    </row>
    <row r="19186" spans="13:16" ht="24.95" customHeight="1">
      <c r="M19186" s="130"/>
      <c r="P19186" s="130"/>
    </row>
    <row r="19187" spans="13:16" ht="24.95" customHeight="1">
      <c r="M19187" s="130"/>
      <c r="P19187" s="130"/>
    </row>
    <row r="19188" spans="13:16" ht="24.95" customHeight="1">
      <c r="M19188" s="130"/>
      <c r="P19188" s="130"/>
    </row>
    <row r="19189" spans="13:16" ht="24.95" customHeight="1">
      <c r="M19189" s="130"/>
      <c r="P19189" s="130"/>
    </row>
    <row r="19190" spans="13:16" ht="24.95" customHeight="1">
      <c r="M19190" s="130"/>
      <c r="P19190" s="130"/>
    </row>
    <row r="19191" spans="13:16" ht="24.95" customHeight="1">
      <c r="M19191" s="130"/>
      <c r="P19191" s="130"/>
    </row>
    <row r="19192" spans="13:16" ht="24.95" customHeight="1">
      <c r="M19192" s="130"/>
      <c r="P19192" s="130"/>
    </row>
    <row r="19193" spans="13:16" ht="24.95" customHeight="1">
      <c r="M19193" s="130"/>
      <c r="P19193" s="130"/>
    </row>
    <row r="19194" spans="13:16" ht="24.95" customHeight="1">
      <c r="M19194" s="130"/>
      <c r="P19194" s="130"/>
    </row>
    <row r="19195" spans="13:16" ht="24.95" customHeight="1">
      <c r="M19195" s="130"/>
      <c r="P19195" s="130"/>
    </row>
    <row r="19196" spans="13:16" ht="24.95" customHeight="1">
      <c r="M19196" s="130"/>
      <c r="P19196" s="130"/>
    </row>
    <row r="19197" spans="13:16" ht="24.95" customHeight="1">
      <c r="M19197" s="130"/>
      <c r="P19197" s="130"/>
    </row>
    <row r="19198" spans="13:16" ht="24.95" customHeight="1">
      <c r="M19198" s="130"/>
      <c r="P19198" s="130"/>
    </row>
    <row r="19199" spans="13:16" ht="24.95" customHeight="1">
      <c r="M19199" s="130"/>
      <c r="P19199" s="130"/>
    </row>
    <row r="19200" spans="13:16" ht="24.95" customHeight="1">
      <c r="M19200" s="130"/>
      <c r="P19200" s="130"/>
    </row>
    <row r="19201" spans="13:16" ht="24.95" customHeight="1">
      <c r="M19201" s="130"/>
      <c r="P19201" s="130"/>
    </row>
    <row r="19202" spans="13:16" ht="24.95" customHeight="1">
      <c r="M19202" s="130"/>
      <c r="P19202" s="130"/>
    </row>
    <row r="19203" spans="13:16" ht="24.95" customHeight="1">
      <c r="M19203" s="130"/>
      <c r="P19203" s="130"/>
    </row>
    <row r="19204" spans="13:16" ht="24.95" customHeight="1">
      <c r="M19204" s="130"/>
      <c r="P19204" s="130"/>
    </row>
    <row r="19205" spans="13:16" ht="24.95" customHeight="1">
      <c r="M19205" s="130"/>
      <c r="P19205" s="130"/>
    </row>
    <row r="19206" spans="13:16" ht="24.95" customHeight="1">
      <c r="M19206" s="130"/>
      <c r="P19206" s="130"/>
    </row>
    <row r="19207" spans="13:16" ht="24.95" customHeight="1">
      <c r="M19207" s="130"/>
      <c r="P19207" s="130"/>
    </row>
    <row r="19208" spans="13:16" ht="24.95" customHeight="1">
      <c r="M19208" s="130"/>
      <c r="P19208" s="130"/>
    </row>
    <row r="19209" spans="13:16" ht="24.95" customHeight="1">
      <c r="M19209" s="130"/>
      <c r="P19209" s="130"/>
    </row>
    <row r="19210" spans="13:16" ht="24.95" customHeight="1">
      <c r="M19210" s="130"/>
      <c r="P19210" s="130"/>
    </row>
    <row r="19211" spans="13:16" ht="24.95" customHeight="1">
      <c r="M19211" s="130"/>
      <c r="P19211" s="130"/>
    </row>
    <row r="19212" spans="13:16" ht="24.95" customHeight="1">
      <c r="M19212" s="130"/>
      <c r="P19212" s="130"/>
    </row>
    <row r="19213" spans="13:16" ht="24.95" customHeight="1">
      <c r="M19213" s="130"/>
      <c r="P19213" s="130"/>
    </row>
    <row r="19214" spans="13:16" ht="24.95" customHeight="1">
      <c r="M19214" s="130"/>
      <c r="P19214" s="130"/>
    </row>
    <row r="19215" spans="13:16" ht="24.95" customHeight="1">
      <c r="M19215" s="130"/>
      <c r="P19215" s="130"/>
    </row>
    <row r="19216" spans="13:16" ht="24.95" customHeight="1">
      <c r="M19216" s="130"/>
      <c r="P19216" s="130"/>
    </row>
    <row r="19217" spans="13:16" ht="24.95" customHeight="1">
      <c r="M19217" s="130"/>
      <c r="P19217" s="130"/>
    </row>
    <row r="19218" spans="13:16" ht="24.95" customHeight="1">
      <c r="M19218" s="130"/>
      <c r="P19218" s="130"/>
    </row>
    <row r="19219" spans="13:16" ht="24.95" customHeight="1">
      <c r="M19219" s="130"/>
      <c r="P19219" s="130"/>
    </row>
    <row r="19220" spans="13:16" ht="24.95" customHeight="1">
      <c r="M19220" s="130"/>
      <c r="P19220" s="130"/>
    </row>
    <row r="19221" spans="13:16" ht="24.95" customHeight="1">
      <c r="M19221" s="130"/>
      <c r="P19221" s="130"/>
    </row>
    <row r="19222" spans="13:16" ht="24.95" customHeight="1">
      <c r="M19222" s="130"/>
      <c r="P19222" s="130"/>
    </row>
    <row r="19223" spans="13:16" ht="24.95" customHeight="1">
      <c r="M19223" s="130"/>
      <c r="P19223" s="130"/>
    </row>
    <row r="19224" spans="13:16" ht="24.95" customHeight="1">
      <c r="M19224" s="130"/>
      <c r="P19224" s="130"/>
    </row>
    <row r="19225" spans="13:16" ht="24.95" customHeight="1">
      <c r="M19225" s="130"/>
      <c r="P19225" s="130"/>
    </row>
    <row r="19226" spans="13:16" ht="24.95" customHeight="1">
      <c r="M19226" s="130"/>
      <c r="P19226" s="130"/>
    </row>
    <row r="19227" spans="13:16" ht="24.95" customHeight="1">
      <c r="M19227" s="130"/>
      <c r="P19227" s="130"/>
    </row>
    <row r="19228" spans="13:16" ht="24.95" customHeight="1">
      <c r="M19228" s="130"/>
      <c r="P19228" s="130"/>
    </row>
    <row r="19229" spans="13:16" ht="24.95" customHeight="1">
      <c r="M19229" s="130"/>
      <c r="P19229" s="130"/>
    </row>
    <row r="19230" spans="13:16" ht="24.95" customHeight="1">
      <c r="M19230" s="130"/>
      <c r="P19230" s="130"/>
    </row>
    <row r="19231" spans="13:16" ht="24.95" customHeight="1">
      <c r="M19231" s="130"/>
      <c r="P19231" s="130"/>
    </row>
    <row r="19232" spans="13:16" ht="24.95" customHeight="1">
      <c r="M19232" s="130"/>
      <c r="P19232" s="130"/>
    </row>
    <row r="19233" spans="13:16" ht="24.95" customHeight="1">
      <c r="M19233" s="130"/>
      <c r="P19233" s="130"/>
    </row>
    <row r="19234" spans="13:16" ht="24.95" customHeight="1">
      <c r="M19234" s="130"/>
      <c r="P19234" s="130"/>
    </row>
    <row r="19235" spans="13:16" ht="24.95" customHeight="1">
      <c r="M19235" s="130"/>
      <c r="P19235" s="130"/>
    </row>
    <row r="19236" spans="13:16" ht="24.95" customHeight="1">
      <c r="M19236" s="130"/>
      <c r="P19236" s="130"/>
    </row>
    <row r="19237" spans="13:16" ht="24.95" customHeight="1">
      <c r="M19237" s="130"/>
      <c r="P19237" s="130"/>
    </row>
    <row r="19238" spans="13:16" ht="24.95" customHeight="1">
      <c r="M19238" s="130"/>
      <c r="P19238" s="130"/>
    </row>
    <row r="19239" spans="13:16" ht="24.95" customHeight="1">
      <c r="M19239" s="130"/>
      <c r="P19239" s="130"/>
    </row>
    <row r="19240" spans="13:16" ht="24.95" customHeight="1">
      <c r="M19240" s="130"/>
      <c r="P19240" s="130"/>
    </row>
    <row r="19241" spans="13:16" ht="24.95" customHeight="1">
      <c r="M19241" s="130"/>
      <c r="P19241" s="130"/>
    </row>
    <row r="19242" spans="13:16" ht="24.95" customHeight="1">
      <c r="M19242" s="130"/>
      <c r="P19242" s="130"/>
    </row>
    <row r="19243" spans="13:16" ht="24.95" customHeight="1">
      <c r="M19243" s="130"/>
      <c r="P19243" s="130"/>
    </row>
    <row r="19244" spans="13:16" ht="24.95" customHeight="1">
      <c r="M19244" s="130"/>
      <c r="P19244" s="130"/>
    </row>
    <row r="19245" spans="13:16" ht="24.95" customHeight="1">
      <c r="M19245" s="130"/>
      <c r="P19245" s="130"/>
    </row>
    <row r="19246" spans="13:16" ht="24.95" customHeight="1">
      <c r="M19246" s="130"/>
      <c r="P19246" s="130"/>
    </row>
    <row r="19247" spans="13:16" ht="24.95" customHeight="1">
      <c r="M19247" s="130"/>
      <c r="P19247" s="130"/>
    </row>
    <row r="19248" spans="13:16" ht="24.95" customHeight="1">
      <c r="M19248" s="130"/>
      <c r="P19248" s="130"/>
    </row>
    <row r="19249" spans="13:16" ht="24.95" customHeight="1">
      <c r="M19249" s="130"/>
      <c r="P19249" s="130"/>
    </row>
    <row r="19250" spans="13:16" ht="24.95" customHeight="1">
      <c r="M19250" s="130"/>
      <c r="P19250" s="130"/>
    </row>
    <row r="19251" spans="13:16" ht="24.95" customHeight="1">
      <c r="M19251" s="130"/>
      <c r="P19251" s="130"/>
    </row>
    <row r="19252" spans="13:16" ht="24.95" customHeight="1">
      <c r="M19252" s="130"/>
      <c r="P19252" s="130"/>
    </row>
    <row r="19253" spans="13:16" ht="24.95" customHeight="1">
      <c r="M19253" s="130"/>
      <c r="P19253" s="130"/>
    </row>
    <row r="19254" spans="13:16" ht="24.95" customHeight="1">
      <c r="M19254" s="130"/>
      <c r="P19254" s="130"/>
    </row>
    <row r="19255" spans="13:16" ht="24.95" customHeight="1">
      <c r="M19255" s="130"/>
      <c r="P19255" s="130"/>
    </row>
    <row r="19256" spans="13:16" ht="24.95" customHeight="1">
      <c r="M19256" s="130"/>
      <c r="P19256" s="130"/>
    </row>
    <row r="19257" spans="13:16" ht="24.95" customHeight="1">
      <c r="M19257" s="130"/>
      <c r="P19257" s="130"/>
    </row>
    <row r="19258" spans="13:16" ht="24.95" customHeight="1">
      <c r="M19258" s="130"/>
      <c r="P19258" s="130"/>
    </row>
    <row r="19259" spans="13:16" ht="24.95" customHeight="1">
      <c r="M19259" s="130"/>
      <c r="P19259" s="130"/>
    </row>
    <row r="19260" spans="13:16" ht="24.95" customHeight="1">
      <c r="M19260" s="130"/>
      <c r="P19260" s="130"/>
    </row>
    <row r="19261" spans="13:16" ht="24.95" customHeight="1">
      <c r="M19261" s="130"/>
      <c r="P19261" s="130"/>
    </row>
    <row r="19262" spans="13:16" ht="24.95" customHeight="1">
      <c r="M19262" s="130"/>
      <c r="P19262" s="130"/>
    </row>
    <row r="19263" spans="13:16" ht="24.95" customHeight="1">
      <c r="M19263" s="130"/>
      <c r="P19263" s="130"/>
    </row>
    <row r="19264" spans="13:16" ht="24.95" customHeight="1">
      <c r="M19264" s="130"/>
      <c r="P19264" s="130"/>
    </row>
    <row r="19265" spans="13:16" ht="24.95" customHeight="1">
      <c r="M19265" s="130"/>
      <c r="P19265" s="130"/>
    </row>
    <row r="19266" spans="13:16" ht="24.95" customHeight="1">
      <c r="M19266" s="130"/>
      <c r="P19266" s="130"/>
    </row>
    <row r="19267" spans="13:16" ht="24.95" customHeight="1">
      <c r="M19267" s="130"/>
      <c r="P19267" s="130"/>
    </row>
    <row r="19268" spans="13:16" ht="24.95" customHeight="1">
      <c r="M19268" s="130"/>
      <c r="P19268" s="130"/>
    </row>
    <row r="19269" spans="13:16" ht="24.95" customHeight="1">
      <c r="M19269" s="130"/>
      <c r="P19269" s="130"/>
    </row>
    <row r="19270" spans="13:16" ht="24.95" customHeight="1">
      <c r="M19270" s="130"/>
      <c r="P19270" s="130"/>
    </row>
    <row r="19271" spans="13:16" ht="24.95" customHeight="1">
      <c r="M19271" s="130"/>
      <c r="P19271" s="130"/>
    </row>
    <row r="19272" spans="13:16" ht="24.95" customHeight="1">
      <c r="M19272" s="130"/>
      <c r="P19272" s="130"/>
    </row>
    <row r="19273" spans="13:16" ht="24.95" customHeight="1">
      <c r="M19273" s="130"/>
      <c r="P19273" s="130"/>
    </row>
    <row r="19274" spans="13:16" ht="24.95" customHeight="1">
      <c r="M19274" s="130"/>
      <c r="P19274" s="130"/>
    </row>
    <row r="19275" spans="13:16" ht="24.95" customHeight="1">
      <c r="M19275" s="130"/>
      <c r="P19275" s="130"/>
    </row>
    <row r="19276" spans="13:16" ht="24.95" customHeight="1">
      <c r="M19276" s="130"/>
      <c r="P19276" s="130"/>
    </row>
    <row r="19277" spans="13:16" ht="24.95" customHeight="1">
      <c r="M19277" s="130"/>
      <c r="P19277" s="130"/>
    </row>
    <row r="19278" spans="13:16" ht="24.95" customHeight="1">
      <c r="M19278" s="130"/>
      <c r="P19278" s="130"/>
    </row>
    <row r="19279" spans="13:16" ht="24.95" customHeight="1">
      <c r="M19279" s="130"/>
      <c r="P19279" s="130"/>
    </row>
    <row r="19280" spans="13:16" ht="24.95" customHeight="1">
      <c r="M19280" s="130"/>
      <c r="P19280" s="130"/>
    </row>
    <row r="19281" spans="13:16" ht="24.95" customHeight="1">
      <c r="M19281" s="130"/>
      <c r="P19281" s="130"/>
    </row>
    <row r="19282" spans="13:16" ht="24.95" customHeight="1">
      <c r="M19282" s="130"/>
      <c r="P19282" s="130"/>
    </row>
    <row r="19283" spans="13:16" ht="24.95" customHeight="1">
      <c r="M19283" s="130"/>
      <c r="P19283" s="130"/>
    </row>
    <row r="19284" spans="13:16" ht="24.95" customHeight="1">
      <c r="M19284" s="130"/>
      <c r="P19284" s="130"/>
    </row>
    <row r="19285" spans="13:16" ht="24.95" customHeight="1">
      <c r="M19285" s="130"/>
      <c r="P19285" s="130"/>
    </row>
    <row r="19286" spans="13:16" ht="24.95" customHeight="1">
      <c r="M19286" s="130"/>
      <c r="P19286" s="130"/>
    </row>
    <row r="19287" spans="13:16" ht="24.95" customHeight="1">
      <c r="M19287" s="130"/>
      <c r="P19287" s="130"/>
    </row>
    <row r="19288" spans="13:16" ht="24.95" customHeight="1">
      <c r="M19288" s="130"/>
      <c r="P19288" s="130"/>
    </row>
    <row r="19289" spans="13:16" ht="24.95" customHeight="1">
      <c r="M19289" s="130"/>
      <c r="P19289" s="130"/>
    </row>
    <row r="19290" spans="13:16" ht="24.95" customHeight="1">
      <c r="M19290" s="130"/>
      <c r="P19290" s="130"/>
    </row>
    <row r="19291" spans="13:16" ht="24.95" customHeight="1">
      <c r="M19291" s="130"/>
      <c r="P19291" s="130"/>
    </row>
    <row r="19292" spans="13:16" ht="24.95" customHeight="1">
      <c r="M19292" s="130"/>
      <c r="P19292" s="130"/>
    </row>
    <row r="19293" spans="13:16" ht="24.95" customHeight="1">
      <c r="M19293" s="130"/>
      <c r="P19293" s="130"/>
    </row>
    <row r="19294" spans="13:16" ht="24.95" customHeight="1">
      <c r="M19294" s="130"/>
      <c r="P19294" s="130"/>
    </row>
    <row r="19295" spans="13:16" ht="24.95" customHeight="1">
      <c r="M19295" s="130"/>
      <c r="P19295" s="130"/>
    </row>
    <row r="19296" spans="13:16" ht="24.95" customHeight="1">
      <c r="M19296" s="130"/>
      <c r="P19296" s="130"/>
    </row>
    <row r="19297" spans="13:16" ht="24.95" customHeight="1">
      <c r="M19297" s="130"/>
      <c r="P19297" s="130"/>
    </row>
    <row r="19298" spans="13:16" ht="24.95" customHeight="1">
      <c r="M19298" s="130"/>
      <c r="P19298" s="130"/>
    </row>
    <row r="19299" spans="13:16" ht="24.95" customHeight="1">
      <c r="M19299" s="130"/>
      <c r="P19299" s="130"/>
    </row>
    <row r="19300" spans="13:16" ht="24.95" customHeight="1">
      <c r="M19300" s="130"/>
      <c r="P19300" s="130"/>
    </row>
    <row r="19301" spans="13:16" ht="24.95" customHeight="1">
      <c r="M19301" s="130"/>
      <c r="P19301" s="130"/>
    </row>
    <row r="19302" spans="13:16" ht="24.95" customHeight="1">
      <c r="M19302" s="130"/>
      <c r="P19302" s="130"/>
    </row>
    <row r="19303" spans="13:16" ht="24.95" customHeight="1">
      <c r="M19303" s="130"/>
      <c r="P19303" s="130"/>
    </row>
    <row r="19304" spans="13:16" ht="24.95" customHeight="1">
      <c r="M19304" s="130"/>
      <c r="P19304" s="130"/>
    </row>
    <row r="19305" spans="13:16" ht="24.95" customHeight="1">
      <c r="M19305" s="130"/>
      <c r="P19305" s="130"/>
    </row>
    <row r="19306" spans="13:16" ht="24.95" customHeight="1">
      <c r="M19306" s="130"/>
      <c r="P19306" s="130"/>
    </row>
    <row r="19307" spans="13:16" ht="24.95" customHeight="1">
      <c r="M19307" s="130"/>
      <c r="P19307" s="130"/>
    </row>
    <row r="19308" spans="13:16" ht="24.95" customHeight="1">
      <c r="M19308" s="130"/>
      <c r="P19308" s="130"/>
    </row>
    <row r="19309" spans="13:16" ht="24.95" customHeight="1">
      <c r="M19309" s="130"/>
      <c r="P19309" s="130"/>
    </row>
    <row r="19310" spans="13:16" ht="24.95" customHeight="1">
      <c r="M19310" s="130"/>
      <c r="P19310" s="130"/>
    </row>
    <row r="19311" spans="13:16" ht="24.95" customHeight="1">
      <c r="M19311" s="130"/>
      <c r="P19311" s="130"/>
    </row>
    <row r="19312" spans="13:16" ht="24.95" customHeight="1">
      <c r="M19312" s="130"/>
      <c r="P19312" s="130"/>
    </row>
    <row r="19313" spans="13:16" ht="24.95" customHeight="1">
      <c r="M19313" s="130"/>
      <c r="P19313" s="130"/>
    </row>
    <row r="19314" spans="13:16" ht="24.95" customHeight="1">
      <c r="M19314" s="130"/>
      <c r="P19314" s="130"/>
    </row>
    <row r="19315" spans="13:16" ht="24.95" customHeight="1">
      <c r="M19315" s="130"/>
      <c r="P19315" s="130"/>
    </row>
    <row r="19316" spans="13:16" ht="24.95" customHeight="1">
      <c r="M19316" s="130"/>
      <c r="P19316" s="130"/>
    </row>
    <row r="19317" spans="13:16" ht="24.95" customHeight="1">
      <c r="M19317" s="130"/>
      <c r="P19317" s="130"/>
    </row>
    <row r="19318" spans="13:16" ht="24.95" customHeight="1">
      <c r="M19318" s="130"/>
      <c r="P19318" s="130"/>
    </row>
    <row r="19319" spans="13:16" ht="24.95" customHeight="1">
      <c r="M19319" s="130"/>
      <c r="P19319" s="130"/>
    </row>
    <row r="19320" spans="13:16" ht="24.95" customHeight="1">
      <c r="M19320" s="130"/>
      <c r="P19320" s="130"/>
    </row>
    <row r="19321" spans="13:16" ht="24.95" customHeight="1">
      <c r="M19321" s="130"/>
      <c r="P19321" s="130"/>
    </row>
    <row r="19322" spans="13:16" ht="24.95" customHeight="1">
      <c r="M19322" s="130"/>
      <c r="P19322" s="130"/>
    </row>
    <row r="19323" spans="13:16" ht="24.95" customHeight="1">
      <c r="M19323" s="130"/>
      <c r="P19323" s="130"/>
    </row>
    <row r="19324" spans="13:16" ht="24.95" customHeight="1">
      <c r="M19324" s="130"/>
      <c r="P19324" s="130"/>
    </row>
    <row r="19325" spans="13:16" ht="24.95" customHeight="1">
      <c r="M19325" s="130"/>
      <c r="P19325" s="130"/>
    </row>
    <row r="19326" spans="13:16" ht="24.95" customHeight="1">
      <c r="M19326" s="130"/>
      <c r="P19326" s="130"/>
    </row>
    <row r="19327" spans="13:16" ht="24.95" customHeight="1">
      <c r="M19327" s="130"/>
      <c r="P19327" s="130"/>
    </row>
    <row r="19328" spans="13:16" ht="24.95" customHeight="1">
      <c r="M19328" s="130"/>
      <c r="P19328" s="130"/>
    </row>
    <row r="19329" spans="13:16" ht="24.95" customHeight="1">
      <c r="M19329" s="130"/>
      <c r="P19329" s="130"/>
    </row>
    <row r="19330" spans="13:16" ht="24.95" customHeight="1">
      <c r="M19330" s="130"/>
      <c r="P19330" s="130"/>
    </row>
    <row r="19331" spans="13:16" ht="24.95" customHeight="1">
      <c r="M19331" s="130"/>
      <c r="P19331" s="130"/>
    </row>
    <row r="19332" spans="13:16" ht="24.95" customHeight="1">
      <c r="M19332" s="130"/>
      <c r="P19332" s="130"/>
    </row>
    <row r="19333" spans="13:16" ht="24.95" customHeight="1">
      <c r="M19333" s="130"/>
      <c r="P19333" s="130"/>
    </row>
    <row r="19334" spans="13:16" ht="24.95" customHeight="1">
      <c r="M19334" s="130"/>
      <c r="P19334" s="130"/>
    </row>
    <row r="19335" spans="13:16" ht="24.95" customHeight="1">
      <c r="M19335" s="130"/>
      <c r="P19335" s="130"/>
    </row>
    <row r="19336" spans="13:16" ht="24.95" customHeight="1">
      <c r="M19336" s="130"/>
      <c r="P19336" s="130"/>
    </row>
    <row r="19337" spans="13:16" ht="24.95" customHeight="1">
      <c r="M19337" s="130"/>
      <c r="P19337" s="130"/>
    </row>
    <row r="19338" spans="13:16" ht="24.95" customHeight="1">
      <c r="M19338" s="130"/>
      <c r="P19338" s="130"/>
    </row>
    <row r="19339" spans="13:16" ht="24.95" customHeight="1">
      <c r="M19339" s="130"/>
      <c r="P19339" s="130"/>
    </row>
    <row r="19340" spans="13:16" ht="24.95" customHeight="1">
      <c r="M19340" s="130"/>
      <c r="P19340" s="130"/>
    </row>
    <row r="19341" spans="13:16" ht="24.95" customHeight="1">
      <c r="M19341" s="130"/>
      <c r="P19341" s="130"/>
    </row>
    <row r="19342" spans="13:16" ht="24.95" customHeight="1">
      <c r="M19342" s="130"/>
      <c r="P19342" s="130"/>
    </row>
    <row r="19343" spans="13:16" ht="24.95" customHeight="1">
      <c r="M19343" s="130"/>
      <c r="P19343" s="130"/>
    </row>
    <row r="19344" spans="13:16" ht="24.95" customHeight="1">
      <c r="M19344" s="130"/>
      <c r="P19344" s="130"/>
    </row>
    <row r="19345" spans="13:16" ht="24.95" customHeight="1">
      <c r="M19345" s="130"/>
      <c r="P19345" s="130"/>
    </row>
    <row r="19346" spans="13:16" ht="24.95" customHeight="1">
      <c r="M19346" s="130"/>
      <c r="P19346" s="130"/>
    </row>
    <row r="19347" spans="13:16" ht="24.95" customHeight="1">
      <c r="M19347" s="130"/>
      <c r="P19347" s="130"/>
    </row>
    <row r="19348" spans="13:16" ht="24.95" customHeight="1">
      <c r="M19348" s="130"/>
      <c r="P19348" s="130"/>
    </row>
    <row r="19349" spans="13:16" ht="24.95" customHeight="1">
      <c r="M19349" s="130"/>
      <c r="P19349" s="130"/>
    </row>
    <row r="19350" spans="13:16" ht="24.95" customHeight="1">
      <c r="M19350" s="130"/>
      <c r="P19350" s="130"/>
    </row>
    <row r="19351" spans="13:16" ht="24.95" customHeight="1">
      <c r="M19351" s="130"/>
      <c r="P19351" s="130"/>
    </row>
    <row r="19352" spans="13:16" ht="24.95" customHeight="1">
      <c r="M19352" s="130"/>
      <c r="P19352" s="130"/>
    </row>
    <row r="19353" spans="13:16" ht="24.95" customHeight="1">
      <c r="M19353" s="130"/>
      <c r="P19353" s="130"/>
    </row>
    <row r="19354" spans="13:16" ht="24.95" customHeight="1">
      <c r="M19354" s="130"/>
      <c r="P19354" s="130"/>
    </row>
    <row r="19355" spans="13:16" ht="24.95" customHeight="1">
      <c r="M19355" s="130"/>
      <c r="P19355" s="130"/>
    </row>
    <row r="19356" spans="13:16" ht="24.95" customHeight="1">
      <c r="M19356" s="130"/>
      <c r="P19356" s="130"/>
    </row>
    <row r="19357" spans="13:16" ht="24.95" customHeight="1">
      <c r="M19357" s="130"/>
      <c r="P19357" s="130"/>
    </row>
    <row r="19358" spans="13:16" ht="24.95" customHeight="1">
      <c r="M19358" s="130"/>
      <c r="P19358" s="130"/>
    </row>
    <row r="19359" spans="13:16" ht="24.95" customHeight="1">
      <c r="M19359" s="130"/>
      <c r="P19359" s="130"/>
    </row>
    <row r="19360" spans="13:16" ht="24.95" customHeight="1">
      <c r="M19360" s="130"/>
      <c r="P19360" s="130"/>
    </row>
    <row r="19361" spans="13:16" ht="24.95" customHeight="1">
      <c r="M19361" s="130"/>
      <c r="P19361" s="130"/>
    </row>
    <row r="19362" spans="13:16" ht="24.95" customHeight="1">
      <c r="M19362" s="130"/>
      <c r="P19362" s="130"/>
    </row>
    <row r="19363" spans="13:16" ht="24.95" customHeight="1">
      <c r="M19363" s="130"/>
      <c r="P19363" s="130"/>
    </row>
    <row r="19364" spans="13:16" ht="24.95" customHeight="1">
      <c r="M19364" s="130"/>
      <c r="P19364" s="130"/>
    </row>
    <row r="19365" spans="13:16" ht="24.95" customHeight="1">
      <c r="M19365" s="130"/>
      <c r="P19365" s="130"/>
    </row>
    <row r="19366" spans="13:16" ht="24.95" customHeight="1">
      <c r="M19366" s="130"/>
      <c r="P19366" s="130"/>
    </row>
    <row r="19367" spans="13:16" ht="24.95" customHeight="1">
      <c r="M19367" s="130"/>
      <c r="P19367" s="130"/>
    </row>
    <row r="19368" spans="13:16" ht="24.95" customHeight="1">
      <c r="M19368" s="130"/>
      <c r="P19368" s="130"/>
    </row>
    <row r="19369" spans="13:16" ht="24.95" customHeight="1">
      <c r="M19369" s="130"/>
      <c r="P19369" s="130"/>
    </row>
    <row r="19370" spans="13:16" ht="24.95" customHeight="1">
      <c r="M19370" s="130"/>
      <c r="P19370" s="130"/>
    </row>
    <row r="19371" spans="13:16" ht="24.95" customHeight="1">
      <c r="M19371" s="130"/>
      <c r="P19371" s="130"/>
    </row>
    <row r="19372" spans="13:16" ht="24.95" customHeight="1">
      <c r="M19372" s="130"/>
      <c r="P19372" s="130"/>
    </row>
    <row r="19373" spans="13:16" ht="24.95" customHeight="1">
      <c r="M19373" s="130"/>
      <c r="P19373" s="130"/>
    </row>
    <row r="19374" spans="13:16" ht="24.95" customHeight="1">
      <c r="M19374" s="130"/>
      <c r="P19374" s="130"/>
    </row>
    <row r="19375" spans="13:16" ht="24.95" customHeight="1">
      <c r="M19375" s="130"/>
      <c r="P19375" s="130"/>
    </row>
    <row r="19376" spans="13:16" ht="24.95" customHeight="1">
      <c r="M19376" s="130"/>
      <c r="P19376" s="130"/>
    </row>
    <row r="19377" spans="13:16" ht="24.95" customHeight="1">
      <c r="M19377" s="130"/>
      <c r="P19377" s="130"/>
    </row>
    <row r="19378" spans="13:16" ht="24.95" customHeight="1">
      <c r="M19378" s="130"/>
      <c r="P19378" s="130"/>
    </row>
    <row r="19379" spans="13:16" ht="24.95" customHeight="1">
      <c r="M19379" s="130"/>
      <c r="P19379" s="130"/>
    </row>
    <row r="19380" spans="13:16" ht="24.95" customHeight="1">
      <c r="M19380" s="130"/>
      <c r="P19380" s="130"/>
    </row>
    <row r="19381" spans="13:16" ht="24.95" customHeight="1">
      <c r="M19381" s="130"/>
      <c r="P19381" s="130"/>
    </row>
    <row r="19382" spans="13:16" ht="24.95" customHeight="1">
      <c r="M19382" s="130"/>
      <c r="P19382" s="130"/>
    </row>
    <row r="19383" spans="13:16" ht="24.95" customHeight="1">
      <c r="M19383" s="130"/>
      <c r="P19383" s="130"/>
    </row>
    <row r="19384" spans="13:16" ht="24.95" customHeight="1">
      <c r="M19384" s="130"/>
      <c r="P19384" s="130"/>
    </row>
    <row r="19385" spans="13:16" ht="24.95" customHeight="1">
      <c r="M19385" s="130"/>
      <c r="P19385" s="130"/>
    </row>
    <row r="19386" spans="13:16" ht="24.95" customHeight="1">
      <c r="M19386" s="130"/>
      <c r="P19386" s="130"/>
    </row>
    <row r="19387" spans="13:16" ht="24.95" customHeight="1">
      <c r="M19387" s="130"/>
      <c r="P19387" s="130"/>
    </row>
    <row r="19388" spans="13:16" ht="24.95" customHeight="1">
      <c r="M19388" s="130"/>
      <c r="P19388" s="130"/>
    </row>
    <row r="19389" spans="13:16" ht="24.95" customHeight="1">
      <c r="M19389" s="130"/>
      <c r="P19389" s="130"/>
    </row>
    <row r="19390" spans="13:16" ht="24.95" customHeight="1">
      <c r="M19390" s="130"/>
      <c r="P19390" s="130"/>
    </row>
    <row r="19391" spans="13:16" ht="24.95" customHeight="1">
      <c r="M19391" s="130"/>
      <c r="P19391" s="130"/>
    </row>
    <row r="19392" spans="13:16" ht="24.95" customHeight="1">
      <c r="M19392" s="130"/>
      <c r="P19392" s="130"/>
    </row>
    <row r="19393" spans="13:16" ht="24.95" customHeight="1">
      <c r="M19393" s="130"/>
      <c r="P19393" s="130"/>
    </row>
    <row r="19394" spans="13:16" ht="24.95" customHeight="1">
      <c r="M19394" s="130"/>
      <c r="P19394" s="130"/>
    </row>
    <row r="19395" spans="13:16" ht="24.95" customHeight="1">
      <c r="M19395" s="130"/>
      <c r="P19395" s="130"/>
    </row>
    <row r="19396" spans="13:16" ht="24.95" customHeight="1">
      <c r="M19396" s="130"/>
      <c r="P19396" s="130"/>
    </row>
    <row r="19397" spans="13:16" ht="24.95" customHeight="1">
      <c r="M19397" s="130"/>
      <c r="P19397" s="130"/>
    </row>
    <row r="19398" spans="13:16" ht="24.95" customHeight="1">
      <c r="M19398" s="130"/>
      <c r="P19398" s="130"/>
    </row>
    <row r="19399" spans="13:16" ht="24.95" customHeight="1">
      <c r="M19399" s="130"/>
      <c r="P19399" s="130"/>
    </row>
    <row r="19400" spans="13:16" ht="24.95" customHeight="1">
      <c r="M19400" s="130"/>
      <c r="P19400" s="130"/>
    </row>
    <row r="19401" spans="13:16" ht="24.95" customHeight="1">
      <c r="M19401" s="130"/>
      <c r="P19401" s="130"/>
    </row>
    <row r="19402" spans="13:16" ht="24.95" customHeight="1">
      <c r="M19402" s="130"/>
      <c r="P19402" s="130"/>
    </row>
    <row r="19403" spans="13:16" ht="24.95" customHeight="1">
      <c r="M19403" s="130"/>
      <c r="P19403" s="130"/>
    </row>
    <row r="19404" spans="13:16" ht="24.95" customHeight="1">
      <c r="M19404" s="130"/>
      <c r="P19404" s="130"/>
    </row>
    <row r="19405" spans="13:16" ht="24.95" customHeight="1">
      <c r="M19405" s="130"/>
      <c r="P19405" s="130"/>
    </row>
    <row r="19406" spans="13:16" ht="24.95" customHeight="1">
      <c r="M19406" s="130"/>
      <c r="P19406" s="130"/>
    </row>
    <row r="19407" spans="13:16" ht="24.95" customHeight="1">
      <c r="M19407" s="130"/>
      <c r="P19407" s="130"/>
    </row>
    <row r="19408" spans="13:16" ht="24.95" customHeight="1">
      <c r="M19408" s="130"/>
      <c r="P19408" s="130"/>
    </row>
    <row r="19409" spans="13:16" ht="24.95" customHeight="1">
      <c r="M19409" s="130"/>
      <c r="P19409" s="130"/>
    </row>
    <row r="19410" spans="13:16" ht="24.95" customHeight="1">
      <c r="M19410" s="130"/>
      <c r="P19410" s="130"/>
    </row>
    <row r="19411" spans="13:16" ht="24.95" customHeight="1">
      <c r="M19411" s="130"/>
      <c r="P19411" s="130"/>
    </row>
    <row r="19412" spans="13:16" ht="24.95" customHeight="1">
      <c r="M19412" s="130"/>
      <c r="P19412" s="130"/>
    </row>
    <row r="19413" spans="13:16" ht="24.95" customHeight="1">
      <c r="M19413" s="130"/>
      <c r="P19413" s="130"/>
    </row>
    <row r="19414" spans="13:16" ht="24.95" customHeight="1">
      <c r="M19414" s="130"/>
      <c r="P19414" s="130"/>
    </row>
    <row r="19415" spans="13:16" ht="24.95" customHeight="1">
      <c r="M19415" s="130"/>
      <c r="P19415" s="130"/>
    </row>
    <row r="19416" spans="13:16" ht="24.95" customHeight="1">
      <c r="M19416" s="130"/>
      <c r="P19416" s="130"/>
    </row>
    <row r="19417" spans="13:16" ht="24.95" customHeight="1">
      <c r="M19417" s="130"/>
      <c r="P19417" s="130"/>
    </row>
    <row r="19418" spans="13:16" ht="24.95" customHeight="1">
      <c r="M19418" s="130"/>
      <c r="P19418" s="130"/>
    </row>
    <row r="19419" spans="13:16" ht="24.95" customHeight="1">
      <c r="M19419" s="130"/>
      <c r="P19419" s="130"/>
    </row>
    <row r="19420" spans="13:16" ht="24.95" customHeight="1">
      <c r="M19420" s="130"/>
      <c r="P19420" s="130"/>
    </row>
    <row r="19421" spans="13:16" ht="24.95" customHeight="1">
      <c r="M19421" s="130"/>
      <c r="P19421" s="130"/>
    </row>
    <row r="19422" spans="13:16" ht="24.95" customHeight="1">
      <c r="M19422" s="130"/>
      <c r="P19422" s="130"/>
    </row>
    <row r="19423" spans="13:16" ht="24.95" customHeight="1">
      <c r="M19423" s="130"/>
      <c r="P19423" s="130"/>
    </row>
    <row r="19424" spans="13:16" ht="24.95" customHeight="1">
      <c r="M19424" s="130"/>
      <c r="P19424" s="130"/>
    </row>
    <row r="19425" spans="13:16" ht="24.95" customHeight="1">
      <c r="M19425" s="130"/>
      <c r="P19425" s="130"/>
    </row>
    <row r="19426" spans="13:16" ht="24.95" customHeight="1">
      <c r="M19426" s="130"/>
      <c r="P19426" s="130"/>
    </row>
    <row r="19427" spans="13:16" ht="24.95" customHeight="1">
      <c r="M19427" s="130"/>
      <c r="P19427" s="130"/>
    </row>
    <row r="19428" spans="13:16" ht="24.95" customHeight="1">
      <c r="M19428" s="130"/>
      <c r="P19428" s="130"/>
    </row>
    <row r="19429" spans="13:16" ht="24.95" customHeight="1">
      <c r="M19429" s="130"/>
      <c r="P19429" s="130"/>
    </row>
    <row r="19430" spans="13:16" ht="24.95" customHeight="1">
      <c r="M19430" s="130"/>
      <c r="P19430" s="130"/>
    </row>
    <row r="19431" spans="13:16" ht="24.95" customHeight="1">
      <c r="M19431" s="130"/>
      <c r="P19431" s="130"/>
    </row>
    <row r="19432" spans="13:16" ht="24.95" customHeight="1">
      <c r="M19432" s="130"/>
      <c r="P19432" s="130"/>
    </row>
    <row r="19433" spans="13:16" ht="24.95" customHeight="1">
      <c r="M19433" s="130"/>
      <c r="P19433" s="130"/>
    </row>
    <row r="19434" spans="13:16" ht="24.95" customHeight="1">
      <c r="M19434" s="130"/>
      <c r="P19434" s="130"/>
    </row>
    <row r="19435" spans="13:16" ht="24.95" customHeight="1">
      <c r="M19435" s="130"/>
      <c r="P19435" s="130"/>
    </row>
    <row r="19436" spans="13:16" ht="24.95" customHeight="1">
      <c r="M19436" s="130"/>
      <c r="P19436" s="130"/>
    </row>
    <row r="19437" spans="13:16" ht="24.95" customHeight="1">
      <c r="M19437" s="130"/>
      <c r="P19437" s="130"/>
    </row>
    <row r="19438" spans="13:16" ht="24.95" customHeight="1">
      <c r="M19438" s="130"/>
      <c r="P19438" s="130"/>
    </row>
    <row r="19439" spans="13:16" ht="24.95" customHeight="1">
      <c r="M19439" s="130"/>
      <c r="P19439" s="130"/>
    </row>
    <row r="19440" spans="13:16" ht="24.95" customHeight="1">
      <c r="M19440" s="130"/>
      <c r="P19440" s="130"/>
    </row>
    <row r="19441" spans="13:16" ht="24.95" customHeight="1">
      <c r="M19441" s="130"/>
      <c r="P19441" s="130"/>
    </row>
    <row r="19442" spans="13:16" ht="24.95" customHeight="1">
      <c r="M19442" s="130"/>
      <c r="P19442" s="130"/>
    </row>
    <row r="19443" spans="13:16" ht="24.95" customHeight="1">
      <c r="M19443" s="130"/>
      <c r="P19443" s="130"/>
    </row>
    <row r="19444" spans="13:16" ht="24.95" customHeight="1">
      <c r="M19444" s="130"/>
      <c r="P19444" s="130"/>
    </row>
    <row r="19445" spans="13:16" ht="24.95" customHeight="1">
      <c r="M19445" s="130"/>
      <c r="P19445" s="130"/>
    </row>
    <row r="19446" spans="13:16" ht="24.95" customHeight="1">
      <c r="M19446" s="130"/>
      <c r="P19446" s="130"/>
    </row>
    <row r="19447" spans="13:16" ht="24.95" customHeight="1">
      <c r="M19447" s="130"/>
      <c r="P19447" s="130"/>
    </row>
    <row r="19448" spans="13:16" ht="24.95" customHeight="1">
      <c r="M19448" s="130"/>
      <c r="P19448" s="130"/>
    </row>
    <row r="19449" spans="13:16" ht="24.95" customHeight="1">
      <c r="M19449" s="130"/>
      <c r="P19449" s="130"/>
    </row>
    <row r="19450" spans="13:16" ht="24.95" customHeight="1">
      <c r="M19450" s="130"/>
      <c r="P19450" s="130"/>
    </row>
    <row r="19451" spans="13:16" ht="24.95" customHeight="1">
      <c r="M19451" s="130"/>
      <c r="P19451" s="130"/>
    </row>
    <row r="19452" spans="13:16" ht="24.95" customHeight="1">
      <c r="M19452" s="130"/>
      <c r="P19452" s="130"/>
    </row>
    <row r="19453" spans="13:16" ht="24.95" customHeight="1">
      <c r="M19453" s="130"/>
      <c r="P19453" s="130"/>
    </row>
    <row r="19454" spans="13:16" ht="24.95" customHeight="1">
      <c r="M19454" s="130"/>
      <c r="P19454" s="130"/>
    </row>
    <row r="19455" spans="13:16" ht="24.95" customHeight="1">
      <c r="M19455" s="130"/>
      <c r="P19455" s="130"/>
    </row>
    <row r="19456" spans="13:16" ht="24.95" customHeight="1">
      <c r="M19456" s="130"/>
      <c r="P19456" s="130"/>
    </row>
    <row r="19457" spans="13:16" ht="24.95" customHeight="1">
      <c r="M19457" s="130"/>
      <c r="P19457" s="130"/>
    </row>
    <row r="19458" spans="13:16" ht="24.95" customHeight="1">
      <c r="M19458" s="130"/>
      <c r="P19458" s="130"/>
    </row>
    <row r="19459" spans="13:16" ht="24.95" customHeight="1">
      <c r="M19459" s="130"/>
      <c r="P19459" s="130"/>
    </row>
    <row r="19460" spans="13:16" ht="24.95" customHeight="1">
      <c r="M19460" s="130"/>
      <c r="P19460" s="130"/>
    </row>
    <row r="19461" spans="13:16" ht="24.95" customHeight="1">
      <c r="M19461" s="130"/>
      <c r="P19461" s="130"/>
    </row>
    <row r="19462" spans="13:16" ht="24.95" customHeight="1">
      <c r="M19462" s="130"/>
      <c r="P19462" s="130"/>
    </row>
    <row r="19463" spans="13:16" ht="24.95" customHeight="1">
      <c r="M19463" s="130"/>
      <c r="P19463" s="130"/>
    </row>
    <row r="19464" spans="13:16" ht="24.95" customHeight="1">
      <c r="M19464" s="130"/>
      <c r="P19464" s="130"/>
    </row>
    <row r="19465" spans="13:16" ht="24.95" customHeight="1">
      <c r="M19465" s="130"/>
      <c r="P19465" s="130"/>
    </row>
    <row r="19466" spans="13:16" ht="24.95" customHeight="1">
      <c r="M19466" s="130"/>
      <c r="P19466" s="130"/>
    </row>
    <row r="19467" spans="13:16" ht="24.95" customHeight="1">
      <c r="M19467" s="130"/>
      <c r="P19467" s="130"/>
    </row>
    <row r="19468" spans="13:16" ht="24.95" customHeight="1">
      <c r="M19468" s="130"/>
      <c r="P19468" s="130"/>
    </row>
    <row r="19469" spans="13:16" ht="24.95" customHeight="1">
      <c r="M19469" s="130"/>
      <c r="P19469" s="130"/>
    </row>
    <row r="19470" spans="13:16" ht="24.95" customHeight="1">
      <c r="M19470" s="130"/>
      <c r="P19470" s="130"/>
    </row>
    <row r="19471" spans="13:16" ht="24.95" customHeight="1">
      <c r="M19471" s="130"/>
      <c r="P19471" s="130"/>
    </row>
    <row r="19472" spans="13:16" ht="24.95" customHeight="1">
      <c r="M19472" s="130"/>
      <c r="P19472" s="130"/>
    </row>
    <row r="19473" spans="13:16" ht="24.95" customHeight="1">
      <c r="M19473" s="130"/>
      <c r="P19473" s="130"/>
    </row>
    <row r="19474" spans="13:16" ht="24.95" customHeight="1">
      <c r="M19474" s="130"/>
      <c r="P19474" s="130"/>
    </row>
    <row r="19475" spans="13:16" ht="24.95" customHeight="1">
      <c r="M19475" s="130"/>
      <c r="P19475" s="130"/>
    </row>
    <row r="19476" spans="13:16" ht="24.95" customHeight="1">
      <c r="M19476" s="130"/>
      <c r="P19476" s="130"/>
    </row>
    <row r="19477" spans="13:16" ht="24.95" customHeight="1">
      <c r="M19477" s="130"/>
      <c r="P19477" s="130"/>
    </row>
    <row r="19478" spans="13:16" ht="24.95" customHeight="1">
      <c r="M19478" s="130"/>
      <c r="P19478" s="130"/>
    </row>
    <row r="19479" spans="13:16" ht="24.95" customHeight="1">
      <c r="M19479" s="130"/>
      <c r="P19479" s="130"/>
    </row>
    <row r="19480" spans="13:16" ht="24.95" customHeight="1">
      <c r="M19480" s="130"/>
      <c r="P19480" s="130"/>
    </row>
    <row r="19481" spans="13:16" ht="24.95" customHeight="1">
      <c r="M19481" s="130"/>
      <c r="P19481" s="130"/>
    </row>
    <row r="19482" spans="13:16" ht="24.95" customHeight="1">
      <c r="M19482" s="130"/>
      <c r="P19482" s="130"/>
    </row>
    <row r="19483" spans="13:16" ht="24.95" customHeight="1">
      <c r="M19483" s="130"/>
      <c r="P19483" s="130"/>
    </row>
    <row r="19484" spans="13:16" ht="24.95" customHeight="1">
      <c r="M19484" s="130"/>
      <c r="P19484" s="130"/>
    </row>
    <row r="19485" spans="13:16" ht="24.95" customHeight="1">
      <c r="M19485" s="130"/>
      <c r="P19485" s="130"/>
    </row>
    <row r="19486" spans="13:16" ht="24.95" customHeight="1">
      <c r="M19486" s="130"/>
      <c r="P19486" s="130"/>
    </row>
    <row r="19487" spans="13:16" ht="24.95" customHeight="1">
      <c r="M19487" s="130"/>
      <c r="P19487" s="130"/>
    </row>
    <row r="19488" spans="13:16" ht="24.95" customHeight="1">
      <c r="M19488" s="130"/>
      <c r="P19488" s="130"/>
    </row>
    <row r="19489" spans="13:16" ht="24.95" customHeight="1">
      <c r="M19489" s="130"/>
      <c r="P19489" s="130"/>
    </row>
    <row r="19490" spans="13:16" ht="24.95" customHeight="1">
      <c r="M19490" s="130"/>
      <c r="P19490" s="130"/>
    </row>
    <row r="19491" spans="13:16" ht="24.95" customHeight="1">
      <c r="M19491" s="130"/>
      <c r="P19491" s="130"/>
    </row>
    <row r="19492" spans="13:16" ht="24.95" customHeight="1">
      <c r="M19492" s="130"/>
      <c r="P19492" s="130"/>
    </row>
    <row r="19493" spans="13:16" ht="24.95" customHeight="1">
      <c r="M19493" s="130"/>
      <c r="P19493" s="130"/>
    </row>
    <row r="19494" spans="13:16" ht="24.95" customHeight="1">
      <c r="M19494" s="130"/>
      <c r="P19494" s="130"/>
    </row>
    <row r="19495" spans="13:16" ht="24.95" customHeight="1">
      <c r="M19495" s="130"/>
      <c r="P19495" s="130"/>
    </row>
    <row r="19496" spans="13:16" ht="24.95" customHeight="1">
      <c r="M19496" s="130"/>
      <c r="P19496" s="130"/>
    </row>
    <row r="19497" spans="13:16" ht="24.95" customHeight="1">
      <c r="M19497" s="130"/>
      <c r="P19497" s="130"/>
    </row>
    <row r="19498" spans="13:16" ht="24.95" customHeight="1">
      <c r="M19498" s="130"/>
      <c r="P19498" s="130"/>
    </row>
    <row r="19499" spans="13:16" ht="24.95" customHeight="1">
      <c r="M19499" s="130"/>
      <c r="P19499" s="130"/>
    </row>
    <row r="19500" spans="13:16" ht="24.95" customHeight="1">
      <c r="M19500" s="130"/>
      <c r="P19500" s="130"/>
    </row>
    <row r="19501" spans="13:16" ht="24.95" customHeight="1">
      <c r="M19501" s="130"/>
      <c r="P19501" s="130"/>
    </row>
    <row r="19502" spans="13:16" ht="24.95" customHeight="1">
      <c r="M19502" s="130"/>
      <c r="P19502" s="130"/>
    </row>
    <row r="19503" spans="13:16" ht="24.95" customHeight="1">
      <c r="M19503" s="130"/>
      <c r="P19503" s="130"/>
    </row>
    <row r="19504" spans="13:16" ht="24.95" customHeight="1">
      <c r="M19504" s="130"/>
      <c r="P19504" s="130"/>
    </row>
    <row r="19505" spans="13:16" ht="24.95" customHeight="1">
      <c r="M19505" s="130"/>
      <c r="P19505" s="130"/>
    </row>
    <row r="19506" spans="13:16" ht="24.95" customHeight="1">
      <c r="M19506" s="130"/>
      <c r="P19506" s="130"/>
    </row>
    <row r="19507" spans="13:16" ht="24.95" customHeight="1">
      <c r="M19507" s="130"/>
      <c r="P19507" s="130"/>
    </row>
    <row r="19508" spans="13:16" ht="24.95" customHeight="1">
      <c r="M19508" s="130"/>
      <c r="P19508" s="130"/>
    </row>
    <row r="19509" spans="13:16" ht="24.95" customHeight="1">
      <c r="M19509" s="130"/>
      <c r="P19509" s="130"/>
    </row>
    <row r="19510" spans="13:16" ht="24.95" customHeight="1">
      <c r="M19510" s="130"/>
      <c r="P19510" s="130"/>
    </row>
    <row r="19511" spans="13:16" ht="24.95" customHeight="1">
      <c r="M19511" s="130"/>
      <c r="P19511" s="130"/>
    </row>
    <row r="19512" spans="13:16" ht="24.95" customHeight="1">
      <c r="M19512" s="130"/>
      <c r="P19512" s="130"/>
    </row>
    <row r="19513" spans="13:16" ht="24.95" customHeight="1">
      <c r="M19513" s="130"/>
      <c r="P19513" s="130"/>
    </row>
    <row r="19514" spans="13:16" ht="24.95" customHeight="1">
      <c r="M19514" s="130"/>
      <c r="P19514" s="130"/>
    </row>
    <row r="19515" spans="13:16" ht="24.95" customHeight="1">
      <c r="M19515" s="130"/>
      <c r="P19515" s="130"/>
    </row>
    <row r="19516" spans="13:16" ht="24.95" customHeight="1">
      <c r="M19516" s="130"/>
      <c r="P19516" s="130"/>
    </row>
    <row r="19517" spans="13:16" ht="24.95" customHeight="1">
      <c r="M19517" s="130"/>
      <c r="P19517" s="130"/>
    </row>
    <row r="19518" spans="13:16" ht="24.95" customHeight="1">
      <c r="M19518" s="130"/>
      <c r="P19518" s="130"/>
    </row>
    <row r="19519" spans="13:16" ht="24.95" customHeight="1">
      <c r="M19519" s="130"/>
      <c r="P19519" s="130"/>
    </row>
    <row r="19520" spans="13:16" ht="24.95" customHeight="1">
      <c r="M19520" s="130"/>
      <c r="P19520" s="130"/>
    </row>
    <row r="19521" spans="13:16" ht="24.95" customHeight="1">
      <c r="M19521" s="130"/>
      <c r="P19521" s="130"/>
    </row>
    <row r="19522" spans="13:16" ht="24.95" customHeight="1">
      <c r="M19522" s="130"/>
      <c r="P19522" s="130"/>
    </row>
    <row r="19523" spans="13:16" ht="24.95" customHeight="1">
      <c r="M19523" s="130"/>
      <c r="P19523" s="130"/>
    </row>
    <row r="19524" spans="13:16" ht="24.95" customHeight="1">
      <c r="M19524" s="130"/>
      <c r="P19524" s="130"/>
    </row>
    <row r="19525" spans="13:16" ht="24.95" customHeight="1">
      <c r="M19525" s="130"/>
      <c r="P19525" s="130"/>
    </row>
    <row r="19526" spans="13:16" ht="24.95" customHeight="1">
      <c r="M19526" s="130"/>
      <c r="P19526" s="130"/>
    </row>
    <row r="19527" spans="13:16" ht="24.95" customHeight="1">
      <c r="M19527" s="130"/>
      <c r="P19527" s="130"/>
    </row>
    <row r="19528" spans="13:16" ht="24.95" customHeight="1">
      <c r="M19528" s="130"/>
      <c r="P19528" s="130"/>
    </row>
    <row r="19529" spans="13:16" ht="24.95" customHeight="1">
      <c r="M19529" s="130"/>
      <c r="P19529" s="130"/>
    </row>
    <row r="19530" spans="13:16" ht="24.95" customHeight="1">
      <c r="M19530" s="130"/>
      <c r="P19530" s="130"/>
    </row>
    <row r="19531" spans="13:16" ht="24.95" customHeight="1">
      <c r="M19531" s="130"/>
      <c r="P19531" s="130"/>
    </row>
    <row r="19532" spans="13:16" ht="24.95" customHeight="1">
      <c r="M19532" s="130"/>
      <c r="P19532" s="130"/>
    </row>
    <row r="19533" spans="13:16" ht="24.95" customHeight="1">
      <c r="M19533" s="130"/>
      <c r="P19533" s="130"/>
    </row>
    <row r="19534" spans="13:16" ht="24.95" customHeight="1">
      <c r="M19534" s="130"/>
      <c r="P19534" s="130"/>
    </row>
    <row r="19535" spans="13:16" ht="24.95" customHeight="1">
      <c r="M19535" s="130"/>
      <c r="P19535" s="130"/>
    </row>
    <row r="19536" spans="13:16" ht="24.95" customHeight="1">
      <c r="M19536" s="130"/>
      <c r="P19536" s="130"/>
    </row>
    <row r="19537" spans="13:16" ht="24.95" customHeight="1">
      <c r="M19537" s="130"/>
      <c r="P19537" s="130"/>
    </row>
    <row r="19538" spans="13:16" ht="24.95" customHeight="1">
      <c r="M19538" s="130"/>
      <c r="P19538" s="130"/>
    </row>
    <row r="19539" spans="13:16" ht="24.95" customHeight="1">
      <c r="M19539" s="130"/>
      <c r="P19539" s="130"/>
    </row>
    <row r="19540" spans="13:16" ht="24.95" customHeight="1">
      <c r="M19540" s="130"/>
      <c r="P19540" s="130"/>
    </row>
    <row r="19541" spans="13:16" ht="24.95" customHeight="1">
      <c r="M19541" s="130"/>
      <c r="P19541" s="130"/>
    </row>
    <row r="19542" spans="13:16" ht="24.95" customHeight="1">
      <c r="M19542" s="130"/>
      <c r="P19542" s="130"/>
    </row>
    <row r="19543" spans="13:16" ht="24.95" customHeight="1">
      <c r="M19543" s="130"/>
      <c r="P19543" s="130"/>
    </row>
    <row r="19544" spans="13:16" ht="24.95" customHeight="1">
      <c r="M19544" s="130"/>
      <c r="P19544" s="130"/>
    </row>
    <row r="19545" spans="13:16" ht="24.95" customHeight="1">
      <c r="M19545" s="130"/>
      <c r="P19545" s="130"/>
    </row>
    <row r="19546" spans="13:16" ht="24.95" customHeight="1">
      <c r="M19546" s="130"/>
      <c r="P19546" s="130"/>
    </row>
    <row r="19547" spans="13:16" ht="24.95" customHeight="1">
      <c r="M19547" s="130"/>
      <c r="P19547" s="130"/>
    </row>
    <row r="19548" spans="13:16" ht="24.95" customHeight="1">
      <c r="M19548" s="130"/>
      <c r="P19548" s="130"/>
    </row>
    <row r="19549" spans="13:16" ht="24.95" customHeight="1">
      <c r="M19549" s="130"/>
      <c r="P19549" s="130"/>
    </row>
    <row r="19550" spans="13:16" ht="24.95" customHeight="1">
      <c r="M19550" s="130"/>
      <c r="P19550" s="130"/>
    </row>
    <row r="19551" spans="13:16" ht="24.95" customHeight="1">
      <c r="M19551" s="130"/>
      <c r="P19551" s="130"/>
    </row>
    <row r="19552" spans="13:16" ht="24.95" customHeight="1">
      <c r="M19552" s="130"/>
      <c r="P19552" s="130"/>
    </row>
    <row r="19553" spans="13:16" ht="24.95" customHeight="1">
      <c r="M19553" s="130"/>
      <c r="P19553" s="130"/>
    </row>
    <row r="19554" spans="13:16" ht="24.95" customHeight="1">
      <c r="M19554" s="130"/>
      <c r="P19554" s="130"/>
    </row>
    <row r="19555" spans="13:16" ht="24.95" customHeight="1">
      <c r="M19555" s="130"/>
      <c r="P19555" s="130"/>
    </row>
    <row r="19556" spans="13:16" ht="24.95" customHeight="1">
      <c r="M19556" s="130"/>
      <c r="P19556" s="130"/>
    </row>
    <row r="19557" spans="13:16" ht="24.95" customHeight="1">
      <c r="M19557" s="130"/>
      <c r="P19557" s="130"/>
    </row>
    <row r="19558" spans="13:16" ht="24.95" customHeight="1">
      <c r="M19558" s="130"/>
      <c r="P19558" s="130"/>
    </row>
    <row r="19559" spans="13:16" ht="24.95" customHeight="1">
      <c r="M19559" s="130"/>
      <c r="P19559" s="130"/>
    </row>
    <row r="19560" spans="13:16" ht="24.95" customHeight="1">
      <c r="M19560" s="130"/>
      <c r="P19560" s="130"/>
    </row>
    <row r="19561" spans="13:16" ht="24.95" customHeight="1">
      <c r="M19561" s="130"/>
      <c r="P19561" s="130"/>
    </row>
    <row r="19562" spans="13:16" ht="24.95" customHeight="1">
      <c r="M19562" s="130"/>
      <c r="P19562" s="130"/>
    </row>
    <row r="19563" spans="13:16" ht="24.95" customHeight="1">
      <c r="M19563" s="130"/>
      <c r="P19563" s="130"/>
    </row>
    <row r="19564" spans="13:16" ht="24.95" customHeight="1">
      <c r="M19564" s="130"/>
      <c r="P19564" s="130"/>
    </row>
    <row r="19565" spans="13:16" ht="24.95" customHeight="1">
      <c r="M19565" s="130"/>
      <c r="P19565" s="130"/>
    </row>
    <row r="19566" spans="13:16" ht="24.95" customHeight="1">
      <c r="M19566" s="130"/>
      <c r="P19566" s="130"/>
    </row>
    <row r="19567" spans="13:16" ht="24.95" customHeight="1">
      <c r="M19567" s="130"/>
      <c r="P19567" s="130"/>
    </row>
    <row r="19568" spans="13:16" ht="24.95" customHeight="1">
      <c r="M19568" s="130"/>
      <c r="P19568" s="130"/>
    </row>
    <row r="19569" spans="13:16" ht="24.95" customHeight="1">
      <c r="M19569" s="130"/>
      <c r="P19569" s="130"/>
    </row>
    <row r="19570" spans="13:16" ht="24.95" customHeight="1">
      <c r="M19570" s="130"/>
      <c r="P19570" s="130"/>
    </row>
    <row r="19571" spans="13:16" ht="24.95" customHeight="1">
      <c r="M19571" s="130"/>
      <c r="P19571" s="130"/>
    </row>
    <row r="19572" spans="13:16" ht="24.95" customHeight="1">
      <c r="M19572" s="130"/>
      <c r="P19572" s="130"/>
    </row>
    <row r="19573" spans="13:16" ht="24.95" customHeight="1">
      <c r="M19573" s="130"/>
      <c r="P19573" s="130"/>
    </row>
    <row r="19574" spans="13:16" ht="24.95" customHeight="1">
      <c r="M19574" s="130"/>
      <c r="P19574" s="130"/>
    </row>
    <row r="19575" spans="13:16" ht="24.95" customHeight="1">
      <c r="M19575" s="130"/>
      <c r="P19575" s="130"/>
    </row>
    <row r="19576" spans="13:16" ht="24.95" customHeight="1">
      <c r="M19576" s="130"/>
      <c r="P19576" s="130"/>
    </row>
    <row r="19577" spans="13:16" ht="24.95" customHeight="1">
      <c r="M19577" s="130"/>
      <c r="P19577" s="130"/>
    </row>
    <row r="19578" spans="13:16" ht="24.95" customHeight="1">
      <c r="M19578" s="130"/>
      <c r="P19578" s="130"/>
    </row>
    <row r="19579" spans="13:16" ht="24.95" customHeight="1">
      <c r="M19579" s="130"/>
      <c r="P19579" s="130"/>
    </row>
    <row r="19580" spans="13:16" ht="24.95" customHeight="1">
      <c r="M19580" s="130"/>
      <c r="P19580" s="130"/>
    </row>
    <row r="19581" spans="13:16" ht="24.95" customHeight="1">
      <c r="M19581" s="130"/>
      <c r="P19581" s="130"/>
    </row>
    <row r="19582" spans="13:16" ht="24.95" customHeight="1">
      <c r="M19582" s="130"/>
      <c r="P19582" s="130"/>
    </row>
    <row r="19583" spans="13:16" ht="24.95" customHeight="1">
      <c r="M19583" s="130"/>
      <c r="P19583" s="130"/>
    </row>
    <row r="19584" spans="13:16" ht="24.95" customHeight="1">
      <c r="M19584" s="130"/>
      <c r="P19584" s="130"/>
    </row>
    <row r="19585" spans="13:16" ht="24.95" customHeight="1">
      <c r="M19585" s="130"/>
      <c r="P19585" s="130"/>
    </row>
    <row r="19586" spans="13:16" ht="24.95" customHeight="1">
      <c r="M19586" s="130"/>
      <c r="P19586" s="130"/>
    </row>
    <row r="19587" spans="13:16" ht="24.95" customHeight="1">
      <c r="M19587" s="130"/>
      <c r="P19587" s="130"/>
    </row>
    <row r="19588" spans="13:16" ht="24.95" customHeight="1">
      <c r="M19588" s="130"/>
      <c r="P19588" s="130"/>
    </row>
    <row r="19589" spans="13:16" ht="24.95" customHeight="1">
      <c r="M19589" s="130"/>
      <c r="P19589" s="130"/>
    </row>
    <row r="19590" spans="13:16" ht="24.95" customHeight="1">
      <c r="M19590" s="130"/>
      <c r="P19590" s="130"/>
    </row>
    <row r="19591" spans="13:16" ht="24.95" customHeight="1">
      <c r="M19591" s="130"/>
      <c r="P19591" s="130"/>
    </row>
    <row r="19592" spans="13:16" ht="24.95" customHeight="1">
      <c r="M19592" s="130"/>
      <c r="P19592" s="130"/>
    </row>
    <row r="19593" spans="13:16" ht="24.95" customHeight="1">
      <c r="M19593" s="130"/>
      <c r="P19593" s="130"/>
    </row>
    <row r="19594" spans="13:16" ht="24.95" customHeight="1">
      <c r="M19594" s="130"/>
      <c r="P19594" s="130"/>
    </row>
    <row r="19595" spans="13:16" ht="24.95" customHeight="1">
      <c r="M19595" s="130"/>
      <c r="P19595" s="130"/>
    </row>
    <row r="19596" spans="13:16" ht="24.95" customHeight="1">
      <c r="M19596" s="130"/>
      <c r="P19596" s="130"/>
    </row>
    <row r="19597" spans="13:16" ht="24.95" customHeight="1">
      <c r="M19597" s="130"/>
      <c r="P19597" s="130"/>
    </row>
    <row r="19598" spans="13:16" ht="24.95" customHeight="1">
      <c r="M19598" s="130"/>
      <c r="P19598" s="130"/>
    </row>
    <row r="19599" spans="13:16" ht="24.95" customHeight="1">
      <c r="M19599" s="130"/>
      <c r="P19599" s="130"/>
    </row>
    <row r="19600" spans="13:16" ht="24.95" customHeight="1">
      <c r="M19600" s="130"/>
      <c r="P19600" s="130"/>
    </row>
    <row r="19601" spans="13:16" ht="24.95" customHeight="1">
      <c r="M19601" s="130"/>
      <c r="P19601" s="130"/>
    </row>
    <row r="19602" spans="13:16" ht="24.95" customHeight="1">
      <c r="M19602" s="130"/>
      <c r="P19602" s="130"/>
    </row>
    <row r="19603" spans="13:16" ht="24.95" customHeight="1">
      <c r="M19603" s="130"/>
      <c r="P19603" s="130"/>
    </row>
    <row r="19604" spans="13:16" ht="24.95" customHeight="1">
      <c r="M19604" s="130"/>
      <c r="P19604" s="130"/>
    </row>
    <row r="19605" spans="13:16" ht="24.95" customHeight="1">
      <c r="M19605" s="130"/>
      <c r="P19605" s="130"/>
    </row>
    <row r="19606" spans="13:16" ht="24.95" customHeight="1">
      <c r="M19606" s="130"/>
      <c r="P19606" s="130"/>
    </row>
    <row r="19607" spans="13:16" ht="24.95" customHeight="1">
      <c r="M19607" s="130"/>
      <c r="P19607" s="130"/>
    </row>
    <row r="19608" spans="13:16" ht="24.95" customHeight="1">
      <c r="M19608" s="130"/>
      <c r="P19608" s="130"/>
    </row>
    <row r="19609" spans="13:16" ht="24.95" customHeight="1">
      <c r="M19609" s="130"/>
      <c r="P19609" s="130"/>
    </row>
    <row r="19610" spans="13:16" ht="24.95" customHeight="1">
      <c r="M19610" s="130"/>
      <c r="P19610" s="130"/>
    </row>
    <row r="19611" spans="13:16" ht="24.95" customHeight="1">
      <c r="M19611" s="130"/>
      <c r="P19611" s="130"/>
    </row>
    <row r="19612" spans="13:16" ht="24.95" customHeight="1">
      <c r="M19612" s="130"/>
      <c r="P19612" s="130"/>
    </row>
    <row r="19613" spans="13:16" ht="24.95" customHeight="1">
      <c r="M19613" s="130"/>
      <c r="P19613" s="130"/>
    </row>
    <row r="19614" spans="13:16" ht="24.95" customHeight="1">
      <c r="M19614" s="130"/>
      <c r="P19614" s="130"/>
    </row>
    <row r="19615" spans="13:16" ht="24.95" customHeight="1">
      <c r="M19615" s="130"/>
      <c r="P19615" s="130"/>
    </row>
    <row r="19616" spans="13:16" ht="24.95" customHeight="1">
      <c r="M19616" s="130"/>
      <c r="P19616" s="130"/>
    </row>
    <row r="19617" spans="13:16" ht="24.95" customHeight="1">
      <c r="M19617" s="130"/>
      <c r="P19617" s="130"/>
    </row>
    <row r="19618" spans="13:16" ht="24.95" customHeight="1">
      <c r="M19618" s="130"/>
      <c r="P19618" s="130"/>
    </row>
    <row r="19619" spans="13:16" ht="24.95" customHeight="1">
      <c r="M19619" s="130"/>
      <c r="P19619" s="130"/>
    </row>
    <row r="19620" spans="13:16" ht="24.95" customHeight="1">
      <c r="M19620" s="130"/>
      <c r="P19620" s="130"/>
    </row>
    <row r="19621" spans="13:16" ht="24.95" customHeight="1">
      <c r="M19621" s="130"/>
      <c r="P19621" s="130"/>
    </row>
    <row r="19622" spans="13:16" ht="24.95" customHeight="1">
      <c r="M19622" s="130"/>
      <c r="P19622" s="130"/>
    </row>
    <row r="19623" spans="13:16" ht="24.95" customHeight="1">
      <c r="M19623" s="130"/>
      <c r="P19623" s="130"/>
    </row>
    <row r="19624" spans="13:16" ht="24.95" customHeight="1">
      <c r="M19624" s="130"/>
      <c r="P19624" s="130"/>
    </row>
    <row r="19625" spans="13:16" ht="24.95" customHeight="1">
      <c r="M19625" s="130"/>
      <c r="P19625" s="130"/>
    </row>
    <row r="19626" spans="13:16" ht="24.95" customHeight="1">
      <c r="M19626" s="130"/>
      <c r="P19626" s="130"/>
    </row>
    <row r="19627" spans="13:16" ht="24.95" customHeight="1">
      <c r="M19627" s="130"/>
      <c r="P19627" s="130"/>
    </row>
    <row r="19628" spans="13:16" ht="24.95" customHeight="1">
      <c r="M19628" s="130"/>
      <c r="P19628" s="130"/>
    </row>
    <row r="19629" spans="13:16" ht="24.95" customHeight="1">
      <c r="M19629" s="130"/>
      <c r="P19629" s="130"/>
    </row>
    <row r="19630" spans="13:16" ht="24.95" customHeight="1">
      <c r="M19630" s="130"/>
      <c r="P19630" s="130"/>
    </row>
    <row r="19631" spans="13:16" ht="24.95" customHeight="1">
      <c r="M19631" s="130"/>
      <c r="P19631" s="130"/>
    </row>
    <row r="19632" spans="13:16" ht="24.95" customHeight="1">
      <c r="M19632" s="130"/>
      <c r="P19632" s="130"/>
    </row>
    <row r="19633" spans="13:16" ht="24.95" customHeight="1">
      <c r="M19633" s="130"/>
      <c r="P19633" s="130"/>
    </row>
    <row r="19634" spans="13:16" ht="24.95" customHeight="1">
      <c r="M19634" s="130"/>
      <c r="P19634" s="130"/>
    </row>
    <row r="19635" spans="13:16" ht="24.95" customHeight="1">
      <c r="M19635" s="130"/>
      <c r="P19635" s="130"/>
    </row>
    <row r="19636" spans="13:16" ht="24.95" customHeight="1">
      <c r="M19636" s="130"/>
      <c r="P19636" s="130"/>
    </row>
    <row r="19637" spans="13:16" ht="24.95" customHeight="1">
      <c r="M19637" s="130"/>
      <c r="P19637" s="130"/>
    </row>
    <row r="19638" spans="13:16" ht="24.95" customHeight="1">
      <c r="M19638" s="130"/>
      <c r="P19638" s="130"/>
    </row>
    <row r="19639" spans="13:16" ht="24.95" customHeight="1">
      <c r="M19639" s="130"/>
      <c r="P19639" s="130"/>
    </row>
    <row r="19640" spans="13:16" ht="24.95" customHeight="1">
      <c r="M19640" s="130"/>
      <c r="P19640" s="130"/>
    </row>
    <row r="19641" spans="13:16" ht="24.95" customHeight="1">
      <c r="M19641" s="130"/>
      <c r="P19641" s="130"/>
    </row>
    <row r="19642" spans="13:16" ht="24.95" customHeight="1">
      <c r="M19642" s="130"/>
      <c r="P19642" s="130"/>
    </row>
    <row r="19643" spans="13:16" ht="24.95" customHeight="1">
      <c r="M19643" s="130"/>
      <c r="P19643" s="130"/>
    </row>
    <row r="19644" spans="13:16" ht="24.95" customHeight="1">
      <c r="M19644" s="130"/>
      <c r="P19644" s="130"/>
    </row>
    <row r="19645" spans="13:16" ht="24.95" customHeight="1">
      <c r="M19645" s="130"/>
      <c r="P19645" s="130"/>
    </row>
    <row r="19646" spans="13:16" ht="24.95" customHeight="1">
      <c r="M19646" s="130"/>
      <c r="P19646" s="130"/>
    </row>
    <row r="19647" spans="13:16" ht="24.95" customHeight="1">
      <c r="M19647" s="130"/>
      <c r="P19647" s="130"/>
    </row>
    <row r="19648" spans="13:16" ht="24.95" customHeight="1">
      <c r="M19648" s="130"/>
      <c r="P19648" s="130"/>
    </row>
    <row r="19649" spans="13:16" ht="24.95" customHeight="1">
      <c r="M19649" s="130"/>
      <c r="P19649" s="130"/>
    </row>
    <row r="19650" spans="13:16" ht="24.95" customHeight="1">
      <c r="M19650" s="130"/>
      <c r="P19650" s="130"/>
    </row>
    <row r="19651" spans="13:16" ht="24.95" customHeight="1">
      <c r="M19651" s="130"/>
      <c r="P19651" s="130"/>
    </row>
    <row r="19652" spans="13:16" ht="24.95" customHeight="1">
      <c r="M19652" s="130"/>
      <c r="P19652" s="130"/>
    </row>
    <row r="19653" spans="13:16" ht="24.95" customHeight="1">
      <c r="M19653" s="130"/>
      <c r="P19653" s="130"/>
    </row>
    <row r="19654" spans="13:16" ht="24.95" customHeight="1">
      <c r="M19654" s="130"/>
      <c r="P19654" s="130"/>
    </row>
    <row r="19655" spans="13:16" ht="24.95" customHeight="1">
      <c r="M19655" s="130"/>
      <c r="P19655" s="130"/>
    </row>
    <row r="19656" spans="13:16" ht="24.95" customHeight="1">
      <c r="M19656" s="130"/>
      <c r="P19656" s="130"/>
    </row>
    <row r="19657" spans="13:16" ht="24.95" customHeight="1">
      <c r="M19657" s="130"/>
      <c r="P19657" s="130"/>
    </row>
    <row r="19658" spans="13:16" ht="24.95" customHeight="1">
      <c r="M19658" s="130"/>
      <c r="P19658" s="130"/>
    </row>
    <row r="19659" spans="13:16" ht="24.95" customHeight="1">
      <c r="M19659" s="130"/>
      <c r="P19659" s="130"/>
    </row>
    <row r="19660" spans="13:16" ht="24.95" customHeight="1">
      <c r="M19660" s="130"/>
      <c r="P19660" s="130"/>
    </row>
    <row r="19661" spans="13:16" ht="24.95" customHeight="1">
      <c r="M19661" s="130"/>
      <c r="P19661" s="130"/>
    </row>
    <row r="19662" spans="13:16" ht="24.95" customHeight="1">
      <c r="M19662" s="130"/>
      <c r="P19662" s="130"/>
    </row>
    <row r="19663" spans="13:16" ht="24.95" customHeight="1">
      <c r="M19663" s="130"/>
      <c r="P19663" s="130"/>
    </row>
    <row r="19664" spans="13:16" ht="24.95" customHeight="1">
      <c r="M19664" s="130"/>
      <c r="P19664" s="130"/>
    </row>
    <row r="19665" spans="13:16" ht="24.95" customHeight="1">
      <c r="M19665" s="130"/>
      <c r="P19665" s="130"/>
    </row>
    <row r="19666" spans="13:16" ht="24.95" customHeight="1">
      <c r="M19666" s="130"/>
      <c r="P19666" s="130"/>
    </row>
    <row r="19667" spans="13:16" ht="24.95" customHeight="1">
      <c r="M19667" s="130"/>
      <c r="P19667" s="130"/>
    </row>
    <row r="19668" spans="13:16" ht="24.95" customHeight="1">
      <c r="M19668" s="130"/>
      <c r="P19668" s="130"/>
    </row>
    <row r="19669" spans="13:16" ht="24.95" customHeight="1">
      <c r="M19669" s="130"/>
      <c r="P19669" s="130"/>
    </row>
    <row r="19670" spans="13:16" ht="24.95" customHeight="1">
      <c r="M19670" s="130"/>
      <c r="P19670" s="130"/>
    </row>
    <row r="19671" spans="13:16" ht="24.95" customHeight="1">
      <c r="M19671" s="130"/>
      <c r="P19671" s="130"/>
    </row>
    <row r="19672" spans="13:16" ht="24.95" customHeight="1">
      <c r="M19672" s="130"/>
      <c r="P19672" s="130"/>
    </row>
    <row r="19673" spans="13:16" ht="24.95" customHeight="1">
      <c r="M19673" s="130"/>
      <c r="P19673" s="130"/>
    </row>
    <row r="19674" spans="13:16" ht="24.95" customHeight="1">
      <c r="M19674" s="130"/>
      <c r="P19674" s="130"/>
    </row>
    <row r="19675" spans="13:16" ht="24.95" customHeight="1">
      <c r="M19675" s="130"/>
      <c r="P19675" s="130"/>
    </row>
    <row r="19676" spans="13:16" ht="24.95" customHeight="1">
      <c r="M19676" s="130"/>
      <c r="P19676" s="130"/>
    </row>
    <row r="19677" spans="13:16" ht="24.95" customHeight="1">
      <c r="M19677" s="130"/>
      <c r="P19677" s="130"/>
    </row>
    <row r="19678" spans="13:16" ht="24.95" customHeight="1">
      <c r="M19678" s="130"/>
      <c r="P19678" s="130"/>
    </row>
    <row r="19679" spans="13:16" ht="24.95" customHeight="1">
      <c r="M19679" s="130"/>
      <c r="P19679" s="130"/>
    </row>
    <row r="19680" spans="13:16" ht="24.95" customHeight="1">
      <c r="M19680" s="130"/>
      <c r="P19680" s="130"/>
    </row>
    <row r="19681" spans="13:16" ht="24.95" customHeight="1">
      <c r="M19681" s="130"/>
      <c r="P19681" s="130"/>
    </row>
    <row r="19682" spans="13:16" ht="24.95" customHeight="1">
      <c r="M19682" s="130"/>
      <c r="P19682" s="130"/>
    </row>
    <row r="19683" spans="13:16" ht="24.95" customHeight="1">
      <c r="M19683" s="130"/>
      <c r="P19683" s="130"/>
    </row>
    <row r="19684" spans="13:16" ht="24.95" customHeight="1">
      <c r="M19684" s="130"/>
      <c r="P19684" s="130"/>
    </row>
    <row r="19685" spans="13:16" ht="24.95" customHeight="1">
      <c r="M19685" s="130"/>
      <c r="P19685" s="130"/>
    </row>
    <row r="19686" spans="13:16" ht="24.95" customHeight="1">
      <c r="M19686" s="130"/>
      <c r="P19686" s="130"/>
    </row>
    <row r="19687" spans="13:16" ht="24.95" customHeight="1">
      <c r="M19687" s="130"/>
      <c r="P19687" s="130"/>
    </row>
    <row r="19688" spans="13:16" ht="24.95" customHeight="1">
      <c r="M19688" s="130"/>
      <c r="P19688" s="130"/>
    </row>
    <row r="19689" spans="13:16" ht="24.95" customHeight="1">
      <c r="M19689" s="130"/>
      <c r="P19689" s="130"/>
    </row>
    <row r="19690" spans="13:16" ht="24.95" customHeight="1">
      <c r="M19690" s="130"/>
      <c r="P19690" s="130"/>
    </row>
    <row r="19691" spans="13:16" ht="24.95" customHeight="1">
      <c r="M19691" s="130"/>
      <c r="P19691" s="130"/>
    </row>
    <row r="19692" spans="13:16" ht="24.95" customHeight="1">
      <c r="M19692" s="130"/>
      <c r="P19692" s="130"/>
    </row>
    <row r="19693" spans="13:16" ht="24.95" customHeight="1">
      <c r="M19693" s="130"/>
      <c r="P19693" s="130"/>
    </row>
    <row r="19694" spans="13:16" ht="24.95" customHeight="1">
      <c r="M19694" s="130"/>
      <c r="P19694" s="130"/>
    </row>
    <row r="19695" spans="13:16" ht="24.95" customHeight="1">
      <c r="M19695" s="130"/>
      <c r="P19695" s="130"/>
    </row>
    <row r="19696" spans="13:16" ht="24.95" customHeight="1">
      <c r="M19696" s="130"/>
      <c r="P19696" s="130"/>
    </row>
    <row r="19697" spans="13:16" ht="24.95" customHeight="1">
      <c r="M19697" s="130"/>
      <c r="P19697" s="130"/>
    </row>
    <row r="19698" spans="13:16" ht="24.95" customHeight="1">
      <c r="M19698" s="130"/>
      <c r="P19698" s="130"/>
    </row>
    <row r="19699" spans="13:16" ht="24.95" customHeight="1">
      <c r="M19699" s="130"/>
      <c r="P19699" s="130"/>
    </row>
    <row r="19700" spans="13:16" ht="24.95" customHeight="1">
      <c r="M19700" s="130"/>
      <c r="P19700" s="130"/>
    </row>
    <row r="19701" spans="13:16" ht="24.95" customHeight="1">
      <c r="M19701" s="130"/>
      <c r="P19701" s="130"/>
    </row>
    <row r="19702" spans="13:16" ht="24.95" customHeight="1">
      <c r="M19702" s="130"/>
      <c r="P19702" s="130"/>
    </row>
    <row r="19703" spans="13:16" ht="24.95" customHeight="1">
      <c r="M19703" s="130"/>
      <c r="P19703" s="130"/>
    </row>
    <row r="19704" spans="13:16" ht="24.95" customHeight="1">
      <c r="M19704" s="130"/>
      <c r="P19704" s="130"/>
    </row>
    <row r="19705" spans="13:16" ht="24.95" customHeight="1">
      <c r="M19705" s="130"/>
      <c r="P19705" s="130"/>
    </row>
    <row r="19706" spans="13:16" ht="24.95" customHeight="1">
      <c r="M19706" s="130"/>
      <c r="P19706" s="130"/>
    </row>
    <row r="19707" spans="13:16" ht="24.95" customHeight="1">
      <c r="M19707" s="130"/>
      <c r="P19707" s="130"/>
    </row>
    <row r="19708" spans="13:16" ht="24.95" customHeight="1">
      <c r="M19708" s="130"/>
      <c r="P19708" s="130"/>
    </row>
    <row r="19709" spans="13:16" ht="24.95" customHeight="1">
      <c r="M19709" s="130"/>
      <c r="P19709" s="130"/>
    </row>
    <row r="19710" spans="13:16" ht="24.95" customHeight="1">
      <c r="M19710" s="130"/>
      <c r="P19710" s="130"/>
    </row>
    <row r="19711" spans="13:16" ht="24.95" customHeight="1">
      <c r="M19711" s="130"/>
      <c r="P19711" s="130"/>
    </row>
    <row r="19712" spans="13:16" ht="24.95" customHeight="1">
      <c r="M19712" s="130"/>
      <c r="P19712" s="130"/>
    </row>
    <row r="19713" spans="13:16" ht="24.95" customHeight="1">
      <c r="M19713" s="130"/>
      <c r="P19713" s="130"/>
    </row>
    <row r="19714" spans="13:16" ht="24.95" customHeight="1">
      <c r="M19714" s="130"/>
      <c r="P19714" s="130"/>
    </row>
    <row r="19715" spans="13:16" ht="24.95" customHeight="1">
      <c r="M19715" s="130"/>
      <c r="P19715" s="130"/>
    </row>
    <row r="19716" spans="13:16" ht="24.95" customHeight="1">
      <c r="M19716" s="130"/>
      <c r="P19716" s="130"/>
    </row>
    <row r="19717" spans="13:16" ht="24.95" customHeight="1">
      <c r="M19717" s="130"/>
      <c r="P19717" s="130"/>
    </row>
    <row r="19718" spans="13:16" ht="24.95" customHeight="1">
      <c r="M19718" s="130"/>
      <c r="P19718" s="130"/>
    </row>
    <row r="19719" spans="13:16" ht="24.95" customHeight="1">
      <c r="M19719" s="130"/>
      <c r="P19719" s="130"/>
    </row>
    <row r="19720" spans="13:16" ht="24.95" customHeight="1">
      <c r="M19720" s="130"/>
      <c r="P19720" s="130"/>
    </row>
    <row r="19721" spans="13:16" ht="24.95" customHeight="1">
      <c r="M19721" s="130"/>
      <c r="P19721" s="130"/>
    </row>
    <row r="19722" spans="13:16" ht="24.95" customHeight="1">
      <c r="M19722" s="130"/>
      <c r="P19722" s="130"/>
    </row>
    <row r="19723" spans="13:16" ht="24.95" customHeight="1">
      <c r="M19723" s="130"/>
      <c r="P19723" s="130"/>
    </row>
    <row r="19724" spans="13:16" ht="24.95" customHeight="1">
      <c r="M19724" s="130"/>
      <c r="P19724" s="130"/>
    </row>
    <row r="19725" spans="13:16" ht="24.95" customHeight="1">
      <c r="M19725" s="130"/>
      <c r="P19725" s="130"/>
    </row>
    <row r="19726" spans="13:16" ht="24.95" customHeight="1">
      <c r="M19726" s="130"/>
      <c r="P19726" s="130"/>
    </row>
    <row r="19727" spans="13:16" ht="24.95" customHeight="1">
      <c r="M19727" s="130"/>
      <c r="P19727" s="130"/>
    </row>
    <row r="19728" spans="13:16" ht="24.95" customHeight="1">
      <c r="M19728" s="130"/>
      <c r="P19728" s="130"/>
    </row>
    <row r="19729" spans="13:16" ht="24.95" customHeight="1">
      <c r="M19729" s="130"/>
      <c r="P19729" s="130"/>
    </row>
    <row r="19730" spans="13:16" ht="24.95" customHeight="1">
      <c r="M19730" s="130"/>
      <c r="P19730" s="130"/>
    </row>
    <row r="19731" spans="13:16" ht="24.95" customHeight="1">
      <c r="M19731" s="130"/>
      <c r="P19731" s="130"/>
    </row>
    <row r="19732" spans="13:16" ht="24.95" customHeight="1">
      <c r="M19732" s="130"/>
      <c r="P19732" s="130"/>
    </row>
    <row r="19733" spans="13:16" ht="24.95" customHeight="1">
      <c r="M19733" s="130"/>
      <c r="P19733" s="130"/>
    </row>
    <row r="19734" spans="13:16" ht="24.95" customHeight="1">
      <c r="M19734" s="130"/>
      <c r="P19734" s="130"/>
    </row>
    <row r="19735" spans="13:16" ht="24.95" customHeight="1">
      <c r="M19735" s="130"/>
      <c r="P19735" s="130"/>
    </row>
    <row r="19736" spans="13:16" ht="24.95" customHeight="1">
      <c r="M19736" s="130"/>
      <c r="P19736" s="130"/>
    </row>
    <row r="19737" spans="13:16" ht="24.95" customHeight="1">
      <c r="M19737" s="130"/>
      <c r="P19737" s="130"/>
    </row>
    <row r="19738" spans="13:16" ht="24.95" customHeight="1">
      <c r="M19738" s="130"/>
      <c r="P19738" s="130"/>
    </row>
    <row r="19739" spans="13:16" ht="24.95" customHeight="1">
      <c r="M19739" s="130"/>
      <c r="P19739" s="130"/>
    </row>
    <row r="19740" spans="13:16" ht="24.95" customHeight="1">
      <c r="M19740" s="130"/>
      <c r="P19740" s="130"/>
    </row>
    <row r="19741" spans="13:16" ht="24.95" customHeight="1">
      <c r="M19741" s="130"/>
      <c r="P19741" s="130"/>
    </row>
    <row r="19742" spans="13:16" ht="24.95" customHeight="1">
      <c r="M19742" s="130"/>
      <c r="P19742" s="130"/>
    </row>
    <row r="19743" spans="13:16" ht="24.95" customHeight="1">
      <c r="M19743" s="130"/>
      <c r="P19743" s="130"/>
    </row>
    <row r="19744" spans="13:16" ht="24.95" customHeight="1">
      <c r="M19744" s="130"/>
      <c r="P19744" s="130"/>
    </row>
    <row r="19745" spans="13:16" ht="24.95" customHeight="1">
      <c r="M19745" s="130"/>
      <c r="P19745" s="130"/>
    </row>
    <row r="19746" spans="13:16" ht="24.95" customHeight="1">
      <c r="M19746" s="130"/>
      <c r="P19746" s="130"/>
    </row>
    <row r="19747" spans="13:16" ht="24.95" customHeight="1">
      <c r="M19747" s="130"/>
      <c r="P19747" s="130"/>
    </row>
    <row r="19748" spans="13:16" ht="24.95" customHeight="1">
      <c r="M19748" s="130"/>
      <c r="P19748" s="130"/>
    </row>
    <row r="19749" spans="13:16" ht="24.95" customHeight="1">
      <c r="M19749" s="130"/>
      <c r="P19749" s="130"/>
    </row>
    <row r="19750" spans="13:16" ht="24.95" customHeight="1">
      <c r="M19750" s="130"/>
      <c r="P19750" s="130"/>
    </row>
    <row r="19751" spans="13:16" ht="24.95" customHeight="1">
      <c r="M19751" s="130"/>
      <c r="P19751" s="130"/>
    </row>
    <row r="19752" spans="13:16" ht="24.95" customHeight="1">
      <c r="M19752" s="130"/>
      <c r="P19752" s="130"/>
    </row>
    <row r="19753" spans="13:16" ht="24.95" customHeight="1">
      <c r="M19753" s="130"/>
      <c r="P19753" s="130"/>
    </row>
    <row r="19754" spans="13:16" ht="24.95" customHeight="1">
      <c r="M19754" s="130"/>
      <c r="P19754" s="130"/>
    </row>
    <row r="19755" spans="13:16" ht="24.95" customHeight="1">
      <c r="M19755" s="130"/>
      <c r="P19755" s="130"/>
    </row>
    <row r="19756" spans="13:16" ht="24.95" customHeight="1">
      <c r="M19756" s="130"/>
      <c r="P19756" s="130"/>
    </row>
    <row r="19757" spans="13:16" ht="24.95" customHeight="1">
      <c r="M19757" s="130"/>
      <c r="P19757" s="130"/>
    </row>
    <row r="19758" spans="13:16" ht="24.95" customHeight="1">
      <c r="M19758" s="130"/>
      <c r="P19758" s="130"/>
    </row>
    <row r="19759" spans="13:16" ht="24.95" customHeight="1">
      <c r="M19759" s="130"/>
      <c r="P19759" s="130"/>
    </row>
    <row r="19760" spans="13:16" ht="24.95" customHeight="1">
      <c r="M19760" s="130"/>
      <c r="P19760" s="130"/>
    </row>
    <row r="19761" spans="13:16" ht="24.95" customHeight="1">
      <c r="M19761" s="130"/>
      <c r="P19761" s="130"/>
    </row>
    <row r="19762" spans="13:16" ht="24.95" customHeight="1">
      <c r="M19762" s="130"/>
      <c r="P19762" s="130"/>
    </row>
    <row r="19763" spans="13:16" ht="24.95" customHeight="1">
      <c r="M19763" s="130"/>
      <c r="P19763" s="130"/>
    </row>
    <row r="19764" spans="13:16" ht="24.95" customHeight="1">
      <c r="M19764" s="130"/>
      <c r="P19764" s="130"/>
    </row>
    <row r="19765" spans="13:16" ht="24.95" customHeight="1">
      <c r="M19765" s="130"/>
      <c r="P19765" s="130"/>
    </row>
    <row r="19766" spans="13:16" ht="24.95" customHeight="1">
      <c r="M19766" s="130"/>
      <c r="P19766" s="130"/>
    </row>
    <row r="19767" spans="13:16" ht="24.95" customHeight="1">
      <c r="M19767" s="130"/>
      <c r="P19767" s="130"/>
    </row>
    <row r="19768" spans="13:16" ht="24.95" customHeight="1">
      <c r="M19768" s="130"/>
      <c r="P19768" s="130"/>
    </row>
    <row r="19769" spans="13:16" ht="24.95" customHeight="1">
      <c r="M19769" s="130"/>
      <c r="P19769" s="130"/>
    </row>
    <row r="19770" spans="13:16" ht="24.95" customHeight="1">
      <c r="M19770" s="130"/>
      <c r="P19770" s="130"/>
    </row>
    <row r="19771" spans="13:16" ht="24.95" customHeight="1">
      <c r="M19771" s="130"/>
      <c r="P19771" s="130"/>
    </row>
    <row r="19772" spans="13:16" ht="24.95" customHeight="1">
      <c r="M19772" s="130"/>
      <c r="P19772" s="130"/>
    </row>
    <row r="19773" spans="13:16" ht="24.95" customHeight="1">
      <c r="M19773" s="130"/>
      <c r="P19773" s="130"/>
    </row>
    <row r="19774" spans="13:16" ht="24.95" customHeight="1">
      <c r="M19774" s="130"/>
      <c r="P19774" s="130"/>
    </row>
    <row r="19775" spans="13:16" ht="24.95" customHeight="1">
      <c r="M19775" s="130"/>
      <c r="P19775" s="130"/>
    </row>
    <row r="19776" spans="13:16" ht="24.95" customHeight="1">
      <c r="M19776" s="130"/>
      <c r="P19776" s="130"/>
    </row>
    <row r="19777" spans="13:16" ht="24.95" customHeight="1">
      <c r="M19777" s="130"/>
      <c r="P19777" s="130"/>
    </row>
    <row r="19778" spans="13:16" ht="24.95" customHeight="1">
      <c r="M19778" s="130"/>
      <c r="P19778" s="130"/>
    </row>
    <row r="19779" spans="13:16" ht="24.95" customHeight="1">
      <c r="M19779" s="130"/>
      <c r="P19779" s="130"/>
    </row>
    <row r="19780" spans="13:16" ht="24.95" customHeight="1">
      <c r="M19780" s="130"/>
      <c r="P19780" s="130"/>
    </row>
    <row r="19781" spans="13:16" ht="24.95" customHeight="1">
      <c r="M19781" s="130"/>
      <c r="P19781" s="130"/>
    </row>
    <row r="19782" spans="13:16" ht="24.95" customHeight="1">
      <c r="M19782" s="130"/>
      <c r="P19782" s="130"/>
    </row>
    <row r="19783" spans="13:16" ht="24.95" customHeight="1">
      <c r="M19783" s="130"/>
      <c r="P19783" s="130"/>
    </row>
    <row r="19784" spans="13:16" ht="24.95" customHeight="1">
      <c r="M19784" s="130"/>
      <c r="P19784" s="130"/>
    </row>
    <row r="19785" spans="13:16" ht="24.95" customHeight="1">
      <c r="M19785" s="130"/>
      <c r="P19785" s="130"/>
    </row>
    <row r="19786" spans="13:16" ht="24.95" customHeight="1">
      <c r="M19786" s="130"/>
      <c r="P19786" s="130"/>
    </row>
    <row r="19787" spans="13:16" ht="24.95" customHeight="1">
      <c r="M19787" s="130"/>
      <c r="P19787" s="130"/>
    </row>
    <row r="19788" spans="13:16" ht="24.95" customHeight="1">
      <c r="M19788" s="130"/>
      <c r="P19788" s="130"/>
    </row>
    <row r="19789" spans="13:16" ht="24.95" customHeight="1">
      <c r="M19789" s="130"/>
      <c r="P19789" s="130"/>
    </row>
    <row r="19790" spans="13:16" ht="24.95" customHeight="1">
      <c r="M19790" s="130"/>
      <c r="P19790" s="130"/>
    </row>
    <row r="19791" spans="13:16" ht="24.95" customHeight="1">
      <c r="M19791" s="130"/>
      <c r="P19791" s="130"/>
    </row>
    <row r="19792" spans="13:16" ht="24.95" customHeight="1">
      <c r="M19792" s="130"/>
      <c r="P19792" s="130"/>
    </row>
    <row r="19793" spans="13:16" ht="24.95" customHeight="1">
      <c r="M19793" s="130"/>
      <c r="P19793" s="130"/>
    </row>
    <row r="19794" spans="13:16" ht="24.95" customHeight="1">
      <c r="M19794" s="130"/>
      <c r="P19794" s="130"/>
    </row>
    <row r="19795" spans="13:16" ht="24.95" customHeight="1">
      <c r="M19795" s="130"/>
      <c r="P19795" s="130"/>
    </row>
    <row r="19796" spans="13:16" ht="24.95" customHeight="1">
      <c r="M19796" s="130"/>
      <c r="P19796" s="130"/>
    </row>
    <row r="19797" spans="13:16" ht="24.95" customHeight="1">
      <c r="M19797" s="130"/>
      <c r="P19797" s="130"/>
    </row>
    <row r="19798" spans="13:16" ht="24.95" customHeight="1">
      <c r="M19798" s="130"/>
      <c r="P19798" s="130"/>
    </row>
    <row r="19799" spans="13:16" ht="24.95" customHeight="1">
      <c r="M19799" s="130"/>
      <c r="P19799" s="130"/>
    </row>
    <row r="19800" spans="13:16" ht="24.95" customHeight="1">
      <c r="M19800" s="130"/>
      <c r="P19800" s="130"/>
    </row>
    <row r="19801" spans="13:16" ht="24.95" customHeight="1">
      <c r="M19801" s="130"/>
      <c r="P19801" s="130"/>
    </row>
    <row r="19802" spans="13:16" ht="24.95" customHeight="1">
      <c r="M19802" s="130"/>
      <c r="P19802" s="130"/>
    </row>
    <row r="19803" spans="13:16" ht="24.95" customHeight="1">
      <c r="M19803" s="130"/>
      <c r="P19803" s="130"/>
    </row>
    <row r="19804" spans="13:16" ht="24.95" customHeight="1">
      <c r="M19804" s="130"/>
      <c r="P19804" s="130"/>
    </row>
    <row r="19805" spans="13:16" ht="24.95" customHeight="1">
      <c r="M19805" s="130"/>
      <c r="P19805" s="130"/>
    </row>
    <row r="19806" spans="13:16" ht="24.95" customHeight="1">
      <c r="M19806" s="130"/>
      <c r="P19806" s="130"/>
    </row>
    <row r="19807" spans="13:16" ht="24.95" customHeight="1">
      <c r="M19807" s="130"/>
      <c r="P19807" s="130"/>
    </row>
    <row r="19808" spans="13:16" ht="24.95" customHeight="1">
      <c r="M19808" s="130"/>
      <c r="P19808" s="130"/>
    </row>
    <row r="19809" spans="13:16" ht="24.95" customHeight="1">
      <c r="M19809" s="130"/>
      <c r="P19809" s="130"/>
    </row>
    <row r="19810" spans="13:16" ht="24.95" customHeight="1">
      <c r="M19810" s="130"/>
      <c r="P19810" s="130"/>
    </row>
    <row r="19811" spans="13:16" ht="24.95" customHeight="1">
      <c r="M19811" s="130"/>
      <c r="P19811" s="130"/>
    </row>
    <row r="19812" spans="13:16" ht="24.95" customHeight="1">
      <c r="M19812" s="130"/>
      <c r="P19812" s="130"/>
    </row>
    <row r="19813" spans="13:16" ht="24.95" customHeight="1">
      <c r="M19813" s="130"/>
      <c r="P19813" s="130"/>
    </row>
    <row r="19814" spans="13:16" ht="24.95" customHeight="1">
      <c r="M19814" s="130"/>
      <c r="P19814" s="130"/>
    </row>
    <row r="19815" spans="13:16" ht="24.95" customHeight="1">
      <c r="M19815" s="130"/>
      <c r="P19815" s="130"/>
    </row>
    <row r="19816" spans="13:16" ht="24.95" customHeight="1">
      <c r="M19816" s="130"/>
      <c r="P19816" s="130"/>
    </row>
    <row r="19817" spans="13:16" ht="24.95" customHeight="1">
      <c r="M19817" s="130"/>
      <c r="P19817" s="130"/>
    </row>
    <row r="19818" spans="13:16" ht="24.95" customHeight="1">
      <c r="M19818" s="130"/>
      <c r="P19818" s="130"/>
    </row>
    <row r="19819" spans="13:16" ht="24.95" customHeight="1">
      <c r="M19819" s="130"/>
      <c r="P19819" s="130"/>
    </row>
    <row r="19820" spans="13:16" ht="24.95" customHeight="1">
      <c r="M19820" s="130"/>
      <c r="P19820" s="130"/>
    </row>
    <row r="19821" spans="13:16" ht="24.95" customHeight="1">
      <c r="M19821" s="130"/>
      <c r="P19821" s="130"/>
    </row>
    <row r="19822" spans="13:16" ht="24.95" customHeight="1">
      <c r="M19822" s="130"/>
      <c r="P19822" s="130"/>
    </row>
    <row r="19823" spans="13:16" ht="24.95" customHeight="1">
      <c r="M19823" s="130"/>
      <c r="P19823" s="130"/>
    </row>
    <row r="19824" spans="13:16" ht="24.95" customHeight="1">
      <c r="M19824" s="130"/>
      <c r="P19824" s="130"/>
    </row>
    <row r="19825" spans="13:16" ht="24.95" customHeight="1">
      <c r="M19825" s="130"/>
      <c r="P19825" s="130"/>
    </row>
    <row r="19826" spans="13:16" ht="24.95" customHeight="1">
      <c r="M19826" s="130"/>
      <c r="P19826" s="130"/>
    </row>
    <row r="19827" spans="13:16" ht="24.95" customHeight="1">
      <c r="M19827" s="130"/>
      <c r="P19827" s="130"/>
    </row>
    <row r="19828" spans="13:16" ht="24.95" customHeight="1">
      <c r="M19828" s="130"/>
      <c r="P19828" s="130"/>
    </row>
    <row r="19829" spans="13:16" ht="24.95" customHeight="1">
      <c r="M19829" s="130"/>
      <c r="P19829" s="130"/>
    </row>
    <row r="19830" spans="13:16" ht="24.95" customHeight="1">
      <c r="M19830" s="130"/>
      <c r="P19830" s="130"/>
    </row>
    <row r="19831" spans="13:16" ht="24.95" customHeight="1">
      <c r="M19831" s="130"/>
      <c r="P19831" s="130"/>
    </row>
    <row r="19832" spans="13:16" ht="24.95" customHeight="1">
      <c r="M19832" s="130"/>
      <c r="P19832" s="130"/>
    </row>
    <row r="19833" spans="13:16" ht="24.95" customHeight="1">
      <c r="M19833" s="130"/>
      <c r="P19833" s="130"/>
    </row>
    <row r="19834" spans="13:16" ht="24.95" customHeight="1">
      <c r="M19834" s="130"/>
      <c r="P19834" s="130"/>
    </row>
    <row r="19835" spans="13:16" ht="24.95" customHeight="1">
      <c r="M19835" s="130"/>
      <c r="P19835" s="130"/>
    </row>
    <row r="19836" spans="13:16" ht="24.95" customHeight="1">
      <c r="M19836" s="130"/>
      <c r="P19836" s="130"/>
    </row>
    <row r="19837" spans="13:16" ht="24.95" customHeight="1">
      <c r="M19837" s="130"/>
      <c r="P19837" s="130"/>
    </row>
    <row r="19838" spans="13:16" ht="24.95" customHeight="1">
      <c r="M19838" s="130"/>
      <c r="P19838" s="130"/>
    </row>
    <row r="19839" spans="13:16" ht="24.95" customHeight="1">
      <c r="M19839" s="130"/>
      <c r="P19839" s="130"/>
    </row>
    <row r="19840" spans="13:16" ht="24.95" customHeight="1">
      <c r="M19840" s="130"/>
      <c r="P19840" s="130"/>
    </row>
    <row r="19841" spans="13:16" ht="24.95" customHeight="1">
      <c r="M19841" s="130"/>
      <c r="P19841" s="130"/>
    </row>
    <row r="19842" spans="13:16" ht="24.95" customHeight="1">
      <c r="M19842" s="130"/>
      <c r="P19842" s="130"/>
    </row>
    <row r="19843" spans="13:16" ht="24.95" customHeight="1">
      <c r="M19843" s="130"/>
      <c r="P19843" s="130"/>
    </row>
    <row r="19844" spans="13:16" ht="24.95" customHeight="1">
      <c r="M19844" s="130"/>
      <c r="P19844" s="130"/>
    </row>
    <row r="19845" spans="13:16" ht="24.95" customHeight="1">
      <c r="M19845" s="130"/>
      <c r="P19845" s="130"/>
    </row>
    <row r="19846" spans="13:16" ht="24.95" customHeight="1">
      <c r="M19846" s="130"/>
      <c r="P19846" s="130"/>
    </row>
    <row r="19847" spans="13:16" ht="24.95" customHeight="1">
      <c r="M19847" s="130"/>
      <c r="P19847" s="130"/>
    </row>
    <row r="19848" spans="13:16" ht="24.95" customHeight="1">
      <c r="M19848" s="130"/>
      <c r="P19848" s="130"/>
    </row>
    <row r="19849" spans="13:16" ht="24.95" customHeight="1">
      <c r="M19849" s="130"/>
      <c r="P19849" s="130"/>
    </row>
    <row r="19850" spans="13:16" ht="24.95" customHeight="1">
      <c r="M19850" s="130"/>
      <c r="P19850" s="130"/>
    </row>
    <row r="19851" spans="13:16" ht="24.95" customHeight="1">
      <c r="M19851" s="130"/>
      <c r="P19851" s="130"/>
    </row>
    <row r="19852" spans="13:16" ht="24.95" customHeight="1">
      <c r="M19852" s="130"/>
      <c r="P19852" s="130"/>
    </row>
    <row r="19853" spans="13:16" ht="24.95" customHeight="1">
      <c r="M19853" s="130"/>
      <c r="P19853" s="130"/>
    </row>
    <row r="19854" spans="13:16" ht="24.95" customHeight="1">
      <c r="M19854" s="130"/>
      <c r="P19854" s="130"/>
    </row>
    <row r="19855" spans="13:16" ht="24.95" customHeight="1">
      <c r="M19855" s="130"/>
      <c r="P19855" s="130"/>
    </row>
    <row r="19856" spans="13:16" ht="24.95" customHeight="1">
      <c r="M19856" s="130"/>
      <c r="P19856" s="130"/>
    </row>
    <row r="19857" spans="13:16" ht="24.95" customHeight="1">
      <c r="M19857" s="130"/>
      <c r="P19857" s="130"/>
    </row>
    <row r="19858" spans="13:16" ht="24.95" customHeight="1">
      <c r="M19858" s="130"/>
      <c r="P19858" s="130"/>
    </row>
    <row r="19859" spans="13:16" ht="24.95" customHeight="1">
      <c r="M19859" s="130"/>
      <c r="P19859" s="130"/>
    </row>
    <row r="19860" spans="13:16" ht="24.95" customHeight="1">
      <c r="M19860" s="130"/>
      <c r="P19860" s="130"/>
    </row>
    <row r="19861" spans="13:16" ht="24.95" customHeight="1">
      <c r="M19861" s="130"/>
      <c r="P19861" s="130"/>
    </row>
    <row r="19862" spans="13:16" ht="24.95" customHeight="1">
      <c r="M19862" s="130"/>
      <c r="P19862" s="130"/>
    </row>
    <row r="19863" spans="13:16" ht="24.95" customHeight="1">
      <c r="M19863" s="130"/>
      <c r="P19863" s="130"/>
    </row>
    <row r="19864" spans="13:16" ht="24.95" customHeight="1">
      <c r="M19864" s="130"/>
      <c r="P19864" s="130"/>
    </row>
    <row r="19865" spans="13:16" ht="24.95" customHeight="1">
      <c r="M19865" s="130"/>
      <c r="P19865" s="130"/>
    </row>
    <row r="19866" spans="13:16" ht="24.95" customHeight="1">
      <c r="M19866" s="130"/>
      <c r="P19866" s="130"/>
    </row>
    <row r="19867" spans="13:16" ht="24.95" customHeight="1">
      <c r="M19867" s="130"/>
      <c r="P19867" s="130"/>
    </row>
    <row r="19868" spans="13:16" ht="24.95" customHeight="1">
      <c r="M19868" s="130"/>
      <c r="P19868" s="130"/>
    </row>
    <row r="19869" spans="13:16" ht="24.95" customHeight="1">
      <c r="M19869" s="130"/>
      <c r="P19869" s="130"/>
    </row>
    <row r="19870" spans="13:16" ht="24.95" customHeight="1">
      <c r="M19870" s="130"/>
      <c r="P19870" s="130"/>
    </row>
    <row r="19871" spans="13:16" ht="24.95" customHeight="1">
      <c r="M19871" s="130"/>
      <c r="P19871" s="130"/>
    </row>
    <row r="19872" spans="13:16" ht="24.95" customHeight="1">
      <c r="M19872" s="130"/>
      <c r="P19872" s="130"/>
    </row>
    <row r="19873" spans="13:16" ht="24.95" customHeight="1">
      <c r="M19873" s="130"/>
      <c r="P19873" s="130"/>
    </row>
    <row r="19874" spans="13:16" ht="24.95" customHeight="1">
      <c r="M19874" s="130"/>
      <c r="P19874" s="130"/>
    </row>
    <row r="19875" spans="13:16" ht="24.95" customHeight="1">
      <c r="M19875" s="130"/>
      <c r="P19875" s="130"/>
    </row>
    <row r="19876" spans="13:16" ht="24.95" customHeight="1">
      <c r="M19876" s="130"/>
      <c r="P19876" s="130"/>
    </row>
    <row r="19877" spans="13:16" ht="24.95" customHeight="1">
      <c r="M19877" s="130"/>
      <c r="P19877" s="130"/>
    </row>
    <row r="19878" spans="13:16" ht="24.95" customHeight="1">
      <c r="M19878" s="130"/>
      <c r="P19878" s="130"/>
    </row>
    <row r="19879" spans="13:16" ht="24.95" customHeight="1">
      <c r="M19879" s="130"/>
      <c r="P19879" s="130"/>
    </row>
    <row r="19880" spans="13:16" ht="24.95" customHeight="1">
      <c r="M19880" s="130"/>
      <c r="P19880" s="130"/>
    </row>
    <row r="19881" spans="13:16" ht="24.95" customHeight="1">
      <c r="M19881" s="130"/>
      <c r="P19881" s="130"/>
    </row>
    <row r="19882" spans="13:16" ht="24.95" customHeight="1">
      <c r="M19882" s="130"/>
      <c r="P19882" s="130"/>
    </row>
    <row r="19883" spans="13:16" ht="24.95" customHeight="1">
      <c r="M19883" s="130"/>
      <c r="P19883" s="130"/>
    </row>
    <row r="19884" spans="13:16" ht="24.95" customHeight="1">
      <c r="M19884" s="130"/>
      <c r="P19884" s="130"/>
    </row>
    <row r="19885" spans="13:16" ht="24.95" customHeight="1">
      <c r="M19885" s="130"/>
      <c r="P19885" s="130"/>
    </row>
    <row r="19886" spans="13:16" ht="24.95" customHeight="1">
      <c r="M19886" s="130"/>
      <c r="P19886" s="130"/>
    </row>
    <row r="19887" spans="13:16" ht="24.95" customHeight="1">
      <c r="M19887" s="130"/>
      <c r="P19887" s="130"/>
    </row>
    <row r="19888" spans="13:16" ht="24.95" customHeight="1">
      <c r="M19888" s="130"/>
      <c r="P19888" s="130"/>
    </row>
    <row r="19889" spans="13:16" ht="24.95" customHeight="1">
      <c r="M19889" s="130"/>
      <c r="P19889" s="130"/>
    </row>
    <row r="19890" spans="13:16" ht="24.95" customHeight="1">
      <c r="M19890" s="130"/>
      <c r="P19890" s="130"/>
    </row>
    <row r="19891" spans="13:16" ht="24.95" customHeight="1">
      <c r="M19891" s="130"/>
      <c r="P19891" s="130"/>
    </row>
    <row r="19892" spans="13:16" ht="24.95" customHeight="1">
      <c r="M19892" s="130"/>
      <c r="P19892" s="130"/>
    </row>
    <row r="19893" spans="13:16" ht="24.95" customHeight="1">
      <c r="M19893" s="130"/>
      <c r="P19893" s="130"/>
    </row>
    <row r="19894" spans="13:16" ht="24.95" customHeight="1">
      <c r="M19894" s="130"/>
      <c r="P19894" s="130"/>
    </row>
    <row r="19895" spans="13:16" ht="24.95" customHeight="1">
      <c r="M19895" s="130"/>
      <c r="P19895" s="130"/>
    </row>
    <row r="19896" spans="13:16" ht="24.95" customHeight="1">
      <c r="M19896" s="130"/>
      <c r="P19896" s="130"/>
    </row>
    <row r="19897" spans="13:16" ht="24.95" customHeight="1">
      <c r="M19897" s="130"/>
      <c r="P19897" s="130"/>
    </row>
    <row r="19898" spans="13:16" ht="24.95" customHeight="1">
      <c r="M19898" s="130"/>
      <c r="P19898" s="130"/>
    </row>
    <row r="19899" spans="13:16" ht="24.95" customHeight="1">
      <c r="M19899" s="130"/>
      <c r="P19899" s="130"/>
    </row>
    <row r="19900" spans="13:16" ht="24.95" customHeight="1">
      <c r="M19900" s="130"/>
      <c r="P19900" s="130"/>
    </row>
    <row r="19901" spans="13:16" ht="24.95" customHeight="1">
      <c r="M19901" s="130"/>
      <c r="P19901" s="130"/>
    </row>
    <row r="19902" spans="13:16" ht="24.95" customHeight="1">
      <c r="M19902" s="130"/>
      <c r="P19902" s="130"/>
    </row>
    <row r="19903" spans="13:16" ht="24.95" customHeight="1">
      <c r="M19903" s="130"/>
      <c r="P19903" s="130"/>
    </row>
    <row r="19904" spans="13:16" ht="24.95" customHeight="1">
      <c r="M19904" s="130"/>
      <c r="P19904" s="130"/>
    </row>
    <row r="19905" spans="13:16" ht="24.95" customHeight="1">
      <c r="M19905" s="130"/>
      <c r="P19905" s="130"/>
    </row>
    <row r="19906" spans="13:16" ht="24.95" customHeight="1">
      <c r="M19906" s="130"/>
      <c r="P19906" s="130"/>
    </row>
    <row r="19907" spans="13:16" ht="24.95" customHeight="1">
      <c r="M19907" s="130"/>
      <c r="P19907" s="130"/>
    </row>
    <row r="19908" spans="13:16" ht="24.95" customHeight="1">
      <c r="M19908" s="130"/>
      <c r="P19908" s="130"/>
    </row>
    <row r="19909" spans="13:16" ht="24.95" customHeight="1">
      <c r="M19909" s="130"/>
      <c r="P19909" s="130"/>
    </row>
    <row r="19910" spans="13:16" ht="24.95" customHeight="1">
      <c r="M19910" s="130"/>
      <c r="P19910" s="130"/>
    </row>
    <row r="19911" spans="13:16" ht="24.95" customHeight="1">
      <c r="M19911" s="130"/>
      <c r="P19911" s="130"/>
    </row>
    <row r="19912" spans="13:16" ht="24.95" customHeight="1">
      <c r="M19912" s="130"/>
      <c r="P19912" s="130"/>
    </row>
    <row r="19913" spans="13:16" ht="24.95" customHeight="1">
      <c r="M19913" s="130"/>
      <c r="P19913" s="130"/>
    </row>
    <row r="19914" spans="13:16" ht="24.95" customHeight="1">
      <c r="M19914" s="130"/>
      <c r="P19914" s="130"/>
    </row>
    <row r="19915" spans="13:16" ht="24.95" customHeight="1">
      <c r="M19915" s="130"/>
      <c r="P19915" s="130"/>
    </row>
    <row r="19916" spans="13:16" ht="24.95" customHeight="1">
      <c r="M19916" s="130"/>
      <c r="P19916" s="130"/>
    </row>
    <row r="19917" spans="13:16" ht="24.95" customHeight="1">
      <c r="M19917" s="130"/>
      <c r="P19917" s="130"/>
    </row>
    <row r="19918" spans="13:16" ht="24.95" customHeight="1">
      <c r="M19918" s="130"/>
      <c r="P19918" s="130"/>
    </row>
    <row r="19919" spans="13:16" ht="24.95" customHeight="1">
      <c r="M19919" s="130"/>
      <c r="P19919" s="130"/>
    </row>
    <row r="19920" spans="13:16" ht="24.95" customHeight="1">
      <c r="M19920" s="130"/>
      <c r="P19920" s="130"/>
    </row>
    <row r="19921" spans="13:16" ht="24.95" customHeight="1">
      <c r="M19921" s="130"/>
      <c r="P19921" s="130"/>
    </row>
    <row r="19922" spans="13:16" ht="24.95" customHeight="1">
      <c r="M19922" s="130"/>
      <c r="P19922" s="130"/>
    </row>
    <row r="19923" spans="13:16" ht="24.95" customHeight="1">
      <c r="M19923" s="130"/>
      <c r="P19923" s="130"/>
    </row>
    <row r="19924" spans="13:16" ht="24.95" customHeight="1">
      <c r="M19924" s="130"/>
      <c r="P19924" s="130"/>
    </row>
    <row r="19925" spans="13:16" ht="24.95" customHeight="1">
      <c r="M19925" s="130"/>
      <c r="P19925" s="130"/>
    </row>
    <row r="19926" spans="13:16" ht="24.95" customHeight="1">
      <c r="M19926" s="130"/>
      <c r="P19926" s="130"/>
    </row>
    <row r="19927" spans="13:16" ht="24.95" customHeight="1">
      <c r="M19927" s="130"/>
      <c r="P19927" s="130"/>
    </row>
    <row r="19928" spans="13:16" ht="24.95" customHeight="1">
      <c r="M19928" s="130"/>
      <c r="P19928" s="130"/>
    </row>
    <row r="19929" spans="13:16" ht="24.95" customHeight="1">
      <c r="M19929" s="130"/>
      <c r="P19929" s="130"/>
    </row>
    <row r="19930" spans="13:16" ht="24.95" customHeight="1">
      <c r="M19930" s="130"/>
      <c r="P19930" s="130"/>
    </row>
    <row r="19931" spans="13:16" ht="24.95" customHeight="1">
      <c r="M19931" s="130"/>
      <c r="P19931" s="130"/>
    </row>
    <row r="19932" spans="13:16" ht="24.95" customHeight="1">
      <c r="M19932" s="130"/>
      <c r="P19932" s="130"/>
    </row>
    <row r="19933" spans="13:16" ht="24.95" customHeight="1">
      <c r="M19933" s="130"/>
      <c r="P19933" s="130"/>
    </row>
    <row r="19934" spans="13:16" ht="24.95" customHeight="1">
      <c r="M19934" s="130"/>
      <c r="P19934" s="130"/>
    </row>
    <row r="19935" spans="13:16" ht="24.95" customHeight="1">
      <c r="M19935" s="130"/>
      <c r="P19935" s="130"/>
    </row>
    <row r="19936" spans="13:16" ht="24.95" customHeight="1">
      <c r="M19936" s="130"/>
      <c r="P19936" s="130"/>
    </row>
    <row r="19937" spans="13:16" ht="24.95" customHeight="1">
      <c r="M19937" s="130"/>
      <c r="P19937" s="130"/>
    </row>
    <row r="19938" spans="13:16" ht="24.95" customHeight="1">
      <c r="M19938" s="130"/>
      <c r="P19938" s="130"/>
    </row>
    <row r="19939" spans="13:16" ht="24.95" customHeight="1">
      <c r="M19939" s="130"/>
      <c r="P19939" s="130"/>
    </row>
    <row r="19940" spans="13:16" ht="24.95" customHeight="1">
      <c r="M19940" s="130"/>
      <c r="P19940" s="130"/>
    </row>
    <row r="19941" spans="13:16" ht="24.95" customHeight="1">
      <c r="M19941" s="130"/>
      <c r="P19941" s="130"/>
    </row>
    <row r="19942" spans="13:16" ht="24.95" customHeight="1">
      <c r="M19942" s="130"/>
      <c r="P19942" s="130"/>
    </row>
    <row r="19943" spans="13:16" ht="24.95" customHeight="1">
      <c r="M19943" s="130"/>
      <c r="P19943" s="130"/>
    </row>
    <row r="19944" spans="13:16" ht="24.95" customHeight="1">
      <c r="M19944" s="130"/>
      <c r="P19944" s="130"/>
    </row>
    <row r="19945" spans="13:16" ht="24.95" customHeight="1">
      <c r="M19945" s="130"/>
      <c r="P19945" s="130"/>
    </row>
    <row r="19946" spans="13:16" ht="24.95" customHeight="1">
      <c r="M19946" s="130"/>
      <c r="P19946" s="130"/>
    </row>
    <row r="19947" spans="13:16" ht="24.95" customHeight="1">
      <c r="M19947" s="130"/>
      <c r="P19947" s="130"/>
    </row>
    <row r="19948" spans="13:16" ht="24.95" customHeight="1">
      <c r="M19948" s="130"/>
      <c r="P19948" s="130"/>
    </row>
    <row r="19949" spans="13:16" ht="24.95" customHeight="1">
      <c r="M19949" s="130"/>
      <c r="P19949" s="130"/>
    </row>
    <row r="19950" spans="13:16" ht="24.95" customHeight="1">
      <c r="M19950" s="130"/>
      <c r="P19950" s="130"/>
    </row>
    <row r="19951" spans="13:16" ht="24.95" customHeight="1">
      <c r="M19951" s="130"/>
      <c r="P19951" s="130"/>
    </row>
    <row r="19952" spans="13:16" ht="24.95" customHeight="1">
      <c r="M19952" s="130"/>
      <c r="P19952" s="130"/>
    </row>
    <row r="19953" spans="13:16" ht="24.95" customHeight="1">
      <c r="M19953" s="130"/>
      <c r="P19953" s="130"/>
    </row>
    <row r="19954" spans="13:16" ht="24.95" customHeight="1">
      <c r="M19954" s="130"/>
      <c r="P19954" s="130"/>
    </row>
    <row r="19955" spans="13:16" ht="24.95" customHeight="1">
      <c r="M19955" s="130"/>
      <c r="P19955" s="130"/>
    </row>
    <row r="19956" spans="13:16" ht="24.95" customHeight="1">
      <c r="M19956" s="130"/>
      <c r="P19956" s="130"/>
    </row>
    <row r="19957" spans="13:16" ht="24.95" customHeight="1">
      <c r="M19957" s="130"/>
      <c r="P19957" s="130"/>
    </row>
    <row r="19958" spans="13:16" ht="24.95" customHeight="1">
      <c r="M19958" s="130"/>
      <c r="P19958" s="130"/>
    </row>
    <row r="19959" spans="13:16" ht="24.95" customHeight="1">
      <c r="M19959" s="130"/>
      <c r="P19959" s="130"/>
    </row>
    <row r="19960" spans="13:16" ht="24.95" customHeight="1">
      <c r="M19960" s="130"/>
      <c r="P19960" s="130"/>
    </row>
    <row r="19961" spans="13:16" ht="24.95" customHeight="1">
      <c r="M19961" s="130"/>
      <c r="P19961" s="130"/>
    </row>
    <row r="19962" spans="13:16" ht="24.95" customHeight="1">
      <c r="M19962" s="130"/>
      <c r="P19962" s="130"/>
    </row>
    <row r="19963" spans="13:16" ht="24.95" customHeight="1">
      <c r="M19963" s="130"/>
      <c r="P19963" s="130"/>
    </row>
    <row r="19964" spans="13:16" ht="24.95" customHeight="1">
      <c r="M19964" s="130"/>
      <c r="P19964" s="130"/>
    </row>
    <row r="19965" spans="13:16" ht="24.95" customHeight="1">
      <c r="M19965" s="130"/>
      <c r="P19965" s="130"/>
    </row>
    <row r="19966" spans="13:16" ht="24.95" customHeight="1">
      <c r="M19966" s="130"/>
      <c r="P19966" s="130"/>
    </row>
    <row r="19967" spans="13:16" ht="24.95" customHeight="1">
      <c r="M19967" s="130"/>
      <c r="P19967" s="130"/>
    </row>
    <row r="19968" spans="13:16" ht="24.95" customHeight="1">
      <c r="M19968" s="130"/>
      <c r="P19968" s="130"/>
    </row>
    <row r="19969" spans="13:16" ht="24.95" customHeight="1">
      <c r="M19969" s="130"/>
      <c r="P19969" s="130"/>
    </row>
    <row r="19970" spans="13:16" ht="24.95" customHeight="1">
      <c r="M19970" s="130"/>
      <c r="P19970" s="130"/>
    </row>
    <row r="19971" spans="13:16" ht="24.95" customHeight="1">
      <c r="M19971" s="130"/>
      <c r="P19971" s="130"/>
    </row>
    <row r="19972" spans="13:16" ht="24.95" customHeight="1">
      <c r="M19972" s="130"/>
      <c r="P19972" s="130"/>
    </row>
    <row r="19973" spans="13:16" ht="24.95" customHeight="1">
      <c r="M19973" s="130"/>
      <c r="P19973" s="130"/>
    </row>
    <row r="19974" spans="13:16" ht="24.95" customHeight="1">
      <c r="M19974" s="130"/>
      <c r="P19974" s="130"/>
    </row>
    <row r="19975" spans="13:16" ht="24.95" customHeight="1">
      <c r="M19975" s="130"/>
      <c r="P19975" s="130"/>
    </row>
    <row r="19976" spans="13:16" ht="24.95" customHeight="1">
      <c r="M19976" s="130"/>
      <c r="P19976" s="130"/>
    </row>
    <row r="19977" spans="13:16" ht="24.95" customHeight="1">
      <c r="M19977" s="130"/>
      <c r="P19977" s="130"/>
    </row>
    <row r="19978" spans="13:16" ht="24.95" customHeight="1">
      <c r="M19978" s="130"/>
      <c r="P19978" s="130"/>
    </row>
    <row r="19979" spans="13:16" ht="24.95" customHeight="1">
      <c r="M19979" s="130"/>
      <c r="P19979" s="130"/>
    </row>
    <row r="19980" spans="13:16" ht="24.95" customHeight="1">
      <c r="M19980" s="130"/>
      <c r="P19980" s="130"/>
    </row>
    <row r="19981" spans="13:16" ht="24.95" customHeight="1">
      <c r="M19981" s="130"/>
      <c r="P19981" s="130"/>
    </row>
    <row r="19982" spans="13:16" ht="24.95" customHeight="1">
      <c r="M19982" s="130"/>
      <c r="P19982" s="130"/>
    </row>
    <row r="19983" spans="13:16" ht="24.95" customHeight="1">
      <c r="M19983" s="130"/>
      <c r="P19983" s="130"/>
    </row>
    <row r="19984" spans="13:16" ht="24.95" customHeight="1">
      <c r="M19984" s="130"/>
      <c r="P19984" s="130"/>
    </row>
    <row r="19985" spans="13:16" ht="24.95" customHeight="1">
      <c r="M19985" s="130"/>
      <c r="P19985" s="130"/>
    </row>
    <row r="19986" spans="13:16" ht="24.95" customHeight="1">
      <c r="M19986" s="130"/>
      <c r="P19986" s="130"/>
    </row>
    <row r="19987" spans="13:16" ht="24.95" customHeight="1">
      <c r="M19987" s="130"/>
      <c r="P19987" s="130"/>
    </row>
    <row r="19988" spans="13:16" ht="24.95" customHeight="1">
      <c r="M19988" s="130"/>
      <c r="P19988" s="130"/>
    </row>
    <row r="19989" spans="13:16" ht="24.95" customHeight="1">
      <c r="M19989" s="130"/>
      <c r="P19989" s="130"/>
    </row>
    <row r="19990" spans="13:16" ht="24.95" customHeight="1">
      <c r="M19990" s="130"/>
      <c r="P19990" s="130"/>
    </row>
    <row r="19991" spans="13:16" ht="24.95" customHeight="1">
      <c r="M19991" s="130"/>
      <c r="P19991" s="130"/>
    </row>
    <row r="19992" spans="13:16" ht="24.95" customHeight="1">
      <c r="M19992" s="130"/>
      <c r="P19992" s="130"/>
    </row>
    <row r="19993" spans="13:16" ht="24.95" customHeight="1">
      <c r="M19993" s="130"/>
      <c r="P19993" s="130"/>
    </row>
    <row r="19994" spans="13:16" ht="24.95" customHeight="1">
      <c r="M19994" s="130"/>
      <c r="P19994" s="130"/>
    </row>
    <row r="19995" spans="13:16" ht="24.95" customHeight="1">
      <c r="M19995" s="130"/>
      <c r="P19995" s="130"/>
    </row>
    <row r="19996" spans="13:16" ht="24.95" customHeight="1">
      <c r="M19996" s="130"/>
      <c r="P19996" s="130"/>
    </row>
    <row r="19997" spans="13:16" ht="24.95" customHeight="1">
      <c r="M19997" s="130"/>
      <c r="P19997" s="130"/>
    </row>
    <row r="19998" spans="13:16" ht="24.95" customHeight="1">
      <c r="M19998" s="130"/>
      <c r="P19998" s="130"/>
    </row>
    <row r="19999" spans="13:16" ht="24.95" customHeight="1">
      <c r="M19999" s="130"/>
      <c r="P19999" s="130"/>
    </row>
    <row r="20000" spans="13:16" ht="24.95" customHeight="1">
      <c r="M20000" s="130"/>
      <c r="P20000" s="130"/>
    </row>
    <row r="20001" spans="13:16" ht="24.95" customHeight="1">
      <c r="M20001" s="130"/>
      <c r="P20001" s="130"/>
    </row>
    <row r="20002" spans="13:16" ht="24.95" customHeight="1">
      <c r="M20002" s="130"/>
      <c r="P20002" s="130"/>
    </row>
    <row r="20003" spans="13:16" ht="24.95" customHeight="1">
      <c r="M20003" s="130"/>
      <c r="P20003" s="130"/>
    </row>
    <row r="20004" spans="13:16" ht="24.95" customHeight="1">
      <c r="M20004" s="130"/>
      <c r="P20004" s="130"/>
    </row>
    <row r="20005" spans="13:16" ht="24.95" customHeight="1">
      <c r="M20005" s="130"/>
      <c r="P20005" s="130"/>
    </row>
    <row r="20006" spans="13:16" ht="24.95" customHeight="1">
      <c r="M20006" s="130"/>
      <c r="P20006" s="130"/>
    </row>
    <row r="20007" spans="13:16" ht="24.95" customHeight="1">
      <c r="M20007" s="130"/>
      <c r="P20007" s="130"/>
    </row>
    <row r="20008" spans="13:16" ht="24.95" customHeight="1">
      <c r="M20008" s="130"/>
      <c r="P20008" s="130"/>
    </row>
    <row r="20009" spans="13:16" ht="24.95" customHeight="1">
      <c r="M20009" s="130"/>
      <c r="P20009" s="130"/>
    </row>
    <row r="20010" spans="13:16" ht="24.95" customHeight="1">
      <c r="M20010" s="130"/>
      <c r="P20010" s="130"/>
    </row>
    <row r="20011" spans="13:16" ht="24.95" customHeight="1">
      <c r="M20011" s="130"/>
      <c r="P20011" s="130"/>
    </row>
    <row r="20012" spans="13:16" ht="24.95" customHeight="1">
      <c r="M20012" s="130"/>
      <c r="P20012" s="130"/>
    </row>
    <row r="20013" spans="13:16" ht="24.95" customHeight="1">
      <c r="M20013" s="130"/>
      <c r="P20013" s="130"/>
    </row>
    <row r="20014" spans="13:16" ht="24.95" customHeight="1">
      <c r="M20014" s="130"/>
      <c r="P20014" s="130"/>
    </row>
    <row r="20015" spans="13:16" ht="24.95" customHeight="1">
      <c r="M20015" s="130"/>
      <c r="P20015" s="130"/>
    </row>
    <row r="20016" spans="13:16" ht="24.95" customHeight="1">
      <c r="M20016" s="130"/>
      <c r="P20016" s="130"/>
    </row>
    <row r="20017" spans="13:16" ht="24.95" customHeight="1">
      <c r="M20017" s="130"/>
      <c r="P20017" s="130"/>
    </row>
    <row r="20018" spans="13:16" ht="24.95" customHeight="1">
      <c r="M20018" s="130"/>
      <c r="P20018" s="130"/>
    </row>
    <row r="20019" spans="13:16" ht="24.95" customHeight="1">
      <c r="M20019" s="130"/>
      <c r="P20019" s="130"/>
    </row>
    <row r="20020" spans="13:16" ht="24.95" customHeight="1">
      <c r="M20020" s="130"/>
      <c r="P20020" s="130"/>
    </row>
    <row r="20021" spans="13:16" ht="24.95" customHeight="1">
      <c r="M20021" s="130"/>
      <c r="P20021" s="130"/>
    </row>
    <row r="20022" spans="13:16" ht="24.95" customHeight="1">
      <c r="M20022" s="130"/>
      <c r="P20022" s="130"/>
    </row>
    <row r="20023" spans="13:16" ht="24.95" customHeight="1">
      <c r="M20023" s="130"/>
      <c r="P20023" s="130"/>
    </row>
    <row r="20024" spans="13:16" ht="24.95" customHeight="1">
      <c r="M20024" s="130"/>
      <c r="P20024" s="130"/>
    </row>
    <row r="20025" spans="13:16" ht="24.95" customHeight="1">
      <c r="M20025" s="130"/>
      <c r="P20025" s="130"/>
    </row>
    <row r="20026" spans="13:16" ht="24.95" customHeight="1">
      <c r="M20026" s="130"/>
      <c r="P20026" s="130"/>
    </row>
    <row r="20027" spans="13:16" ht="24.95" customHeight="1">
      <c r="M20027" s="130"/>
      <c r="P20027" s="130"/>
    </row>
    <row r="20028" spans="13:16" ht="24.95" customHeight="1">
      <c r="M20028" s="130"/>
      <c r="P20028" s="130"/>
    </row>
    <row r="20029" spans="13:16" ht="24.95" customHeight="1">
      <c r="M20029" s="130"/>
      <c r="P20029" s="130"/>
    </row>
    <row r="20030" spans="13:16" ht="24.95" customHeight="1">
      <c r="M20030" s="130"/>
      <c r="P20030" s="130"/>
    </row>
    <row r="20031" spans="13:16" ht="24.95" customHeight="1">
      <c r="M20031" s="130"/>
      <c r="P20031" s="130"/>
    </row>
    <row r="20032" spans="13:16" ht="24.95" customHeight="1">
      <c r="M20032" s="130"/>
      <c r="P20032" s="130"/>
    </row>
    <row r="20033" spans="13:16" ht="24.95" customHeight="1">
      <c r="M20033" s="130"/>
      <c r="P20033" s="130"/>
    </row>
    <row r="20034" spans="13:16" ht="24.95" customHeight="1">
      <c r="M20034" s="130"/>
      <c r="P20034" s="130"/>
    </row>
    <row r="20035" spans="13:16" ht="24.95" customHeight="1">
      <c r="M20035" s="130"/>
      <c r="P20035" s="130"/>
    </row>
    <row r="20036" spans="13:16" ht="24.95" customHeight="1">
      <c r="M20036" s="130"/>
      <c r="P20036" s="130"/>
    </row>
    <row r="20037" spans="13:16" ht="24.95" customHeight="1">
      <c r="M20037" s="130"/>
      <c r="P20037" s="130"/>
    </row>
    <row r="20038" spans="13:16" ht="24.95" customHeight="1">
      <c r="M20038" s="130"/>
      <c r="P20038" s="130"/>
    </row>
    <row r="20039" spans="13:16" ht="24.95" customHeight="1">
      <c r="M20039" s="130"/>
      <c r="P20039" s="130"/>
    </row>
    <row r="20040" spans="13:16" ht="24.95" customHeight="1">
      <c r="M20040" s="130"/>
      <c r="P20040" s="130"/>
    </row>
    <row r="20041" spans="13:16" ht="24.95" customHeight="1">
      <c r="M20041" s="130"/>
      <c r="P20041" s="130"/>
    </row>
    <row r="20042" spans="13:16" ht="24.95" customHeight="1">
      <c r="M20042" s="130"/>
      <c r="P20042" s="130"/>
    </row>
    <row r="20043" spans="13:16" ht="24.95" customHeight="1">
      <c r="M20043" s="130"/>
      <c r="P20043" s="130"/>
    </row>
    <row r="20044" spans="13:16" ht="24.95" customHeight="1">
      <c r="M20044" s="130"/>
      <c r="P20044" s="130"/>
    </row>
    <row r="20045" spans="13:16" ht="24.95" customHeight="1">
      <c r="M20045" s="130"/>
      <c r="P20045" s="130"/>
    </row>
    <row r="20046" spans="13:16" ht="24.95" customHeight="1">
      <c r="M20046" s="130"/>
      <c r="P20046" s="130"/>
    </row>
    <row r="20047" spans="13:16" ht="24.95" customHeight="1">
      <c r="M20047" s="130"/>
      <c r="P20047" s="130"/>
    </row>
    <row r="20048" spans="13:16" ht="24.95" customHeight="1">
      <c r="M20048" s="130"/>
      <c r="P20048" s="130"/>
    </row>
    <row r="20049" spans="13:16" ht="24.95" customHeight="1">
      <c r="M20049" s="130"/>
      <c r="P20049" s="130"/>
    </row>
    <row r="20050" spans="13:16" ht="24.95" customHeight="1">
      <c r="M20050" s="130"/>
      <c r="P20050" s="130"/>
    </row>
    <row r="20051" spans="13:16" ht="24.95" customHeight="1">
      <c r="M20051" s="130"/>
      <c r="P20051" s="130"/>
    </row>
    <row r="20052" spans="13:16" ht="24.95" customHeight="1">
      <c r="M20052" s="130"/>
      <c r="P20052" s="130"/>
    </row>
    <row r="20053" spans="13:16" ht="24.95" customHeight="1">
      <c r="M20053" s="130"/>
      <c r="P20053" s="130"/>
    </row>
    <row r="20054" spans="13:16" ht="24.95" customHeight="1">
      <c r="M20054" s="130"/>
      <c r="P20054" s="130"/>
    </row>
    <row r="20055" spans="13:16" ht="24.95" customHeight="1">
      <c r="M20055" s="130"/>
      <c r="P20055" s="130"/>
    </row>
    <row r="20056" spans="13:16" ht="24.95" customHeight="1">
      <c r="M20056" s="130"/>
      <c r="P20056" s="130"/>
    </row>
    <row r="20057" spans="13:16" ht="24.95" customHeight="1">
      <c r="M20057" s="130"/>
      <c r="P20057" s="130"/>
    </row>
    <row r="20058" spans="13:16" ht="24.95" customHeight="1">
      <c r="M20058" s="130"/>
      <c r="P20058" s="130"/>
    </row>
    <row r="20059" spans="13:16" ht="24.95" customHeight="1">
      <c r="M20059" s="130"/>
      <c r="P20059" s="130"/>
    </row>
    <row r="20060" spans="13:16" ht="24.95" customHeight="1">
      <c r="M20060" s="130"/>
      <c r="P20060" s="130"/>
    </row>
    <row r="20061" spans="13:16" ht="24.95" customHeight="1">
      <c r="M20061" s="130"/>
      <c r="P20061" s="130"/>
    </row>
    <row r="20062" spans="13:16" ht="24.95" customHeight="1">
      <c r="M20062" s="130"/>
      <c r="P20062" s="130"/>
    </row>
    <row r="20063" spans="13:16" ht="24.95" customHeight="1">
      <c r="M20063" s="130"/>
      <c r="P20063" s="130"/>
    </row>
    <row r="20064" spans="13:16" ht="24.95" customHeight="1">
      <c r="M20064" s="130"/>
      <c r="P20064" s="130"/>
    </row>
    <row r="20065" spans="13:16" ht="24.95" customHeight="1">
      <c r="M20065" s="130"/>
      <c r="P20065" s="130"/>
    </row>
    <row r="20066" spans="13:16" ht="24.95" customHeight="1">
      <c r="M20066" s="130"/>
      <c r="P20066" s="130"/>
    </row>
    <row r="20067" spans="13:16" ht="24.95" customHeight="1">
      <c r="M20067" s="130"/>
      <c r="P20067" s="130"/>
    </row>
    <row r="20068" spans="13:16" ht="24.95" customHeight="1">
      <c r="M20068" s="130"/>
      <c r="P20068" s="130"/>
    </row>
    <row r="20069" spans="13:16" ht="24.95" customHeight="1">
      <c r="M20069" s="130"/>
      <c r="P20069" s="130"/>
    </row>
    <row r="20070" spans="13:16" ht="24.95" customHeight="1">
      <c r="M20070" s="130"/>
      <c r="P20070" s="130"/>
    </row>
    <row r="20071" spans="13:16" ht="24.95" customHeight="1">
      <c r="M20071" s="130"/>
      <c r="P20071" s="130"/>
    </row>
    <row r="20072" spans="13:16" ht="24.95" customHeight="1">
      <c r="M20072" s="130"/>
      <c r="P20072" s="130"/>
    </row>
    <row r="20073" spans="13:16" ht="24.95" customHeight="1">
      <c r="M20073" s="130"/>
      <c r="P20073" s="130"/>
    </row>
    <row r="20074" spans="13:16" ht="24.95" customHeight="1">
      <c r="M20074" s="130"/>
      <c r="P20074" s="130"/>
    </row>
    <row r="20075" spans="13:16" ht="24.95" customHeight="1">
      <c r="M20075" s="130"/>
      <c r="P20075" s="130"/>
    </row>
    <row r="20076" spans="13:16" ht="24.95" customHeight="1">
      <c r="M20076" s="130"/>
      <c r="P20076" s="130"/>
    </row>
    <row r="20077" spans="13:16" ht="24.95" customHeight="1">
      <c r="M20077" s="130"/>
      <c r="P20077" s="130"/>
    </row>
    <row r="20078" spans="13:16" ht="24.95" customHeight="1">
      <c r="M20078" s="130"/>
      <c r="P20078" s="130"/>
    </row>
    <row r="20079" spans="13:16" ht="24.95" customHeight="1">
      <c r="M20079" s="130"/>
      <c r="P20079" s="130"/>
    </row>
    <row r="20080" spans="13:16" ht="24.95" customHeight="1">
      <c r="M20080" s="130"/>
      <c r="P20080" s="130"/>
    </row>
    <row r="20081" spans="13:16" ht="24.95" customHeight="1">
      <c r="M20081" s="130"/>
      <c r="P20081" s="130"/>
    </row>
    <row r="20082" spans="13:16" ht="24.95" customHeight="1">
      <c r="M20082" s="130"/>
      <c r="P20082" s="130"/>
    </row>
    <row r="20083" spans="13:16" ht="24.95" customHeight="1">
      <c r="M20083" s="130"/>
      <c r="P20083" s="130"/>
    </row>
    <row r="20084" spans="13:16" ht="24.95" customHeight="1">
      <c r="M20084" s="130"/>
      <c r="P20084" s="130"/>
    </row>
    <row r="20085" spans="13:16" ht="24.95" customHeight="1">
      <c r="M20085" s="130"/>
      <c r="P20085" s="130"/>
    </row>
    <row r="20086" spans="13:16" ht="24.95" customHeight="1">
      <c r="M20086" s="130"/>
      <c r="P20086" s="130"/>
    </row>
    <row r="20087" spans="13:16" ht="24.95" customHeight="1">
      <c r="M20087" s="130"/>
      <c r="P20087" s="130"/>
    </row>
    <row r="20088" spans="13:16" ht="24.95" customHeight="1">
      <c r="M20088" s="130"/>
      <c r="P20088" s="130"/>
    </row>
    <row r="20089" spans="13:16" ht="24.95" customHeight="1">
      <c r="M20089" s="130"/>
      <c r="P20089" s="130"/>
    </row>
    <row r="20090" spans="13:16" ht="24.95" customHeight="1">
      <c r="M20090" s="130"/>
      <c r="P20090" s="130"/>
    </row>
    <row r="20091" spans="13:16" ht="24.95" customHeight="1">
      <c r="M20091" s="130"/>
      <c r="P20091" s="130"/>
    </row>
    <row r="20092" spans="13:16" ht="24.95" customHeight="1">
      <c r="M20092" s="130"/>
      <c r="P20092" s="130"/>
    </row>
    <row r="20093" spans="13:16" ht="24.95" customHeight="1">
      <c r="M20093" s="130"/>
      <c r="P20093" s="130"/>
    </row>
    <row r="20094" spans="13:16" ht="24.95" customHeight="1">
      <c r="M20094" s="130"/>
      <c r="P20094" s="130"/>
    </row>
    <row r="20095" spans="13:16" ht="24.95" customHeight="1">
      <c r="M20095" s="130"/>
      <c r="P20095" s="130"/>
    </row>
    <row r="20096" spans="13:16" ht="24.95" customHeight="1">
      <c r="M20096" s="130"/>
      <c r="P20096" s="130"/>
    </row>
    <row r="20097" spans="13:16" ht="24.95" customHeight="1">
      <c r="M20097" s="130"/>
      <c r="P20097" s="130"/>
    </row>
    <row r="20098" spans="13:16" ht="24.95" customHeight="1">
      <c r="M20098" s="130"/>
      <c r="P20098" s="130"/>
    </row>
    <row r="20099" spans="13:16" ht="24.95" customHeight="1">
      <c r="M20099" s="130"/>
      <c r="P20099" s="130"/>
    </row>
    <row r="20100" spans="13:16" ht="24.95" customHeight="1">
      <c r="M20100" s="130"/>
      <c r="P20100" s="130"/>
    </row>
    <row r="20101" spans="13:16" ht="24.95" customHeight="1">
      <c r="M20101" s="130"/>
      <c r="P20101" s="130"/>
    </row>
    <row r="20102" spans="13:16" ht="24.95" customHeight="1">
      <c r="M20102" s="130"/>
      <c r="P20102" s="130"/>
    </row>
    <row r="20103" spans="13:16" ht="24.95" customHeight="1">
      <c r="M20103" s="130"/>
      <c r="P20103" s="130"/>
    </row>
    <row r="20104" spans="13:16" ht="24.95" customHeight="1">
      <c r="M20104" s="130"/>
      <c r="P20104" s="130"/>
    </row>
    <row r="20105" spans="13:16" ht="24.95" customHeight="1">
      <c r="M20105" s="130"/>
      <c r="P20105" s="130"/>
    </row>
    <row r="20106" spans="13:16" ht="24.95" customHeight="1">
      <c r="M20106" s="130"/>
      <c r="P20106" s="130"/>
    </row>
    <row r="20107" spans="13:16" ht="24.95" customHeight="1">
      <c r="M20107" s="130"/>
      <c r="P20107" s="130"/>
    </row>
    <row r="20108" spans="13:16" ht="24.95" customHeight="1">
      <c r="M20108" s="130"/>
      <c r="P20108" s="130"/>
    </row>
    <row r="20109" spans="13:16" ht="24.95" customHeight="1">
      <c r="M20109" s="130"/>
      <c r="P20109" s="130"/>
    </row>
    <row r="20110" spans="13:16" ht="24.95" customHeight="1">
      <c r="M20110" s="130"/>
      <c r="P20110" s="130"/>
    </row>
    <row r="20111" spans="13:16" ht="24.95" customHeight="1">
      <c r="M20111" s="130"/>
      <c r="P20111" s="130"/>
    </row>
    <row r="20112" spans="13:16" ht="24.95" customHeight="1">
      <c r="M20112" s="130"/>
      <c r="P20112" s="130"/>
    </row>
    <row r="20113" spans="13:16" ht="24.95" customHeight="1">
      <c r="M20113" s="130"/>
      <c r="P20113" s="130"/>
    </row>
    <row r="20114" spans="13:16" ht="24.95" customHeight="1">
      <c r="M20114" s="130"/>
      <c r="P20114" s="130"/>
    </row>
    <row r="20115" spans="13:16" ht="24.95" customHeight="1">
      <c r="M20115" s="130"/>
      <c r="P20115" s="130"/>
    </row>
    <row r="20116" spans="13:16" ht="24.95" customHeight="1">
      <c r="M20116" s="130"/>
      <c r="P20116" s="130"/>
    </row>
    <row r="20117" spans="13:16" ht="24.95" customHeight="1">
      <c r="M20117" s="130"/>
      <c r="P20117" s="130"/>
    </row>
    <row r="20118" spans="13:16" ht="24.95" customHeight="1">
      <c r="M20118" s="130"/>
      <c r="P20118" s="130"/>
    </row>
    <row r="20119" spans="13:16" ht="24.95" customHeight="1">
      <c r="M20119" s="130"/>
      <c r="P20119" s="130"/>
    </row>
    <row r="20120" spans="13:16" ht="24.95" customHeight="1">
      <c r="M20120" s="130"/>
      <c r="P20120" s="130"/>
    </row>
    <row r="20121" spans="13:16" ht="24.95" customHeight="1">
      <c r="M20121" s="130"/>
      <c r="P20121" s="130"/>
    </row>
    <row r="20122" spans="13:16" ht="24.95" customHeight="1">
      <c r="M20122" s="130"/>
      <c r="P20122" s="130"/>
    </row>
    <row r="20123" spans="13:16" ht="24.95" customHeight="1">
      <c r="M20123" s="130"/>
      <c r="P20123" s="130"/>
    </row>
    <row r="20124" spans="13:16" ht="24.95" customHeight="1">
      <c r="M20124" s="130"/>
      <c r="P20124" s="130"/>
    </row>
    <row r="20125" spans="13:16" ht="24.95" customHeight="1">
      <c r="M20125" s="130"/>
      <c r="P20125" s="130"/>
    </row>
    <row r="20126" spans="13:16" ht="24.95" customHeight="1">
      <c r="M20126" s="130"/>
      <c r="P20126" s="130"/>
    </row>
    <row r="20127" spans="13:16" ht="24.95" customHeight="1">
      <c r="M20127" s="130"/>
      <c r="P20127" s="130"/>
    </row>
    <row r="20128" spans="13:16" ht="24.95" customHeight="1">
      <c r="M20128" s="130"/>
      <c r="P20128" s="130"/>
    </row>
    <row r="20129" spans="13:16" ht="24.95" customHeight="1">
      <c r="M20129" s="130"/>
      <c r="P20129" s="130"/>
    </row>
    <row r="20130" spans="13:16" ht="24.95" customHeight="1">
      <c r="M20130" s="130"/>
      <c r="P20130" s="130"/>
    </row>
    <row r="20131" spans="13:16" ht="24.95" customHeight="1">
      <c r="M20131" s="130"/>
      <c r="P20131" s="130"/>
    </row>
    <row r="20132" spans="13:16" ht="24.95" customHeight="1">
      <c r="M20132" s="130"/>
      <c r="P20132" s="130"/>
    </row>
    <row r="20133" spans="13:16" ht="24.95" customHeight="1">
      <c r="M20133" s="130"/>
      <c r="P20133" s="130"/>
    </row>
    <row r="20134" spans="13:16" ht="24.95" customHeight="1">
      <c r="M20134" s="130"/>
      <c r="P20134" s="130"/>
    </row>
    <row r="20135" spans="13:16" ht="24.95" customHeight="1">
      <c r="M20135" s="130"/>
      <c r="P20135" s="130"/>
    </row>
    <row r="20136" spans="13:16" ht="24.95" customHeight="1">
      <c r="M20136" s="130"/>
      <c r="P20136" s="130"/>
    </row>
    <row r="20137" spans="13:16" ht="24.95" customHeight="1">
      <c r="M20137" s="130"/>
      <c r="P20137" s="130"/>
    </row>
    <row r="20138" spans="13:16" ht="24.95" customHeight="1">
      <c r="M20138" s="130"/>
      <c r="P20138" s="130"/>
    </row>
    <row r="20139" spans="13:16" ht="24.95" customHeight="1">
      <c r="M20139" s="130"/>
      <c r="P20139" s="130"/>
    </row>
    <row r="20140" spans="13:16" ht="24.95" customHeight="1">
      <c r="M20140" s="130"/>
      <c r="P20140" s="130"/>
    </row>
    <row r="20141" spans="13:16" ht="24.95" customHeight="1">
      <c r="M20141" s="130"/>
      <c r="P20141" s="130"/>
    </row>
    <row r="20142" spans="13:16" ht="24.95" customHeight="1">
      <c r="M20142" s="130"/>
      <c r="P20142" s="130"/>
    </row>
    <row r="20143" spans="13:16" ht="24.95" customHeight="1">
      <c r="M20143" s="130"/>
      <c r="P20143" s="130"/>
    </row>
    <row r="20144" spans="13:16" ht="24.95" customHeight="1">
      <c r="M20144" s="130"/>
      <c r="P20144" s="130"/>
    </row>
    <row r="20145" spans="13:16" ht="24.95" customHeight="1">
      <c r="M20145" s="130"/>
      <c r="P20145" s="130"/>
    </row>
    <row r="20146" spans="13:16" ht="24.95" customHeight="1">
      <c r="M20146" s="130"/>
      <c r="P20146" s="130"/>
    </row>
    <row r="20147" spans="13:16" ht="24.95" customHeight="1">
      <c r="M20147" s="130"/>
      <c r="P20147" s="130"/>
    </row>
    <row r="20148" spans="13:16" ht="24.95" customHeight="1">
      <c r="M20148" s="130"/>
      <c r="P20148" s="130"/>
    </row>
    <row r="20149" spans="13:16" ht="24.95" customHeight="1">
      <c r="M20149" s="130"/>
      <c r="P20149" s="130"/>
    </row>
    <row r="20150" spans="13:16" ht="24.95" customHeight="1">
      <c r="M20150" s="130"/>
      <c r="P20150" s="130"/>
    </row>
    <row r="20151" spans="13:16" ht="24.95" customHeight="1">
      <c r="M20151" s="130"/>
      <c r="P20151" s="130"/>
    </row>
    <row r="20152" spans="13:16" ht="24.95" customHeight="1">
      <c r="M20152" s="130"/>
      <c r="P20152" s="130"/>
    </row>
    <row r="20153" spans="13:16" ht="24.95" customHeight="1">
      <c r="M20153" s="130"/>
      <c r="P20153" s="130"/>
    </row>
    <row r="20154" spans="13:16" ht="24.95" customHeight="1">
      <c r="M20154" s="130"/>
      <c r="P20154" s="130"/>
    </row>
    <row r="20155" spans="13:16" ht="24.95" customHeight="1">
      <c r="M20155" s="130"/>
      <c r="P20155" s="130"/>
    </row>
    <row r="20156" spans="13:16" ht="24.95" customHeight="1">
      <c r="M20156" s="130"/>
      <c r="P20156" s="130"/>
    </row>
    <row r="20157" spans="13:16" ht="24.95" customHeight="1">
      <c r="M20157" s="130"/>
      <c r="P20157" s="130"/>
    </row>
    <row r="20158" spans="13:16" ht="24.95" customHeight="1">
      <c r="M20158" s="130"/>
      <c r="P20158" s="130"/>
    </row>
    <row r="20159" spans="13:16" ht="24.95" customHeight="1">
      <c r="M20159" s="130"/>
      <c r="P20159" s="130"/>
    </row>
    <row r="20160" spans="13:16" ht="24.95" customHeight="1">
      <c r="M20160" s="130"/>
      <c r="P20160" s="130"/>
    </row>
    <row r="20161" spans="13:16" ht="24.95" customHeight="1">
      <c r="M20161" s="130"/>
      <c r="P20161" s="130"/>
    </row>
    <row r="20162" spans="13:16" ht="24.95" customHeight="1">
      <c r="M20162" s="130"/>
      <c r="P20162" s="130"/>
    </row>
    <row r="20163" spans="13:16" ht="24.95" customHeight="1">
      <c r="M20163" s="130"/>
      <c r="P20163" s="130"/>
    </row>
    <row r="20164" spans="13:16" ht="24.95" customHeight="1">
      <c r="M20164" s="130"/>
      <c r="P20164" s="130"/>
    </row>
    <row r="20165" spans="13:16" ht="24.95" customHeight="1">
      <c r="M20165" s="130"/>
      <c r="P20165" s="130"/>
    </row>
    <row r="20166" spans="13:16" ht="24.95" customHeight="1">
      <c r="M20166" s="130"/>
      <c r="P20166" s="130"/>
    </row>
    <row r="20167" spans="13:16" ht="24.95" customHeight="1">
      <c r="M20167" s="130"/>
      <c r="P20167" s="130"/>
    </row>
    <row r="20168" spans="13:16" ht="24.95" customHeight="1">
      <c r="M20168" s="130"/>
      <c r="P20168" s="130"/>
    </row>
    <row r="20169" spans="13:16" ht="24.95" customHeight="1">
      <c r="M20169" s="130"/>
      <c r="P20169" s="130"/>
    </row>
    <row r="20170" spans="13:16" ht="24.95" customHeight="1">
      <c r="M20170" s="130"/>
      <c r="P20170" s="130"/>
    </row>
    <row r="20171" spans="13:16" ht="24.95" customHeight="1">
      <c r="M20171" s="130"/>
      <c r="P20171" s="130"/>
    </row>
    <row r="20172" spans="13:16" ht="24.95" customHeight="1">
      <c r="M20172" s="130"/>
      <c r="P20172" s="130"/>
    </row>
    <row r="20173" spans="13:16" ht="24.95" customHeight="1">
      <c r="M20173" s="130"/>
      <c r="P20173" s="130"/>
    </row>
    <row r="20174" spans="13:16" ht="24.95" customHeight="1">
      <c r="M20174" s="130"/>
      <c r="P20174" s="130"/>
    </row>
    <row r="20175" spans="13:16" ht="24.95" customHeight="1">
      <c r="M20175" s="130"/>
      <c r="P20175" s="130"/>
    </row>
    <row r="20176" spans="13:16" ht="24.95" customHeight="1">
      <c r="M20176" s="130"/>
      <c r="P20176" s="130"/>
    </row>
    <row r="20177" spans="13:16" ht="24.95" customHeight="1">
      <c r="M20177" s="130"/>
      <c r="P20177" s="130"/>
    </row>
    <row r="20178" spans="13:16" ht="24.95" customHeight="1">
      <c r="M20178" s="130"/>
      <c r="P20178" s="130"/>
    </row>
    <row r="20179" spans="13:16" ht="24.95" customHeight="1">
      <c r="M20179" s="130"/>
      <c r="P20179" s="130"/>
    </row>
    <row r="20180" spans="13:16" ht="24.95" customHeight="1">
      <c r="M20180" s="130"/>
      <c r="P20180" s="130"/>
    </row>
    <row r="20181" spans="13:16" ht="24.95" customHeight="1">
      <c r="M20181" s="130"/>
      <c r="P20181" s="130"/>
    </row>
    <row r="20182" spans="13:16" ht="24.95" customHeight="1">
      <c r="M20182" s="130"/>
      <c r="P20182" s="130"/>
    </row>
    <row r="20183" spans="13:16" ht="24.95" customHeight="1">
      <c r="M20183" s="130"/>
      <c r="P20183" s="130"/>
    </row>
    <row r="20184" spans="13:16" ht="24.95" customHeight="1">
      <c r="M20184" s="130"/>
      <c r="P20184" s="130"/>
    </row>
    <row r="20185" spans="13:16" ht="24.95" customHeight="1">
      <c r="M20185" s="130"/>
      <c r="P20185" s="130"/>
    </row>
    <row r="20186" spans="13:16" ht="24.95" customHeight="1">
      <c r="M20186" s="130"/>
      <c r="P20186" s="130"/>
    </row>
    <row r="20187" spans="13:16" ht="24.95" customHeight="1">
      <c r="M20187" s="130"/>
      <c r="P20187" s="130"/>
    </row>
    <row r="20188" spans="13:16" ht="24.95" customHeight="1">
      <c r="M20188" s="130"/>
      <c r="P20188" s="130"/>
    </row>
    <row r="20189" spans="13:16" ht="24.95" customHeight="1">
      <c r="M20189" s="130"/>
      <c r="P20189" s="130"/>
    </row>
    <row r="20190" spans="13:16" ht="24.95" customHeight="1">
      <c r="M20190" s="130"/>
      <c r="P20190" s="130"/>
    </row>
    <row r="20191" spans="13:16" ht="24.95" customHeight="1">
      <c r="M20191" s="130"/>
      <c r="P20191" s="130"/>
    </row>
    <row r="20192" spans="13:16" ht="24.95" customHeight="1">
      <c r="M20192" s="130"/>
      <c r="P20192" s="130"/>
    </row>
    <row r="20193" spans="13:16" ht="24.95" customHeight="1">
      <c r="M20193" s="130"/>
      <c r="P20193" s="130"/>
    </row>
    <row r="20194" spans="13:16" ht="24.95" customHeight="1">
      <c r="M20194" s="130"/>
      <c r="P20194" s="130"/>
    </row>
    <row r="20195" spans="13:16" ht="24.95" customHeight="1">
      <c r="M20195" s="130"/>
      <c r="P20195" s="130"/>
    </row>
    <row r="20196" spans="13:16" ht="24.95" customHeight="1">
      <c r="M20196" s="130"/>
      <c r="P20196" s="130"/>
    </row>
    <row r="20197" spans="13:16" ht="24.95" customHeight="1">
      <c r="M20197" s="130"/>
      <c r="P20197" s="130"/>
    </row>
    <row r="20198" spans="13:16" ht="24.95" customHeight="1">
      <c r="M20198" s="130"/>
      <c r="P20198" s="130"/>
    </row>
    <row r="20199" spans="13:16" ht="24.95" customHeight="1">
      <c r="M20199" s="130"/>
      <c r="P20199" s="130"/>
    </row>
    <row r="20200" spans="13:16" ht="24.95" customHeight="1">
      <c r="M20200" s="130"/>
      <c r="P20200" s="130"/>
    </row>
    <row r="20201" spans="13:16" ht="24.95" customHeight="1">
      <c r="M20201" s="130"/>
      <c r="P20201" s="130"/>
    </row>
    <row r="20202" spans="13:16" ht="24.95" customHeight="1">
      <c r="M20202" s="130"/>
      <c r="P20202" s="130"/>
    </row>
    <row r="20203" spans="13:16" ht="24.95" customHeight="1">
      <c r="M20203" s="130"/>
      <c r="P20203" s="130"/>
    </row>
    <row r="20204" spans="13:16" ht="24.95" customHeight="1">
      <c r="M20204" s="130"/>
      <c r="P20204" s="130"/>
    </row>
    <row r="20205" spans="13:16" ht="24.95" customHeight="1">
      <c r="M20205" s="130"/>
      <c r="P20205" s="130"/>
    </row>
    <row r="20206" spans="13:16" ht="24.95" customHeight="1">
      <c r="M20206" s="130"/>
      <c r="P20206" s="130"/>
    </row>
    <row r="20207" spans="13:16" ht="24.95" customHeight="1">
      <c r="M20207" s="130"/>
      <c r="P20207" s="130"/>
    </row>
    <row r="20208" spans="13:16" ht="24.95" customHeight="1">
      <c r="M20208" s="130"/>
      <c r="P20208" s="130"/>
    </row>
    <row r="20209" spans="13:16" ht="24.95" customHeight="1">
      <c r="M20209" s="130"/>
      <c r="P20209" s="130"/>
    </row>
    <row r="20210" spans="13:16" ht="24.95" customHeight="1">
      <c r="M20210" s="130"/>
      <c r="P20210" s="130"/>
    </row>
    <row r="20211" spans="13:16" ht="24.95" customHeight="1">
      <c r="M20211" s="130"/>
      <c r="P20211" s="130"/>
    </row>
    <row r="20212" spans="13:16" ht="24.95" customHeight="1">
      <c r="M20212" s="130"/>
      <c r="P20212" s="130"/>
    </row>
    <row r="20213" spans="13:16" ht="24.95" customHeight="1">
      <c r="M20213" s="130"/>
      <c r="P20213" s="130"/>
    </row>
    <row r="20214" spans="13:16" ht="24.95" customHeight="1">
      <c r="M20214" s="130"/>
      <c r="P20214" s="130"/>
    </row>
    <row r="20215" spans="13:16" ht="24.95" customHeight="1">
      <c r="M20215" s="130"/>
      <c r="P20215" s="130"/>
    </row>
    <row r="20216" spans="13:16" ht="24.95" customHeight="1">
      <c r="M20216" s="130"/>
      <c r="P20216" s="130"/>
    </row>
    <row r="20217" spans="13:16" ht="24.95" customHeight="1">
      <c r="M20217" s="130"/>
      <c r="P20217" s="130"/>
    </row>
    <row r="20218" spans="13:16" ht="24.95" customHeight="1">
      <c r="M20218" s="130"/>
      <c r="P20218" s="130"/>
    </row>
    <row r="20219" spans="13:16" ht="24.95" customHeight="1">
      <c r="M20219" s="130"/>
      <c r="P20219" s="130"/>
    </row>
    <row r="20220" spans="13:16" ht="24.95" customHeight="1">
      <c r="M20220" s="130"/>
      <c r="P20220" s="130"/>
    </row>
    <row r="20221" spans="13:16" ht="24.95" customHeight="1">
      <c r="M20221" s="130"/>
      <c r="P20221" s="130"/>
    </row>
    <row r="20222" spans="13:16" ht="24.95" customHeight="1">
      <c r="M20222" s="130"/>
      <c r="P20222" s="130"/>
    </row>
    <row r="20223" spans="13:16" ht="24.95" customHeight="1">
      <c r="M20223" s="130"/>
      <c r="P20223" s="130"/>
    </row>
    <row r="20224" spans="13:16" ht="24.95" customHeight="1">
      <c r="M20224" s="130"/>
      <c r="P20224" s="130"/>
    </row>
    <row r="20225" spans="13:16" ht="24.95" customHeight="1">
      <c r="M20225" s="130"/>
      <c r="P20225" s="130"/>
    </row>
    <row r="20226" spans="13:16" ht="24.95" customHeight="1">
      <c r="M20226" s="130"/>
      <c r="P20226" s="130"/>
    </row>
    <row r="20227" spans="13:16" ht="24.95" customHeight="1">
      <c r="M20227" s="130"/>
      <c r="P20227" s="130"/>
    </row>
    <row r="20228" spans="13:16" ht="24.95" customHeight="1">
      <c r="M20228" s="130"/>
      <c r="P20228" s="130"/>
    </row>
    <row r="20229" spans="13:16" ht="24.95" customHeight="1">
      <c r="M20229" s="130"/>
      <c r="P20229" s="130"/>
    </row>
    <row r="20230" spans="13:16" ht="24.95" customHeight="1">
      <c r="M20230" s="130"/>
      <c r="P20230" s="130"/>
    </row>
    <row r="20231" spans="13:16" ht="24.95" customHeight="1">
      <c r="M20231" s="130"/>
      <c r="P20231" s="130"/>
    </row>
    <row r="20232" spans="13:16" ht="24.95" customHeight="1">
      <c r="M20232" s="130"/>
      <c r="P20232" s="130"/>
    </row>
    <row r="20233" spans="13:16" ht="24.95" customHeight="1">
      <c r="M20233" s="130"/>
      <c r="P20233" s="130"/>
    </row>
    <row r="20234" spans="13:16" ht="24.95" customHeight="1">
      <c r="M20234" s="130"/>
      <c r="P20234" s="130"/>
    </row>
    <row r="20235" spans="13:16" ht="24.95" customHeight="1">
      <c r="M20235" s="130"/>
      <c r="P20235" s="130"/>
    </row>
    <row r="20236" spans="13:16" ht="24.95" customHeight="1">
      <c r="M20236" s="130"/>
      <c r="P20236" s="130"/>
    </row>
    <row r="20237" spans="13:16" ht="24.95" customHeight="1">
      <c r="M20237" s="130"/>
      <c r="P20237" s="130"/>
    </row>
    <row r="20238" spans="13:16" ht="24.95" customHeight="1">
      <c r="M20238" s="130"/>
      <c r="P20238" s="130"/>
    </row>
    <row r="20239" spans="13:16" ht="24.95" customHeight="1">
      <c r="M20239" s="130"/>
      <c r="P20239" s="130"/>
    </row>
    <row r="20240" spans="13:16" ht="24.95" customHeight="1">
      <c r="M20240" s="130"/>
      <c r="P20240" s="130"/>
    </row>
    <row r="20241" spans="13:16" ht="24.95" customHeight="1">
      <c r="M20241" s="130"/>
      <c r="P20241" s="130"/>
    </row>
    <row r="20242" spans="13:16" ht="24.95" customHeight="1">
      <c r="M20242" s="130"/>
      <c r="P20242" s="130"/>
    </row>
    <row r="20243" spans="13:16" ht="24.95" customHeight="1">
      <c r="M20243" s="130"/>
      <c r="P20243" s="130"/>
    </row>
    <row r="20244" spans="13:16" ht="24.95" customHeight="1">
      <c r="M20244" s="130"/>
      <c r="P20244" s="130"/>
    </row>
    <row r="20245" spans="13:16" ht="24.95" customHeight="1">
      <c r="M20245" s="130"/>
      <c r="P20245" s="130"/>
    </row>
    <row r="20246" spans="13:16" ht="24.95" customHeight="1">
      <c r="M20246" s="130"/>
      <c r="P20246" s="130"/>
    </row>
    <row r="20247" spans="13:16" ht="24.95" customHeight="1">
      <c r="M20247" s="130"/>
      <c r="P20247" s="130"/>
    </row>
    <row r="20248" spans="13:16" ht="24.95" customHeight="1">
      <c r="M20248" s="130"/>
      <c r="P20248" s="130"/>
    </row>
    <row r="20249" spans="13:16" ht="24.95" customHeight="1">
      <c r="M20249" s="130"/>
      <c r="P20249" s="130"/>
    </row>
    <row r="20250" spans="13:16" ht="24.95" customHeight="1">
      <c r="M20250" s="130"/>
      <c r="P20250" s="130"/>
    </row>
    <row r="20251" spans="13:16" ht="24.95" customHeight="1">
      <c r="M20251" s="130"/>
      <c r="P20251" s="130"/>
    </row>
    <row r="20252" spans="13:16" ht="24.95" customHeight="1">
      <c r="M20252" s="130"/>
      <c r="P20252" s="130"/>
    </row>
    <row r="20253" spans="13:16" ht="24.95" customHeight="1">
      <c r="M20253" s="130"/>
      <c r="P20253" s="130"/>
    </row>
    <row r="20254" spans="13:16" ht="24.95" customHeight="1">
      <c r="M20254" s="130"/>
      <c r="P20254" s="130"/>
    </row>
    <row r="20255" spans="13:16" ht="24.95" customHeight="1">
      <c r="M20255" s="130"/>
      <c r="P20255" s="130"/>
    </row>
    <row r="20256" spans="13:16" ht="24.95" customHeight="1">
      <c r="M20256" s="130"/>
      <c r="P20256" s="130"/>
    </row>
    <row r="20257" spans="13:16" ht="24.95" customHeight="1">
      <c r="M20257" s="130"/>
      <c r="P20257" s="130"/>
    </row>
    <row r="20258" spans="13:16" ht="24.95" customHeight="1">
      <c r="M20258" s="130"/>
      <c r="P20258" s="130"/>
    </row>
    <row r="20259" spans="13:16" ht="24.95" customHeight="1">
      <c r="M20259" s="130"/>
      <c r="P20259" s="130"/>
    </row>
    <row r="20260" spans="13:16" ht="24.95" customHeight="1">
      <c r="M20260" s="130"/>
      <c r="P20260" s="130"/>
    </row>
    <row r="20261" spans="13:16" ht="24.95" customHeight="1">
      <c r="M20261" s="130"/>
      <c r="P20261" s="130"/>
    </row>
    <row r="20262" spans="13:16" ht="24.95" customHeight="1">
      <c r="M20262" s="130"/>
      <c r="P20262" s="130"/>
    </row>
    <row r="20263" spans="13:16" ht="24.95" customHeight="1">
      <c r="M20263" s="130"/>
      <c r="P20263" s="130"/>
    </row>
    <row r="20264" spans="13:16" ht="24.95" customHeight="1">
      <c r="M20264" s="130"/>
      <c r="P20264" s="130"/>
    </row>
    <row r="20265" spans="13:16" ht="24.95" customHeight="1">
      <c r="M20265" s="130"/>
      <c r="P20265" s="130"/>
    </row>
    <row r="20266" spans="13:16" ht="24.95" customHeight="1">
      <c r="M20266" s="130"/>
      <c r="P20266" s="130"/>
    </row>
    <row r="20267" spans="13:16" ht="24.95" customHeight="1">
      <c r="M20267" s="130"/>
      <c r="P20267" s="130"/>
    </row>
    <row r="20268" spans="13:16" ht="24.95" customHeight="1">
      <c r="M20268" s="130"/>
      <c r="P20268" s="130"/>
    </row>
    <row r="20269" spans="13:16" ht="24.95" customHeight="1">
      <c r="M20269" s="130"/>
      <c r="P20269" s="130"/>
    </row>
    <row r="20270" spans="13:16" ht="24.95" customHeight="1">
      <c r="M20270" s="130"/>
      <c r="P20270" s="130"/>
    </row>
    <row r="20271" spans="13:16" ht="24.95" customHeight="1">
      <c r="M20271" s="130"/>
      <c r="P20271" s="130"/>
    </row>
    <row r="20272" spans="13:16" ht="24.95" customHeight="1">
      <c r="M20272" s="130"/>
      <c r="P20272" s="130"/>
    </row>
    <row r="20273" spans="13:16" ht="24.95" customHeight="1">
      <c r="M20273" s="130"/>
      <c r="P20273" s="130"/>
    </row>
    <row r="20274" spans="13:16" ht="24.95" customHeight="1">
      <c r="M20274" s="130"/>
      <c r="P20274" s="130"/>
    </row>
    <row r="20275" spans="13:16" ht="24.95" customHeight="1">
      <c r="M20275" s="130"/>
      <c r="P20275" s="130"/>
    </row>
    <row r="20276" spans="13:16" ht="24.95" customHeight="1">
      <c r="M20276" s="130"/>
      <c r="P20276" s="130"/>
    </row>
    <row r="20277" spans="13:16" ht="24.95" customHeight="1">
      <c r="M20277" s="130"/>
      <c r="P20277" s="130"/>
    </row>
    <row r="20278" spans="13:16" ht="24.95" customHeight="1">
      <c r="M20278" s="130"/>
      <c r="P20278" s="130"/>
    </row>
    <row r="20279" spans="13:16" ht="24.95" customHeight="1">
      <c r="M20279" s="130"/>
      <c r="P20279" s="130"/>
    </row>
    <row r="20280" spans="13:16" ht="24.95" customHeight="1">
      <c r="M20280" s="130"/>
      <c r="P20280" s="130"/>
    </row>
    <row r="20281" spans="13:16" ht="24.95" customHeight="1">
      <c r="M20281" s="130"/>
      <c r="P20281" s="130"/>
    </row>
    <row r="20282" spans="13:16" ht="24.95" customHeight="1">
      <c r="M20282" s="130"/>
      <c r="P20282" s="130"/>
    </row>
    <row r="20283" spans="13:16" ht="24.95" customHeight="1">
      <c r="M20283" s="130"/>
      <c r="P20283" s="130"/>
    </row>
    <row r="20284" spans="13:16" ht="24.95" customHeight="1">
      <c r="M20284" s="130"/>
      <c r="P20284" s="130"/>
    </row>
    <row r="20285" spans="13:16" ht="24.95" customHeight="1">
      <c r="M20285" s="130"/>
      <c r="P20285" s="130"/>
    </row>
    <row r="20286" spans="13:16" ht="24.95" customHeight="1">
      <c r="M20286" s="130"/>
      <c r="P20286" s="130"/>
    </row>
    <row r="20287" spans="13:16" ht="24.95" customHeight="1">
      <c r="M20287" s="130"/>
      <c r="P20287" s="130"/>
    </row>
    <row r="20288" spans="13:16" ht="24.95" customHeight="1">
      <c r="M20288" s="130"/>
      <c r="P20288" s="130"/>
    </row>
    <row r="20289" spans="13:16" ht="24.95" customHeight="1">
      <c r="M20289" s="130"/>
      <c r="P20289" s="130"/>
    </row>
    <row r="20290" spans="13:16" ht="24.95" customHeight="1">
      <c r="M20290" s="130"/>
      <c r="P20290" s="130"/>
    </row>
    <row r="20291" spans="13:16" ht="24.95" customHeight="1">
      <c r="M20291" s="130"/>
      <c r="P20291" s="130"/>
    </row>
    <row r="20292" spans="13:16" ht="24.95" customHeight="1">
      <c r="M20292" s="130"/>
      <c r="P20292" s="130"/>
    </row>
    <row r="20293" spans="13:16" ht="24.95" customHeight="1">
      <c r="M20293" s="130"/>
      <c r="P20293" s="130"/>
    </row>
    <row r="20294" spans="13:16" ht="24.95" customHeight="1">
      <c r="M20294" s="130"/>
      <c r="P20294" s="130"/>
    </row>
    <row r="20295" spans="13:16" ht="24.95" customHeight="1">
      <c r="M20295" s="130"/>
      <c r="P20295" s="130"/>
    </row>
    <row r="20296" spans="13:16" ht="24.95" customHeight="1">
      <c r="M20296" s="130"/>
      <c r="P20296" s="130"/>
    </row>
    <row r="20297" spans="13:16" ht="24.95" customHeight="1">
      <c r="M20297" s="130"/>
      <c r="P20297" s="130"/>
    </row>
    <row r="20298" spans="13:16" ht="24.95" customHeight="1">
      <c r="M20298" s="130"/>
      <c r="P20298" s="130"/>
    </row>
    <row r="20299" spans="13:16" ht="24.95" customHeight="1">
      <c r="M20299" s="130"/>
      <c r="P20299" s="130"/>
    </row>
    <row r="20300" spans="13:16" ht="24.95" customHeight="1">
      <c r="M20300" s="130"/>
      <c r="P20300" s="130"/>
    </row>
    <row r="20301" spans="13:16" ht="24.95" customHeight="1">
      <c r="M20301" s="130"/>
      <c r="P20301" s="130"/>
    </row>
    <row r="20302" spans="13:16" ht="24.95" customHeight="1">
      <c r="M20302" s="130"/>
      <c r="P20302" s="130"/>
    </row>
    <row r="20303" spans="13:16" ht="24.95" customHeight="1">
      <c r="M20303" s="130"/>
      <c r="P20303" s="130"/>
    </row>
    <row r="20304" spans="13:16" ht="24.95" customHeight="1">
      <c r="M20304" s="130"/>
      <c r="P20304" s="130"/>
    </row>
    <row r="20305" spans="13:16" ht="24.95" customHeight="1">
      <c r="M20305" s="130"/>
      <c r="P20305" s="130"/>
    </row>
    <row r="20306" spans="13:16" ht="24.95" customHeight="1">
      <c r="M20306" s="130"/>
      <c r="P20306" s="130"/>
    </row>
    <row r="20307" spans="13:16" ht="24.95" customHeight="1">
      <c r="M20307" s="130"/>
      <c r="P20307" s="130"/>
    </row>
    <row r="20308" spans="13:16" ht="24.95" customHeight="1">
      <c r="M20308" s="130"/>
      <c r="P20308" s="130"/>
    </row>
    <row r="20309" spans="13:16" ht="24.95" customHeight="1">
      <c r="M20309" s="130"/>
      <c r="P20309" s="130"/>
    </row>
    <row r="20310" spans="13:16" ht="24.95" customHeight="1">
      <c r="M20310" s="130"/>
      <c r="P20310" s="130"/>
    </row>
    <row r="20311" spans="13:16" ht="24.95" customHeight="1">
      <c r="M20311" s="130"/>
      <c r="P20311" s="130"/>
    </row>
    <row r="20312" spans="13:16" ht="24.95" customHeight="1">
      <c r="M20312" s="130"/>
      <c r="P20312" s="130"/>
    </row>
    <row r="20313" spans="13:16" ht="24.95" customHeight="1">
      <c r="M20313" s="130"/>
      <c r="P20313" s="130"/>
    </row>
    <row r="20314" spans="13:16" ht="24.95" customHeight="1">
      <c r="M20314" s="130"/>
      <c r="P20314" s="130"/>
    </row>
    <row r="20315" spans="13:16" ht="24.95" customHeight="1">
      <c r="M20315" s="130"/>
      <c r="P20315" s="130"/>
    </row>
    <row r="20316" spans="13:16" ht="24.95" customHeight="1">
      <c r="M20316" s="130"/>
      <c r="P20316" s="130"/>
    </row>
    <row r="20317" spans="13:16" ht="24.95" customHeight="1">
      <c r="M20317" s="130"/>
      <c r="P20317" s="130"/>
    </row>
    <row r="20318" spans="13:16" ht="24.95" customHeight="1">
      <c r="M20318" s="130"/>
      <c r="P20318" s="130"/>
    </row>
    <row r="20319" spans="13:16" ht="24.95" customHeight="1">
      <c r="M20319" s="130"/>
      <c r="P20319" s="130"/>
    </row>
    <row r="20320" spans="13:16" ht="24.95" customHeight="1">
      <c r="M20320" s="130"/>
      <c r="P20320" s="130"/>
    </row>
    <row r="20321" spans="13:16" ht="24.95" customHeight="1">
      <c r="M20321" s="130"/>
      <c r="P20321" s="130"/>
    </row>
    <row r="20322" spans="13:16" ht="24.95" customHeight="1">
      <c r="M20322" s="130"/>
      <c r="P20322" s="130"/>
    </row>
    <row r="20323" spans="13:16" ht="24.95" customHeight="1">
      <c r="M20323" s="130"/>
      <c r="P20323" s="130"/>
    </row>
    <row r="20324" spans="13:16" ht="24.95" customHeight="1">
      <c r="M20324" s="130"/>
      <c r="P20324" s="130"/>
    </row>
    <row r="20325" spans="13:16" ht="24.95" customHeight="1">
      <c r="M20325" s="130"/>
      <c r="P20325" s="130"/>
    </row>
    <row r="20326" spans="13:16" ht="24.95" customHeight="1">
      <c r="M20326" s="130"/>
      <c r="P20326" s="130"/>
    </row>
    <row r="20327" spans="13:16" ht="24.95" customHeight="1">
      <c r="M20327" s="130"/>
      <c r="P20327" s="130"/>
    </row>
    <row r="20328" spans="13:16" ht="24.95" customHeight="1">
      <c r="M20328" s="130"/>
      <c r="P20328" s="130"/>
    </row>
    <row r="20329" spans="13:16" ht="24.95" customHeight="1">
      <c r="M20329" s="130"/>
      <c r="P20329" s="130"/>
    </row>
    <row r="20330" spans="13:16" ht="24.95" customHeight="1">
      <c r="M20330" s="130"/>
      <c r="P20330" s="130"/>
    </row>
    <row r="20331" spans="13:16" ht="24.95" customHeight="1">
      <c r="M20331" s="130"/>
      <c r="P20331" s="130"/>
    </row>
    <row r="20332" spans="13:16" ht="24.95" customHeight="1">
      <c r="M20332" s="130"/>
      <c r="P20332" s="130"/>
    </row>
    <row r="20333" spans="13:16" ht="24.95" customHeight="1">
      <c r="M20333" s="130"/>
      <c r="P20333" s="130"/>
    </row>
    <row r="20334" spans="13:16" ht="24.95" customHeight="1">
      <c r="M20334" s="130"/>
      <c r="P20334" s="130"/>
    </row>
    <row r="20335" spans="13:16" ht="24.95" customHeight="1">
      <c r="M20335" s="130"/>
      <c r="P20335" s="130"/>
    </row>
    <row r="20336" spans="13:16" ht="24.95" customHeight="1">
      <c r="M20336" s="130"/>
      <c r="P20336" s="130"/>
    </row>
    <row r="20337" spans="13:16" ht="24.95" customHeight="1">
      <c r="M20337" s="130"/>
      <c r="P20337" s="130"/>
    </row>
    <row r="20338" spans="13:16" ht="24.95" customHeight="1">
      <c r="M20338" s="130"/>
      <c r="P20338" s="130"/>
    </row>
    <row r="20339" spans="13:16" ht="24.95" customHeight="1">
      <c r="M20339" s="130"/>
      <c r="P20339" s="130"/>
    </row>
    <row r="20340" spans="13:16" ht="24.95" customHeight="1">
      <c r="M20340" s="130"/>
      <c r="P20340" s="130"/>
    </row>
    <row r="20341" spans="13:16" ht="24.95" customHeight="1">
      <c r="M20341" s="130"/>
      <c r="P20341" s="130"/>
    </row>
    <row r="20342" spans="13:16" ht="24.95" customHeight="1">
      <c r="M20342" s="130"/>
      <c r="P20342" s="130"/>
    </row>
    <row r="20343" spans="13:16" ht="24.95" customHeight="1">
      <c r="M20343" s="130"/>
      <c r="P20343" s="130"/>
    </row>
    <row r="20344" spans="13:16" ht="24.95" customHeight="1">
      <c r="M20344" s="130"/>
      <c r="P20344" s="130"/>
    </row>
    <row r="20345" spans="13:16" ht="24.95" customHeight="1">
      <c r="M20345" s="130"/>
      <c r="P20345" s="130"/>
    </row>
    <row r="20346" spans="13:16" ht="24.95" customHeight="1">
      <c r="M20346" s="130"/>
      <c r="P20346" s="130"/>
    </row>
    <row r="20347" spans="13:16" ht="24.95" customHeight="1">
      <c r="M20347" s="130"/>
      <c r="P20347" s="130"/>
    </row>
    <row r="20348" spans="13:16" ht="24.95" customHeight="1">
      <c r="M20348" s="130"/>
      <c r="P20348" s="130"/>
    </row>
    <row r="20349" spans="13:16" ht="24.95" customHeight="1">
      <c r="M20349" s="130"/>
      <c r="P20349" s="130"/>
    </row>
    <row r="20350" spans="13:16" ht="24.95" customHeight="1">
      <c r="M20350" s="130"/>
      <c r="P20350" s="130"/>
    </row>
    <row r="20351" spans="13:16" ht="24.95" customHeight="1">
      <c r="M20351" s="130"/>
      <c r="P20351" s="130"/>
    </row>
    <row r="20352" spans="13:16" ht="24.95" customHeight="1">
      <c r="M20352" s="130"/>
      <c r="P20352" s="130"/>
    </row>
    <row r="20353" spans="13:16" ht="24.95" customHeight="1">
      <c r="M20353" s="130"/>
      <c r="P20353" s="130"/>
    </row>
    <row r="20354" spans="13:16" ht="24.95" customHeight="1">
      <c r="M20354" s="130"/>
      <c r="P20354" s="130"/>
    </row>
    <row r="20355" spans="13:16" ht="24.95" customHeight="1">
      <c r="M20355" s="130"/>
      <c r="P20355" s="130"/>
    </row>
    <row r="20356" spans="13:16" ht="24.95" customHeight="1">
      <c r="M20356" s="130"/>
      <c r="P20356" s="130"/>
    </row>
    <row r="20357" spans="13:16" ht="24.95" customHeight="1">
      <c r="M20357" s="130"/>
      <c r="P20357" s="130"/>
    </row>
    <row r="20358" spans="13:16" ht="24.95" customHeight="1">
      <c r="M20358" s="130"/>
      <c r="P20358" s="130"/>
    </row>
    <row r="20359" spans="13:16" ht="24.95" customHeight="1">
      <c r="M20359" s="130"/>
      <c r="P20359" s="130"/>
    </row>
    <row r="20360" spans="13:16" ht="24.95" customHeight="1">
      <c r="M20360" s="130"/>
      <c r="P20360" s="130"/>
    </row>
    <row r="20361" spans="13:16" ht="24.95" customHeight="1">
      <c r="M20361" s="130"/>
      <c r="P20361" s="130"/>
    </row>
    <row r="20362" spans="13:16" ht="24.95" customHeight="1">
      <c r="M20362" s="130"/>
      <c r="P20362" s="130"/>
    </row>
    <row r="20363" spans="13:16" ht="24.95" customHeight="1">
      <c r="M20363" s="130"/>
      <c r="P20363" s="130"/>
    </row>
    <row r="20364" spans="13:16" ht="24.95" customHeight="1">
      <c r="M20364" s="130"/>
      <c r="P20364" s="130"/>
    </row>
    <row r="20365" spans="13:16" ht="24.95" customHeight="1">
      <c r="M20365" s="130"/>
      <c r="P20365" s="130"/>
    </row>
    <row r="20366" spans="13:16" ht="24.95" customHeight="1">
      <c r="M20366" s="130"/>
      <c r="P20366" s="130"/>
    </row>
    <row r="20367" spans="13:16" ht="24.95" customHeight="1">
      <c r="M20367" s="130"/>
      <c r="P20367" s="130"/>
    </row>
    <row r="20368" spans="13:16" ht="24.95" customHeight="1">
      <c r="M20368" s="130"/>
      <c r="P20368" s="130"/>
    </row>
    <row r="20369" spans="13:16" ht="24.95" customHeight="1">
      <c r="M20369" s="130"/>
      <c r="P20369" s="130"/>
    </row>
    <row r="20370" spans="13:16" ht="24.95" customHeight="1">
      <c r="M20370" s="130"/>
      <c r="P20370" s="130"/>
    </row>
    <row r="20371" spans="13:16" ht="24.95" customHeight="1">
      <c r="M20371" s="130"/>
      <c r="P20371" s="130"/>
    </row>
    <row r="20372" spans="13:16" ht="24.95" customHeight="1">
      <c r="M20372" s="130"/>
      <c r="P20372" s="130"/>
    </row>
    <row r="20373" spans="13:16" ht="24.95" customHeight="1">
      <c r="M20373" s="130"/>
      <c r="P20373" s="130"/>
    </row>
    <row r="20374" spans="13:16" ht="24.95" customHeight="1">
      <c r="M20374" s="130"/>
      <c r="P20374" s="130"/>
    </row>
    <row r="20375" spans="13:16" ht="24.95" customHeight="1">
      <c r="M20375" s="130"/>
      <c r="P20375" s="130"/>
    </row>
    <row r="20376" spans="13:16" ht="24.95" customHeight="1">
      <c r="M20376" s="130"/>
      <c r="P20376" s="130"/>
    </row>
    <row r="20377" spans="13:16" ht="24.95" customHeight="1">
      <c r="M20377" s="130"/>
      <c r="P20377" s="130"/>
    </row>
    <row r="20378" spans="13:16" ht="24.95" customHeight="1">
      <c r="M20378" s="130"/>
      <c r="P20378" s="130"/>
    </row>
    <row r="20379" spans="13:16" ht="24.95" customHeight="1">
      <c r="M20379" s="130"/>
      <c r="P20379" s="130"/>
    </row>
    <row r="20380" spans="13:16" ht="24.95" customHeight="1">
      <c r="M20380" s="130"/>
      <c r="P20380" s="130"/>
    </row>
    <row r="20381" spans="13:16" ht="24.95" customHeight="1">
      <c r="M20381" s="130"/>
      <c r="P20381" s="130"/>
    </row>
    <row r="20382" spans="13:16" ht="24.95" customHeight="1">
      <c r="M20382" s="130"/>
      <c r="P20382" s="130"/>
    </row>
    <row r="20383" spans="13:16" ht="24.95" customHeight="1">
      <c r="M20383" s="130"/>
      <c r="P20383" s="130"/>
    </row>
    <row r="20384" spans="13:16" ht="24.95" customHeight="1">
      <c r="M20384" s="130"/>
      <c r="P20384" s="130"/>
    </row>
    <row r="20385" spans="13:16" ht="24.95" customHeight="1">
      <c r="M20385" s="130"/>
      <c r="P20385" s="130"/>
    </row>
    <row r="20386" spans="13:16" ht="24.95" customHeight="1">
      <c r="M20386" s="130"/>
      <c r="P20386" s="130"/>
    </row>
    <row r="20387" spans="13:16" ht="24.95" customHeight="1">
      <c r="M20387" s="130"/>
      <c r="P20387" s="130"/>
    </row>
    <row r="20388" spans="13:16" ht="24.95" customHeight="1">
      <c r="M20388" s="130"/>
      <c r="P20388" s="130"/>
    </row>
    <row r="20389" spans="13:16" ht="24.95" customHeight="1">
      <c r="M20389" s="130"/>
      <c r="P20389" s="130"/>
    </row>
    <row r="20390" spans="13:16" ht="24.95" customHeight="1">
      <c r="M20390" s="130"/>
      <c r="P20390" s="130"/>
    </row>
    <row r="20391" spans="13:16" ht="24.95" customHeight="1">
      <c r="M20391" s="130"/>
      <c r="P20391" s="130"/>
    </row>
    <row r="20392" spans="13:16" ht="24.95" customHeight="1">
      <c r="M20392" s="130"/>
      <c r="P20392" s="130"/>
    </row>
    <row r="20393" spans="13:16" ht="24.95" customHeight="1">
      <c r="M20393" s="130"/>
      <c r="P20393" s="130"/>
    </row>
    <row r="20394" spans="13:16" ht="24.95" customHeight="1">
      <c r="M20394" s="130"/>
      <c r="P20394" s="130"/>
    </row>
    <row r="20395" spans="13:16" ht="24.95" customHeight="1">
      <c r="M20395" s="130"/>
      <c r="P20395" s="130"/>
    </row>
    <row r="20396" spans="13:16" ht="24.95" customHeight="1">
      <c r="M20396" s="130"/>
      <c r="P20396" s="130"/>
    </row>
    <row r="20397" spans="13:16" ht="24.95" customHeight="1">
      <c r="M20397" s="130"/>
      <c r="P20397" s="130"/>
    </row>
    <row r="20398" spans="13:16" ht="24.95" customHeight="1">
      <c r="M20398" s="130"/>
      <c r="P20398" s="130"/>
    </row>
    <row r="20399" spans="13:16" ht="24.95" customHeight="1">
      <c r="M20399" s="130"/>
      <c r="P20399" s="130"/>
    </row>
    <row r="20400" spans="13:16" ht="24.95" customHeight="1">
      <c r="M20400" s="130"/>
      <c r="P20400" s="130"/>
    </row>
    <row r="20401" spans="13:16" ht="24.95" customHeight="1">
      <c r="M20401" s="130"/>
      <c r="P20401" s="130"/>
    </row>
    <row r="20402" spans="13:16" ht="24.95" customHeight="1">
      <c r="M20402" s="130"/>
      <c r="P20402" s="130"/>
    </row>
    <row r="20403" spans="13:16" ht="24.95" customHeight="1">
      <c r="M20403" s="130"/>
      <c r="P20403" s="130"/>
    </row>
    <row r="20404" spans="13:16" ht="24.95" customHeight="1">
      <c r="M20404" s="130"/>
      <c r="P20404" s="130"/>
    </row>
    <row r="20405" spans="13:16" ht="24.95" customHeight="1">
      <c r="M20405" s="130"/>
      <c r="P20405" s="130"/>
    </row>
    <row r="20406" spans="13:16" ht="24.95" customHeight="1">
      <c r="M20406" s="130"/>
      <c r="P20406" s="130"/>
    </row>
    <row r="20407" spans="13:16" ht="24.95" customHeight="1">
      <c r="M20407" s="130"/>
      <c r="P20407" s="130"/>
    </row>
    <row r="20408" spans="13:16" ht="24.95" customHeight="1">
      <c r="M20408" s="130"/>
      <c r="P20408" s="130"/>
    </row>
    <row r="20409" spans="13:16" ht="24.95" customHeight="1">
      <c r="M20409" s="130"/>
      <c r="P20409" s="130"/>
    </row>
    <row r="20410" spans="13:16" ht="24.95" customHeight="1">
      <c r="M20410" s="130"/>
      <c r="P20410" s="130"/>
    </row>
    <row r="20411" spans="13:16" ht="24.95" customHeight="1">
      <c r="M20411" s="130"/>
      <c r="P20411" s="130"/>
    </row>
    <row r="20412" spans="13:16" ht="24.95" customHeight="1">
      <c r="M20412" s="130"/>
      <c r="P20412" s="130"/>
    </row>
    <row r="20413" spans="13:16" ht="24.95" customHeight="1">
      <c r="M20413" s="130"/>
      <c r="P20413" s="130"/>
    </row>
    <row r="20414" spans="13:16" ht="24.95" customHeight="1">
      <c r="M20414" s="130"/>
      <c r="P20414" s="130"/>
    </row>
    <row r="20415" spans="13:16" ht="24.95" customHeight="1">
      <c r="M20415" s="130"/>
      <c r="P20415" s="130"/>
    </row>
    <row r="20416" spans="13:16" ht="24.95" customHeight="1">
      <c r="M20416" s="130"/>
      <c r="P20416" s="130"/>
    </row>
    <row r="20417" spans="13:16" ht="24.95" customHeight="1">
      <c r="M20417" s="130"/>
      <c r="P20417" s="130"/>
    </row>
    <row r="20418" spans="13:16" ht="24.95" customHeight="1">
      <c r="M20418" s="130"/>
      <c r="P20418" s="130"/>
    </row>
    <row r="20419" spans="13:16" ht="24.95" customHeight="1">
      <c r="M20419" s="130"/>
      <c r="P20419" s="130"/>
    </row>
    <row r="20420" spans="13:16" ht="24.95" customHeight="1">
      <c r="M20420" s="130"/>
      <c r="P20420" s="130"/>
    </row>
    <row r="20421" spans="13:16" ht="24.95" customHeight="1">
      <c r="M20421" s="130"/>
      <c r="P20421" s="130"/>
    </row>
    <row r="20422" spans="13:16" ht="24.95" customHeight="1">
      <c r="M20422" s="130"/>
      <c r="P20422" s="130"/>
    </row>
    <row r="20423" spans="13:16" ht="24.95" customHeight="1">
      <c r="M20423" s="130"/>
      <c r="P20423" s="130"/>
    </row>
    <row r="20424" spans="13:16" ht="24.95" customHeight="1">
      <c r="M20424" s="130"/>
      <c r="P20424" s="130"/>
    </row>
    <row r="20425" spans="13:16" ht="24.95" customHeight="1">
      <c r="M20425" s="130"/>
      <c r="P20425" s="130"/>
    </row>
    <row r="20426" spans="13:16" ht="24.95" customHeight="1">
      <c r="M20426" s="130"/>
      <c r="P20426" s="130"/>
    </row>
    <row r="20427" spans="13:16" ht="24.95" customHeight="1">
      <c r="M20427" s="130"/>
      <c r="P20427" s="130"/>
    </row>
    <row r="20428" spans="13:16" ht="24.95" customHeight="1">
      <c r="M20428" s="130"/>
      <c r="P20428" s="130"/>
    </row>
    <row r="20429" spans="13:16" ht="24.95" customHeight="1">
      <c r="M20429" s="130"/>
      <c r="P20429" s="130"/>
    </row>
    <row r="20430" spans="13:16" ht="24.95" customHeight="1">
      <c r="M20430" s="130"/>
      <c r="P20430" s="130"/>
    </row>
    <row r="20431" spans="13:16" ht="24.95" customHeight="1">
      <c r="M20431" s="130"/>
      <c r="P20431" s="130"/>
    </row>
    <row r="20432" spans="13:16" ht="24.95" customHeight="1">
      <c r="M20432" s="130"/>
      <c r="P20432" s="130"/>
    </row>
    <row r="20433" spans="13:16" ht="24.95" customHeight="1">
      <c r="M20433" s="130"/>
      <c r="P20433" s="130"/>
    </row>
    <row r="20434" spans="13:16" ht="24.95" customHeight="1">
      <c r="M20434" s="130"/>
      <c r="P20434" s="130"/>
    </row>
    <row r="20435" spans="13:16" ht="24.95" customHeight="1">
      <c r="M20435" s="130"/>
      <c r="P20435" s="130"/>
    </row>
    <row r="20436" spans="13:16" ht="24.95" customHeight="1">
      <c r="M20436" s="130"/>
      <c r="P20436" s="130"/>
    </row>
    <row r="20437" spans="13:16" ht="24.95" customHeight="1">
      <c r="M20437" s="130"/>
      <c r="P20437" s="130"/>
    </row>
    <row r="20438" spans="13:16" ht="24.95" customHeight="1">
      <c r="M20438" s="130"/>
      <c r="P20438" s="130"/>
    </row>
    <row r="20439" spans="13:16" ht="24.95" customHeight="1">
      <c r="M20439" s="130"/>
      <c r="P20439" s="130"/>
    </row>
    <row r="20440" spans="13:16" ht="24.95" customHeight="1">
      <c r="M20440" s="130"/>
      <c r="P20440" s="130"/>
    </row>
    <row r="20441" spans="13:16" ht="24.95" customHeight="1">
      <c r="M20441" s="130"/>
      <c r="P20441" s="130"/>
    </row>
    <row r="20442" spans="13:16" ht="24.95" customHeight="1">
      <c r="M20442" s="130"/>
      <c r="P20442" s="130"/>
    </row>
    <row r="20443" spans="13:16" ht="24.95" customHeight="1">
      <c r="M20443" s="130"/>
      <c r="P20443" s="130"/>
    </row>
    <row r="20444" spans="13:16" ht="24.95" customHeight="1">
      <c r="M20444" s="130"/>
      <c r="P20444" s="130"/>
    </row>
    <row r="20445" spans="13:16" ht="24.95" customHeight="1">
      <c r="M20445" s="130"/>
      <c r="P20445" s="130"/>
    </row>
    <row r="20446" spans="13:16" ht="24.95" customHeight="1">
      <c r="M20446" s="130"/>
      <c r="P20446" s="130"/>
    </row>
    <row r="20447" spans="13:16" ht="24.95" customHeight="1">
      <c r="M20447" s="130"/>
      <c r="P20447" s="130"/>
    </row>
    <row r="20448" spans="13:16" ht="24.95" customHeight="1">
      <c r="M20448" s="130"/>
      <c r="P20448" s="130"/>
    </row>
    <row r="20449" spans="13:16" ht="24.95" customHeight="1">
      <c r="M20449" s="130"/>
      <c r="P20449" s="130"/>
    </row>
    <row r="20450" spans="13:16" ht="24.95" customHeight="1">
      <c r="M20450" s="130"/>
      <c r="P20450" s="130"/>
    </row>
    <row r="20451" spans="13:16" ht="24.95" customHeight="1">
      <c r="M20451" s="130"/>
      <c r="P20451" s="130"/>
    </row>
    <row r="20452" spans="13:16" ht="24.95" customHeight="1">
      <c r="M20452" s="130"/>
      <c r="P20452" s="130"/>
    </row>
    <row r="20453" spans="13:16" ht="24.95" customHeight="1">
      <c r="M20453" s="130"/>
      <c r="P20453" s="130"/>
    </row>
    <row r="20454" spans="13:16" ht="24.95" customHeight="1">
      <c r="M20454" s="130"/>
      <c r="P20454" s="130"/>
    </row>
    <row r="20455" spans="13:16" ht="24.95" customHeight="1">
      <c r="M20455" s="130"/>
      <c r="P20455" s="130"/>
    </row>
    <row r="20456" spans="13:16" ht="24.95" customHeight="1">
      <c r="M20456" s="130"/>
      <c r="P20456" s="130"/>
    </row>
    <row r="20457" spans="13:16" ht="24.95" customHeight="1">
      <c r="M20457" s="130"/>
      <c r="P20457" s="130"/>
    </row>
    <row r="20458" spans="13:16" ht="24.95" customHeight="1">
      <c r="M20458" s="130"/>
      <c r="P20458" s="130"/>
    </row>
    <row r="20459" spans="13:16" ht="24.95" customHeight="1">
      <c r="M20459" s="130"/>
      <c r="P20459" s="130"/>
    </row>
    <row r="20460" spans="13:16" ht="24.95" customHeight="1">
      <c r="M20460" s="130"/>
      <c r="P20460" s="130"/>
    </row>
    <row r="20461" spans="13:16" ht="24.95" customHeight="1">
      <c r="M20461" s="130"/>
      <c r="P20461" s="130"/>
    </row>
    <row r="20462" spans="13:16" ht="24.95" customHeight="1">
      <c r="M20462" s="130"/>
      <c r="P20462" s="130"/>
    </row>
    <row r="20463" spans="13:16" ht="24.95" customHeight="1">
      <c r="M20463" s="130"/>
      <c r="P20463" s="130"/>
    </row>
    <row r="20464" spans="13:16" ht="24.95" customHeight="1">
      <c r="M20464" s="130"/>
      <c r="P20464" s="130"/>
    </row>
    <row r="20465" spans="13:16" ht="24.95" customHeight="1">
      <c r="M20465" s="130"/>
      <c r="P20465" s="130"/>
    </row>
    <row r="20466" spans="13:16" ht="24.95" customHeight="1">
      <c r="M20466" s="130"/>
      <c r="P20466" s="130"/>
    </row>
    <row r="20467" spans="13:16" ht="24.95" customHeight="1">
      <c r="M20467" s="130"/>
      <c r="P20467" s="130"/>
    </row>
    <row r="20468" spans="13:16" ht="24.95" customHeight="1">
      <c r="M20468" s="130"/>
      <c r="P20468" s="130"/>
    </row>
    <row r="20469" spans="13:16" ht="24.95" customHeight="1">
      <c r="M20469" s="130"/>
      <c r="P20469" s="130"/>
    </row>
    <row r="20470" spans="13:16" ht="24.95" customHeight="1">
      <c r="M20470" s="130"/>
      <c r="P20470" s="130"/>
    </row>
    <row r="20471" spans="13:16" ht="24.95" customHeight="1">
      <c r="M20471" s="130"/>
      <c r="P20471" s="130"/>
    </row>
    <row r="20472" spans="13:16" ht="24.95" customHeight="1">
      <c r="M20472" s="130"/>
      <c r="P20472" s="130"/>
    </row>
    <row r="20473" spans="13:16" ht="24.95" customHeight="1">
      <c r="M20473" s="130"/>
      <c r="P20473" s="130"/>
    </row>
    <row r="20474" spans="13:16" ht="24.95" customHeight="1">
      <c r="M20474" s="130"/>
      <c r="P20474" s="130"/>
    </row>
    <row r="20475" spans="13:16" ht="24.95" customHeight="1">
      <c r="M20475" s="130"/>
      <c r="P20475" s="130"/>
    </row>
    <row r="20476" spans="13:16" ht="24.95" customHeight="1">
      <c r="M20476" s="130"/>
      <c r="P20476" s="130"/>
    </row>
    <row r="20477" spans="13:16" ht="24.95" customHeight="1">
      <c r="M20477" s="130"/>
      <c r="P20477" s="130"/>
    </row>
    <row r="20478" spans="13:16" ht="24.95" customHeight="1">
      <c r="M20478" s="130"/>
      <c r="P20478" s="130"/>
    </row>
    <row r="20479" spans="13:16" ht="24.95" customHeight="1">
      <c r="M20479" s="130"/>
      <c r="P20479" s="130"/>
    </row>
    <row r="20480" spans="13:16" ht="24.95" customHeight="1">
      <c r="M20480" s="130"/>
      <c r="P20480" s="130"/>
    </row>
    <row r="20481" spans="13:16" ht="24.95" customHeight="1">
      <c r="M20481" s="130"/>
      <c r="P20481" s="130"/>
    </row>
    <row r="20482" spans="13:16" ht="24.95" customHeight="1">
      <c r="M20482" s="130"/>
      <c r="P20482" s="130"/>
    </row>
    <row r="20483" spans="13:16" ht="24.95" customHeight="1">
      <c r="M20483" s="130"/>
      <c r="P20483" s="130"/>
    </row>
    <row r="20484" spans="13:16" ht="24.95" customHeight="1">
      <c r="M20484" s="130"/>
      <c r="P20484" s="130"/>
    </row>
    <row r="20485" spans="13:16" ht="24.95" customHeight="1">
      <c r="M20485" s="130"/>
      <c r="P20485" s="130"/>
    </row>
    <row r="20486" spans="13:16" ht="24.95" customHeight="1">
      <c r="M20486" s="130"/>
      <c r="P20486" s="130"/>
    </row>
    <row r="20487" spans="13:16" ht="24.95" customHeight="1">
      <c r="M20487" s="130"/>
      <c r="P20487" s="130"/>
    </row>
    <row r="20488" spans="13:16" ht="24.95" customHeight="1">
      <c r="M20488" s="130"/>
      <c r="P20488" s="130"/>
    </row>
    <row r="20489" spans="13:16" ht="24.95" customHeight="1">
      <c r="M20489" s="130"/>
      <c r="P20489" s="130"/>
    </row>
    <row r="20490" spans="13:16" ht="24.95" customHeight="1">
      <c r="M20490" s="130"/>
      <c r="P20490" s="130"/>
    </row>
    <row r="20491" spans="13:16" ht="24.95" customHeight="1">
      <c r="M20491" s="130"/>
      <c r="P20491" s="130"/>
    </row>
    <row r="20492" spans="13:16" ht="24.95" customHeight="1">
      <c r="M20492" s="130"/>
      <c r="P20492" s="130"/>
    </row>
    <row r="20493" spans="13:16" ht="24.95" customHeight="1">
      <c r="M20493" s="130"/>
      <c r="P20493" s="130"/>
    </row>
    <row r="20494" spans="13:16" ht="24.95" customHeight="1">
      <c r="M20494" s="130"/>
      <c r="P20494" s="130"/>
    </row>
    <row r="20495" spans="13:16" ht="24.95" customHeight="1">
      <c r="M20495" s="130"/>
      <c r="P20495" s="130"/>
    </row>
    <row r="20496" spans="13:16" ht="24.95" customHeight="1">
      <c r="M20496" s="130"/>
      <c r="P20496" s="130"/>
    </row>
    <row r="20497" spans="13:16" ht="24.95" customHeight="1">
      <c r="M20497" s="130"/>
      <c r="P20497" s="130"/>
    </row>
    <row r="20498" spans="13:16" ht="24.95" customHeight="1">
      <c r="M20498" s="130"/>
      <c r="P20498" s="130"/>
    </row>
    <row r="20499" spans="13:16" ht="24.95" customHeight="1">
      <c r="M20499" s="130"/>
      <c r="P20499" s="130"/>
    </row>
    <row r="20500" spans="13:16" ht="24.95" customHeight="1">
      <c r="M20500" s="130"/>
      <c r="P20500" s="130"/>
    </row>
    <row r="20501" spans="13:16" ht="24.95" customHeight="1">
      <c r="M20501" s="130"/>
      <c r="P20501" s="130"/>
    </row>
    <row r="20502" spans="13:16" ht="24.95" customHeight="1">
      <c r="M20502" s="130"/>
      <c r="P20502" s="130"/>
    </row>
    <row r="20503" spans="13:16" ht="24.95" customHeight="1">
      <c r="M20503" s="130"/>
      <c r="P20503" s="130"/>
    </row>
    <row r="20504" spans="13:16" ht="24.95" customHeight="1">
      <c r="M20504" s="130"/>
      <c r="P20504" s="130"/>
    </row>
    <row r="20505" spans="13:16" ht="24.95" customHeight="1">
      <c r="M20505" s="130"/>
      <c r="P20505" s="130"/>
    </row>
    <row r="20506" spans="13:16" ht="24.95" customHeight="1">
      <c r="M20506" s="130"/>
      <c r="P20506" s="130"/>
    </row>
    <row r="20507" spans="13:16" ht="24.95" customHeight="1">
      <c r="M20507" s="130"/>
      <c r="P20507" s="130"/>
    </row>
    <row r="20508" spans="13:16" ht="24.95" customHeight="1">
      <c r="M20508" s="130"/>
      <c r="P20508" s="130"/>
    </row>
    <row r="20509" spans="13:16" ht="24.95" customHeight="1">
      <c r="M20509" s="130"/>
      <c r="P20509" s="130"/>
    </row>
    <row r="20510" spans="13:16" ht="24.95" customHeight="1">
      <c r="M20510" s="130"/>
      <c r="P20510" s="130"/>
    </row>
    <row r="20511" spans="13:16" ht="24.95" customHeight="1">
      <c r="M20511" s="130"/>
      <c r="P20511" s="130"/>
    </row>
    <row r="20512" spans="13:16" ht="24.95" customHeight="1">
      <c r="M20512" s="130"/>
      <c r="P20512" s="130"/>
    </row>
    <row r="20513" spans="13:16" ht="24.95" customHeight="1">
      <c r="M20513" s="130"/>
      <c r="P20513" s="130"/>
    </row>
    <row r="20514" spans="13:16" ht="24.95" customHeight="1">
      <c r="M20514" s="130"/>
      <c r="P20514" s="130"/>
    </row>
    <row r="20515" spans="13:16" ht="24.95" customHeight="1">
      <c r="M20515" s="130"/>
      <c r="P20515" s="130"/>
    </row>
    <row r="20516" spans="13:16" ht="24.95" customHeight="1">
      <c r="M20516" s="130"/>
      <c r="P20516" s="130"/>
    </row>
    <row r="20517" spans="13:16" ht="24.95" customHeight="1">
      <c r="M20517" s="130"/>
      <c r="P20517" s="130"/>
    </row>
    <row r="20518" spans="13:16" ht="24.95" customHeight="1">
      <c r="M20518" s="130"/>
      <c r="P20518" s="130"/>
    </row>
    <row r="20519" spans="13:16" ht="24.95" customHeight="1">
      <c r="M20519" s="130"/>
      <c r="P20519" s="130"/>
    </row>
    <row r="20520" spans="13:16" ht="24.95" customHeight="1">
      <c r="M20520" s="130"/>
      <c r="P20520" s="130"/>
    </row>
    <row r="20521" spans="13:16" ht="24.95" customHeight="1">
      <c r="M20521" s="130"/>
      <c r="P20521" s="130"/>
    </row>
    <row r="20522" spans="13:16" ht="24.95" customHeight="1">
      <c r="M20522" s="130"/>
      <c r="P20522" s="130"/>
    </row>
    <row r="20523" spans="13:16" ht="24.95" customHeight="1">
      <c r="M20523" s="130"/>
      <c r="P20523" s="130"/>
    </row>
    <row r="20524" spans="13:16" ht="24.95" customHeight="1">
      <c r="M20524" s="130"/>
      <c r="P20524" s="130"/>
    </row>
    <row r="20525" spans="13:16" ht="24.95" customHeight="1">
      <c r="M20525" s="130"/>
      <c r="P20525" s="130"/>
    </row>
    <row r="20526" spans="13:16" ht="24.95" customHeight="1">
      <c r="M20526" s="130"/>
      <c r="P20526" s="130"/>
    </row>
    <row r="20527" spans="13:16" ht="24.95" customHeight="1">
      <c r="M20527" s="130"/>
      <c r="P20527" s="130"/>
    </row>
    <row r="20528" spans="13:16" ht="24.95" customHeight="1">
      <c r="M20528" s="130"/>
      <c r="P20528" s="130"/>
    </row>
    <row r="20529" spans="13:16" ht="24.95" customHeight="1">
      <c r="M20529" s="130"/>
      <c r="P20529" s="130"/>
    </row>
    <row r="20530" spans="13:16" ht="24.95" customHeight="1">
      <c r="M20530" s="130"/>
      <c r="P20530" s="130"/>
    </row>
    <row r="20531" spans="13:16" ht="24.95" customHeight="1">
      <c r="M20531" s="130"/>
      <c r="P20531" s="130"/>
    </row>
    <row r="20532" spans="13:16" ht="24.95" customHeight="1">
      <c r="M20532" s="130"/>
      <c r="P20532" s="130"/>
    </row>
    <row r="20533" spans="13:16" ht="24.95" customHeight="1">
      <c r="M20533" s="130"/>
      <c r="P20533" s="130"/>
    </row>
    <row r="20534" spans="13:16" ht="24.95" customHeight="1">
      <c r="M20534" s="130"/>
      <c r="P20534" s="130"/>
    </row>
    <row r="20535" spans="13:16" ht="24.95" customHeight="1">
      <c r="M20535" s="130"/>
      <c r="P20535" s="130"/>
    </row>
    <row r="20536" spans="13:16" ht="24.95" customHeight="1">
      <c r="M20536" s="130"/>
      <c r="P20536" s="130"/>
    </row>
    <row r="20537" spans="13:16" ht="24.95" customHeight="1">
      <c r="M20537" s="130"/>
      <c r="P20537" s="130"/>
    </row>
    <row r="20538" spans="13:16" ht="24.95" customHeight="1">
      <c r="M20538" s="130"/>
      <c r="P20538" s="130"/>
    </row>
    <row r="20539" spans="13:16" ht="24.95" customHeight="1">
      <c r="M20539" s="130"/>
      <c r="P20539" s="130"/>
    </row>
    <row r="20540" spans="13:16" ht="24.95" customHeight="1">
      <c r="M20540" s="130"/>
      <c r="P20540" s="130"/>
    </row>
    <row r="20541" spans="13:16" ht="24.95" customHeight="1">
      <c r="M20541" s="130"/>
      <c r="P20541" s="130"/>
    </row>
    <row r="20542" spans="13:16" ht="24.95" customHeight="1">
      <c r="M20542" s="130"/>
      <c r="P20542" s="130"/>
    </row>
    <row r="20543" spans="13:16" ht="24.95" customHeight="1">
      <c r="M20543" s="130"/>
      <c r="P20543" s="130"/>
    </row>
    <row r="20544" spans="13:16" ht="24.95" customHeight="1">
      <c r="M20544" s="130"/>
      <c r="P20544" s="130"/>
    </row>
    <row r="20545" spans="13:16" ht="24.95" customHeight="1">
      <c r="M20545" s="130"/>
      <c r="P20545" s="130"/>
    </row>
    <row r="20546" spans="13:16" ht="24.95" customHeight="1">
      <c r="M20546" s="130"/>
      <c r="P20546" s="130"/>
    </row>
    <row r="20547" spans="13:16" ht="24.95" customHeight="1">
      <c r="M20547" s="130"/>
      <c r="P20547" s="130"/>
    </row>
    <row r="20548" spans="13:16" ht="24.95" customHeight="1">
      <c r="M20548" s="130"/>
      <c r="P20548" s="130"/>
    </row>
    <row r="20549" spans="13:16" ht="24.95" customHeight="1">
      <c r="M20549" s="130"/>
      <c r="P20549" s="130"/>
    </row>
    <row r="20550" spans="13:16" ht="24.95" customHeight="1">
      <c r="M20550" s="130"/>
      <c r="P20550" s="130"/>
    </row>
    <row r="20551" spans="13:16" ht="24.95" customHeight="1">
      <c r="M20551" s="130"/>
      <c r="P20551" s="130"/>
    </row>
    <row r="20552" spans="13:16" ht="24.95" customHeight="1">
      <c r="M20552" s="130"/>
      <c r="P20552" s="130"/>
    </row>
    <row r="20553" spans="13:16" ht="24.95" customHeight="1">
      <c r="M20553" s="130"/>
      <c r="P20553" s="130"/>
    </row>
    <row r="20554" spans="13:16" ht="24.95" customHeight="1">
      <c r="M20554" s="130"/>
      <c r="P20554" s="130"/>
    </row>
    <row r="20555" spans="13:16" ht="24.95" customHeight="1">
      <c r="M20555" s="130"/>
      <c r="P20555" s="130"/>
    </row>
    <row r="20556" spans="13:16" ht="24.95" customHeight="1">
      <c r="M20556" s="130"/>
      <c r="P20556" s="130"/>
    </row>
    <row r="20557" spans="13:16" ht="24.95" customHeight="1">
      <c r="M20557" s="130"/>
      <c r="P20557" s="130"/>
    </row>
    <row r="20558" spans="13:16" ht="24.95" customHeight="1">
      <c r="M20558" s="130"/>
      <c r="P20558" s="130"/>
    </row>
    <row r="20559" spans="13:16" ht="24.95" customHeight="1">
      <c r="M20559" s="130"/>
      <c r="P20559" s="130"/>
    </row>
    <row r="20560" spans="13:16" ht="24.95" customHeight="1">
      <c r="M20560" s="130"/>
      <c r="P20560" s="130"/>
    </row>
    <row r="20561" spans="13:16" ht="24.95" customHeight="1">
      <c r="M20561" s="130"/>
      <c r="P20561" s="130"/>
    </row>
    <row r="20562" spans="13:16" ht="24.95" customHeight="1">
      <c r="M20562" s="130"/>
      <c r="P20562" s="130"/>
    </row>
    <row r="20563" spans="13:16" ht="24.95" customHeight="1">
      <c r="M20563" s="130"/>
      <c r="P20563" s="130"/>
    </row>
    <row r="20564" spans="13:16" ht="24.95" customHeight="1">
      <c r="M20564" s="130"/>
      <c r="P20564" s="130"/>
    </row>
    <row r="20565" spans="13:16" ht="24.95" customHeight="1">
      <c r="M20565" s="130"/>
      <c r="P20565" s="130"/>
    </row>
    <row r="20566" spans="13:16" ht="24.95" customHeight="1">
      <c r="M20566" s="130"/>
      <c r="P20566" s="130"/>
    </row>
    <row r="20567" spans="13:16" ht="24.95" customHeight="1">
      <c r="M20567" s="130"/>
      <c r="P20567" s="130"/>
    </row>
    <row r="20568" spans="13:16" ht="24.95" customHeight="1">
      <c r="M20568" s="130"/>
      <c r="P20568" s="130"/>
    </row>
    <row r="20569" spans="13:16" ht="24.95" customHeight="1">
      <c r="M20569" s="130"/>
      <c r="P20569" s="130"/>
    </row>
    <row r="20570" spans="13:16" ht="24.95" customHeight="1">
      <c r="M20570" s="130"/>
      <c r="P20570" s="130"/>
    </row>
    <row r="20571" spans="13:16" ht="24.95" customHeight="1">
      <c r="M20571" s="130"/>
      <c r="P20571" s="130"/>
    </row>
    <row r="20572" spans="13:16" ht="24.95" customHeight="1">
      <c r="M20572" s="130"/>
      <c r="P20572" s="130"/>
    </row>
    <row r="20573" spans="13:16" ht="24.95" customHeight="1">
      <c r="M20573" s="130"/>
      <c r="P20573" s="130"/>
    </row>
    <row r="20574" spans="13:16" ht="24.95" customHeight="1">
      <c r="M20574" s="130"/>
      <c r="P20574" s="130"/>
    </row>
    <row r="20575" spans="13:16" ht="24.95" customHeight="1">
      <c r="M20575" s="130"/>
      <c r="P20575" s="130"/>
    </row>
    <row r="20576" spans="13:16" ht="24.95" customHeight="1">
      <c r="M20576" s="130"/>
      <c r="P20576" s="130"/>
    </row>
    <row r="20577" spans="13:16" ht="24.95" customHeight="1">
      <c r="M20577" s="130"/>
      <c r="P20577" s="130"/>
    </row>
    <row r="20578" spans="13:16" ht="24.95" customHeight="1">
      <c r="M20578" s="130"/>
      <c r="P20578" s="130"/>
    </row>
    <row r="20579" spans="13:16" ht="24.95" customHeight="1">
      <c r="M20579" s="130"/>
      <c r="P20579" s="130"/>
    </row>
    <row r="20580" spans="13:16" ht="24.95" customHeight="1">
      <c r="M20580" s="130"/>
      <c r="P20580" s="130"/>
    </row>
    <row r="20581" spans="13:16" ht="24.95" customHeight="1">
      <c r="M20581" s="130"/>
      <c r="P20581" s="130"/>
    </row>
    <row r="20582" spans="13:16" ht="24.95" customHeight="1">
      <c r="M20582" s="130"/>
      <c r="P20582" s="130"/>
    </row>
    <row r="20583" spans="13:16" ht="24.95" customHeight="1">
      <c r="M20583" s="130"/>
      <c r="P20583" s="130"/>
    </row>
    <row r="20584" spans="13:16" ht="24.95" customHeight="1">
      <c r="M20584" s="130"/>
      <c r="P20584" s="130"/>
    </row>
    <row r="20585" spans="13:16" ht="24.95" customHeight="1">
      <c r="M20585" s="130"/>
      <c r="P20585" s="130"/>
    </row>
    <row r="20586" spans="13:16" ht="24.95" customHeight="1">
      <c r="M20586" s="130"/>
      <c r="P20586" s="130"/>
    </row>
    <row r="20587" spans="13:16" ht="24.95" customHeight="1">
      <c r="M20587" s="130"/>
      <c r="P20587" s="130"/>
    </row>
    <row r="20588" spans="13:16" ht="24.95" customHeight="1">
      <c r="M20588" s="130"/>
      <c r="P20588" s="130"/>
    </row>
    <row r="20589" spans="13:16" ht="24.95" customHeight="1">
      <c r="M20589" s="130"/>
      <c r="P20589" s="130"/>
    </row>
    <row r="20590" spans="13:16" ht="24.95" customHeight="1">
      <c r="M20590" s="130"/>
      <c r="P20590" s="130"/>
    </row>
    <row r="20591" spans="13:16" ht="24.95" customHeight="1">
      <c r="M20591" s="130"/>
      <c r="P20591" s="130"/>
    </row>
    <row r="20592" spans="13:16" ht="24.95" customHeight="1">
      <c r="M20592" s="130"/>
      <c r="P20592" s="130"/>
    </row>
    <row r="20593" spans="13:16" ht="24.95" customHeight="1">
      <c r="M20593" s="130"/>
      <c r="P20593" s="130"/>
    </row>
    <row r="20594" spans="13:16" ht="24.95" customHeight="1">
      <c r="M20594" s="130"/>
      <c r="P20594" s="130"/>
    </row>
    <row r="20595" spans="13:16" ht="24.95" customHeight="1">
      <c r="M20595" s="130"/>
      <c r="P20595" s="130"/>
    </row>
    <row r="20596" spans="13:16" ht="24.95" customHeight="1">
      <c r="M20596" s="130"/>
      <c r="P20596" s="130"/>
    </row>
    <row r="20597" spans="13:16" ht="24.95" customHeight="1">
      <c r="M20597" s="130"/>
      <c r="P20597" s="130"/>
    </row>
    <row r="20598" spans="13:16" ht="24.95" customHeight="1">
      <c r="M20598" s="130"/>
      <c r="P20598" s="130"/>
    </row>
    <row r="20599" spans="13:16" ht="24.95" customHeight="1">
      <c r="M20599" s="130"/>
      <c r="P20599" s="130"/>
    </row>
    <row r="20600" spans="13:16" ht="24.95" customHeight="1">
      <c r="M20600" s="130"/>
      <c r="P20600" s="130"/>
    </row>
    <row r="20601" spans="13:16" ht="24.95" customHeight="1">
      <c r="M20601" s="130"/>
      <c r="P20601" s="130"/>
    </row>
    <row r="20602" spans="13:16" ht="24.95" customHeight="1">
      <c r="M20602" s="130"/>
      <c r="P20602" s="130"/>
    </row>
    <row r="20603" spans="13:16" ht="24.95" customHeight="1">
      <c r="M20603" s="130"/>
      <c r="P20603" s="130"/>
    </row>
    <row r="20604" spans="13:16" ht="24.95" customHeight="1">
      <c r="M20604" s="130"/>
      <c r="P20604" s="130"/>
    </row>
    <row r="20605" spans="13:16" ht="24.95" customHeight="1">
      <c r="M20605" s="130"/>
      <c r="P20605" s="130"/>
    </row>
    <row r="20606" spans="13:16" ht="24.95" customHeight="1">
      <c r="M20606" s="130"/>
      <c r="P20606" s="130"/>
    </row>
    <row r="20607" spans="13:16" ht="24.95" customHeight="1">
      <c r="M20607" s="130"/>
      <c r="P20607" s="130"/>
    </row>
    <row r="20608" spans="13:16" ht="24.95" customHeight="1">
      <c r="M20608" s="130"/>
      <c r="P20608" s="130"/>
    </row>
    <row r="20609" spans="13:16" ht="24.95" customHeight="1">
      <c r="M20609" s="130"/>
      <c r="P20609" s="130"/>
    </row>
    <row r="20610" spans="13:16" ht="24.95" customHeight="1">
      <c r="M20610" s="130"/>
      <c r="P20610" s="130"/>
    </row>
    <row r="20611" spans="13:16" ht="24.95" customHeight="1">
      <c r="M20611" s="130"/>
      <c r="P20611" s="130"/>
    </row>
    <row r="20612" spans="13:16" ht="24.95" customHeight="1">
      <c r="M20612" s="130"/>
      <c r="P20612" s="130"/>
    </row>
    <row r="20613" spans="13:16" ht="24.95" customHeight="1">
      <c r="M20613" s="130"/>
      <c r="P20613" s="130"/>
    </row>
    <row r="20614" spans="13:16" ht="24.95" customHeight="1">
      <c r="M20614" s="130"/>
      <c r="P20614" s="130"/>
    </row>
    <row r="20615" spans="13:16" ht="24.95" customHeight="1">
      <c r="M20615" s="130"/>
      <c r="P20615" s="130"/>
    </row>
    <row r="20616" spans="13:16" ht="24.95" customHeight="1">
      <c r="M20616" s="130"/>
      <c r="P20616" s="130"/>
    </row>
    <row r="20617" spans="13:16" ht="24.95" customHeight="1">
      <c r="M20617" s="130"/>
      <c r="P20617" s="130"/>
    </row>
    <row r="20618" spans="13:16" ht="24.95" customHeight="1">
      <c r="M20618" s="130"/>
      <c r="P20618" s="130"/>
    </row>
    <row r="20619" spans="13:16" ht="24.95" customHeight="1">
      <c r="M20619" s="130"/>
      <c r="P20619" s="130"/>
    </row>
    <row r="20620" spans="13:16" ht="24.95" customHeight="1">
      <c r="M20620" s="130"/>
      <c r="P20620" s="130"/>
    </row>
    <row r="20621" spans="13:16" ht="24.95" customHeight="1">
      <c r="M20621" s="130"/>
      <c r="P20621" s="130"/>
    </row>
    <row r="20622" spans="13:16" ht="24.95" customHeight="1">
      <c r="M20622" s="130"/>
      <c r="P20622" s="130"/>
    </row>
    <row r="20623" spans="13:16" ht="24.95" customHeight="1">
      <c r="M20623" s="130"/>
      <c r="P20623" s="130"/>
    </row>
    <row r="20624" spans="13:16" ht="24.95" customHeight="1">
      <c r="M20624" s="130"/>
      <c r="P20624" s="130"/>
    </row>
    <row r="20625" spans="13:16" ht="24.95" customHeight="1">
      <c r="M20625" s="130"/>
      <c r="P20625" s="130"/>
    </row>
    <row r="20626" spans="13:16" ht="24.95" customHeight="1">
      <c r="M20626" s="130"/>
      <c r="P20626" s="130"/>
    </row>
    <row r="20627" spans="13:16" ht="24.95" customHeight="1">
      <c r="M20627" s="130"/>
      <c r="P20627" s="130"/>
    </row>
    <row r="20628" spans="13:16" ht="24.95" customHeight="1">
      <c r="M20628" s="130"/>
      <c r="P20628" s="130"/>
    </row>
    <row r="20629" spans="13:16" ht="24.95" customHeight="1">
      <c r="M20629" s="130"/>
      <c r="P20629" s="130"/>
    </row>
    <row r="20630" spans="13:16" ht="24.95" customHeight="1">
      <c r="M20630" s="130"/>
      <c r="P20630" s="130"/>
    </row>
    <row r="20631" spans="13:16" ht="24.95" customHeight="1">
      <c r="M20631" s="130"/>
      <c r="P20631" s="130"/>
    </row>
    <row r="20632" spans="13:16" ht="24.95" customHeight="1">
      <c r="M20632" s="130"/>
      <c r="P20632" s="130"/>
    </row>
    <row r="20633" spans="13:16" ht="24.95" customHeight="1">
      <c r="M20633" s="130"/>
      <c r="P20633" s="130"/>
    </row>
    <row r="20634" spans="13:16" ht="24.95" customHeight="1">
      <c r="M20634" s="130"/>
      <c r="P20634" s="130"/>
    </row>
    <row r="20635" spans="13:16" ht="24.95" customHeight="1">
      <c r="M20635" s="130"/>
      <c r="P20635" s="130"/>
    </row>
    <row r="20636" spans="13:16" ht="24.95" customHeight="1">
      <c r="M20636" s="130"/>
      <c r="P20636" s="130"/>
    </row>
    <row r="20637" spans="13:16" ht="24.95" customHeight="1">
      <c r="M20637" s="130"/>
      <c r="P20637" s="130"/>
    </row>
    <row r="20638" spans="13:16" ht="24.95" customHeight="1">
      <c r="M20638" s="130"/>
      <c r="P20638" s="130"/>
    </row>
    <row r="20639" spans="13:16" ht="24.95" customHeight="1">
      <c r="M20639" s="130"/>
      <c r="P20639" s="130"/>
    </row>
    <row r="20640" spans="13:16" ht="24.95" customHeight="1">
      <c r="M20640" s="130"/>
      <c r="P20640" s="130"/>
    </row>
    <row r="20641" spans="13:16" ht="24.95" customHeight="1">
      <c r="M20641" s="130"/>
      <c r="P20641" s="130"/>
    </row>
    <row r="20642" spans="13:16" ht="24.95" customHeight="1">
      <c r="M20642" s="130"/>
      <c r="P20642" s="130"/>
    </row>
    <row r="20643" spans="13:16" ht="24.95" customHeight="1">
      <c r="M20643" s="130"/>
      <c r="P20643" s="130"/>
    </row>
    <row r="20644" spans="13:16" ht="24.95" customHeight="1">
      <c r="M20644" s="130"/>
      <c r="P20644" s="130"/>
    </row>
    <row r="20645" spans="13:16" ht="24.95" customHeight="1">
      <c r="M20645" s="130"/>
      <c r="P20645" s="130"/>
    </row>
    <row r="20646" spans="13:16" ht="24.95" customHeight="1">
      <c r="M20646" s="130"/>
      <c r="P20646" s="130"/>
    </row>
    <row r="20647" spans="13:16" ht="24.95" customHeight="1">
      <c r="M20647" s="130"/>
      <c r="P20647" s="130"/>
    </row>
    <row r="20648" spans="13:16" ht="24.95" customHeight="1">
      <c r="M20648" s="130"/>
      <c r="P20648" s="130"/>
    </row>
    <row r="20649" spans="13:16" ht="24.95" customHeight="1">
      <c r="M20649" s="130"/>
      <c r="P20649" s="130"/>
    </row>
    <row r="20650" spans="13:16" ht="24.95" customHeight="1">
      <c r="M20650" s="130"/>
      <c r="P20650" s="130"/>
    </row>
    <row r="20651" spans="13:16" ht="24.95" customHeight="1">
      <c r="M20651" s="130"/>
      <c r="P20651" s="130"/>
    </row>
    <row r="20652" spans="13:16" ht="24.95" customHeight="1">
      <c r="M20652" s="130"/>
      <c r="P20652" s="130"/>
    </row>
    <row r="20653" spans="13:16" ht="24.95" customHeight="1">
      <c r="M20653" s="130"/>
      <c r="P20653" s="130"/>
    </row>
    <row r="20654" spans="13:16" ht="24.95" customHeight="1">
      <c r="M20654" s="130"/>
      <c r="P20654" s="130"/>
    </row>
    <row r="20655" spans="13:16" ht="24.95" customHeight="1">
      <c r="M20655" s="130"/>
      <c r="P20655" s="130"/>
    </row>
    <row r="20656" spans="13:16" ht="24.95" customHeight="1">
      <c r="M20656" s="130"/>
      <c r="P20656" s="130"/>
    </row>
    <row r="20657" spans="13:16" ht="24.95" customHeight="1">
      <c r="M20657" s="130"/>
      <c r="P20657" s="130"/>
    </row>
    <row r="20658" spans="13:16" ht="24.95" customHeight="1">
      <c r="M20658" s="130"/>
      <c r="P20658" s="130"/>
    </row>
    <row r="20659" spans="13:16" ht="24.95" customHeight="1">
      <c r="M20659" s="130"/>
      <c r="P20659" s="130"/>
    </row>
    <row r="20660" spans="13:16" ht="24.95" customHeight="1">
      <c r="M20660" s="130"/>
      <c r="P20660" s="130"/>
    </row>
    <row r="20661" spans="13:16" ht="24.95" customHeight="1">
      <c r="M20661" s="130"/>
      <c r="P20661" s="130"/>
    </row>
    <row r="20662" spans="13:16" ht="24.95" customHeight="1">
      <c r="M20662" s="130"/>
      <c r="P20662" s="130"/>
    </row>
    <row r="20663" spans="13:16" ht="24.95" customHeight="1">
      <c r="M20663" s="130"/>
      <c r="P20663" s="130"/>
    </row>
    <row r="20664" spans="13:16" ht="24.95" customHeight="1">
      <c r="M20664" s="130"/>
      <c r="P20664" s="130"/>
    </row>
    <row r="20665" spans="13:16" ht="24.95" customHeight="1">
      <c r="M20665" s="130"/>
      <c r="P20665" s="130"/>
    </row>
    <row r="20666" spans="13:16" ht="24.95" customHeight="1">
      <c r="M20666" s="130"/>
      <c r="P20666" s="130"/>
    </row>
    <row r="20667" spans="13:16" ht="24.95" customHeight="1">
      <c r="M20667" s="130"/>
      <c r="P20667" s="130"/>
    </row>
    <row r="20668" spans="13:16" ht="24.95" customHeight="1">
      <c r="M20668" s="130"/>
      <c r="P20668" s="130"/>
    </row>
    <row r="20669" spans="13:16" ht="24.95" customHeight="1">
      <c r="M20669" s="130"/>
      <c r="P20669" s="130"/>
    </row>
    <row r="20670" spans="13:16" ht="24.95" customHeight="1">
      <c r="M20670" s="130"/>
      <c r="P20670" s="130"/>
    </row>
    <row r="20671" spans="13:16" ht="24.95" customHeight="1">
      <c r="M20671" s="130"/>
      <c r="P20671" s="130"/>
    </row>
    <row r="20672" spans="13:16" ht="24.95" customHeight="1">
      <c r="M20672" s="130"/>
      <c r="P20672" s="130"/>
    </row>
    <row r="20673" spans="13:16" ht="24.95" customHeight="1">
      <c r="M20673" s="130"/>
      <c r="P20673" s="130"/>
    </row>
    <row r="20674" spans="13:16" ht="24.95" customHeight="1">
      <c r="M20674" s="130"/>
      <c r="P20674" s="130"/>
    </row>
    <row r="20675" spans="13:16" ht="24.95" customHeight="1">
      <c r="M20675" s="130"/>
      <c r="P20675" s="130"/>
    </row>
    <row r="20676" spans="13:16" ht="24.95" customHeight="1">
      <c r="M20676" s="130"/>
      <c r="P20676" s="130"/>
    </row>
    <row r="20677" spans="13:16" ht="24.95" customHeight="1">
      <c r="M20677" s="130"/>
      <c r="P20677" s="130"/>
    </row>
    <row r="20678" spans="13:16" ht="24.95" customHeight="1">
      <c r="M20678" s="130"/>
      <c r="P20678" s="130"/>
    </row>
    <row r="20679" spans="13:16" ht="24.95" customHeight="1">
      <c r="M20679" s="130"/>
      <c r="P20679" s="130"/>
    </row>
    <row r="20680" spans="13:16" ht="24.95" customHeight="1">
      <c r="M20680" s="130"/>
      <c r="P20680" s="130"/>
    </row>
    <row r="20681" spans="13:16" ht="24.95" customHeight="1">
      <c r="M20681" s="130"/>
      <c r="P20681" s="130"/>
    </row>
    <row r="20682" spans="13:16" ht="24.95" customHeight="1">
      <c r="M20682" s="130"/>
      <c r="P20682" s="130"/>
    </row>
    <row r="20683" spans="13:16" ht="24.95" customHeight="1">
      <c r="M20683" s="130"/>
      <c r="P20683" s="130"/>
    </row>
    <row r="20684" spans="13:16" ht="24.95" customHeight="1">
      <c r="M20684" s="130"/>
      <c r="P20684" s="130"/>
    </row>
    <row r="20685" spans="13:16" ht="24.95" customHeight="1">
      <c r="M20685" s="130"/>
      <c r="P20685" s="130"/>
    </row>
    <row r="20686" spans="13:16" ht="24.95" customHeight="1">
      <c r="M20686" s="130"/>
      <c r="P20686" s="130"/>
    </row>
    <row r="20687" spans="13:16" ht="24.95" customHeight="1">
      <c r="M20687" s="130"/>
      <c r="P20687" s="130"/>
    </row>
    <row r="20688" spans="13:16" ht="24.95" customHeight="1">
      <c r="M20688" s="130"/>
      <c r="P20688" s="130"/>
    </row>
    <row r="20689" spans="13:16" ht="24.95" customHeight="1">
      <c r="M20689" s="130"/>
      <c r="P20689" s="130"/>
    </row>
    <row r="20690" spans="13:16" ht="24.95" customHeight="1">
      <c r="M20690" s="130"/>
      <c r="P20690" s="130"/>
    </row>
    <row r="20691" spans="13:16" ht="24.95" customHeight="1">
      <c r="M20691" s="130"/>
      <c r="P20691" s="130"/>
    </row>
    <row r="20692" spans="13:16" ht="24.95" customHeight="1">
      <c r="M20692" s="130"/>
      <c r="P20692" s="130"/>
    </row>
    <row r="20693" spans="13:16" ht="24.95" customHeight="1">
      <c r="M20693" s="130"/>
      <c r="P20693" s="130"/>
    </row>
    <row r="20694" spans="13:16" ht="24.95" customHeight="1">
      <c r="M20694" s="130"/>
      <c r="P20694" s="130"/>
    </row>
    <row r="20695" spans="13:16" ht="24.95" customHeight="1">
      <c r="M20695" s="130"/>
      <c r="P20695" s="130"/>
    </row>
    <row r="20696" spans="13:16" ht="24.95" customHeight="1">
      <c r="M20696" s="130"/>
      <c r="P20696" s="130"/>
    </row>
    <row r="20697" spans="13:16" ht="24.95" customHeight="1">
      <c r="M20697" s="130"/>
      <c r="P20697" s="130"/>
    </row>
    <row r="20698" spans="13:16" ht="24.95" customHeight="1">
      <c r="M20698" s="130"/>
      <c r="P20698" s="130"/>
    </row>
    <row r="20699" spans="13:16" ht="24.95" customHeight="1">
      <c r="M20699" s="130"/>
      <c r="P20699" s="130"/>
    </row>
    <row r="20700" spans="13:16" ht="24.95" customHeight="1">
      <c r="M20700" s="130"/>
      <c r="P20700" s="130"/>
    </row>
    <row r="20701" spans="13:16" ht="24.95" customHeight="1">
      <c r="M20701" s="130"/>
      <c r="P20701" s="130"/>
    </row>
    <row r="20702" spans="13:16" ht="24.95" customHeight="1">
      <c r="M20702" s="130"/>
      <c r="P20702" s="130"/>
    </row>
    <row r="20703" spans="13:16" ht="24.95" customHeight="1">
      <c r="M20703" s="130"/>
      <c r="P20703" s="130"/>
    </row>
    <row r="20704" spans="13:16" ht="24.95" customHeight="1">
      <c r="M20704" s="130"/>
      <c r="P20704" s="130"/>
    </row>
    <row r="20705" spans="13:16" ht="24.95" customHeight="1">
      <c r="M20705" s="130"/>
      <c r="P20705" s="130"/>
    </row>
    <row r="20706" spans="13:16" ht="24.95" customHeight="1">
      <c r="M20706" s="130"/>
      <c r="P20706" s="130"/>
    </row>
    <row r="20707" spans="13:16" ht="24.95" customHeight="1">
      <c r="M20707" s="130"/>
      <c r="P20707" s="130"/>
    </row>
    <row r="20708" spans="13:16" ht="24.95" customHeight="1">
      <c r="M20708" s="130"/>
      <c r="P20708" s="130"/>
    </row>
    <row r="20709" spans="13:16" ht="24.95" customHeight="1">
      <c r="M20709" s="130"/>
      <c r="P20709" s="130"/>
    </row>
    <row r="20710" spans="13:16" ht="24.95" customHeight="1">
      <c r="M20710" s="130"/>
      <c r="P20710" s="130"/>
    </row>
    <row r="20711" spans="13:16" ht="24.95" customHeight="1">
      <c r="M20711" s="130"/>
      <c r="P20711" s="130"/>
    </row>
    <row r="20712" spans="13:16" ht="24.95" customHeight="1">
      <c r="M20712" s="130"/>
      <c r="P20712" s="130"/>
    </row>
    <row r="20713" spans="13:16" ht="24.95" customHeight="1">
      <c r="M20713" s="130"/>
      <c r="P20713" s="130"/>
    </row>
    <row r="20714" spans="13:16" ht="24.95" customHeight="1">
      <c r="M20714" s="130"/>
      <c r="P20714" s="130"/>
    </row>
    <row r="20715" spans="13:16" ht="24.95" customHeight="1">
      <c r="M20715" s="130"/>
      <c r="P20715" s="130"/>
    </row>
    <row r="20716" spans="13:16" ht="24.95" customHeight="1">
      <c r="M20716" s="130"/>
      <c r="P20716" s="130"/>
    </row>
    <row r="20717" spans="13:16" ht="24.95" customHeight="1">
      <c r="M20717" s="130"/>
      <c r="P20717" s="130"/>
    </row>
    <row r="20718" spans="13:16" ht="24.95" customHeight="1">
      <c r="M20718" s="130"/>
      <c r="P20718" s="130"/>
    </row>
    <row r="20719" spans="13:16" ht="24.95" customHeight="1">
      <c r="M20719" s="130"/>
      <c r="P20719" s="130"/>
    </row>
    <row r="20720" spans="13:16" ht="24.95" customHeight="1">
      <c r="M20720" s="130"/>
      <c r="P20720" s="130"/>
    </row>
    <row r="20721" spans="13:16" ht="24.95" customHeight="1">
      <c r="M20721" s="130"/>
      <c r="P20721" s="130"/>
    </row>
    <row r="20722" spans="13:16" ht="24.95" customHeight="1">
      <c r="M20722" s="130"/>
      <c r="P20722" s="130"/>
    </row>
    <row r="20723" spans="13:16" ht="24.95" customHeight="1">
      <c r="M20723" s="130"/>
      <c r="P20723" s="130"/>
    </row>
    <row r="20724" spans="13:16" ht="24.95" customHeight="1">
      <c r="M20724" s="130"/>
      <c r="P20724" s="130"/>
    </row>
    <row r="20725" spans="13:16" ht="24.95" customHeight="1">
      <c r="M20725" s="130"/>
      <c r="P20725" s="130"/>
    </row>
    <row r="20726" spans="13:16" ht="24.95" customHeight="1">
      <c r="M20726" s="130"/>
      <c r="P20726" s="130"/>
    </row>
    <row r="20727" spans="13:16" ht="24.95" customHeight="1">
      <c r="M20727" s="130"/>
      <c r="P20727" s="130"/>
    </row>
    <row r="20728" spans="13:16" ht="24.95" customHeight="1">
      <c r="M20728" s="130"/>
      <c r="P20728" s="130"/>
    </row>
    <row r="20729" spans="13:16" ht="24.95" customHeight="1">
      <c r="M20729" s="130"/>
      <c r="P20729" s="130"/>
    </row>
    <row r="20730" spans="13:16" ht="24.95" customHeight="1">
      <c r="M20730" s="130"/>
      <c r="P20730" s="130"/>
    </row>
    <row r="20731" spans="13:16" ht="24.95" customHeight="1">
      <c r="M20731" s="130"/>
      <c r="P20731" s="130"/>
    </row>
    <row r="20732" spans="13:16" ht="24.95" customHeight="1">
      <c r="M20732" s="130"/>
      <c r="P20732" s="130"/>
    </row>
    <row r="20733" spans="13:16" ht="24.95" customHeight="1">
      <c r="M20733" s="130"/>
      <c r="P20733" s="130"/>
    </row>
    <row r="20734" spans="13:16" ht="24.95" customHeight="1">
      <c r="M20734" s="130"/>
      <c r="P20734" s="130"/>
    </row>
    <row r="20735" spans="13:16" ht="24.95" customHeight="1">
      <c r="M20735" s="130"/>
      <c r="P20735" s="130"/>
    </row>
    <row r="20736" spans="13:16" ht="24.95" customHeight="1">
      <c r="M20736" s="130"/>
      <c r="P20736" s="130"/>
    </row>
    <row r="20737" spans="13:16" ht="24.95" customHeight="1">
      <c r="M20737" s="130"/>
      <c r="P20737" s="130"/>
    </row>
    <row r="20738" spans="13:16" ht="24.95" customHeight="1">
      <c r="M20738" s="130"/>
      <c r="P20738" s="130"/>
    </row>
    <row r="20739" spans="13:16" ht="24.95" customHeight="1">
      <c r="M20739" s="130"/>
      <c r="P20739" s="130"/>
    </row>
    <row r="20740" spans="13:16" ht="24.95" customHeight="1">
      <c r="M20740" s="130"/>
      <c r="P20740" s="130"/>
    </row>
    <row r="20741" spans="13:16" ht="24.95" customHeight="1">
      <c r="M20741" s="130"/>
      <c r="P20741" s="130"/>
    </row>
    <row r="20742" spans="13:16" ht="24.95" customHeight="1">
      <c r="M20742" s="130"/>
      <c r="P20742" s="130"/>
    </row>
    <row r="20743" spans="13:16" ht="24.95" customHeight="1">
      <c r="M20743" s="130"/>
      <c r="P20743" s="130"/>
    </row>
    <row r="20744" spans="13:16" ht="24.95" customHeight="1">
      <c r="M20744" s="130"/>
      <c r="P20744" s="130"/>
    </row>
    <row r="20745" spans="13:16" ht="24.95" customHeight="1">
      <c r="M20745" s="130"/>
      <c r="P20745" s="130"/>
    </row>
    <row r="20746" spans="13:16" ht="24.95" customHeight="1">
      <c r="M20746" s="130"/>
      <c r="P20746" s="130"/>
    </row>
    <row r="20747" spans="13:16" ht="24.95" customHeight="1">
      <c r="M20747" s="130"/>
      <c r="P20747" s="130"/>
    </row>
    <row r="20748" spans="13:16" ht="24.95" customHeight="1">
      <c r="M20748" s="130"/>
      <c r="P20748" s="130"/>
    </row>
    <row r="20749" spans="13:16" ht="24.95" customHeight="1">
      <c r="M20749" s="130"/>
      <c r="P20749" s="130"/>
    </row>
    <row r="20750" spans="13:16" ht="24.95" customHeight="1">
      <c r="M20750" s="130"/>
      <c r="P20750" s="130"/>
    </row>
    <row r="20751" spans="13:16" ht="24.95" customHeight="1">
      <c r="M20751" s="130"/>
      <c r="P20751" s="130"/>
    </row>
    <row r="20752" spans="13:16" ht="24.95" customHeight="1">
      <c r="M20752" s="130"/>
      <c r="P20752" s="130"/>
    </row>
    <row r="20753" spans="13:16" ht="24.95" customHeight="1">
      <c r="M20753" s="130"/>
      <c r="P20753" s="130"/>
    </row>
    <row r="20754" spans="13:16" ht="24.95" customHeight="1">
      <c r="M20754" s="130"/>
      <c r="P20754" s="130"/>
    </row>
    <row r="20755" spans="13:16" ht="24.95" customHeight="1">
      <c r="M20755" s="130"/>
      <c r="P20755" s="130"/>
    </row>
    <row r="20756" spans="13:16" ht="24.95" customHeight="1">
      <c r="M20756" s="130"/>
      <c r="P20756" s="130"/>
    </row>
    <row r="20757" spans="13:16" ht="24.95" customHeight="1">
      <c r="M20757" s="130"/>
      <c r="P20757" s="130"/>
    </row>
    <row r="20758" spans="13:16" ht="24.95" customHeight="1">
      <c r="M20758" s="130"/>
      <c r="P20758" s="130"/>
    </row>
    <row r="20759" spans="13:16" ht="24.95" customHeight="1">
      <c r="M20759" s="130"/>
      <c r="P20759" s="130"/>
    </row>
    <row r="20760" spans="13:16" ht="24.95" customHeight="1">
      <c r="M20760" s="130"/>
      <c r="P20760" s="130"/>
    </row>
    <row r="20761" spans="13:16" ht="24.95" customHeight="1">
      <c r="M20761" s="130"/>
      <c r="P20761" s="130"/>
    </row>
    <row r="20762" spans="13:16" ht="24.95" customHeight="1">
      <c r="M20762" s="130"/>
      <c r="P20762" s="130"/>
    </row>
    <row r="20763" spans="13:16" ht="24.95" customHeight="1">
      <c r="M20763" s="130"/>
      <c r="P20763" s="130"/>
    </row>
    <row r="20764" spans="13:16" ht="24.95" customHeight="1">
      <c r="M20764" s="130"/>
      <c r="P20764" s="130"/>
    </row>
    <row r="20765" spans="13:16" ht="24.95" customHeight="1">
      <c r="M20765" s="130"/>
      <c r="P20765" s="130"/>
    </row>
    <row r="20766" spans="13:16" ht="24.95" customHeight="1">
      <c r="M20766" s="130"/>
      <c r="P20766" s="130"/>
    </row>
    <row r="20767" spans="13:16" ht="24.95" customHeight="1">
      <c r="M20767" s="130"/>
      <c r="P20767" s="130"/>
    </row>
    <row r="20768" spans="13:16" ht="24.95" customHeight="1">
      <c r="M20768" s="130"/>
      <c r="P20768" s="130"/>
    </row>
    <row r="20769" spans="13:16" ht="24.95" customHeight="1">
      <c r="M20769" s="130"/>
      <c r="P20769" s="130"/>
    </row>
    <row r="20770" spans="13:16" ht="24.95" customHeight="1">
      <c r="M20770" s="130"/>
      <c r="P20770" s="130"/>
    </row>
    <row r="20771" spans="13:16" ht="24.95" customHeight="1">
      <c r="M20771" s="130"/>
      <c r="P20771" s="130"/>
    </row>
    <row r="20772" spans="13:16" ht="24.95" customHeight="1">
      <c r="M20772" s="130"/>
      <c r="P20772" s="130"/>
    </row>
    <row r="20773" spans="13:16" ht="24.95" customHeight="1">
      <c r="M20773" s="130"/>
      <c r="P20773" s="130"/>
    </row>
    <row r="20774" spans="13:16" ht="24.95" customHeight="1">
      <c r="M20774" s="130"/>
      <c r="P20774" s="130"/>
    </row>
    <row r="20775" spans="13:16" ht="24.95" customHeight="1">
      <c r="M20775" s="130"/>
      <c r="P20775" s="130"/>
    </row>
    <row r="20776" spans="13:16" ht="24.95" customHeight="1">
      <c r="M20776" s="130"/>
      <c r="P20776" s="130"/>
    </row>
    <row r="20777" spans="13:16" ht="24.95" customHeight="1">
      <c r="M20777" s="130"/>
      <c r="P20777" s="130"/>
    </row>
    <row r="20778" spans="13:16" ht="24.95" customHeight="1">
      <c r="M20778" s="130"/>
      <c r="P20778" s="130"/>
    </row>
    <row r="20779" spans="13:16" ht="24.95" customHeight="1">
      <c r="M20779" s="130"/>
      <c r="P20779" s="130"/>
    </row>
    <row r="20780" spans="13:16" ht="24.95" customHeight="1">
      <c r="M20780" s="130"/>
      <c r="P20780" s="130"/>
    </row>
    <row r="20781" spans="13:16" ht="24.95" customHeight="1">
      <c r="M20781" s="130"/>
      <c r="P20781" s="130"/>
    </row>
    <row r="20782" spans="13:16" ht="24.95" customHeight="1">
      <c r="M20782" s="130"/>
      <c r="P20782" s="130"/>
    </row>
    <row r="20783" spans="13:16" ht="24.95" customHeight="1">
      <c r="M20783" s="130"/>
      <c r="P20783" s="130"/>
    </row>
    <row r="20784" spans="13:16" ht="24.95" customHeight="1">
      <c r="M20784" s="130"/>
      <c r="P20784" s="130"/>
    </row>
    <row r="20785" spans="13:16" ht="24.95" customHeight="1">
      <c r="M20785" s="130"/>
      <c r="P20785" s="130"/>
    </row>
    <row r="20786" spans="13:16" ht="24.95" customHeight="1">
      <c r="M20786" s="130"/>
      <c r="P20786" s="130"/>
    </row>
    <row r="20787" spans="13:16" ht="24.95" customHeight="1">
      <c r="M20787" s="130"/>
      <c r="P20787" s="130"/>
    </row>
    <row r="20788" spans="13:16" ht="24.95" customHeight="1">
      <c r="M20788" s="130"/>
      <c r="P20788" s="130"/>
    </row>
    <row r="20789" spans="13:16" ht="24.95" customHeight="1">
      <c r="M20789" s="130"/>
      <c r="P20789" s="130"/>
    </row>
    <row r="20790" spans="13:16" ht="24.95" customHeight="1">
      <c r="M20790" s="130"/>
      <c r="P20790" s="130"/>
    </row>
    <row r="20791" spans="13:16" ht="24.95" customHeight="1">
      <c r="M20791" s="130"/>
      <c r="P20791" s="130"/>
    </row>
    <row r="20792" spans="13:16" ht="24.95" customHeight="1">
      <c r="M20792" s="130"/>
      <c r="P20792" s="130"/>
    </row>
    <row r="20793" spans="13:16" ht="24.95" customHeight="1">
      <c r="M20793" s="130"/>
      <c r="P20793" s="130"/>
    </row>
    <row r="20794" spans="13:16" ht="24.95" customHeight="1">
      <c r="M20794" s="130"/>
      <c r="P20794" s="130"/>
    </row>
    <row r="20795" spans="13:16" ht="24.95" customHeight="1">
      <c r="M20795" s="130"/>
      <c r="P20795" s="130"/>
    </row>
    <row r="20796" spans="13:16" ht="24.95" customHeight="1">
      <c r="M20796" s="130"/>
      <c r="P20796" s="130"/>
    </row>
    <row r="20797" spans="13:16" ht="24.95" customHeight="1">
      <c r="M20797" s="130"/>
      <c r="P20797" s="130"/>
    </row>
    <row r="20798" spans="13:16" ht="24.95" customHeight="1">
      <c r="M20798" s="130"/>
      <c r="P20798" s="130"/>
    </row>
    <row r="20799" spans="13:16" ht="24.95" customHeight="1">
      <c r="M20799" s="130"/>
      <c r="P20799" s="130"/>
    </row>
    <row r="20800" spans="13:16" ht="24.95" customHeight="1">
      <c r="M20800" s="130"/>
      <c r="P20800" s="130"/>
    </row>
    <row r="20801" spans="13:16" ht="24.95" customHeight="1">
      <c r="M20801" s="130"/>
      <c r="P20801" s="130"/>
    </row>
    <row r="20802" spans="13:16" ht="24.95" customHeight="1">
      <c r="M20802" s="130"/>
      <c r="P20802" s="130"/>
    </row>
    <row r="20803" spans="13:16" ht="24.95" customHeight="1">
      <c r="M20803" s="130"/>
      <c r="P20803" s="130"/>
    </row>
    <row r="20804" spans="13:16" ht="24.95" customHeight="1">
      <c r="M20804" s="130"/>
      <c r="P20804" s="130"/>
    </row>
    <row r="20805" spans="13:16" ht="24.95" customHeight="1">
      <c r="M20805" s="130"/>
      <c r="P20805" s="130"/>
    </row>
    <row r="20806" spans="13:16" ht="24.95" customHeight="1">
      <c r="M20806" s="130"/>
      <c r="P20806" s="130"/>
    </row>
    <row r="20807" spans="13:16" ht="24.95" customHeight="1">
      <c r="M20807" s="130"/>
      <c r="P20807" s="130"/>
    </row>
    <row r="20808" spans="13:16" ht="24.95" customHeight="1">
      <c r="M20808" s="130"/>
      <c r="P20808" s="130"/>
    </row>
    <row r="20809" spans="13:16" ht="24.95" customHeight="1">
      <c r="M20809" s="130"/>
      <c r="P20809" s="130"/>
    </row>
    <row r="20810" spans="13:16" ht="24.95" customHeight="1">
      <c r="M20810" s="130"/>
      <c r="P20810" s="130"/>
    </row>
    <row r="20811" spans="13:16" ht="24.95" customHeight="1">
      <c r="M20811" s="130"/>
      <c r="P20811" s="130"/>
    </row>
    <row r="20812" spans="13:16" ht="24.95" customHeight="1">
      <c r="M20812" s="130"/>
      <c r="P20812" s="130"/>
    </row>
    <row r="20813" spans="13:16" ht="24.95" customHeight="1">
      <c r="M20813" s="130"/>
      <c r="P20813" s="130"/>
    </row>
    <row r="20814" spans="13:16" ht="24.95" customHeight="1">
      <c r="M20814" s="130"/>
      <c r="P20814" s="130"/>
    </row>
    <row r="20815" spans="13:16" ht="24.95" customHeight="1">
      <c r="M20815" s="130"/>
      <c r="P20815" s="130"/>
    </row>
    <row r="20816" spans="13:16" ht="24.95" customHeight="1">
      <c r="M20816" s="130"/>
      <c r="P20816" s="130"/>
    </row>
    <row r="20817" spans="13:16" ht="24.95" customHeight="1">
      <c r="M20817" s="130"/>
      <c r="P20817" s="130"/>
    </row>
    <row r="20818" spans="13:16" ht="24.95" customHeight="1">
      <c r="M20818" s="130"/>
      <c r="P20818" s="130"/>
    </row>
    <row r="20819" spans="13:16" ht="24.95" customHeight="1">
      <c r="M20819" s="130"/>
      <c r="P20819" s="130"/>
    </row>
    <row r="20820" spans="13:16" ht="24.95" customHeight="1">
      <c r="M20820" s="130"/>
      <c r="P20820" s="130"/>
    </row>
    <row r="20821" spans="13:16" ht="24.95" customHeight="1">
      <c r="M20821" s="130"/>
      <c r="P20821" s="130"/>
    </row>
    <row r="20822" spans="13:16" ht="24.95" customHeight="1">
      <c r="M20822" s="130"/>
      <c r="P20822" s="130"/>
    </row>
    <row r="20823" spans="13:16" ht="24.95" customHeight="1">
      <c r="M20823" s="130"/>
      <c r="P20823" s="130"/>
    </row>
    <row r="20824" spans="13:16" ht="24.95" customHeight="1">
      <c r="M20824" s="130"/>
      <c r="P20824" s="130"/>
    </row>
    <row r="20825" spans="13:16" ht="24.95" customHeight="1">
      <c r="M20825" s="130"/>
      <c r="P20825" s="130"/>
    </row>
    <row r="20826" spans="13:16" ht="24.95" customHeight="1">
      <c r="M20826" s="130"/>
      <c r="P20826" s="130"/>
    </row>
    <row r="20827" spans="13:16" ht="24.95" customHeight="1">
      <c r="M20827" s="130"/>
      <c r="P20827" s="130"/>
    </row>
    <row r="20828" spans="13:16" ht="24.95" customHeight="1">
      <c r="M20828" s="130"/>
      <c r="P20828" s="130"/>
    </row>
    <row r="20829" spans="13:16" ht="24.95" customHeight="1">
      <c r="M20829" s="130"/>
      <c r="P20829" s="130"/>
    </row>
    <row r="20830" spans="13:16" ht="24.95" customHeight="1">
      <c r="M20830" s="130"/>
      <c r="P20830" s="130"/>
    </row>
    <row r="20831" spans="13:16" ht="24.95" customHeight="1">
      <c r="M20831" s="130"/>
      <c r="P20831" s="130"/>
    </row>
    <row r="20832" spans="13:16" ht="24.95" customHeight="1">
      <c r="M20832" s="130"/>
      <c r="P20832" s="130"/>
    </row>
    <row r="20833" spans="13:16" ht="24.95" customHeight="1">
      <c r="M20833" s="130"/>
      <c r="P20833" s="130"/>
    </row>
    <row r="20834" spans="13:16" ht="24.95" customHeight="1">
      <c r="M20834" s="130"/>
      <c r="P20834" s="130"/>
    </row>
    <row r="20835" spans="13:16" ht="24.95" customHeight="1">
      <c r="M20835" s="130"/>
      <c r="P20835" s="130"/>
    </row>
    <row r="20836" spans="13:16" ht="24.95" customHeight="1">
      <c r="M20836" s="130"/>
      <c r="P20836" s="130"/>
    </row>
    <row r="20837" spans="13:16" ht="24.95" customHeight="1">
      <c r="M20837" s="130"/>
      <c r="P20837" s="130"/>
    </row>
    <row r="20838" spans="13:16" ht="24.95" customHeight="1">
      <c r="M20838" s="130"/>
      <c r="P20838" s="130"/>
    </row>
    <row r="20839" spans="13:16" ht="24.95" customHeight="1">
      <c r="M20839" s="130"/>
      <c r="P20839" s="130"/>
    </row>
    <row r="20840" spans="13:16" ht="24.95" customHeight="1">
      <c r="M20840" s="130"/>
      <c r="P20840" s="130"/>
    </row>
    <row r="20841" spans="13:16" ht="24.95" customHeight="1">
      <c r="M20841" s="130"/>
      <c r="P20841" s="130"/>
    </row>
    <row r="20842" spans="13:16" ht="24.95" customHeight="1">
      <c r="M20842" s="130"/>
      <c r="P20842" s="130"/>
    </row>
    <row r="20843" spans="13:16" ht="24.95" customHeight="1">
      <c r="M20843" s="130"/>
      <c r="P20843" s="130"/>
    </row>
    <row r="20844" spans="13:16" ht="24.95" customHeight="1">
      <c r="M20844" s="130"/>
      <c r="P20844" s="130"/>
    </row>
    <row r="20845" spans="13:16" ht="24.95" customHeight="1">
      <c r="M20845" s="130"/>
      <c r="P20845" s="130"/>
    </row>
    <row r="20846" spans="13:16" ht="24.95" customHeight="1">
      <c r="M20846" s="130"/>
      <c r="P20846" s="130"/>
    </row>
    <row r="20847" spans="13:16" ht="24.95" customHeight="1">
      <c r="M20847" s="130"/>
      <c r="P20847" s="130"/>
    </row>
    <row r="20848" spans="13:16" ht="24.95" customHeight="1">
      <c r="M20848" s="130"/>
      <c r="P20848" s="130"/>
    </row>
    <row r="20849" spans="13:16" ht="24.95" customHeight="1">
      <c r="M20849" s="130"/>
      <c r="P20849" s="130"/>
    </row>
    <row r="20850" spans="13:16" ht="24.95" customHeight="1">
      <c r="M20850" s="130"/>
      <c r="P20850" s="130"/>
    </row>
    <row r="20851" spans="13:16" ht="24.95" customHeight="1">
      <c r="M20851" s="130"/>
      <c r="P20851" s="130"/>
    </row>
    <row r="20852" spans="13:16" ht="24.95" customHeight="1">
      <c r="M20852" s="130"/>
      <c r="P20852" s="130"/>
    </row>
    <row r="20853" spans="13:16" ht="24.95" customHeight="1">
      <c r="M20853" s="130"/>
      <c r="P20853" s="130"/>
    </row>
    <row r="20854" spans="13:16" ht="24.95" customHeight="1">
      <c r="M20854" s="130"/>
      <c r="P20854" s="130"/>
    </row>
    <row r="20855" spans="13:16" ht="24.95" customHeight="1">
      <c r="M20855" s="130"/>
      <c r="P20855" s="130"/>
    </row>
    <row r="20856" spans="13:16" ht="24.95" customHeight="1">
      <c r="M20856" s="130"/>
      <c r="P20856" s="130"/>
    </row>
    <row r="20857" spans="13:16" ht="24.95" customHeight="1">
      <c r="M20857" s="130"/>
      <c r="P20857" s="130"/>
    </row>
    <row r="20858" spans="13:16" ht="24.95" customHeight="1">
      <c r="M20858" s="130"/>
      <c r="P20858" s="130"/>
    </row>
    <row r="20859" spans="13:16" ht="24.95" customHeight="1">
      <c r="M20859" s="130"/>
      <c r="P20859" s="130"/>
    </row>
    <row r="20860" spans="13:16" ht="24.95" customHeight="1">
      <c r="M20860" s="130"/>
      <c r="P20860" s="130"/>
    </row>
    <row r="20861" spans="13:16" ht="24.95" customHeight="1">
      <c r="M20861" s="130"/>
      <c r="P20861" s="130"/>
    </row>
    <row r="20862" spans="13:16" ht="24.95" customHeight="1">
      <c r="M20862" s="130"/>
      <c r="P20862" s="130"/>
    </row>
    <row r="20863" spans="13:16" ht="24.95" customHeight="1">
      <c r="M20863" s="130"/>
      <c r="P20863" s="130"/>
    </row>
    <row r="20864" spans="13:16" ht="24.95" customHeight="1">
      <c r="M20864" s="130"/>
      <c r="P20864" s="130"/>
    </row>
    <row r="20865" spans="13:16" ht="24.95" customHeight="1">
      <c r="M20865" s="130"/>
      <c r="P20865" s="130"/>
    </row>
    <row r="20866" spans="13:16" ht="24.95" customHeight="1">
      <c r="M20866" s="130"/>
      <c r="P20866" s="130"/>
    </row>
    <row r="20867" spans="13:16" ht="24.95" customHeight="1">
      <c r="M20867" s="130"/>
      <c r="P20867" s="130"/>
    </row>
    <row r="20868" spans="13:16" ht="24.95" customHeight="1">
      <c r="M20868" s="130"/>
      <c r="P20868" s="130"/>
    </row>
    <row r="20869" spans="13:16" ht="24.95" customHeight="1">
      <c r="M20869" s="130"/>
      <c r="P20869" s="130"/>
    </row>
    <row r="20870" spans="13:16" ht="24.95" customHeight="1">
      <c r="M20870" s="130"/>
      <c r="P20870" s="130"/>
    </row>
    <row r="20871" spans="13:16" ht="24.95" customHeight="1">
      <c r="M20871" s="130"/>
      <c r="P20871" s="130"/>
    </row>
    <row r="20872" spans="13:16" ht="24.95" customHeight="1">
      <c r="M20872" s="130"/>
      <c r="P20872" s="130"/>
    </row>
    <row r="20873" spans="13:16" ht="24.95" customHeight="1">
      <c r="M20873" s="130"/>
      <c r="P20873" s="130"/>
    </row>
    <row r="20874" spans="13:16" ht="24.95" customHeight="1">
      <c r="M20874" s="130"/>
      <c r="P20874" s="130"/>
    </row>
    <row r="20875" spans="13:16" ht="24.95" customHeight="1">
      <c r="M20875" s="130"/>
      <c r="P20875" s="130"/>
    </row>
    <row r="20876" spans="13:16" ht="24.95" customHeight="1">
      <c r="M20876" s="130"/>
      <c r="P20876" s="130"/>
    </row>
    <row r="20877" spans="13:16" ht="24.95" customHeight="1">
      <c r="M20877" s="130"/>
      <c r="P20877" s="130"/>
    </row>
    <row r="20878" spans="13:16" ht="24.95" customHeight="1">
      <c r="M20878" s="130"/>
      <c r="P20878" s="130"/>
    </row>
    <row r="20879" spans="13:16" ht="24.95" customHeight="1">
      <c r="M20879" s="130"/>
      <c r="P20879" s="130"/>
    </row>
    <row r="20880" spans="13:16" ht="24.95" customHeight="1">
      <c r="M20880" s="130"/>
      <c r="P20880" s="130"/>
    </row>
    <row r="20881" spans="13:16" ht="24.95" customHeight="1">
      <c r="M20881" s="130"/>
      <c r="P20881" s="130"/>
    </row>
    <row r="20882" spans="13:16" ht="24.95" customHeight="1">
      <c r="M20882" s="130"/>
      <c r="P20882" s="130"/>
    </row>
    <row r="20883" spans="13:16" ht="24.95" customHeight="1">
      <c r="M20883" s="130"/>
      <c r="P20883" s="130"/>
    </row>
    <row r="20884" spans="13:16" ht="24.95" customHeight="1">
      <c r="M20884" s="130"/>
      <c r="P20884" s="130"/>
    </row>
    <row r="20885" spans="13:16" ht="24.95" customHeight="1">
      <c r="M20885" s="130"/>
      <c r="P20885" s="130"/>
    </row>
    <row r="20886" spans="13:16" ht="24.95" customHeight="1">
      <c r="M20886" s="130"/>
      <c r="P20886" s="130"/>
    </row>
    <row r="20887" spans="13:16" ht="24.95" customHeight="1">
      <c r="M20887" s="130"/>
      <c r="P20887" s="130"/>
    </row>
    <row r="20888" spans="13:16" ht="24.95" customHeight="1">
      <c r="M20888" s="130"/>
      <c r="P20888" s="130"/>
    </row>
    <row r="20889" spans="13:16" ht="24.95" customHeight="1">
      <c r="M20889" s="130"/>
      <c r="P20889" s="130"/>
    </row>
    <row r="20890" spans="13:16" ht="24.95" customHeight="1">
      <c r="M20890" s="130"/>
      <c r="P20890" s="130"/>
    </row>
    <row r="20891" spans="13:16" ht="24.95" customHeight="1">
      <c r="M20891" s="130"/>
      <c r="P20891" s="130"/>
    </row>
    <row r="20892" spans="13:16" ht="24.95" customHeight="1">
      <c r="M20892" s="130"/>
      <c r="P20892" s="130"/>
    </row>
    <row r="20893" spans="13:16" ht="24.95" customHeight="1">
      <c r="M20893" s="130"/>
      <c r="P20893" s="130"/>
    </row>
    <row r="20894" spans="13:16" ht="24.95" customHeight="1">
      <c r="M20894" s="130"/>
      <c r="P20894" s="130"/>
    </row>
    <row r="20895" spans="13:16" ht="24.95" customHeight="1">
      <c r="M20895" s="130"/>
      <c r="P20895" s="130"/>
    </row>
    <row r="20896" spans="13:16" ht="24.95" customHeight="1">
      <c r="M20896" s="130"/>
      <c r="P20896" s="130"/>
    </row>
    <row r="20897" spans="13:16" ht="24.95" customHeight="1">
      <c r="M20897" s="130"/>
      <c r="P20897" s="130"/>
    </row>
    <row r="20898" spans="13:16" ht="24.95" customHeight="1">
      <c r="M20898" s="130"/>
      <c r="P20898" s="130"/>
    </row>
    <row r="20899" spans="13:16" ht="24.95" customHeight="1">
      <c r="M20899" s="130"/>
      <c r="P20899" s="130"/>
    </row>
    <row r="20900" spans="13:16" ht="24.95" customHeight="1">
      <c r="M20900" s="130"/>
      <c r="P20900" s="130"/>
    </row>
    <row r="20901" spans="13:16" ht="24.95" customHeight="1">
      <c r="M20901" s="130"/>
      <c r="P20901" s="130"/>
    </row>
    <row r="20902" spans="13:16" ht="24.95" customHeight="1">
      <c r="M20902" s="130"/>
      <c r="P20902" s="130"/>
    </row>
    <row r="20903" spans="13:16" ht="24.95" customHeight="1">
      <c r="M20903" s="130"/>
      <c r="P20903" s="130"/>
    </row>
    <row r="20904" spans="13:16" ht="24.95" customHeight="1">
      <c r="M20904" s="130"/>
      <c r="P20904" s="130"/>
    </row>
    <row r="20905" spans="13:16" ht="24.95" customHeight="1">
      <c r="M20905" s="130"/>
      <c r="P20905" s="130"/>
    </row>
    <row r="20906" spans="13:16" ht="24.95" customHeight="1">
      <c r="M20906" s="130"/>
      <c r="P20906" s="130"/>
    </row>
    <row r="20907" spans="13:16" ht="24.95" customHeight="1">
      <c r="M20907" s="130"/>
      <c r="P20907" s="130"/>
    </row>
    <row r="20908" spans="13:16" ht="24.95" customHeight="1">
      <c r="M20908" s="130"/>
      <c r="P20908" s="130"/>
    </row>
    <row r="20909" spans="13:16" ht="24.95" customHeight="1">
      <c r="M20909" s="130"/>
      <c r="P20909" s="130"/>
    </row>
    <row r="20910" spans="13:16" ht="24.95" customHeight="1">
      <c r="M20910" s="130"/>
      <c r="P20910" s="130"/>
    </row>
    <row r="20911" spans="13:16" ht="24.95" customHeight="1">
      <c r="M20911" s="130"/>
      <c r="P20911" s="130"/>
    </row>
    <row r="20912" spans="13:16" ht="24.95" customHeight="1">
      <c r="M20912" s="130"/>
      <c r="P20912" s="130"/>
    </row>
    <row r="20913" spans="13:16" ht="24.95" customHeight="1">
      <c r="M20913" s="130"/>
      <c r="P20913" s="130"/>
    </row>
    <row r="20914" spans="13:16" ht="24.95" customHeight="1">
      <c r="M20914" s="130"/>
      <c r="P20914" s="130"/>
    </row>
    <row r="20915" spans="13:16" ht="24.95" customHeight="1">
      <c r="M20915" s="130"/>
      <c r="P20915" s="130"/>
    </row>
    <row r="20916" spans="13:16" ht="24.95" customHeight="1">
      <c r="M20916" s="130"/>
      <c r="P20916" s="130"/>
    </row>
    <row r="20917" spans="13:16" ht="24.95" customHeight="1">
      <c r="M20917" s="130"/>
      <c r="P20917" s="130"/>
    </row>
    <row r="20918" spans="13:16" ht="24.95" customHeight="1">
      <c r="M20918" s="130"/>
      <c r="P20918" s="130"/>
    </row>
    <row r="20919" spans="13:16" ht="24.95" customHeight="1">
      <c r="M20919" s="130"/>
      <c r="P20919" s="130"/>
    </row>
    <row r="20920" spans="13:16" ht="24.95" customHeight="1">
      <c r="M20920" s="130"/>
      <c r="P20920" s="130"/>
    </row>
    <row r="20921" spans="13:16" ht="24.95" customHeight="1">
      <c r="M20921" s="130"/>
      <c r="P20921" s="130"/>
    </row>
    <row r="20922" spans="13:16" ht="24.95" customHeight="1">
      <c r="M20922" s="130"/>
      <c r="P20922" s="130"/>
    </row>
    <row r="20923" spans="13:16" ht="24.95" customHeight="1">
      <c r="M20923" s="130"/>
      <c r="P20923" s="130"/>
    </row>
    <row r="20924" spans="13:16" ht="24.95" customHeight="1">
      <c r="M20924" s="130"/>
      <c r="P20924" s="130"/>
    </row>
    <row r="20925" spans="13:16" ht="24.95" customHeight="1">
      <c r="M20925" s="130"/>
      <c r="P20925" s="130"/>
    </row>
    <row r="20926" spans="13:16" ht="24.95" customHeight="1">
      <c r="M20926" s="130"/>
      <c r="P20926" s="130"/>
    </row>
    <row r="20927" spans="13:16" ht="24.95" customHeight="1">
      <c r="M20927" s="130"/>
      <c r="P20927" s="130"/>
    </row>
    <row r="20928" spans="13:16" ht="24.95" customHeight="1">
      <c r="M20928" s="130"/>
      <c r="P20928" s="130"/>
    </row>
    <row r="20929" spans="13:16" ht="24.95" customHeight="1">
      <c r="M20929" s="130"/>
      <c r="P20929" s="130"/>
    </row>
    <row r="20930" spans="13:16" ht="24.95" customHeight="1">
      <c r="M20930" s="130"/>
      <c r="P20930" s="130"/>
    </row>
    <row r="20931" spans="13:16" ht="24.95" customHeight="1">
      <c r="M20931" s="130"/>
      <c r="P20931" s="130"/>
    </row>
    <row r="20932" spans="13:16" ht="24.95" customHeight="1">
      <c r="M20932" s="130"/>
      <c r="P20932" s="130"/>
    </row>
    <row r="20933" spans="13:16" ht="24.95" customHeight="1">
      <c r="M20933" s="130"/>
      <c r="P20933" s="130"/>
    </row>
    <row r="20934" spans="13:16" ht="24.95" customHeight="1">
      <c r="M20934" s="130"/>
      <c r="P20934" s="130"/>
    </row>
    <row r="20935" spans="13:16" ht="24.95" customHeight="1">
      <c r="M20935" s="130"/>
      <c r="P20935" s="130"/>
    </row>
    <row r="20936" spans="13:16" ht="24.95" customHeight="1">
      <c r="M20936" s="130"/>
      <c r="P20936" s="130"/>
    </row>
    <row r="20937" spans="13:16" ht="24.95" customHeight="1">
      <c r="M20937" s="130"/>
      <c r="P20937" s="130"/>
    </row>
    <row r="20938" spans="13:16" ht="24.95" customHeight="1">
      <c r="M20938" s="130"/>
      <c r="P20938" s="130"/>
    </row>
    <row r="20939" spans="13:16" ht="24.95" customHeight="1">
      <c r="M20939" s="130"/>
      <c r="P20939" s="130"/>
    </row>
    <row r="20940" spans="13:16" ht="24.95" customHeight="1">
      <c r="M20940" s="130"/>
      <c r="P20940" s="130"/>
    </row>
    <row r="20941" spans="13:16" ht="24.95" customHeight="1">
      <c r="M20941" s="130"/>
      <c r="P20941" s="130"/>
    </row>
    <row r="20942" spans="13:16" ht="24.95" customHeight="1">
      <c r="M20942" s="130"/>
      <c r="P20942" s="130"/>
    </row>
    <row r="20943" spans="13:16" ht="24.95" customHeight="1">
      <c r="M20943" s="130"/>
      <c r="P20943" s="130"/>
    </row>
    <row r="20944" spans="13:16" ht="24.95" customHeight="1">
      <c r="M20944" s="130"/>
      <c r="P20944" s="130"/>
    </row>
    <row r="20945" spans="13:16" ht="24.95" customHeight="1">
      <c r="M20945" s="130"/>
      <c r="P20945" s="130"/>
    </row>
    <row r="20946" spans="13:16" ht="24.95" customHeight="1">
      <c r="M20946" s="130"/>
      <c r="P20946" s="130"/>
    </row>
    <row r="20947" spans="13:16" ht="24.95" customHeight="1">
      <c r="M20947" s="130"/>
      <c r="P20947" s="130"/>
    </row>
    <row r="20948" spans="13:16" ht="24.95" customHeight="1">
      <c r="M20948" s="130"/>
      <c r="P20948" s="130"/>
    </row>
    <row r="20949" spans="13:16" ht="24.95" customHeight="1">
      <c r="M20949" s="130"/>
      <c r="P20949" s="130"/>
    </row>
    <row r="20950" spans="13:16" ht="24.95" customHeight="1">
      <c r="M20950" s="130"/>
      <c r="P20950" s="130"/>
    </row>
    <row r="20951" spans="13:16" ht="24.95" customHeight="1">
      <c r="M20951" s="130"/>
      <c r="P20951" s="130"/>
    </row>
    <row r="20952" spans="13:16" ht="24.95" customHeight="1">
      <c r="M20952" s="130"/>
      <c r="P20952" s="130"/>
    </row>
    <row r="20953" spans="13:16" ht="24.95" customHeight="1">
      <c r="M20953" s="130"/>
      <c r="P20953" s="130"/>
    </row>
    <row r="20954" spans="13:16" ht="24.95" customHeight="1">
      <c r="M20954" s="130"/>
      <c r="P20954" s="130"/>
    </row>
    <row r="20955" spans="13:16" ht="24.95" customHeight="1">
      <c r="M20955" s="130"/>
      <c r="P20955" s="130"/>
    </row>
    <row r="20956" spans="13:16" ht="24.95" customHeight="1">
      <c r="M20956" s="130"/>
      <c r="P20956" s="130"/>
    </row>
    <row r="20957" spans="13:16" ht="24.95" customHeight="1">
      <c r="M20957" s="130"/>
      <c r="P20957" s="130"/>
    </row>
    <row r="20958" spans="13:16" ht="24.95" customHeight="1">
      <c r="M20958" s="130"/>
      <c r="P20958" s="130"/>
    </row>
    <row r="20959" spans="13:16" ht="24.95" customHeight="1">
      <c r="M20959" s="130"/>
      <c r="P20959" s="130"/>
    </row>
    <row r="20960" spans="13:16" ht="24.95" customHeight="1">
      <c r="M20960" s="130"/>
      <c r="P20960" s="130"/>
    </row>
    <row r="20961" spans="13:16" ht="24.95" customHeight="1">
      <c r="M20961" s="130"/>
      <c r="P20961" s="130"/>
    </row>
    <row r="20962" spans="13:16" ht="24.95" customHeight="1">
      <c r="M20962" s="130"/>
      <c r="P20962" s="130"/>
    </row>
    <row r="20963" spans="13:16" ht="24.95" customHeight="1">
      <c r="M20963" s="130"/>
      <c r="P20963" s="130"/>
    </row>
    <row r="20964" spans="13:16" ht="24.95" customHeight="1">
      <c r="M20964" s="130"/>
      <c r="P20964" s="130"/>
    </row>
    <row r="20965" spans="13:16" ht="24.95" customHeight="1">
      <c r="M20965" s="130"/>
      <c r="P20965" s="130"/>
    </row>
    <row r="20966" spans="13:16" ht="24.95" customHeight="1">
      <c r="M20966" s="130"/>
      <c r="P20966" s="130"/>
    </row>
    <row r="20967" spans="13:16" ht="24.95" customHeight="1">
      <c r="M20967" s="130"/>
      <c r="P20967" s="130"/>
    </row>
    <row r="20968" spans="13:16" ht="24.95" customHeight="1">
      <c r="M20968" s="130"/>
      <c r="P20968" s="130"/>
    </row>
    <row r="20969" spans="13:16" ht="24.95" customHeight="1">
      <c r="M20969" s="130"/>
      <c r="P20969" s="130"/>
    </row>
    <row r="20970" spans="13:16" ht="24.95" customHeight="1">
      <c r="M20970" s="130"/>
      <c r="P20970" s="130"/>
    </row>
    <row r="20971" spans="13:16" ht="24.95" customHeight="1">
      <c r="M20971" s="130"/>
      <c r="P20971" s="130"/>
    </row>
    <row r="20972" spans="13:16" ht="24.95" customHeight="1">
      <c r="M20972" s="130"/>
      <c r="P20972" s="130"/>
    </row>
    <row r="20973" spans="13:16" ht="24.95" customHeight="1">
      <c r="M20973" s="130"/>
      <c r="P20973" s="130"/>
    </row>
    <row r="20974" spans="13:16" ht="24.95" customHeight="1">
      <c r="M20974" s="130"/>
      <c r="P20974" s="130"/>
    </row>
    <row r="20975" spans="13:16" ht="24.95" customHeight="1">
      <c r="M20975" s="130"/>
      <c r="P20975" s="130"/>
    </row>
    <row r="20976" spans="13:16" ht="24.95" customHeight="1">
      <c r="M20976" s="130"/>
      <c r="P20976" s="130"/>
    </row>
    <row r="20977" spans="13:16" ht="24.95" customHeight="1">
      <c r="M20977" s="130"/>
      <c r="P20977" s="130"/>
    </row>
    <row r="20978" spans="13:16" ht="24.95" customHeight="1">
      <c r="M20978" s="130"/>
      <c r="P20978" s="130"/>
    </row>
    <row r="20979" spans="13:16" ht="24.95" customHeight="1">
      <c r="M20979" s="130"/>
      <c r="P20979" s="130"/>
    </row>
    <row r="20980" spans="13:16" ht="24.95" customHeight="1">
      <c r="M20980" s="130"/>
      <c r="P20980" s="130"/>
    </row>
    <row r="20981" spans="13:16" ht="24.95" customHeight="1">
      <c r="M20981" s="130"/>
      <c r="P20981" s="130"/>
    </row>
    <row r="20982" spans="13:16" ht="24.95" customHeight="1">
      <c r="M20982" s="130"/>
      <c r="P20982" s="130"/>
    </row>
    <row r="20983" spans="13:16" ht="24.95" customHeight="1">
      <c r="M20983" s="130"/>
      <c r="P20983" s="130"/>
    </row>
    <row r="20984" spans="13:16" ht="24.95" customHeight="1">
      <c r="M20984" s="130"/>
      <c r="P20984" s="130"/>
    </row>
    <row r="20985" spans="13:16" ht="24.95" customHeight="1">
      <c r="M20985" s="130"/>
      <c r="P20985" s="130"/>
    </row>
    <row r="20986" spans="13:16" ht="24.95" customHeight="1">
      <c r="M20986" s="130"/>
      <c r="P20986" s="130"/>
    </row>
    <row r="20987" spans="13:16" ht="24.95" customHeight="1">
      <c r="M20987" s="130"/>
      <c r="P20987" s="130"/>
    </row>
    <row r="20988" spans="13:16" ht="24.95" customHeight="1">
      <c r="M20988" s="130"/>
      <c r="P20988" s="130"/>
    </row>
    <row r="20989" spans="13:16" ht="24.95" customHeight="1">
      <c r="M20989" s="130"/>
      <c r="P20989" s="130"/>
    </row>
    <row r="20990" spans="13:16" ht="24.95" customHeight="1">
      <c r="M20990" s="130"/>
      <c r="P20990" s="130"/>
    </row>
    <row r="20991" spans="13:16" ht="24.95" customHeight="1">
      <c r="M20991" s="130"/>
      <c r="P20991" s="130"/>
    </row>
    <row r="20992" spans="13:16" ht="24.95" customHeight="1">
      <c r="M20992" s="130"/>
      <c r="P20992" s="130"/>
    </row>
    <row r="20993" spans="13:16" ht="24.95" customHeight="1">
      <c r="M20993" s="130"/>
      <c r="P20993" s="130"/>
    </row>
    <row r="20994" spans="13:16" ht="24.95" customHeight="1">
      <c r="M20994" s="130"/>
      <c r="P20994" s="130"/>
    </row>
    <row r="20995" spans="13:16" ht="24.95" customHeight="1">
      <c r="M20995" s="130"/>
      <c r="P20995" s="130"/>
    </row>
    <row r="20996" spans="13:16" ht="24.95" customHeight="1">
      <c r="M20996" s="130"/>
      <c r="P20996" s="130"/>
    </row>
    <row r="20997" spans="13:16" ht="24.95" customHeight="1">
      <c r="M20997" s="130"/>
      <c r="P20997" s="130"/>
    </row>
    <row r="20998" spans="13:16" ht="24.95" customHeight="1">
      <c r="M20998" s="130"/>
      <c r="P20998" s="130"/>
    </row>
    <row r="20999" spans="13:16" ht="24.95" customHeight="1">
      <c r="M20999" s="130"/>
      <c r="P20999" s="130"/>
    </row>
    <row r="21000" spans="13:16" ht="24.95" customHeight="1">
      <c r="M21000" s="130"/>
      <c r="P21000" s="130"/>
    </row>
    <row r="21001" spans="13:16" ht="24.95" customHeight="1">
      <c r="M21001" s="130"/>
      <c r="P21001" s="130"/>
    </row>
    <row r="21002" spans="13:16" ht="24.95" customHeight="1">
      <c r="M21002" s="130"/>
      <c r="P21002" s="130"/>
    </row>
    <row r="21003" spans="13:16" ht="24.95" customHeight="1">
      <c r="M21003" s="130"/>
      <c r="P21003" s="130"/>
    </row>
    <row r="21004" spans="13:16" ht="24.95" customHeight="1">
      <c r="M21004" s="130"/>
      <c r="P21004" s="130"/>
    </row>
    <row r="21005" spans="13:16" ht="24.95" customHeight="1">
      <c r="M21005" s="130"/>
      <c r="P21005" s="130"/>
    </row>
    <row r="21006" spans="13:16" ht="24.95" customHeight="1">
      <c r="M21006" s="130"/>
      <c r="P21006" s="130"/>
    </row>
    <row r="21007" spans="13:16" ht="24.95" customHeight="1">
      <c r="M21007" s="130"/>
      <c r="P21007" s="130"/>
    </row>
    <row r="21008" spans="13:16" ht="24.95" customHeight="1">
      <c r="M21008" s="130"/>
      <c r="P21008" s="130"/>
    </row>
    <row r="21009" spans="13:16" ht="24.95" customHeight="1">
      <c r="M21009" s="130"/>
      <c r="P21009" s="130"/>
    </row>
    <row r="21010" spans="13:16" ht="24.95" customHeight="1">
      <c r="M21010" s="130"/>
      <c r="P21010" s="130"/>
    </row>
    <row r="21011" spans="13:16" ht="24.95" customHeight="1">
      <c r="M21011" s="130"/>
      <c r="P21011" s="130"/>
    </row>
    <row r="21012" spans="13:16" ht="24.95" customHeight="1">
      <c r="M21012" s="130"/>
      <c r="P21012" s="130"/>
    </row>
    <row r="21013" spans="13:16" ht="24.95" customHeight="1">
      <c r="M21013" s="130"/>
      <c r="P21013" s="130"/>
    </row>
    <row r="21014" spans="13:16" ht="24.95" customHeight="1">
      <c r="M21014" s="130"/>
      <c r="P21014" s="130"/>
    </row>
    <row r="21015" spans="13:16" ht="24.95" customHeight="1">
      <c r="M21015" s="130"/>
      <c r="P21015" s="130"/>
    </row>
    <row r="21016" spans="13:16" ht="24.95" customHeight="1">
      <c r="M21016" s="130"/>
      <c r="P21016" s="130"/>
    </row>
    <row r="21017" spans="13:16" ht="24.95" customHeight="1">
      <c r="M21017" s="130"/>
      <c r="P21017" s="130"/>
    </row>
    <row r="21018" spans="13:16" ht="24.95" customHeight="1">
      <c r="M21018" s="130"/>
      <c r="P21018" s="130"/>
    </row>
    <row r="21019" spans="13:16" ht="24.95" customHeight="1">
      <c r="M21019" s="130"/>
      <c r="P21019" s="130"/>
    </row>
    <row r="21020" spans="13:16" ht="24.95" customHeight="1">
      <c r="M21020" s="130"/>
      <c r="P21020" s="130"/>
    </row>
    <row r="21021" spans="13:16" ht="24.95" customHeight="1">
      <c r="M21021" s="130"/>
      <c r="P21021" s="130"/>
    </row>
    <row r="21022" spans="13:16" ht="24.95" customHeight="1">
      <c r="M21022" s="130"/>
      <c r="P21022" s="130"/>
    </row>
    <row r="21023" spans="13:16" ht="24.95" customHeight="1">
      <c r="M21023" s="130"/>
      <c r="P21023" s="130"/>
    </row>
    <row r="21024" spans="13:16" ht="24.95" customHeight="1">
      <c r="M21024" s="130"/>
      <c r="P21024" s="130"/>
    </row>
    <row r="21025" spans="13:16" ht="24.95" customHeight="1">
      <c r="M21025" s="130"/>
      <c r="P21025" s="130"/>
    </row>
    <row r="21026" spans="13:16" ht="24.95" customHeight="1">
      <c r="M21026" s="130"/>
      <c r="P21026" s="130"/>
    </row>
    <row r="21027" spans="13:16" ht="24.95" customHeight="1">
      <c r="M21027" s="130"/>
      <c r="P21027" s="130"/>
    </row>
    <row r="21028" spans="13:16" ht="24.95" customHeight="1">
      <c r="M21028" s="130"/>
      <c r="P21028" s="130"/>
    </row>
    <row r="21029" spans="13:16" ht="24.95" customHeight="1">
      <c r="M21029" s="130"/>
      <c r="P21029" s="130"/>
    </row>
    <row r="21030" spans="13:16" ht="24.95" customHeight="1">
      <c r="M21030" s="130"/>
      <c r="P21030" s="130"/>
    </row>
    <row r="21031" spans="13:16" ht="24.95" customHeight="1">
      <c r="M21031" s="130"/>
      <c r="P21031" s="130"/>
    </row>
    <row r="21032" spans="13:16" ht="24.95" customHeight="1">
      <c r="M21032" s="130"/>
      <c r="P21032" s="130"/>
    </row>
    <row r="21033" spans="13:16" ht="24.95" customHeight="1">
      <c r="M21033" s="130"/>
      <c r="P21033" s="130"/>
    </row>
    <row r="21034" spans="13:16" ht="24.95" customHeight="1">
      <c r="M21034" s="130"/>
      <c r="P21034" s="130"/>
    </row>
    <row r="21035" spans="13:16" ht="24.95" customHeight="1">
      <c r="M21035" s="130"/>
      <c r="P21035" s="130"/>
    </row>
    <row r="21036" spans="13:16" ht="24.95" customHeight="1">
      <c r="M21036" s="130"/>
      <c r="P21036" s="130"/>
    </row>
    <row r="21037" spans="13:16" ht="24.95" customHeight="1">
      <c r="M21037" s="130"/>
      <c r="P21037" s="130"/>
    </row>
    <row r="21038" spans="13:16" ht="24.95" customHeight="1">
      <c r="M21038" s="130"/>
      <c r="P21038" s="130"/>
    </row>
    <row r="21039" spans="13:16" ht="24.95" customHeight="1">
      <c r="M21039" s="130"/>
      <c r="P21039" s="130"/>
    </row>
    <row r="21040" spans="13:16" ht="24.95" customHeight="1">
      <c r="M21040" s="130"/>
      <c r="P21040" s="130"/>
    </row>
    <row r="21041" spans="13:16" ht="24.95" customHeight="1">
      <c r="M21041" s="130"/>
      <c r="P21041" s="130"/>
    </row>
    <row r="21042" spans="13:16" ht="24.95" customHeight="1">
      <c r="M21042" s="130"/>
      <c r="P21042" s="130"/>
    </row>
    <row r="21043" spans="13:16" ht="24.95" customHeight="1">
      <c r="M21043" s="130"/>
      <c r="P21043" s="130"/>
    </row>
    <row r="21044" spans="13:16" ht="24.95" customHeight="1">
      <c r="M21044" s="130"/>
      <c r="P21044" s="130"/>
    </row>
    <row r="21045" spans="13:16" ht="24.95" customHeight="1">
      <c r="M21045" s="130"/>
      <c r="P21045" s="130"/>
    </row>
    <row r="21046" spans="13:16" ht="24.95" customHeight="1">
      <c r="M21046" s="130"/>
      <c r="P21046" s="130"/>
    </row>
    <row r="21047" spans="13:16" ht="24.95" customHeight="1">
      <c r="M21047" s="130"/>
      <c r="P21047" s="130"/>
    </row>
    <row r="21048" spans="13:16" ht="24.95" customHeight="1">
      <c r="M21048" s="130"/>
      <c r="P21048" s="130"/>
    </row>
    <row r="21049" spans="13:16" ht="24.95" customHeight="1">
      <c r="M21049" s="130"/>
      <c r="P21049" s="130"/>
    </row>
    <row r="21050" spans="13:16" ht="24.95" customHeight="1">
      <c r="M21050" s="130"/>
      <c r="P21050" s="130"/>
    </row>
    <row r="21051" spans="13:16" ht="24.95" customHeight="1">
      <c r="M21051" s="130"/>
      <c r="P21051" s="130"/>
    </row>
    <row r="21052" spans="13:16" ht="24.95" customHeight="1">
      <c r="M21052" s="130"/>
      <c r="P21052" s="130"/>
    </row>
    <row r="21053" spans="13:16" ht="24.95" customHeight="1">
      <c r="M21053" s="130"/>
      <c r="P21053" s="130"/>
    </row>
    <row r="21054" spans="13:16" ht="24.95" customHeight="1">
      <c r="M21054" s="130"/>
      <c r="P21054" s="130"/>
    </row>
    <row r="21055" spans="13:16" ht="24.95" customHeight="1">
      <c r="M21055" s="130"/>
      <c r="P21055" s="130"/>
    </row>
    <row r="21056" spans="13:16" ht="24.95" customHeight="1">
      <c r="M21056" s="130"/>
      <c r="P21056" s="130"/>
    </row>
    <row r="21057" spans="13:16" ht="24.95" customHeight="1">
      <c r="M21057" s="130"/>
      <c r="P21057" s="130"/>
    </row>
    <row r="21058" spans="13:16" ht="24.95" customHeight="1">
      <c r="M21058" s="130"/>
      <c r="P21058" s="130"/>
    </row>
    <row r="21059" spans="13:16" ht="24.95" customHeight="1">
      <c r="M21059" s="130"/>
      <c r="P21059" s="130"/>
    </row>
    <row r="21060" spans="13:16" ht="24.95" customHeight="1">
      <c r="M21060" s="130"/>
      <c r="P21060" s="130"/>
    </row>
    <row r="21061" spans="13:16" ht="24.95" customHeight="1">
      <c r="M21061" s="130"/>
      <c r="P21061" s="130"/>
    </row>
    <row r="21062" spans="13:16" ht="24.95" customHeight="1">
      <c r="M21062" s="130"/>
      <c r="P21062" s="130"/>
    </row>
    <row r="21063" spans="13:16" ht="24.95" customHeight="1">
      <c r="M21063" s="130"/>
      <c r="P21063" s="130"/>
    </row>
    <row r="21064" spans="13:16" ht="24.95" customHeight="1">
      <c r="M21064" s="130"/>
      <c r="P21064" s="130"/>
    </row>
    <row r="21065" spans="13:16" ht="24.95" customHeight="1">
      <c r="M21065" s="130"/>
      <c r="P21065" s="130"/>
    </row>
    <row r="21066" spans="13:16" ht="24.95" customHeight="1">
      <c r="M21066" s="130"/>
      <c r="P21066" s="130"/>
    </row>
    <row r="21067" spans="13:16" ht="24.95" customHeight="1">
      <c r="M21067" s="130"/>
      <c r="P21067" s="130"/>
    </row>
    <row r="21068" spans="13:16" ht="24.95" customHeight="1">
      <c r="M21068" s="130"/>
      <c r="P21068" s="130"/>
    </row>
    <row r="21069" spans="13:16" ht="24.95" customHeight="1">
      <c r="M21069" s="130"/>
      <c r="P21069" s="130"/>
    </row>
    <row r="21070" spans="13:16" ht="24.95" customHeight="1">
      <c r="M21070" s="130"/>
      <c r="P21070" s="130"/>
    </row>
    <row r="21071" spans="13:16" ht="24.95" customHeight="1">
      <c r="M21071" s="130"/>
      <c r="P21071" s="130"/>
    </row>
    <row r="21072" spans="13:16" ht="24.95" customHeight="1">
      <c r="M21072" s="130"/>
      <c r="P21072" s="130"/>
    </row>
    <row r="21073" spans="13:16" ht="24.95" customHeight="1">
      <c r="M21073" s="130"/>
      <c r="P21073" s="130"/>
    </row>
    <row r="21074" spans="13:16" ht="24.95" customHeight="1">
      <c r="M21074" s="130"/>
      <c r="P21074" s="130"/>
    </row>
    <row r="21075" spans="13:16" ht="24.95" customHeight="1">
      <c r="M21075" s="130"/>
      <c r="P21075" s="130"/>
    </row>
    <row r="21076" spans="13:16" ht="24.95" customHeight="1">
      <c r="M21076" s="130"/>
      <c r="P21076" s="130"/>
    </row>
    <row r="21077" spans="13:16" ht="24.95" customHeight="1">
      <c r="M21077" s="130"/>
      <c r="P21077" s="130"/>
    </row>
    <row r="21078" spans="13:16" ht="24.95" customHeight="1">
      <c r="M21078" s="130"/>
      <c r="P21078" s="130"/>
    </row>
    <row r="21079" spans="13:16" ht="24.95" customHeight="1">
      <c r="M21079" s="130"/>
      <c r="P21079" s="130"/>
    </row>
    <row r="21080" spans="13:16" ht="24.95" customHeight="1">
      <c r="M21080" s="130"/>
      <c r="P21080" s="130"/>
    </row>
    <row r="21081" spans="13:16" ht="24.95" customHeight="1">
      <c r="M21081" s="130"/>
      <c r="P21081" s="130"/>
    </row>
    <row r="21082" spans="13:16" ht="24.95" customHeight="1">
      <c r="M21082" s="130"/>
      <c r="P21082" s="130"/>
    </row>
    <row r="21083" spans="13:16" ht="24.95" customHeight="1">
      <c r="M21083" s="130"/>
      <c r="P21083" s="130"/>
    </row>
    <row r="21084" spans="13:16" ht="24.95" customHeight="1">
      <c r="M21084" s="130"/>
      <c r="P21084" s="130"/>
    </row>
    <row r="21085" spans="13:16" ht="24.95" customHeight="1">
      <c r="M21085" s="130"/>
      <c r="P21085" s="130"/>
    </row>
    <row r="21086" spans="13:16" ht="24.95" customHeight="1">
      <c r="M21086" s="130"/>
      <c r="P21086" s="130"/>
    </row>
    <row r="21087" spans="13:16" ht="24.95" customHeight="1">
      <c r="M21087" s="130"/>
      <c r="P21087" s="130"/>
    </row>
    <row r="21088" spans="13:16" ht="24.95" customHeight="1">
      <c r="M21088" s="130"/>
      <c r="P21088" s="130"/>
    </row>
    <row r="21089" spans="13:16" ht="24.95" customHeight="1">
      <c r="M21089" s="130"/>
      <c r="P21089" s="130"/>
    </row>
    <row r="21090" spans="13:16" ht="24.95" customHeight="1">
      <c r="M21090" s="130"/>
      <c r="P21090" s="130"/>
    </row>
    <row r="21091" spans="13:16" ht="24.95" customHeight="1">
      <c r="M21091" s="130"/>
      <c r="P21091" s="130"/>
    </row>
    <row r="21092" spans="13:16" ht="24.95" customHeight="1">
      <c r="M21092" s="130"/>
      <c r="P21092" s="130"/>
    </row>
    <row r="21093" spans="13:16" ht="24.95" customHeight="1">
      <c r="M21093" s="130"/>
      <c r="P21093" s="130"/>
    </row>
    <row r="21094" spans="13:16" ht="24.95" customHeight="1">
      <c r="M21094" s="130"/>
      <c r="P21094" s="130"/>
    </row>
    <row r="21095" spans="13:16" ht="24.95" customHeight="1">
      <c r="M21095" s="130"/>
      <c r="P21095" s="130"/>
    </row>
    <row r="21096" spans="13:16" ht="24.95" customHeight="1">
      <c r="M21096" s="130"/>
      <c r="P21096" s="130"/>
    </row>
    <row r="21097" spans="13:16" ht="24.95" customHeight="1">
      <c r="M21097" s="130"/>
      <c r="P21097" s="130"/>
    </row>
    <row r="21098" spans="13:16" ht="24.95" customHeight="1">
      <c r="M21098" s="130"/>
      <c r="P21098" s="130"/>
    </row>
    <row r="21099" spans="13:16" ht="24.95" customHeight="1">
      <c r="M21099" s="130"/>
      <c r="P21099" s="130"/>
    </row>
    <row r="21100" spans="13:16" ht="24.95" customHeight="1">
      <c r="M21100" s="130"/>
      <c r="P21100" s="130"/>
    </row>
    <row r="21101" spans="13:16" ht="24.95" customHeight="1">
      <c r="M21101" s="130"/>
      <c r="P21101" s="130"/>
    </row>
    <row r="21102" spans="13:16" ht="24.95" customHeight="1">
      <c r="M21102" s="130"/>
      <c r="P21102" s="130"/>
    </row>
    <row r="21103" spans="13:16" ht="24.95" customHeight="1">
      <c r="M21103" s="130"/>
      <c r="P21103" s="130"/>
    </row>
    <row r="21104" spans="13:16" ht="24.95" customHeight="1">
      <c r="M21104" s="130"/>
      <c r="P21104" s="130"/>
    </row>
    <row r="21105" spans="13:16" ht="24.95" customHeight="1">
      <c r="M21105" s="130"/>
      <c r="P21105" s="130"/>
    </row>
    <row r="21106" spans="13:16" ht="24.95" customHeight="1">
      <c r="M21106" s="130"/>
      <c r="P21106" s="130"/>
    </row>
    <row r="21107" spans="13:16" ht="24.95" customHeight="1">
      <c r="M21107" s="130"/>
      <c r="P21107" s="130"/>
    </row>
    <row r="21108" spans="13:16" ht="24.95" customHeight="1">
      <c r="M21108" s="130"/>
      <c r="P21108" s="130"/>
    </row>
    <row r="21109" spans="13:16" ht="24.95" customHeight="1">
      <c r="M21109" s="130"/>
      <c r="P21109" s="130"/>
    </row>
    <row r="21110" spans="13:16" ht="24.95" customHeight="1">
      <c r="M21110" s="130"/>
      <c r="P21110" s="130"/>
    </row>
    <row r="21111" spans="13:16" ht="24.95" customHeight="1">
      <c r="M21111" s="130"/>
      <c r="P21111" s="130"/>
    </row>
    <row r="21112" spans="13:16" ht="24.95" customHeight="1">
      <c r="M21112" s="130"/>
      <c r="P21112" s="130"/>
    </row>
    <row r="21113" spans="13:16" ht="24.95" customHeight="1">
      <c r="M21113" s="130"/>
      <c r="P21113" s="130"/>
    </row>
    <row r="21114" spans="13:16" ht="24.95" customHeight="1">
      <c r="M21114" s="130"/>
      <c r="P21114" s="130"/>
    </row>
    <row r="21115" spans="13:16" ht="24.95" customHeight="1">
      <c r="M21115" s="130"/>
      <c r="P21115" s="130"/>
    </row>
    <row r="21116" spans="13:16" ht="24.95" customHeight="1">
      <c r="M21116" s="130"/>
      <c r="P21116" s="130"/>
    </row>
    <row r="21117" spans="13:16" ht="24.95" customHeight="1">
      <c r="M21117" s="130"/>
      <c r="P21117" s="130"/>
    </row>
    <row r="21118" spans="13:16" ht="24.95" customHeight="1">
      <c r="M21118" s="130"/>
      <c r="P21118" s="130"/>
    </row>
    <row r="21119" spans="13:16" ht="24.95" customHeight="1">
      <c r="M21119" s="130"/>
      <c r="P21119" s="130"/>
    </row>
    <row r="21120" spans="13:16" ht="24.95" customHeight="1">
      <c r="M21120" s="130"/>
      <c r="P21120" s="130"/>
    </row>
    <row r="21121" spans="13:16" ht="24.95" customHeight="1">
      <c r="M21121" s="130"/>
      <c r="P21121" s="130"/>
    </row>
    <row r="21122" spans="13:16" ht="24.95" customHeight="1">
      <c r="M21122" s="130"/>
      <c r="P21122" s="130"/>
    </row>
    <row r="21123" spans="13:16" ht="24.95" customHeight="1">
      <c r="M21123" s="130"/>
      <c r="P21123" s="130"/>
    </row>
    <row r="21124" spans="13:16" ht="24.95" customHeight="1">
      <c r="M21124" s="130"/>
      <c r="P21124" s="130"/>
    </row>
    <row r="21125" spans="13:16" ht="24.95" customHeight="1">
      <c r="M21125" s="130"/>
      <c r="P21125" s="130"/>
    </row>
    <row r="21126" spans="13:16" ht="24.95" customHeight="1">
      <c r="M21126" s="130"/>
      <c r="P21126" s="130"/>
    </row>
    <row r="21127" spans="13:16" ht="24.95" customHeight="1">
      <c r="M21127" s="130"/>
      <c r="P21127" s="130"/>
    </row>
    <row r="21128" spans="13:16" ht="24.95" customHeight="1">
      <c r="M21128" s="130"/>
      <c r="P21128" s="130"/>
    </row>
    <row r="21129" spans="13:16" ht="24.95" customHeight="1">
      <c r="M21129" s="130"/>
      <c r="P21129" s="130"/>
    </row>
    <row r="21130" spans="13:16" ht="24.95" customHeight="1">
      <c r="M21130" s="130"/>
      <c r="P21130" s="130"/>
    </row>
    <row r="21131" spans="13:16" ht="24.95" customHeight="1">
      <c r="M21131" s="130"/>
      <c r="P21131" s="130"/>
    </row>
    <row r="21132" spans="13:16" ht="24.95" customHeight="1">
      <c r="M21132" s="130"/>
      <c r="P21132" s="130"/>
    </row>
    <row r="21133" spans="13:16" ht="24.95" customHeight="1">
      <c r="M21133" s="130"/>
      <c r="P21133" s="130"/>
    </row>
    <row r="21134" spans="13:16" ht="24.95" customHeight="1">
      <c r="M21134" s="130"/>
      <c r="P21134" s="130"/>
    </row>
    <row r="21135" spans="13:16" ht="24.95" customHeight="1">
      <c r="M21135" s="130"/>
      <c r="P21135" s="130"/>
    </row>
    <row r="21136" spans="13:16" ht="24.95" customHeight="1">
      <c r="M21136" s="130"/>
      <c r="P21136" s="130"/>
    </row>
    <row r="21137" spans="13:16" ht="24.95" customHeight="1">
      <c r="M21137" s="130"/>
      <c r="P21137" s="130"/>
    </row>
    <row r="21138" spans="13:16" ht="24.95" customHeight="1">
      <c r="M21138" s="130"/>
      <c r="P21138" s="130"/>
    </row>
    <row r="21139" spans="13:16" ht="24.95" customHeight="1">
      <c r="M21139" s="130"/>
      <c r="P21139" s="130"/>
    </row>
    <row r="21140" spans="13:16" ht="24.95" customHeight="1">
      <c r="M21140" s="130"/>
      <c r="P21140" s="130"/>
    </row>
    <row r="21141" spans="13:16" ht="24.95" customHeight="1">
      <c r="M21141" s="130"/>
      <c r="P21141" s="130"/>
    </row>
    <row r="21142" spans="13:16" ht="24.95" customHeight="1">
      <c r="M21142" s="130"/>
      <c r="P21142" s="130"/>
    </row>
    <row r="21143" spans="13:16" ht="24.95" customHeight="1">
      <c r="M21143" s="130"/>
      <c r="P21143" s="130"/>
    </row>
    <row r="21144" spans="13:16" ht="24.95" customHeight="1">
      <c r="M21144" s="130"/>
      <c r="P21144" s="130"/>
    </row>
    <row r="21145" spans="13:16" ht="24.95" customHeight="1">
      <c r="M21145" s="130"/>
      <c r="P21145" s="130"/>
    </row>
    <row r="21146" spans="13:16" ht="24.95" customHeight="1">
      <c r="M21146" s="130"/>
      <c r="P21146" s="130"/>
    </row>
    <row r="21147" spans="13:16" ht="24.95" customHeight="1">
      <c r="M21147" s="130"/>
      <c r="P21147" s="130"/>
    </row>
    <row r="21148" spans="13:16" ht="24.95" customHeight="1">
      <c r="M21148" s="130"/>
      <c r="P21148" s="130"/>
    </row>
    <row r="21149" spans="13:16" ht="24.95" customHeight="1">
      <c r="M21149" s="130"/>
      <c r="P21149" s="130"/>
    </row>
    <row r="21150" spans="13:16" ht="24.95" customHeight="1">
      <c r="M21150" s="130"/>
      <c r="P21150" s="130"/>
    </row>
    <row r="21151" spans="13:16" ht="24.95" customHeight="1">
      <c r="M21151" s="130"/>
      <c r="P21151" s="130"/>
    </row>
    <row r="21152" spans="13:16" ht="24.95" customHeight="1">
      <c r="M21152" s="130"/>
      <c r="P21152" s="130"/>
    </row>
    <row r="21153" spans="13:16" ht="24.95" customHeight="1">
      <c r="M21153" s="130"/>
      <c r="P21153" s="130"/>
    </row>
    <row r="21154" spans="13:16" ht="24.95" customHeight="1">
      <c r="M21154" s="130"/>
      <c r="P21154" s="130"/>
    </row>
    <row r="21155" spans="13:16" ht="24.95" customHeight="1">
      <c r="M21155" s="130"/>
      <c r="P21155" s="130"/>
    </row>
    <row r="21156" spans="13:16" ht="24.95" customHeight="1">
      <c r="M21156" s="130"/>
      <c r="P21156" s="130"/>
    </row>
    <row r="21157" spans="13:16" ht="24.95" customHeight="1">
      <c r="M21157" s="130"/>
      <c r="P21157" s="130"/>
    </row>
    <row r="21158" spans="13:16" ht="24.95" customHeight="1">
      <c r="M21158" s="130"/>
      <c r="P21158" s="130"/>
    </row>
    <row r="21159" spans="13:16" ht="24.95" customHeight="1">
      <c r="M21159" s="130"/>
      <c r="P21159" s="130"/>
    </row>
    <row r="21160" spans="13:16" ht="24.95" customHeight="1">
      <c r="M21160" s="130"/>
      <c r="P21160" s="130"/>
    </row>
    <row r="21161" spans="13:16" ht="24.95" customHeight="1">
      <c r="M21161" s="130"/>
      <c r="P21161" s="130"/>
    </row>
    <row r="21162" spans="13:16" ht="24.95" customHeight="1">
      <c r="M21162" s="130"/>
      <c r="P21162" s="130"/>
    </row>
    <row r="21163" spans="13:16" ht="24.95" customHeight="1">
      <c r="M21163" s="130"/>
      <c r="P21163" s="130"/>
    </row>
    <row r="21164" spans="13:16" ht="24.95" customHeight="1">
      <c r="M21164" s="130"/>
      <c r="P21164" s="130"/>
    </row>
    <row r="21165" spans="13:16" ht="24.95" customHeight="1">
      <c r="M21165" s="130"/>
      <c r="P21165" s="130"/>
    </row>
    <row r="21166" spans="13:16" ht="24.95" customHeight="1">
      <c r="M21166" s="130"/>
      <c r="P21166" s="130"/>
    </row>
    <row r="21167" spans="13:16" ht="24.95" customHeight="1">
      <c r="M21167" s="130"/>
      <c r="P21167" s="130"/>
    </row>
    <row r="21168" spans="13:16" ht="24.95" customHeight="1">
      <c r="M21168" s="130"/>
      <c r="P21168" s="130"/>
    </row>
    <row r="21169" spans="13:16" ht="24.95" customHeight="1">
      <c r="M21169" s="130"/>
      <c r="P21169" s="130"/>
    </row>
    <row r="21170" spans="13:16" ht="24.95" customHeight="1">
      <c r="M21170" s="130"/>
      <c r="P21170" s="130"/>
    </row>
    <row r="21171" spans="13:16" ht="24.95" customHeight="1">
      <c r="M21171" s="130"/>
      <c r="P21171" s="130"/>
    </row>
    <row r="21172" spans="13:16" ht="24.95" customHeight="1">
      <c r="M21172" s="130"/>
      <c r="P21172" s="130"/>
    </row>
    <row r="21173" spans="13:16" ht="24.95" customHeight="1">
      <c r="M21173" s="130"/>
      <c r="P21173" s="130"/>
    </row>
    <row r="21174" spans="13:16" ht="24.95" customHeight="1">
      <c r="M21174" s="130"/>
      <c r="P21174" s="130"/>
    </row>
    <row r="21175" spans="13:16" ht="24.95" customHeight="1">
      <c r="M21175" s="130"/>
      <c r="P21175" s="130"/>
    </row>
    <row r="21176" spans="13:16" ht="24.95" customHeight="1">
      <c r="M21176" s="130"/>
      <c r="P21176" s="130"/>
    </row>
    <row r="21177" spans="13:16" ht="24.95" customHeight="1">
      <c r="M21177" s="130"/>
      <c r="P21177" s="130"/>
    </row>
    <row r="21178" spans="13:16" ht="24.95" customHeight="1">
      <c r="M21178" s="130"/>
      <c r="P21178" s="130"/>
    </row>
    <row r="21179" spans="13:16" ht="24.95" customHeight="1">
      <c r="M21179" s="130"/>
      <c r="P21179" s="130"/>
    </row>
    <row r="21180" spans="13:16" ht="24.95" customHeight="1">
      <c r="M21180" s="130"/>
      <c r="P21180" s="130"/>
    </row>
    <row r="21181" spans="13:16" ht="24.95" customHeight="1">
      <c r="M21181" s="130"/>
      <c r="P21181" s="130"/>
    </row>
    <row r="21182" spans="13:16" ht="24.95" customHeight="1">
      <c r="M21182" s="130"/>
      <c r="P21182" s="130"/>
    </row>
    <row r="21183" spans="13:16" ht="24.95" customHeight="1">
      <c r="M21183" s="130"/>
      <c r="P21183" s="130"/>
    </row>
    <row r="21184" spans="13:16" ht="24.95" customHeight="1">
      <c r="M21184" s="130"/>
      <c r="P21184" s="130"/>
    </row>
    <row r="21185" spans="13:16" ht="24.95" customHeight="1">
      <c r="M21185" s="130"/>
      <c r="P21185" s="130"/>
    </row>
    <row r="21186" spans="13:16" ht="24.95" customHeight="1">
      <c r="M21186" s="130"/>
      <c r="P21186" s="130"/>
    </row>
    <row r="21187" spans="13:16" ht="24.95" customHeight="1">
      <c r="M21187" s="130"/>
      <c r="P21187" s="130"/>
    </row>
    <row r="21188" spans="13:16" ht="24.95" customHeight="1">
      <c r="M21188" s="130"/>
      <c r="P21188" s="130"/>
    </row>
    <row r="21189" spans="13:16" ht="24.95" customHeight="1">
      <c r="M21189" s="130"/>
      <c r="P21189" s="130"/>
    </row>
    <row r="21190" spans="13:16" ht="24.95" customHeight="1">
      <c r="M21190" s="130"/>
      <c r="P21190" s="130"/>
    </row>
    <row r="21191" spans="13:16" ht="24.95" customHeight="1">
      <c r="M21191" s="130"/>
      <c r="P21191" s="130"/>
    </row>
    <row r="21192" spans="13:16" ht="24.95" customHeight="1">
      <c r="M21192" s="130"/>
      <c r="P21192" s="130"/>
    </row>
    <row r="21193" spans="13:16" ht="24.95" customHeight="1">
      <c r="M21193" s="130"/>
      <c r="P21193" s="130"/>
    </row>
    <row r="21194" spans="13:16" ht="24.95" customHeight="1">
      <c r="M21194" s="130"/>
      <c r="P21194" s="130"/>
    </row>
    <row r="21195" spans="13:16" ht="24.95" customHeight="1">
      <c r="M21195" s="130"/>
      <c r="P21195" s="130"/>
    </row>
    <row r="21196" spans="13:16" ht="24.95" customHeight="1">
      <c r="M21196" s="130"/>
      <c r="P21196" s="130"/>
    </row>
    <row r="21197" spans="13:16" ht="24.95" customHeight="1">
      <c r="M21197" s="130"/>
      <c r="P21197" s="130"/>
    </row>
    <row r="21198" spans="13:16" ht="24.95" customHeight="1">
      <c r="M21198" s="130"/>
      <c r="P21198" s="130"/>
    </row>
    <row r="21199" spans="13:16" ht="24.95" customHeight="1">
      <c r="M21199" s="130"/>
      <c r="P21199" s="130"/>
    </row>
    <row r="21200" spans="13:16" ht="24.95" customHeight="1">
      <c r="M21200" s="130"/>
      <c r="P21200" s="130"/>
    </row>
    <row r="21201" spans="13:16" ht="24.95" customHeight="1">
      <c r="M21201" s="130"/>
      <c r="P21201" s="130"/>
    </row>
    <row r="21202" spans="13:16" ht="24.95" customHeight="1">
      <c r="M21202" s="130"/>
      <c r="P21202" s="130"/>
    </row>
    <row r="21203" spans="13:16" ht="24.95" customHeight="1">
      <c r="M21203" s="130"/>
      <c r="P21203" s="130"/>
    </row>
    <row r="21204" spans="13:16" ht="24.95" customHeight="1">
      <c r="M21204" s="130"/>
      <c r="P21204" s="130"/>
    </row>
    <row r="21205" spans="13:16" ht="24.95" customHeight="1">
      <c r="M21205" s="130"/>
      <c r="P21205" s="130"/>
    </row>
    <row r="21206" spans="13:16" ht="24.95" customHeight="1">
      <c r="M21206" s="130"/>
      <c r="P21206" s="130"/>
    </row>
    <row r="21207" spans="13:16" ht="24.95" customHeight="1">
      <c r="M21207" s="130"/>
      <c r="P21207" s="130"/>
    </row>
    <row r="21208" spans="13:16" ht="24.95" customHeight="1">
      <c r="M21208" s="130"/>
      <c r="P21208" s="130"/>
    </row>
    <row r="21209" spans="13:16" ht="24.95" customHeight="1">
      <c r="M21209" s="130"/>
      <c r="P21209" s="130"/>
    </row>
    <row r="21210" spans="13:16" ht="24.95" customHeight="1">
      <c r="M21210" s="130"/>
      <c r="P21210" s="130"/>
    </row>
    <row r="21211" spans="13:16" ht="24.95" customHeight="1">
      <c r="M21211" s="130"/>
      <c r="P21211" s="130"/>
    </row>
    <row r="21212" spans="13:16" ht="24.95" customHeight="1">
      <c r="M21212" s="130"/>
      <c r="P21212" s="130"/>
    </row>
    <row r="21213" spans="13:16" ht="24.95" customHeight="1">
      <c r="M21213" s="130"/>
      <c r="P21213" s="130"/>
    </row>
    <row r="21214" spans="13:16" ht="24.95" customHeight="1">
      <c r="M21214" s="130"/>
      <c r="P21214" s="130"/>
    </row>
    <row r="21215" spans="13:16" ht="24.95" customHeight="1">
      <c r="M21215" s="130"/>
      <c r="P21215" s="130"/>
    </row>
    <row r="21216" spans="13:16" ht="24.95" customHeight="1">
      <c r="M21216" s="130"/>
      <c r="P21216" s="130"/>
    </row>
    <row r="21217" spans="13:16" ht="24.95" customHeight="1">
      <c r="M21217" s="130"/>
      <c r="P21217" s="130"/>
    </row>
    <row r="21218" spans="13:16" ht="24.95" customHeight="1">
      <c r="M21218" s="130"/>
      <c r="P21218" s="130"/>
    </row>
    <row r="21219" spans="13:16" ht="24.95" customHeight="1">
      <c r="M21219" s="130"/>
      <c r="P21219" s="130"/>
    </row>
    <row r="21220" spans="13:16" ht="24.95" customHeight="1">
      <c r="M21220" s="130"/>
      <c r="P21220" s="130"/>
    </row>
    <row r="21221" spans="13:16" ht="24.95" customHeight="1">
      <c r="M21221" s="130"/>
      <c r="P21221" s="130"/>
    </row>
    <row r="21222" spans="13:16" ht="24.95" customHeight="1">
      <c r="M21222" s="130"/>
      <c r="P21222" s="130"/>
    </row>
    <row r="21223" spans="13:16" ht="24.95" customHeight="1">
      <c r="M21223" s="130"/>
      <c r="P21223" s="130"/>
    </row>
    <row r="21224" spans="13:16" ht="24.95" customHeight="1">
      <c r="M21224" s="130"/>
      <c r="P21224" s="130"/>
    </row>
    <row r="21225" spans="13:16" ht="24.95" customHeight="1">
      <c r="M21225" s="130"/>
      <c r="P21225" s="130"/>
    </row>
    <row r="21226" spans="13:16" ht="24.95" customHeight="1">
      <c r="M21226" s="130"/>
      <c r="P21226" s="130"/>
    </row>
    <row r="21227" spans="13:16" ht="24.95" customHeight="1">
      <c r="M21227" s="130"/>
      <c r="P21227" s="130"/>
    </row>
    <row r="21228" spans="13:16" ht="24.95" customHeight="1">
      <c r="M21228" s="130"/>
      <c r="P21228" s="130"/>
    </row>
    <row r="21229" spans="13:16" ht="24.95" customHeight="1">
      <c r="M21229" s="130"/>
      <c r="P21229" s="130"/>
    </row>
    <row r="21230" spans="13:16" ht="24.95" customHeight="1">
      <c r="M21230" s="130"/>
      <c r="P21230" s="130"/>
    </row>
    <row r="21231" spans="13:16" ht="24.95" customHeight="1">
      <c r="M21231" s="130"/>
      <c r="P21231" s="130"/>
    </row>
    <row r="21232" spans="13:16" ht="24.95" customHeight="1">
      <c r="M21232" s="130"/>
      <c r="P21232" s="130"/>
    </row>
    <row r="21233" spans="13:16" ht="24.95" customHeight="1">
      <c r="M21233" s="130"/>
      <c r="P21233" s="130"/>
    </row>
    <row r="21234" spans="13:16" ht="24.95" customHeight="1">
      <c r="M21234" s="130"/>
      <c r="P21234" s="130"/>
    </row>
    <row r="21235" spans="13:16" ht="24.95" customHeight="1">
      <c r="M21235" s="130"/>
      <c r="P21235" s="130"/>
    </row>
    <row r="21236" spans="13:16" ht="24.95" customHeight="1">
      <c r="M21236" s="130"/>
      <c r="P21236" s="130"/>
    </row>
    <row r="21237" spans="13:16" ht="24.95" customHeight="1">
      <c r="M21237" s="130"/>
      <c r="P21237" s="130"/>
    </row>
    <row r="21238" spans="13:16" ht="24.95" customHeight="1">
      <c r="M21238" s="130"/>
      <c r="P21238" s="130"/>
    </row>
    <row r="21239" spans="13:16" ht="24.95" customHeight="1">
      <c r="M21239" s="130"/>
      <c r="P21239" s="130"/>
    </row>
    <row r="21240" spans="13:16" ht="24.95" customHeight="1">
      <c r="M21240" s="130"/>
      <c r="P21240" s="130"/>
    </row>
    <row r="21241" spans="13:16" ht="24.95" customHeight="1">
      <c r="M21241" s="130"/>
      <c r="P21241" s="130"/>
    </row>
    <row r="21242" spans="13:16" ht="24.95" customHeight="1">
      <c r="M21242" s="130"/>
      <c r="P21242" s="130"/>
    </row>
    <row r="21243" spans="13:16" ht="24.95" customHeight="1">
      <c r="M21243" s="130"/>
      <c r="P21243" s="130"/>
    </row>
    <row r="21244" spans="13:16" ht="24.95" customHeight="1">
      <c r="M21244" s="130"/>
      <c r="P21244" s="130"/>
    </row>
    <row r="21245" spans="13:16" ht="24.95" customHeight="1">
      <c r="M21245" s="130"/>
      <c r="P21245" s="130"/>
    </row>
    <row r="21246" spans="13:16" ht="24.95" customHeight="1">
      <c r="M21246" s="130"/>
      <c r="P21246" s="130"/>
    </row>
    <row r="21247" spans="13:16" ht="24.95" customHeight="1">
      <c r="M21247" s="130"/>
      <c r="P21247" s="130"/>
    </row>
    <row r="21248" spans="13:16" ht="24.95" customHeight="1">
      <c r="M21248" s="130"/>
      <c r="P21248" s="130"/>
    </row>
    <row r="21249" spans="13:16" ht="24.95" customHeight="1">
      <c r="M21249" s="130"/>
      <c r="P21249" s="130"/>
    </row>
    <row r="21250" spans="13:16" ht="24.95" customHeight="1">
      <c r="M21250" s="130"/>
      <c r="P21250" s="130"/>
    </row>
    <row r="21251" spans="13:16" ht="24.95" customHeight="1">
      <c r="M21251" s="130"/>
      <c r="P21251" s="130"/>
    </row>
    <row r="21252" spans="13:16" ht="24.95" customHeight="1">
      <c r="M21252" s="130"/>
      <c r="P21252" s="130"/>
    </row>
    <row r="21253" spans="13:16" ht="24.95" customHeight="1">
      <c r="M21253" s="130"/>
      <c r="P21253" s="130"/>
    </row>
    <row r="21254" spans="13:16" ht="24.95" customHeight="1">
      <c r="M21254" s="130"/>
      <c r="P21254" s="130"/>
    </row>
    <row r="21255" spans="13:16" ht="24.95" customHeight="1">
      <c r="M21255" s="130"/>
      <c r="P21255" s="130"/>
    </row>
    <row r="21256" spans="13:16" ht="24.95" customHeight="1">
      <c r="M21256" s="130"/>
      <c r="P21256" s="130"/>
    </row>
    <row r="21257" spans="13:16" ht="24.95" customHeight="1">
      <c r="M21257" s="130"/>
      <c r="P21257" s="130"/>
    </row>
    <row r="21258" spans="13:16" ht="24.95" customHeight="1">
      <c r="M21258" s="130"/>
      <c r="P21258" s="130"/>
    </row>
    <row r="21259" spans="13:16" ht="24.95" customHeight="1">
      <c r="M21259" s="130"/>
      <c r="P21259" s="130"/>
    </row>
    <row r="21260" spans="13:16" ht="24.95" customHeight="1">
      <c r="M21260" s="130"/>
      <c r="P21260" s="130"/>
    </row>
    <row r="21261" spans="13:16" ht="24.95" customHeight="1">
      <c r="M21261" s="130"/>
      <c r="P21261" s="130"/>
    </row>
    <row r="21262" spans="13:16" ht="24.95" customHeight="1">
      <c r="M21262" s="130"/>
      <c r="P21262" s="130"/>
    </row>
    <row r="21263" spans="13:16" ht="24.95" customHeight="1">
      <c r="M21263" s="130"/>
      <c r="P21263" s="130"/>
    </row>
    <row r="21264" spans="13:16" ht="24.95" customHeight="1">
      <c r="M21264" s="130"/>
      <c r="P21264" s="130"/>
    </row>
    <row r="21265" spans="13:16" ht="24.95" customHeight="1">
      <c r="M21265" s="130"/>
      <c r="P21265" s="130"/>
    </row>
    <row r="21266" spans="13:16" ht="24.95" customHeight="1">
      <c r="M21266" s="130"/>
      <c r="P21266" s="130"/>
    </row>
    <row r="21267" spans="13:16" ht="24.95" customHeight="1">
      <c r="M21267" s="130"/>
      <c r="P21267" s="130"/>
    </row>
    <row r="21268" spans="13:16" ht="24.95" customHeight="1">
      <c r="M21268" s="130"/>
      <c r="P21268" s="130"/>
    </row>
    <row r="21269" spans="13:16" ht="24.95" customHeight="1">
      <c r="M21269" s="130"/>
      <c r="P21269" s="130"/>
    </row>
    <row r="21270" spans="13:16" ht="24.95" customHeight="1">
      <c r="M21270" s="130"/>
      <c r="P21270" s="130"/>
    </row>
    <row r="21271" spans="13:16" ht="24.95" customHeight="1">
      <c r="M21271" s="130"/>
      <c r="P21271" s="130"/>
    </row>
    <row r="21272" spans="13:16" ht="24.95" customHeight="1">
      <c r="M21272" s="130"/>
      <c r="P21272" s="130"/>
    </row>
    <row r="21273" spans="13:16" ht="24.95" customHeight="1">
      <c r="M21273" s="130"/>
      <c r="P21273" s="130"/>
    </row>
    <row r="21274" spans="13:16" ht="24.95" customHeight="1">
      <c r="M21274" s="130"/>
      <c r="P21274" s="130"/>
    </row>
    <row r="21275" spans="13:16" ht="24.95" customHeight="1">
      <c r="M21275" s="130"/>
      <c r="P21275" s="130"/>
    </row>
    <row r="21276" spans="13:16" ht="24.95" customHeight="1">
      <c r="M21276" s="130"/>
      <c r="P21276" s="130"/>
    </row>
    <row r="21277" spans="13:16" ht="24.95" customHeight="1">
      <c r="M21277" s="130"/>
      <c r="P21277" s="130"/>
    </row>
    <row r="21278" spans="13:16" ht="24.95" customHeight="1">
      <c r="M21278" s="130"/>
      <c r="P21278" s="130"/>
    </row>
    <row r="21279" spans="13:16" ht="24.95" customHeight="1">
      <c r="M21279" s="130"/>
      <c r="P21279" s="130"/>
    </row>
    <row r="21280" spans="13:16" ht="24.95" customHeight="1">
      <c r="M21280" s="130"/>
      <c r="P21280" s="130"/>
    </row>
    <row r="21281" spans="13:16" ht="24.95" customHeight="1">
      <c r="M21281" s="130"/>
      <c r="P21281" s="130"/>
    </row>
    <row r="21282" spans="13:16" ht="24.95" customHeight="1">
      <c r="M21282" s="130"/>
      <c r="P21282" s="130"/>
    </row>
    <row r="21283" spans="13:16" ht="24.95" customHeight="1">
      <c r="M21283" s="130"/>
      <c r="P21283" s="130"/>
    </row>
    <row r="21284" spans="13:16" ht="24.95" customHeight="1">
      <c r="M21284" s="130"/>
      <c r="P21284" s="130"/>
    </row>
    <row r="21285" spans="13:16" ht="24.95" customHeight="1">
      <c r="M21285" s="130"/>
      <c r="P21285" s="130"/>
    </row>
    <row r="21286" spans="13:16" ht="24.95" customHeight="1">
      <c r="M21286" s="130"/>
      <c r="P21286" s="130"/>
    </row>
    <row r="21287" spans="13:16" ht="24.95" customHeight="1">
      <c r="M21287" s="130"/>
      <c r="P21287" s="130"/>
    </row>
    <row r="21288" spans="13:16" ht="24.95" customHeight="1">
      <c r="M21288" s="130"/>
      <c r="P21288" s="130"/>
    </row>
    <row r="21289" spans="13:16" ht="24.95" customHeight="1">
      <c r="M21289" s="130"/>
      <c r="P21289" s="130"/>
    </row>
    <row r="21290" spans="13:16" ht="24.95" customHeight="1">
      <c r="M21290" s="130"/>
      <c r="P21290" s="130"/>
    </row>
    <row r="21291" spans="13:16" ht="24.95" customHeight="1">
      <c r="M21291" s="130"/>
      <c r="P21291" s="130"/>
    </row>
    <row r="21292" spans="13:16" ht="24.95" customHeight="1">
      <c r="M21292" s="130"/>
      <c r="P21292" s="130"/>
    </row>
    <row r="21293" spans="13:16" ht="24.95" customHeight="1">
      <c r="M21293" s="130"/>
      <c r="P21293" s="130"/>
    </row>
    <row r="21294" spans="13:16" ht="24.95" customHeight="1">
      <c r="M21294" s="130"/>
      <c r="P21294" s="130"/>
    </row>
    <row r="21295" spans="13:16" ht="24.95" customHeight="1">
      <c r="M21295" s="130"/>
      <c r="P21295" s="130"/>
    </row>
    <row r="21296" spans="13:16" ht="24.95" customHeight="1">
      <c r="M21296" s="130"/>
      <c r="P21296" s="130"/>
    </row>
    <row r="21297" spans="13:16" ht="24.95" customHeight="1">
      <c r="M21297" s="130"/>
      <c r="P21297" s="130"/>
    </row>
    <row r="21298" spans="13:16" ht="24.95" customHeight="1">
      <c r="M21298" s="130"/>
      <c r="P21298" s="130"/>
    </row>
    <row r="21299" spans="13:16" ht="24.95" customHeight="1">
      <c r="M21299" s="130"/>
      <c r="P21299" s="130"/>
    </row>
    <row r="21300" spans="13:16" ht="24.95" customHeight="1">
      <c r="M21300" s="130"/>
      <c r="P21300" s="130"/>
    </row>
    <row r="21301" spans="13:16" ht="24.95" customHeight="1">
      <c r="M21301" s="130"/>
      <c r="P21301" s="130"/>
    </row>
    <row r="21302" spans="13:16" ht="24.95" customHeight="1">
      <c r="M21302" s="130"/>
      <c r="P21302" s="130"/>
    </row>
    <row r="21303" spans="13:16" ht="24.95" customHeight="1">
      <c r="M21303" s="130"/>
      <c r="P21303" s="130"/>
    </row>
    <row r="21304" spans="13:16" ht="24.95" customHeight="1">
      <c r="M21304" s="130"/>
      <c r="P21304" s="130"/>
    </row>
    <row r="21305" spans="13:16" ht="24.95" customHeight="1">
      <c r="M21305" s="130"/>
      <c r="P21305" s="130"/>
    </row>
    <row r="21306" spans="13:16" ht="24.95" customHeight="1">
      <c r="M21306" s="130"/>
      <c r="P21306" s="130"/>
    </row>
    <row r="21307" spans="13:16" ht="24.95" customHeight="1">
      <c r="M21307" s="130"/>
      <c r="P21307" s="130"/>
    </row>
    <row r="21308" spans="13:16" ht="24.95" customHeight="1">
      <c r="M21308" s="130"/>
      <c r="P21308" s="130"/>
    </row>
    <row r="21309" spans="13:16" ht="24.95" customHeight="1">
      <c r="M21309" s="130"/>
      <c r="P21309" s="130"/>
    </row>
    <row r="21310" spans="13:16" ht="24.95" customHeight="1">
      <c r="M21310" s="130"/>
      <c r="P21310" s="130"/>
    </row>
    <row r="21311" spans="13:16" ht="24.95" customHeight="1">
      <c r="M21311" s="130"/>
      <c r="P21311" s="130"/>
    </row>
    <row r="21312" spans="13:16" ht="24.95" customHeight="1">
      <c r="M21312" s="130"/>
      <c r="P21312" s="130"/>
    </row>
    <row r="21313" spans="13:16" ht="24.95" customHeight="1">
      <c r="M21313" s="130"/>
      <c r="P21313" s="130"/>
    </row>
    <row r="21314" spans="13:16" ht="24.95" customHeight="1">
      <c r="M21314" s="130"/>
      <c r="P21314" s="130"/>
    </row>
    <row r="21315" spans="13:16" ht="24.95" customHeight="1">
      <c r="M21315" s="130"/>
      <c r="P21315" s="130"/>
    </row>
    <row r="21316" spans="13:16" ht="24.95" customHeight="1">
      <c r="M21316" s="130"/>
      <c r="P21316" s="130"/>
    </row>
    <row r="21317" spans="13:16" ht="24.95" customHeight="1">
      <c r="M21317" s="130"/>
      <c r="P21317" s="130"/>
    </row>
    <row r="21318" spans="13:16" ht="24.95" customHeight="1">
      <c r="M21318" s="130"/>
      <c r="P21318" s="130"/>
    </row>
    <row r="21319" spans="13:16" ht="24.95" customHeight="1">
      <c r="M21319" s="130"/>
      <c r="P21319" s="130"/>
    </row>
    <row r="21320" spans="13:16" ht="24.95" customHeight="1">
      <c r="M21320" s="130"/>
      <c r="P21320" s="130"/>
    </row>
    <row r="21321" spans="13:16" ht="24.95" customHeight="1">
      <c r="M21321" s="130"/>
      <c r="P21321" s="130"/>
    </row>
    <row r="21322" spans="13:16" ht="24.95" customHeight="1">
      <c r="M21322" s="130"/>
      <c r="P21322" s="130"/>
    </row>
    <row r="21323" spans="13:16" ht="24.95" customHeight="1">
      <c r="M21323" s="130"/>
      <c r="P21323" s="130"/>
    </row>
    <row r="21324" spans="13:16" ht="24.95" customHeight="1">
      <c r="M21324" s="130"/>
      <c r="P21324" s="130"/>
    </row>
    <row r="21325" spans="13:16" ht="24.95" customHeight="1">
      <c r="M21325" s="130"/>
      <c r="P21325" s="130"/>
    </row>
    <row r="21326" spans="13:16" ht="24.95" customHeight="1">
      <c r="M21326" s="130"/>
      <c r="P21326" s="130"/>
    </row>
    <row r="21327" spans="13:16" ht="24.95" customHeight="1">
      <c r="M21327" s="130"/>
      <c r="P21327" s="130"/>
    </row>
    <row r="21328" spans="13:16" ht="24.95" customHeight="1">
      <c r="M21328" s="130"/>
      <c r="P21328" s="130"/>
    </row>
    <row r="21329" spans="13:16" ht="24.95" customHeight="1">
      <c r="M21329" s="130"/>
      <c r="P21329" s="130"/>
    </row>
    <row r="21330" spans="13:16" ht="24.95" customHeight="1">
      <c r="M21330" s="130"/>
      <c r="P21330" s="130"/>
    </row>
    <row r="21331" spans="13:16" ht="24.95" customHeight="1">
      <c r="M21331" s="130"/>
      <c r="P21331" s="130"/>
    </row>
    <row r="21332" spans="13:16" ht="24.95" customHeight="1">
      <c r="M21332" s="130"/>
      <c r="P21332" s="130"/>
    </row>
    <row r="21333" spans="13:16" ht="24.95" customHeight="1">
      <c r="M21333" s="130"/>
      <c r="P21333" s="130"/>
    </row>
    <row r="21334" spans="13:16" ht="24.95" customHeight="1">
      <c r="M21334" s="130"/>
      <c r="P21334" s="130"/>
    </row>
    <row r="21335" spans="13:16" ht="24.95" customHeight="1">
      <c r="M21335" s="130"/>
      <c r="P21335" s="130"/>
    </row>
    <row r="21336" spans="13:16" ht="24.95" customHeight="1">
      <c r="M21336" s="130"/>
      <c r="P21336" s="130"/>
    </row>
    <row r="21337" spans="13:16" ht="24.95" customHeight="1">
      <c r="M21337" s="130"/>
      <c r="P21337" s="130"/>
    </row>
    <row r="21338" spans="13:16" ht="24.95" customHeight="1">
      <c r="M21338" s="130"/>
      <c r="P21338" s="130"/>
    </row>
    <row r="21339" spans="13:16" ht="24.95" customHeight="1">
      <c r="M21339" s="130"/>
      <c r="P21339" s="130"/>
    </row>
    <row r="21340" spans="13:16" ht="24.95" customHeight="1">
      <c r="M21340" s="130"/>
      <c r="P21340" s="130"/>
    </row>
    <row r="21341" spans="13:16" ht="24.95" customHeight="1">
      <c r="M21341" s="130"/>
      <c r="P21341" s="130"/>
    </row>
    <row r="21342" spans="13:16" ht="24.95" customHeight="1">
      <c r="M21342" s="130"/>
      <c r="P21342" s="130"/>
    </row>
    <row r="21343" spans="13:16" ht="24.95" customHeight="1">
      <c r="M21343" s="130"/>
      <c r="P21343" s="130"/>
    </row>
    <row r="21344" spans="13:16" ht="24.95" customHeight="1">
      <c r="M21344" s="130"/>
      <c r="P21344" s="130"/>
    </row>
    <row r="21345" spans="13:16" ht="24.95" customHeight="1">
      <c r="M21345" s="130"/>
      <c r="P21345" s="130"/>
    </row>
    <row r="21346" spans="13:16" ht="24.95" customHeight="1">
      <c r="M21346" s="130"/>
      <c r="P21346" s="130"/>
    </row>
    <row r="21347" spans="13:16" ht="24.95" customHeight="1">
      <c r="M21347" s="130"/>
      <c r="P21347" s="130"/>
    </row>
    <row r="21348" spans="13:16" ht="24.95" customHeight="1">
      <c r="M21348" s="130"/>
      <c r="P21348" s="130"/>
    </row>
    <row r="21349" spans="13:16" ht="24.95" customHeight="1">
      <c r="M21349" s="130"/>
      <c r="P21349" s="130"/>
    </row>
    <row r="21350" spans="13:16" ht="24.95" customHeight="1">
      <c r="M21350" s="130"/>
      <c r="P21350" s="130"/>
    </row>
    <row r="21351" spans="13:16" ht="24.95" customHeight="1">
      <c r="M21351" s="130"/>
      <c r="P21351" s="130"/>
    </row>
    <row r="21352" spans="13:16" ht="24.95" customHeight="1">
      <c r="M21352" s="130"/>
      <c r="P21352" s="130"/>
    </row>
    <row r="21353" spans="13:16" ht="24.95" customHeight="1">
      <c r="M21353" s="130"/>
      <c r="P21353" s="130"/>
    </row>
    <row r="21354" spans="13:16" ht="24.95" customHeight="1">
      <c r="M21354" s="130"/>
      <c r="P21354" s="130"/>
    </row>
    <row r="21355" spans="13:16" ht="24.95" customHeight="1">
      <c r="M21355" s="130"/>
      <c r="P21355" s="130"/>
    </row>
    <row r="21356" spans="13:16" ht="24.95" customHeight="1">
      <c r="M21356" s="130"/>
      <c r="P21356" s="130"/>
    </row>
    <row r="21357" spans="13:16" ht="24.95" customHeight="1">
      <c r="M21357" s="130"/>
      <c r="P21357" s="130"/>
    </row>
    <row r="21358" spans="13:16" ht="24.95" customHeight="1">
      <c r="M21358" s="130"/>
      <c r="P21358" s="130"/>
    </row>
    <row r="21359" spans="13:16" ht="24.95" customHeight="1">
      <c r="M21359" s="130"/>
      <c r="P21359" s="130"/>
    </row>
    <row r="21360" spans="13:16" ht="24.95" customHeight="1">
      <c r="M21360" s="130"/>
      <c r="P21360" s="130"/>
    </row>
    <row r="21361" spans="13:16" ht="24.95" customHeight="1">
      <c r="M21361" s="130"/>
      <c r="P21361" s="130"/>
    </row>
    <row r="21362" spans="13:16" ht="24.95" customHeight="1">
      <c r="M21362" s="130"/>
      <c r="P21362" s="130"/>
    </row>
    <row r="21363" spans="13:16" ht="24.95" customHeight="1">
      <c r="M21363" s="130"/>
      <c r="P21363" s="130"/>
    </row>
    <row r="21364" spans="13:16" ht="24.95" customHeight="1">
      <c r="M21364" s="130"/>
      <c r="P21364" s="130"/>
    </row>
    <row r="21365" spans="13:16" ht="24.95" customHeight="1">
      <c r="M21365" s="130"/>
      <c r="P21365" s="130"/>
    </row>
    <row r="21366" spans="13:16" ht="24.95" customHeight="1">
      <c r="M21366" s="130"/>
      <c r="P21366" s="130"/>
    </row>
    <row r="21367" spans="13:16" ht="24.95" customHeight="1">
      <c r="M21367" s="130"/>
      <c r="P21367" s="130"/>
    </row>
    <row r="21368" spans="13:16" ht="24.95" customHeight="1">
      <c r="M21368" s="130"/>
      <c r="P21368" s="130"/>
    </row>
    <row r="21369" spans="13:16" ht="24.95" customHeight="1">
      <c r="M21369" s="130"/>
      <c r="P21369" s="130"/>
    </row>
    <row r="21370" spans="13:16" ht="24.95" customHeight="1">
      <c r="M21370" s="130"/>
      <c r="P21370" s="130"/>
    </row>
    <row r="21371" spans="13:16" ht="24.95" customHeight="1">
      <c r="M21371" s="130"/>
      <c r="P21371" s="130"/>
    </row>
    <row r="21372" spans="13:16" ht="24.95" customHeight="1">
      <c r="M21372" s="130"/>
      <c r="P21372" s="130"/>
    </row>
    <row r="21373" spans="13:16" ht="24.95" customHeight="1">
      <c r="M21373" s="130"/>
      <c r="P21373" s="130"/>
    </row>
    <row r="21374" spans="13:16" ht="24.95" customHeight="1">
      <c r="M21374" s="130"/>
      <c r="P21374" s="130"/>
    </row>
    <row r="21375" spans="13:16" ht="24.95" customHeight="1">
      <c r="M21375" s="130"/>
      <c r="P21375" s="130"/>
    </row>
    <row r="21376" spans="13:16" ht="24.95" customHeight="1">
      <c r="M21376" s="130"/>
      <c r="P21376" s="130"/>
    </row>
    <row r="21377" spans="13:16" ht="24.95" customHeight="1">
      <c r="M21377" s="130"/>
      <c r="P21377" s="130"/>
    </row>
    <row r="21378" spans="13:16" ht="24.95" customHeight="1">
      <c r="M21378" s="130"/>
      <c r="P21378" s="130"/>
    </row>
    <row r="21379" spans="13:16" ht="24.95" customHeight="1">
      <c r="M21379" s="130"/>
      <c r="P21379" s="130"/>
    </row>
    <row r="21380" spans="13:16" ht="24.95" customHeight="1">
      <c r="M21380" s="130"/>
      <c r="P21380" s="130"/>
    </row>
    <row r="21381" spans="13:16" ht="24.95" customHeight="1">
      <c r="M21381" s="130"/>
      <c r="P21381" s="130"/>
    </row>
    <row r="21382" spans="13:16" ht="24.95" customHeight="1">
      <c r="M21382" s="130"/>
      <c r="P21382" s="130"/>
    </row>
    <row r="21383" spans="13:16" ht="24.95" customHeight="1">
      <c r="M21383" s="130"/>
      <c r="P21383" s="130"/>
    </row>
    <row r="21384" spans="13:16" ht="24.95" customHeight="1">
      <c r="M21384" s="130"/>
      <c r="P21384" s="130"/>
    </row>
    <row r="21385" spans="13:16" ht="24.95" customHeight="1">
      <c r="M21385" s="130"/>
      <c r="P21385" s="130"/>
    </row>
    <row r="21386" spans="13:16" ht="24.95" customHeight="1">
      <c r="M21386" s="130"/>
      <c r="P21386" s="130"/>
    </row>
    <row r="21387" spans="13:16" ht="24.95" customHeight="1">
      <c r="M21387" s="130"/>
      <c r="P21387" s="130"/>
    </row>
    <row r="21388" spans="13:16" ht="24.95" customHeight="1">
      <c r="M21388" s="130"/>
      <c r="P21388" s="130"/>
    </row>
    <row r="21389" spans="13:16" ht="24.95" customHeight="1">
      <c r="M21389" s="130"/>
      <c r="P21389" s="130"/>
    </row>
    <row r="21390" spans="13:16" ht="24.95" customHeight="1">
      <c r="M21390" s="130"/>
      <c r="P21390" s="130"/>
    </row>
    <row r="21391" spans="13:16" ht="24.95" customHeight="1">
      <c r="M21391" s="130"/>
      <c r="P21391" s="130"/>
    </row>
    <row r="21392" spans="13:16" ht="24.95" customHeight="1">
      <c r="M21392" s="130"/>
      <c r="P21392" s="130"/>
    </row>
    <row r="21393" spans="13:16" ht="24.95" customHeight="1">
      <c r="M21393" s="130"/>
      <c r="P21393" s="130"/>
    </row>
    <row r="21394" spans="13:16" ht="24.95" customHeight="1">
      <c r="M21394" s="130"/>
      <c r="P21394" s="130"/>
    </row>
    <row r="21395" spans="13:16" ht="24.95" customHeight="1">
      <c r="M21395" s="130"/>
      <c r="P21395" s="130"/>
    </row>
    <row r="21396" spans="13:16" ht="24.95" customHeight="1">
      <c r="M21396" s="130"/>
      <c r="P21396" s="130"/>
    </row>
    <row r="21397" spans="13:16" ht="24.95" customHeight="1">
      <c r="M21397" s="130"/>
      <c r="P21397" s="130"/>
    </row>
    <row r="21398" spans="13:16" ht="24.95" customHeight="1">
      <c r="M21398" s="130"/>
      <c r="P21398" s="130"/>
    </row>
    <row r="21399" spans="13:16" ht="24.95" customHeight="1">
      <c r="M21399" s="130"/>
      <c r="P21399" s="130"/>
    </row>
    <row r="21400" spans="13:16" ht="24.95" customHeight="1">
      <c r="M21400" s="130"/>
      <c r="P21400" s="130"/>
    </row>
    <row r="21401" spans="13:16" ht="24.95" customHeight="1">
      <c r="M21401" s="130"/>
      <c r="P21401" s="130"/>
    </row>
    <row r="21402" spans="13:16" ht="24.95" customHeight="1">
      <c r="M21402" s="130"/>
      <c r="P21402" s="130"/>
    </row>
    <row r="21403" spans="13:16" ht="24.95" customHeight="1">
      <c r="M21403" s="130"/>
      <c r="P21403" s="130"/>
    </row>
    <row r="21404" spans="13:16" ht="24.95" customHeight="1">
      <c r="M21404" s="130"/>
      <c r="P21404" s="130"/>
    </row>
    <row r="21405" spans="13:16" ht="24.95" customHeight="1">
      <c r="M21405" s="130"/>
      <c r="P21405" s="130"/>
    </row>
    <row r="21406" spans="13:16" ht="24.95" customHeight="1">
      <c r="M21406" s="130"/>
      <c r="P21406" s="130"/>
    </row>
    <row r="21407" spans="13:16" ht="24.95" customHeight="1">
      <c r="M21407" s="130"/>
      <c r="P21407" s="130"/>
    </row>
    <row r="21408" spans="13:16" ht="24.95" customHeight="1">
      <c r="M21408" s="130"/>
      <c r="P21408" s="130"/>
    </row>
    <row r="21409" spans="13:16" ht="24.95" customHeight="1">
      <c r="M21409" s="130"/>
      <c r="P21409" s="130"/>
    </row>
    <row r="21410" spans="13:16" ht="24.95" customHeight="1">
      <c r="M21410" s="130"/>
      <c r="P21410" s="130"/>
    </row>
    <row r="21411" spans="13:16" ht="24.95" customHeight="1">
      <c r="M21411" s="130"/>
      <c r="P21411" s="130"/>
    </row>
    <row r="21412" spans="13:16" ht="24.95" customHeight="1">
      <c r="M21412" s="130"/>
      <c r="P21412" s="130"/>
    </row>
    <row r="21413" spans="13:16" ht="24.95" customHeight="1">
      <c r="M21413" s="130"/>
      <c r="P21413" s="130"/>
    </row>
    <row r="21414" spans="13:16" ht="24.95" customHeight="1">
      <c r="M21414" s="130"/>
      <c r="P21414" s="130"/>
    </row>
    <row r="21415" spans="13:16" ht="24.95" customHeight="1">
      <c r="M21415" s="130"/>
      <c r="P21415" s="130"/>
    </row>
    <row r="21416" spans="13:16" ht="24.95" customHeight="1">
      <c r="M21416" s="130"/>
      <c r="P21416" s="130"/>
    </row>
    <row r="21417" spans="13:16" ht="24.95" customHeight="1">
      <c r="M21417" s="130"/>
      <c r="P21417" s="130"/>
    </row>
    <row r="21418" spans="13:16" ht="24.95" customHeight="1">
      <c r="M21418" s="130"/>
      <c r="P21418" s="130"/>
    </row>
    <row r="21419" spans="13:16" ht="24.95" customHeight="1">
      <c r="M21419" s="130"/>
      <c r="P21419" s="130"/>
    </row>
    <row r="21420" spans="13:16" ht="24.95" customHeight="1">
      <c r="M21420" s="130"/>
      <c r="P21420" s="130"/>
    </row>
    <row r="21421" spans="13:16" ht="24.95" customHeight="1">
      <c r="M21421" s="130"/>
      <c r="P21421" s="130"/>
    </row>
    <row r="21422" spans="13:16" ht="24.95" customHeight="1">
      <c r="M21422" s="130"/>
      <c r="P21422" s="130"/>
    </row>
    <row r="21423" spans="13:16" ht="24.95" customHeight="1">
      <c r="M21423" s="130"/>
      <c r="P21423" s="130"/>
    </row>
    <row r="21424" spans="13:16" ht="24.95" customHeight="1">
      <c r="M21424" s="130"/>
      <c r="P21424" s="130"/>
    </row>
    <row r="21425" spans="13:16" ht="24.95" customHeight="1">
      <c r="M21425" s="130"/>
      <c r="P21425" s="130"/>
    </row>
    <row r="21426" spans="13:16" ht="24.95" customHeight="1">
      <c r="M21426" s="130"/>
      <c r="P21426" s="130"/>
    </row>
    <row r="21427" spans="13:16" ht="24.95" customHeight="1">
      <c r="M21427" s="130"/>
      <c r="P21427" s="130"/>
    </row>
    <row r="21428" spans="13:16" ht="24.95" customHeight="1">
      <c r="M21428" s="130"/>
      <c r="P21428" s="130"/>
    </row>
    <row r="21429" spans="13:16" ht="24.95" customHeight="1">
      <c r="M21429" s="130"/>
      <c r="P21429" s="130"/>
    </row>
    <row r="21430" spans="13:16" ht="24.95" customHeight="1">
      <c r="M21430" s="130"/>
      <c r="P21430" s="130"/>
    </row>
    <row r="21431" spans="13:16" ht="24.95" customHeight="1">
      <c r="M21431" s="130"/>
      <c r="P21431" s="130"/>
    </row>
    <row r="21432" spans="13:16" ht="24.95" customHeight="1">
      <c r="M21432" s="130"/>
      <c r="P21432" s="130"/>
    </row>
    <row r="21433" spans="13:16" ht="24.95" customHeight="1">
      <c r="M21433" s="130"/>
      <c r="P21433" s="130"/>
    </row>
    <row r="21434" spans="13:16" ht="24.95" customHeight="1">
      <c r="M21434" s="130"/>
      <c r="P21434" s="130"/>
    </row>
    <row r="21435" spans="13:16" ht="24.95" customHeight="1">
      <c r="M21435" s="130"/>
      <c r="P21435" s="130"/>
    </row>
    <row r="21436" spans="13:16" ht="24.95" customHeight="1">
      <c r="M21436" s="130"/>
      <c r="P21436" s="130"/>
    </row>
    <row r="21437" spans="13:16" ht="24.95" customHeight="1">
      <c r="M21437" s="130"/>
      <c r="P21437" s="130"/>
    </row>
    <row r="21438" spans="13:16" ht="24.95" customHeight="1">
      <c r="M21438" s="130"/>
      <c r="P21438" s="130"/>
    </row>
    <row r="21439" spans="13:16" ht="24.95" customHeight="1">
      <c r="M21439" s="130"/>
      <c r="P21439" s="130"/>
    </row>
    <row r="21440" spans="13:16" ht="24.95" customHeight="1">
      <c r="M21440" s="130"/>
      <c r="P21440" s="130"/>
    </row>
    <row r="21441" spans="13:16" ht="24.95" customHeight="1">
      <c r="M21441" s="130"/>
      <c r="P21441" s="130"/>
    </row>
    <row r="21442" spans="13:16" ht="24.95" customHeight="1">
      <c r="M21442" s="130"/>
      <c r="P21442" s="130"/>
    </row>
    <row r="21443" spans="13:16" ht="24.95" customHeight="1">
      <c r="M21443" s="130"/>
      <c r="P21443" s="130"/>
    </row>
    <row r="21444" spans="13:16" ht="24.95" customHeight="1">
      <c r="M21444" s="130"/>
      <c r="P21444" s="130"/>
    </row>
    <row r="21445" spans="13:16" ht="24.95" customHeight="1">
      <c r="M21445" s="130"/>
      <c r="P21445" s="130"/>
    </row>
    <row r="21446" spans="13:16" ht="24.95" customHeight="1">
      <c r="M21446" s="130"/>
      <c r="P21446" s="130"/>
    </row>
    <row r="21447" spans="13:16" ht="24.95" customHeight="1">
      <c r="M21447" s="130"/>
      <c r="P21447" s="130"/>
    </row>
    <row r="21448" spans="13:16" ht="24.95" customHeight="1">
      <c r="M21448" s="130"/>
      <c r="P21448" s="130"/>
    </row>
    <row r="21449" spans="13:16" ht="24.95" customHeight="1">
      <c r="M21449" s="130"/>
      <c r="P21449" s="130"/>
    </row>
    <row r="21450" spans="13:16" ht="24.95" customHeight="1">
      <c r="M21450" s="130"/>
      <c r="P21450" s="130"/>
    </row>
    <row r="21451" spans="13:16" ht="24.95" customHeight="1">
      <c r="M21451" s="130"/>
      <c r="P21451" s="130"/>
    </row>
    <row r="21452" spans="13:16" ht="24.95" customHeight="1">
      <c r="M21452" s="130"/>
      <c r="P21452" s="130"/>
    </row>
    <row r="21453" spans="13:16" ht="24.95" customHeight="1">
      <c r="M21453" s="130"/>
      <c r="P21453" s="130"/>
    </row>
    <row r="21454" spans="13:16" ht="24.95" customHeight="1">
      <c r="M21454" s="130"/>
      <c r="P21454" s="130"/>
    </row>
    <row r="21455" spans="13:16" ht="24.95" customHeight="1">
      <c r="M21455" s="130"/>
      <c r="P21455" s="130"/>
    </row>
    <row r="21456" spans="13:16" ht="24.95" customHeight="1">
      <c r="M21456" s="130"/>
      <c r="P21456" s="130"/>
    </row>
    <row r="21457" spans="13:16" ht="24.95" customHeight="1">
      <c r="M21457" s="130"/>
      <c r="P21457" s="130"/>
    </row>
    <row r="21458" spans="13:16" ht="24.95" customHeight="1">
      <c r="M21458" s="130"/>
      <c r="P21458" s="130"/>
    </row>
    <row r="21459" spans="13:16" ht="24.95" customHeight="1">
      <c r="M21459" s="130"/>
      <c r="P21459" s="130"/>
    </row>
    <row r="21460" spans="13:16" ht="24.95" customHeight="1">
      <c r="M21460" s="130"/>
      <c r="P21460" s="130"/>
    </row>
    <row r="21461" spans="13:16" ht="24.95" customHeight="1">
      <c r="M21461" s="130"/>
      <c r="P21461" s="130"/>
    </row>
    <row r="21462" spans="13:16" ht="24.95" customHeight="1">
      <c r="M21462" s="130"/>
      <c r="P21462" s="130"/>
    </row>
    <row r="21463" spans="13:16" ht="24.95" customHeight="1">
      <c r="M21463" s="130"/>
      <c r="P21463" s="130"/>
    </row>
    <row r="21464" spans="13:16" ht="24.95" customHeight="1">
      <c r="M21464" s="130"/>
      <c r="P21464" s="130"/>
    </row>
    <row r="21465" spans="13:16" ht="24.95" customHeight="1">
      <c r="M21465" s="130"/>
      <c r="P21465" s="130"/>
    </row>
    <row r="21466" spans="13:16" ht="24.95" customHeight="1">
      <c r="M21466" s="130"/>
      <c r="P21466" s="130"/>
    </row>
    <row r="21467" spans="13:16" ht="24.95" customHeight="1">
      <c r="M21467" s="130"/>
      <c r="P21467" s="130"/>
    </row>
    <row r="21468" spans="13:16" ht="24.95" customHeight="1">
      <c r="M21468" s="130"/>
      <c r="P21468" s="130"/>
    </row>
    <row r="21469" spans="13:16" ht="24.95" customHeight="1">
      <c r="M21469" s="130"/>
      <c r="P21469" s="130"/>
    </row>
    <row r="21470" spans="13:16" ht="24.95" customHeight="1">
      <c r="M21470" s="130"/>
      <c r="P21470" s="130"/>
    </row>
    <row r="21471" spans="13:16" ht="24.95" customHeight="1">
      <c r="M21471" s="130"/>
      <c r="P21471" s="130"/>
    </row>
    <row r="21472" spans="13:16" ht="24.95" customHeight="1">
      <c r="M21472" s="130"/>
      <c r="P21472" s="130"/>
    </row>
    <row r="21473" spans="13:16" ht="24.95" customHeight="1">
      <c r="M21473" s="130"/>
      <c r="P21473" s="130"/>
    </row>
    <row r="21474" spans="13:16" ht="24.95" customHeight="1">
      <c r="M21474" s="130"/>
      <c r="P21474" s="130"/>
    </row>
    <row r="21475" spans="13:16" ht="24.95" customHeight="1">
      <c r="M21475" s="130"/>
      <c r="P21475" s="130"/>
    </row>
    <row r="21476" spans="13:16" ht="24.95" customHeight="1">
      <c r="M21476" s="130"/>
      <c r="P21476" s="130"/>
    </row>
    <row r="21477" spans="13:16" ht="24.95" customHeight="1">
      <c r="M21477" s="130"/>
      <c r="P21477" s="130"/>
    </row>
    <row r="21478" spans="13:16" ht="24.95" customHeight="1">
      <c r="M21478" s="130"/>
      <c r="P21478" s="130"/>
    </row>
    <row r="21479" spans="13:16" ht="24.95" customHeight="1">
      <c r="M21479" s="130"/>
      <c r="P21479" s="130"/>
    </row>
    <row r="21480" spans="13:16" ht="24.95" customHeight="1">
      <c r="M21480" s="130"/>
      <c r="P21480" s="130"/>
    </row>
    <row r="21481" spans="13:16" ht="24.95" customHeight="1">
      <c r="M21481" s="130"/>
      <c r="P21481" s="130"/>
    </row>
    <row r="21482" spans="13:16" ht="24.95" customHeight="1">
      <c r="M21482" s="130"/>
      <c r="P21482" s="130"/>
    </row>
    <row r="21483" spans="13:16" ht="24.95" customHeight="1">
      <c r="M21483" s="130"/>
      <c r="P21483" s="130"/>
    </row>
    <row r="21484" spans="13:16" ht="24.95" customHeight="1">
      <c r="M21484" s="130"/>
      <c r="P21484" s="130"/>
    </row>
    <row r="21485" spans="13:16" ht="24.95" customHeight="1">
      <c r="M21485" s="130"/>
      <c r="P21485" s="130"/>
    </row>
    <row r="21486" spans="13:16" ht="24.95" customHeight="1">
      <c r="M21486" s="130"/>
      <c r="P21486" s="130"/>
    </row>
    <row r="21487" spans="13:16" ht="24.95" customHeight="1">
      <c r="M21487" s="130"/>
      <c r="P21487" s="130"/>
    </row>
    <row r="21488" spans="13:16" ht="24.95" customHeight="1">
      <c r="M21488" s="130"/>
      <c r="P21488" s="130"/>
    </row>
    <row r="21489" spans="13:16" ht="24.95" customHeight="1">
      <c r="M21489" s="130"/>
      <c r="P21489" s="130"/>
    </row>
    <row r="21490" spans="13:16" ht="24.95" customHeight="1">
      <c r="M21490" s="130"/>
      <c r="P21490" s="130"/>
    </row>
    <row r="21491" spans="13:16" ht="24.95" customHeight="1">
      <c r="M21491" s="130"/>
      <c r="P21491" s="130"/>
    </row>
    <row r="21492" spans="13:16" ht="24.95" customHeight="1">
      <c r="M21492" s="130"/>
      <c r="P21492" s="130"/>
    </row>
    <row r="21493" spans="13:16" ht="24.95" customHeight="1">
      <c r="M21493" s="130"/>
      <c r="P21493" s="130"/>
    </row>
    <row r="21494" spans="13:16" ht="24.95" customHeight="1">
      <c r="M21494" s="130"/>
      <c r="P21494" s="130"/>
    </row>
    <row r="21495" spans="13:16" ht="24.95" customHeight="1">
      <c r="M21495" s="130"/>
      <c r="P21495" s="130"/>
    </row>
    <row r="21496" spans="13:16" ht="24.95" customHeight="1">
      <c r="M21496" s="130"/>
      <c r="P21496" s="130"/>
    </row>
    <row r="21497" spans="13:16" ht="24.95" customHeight="1">
      <c r="M21497" s="130"/>
      <c r="P21497" s="130"/>
    </row>
    <row r="21498" spans="13:16" ht="24.95" customHeight="1">
      <c r="M21498" s="130"/>
      <c r="P21498" s="130"/>
    </row>
    <row r="21499" spans="13:16" ht="24.95" customHeight="1">
      <c r="M21499" s="130"/>
      <c r="P21499" s="130"/>
    </row>
    <row r="21500" spans="13:16" ht="24.95" customHeight="1">
      <c r="M21500" s="130"/>
      <c r="P21500" s="130"/>
    </row>
    <row r="21501" spans="13:16" ht="24.95" customHeight="1">
      <c r="M21501" s="130"/>
      <c r="P21501" s="130"/>
    </row>
    <row r="21502" spans="13:16" ht="24.95" customHeight="1">
      <c r="M21502" s="130"/>
      <c r="P21502" s="130"/>
    </row>
    <row r="21503" spans="13:16" ht="24.95" customHeight="1">
      <c r="M21503" s="130"/>
      <c r="P21503" s="130"/>
    </row>
    <row r="21504" spans="13:16" ht="24.95" customHeight="1">
      <c r="M21504" s="130"/>
      <c r="P21504" s="130"/>
    </row>
    <row r="21505" spans="13:16" ht="24.95" customHeight="1">
      <c r="M21505" s="130"/>
      <c r="P21505" s="130"/>
    </row>
    <row r="21506" spans="13:16" ht="24.95" customHeight="1">
      <c r="M21506" s="130"/>
      <c r="P21506" s="130"/>
    </row>
    <row r="21507" spans="13:16" ht="24.95" customHeight="1">
      <c r="M21507" s="130"/>
      <c r="P21507" s="130"/>
    </row>
    <row r="21508" spans="13:16" ht="24.95" customHeight="1">
      <c r="M21508" s="130"/>
      <c r="P21508" s="130"/>
    </row>
    <row r="21509" spans="13:16" ht="24.95" customHeight="1">
      <c r="M21509" s="130"/>
      <c r="P21509" s="130"/>
    </row>
    <row r="21510" spans="13:16" ht="24.95" customHeight="1">
      <c r="M21510" s="130"/>
      <c r="P21510" s="130"/>
    </row>
    <row r="21511" spans="13:16" ht="24.95" customHeight="1">
      <c r="M21511" s="130"/>
      <c r="P21511" s="130"/>
    </row>
    <row r="21512" spans="13:16" ht="24.95" customHeight="1">
      <c r="M21512" s="130"/>
      <c r="P21512" s="130"/>
    </row>
    <row r="21513" spans="13:16" ht="24.95" customHeight="1">
      <c r="M21513" s="130"/>
      <c r="P21513" s="130"/>
    </row>
    <row r="21514" spans="13:16" ht="24.95" customHeight="1">
      <c r="M21514" s="130"/>
      <c r="P21514" s="130"/>
    </row>
    <row r="21515" spans="13:16" ht="24.95" customHeight="1">
      <c r="M21515" s="130"/>
      <c r="P21515" s="130"/>
    </row>
    <row r="21516" spans="13:16" ht="24.95" customHeight="1">
      <c r="M21516" s="130"/>
      <c r="P21516" s="130"/>
    </row>
    <row r="21517" spans="13:16" ht="24.95" customHeight="1">
      <c r="M21517" s="130"/>
      <c r="P21517" s="130"/>
    </row>
    <row r="21518" spans="13:16" ht="24.95" customHeight="1">
      <c r="M21518" s="130"/>
      <c r="P21518" s="130"/>
    </row>
    <row r="21519" spans="13:16" ht="24.95" customHeight="1">
      <c r="M21519" s="130"/>
      <c r="P21519" s="130"/>
    </row>
    <row r="21520" spans="13:16" ht="24.95" customHeight="1">
      <c r="M21520" s="130"/>
      <c r="P21520" s="130"/>
    </row>
    <row r="21521" spans="13:16" ht="24.95" customHeight="1">
      <c r="M21521" s="130"/>
      <c r="P21521" s="130"/>
    </row>
    <row r="21522" spans="13:16" ht="24.95" customHeight="1">
      <c r="M21522" s="130"/>
      <c r="P21522" s="130"/>
    </row>
    <row r="21523" spans="13:16" ht="24.95" customHeight="1">
      <c r="M21523" s="130"/>
      <c r="P21523" s="130"/>
    </row>
    <row r="21524" spans="13:16" ht="24.95" customHeight="1">
      <c r="M21524" s="130"/>
      <c r="P21524" s="130"/>
    </row>
    <row r="21525" spans="13:16" ht="24.95" customHeight="1">
      <c r="M21525" s="130"/>
      <c r="P21525" s="130"/>
    </row>
    <row r="21526" spans="13:16" ht="24.95" customHeight="1">
      <c r="M21526" s="130"/>
      <c r="P21526" s="130"/>
    </row>
    <row r="21527" spans="13:16" ht="24.95" customHeight="1">
      <c r="M21527" s="130"/>
      <c r="P21527" s="130"/>
    </row>
    <row r="21528" spans="13:16" ht="24.95" customHeight="1">
      <c r="M21528" s="130"/>
      <c r="P21528" s="130"/>
    </row>
    <row r="21529" spans="13:16" ht="24.95" customHeight="1">
      <c r="M21529" s="130"/>
      <c r="P21529" s="130"/>
    </row>
    <row r="21530" spans="13:16" ht="24.95" customHeight="1">
      <c r="M21530" s="130"/>
      <c r="P21530" s="130"/>
    </row>
    <row r="21531" spans="13:16" ht="24.95" customHeight="1">
      <c r="M21531" s="130"/>
      <c r="P21531" s="130"/>
    </row>
    <row r="21532" spans="13:16" ht="24.95" customHeight="1">
      <c r="M21532" s="130"/>
      <c r="P21532" s="130"/>
    </row>
    <row r="21533" spans="13:16" ht="24.95" customHeight="1">
      <c r="M21533" s="130"/>
      <c r="P21533" s="130"/>
    </row>
    <row r="21534" spans="13:16" ht="24.95" customHeight="1">
      <c r="M21534" s="130"/>
      <c r="P21534" s="130"/>
    </row>
    <row r="21535" spans="13:16" ht="24.95" customHeight="1">
      <c r="M21535" s="130"/>
      <c r="P21535" s="130"/>
    </row>
    <row r="21536" spans="13:16" ht="24.95" customHeight="1">
      <c r="M21536" s="130"/>
      <c r="P21536" s="130"/>
    </row>
    <row r="21537" spans="13:16" ht="24.95" customHeight="1">
      <c r="M21537" s="130"/>
      <c r="P21537" s="130"/>
    </row>
    <row r="21538" spans="13:16" ht="24.95" customHeight="1">
      <c r="M21538" s="130"/>
      <c r="P21538" s="130"/>
    </row>
    <row r="21539" spans="13:16" ht="24.95" customHeight="1">
      <c r="M21539" s="130"/>
      <c r="P21539" s="130"/>
    </row>
    <row r="21540" spans="13:16" ht="24.95" customHeight="1">
      <c r="M21540" s="130"/>
      <c r="P21540" s="130"/>
    </row>
    <row r="21541" spans="13:16" ht="24.95" customHeight="1">
      <c r="M21541" s="130"/>
      <c r="P21541" s="130"/>
    </row>
    <row r="21542" spans="13:16" ht="24.95" customHeight="1">
      <c r="M21542" s="130"/>
      <c r="P21542" s="130"/>
    </row>
    <row r="21543" spans="13:16" ht="24.95" customHeight="1">
      <c r="M21543" s="130"/>
      <c r="P21543" s="130"/>
    </row>
    <row r="21544" spans="13:16" ht="24.95" customHeight="1">
      <c r="M21544" s="130"/>
      <c r="P21544" s="130"/>
    </row>
    <row r="21545" spans="13:16" ht="24.95" customHeight="1">
      <c r="M21545" s="130"/>
      <c r="P21545" s="130"/>
    </row>
    <row r="21546" spans="13:16" ht="24.95" customHeight="1">
      <c r="M21546" s="130"/>
      <c r="P21546" s="130"/>
    </row>
    <row r="21547" spans="13:16" ht="24.95" customHeight="1">
      <c r="M21547" s="130"/>
      <c r="P21547" s="130"/>
    </row>
    <row r="21548" spans="13:16" ht="24.95" customHeight="1">
      <c r="M21548" s="130"/>
      <c r="P21548" s="130"/>
    </row>
    <row r="21549" spans="13:16" ht="24.95" customHeight="1">
      <c r="M21549" s="130"/>
      <c r="P21549" s="130"/>
    </row>
    <row r="21550" spans="13:16" ht="24.95" customHeight="1">
      <c r="M21550" s="130"/>
      <c r="P21550" s="130"/>
    </row>
    <row r="21551" spans="13:16" ht="24.95" customHeight="1">
      <c r="M21551" s="130"/>
      <c r="P21551" s="130"/>
    </row>
    <row r="21552" spans="13:16" ht="24.95" customHeight="1">
      <c r="M21552" s="130"/>
      <c r="P21552" s="130"/>
    </row>
    <row r="21553" spans="13:16" ht="24.95" customHeight="1">
      <c r="M21553" s="130"/>
      <c r="P21553" s="130"/>
    </row>
    <row r="21554" spans="13:16" ht="24.95" customHeight="1">
      <c r="M21554" s="130"/>
      <c r="P21554" s="130"/>
    </row>
    <row r="21555" spans="13:16" ht="24.95" customHeight="1">
      <c r="M21555" s="130"/>
      <c r="P21555" s="130"/>
    </row>
    <row r="21556" spans="13:16" ht="24.95" customHeight="1">
      <c r="M21556" s="130"/>
      <c r="P21556" s="130"/>
    </row>
    <row r="21557" spans="13:16" ht="24.95" customHeight="1">
      <c r="M21557" s="130"/>
      <c r="P21557" s="130"/>
    </row>
    <row r="21558" spans="13:16" ht="24.95" customHeight="1">
      <c r="M21558" s="130"/>
      <c r="P21558" s="130"/>
    </row>
    <row r="21559" spans="13:16" ht="24.95" customHeight="1">
      <c r="M21559" s="130"/>
      <c r="P21559" s="130"/>
    </row>
    <row r="21560" spans="13:16" ht="24.95" customHeight="1">
      <c r="M21560" s="130"/>
      <c r="P21560" s="130"/>
    </row>
    <row r="21561" spans="13:16" ht="24.95" customHeight="1">
      <c r="M21561" s="130"/>
      <c r="P21561" s="130"/>
    </row>
    <row r="21562" spans="13:16" ht="24.95" customHeight="1">
      <c r="M21562" s="130"/>
      <c r="P21562" s="130"/>
    </row>
    <row r="21563" spans="13:16" ht="24.95" customHeight="1">
      <c r="M21563" s="130"/>
      <c r="P21563" s="130"/>
    </row>
    <row r="21564" spans="13:16" ht="24.95" customHeight="1">
      <c r="M21564" s="130"/>
      <c r="P21564" s="130"/>
    </row>
    <row r="21565" spans="13:16" ht="24.95" customHeight="1">
      <c r="M21565" s="130"/>
      <c r="P21565" s="130"/>
    </row>
    <row r="21566" spans="13:16" ht="24.95" customHeight="1">
      <c r="M21566" s="130"/>
      <c r="P21566" s="130"/>
    </row>
    <row r="21567" spans="13:16" ht="24.95" customHeight="1">
      <c r="M21567" s="130"/>
      <c r="P21567" s="130"/>
    </row>
    <row r="21568" spans="13:16" ht="24.95" customHeight="1">
      <c r="M21568" s="130"/>
      <c r="P21568" s="130"/>
    </row>
    <row r="21569" spans="13:16" ht="24.95" customHeight="1">
      <c r="M21569" s="130"/>
      <c r="P21569" s="130"/>
    </row>
    <row r="21570" spans="13:16" ht="24.95" customHeight="1">
      <c r="M21570" s="130"/>
      <c r="P21570" s="130"/>
    </row>
    <row r="21571" spans="13:16" ht="24.95" customHeight="1">
      <c r="M21571" s="130"/>
      <c r="P21571" s="130"/>
    </row>
    <row r="21572" spans="13:16" ht="24.95" customHeight="1">
      <c r="M21572" s="130"/>
      <c r="P21572" s="130"/>
    </row>
    <row r="21573" spans="13:16" ht="24.95" customHeight="1">
      <c r="M21573" s="130"/>
      <c r="P21573" s="130"/>
    </row>
    <row r="21574" spans="13:16" ht="24.95" customHeight="1">
      <c r="M21574" s="130"/>
      <c r="P21574" s="130"/>
    </row>
    <row r="21575" spans="13:16" ht="24.95" customHeight="1">
      <c r="M21575" s="130"/>
      <c r="P21575" s="130"/>
    </row>
    <row r="21576" spans="13:16" ht="24.95" customHeight="1">
      <c r="M21576" s="130"/>
      <c r="P21576" s="130"/>
    </row>
    <row r="21577" spans="13:16" ht="24.95" customHeight="1">
      <c r="M21577" s="130"/>
      <c r="P21577" s="130"/>
    </row>
    <row r="21578" spans="13:16" ht="24.95" customHeight="1">
      <c r="M21578" s="130"/>
      <c r="P21578" s="130"/>
    </row>
    <row r="21579" spans="13:16" ht="24.95" customHeight="1">
      <c r="M21579" s="130"/>
      <c r="P21579" s="130"/>
    </row>
    <row r="21580" spans="13:16" ht="24.95" customHeight="1">
      <c r="M21580" s="130"/>
      <c r="P21580" s="130"/>
    </row>
    <row r="21581" spans="13:16" ht="24.95" customHeight="1">
      <c r="M21581" s="130"/>
      <c r="P21581" s="130"/>
    </row>
    <row r="21582" spans="13:16" ht="24.95" customHeight="1">
      <c r="M21582" s="130"/>
      <c r="P21582" s="130"/>
    </row>
    <row r="21583" spans="13:16" ht="24.95" customHeight="1">
      <c r="M21583" s="130"/>
      <c r="P21583" s="130"/>
    </row>
    <row r="21584" spans="13:16" ht="24.95" customHeight="1">
      <c r="M21584" s="130"/>
      <c r="P21584" s="130"/>
    </row>
    <row r="21585" spans="13:16" ht="24.95" customHeight="1">
      <c r="M21585" s="130"/>
      <c r="P21585" s="130"/>
    </row>
    <row r="21586" spans="13:16" ht="24.95" customHeight="1">
      <c r="M21586" s="130"/>
      <c r="P21586" s="130"/>
    </row>
    <row r="21587" spans="13:16" ht="24.95" customHeight="1">
      <c r="M21587" s="130"/>
      <c r="P21587" s="130"/>
    </row>
    <row r="21588" spans="13:16" ht="24.95" customHeight="1">
      <c r="M21588" s="130"/>
      <c r="P21588" s="130"/>
    </row>
    <row r="21589" spans="13:16" ht="24.95" customHeight="1">
      <c r="M21589" s="130"/>
      <c r="P21589" s="130"/>
    </row>
    <row r="21590" spans="13:16" ht="24.95" customHeight="1">
      <c r="M21590" s="130"/>
      <c r="P21590" s="130"/>
    </row>
    <row r="21591" spans="13:16" ht="24.95" customHeight="1">
      <c r="M21591" s="130"/>
      <c r="P21591" s="130"/>
    </row>
    <row r="21592" spans="13:16" ht="24.95" customHeight="1">
      <c r="M21592" s="130"/>
      <c r="P21592" s="130"/>
    </row>
    <row r="21593" spans="13:16" ht="24.95" customHeight="1">
      <c r="M21593" s="130"/>
      <c r="P21593" s="130"/>
    </row>
    <row r="21594" spans="13:16" ht="24.95" customHeight="1">
      <c r="M21594" s="130"/>
      <c r="P21594" s="130"/>
    </row>
    <row r="21595" spans="13:16" ht="24.95" customHeight="1">
      <c r="M21595" s="130"/>
      <c r="P21595" s="130"/>
    </row>
    <row r="21596" spans="13:16" ht="24.95" customHeight="1">
      <c r="M21596" s="130"/>
      <c r="P21596" s="130"/>
    </row>
    <row r="21597" spans="13:16" ht="24.95" customHeight="1">
      <c r="M21597" s="130"/>
      <c r="P21597" s="130"/>
    </row>
    <row r="21598" spans="13:16" ht="24.95" customHeight="1">
      <c r="M21598" s="130"/>
      <c r="P21598" s="130"/>
    </row>
    <row r="21599" spans="13:16" ht="24.95" customHeight="1">
      <c r="M21599" s="130"/>
      <c r="P21599" s="130"/>
    </row>
    <row r="21600" spans="13:16" ht="24.95" customHeight="1">
      <c r="M21600" s="130"/>
      <c r="P21600" s="130"/>
    </row>
    <row r="21601" spans="13:16" ht="24.95" customHeight="1">
      <c r="M21601" s="130"/>
      <c r="P21601" s="130"/>
    </row>
    <row r="21602" spans="13:16" ht="24.95" customHeight="1">
      <c r="M21602" s="130"/>
      <c r="P21602" s="130"/>
    </row>
    <row r="21603" spans="13:16" ht="24.95" customHeight="1">
      <c r="M21603" s="130"/>
      <c r="P21603" s="130"/>
    </row>
    <row r="21604" spans="13:16" ht="24.95" customHeight="1">
      <c r="M21604" s="130"/>
      <c r="P21604" s="130"/>
    </row>
    <row r="21605" spans="13:16" ht="24.95" customHeight="1">
      <c r="M21605" s="130"/>
      <c r="P21605" s="130"/>
    </row>
    <row r="21606" spans="13:16" ht="24.95" customHeight="1">
      <c r="M21606" s="130"/>
      <c r="P21606" s="130"/>
    </row>
    <row r="21607" spans="13:16" ht="24.95" customHeight="1">
      <c r="M21607" s="130"/>
      <c r="P21607" s="130"/>
    </row>
    <row r="21608" spans="13:16" ht="24.95" customHeight="1">
      <c r="M21608" s="130"/>
      <c r="P21608" s="130"/>
    </row>
    <row r="21609" spans="13:16" ht="24.95" customHeight="1">
      <c r="M21609" s="130"/>
      <c r="P21609" s="130"/>
    </row>
    <row r="21610" spans="13:16" ht="24.95" customHeight="1">
      <c r="M21610" s="130"/>
      <c r="P21610" s="130"/>
    </row>
    <row r="21611" spans="13:16" ht="24.95" customHeight="1">
      <c r="M21611" s="130"/>
      <c r="P21611" s="130"/>
    </row>
    <row r="21612" spans="13:16" ht="24.95" customHeight="1">
      <c r="M21612" s="130"/>
      <c r="P21612" s="130"/>
    </row>
    <row r="21613" spans="13:16" ht="24.95" customHeight="1">
      <c r="M21613" s="130"/>
      <c r="P21613" s="130"/>
    </row>
    <row r="21614" spans="13:16" ht="24.95" customHeight="1">
      <c r="M21614" s="130"/>
      <c r="P21614" s="130"/>
    </row>
    <row r="21615" spans="13:16" ht="24.95" customHeight="1">
      <c r="M21615" s="130"/>
      <c r="P21615" s="130"/>
    </row>
    <row r="21616" spans="13:16" ht="24.95" customHeight="1">
      <c r="M21616" s="130"/>
      <c r="P21616" s="130"/>
    </row>
    <row r="21617" spans="13:16" ht="24.95" customHeight="1">
      <c r="M21617" s="130"/>
      <c r="P21617" s="130"/>
    </row>
    <row r="21618" spans="13:16" ht="24.95" customHeight="1">
      <c r="M21618" s="130"/>
      <c r="P21618" s="130"/>
    </row>
    <row r="21619" spans="13:16" ht="24.95" customHeight="1">
      <c r="M21619" s="130"/>
      <c r="P21619" s="130"/>
    </row>
    <row r="21620" spans="13:16" ht="24.95" customHeight="1">
      <c r="M21620" s="130"/>
      <c r="P21620" s="130"/>
    </row>
    <row r="21621" spans="13:16" ht="24.95" customHeight="1">
      <c r="M21621" s="130"/>
      <c r="P21621" s="130"/>
    </row>
    <row r="21622" spans="13:16" ht="24.95" customHeight="1">
      <c r="M21622" s="130"/>
      <c r="P21622" s="130"/>
    </row>
    <row r="21623" spans="13:16" ht="24.95" customHeight="1">
      <c r="M21623" s="130"/>
      <c r="P21623" s="130"/>
    </row>
    <row r="21624" spans="13:16" ht="24.95" customHeight="1">
      <c r="M21624" s="130"/>
      <c r="P21624" s="130"/>
    </row>
    <row r="21625" spans="13:16" ht="24.95" customHeight="1">
      <c r="M21625" s="130"/>
      <c r="P21625" s="130"/>
    </row>
    <row r="21626" spans="13:16" ht="24.95" customHeight="1">
      <c r="M21626" s="130"/>
      <c r="P21626" s="130"/>
    </row>
    <row r="21627" spans="13:16" ht="24.95" customHeight="1">
      <c r="M21627" s="130"/>
      <c r="P21627" s="130"/>
    </row>
    <row r="21628" spans="13:16" ht="24.95" customHeight="1">
      <c r="M21628" s="130"/>
      <c r="P21628" s="130"/>
    </row>
    <row r="21629" spans="13:16" ht="24.95" customHeight="1">
      <c r="M21629" s="130"/>
      <c r="P21629" s="130"/>
    </row>
    <row r="21630" spans="13:16" ht="24.95" customHeight="1">
      <c r="M21630" s="130"/>
      <c r="P21630" s="130"/>
    </row>
    <row r="21631" spans="13:16" ht="24.95" customHeight="1">
      <c r="M21631" s="130"/>
      <c r="P21631" s="130"/>
    </row>
    <row r="21632" spans="13:16" ht="24.95" customHeight="1">
      <c r="M21632" s="130"/>
      <c r="P21632" s="130"/>
    </row>
    <row r="21633" spans="13:16" ht="24.95" customHeight="1">
      <c r="M21633" s="130"/>
      <c r="P21633" s="130"/>
    </row>
    <row r="21634" spans="13:16" ht="24.95" customHeight="1">
      <c r="M21634" s="130"/>
      <c r="P21634" s="130"/>
    </row>
    <row r="21635" spans="13:16" ht="24.95" customHeight="1">
      <c r="M21635" s="130"/>
      <c r="P21635" s="130"/>
    </row>
    <row r="21636" spans="13:16" ht="24.95" customHeight="1">
      <c r="M21636" s="130"/>
      <c r="P21636" s="130"/>
    </row>
    <row r="21637" spans="13:16" ht="24.95" customHeight="1">
      <c r="M21637" s="130"/>
      <c r="P21637" s="130"/>
    </row>
    <row r="21638" spans="13:16" ht="24.95" customHeight="1">
      <c r="M21638" s="130"/>
      <c r="P21638" s="130"/>
    </row>
    <row r="21639" spans="13:16" ht="24.95" customHeight="1">
      <c r="M21639" s="130"/>
      <c r="P21639" s="130"/>
    </row>
    <row r="21640" spans="13:16" ht="24.95" customHeight="1">
      <c r="M21640" s="130"/>
      <c r="P21640" s="130"/>
    </row>
    <row r="21641" spans="13:16" ht="24.95" customHeight="1">
      <c r="M21641" s="130"/>
      <c r="P21641" s="130"/>
    </row>
    <row r="21642" spans="13:16" ht="24.95" customHeight="1">
      <c r="M21642" s="130"/>
      <c r="P21642" s="130"/>
    </row>
    <row r="21643" spans="13:16" ht="24.95" customHeight="1">
      <c r="M21643" s="130"/>
      <c r="P21643" s="130"/>
    </row>
    <row r="21644" spans="13:16" ht="24.95" customHeight="1">
      <c r="M21644" s="130"/>
      <c r="P21644" s="130"/>
    </row>
    <row r="21645" spans="13:16" ht="24.95" customHeight="1">
      <c r="M21645" s="130"/>
      <c r="P21645" s="130"/>
    </row>
    <row r="21646" spans="13:16" ht="24.95" customHeight="1">
      <c r="M21646" s="130"/>
      <c r="P21646" s="130"/>
    </row>
    <row r="21647" spans="13:16" ht="24.95" customHeight="1">
      <c r="M21647" s="130"/>
      <c r="P21647" s="130"/>
    </row>
    <row r="21648" spans="13:16" ht="24.95" customHeight="1">
      <c r="M21648" s="130"/>
      <c r="P21648" s="130"/>
    </row>
    <row r="21649" spans="13:16" ht="24.95" customHeight="1">
      <c r="M21649" s="130"/>
      <c r="P21649" s="130"/>
    </row>
    <row r="21650" spans="13:16" ht="24.95" customHeight="1">
      <c r="M21650" s="130"/>
      <c r="P21650" s="130"/>
    </row>
    <row r="21651" spans="13:16" ht="24.95" customHeight="1">
      <c r="M21651" s="130"/>
      <c r="P21651" s="130"/>
    </row>
    <row r="21652" spans="13:16" ht="24.95" customHeight="1">
      <c r="M21652" s="130"/>
      <c r="P21652" s="130"/>
    </row>
    <row r="21653" spans="13:16" ht="24.95" customHeight="1">
      <c r="M21653" s="130"/>
      <c r="P21653" s="130"/>
    </row>
    <row r="21654" spans="13:16" ht="24.95" customHeight="1">
      <c r="M21654" s="130"/>
      <c r="P21654" s="130"/>
    </row>
    <row r="21655" spans="13:16" ht="24.95" customHeight="1">
      <c r="M21655" s="130"/>
      <c r="P21655" s="130"/>
    </row>
    <row r="21656" spans="13:16" ht="24.95" customHeight="1">
      <c r="M21656" s="130"/>
      <c r="P21656" s="130"/>
    </row>
    <row r="21657" spans="13:16" ht="24.95" customHeight="1">
      <c r="M21657" s="130"/>
      <c r="P21657" s="130"/>
    </row>
    <row r="21658" spans="13:16" ht="24.95" customHeight="1">
      <c r="M21658" s="130"/>
      <c r="P21658" s="130"/>
    </row>
    <row r="21659" spans="13:16" ht="24.95" customHeight="1">
      <c r="M21659" s="130"/>
      <c r="P21659" s="130"/>
    </row>
    <row r="21660" spans="13:16" ht="24.95" customHeight="1">
      <c r="M21660" s="130"/>
      <c r="P21660" s="130"/>
    </row>
    <row r="21661" spans="13:16" ht="24.95" customHeight="1">
      <c r="M21661" s="130"/>
      <c r="P21661" s="130"/>
    </row>
    <row r="21662" spans="13:16" ht="24.95" customHeight="1">
      <c r="M21662" s="130"/>
      <c r="P21662" s="130"/>
    </row>
    <row r="21663" spans="13:16" ht="24.95" customHeight="1">
      <c r="M21663" s="130"/>
      <c r="P21663" s="130"/>
    </row>
    <row r="21664" spans="13:16" ht="24.95" customHeight="1">
      <c r="M21664" s="130"/>
      <c r="P21664" s="130"/>
    </row>
    <row r="21665" spans="13:16" ht="24.95" customHeight="1">
      <c r="M21665" s="130"/>
      <c r="P21665" s="130"/>
    </row>
    <row r="21666" spans="13:16" ht="24.95" customHeight="1">
      <c r="M21666" s="130"/>
      <c r="P21666" s="130"/>
    </row>
    <row r="21667" spans="13:16" ht="24.95" customHeight="1">
      <c r="M21667" s="130"/>
      <c r="P21667" s="130"/>
    </row>
    <row r="21668" spans="13:16" ht="24.95" customHeight="1">
      <c r="M21668" s="130"/>
      <c r="P21668" s="130"/>
    </row>
    <row r="21669" spans="13:16" ht="24.95" customHeight="1">
      <c r="M21669" s="130"/>
      <c r="P21669" s="130"/>
    </row>
    <row r="21670" spans="13:16" ht="24.95" customHeight="1">
      <c r="M21670" s="130"/>
      <c r="P21670" s="130"/>
    </row>
    <row r="21671" spans="13:16" ht="24.95" customHeight="1">
      <c r="M21671" s="130"/>
      <c r="P21671" s="130"/>
    </row>
    <row r="21672" spans="13:16" ht="24.95" customHeight="1">
      <c r="M21672" s="130"/>
      <c r="P21672" s="130"/>
    </row>
    <row r="21673" spans="13:16" ht="24.95" customHeight="1">
      <c r="M21673" s="130"/>
      <c r="P21673" s="130"/>
    </row>
    <row r="21674" spans="13:16" ht="24.95" customHeight="1">
      <c r="M21674" s="130"/>
      <c r="P21674" s="130"/>
    </row>
    <row r="21675" spans="13:16" ht="24.95" customHeight="1">
      <c r="M21675" s="130"/>
      <c r="P21675" s="130"/>
    </row>
    <row r="21676" spans="13:16" ht="24.95" customHeight="1">
      <c r="M21676" s="130"/>
      <c r="P21676" s="130"/>
    </row>
    <row r="21677" spans="13:16" ht="24.95" customHeight="1">
      <c r="M21677" s="130"/>
      <c r="P21677" s="130"/>
    </row>
    <row r="21678" spans="13:16" ht="24.95" customHeight="1">
      <c r="M21678" s="130"/>
      <c r="P21678" s="130"/>
    </row>
    <row r="21679" spans="13:16" ht="24.95" customHeight="1">
      <c r="M21679" s="130"/>
      <c r="P21679" s="130"/>
    </row>
    <row r="21680" spans="13:16" ht="24.95" customHeight="1">
      <c r="M21680" s="130"/>
      <c r="P21680" s="130"/>
    </row>
    <row r="21681" spans="13:16" ht="24.95" customHeight="1">
      <c r="M21681" s="130"/>
      <c r="P21681" s="130"/>
    </row>
    <row r="21682" spans="13:16" ht="24.95" customHeight="1">
      <c r="M21682" s="130"/>
      <c r="P21682" s="130"/>
    </row>
    <row r="21683" spans="13:16" ht="24.95" customHeight="1">
      <c r="M21683" s="130"/>
      <c r="P21683" s="130"/>
    </row>
    <row r="21684" spans="13:16" ht="24.95" customHeight="1">
      <c r="M21684" s="130"/>
      <c r="P21684" s="130"/>
    </row>
    <row r="21685" spans="13:16" ht="24.95" customHeight="1">
      <c r="M21685" s="130"/>
      <c r="P21685" s="130"/>
    </row>
    <row r="21686" spans="13:16" ht="24.95" customHeight="1">
      <c r="M21686" s="130"/>
      <c r="P21686" s="130"/>
    </row>
    <row r="21687" spans="13:16" ht="24.95" customHeight="1">
      <c r="M21687" s="130"/>
      <c r="P21687" s="130"/>
    </row>
    <row r="21688" spans="13:16" ht="24.95" customHeight="1">
      <c r="M21688" s="130"/>
      <c r="P21688" s="130"/>
    </row>
    <row r="21689" spans="13:16" ht="24.95" customHeight="1">
      <c r="M21689" s="130"/>
      <c r="P21689" s="130"/>
    </row>
    <row r="21690" spans="13:16" ht="24.95" customHeight="1">
      <c r="M21690" s="130"/>
      <c r="P21690" s="130"/>
    </row>
    <row r="21691" spans="13:16" ht="24.95" customHeight="1">
      <c r="M21691" s="130"/>
      <c r="P21691" s="130"/>
    </row>
    <row r="21692" spans="13:16" ht="24.95" customHeight="1">
      <c r="M21692" s="130"/>
      <c r="P21692" s="130"/>
    </row>
    <row r="21693" spans="13:16" ht="24.95" customHeight="1">
      <c r="M21693" s="130"/>
      <c r="P21693" s="130"/>
    </row>
    <row r="21694" spans="13:16" ht="24.95" customHeight="1">
      <c r="M21694" s="130"/>
      <c r="P21694" s="130"/>
    </row>
    <row r="21695" spans="13:16" ht="24.95" customHeight="1">
      <c r="M21695" s="130"/>
      <c r="P21695" s="130"/>
    </row>
    <row r="21696" spans="13:16" ht="24.95" customHeight="1">
      <c r="M21696" s="130"/>
      <c r="P21696" s="130"/>
    </row>
    <row r="21697" spans="13:16" ht="24.95" customHeight="1">
      <c r="M21697" s="130"/>
      <c r="P21697" s="130"/>
    </row>
    <row r="21698" spans="13:16" ht="24.95" customHeight="1">
      <c r="M21698" s="130"/>
      <c r="P21698" s="130"/>
    </row>
    <row r="21699" spans="13:16" ht="24.95" customHeight="1">
      <c r="M21699" s="130"/>
      <c r="P21699" s="130"/>
    </row>
    <row r="21700" spans="13:16" ht="24.95" customHeight="1">
      <c r="M21700" s="130"/>
      <c r="P21700" s="130"/>
    </row>
    <row r="21701" spans="13:16" ht="24.95" customHeight="1">
      <c r="M21701" s="130"/>
      <c r="P21701" s="130"/>
    </row>
    <row r="21702" spans="13:16" ht="24.95" customHeight="1">
      <c r="M21702" s="130"/>
      <c r="P21702" s="130"/>
    </row>
    <row r="21703" spans="13:16" ht="24.95" customHeight="1">
      <c r="M21703" s="130"/>
      <c r="P21703" s="130"/>
    </row>
    <row r="21704" spans="13:16" ht="24.95" customHeight="1">
      <c r="M21704" s="130"/>
      <c r="P21704" s="130"/>
    </row>
    <row r="21705" spans="13:16" ht="24.95" customHeight="1">
      <c r="M21705" s="130"/>
      <c r="P21705" s="130"/>
    </row>
    <row r="21706" spans="13:16" ht="24.95" customHeight="1">
      <c r="M21706" s="130"/>
      <c r="P21706" s="130"/>
    </row>
    <row r="21707" spans="13:16" ht="24.95" customHeight="1">
      <c r="M21707" s="130"/>
      <c r="P21707" s="130"/>
    </row>
    <row r="21708" spans="13:16" ht="24.95" customHeight="1">
      <c r="M21708" s="130"/>
      <c r="P21708" s="130"/>
    </row>
    <row r="21709" spans="13:16" ht="24.95" customHeight="1">
      <c r="M21709" s="130"/>
      <c r="P21709" s="130"/>
    </row>
    <row r="21710" spans="13:16" ht="24.95" customHeight="1">
      <c r="M21710" s="130"/>
      <c r="P21710" s="130"/>
    </row>
    <row r="21711" spans="13:16" ht="24.95" customHeight="1">
      <c r="M21711" s="130"/>
      <c r="P21711" s="130"/>
    </row>
    <row r="21712" spans="13:16" ht="24.95" customHeight="1">
      <c r="M21712" s="130"/>
      <c r="P21712" s="130"/>
    </row>
    <row r="21713" spans="13:16" ht="24.95" customHeight="1">
      <c r="M21713" s="130"/>
      <c r="P21713" s="130"/>
    </row>
    <row r="21714" spans="13:16" ht="24.95" customHeight="1">
      <c r="M21714" s="130"/>
      <c r="P21714" s="130"/>
    </row>
    <row r="21715" spans="13:16" ht="24.95" customHeight="1">
      <c r="M21715" s="130"/>
      <c r="P21715" s="130"/>
    </row>
    <row r="21716" spans="13:16" ht="24.95" customHeight="1">
      <c r="M21716" s="130"/>
      <c r="P21716" s="130"/>
    </row>
    <row r="21717" spans="13:16" ht="24.95" customHeight="1">
      <c r="M21717" s="130"/>
      <c r="P21717" s="130"/>
    </row>
    <row r="21718" spans="13:16" ht="24.95" customHeight="1">
      <c r="M21718" s="130"/>
      <c r="P21718" s="130"/>
    </row>
    <row r="21719" spans="13:16" ht="24.95" customHeight="1">
      <c r="M21719" s="130"/>
      <c r="P21719" s="130"/>
    </row>
    <row r="21720" spans="13:16" ht="24.95" customHeight="1">
      <c r="M21720" s="130"/>
      <c r="P21720" s="130"/>
    </row>
    <row r="21721" spans="13:16" ht="24.95" customHeight="1">
      <c r="M21721" s="130"/>
      <c r="P21721" s="130"/>
    </row>
    <row r="21722" spans="13:16" ht="24.95" customHeight="1">
      <c r="M21722" s="130"/>
      <c r="P21722" s="130"/>
    </row>
    <row r="21723" spans="13:16" ht="24.95" customHeight="1">
      <c r="M21723" s="130"/>
      <c r="P21723" s="130"/>
    </row>
    <row r="21724" spans="13:16" ht="24.95" customHeight="1">
      <c r="M21724" s="130"/>
      <c r="P21724" s="130"/>
    </row>
    <row r="21725" spans="13:16" ht="24.95" customHeight="1">
      <c r="M21725" s="130"/>
      <c r="P21725" s="130"/>
    </row>
    <row r="21726" spans="13:16" ht="24.95" customHeight="1">
      <c r="M21726" s="130"/>
      <c r="P21726" s="130"/>
    </row>
    <row r="21727" spans="13:16" ht="24.95" customHeight="1">
      <c r="M21727" s="130"/>
      <c r="P21727" s="130"/>
    </row>
    <row r="21728" spans="13:16" ht="24.95" customHeight="1">
      <c r="M21728" s="130"/>
      <c r="P21728" s="130"/>
    </row>
    <row r="21729" spans="13:16" ht="24.95" customHeight="1">
      <c r="M21729" s="130"/>
      <c r="P21729" s="130"/>
    </row>
    <row r="21730" spans="13:16" ht="24.95" customHeight="1">
      <c r="M21730" s="130"/>
      <c r="P21730" s="130"/>
    </row>
    <row r="21731" spans="13:16" ht="24.95" customHeight="1">
      <c r="M21731" s="130"/>
      <c r="P21731" s="130"/>
    </row>
    <row r="21732" spans="13:16" ht="24.95" customHeight="1">
      <c r="M21732" s="130"/>
      <c r="P21732" s="130"/>
    </row>
    <row r="21733" spans="13:16" ht="24.95" customHeight="1">
      <c r="M21733" s="130"/>
      <c r="P21733" s="130"/>
    </row>
    <row r="21734" spans="13:16" ht="24.95" customHeight="1">
      <c r="M21734" s="130"/>
      <c r="P21734" s="130"/>
    </row>
    <row r="21735" spans="13:16" ht="24.95" customHeight="1">
      <c r="M21735" s="130"/>
      <c r="P21735" s="130"/>
    </row>
    <row r="21736" spans="13:16" ht="24.95" customHeight="1">
      <c r="M21736" s="130"/>
      <c r="P21736" s="130"/>
    </row>
    <row r="21737" spans="13:16" ht="24.95" customHeight="1">
      <c r="M21737" s="130"/>
      <c r="P21737" s="130"/>
    </row>
    <row r="21738" spans="13:16" ht="24.95" customHeight="1">
      <c r="M21738" s="130"/>
      <c r="P21738" s="130"/>
    </row>
    <row r="21739" spans="13:16" ht="24.95" customHeight="1">
      <c r="M21739" s="130"/>
      <c r="P21739" s="130"/>
    </row>
    <row r="21740" spans="13:16" ht="24.95" customHeight="1">
      <c r="M21740" s="130"/>
      <c r="P21740" s="130"/>
    </row>
    <row r="21741" spans="13:16" ht="24.95" customHeight="1">
      <c r="M21741" s="130"/>
      <c r="P21741" s="130"/>
    </row>
    <row r="21742" spans="13:16" ht="24.95" customHeight="1">
      <c r="M21742" s="130"/>
      <c r="P21742" s="130"/>
    </row>
    <row r="21743" spans="13:16" ht="24.95" customHeight="1">
      <c r="M21743" s="130"/>
      <c r="P21743" s="130"/>
    </row>
    <row r="21744" spans="13:16" ht="24.95" customHeight="1">
      <c r="M21744" s="130"/>
      <c r="P21744" s="130"/>
    </row>
    <row r="21745" spans="13:16" ht="24.95" customHeight="1">
      <c r="M21745" s="130"/>
      <c r="P21745" s="130"/>
    </row>
    <row r="21746" spans="13:16" ht="24.95" customHeight="1">
      <c r="M21746" s="130"/>
      <c r="P21746" s="130"/>
    </row>
    <row r="21747" spans="13:16" ht="24.95" customHeight="1">
      <c r="M21747" s="130"/>
      <c r="P21747" s="130"/>
    </row>
    <row r="21748" spans="13:16" ht="24.95" customHeight="1">
      <c r="M21748" s="130"/>
      <c r="P21748" s="130"/>
    </row>
    <row r="21749" spans="13:16" ht="24.95" customHeight="1">
      <c r="M21749" s="130"/>
      <c r="P21749" s="130"/>
    </row>
    <row r="21750" spans="13:16" ht="24.95" customHeight="1">
      <c r="M21750" s="130"/>
      <c r="P21750" s="130"/>
    </row>
    <row r="21751" spans="13:16" ht="24.95" customHeight="1">
      <c r="M21751" s="130"/>
      <c r="P21751" s="130"/>
    </row>
    <row r="21752" spans="13:16" ht="24.95" customHeight="1">
      <c r="M21752" s="130"/>
      <c r="P21752" s="130"/>
    </row>
    <row r="21753" spans="13:16" ht="24.95" customHeight="1">
      <c r="M21753" s="130"/>
      <c r="P21753" s="130"/>
    </row>
    <row r="21754" spans="13:16" ht="24.95" customHeight="1">
      <c r="M21754" s="130"/>
      <c r="P21754" s="130"/>
    </row>
    <row r="21755" spans="13:16" ht="24.95" customHeight="1">
      <c r="M21755" s="130"/>
      <c r="P21755" s="130"/>
    </row>
    <row r="21756" spans="13:16" ht="24.95" customHeight="1">
      <c r="M21756" s="130"/>
      <c r="P21756" s="130"/>
    </row>
    <row r="21757" spans="13:16" ht="24.95" customHeight="1">
      <c r="M21757" s="130"/>
      <c r="P21757" s="130"/>
    </row>
    <row r="21758" spans="13:16" ht="24.95" customHeight="1">
      <c r="M21758" s="130"/>
      <c r="P21758" s="130"/>
    </row>
    <row r="21759" spans="13:16" ht="24.95" customHeight="1">
      <c r="M21759" s="130"/>
      <c r="P21759" s="130"/>
    </row>
    <row r="21760" spans="13:16" ht="24.95" customHeight="1">
      <c r="M21760" s="130"/>
      <c r="P21760" s="130"/>
    </row>
    <row r="21761" spans="13:16" ht="24.95" customHeight="1">
      <c r="M21761" s="130"/>
      <c r="P21761" s="130"/>
    </row>
    <row r="21762" spans="13:16" ht="24.95" customHeight="1">
      <c r="M21762" s="130"/>
      <c r="P21762" s="130"/>
    </row>
    <row r="21763" spans="13:16" ht="24.95" customHeight="1">
      <c r="M21763" s="130"/>
      <c r="P21763" s="130"/>
    </row>
    <row r="21764" spans="13:16" ht="24.95" customHeight="1">
      <c r="M21764" s="130"/>
      <c r="P21764" s="130"/>
    </row>
    <row r="21765" spans="13:16" ht="24.95" customHeight="1">
      <c r="M21765" s="130"/>
      <c r="P21765" s="130"/>
    </row>
    <row r="21766" spans="13:16" ht="24.95" customHeight="1">
      <c r="M21766" s="130"/>
      <c r="P21766" s="130"/>
    </row>
    <row r="21767" spans="13:16" ht="24.95" customHeight="1">
      <c r="M21767" s="130"/>
      <c r="P21767" s="130"/>
    </row>
    <row r="21768" spans="13:16" ht="24.95" customHeight="1">
      <c r="M21768" s="130"/>
      <c r="P21768" s="130"/>
    </row>
    <row r="21769" spans="13:16" ht="24.95" customHeight="1">
      <c r="M21769" s="130"/>
      <c r="P21769" s="130"/>
    </row>
    <row r="21770" spans="13:16" ht="24.95" customHeight="1">
      <c r="M21770" s="130"/>
      <c r="P21770" s="130"/>
    </row>
    <row r="21771" spans="13:16" ht="24.95" customHeight="1">
      <c r="M21771" s="130"/>
      <c r="P21771" s="130"/>
    </row>
    <row r="21772" spans="13:16" ht="24.95" customHeight="1">
      <c r="M21772" s="130"/>
      <c r="P21772" s="130"/>
    </row>
    <row r="21773" spans="13:16" ht="24.95" customHeight="1">
      <c r="M21773" s="130"/>
      <c r="P21773" s="130"/>
    </row>
    <row r="21774" spans="13:16" ht="24.95" customHeight="1">
      <c r="M21774" s="130"/>
      <c r="P21774" s="130"/>
    </row>
    <row r="21775" spans="13:16" ht="24.95" customHeight="1">
      <c r="M21775" s="130"/>
      <c r="P21775" s="130"/>
    </row>
    <row r="21776" spans="13:16" ht="24.95" customHeight="1">
      <c r="M21776" s="130"/>
      <c r="P21776" s="130"/>
    </row>
    <row r="21777" spans="13:16" ht="24.95" customHeight="1">
      <c r="M21777" s="130"/>
      <c r="P21777" s="130"/>
    </row>
    <row r="21778" spans="13:16" ht="24.95" customHeight="1">
      <c r="M21778" s="130"/>
      <c r="P21778" s="130"/>
    </row>
    <row r="21779" spans="13:16" ht="24.95" customHeight="1">
      <c r="M21779" s="130"/>
      <c r="P21779" s="130"/>
    </row>
    <row r="21780" spans="13:16" ht="24.95" customHeight="1">
      <c r="M21780" s="130"/>
      <c r="P21780" s="130"/>
    </row>
    <row r="21781" spans="13:16" ht="24.95" customHeight="1">
      <c r="M21781" s="130"/>
      <c r="P21781" s="130"/>
    </row>
    <row r="21782" spans="13:16" ht="24.95" customHeight="1">
      <c r="M21782" s="130"/>
      <c r="P21782" s="130"/>
    </row>
    <row r="21783" spans="13:16" ht="24.95" customHeight="1">
      <c r="M21783" s="130"/>
      <c r="P21783" s="130"/>
    </row>
    <row r="21784" spans="13:16" ht="24.95" customHeight="1">
      <c r="M21784" s="130"/>
      <c r="P21784" s="130"/>
    </row>
    <row r="21785" spans="13:16" ht="24.95" customHeight="1">
      <c r="M21785" s="130"/>
      <c r="P21785" s="130"/>
    </row>
    <row r="21786" spans="13:16" ht="24.95" customHeight="1">
      <c r="M21786" s="130"/>
      <c r="P21786" s="130"/>
    </row>
    <row r="21787" spans="13:16" ht="24.95" customHeight="1">
      <c r="M21787" s="130"/>
      <c r="P21787" s="130"/>
    </row>
    <row r="21788" spans="13:16" ht="24.95" customHeight="1">
      <c r="M21788" s="130"/>
      <c r="P21788" s="130"/>
    </row>
    <row r="21789" spans="13:16" ht="24.95" customHeight="1">
      <c r="M21789" s="130"/>
      <c r="P21789" s="130"/>
    </row>
    <row r="21790" spans="13:16" ht="24.95" customHeight="1">
      <c r="M21790" s="130"/>
      <c r="P21790" s="130"/>
    </row>
    <row r="21791" spans="13:16" ht="24.95" customHeight="1">
      <c r="M21791" s="130"/>
      <c r="P21791" s="130"/>
    </row>
    <row r="21792" spans="13:16" ht="24.95" customHeight="1">
      <c r="M21792" s="130"/>
      <c r="P21792" s="130"/>
    </row>
    <row r="21793" spans="13:16" ht="24.95" customHeight="1">
      <c r="M21793" s="130"/>
      <c r="P21793" s="130"/>
    </row>
    <row r="21794" spans="13:16" ht="24.95" customHeight="1">
      <c r="M21794" s="130"/>
      <c r="P21794" s="130"/>
    </row>
    <row r="21795" spans="13:16" ht="24.95" customHeight="1">
      <c r="M21795" s="130"/>
      <c r="P21795" s="130"/>
    </row>
    <row r="21796" spans="13:16" ht="24.95" customHeight="1">
      <c r="M21796" s="130"/>
      <c r="P21796" s="130"/>
    </row>
    <row r="21797" spans="13:16" ht="24.95" customHeight="1">
      <c r="M21797" s="130"/>
      <c r="P21797" s="130"/>
    </row>
    <row r="21798" spans="13:16" ht="24.95" customHeight="1">
      <c r="M21798" s="130"/>
      <c r="P21798" s="130"/>
    </row>
    <row r="21799" spans="13:16" ht="24.95" customHeight="1">
      <c r="M21799" s="130"/>
      <c r="P21799" s="130"/>
    </row>
    <row r="21800" spans="13:16" ht="24.95" customHeight="1">
      <c r="M21800" s="130"/>
      <c r="P21800" s="130"/>
    </row>
    <row r="21801" spans="13:16" ht="24.95" customHeight="1">
      <c r="M21801" s="130"/>
      <c r="P21801" s="130"/>
    </row>
    <row r="21802" spans="13:16" ht="24.95" customHeight="1">
      <c r="M21802" s="130"/>
      <c r="P21802" s="130"/>
    </row>
    <row r="21803" spans="13:16" ht="24.95" customHeight="1">
      <c r="M21803" s="130"/>
      <c r="P21803" s="130"/>
    </row>
    <row r="21804" spans="13:16" ht="24.95" customHeight="1">
      <c r="M21804" s="130"/>
      <c r="P21804" s="130"/>
    </row>
    <row r="21805" spans="13:16" ht="24.95" customHeight="1">
      <c r="M21805" s="130"/>
      <c r="P21805" s="130"/>
    </row>
    <row r="21806" spans="13:16" ht="24.95" customHeight="1">
      <c r="M21806" s="130"/>
      <c r="P21806" s="130"/>
    </row>
    <row r="21807" spans="13:16" ht="24.95" customHeight="1">
      <c r="M21807" s="130"/>
      <c r="P21807" s="130"/>
    </row>
    <row r="21808" spans="13:16" ht="24.95" customHeight="1">
      <c r="M21808" s="130"/>
      <c r="P21808" s="130"/>
    </row>
    <row r="21809" spans="13:16" ht="24.95" customHeight="1">
      <c r="M21809" s="130"/>
      <c r="P21809" s="130"/>
    </row>
    <row r="21810" spans="13:16" ht="24.95" customHeight="1">
      <c r="M21810" s="130"/>
      <c r="P21810" s="130"/>
    </row>
    <row r="21811" spans="13:16" ht="24.95" customHeight="1">
      <c r="M21811" s="130"/>
      <c r="P21811" s="130"/>
    </row>
    <row r="21812" spans="13:16" ht="24.95" customHeight="1">
      <c r="M21812" s="130"/>
      <c r="P21812" s="130"/>
    </row>
    <row r="21813" spans="13:16" ht="24.95" customHeight="1">
      <c r="M21813" s="130"/>
      <c r="P21813" s="130"/>
    </row>
    <row r="21814" spans="13:16" ht="24.95" customHeight="1">
      <c r="M21814" s="130"/>
      <c r="P21814" s="130"/>
    </row>
    <row r="21815" spans="13:16" ht="24.95" customHeight="1">
      <c r="M21815" s="130"/>
      <c r="P21815" s="130"/>
    </row>
    <row r="21816" spans="13:16" ht="24.95" customHeight="1">
      <c r="M21816" s="130"/>
      <c r="P21816" s="130"/>
    </row>
    <row r="21817" spans="13:16" ht="24.95" customHeight="1">
      <c r="M21817" s="130"/>
      <c r="P21817" s="130"/>
    </row>
    <row r="21818" spans="13:16" ht="24.95" customHeight="1">
      <c r="M21818" s="130"/>
      <c r="P21818" s="130"/>
    </row>
    <row r="21819" spans="13:16" ht="24.95" customHeight="1">
      <c r="M21819" s="130"/>
      <c r="P21819" s="130"/>
    </row>
    <row r="21820" spans="13:16" ht="24.95" customHeight="1">
      <c r="M21820" s="130"/>
      <c r="P21820" s="130"/>
    </row>
    <row r="21821" spans="13:16" ht="24.95" customHeight="1">
      <c r="M21821" s="130"/>
      <c r="P21821" s="130"/>
    </row>
    <row r="21822" spans="13:16" ht="24.95" customHeight="1">
      <c r="M21822" s="130"/>
      <c r="P21822" s="130"/>
    </row>
    <row r="21823" spans="13:16" ht="24.95" customHeight="1">
      <c r="M21823" s="130"/>
      <c r="P21823" s="130"/>
    </row>
    <row r="21824" spans="13:16" ht="24.95" customHeight="1">
      <c r="M21824" s="130"/>
      <c r="P21824" s="130"/>
    </row>
    <row r="21825" spans="13:16" ht="24.95" customHeight="1">
      <c r="M21825" s="130"/>
      <c r="P21825" s="130"/>
    </row>
    <row r="21826" spans="13:16" ht="24.95" customHeight="1">
      <c r="M21826" s="130"/>
      <c r="P21826" s="130"/>
    </row>
    <row r="21827" spans="13:16" ht="24.95" customHeight="1">
      <c r="M21827" s="130"/>
      <c r="P21827" s="130"/>
    </row>
    <row r="21828" spans="13:16" ht="24.95" customHeight="1">
      <c r="M21828" s="130"/>
      <c r="P21828" s="130"/>
    </row>
    <row r="21829" spans="13:16" ht="24.95" customHeight="1">
      <c r="M21829" s="130"/>
      <c r="P21829" s="130"/>
    </row>
    <row r="21830" spans="13:16" ht="24.95" customHeight="1">
      <c r="M21830" s="130"/>
      <c r="P21830" s="130"/>
    </row>
    <row r="21831" spans="13:16" ht="24.95" customHeight="1">
      <c r="M21831" s="130"/>
      <c r="P21831" s="130"/>
    </row>
    <row r="21832" spans="13:16" ht="24.95" customHeight="1">
      <c r="M21832" s="130"/>
      <c r="P21832" s="130"/>
    </row>
    <row r="21833" spans="13:16" ht="24.95" customHeight="1">
      <c r="M21833" s="130"/>
      <c r="P21833" s="130"/>
    </row>
    <row r="21834" spans="13:16" ht="24.95" customHeight="1">
      <c r="M21834" s="130"/>
      <c r="P21834" s="130"/>
    </row>
    <row r="21835" spans="13:16" ht="24.95" customHeight="1">
      <c r="M21835" s="130"/>
      <c r="P21835" s="130"/>
    </row>
    <row r="21836" spans="13:16" ht="24.95" customHeight="1">
      <c r="M21836" s="130"/>
      <c r="P21836" s="130"/>
    </row>
    <row r="21837" spans="13:16" ht="24.95" customHeight="1">
      <c r="M21837" s="130"/>
      <c r="P21837" s="130"/>
    </row>
    <row r="21838" spans="13:16" ht="24.95" customHeight="1">
      <c r="M21838" s="130"/>
      <c r="P21838" s="130"/>
    </row>
    <row r="21839" spans="13:16" ht="24.95" customHeight="1">
      <c r="M21839" s="130"/>
      <c r="P21839" s="130"/>
    </row>
    <row r="21840" spans="13:16" ht="24.95" customHeight="1">
      <c r="M21840" s="130"/>
      <c r="P21840" s="130"/>
    </row>
    <row r="21841" spans="13:16" ht="24.95" customHeight="1">
      <c r="M21841" s="130"/>
      <c r="P21841" s="130"/>
    </row>
    <row r="21842" spans="13:16" ht="24.95" customHeight="1">
      <c r="M21842" s="130"/>
      <c r="P21842" s="130"/>
    </row>
    <row r="21843" spans="13:16" ht="24.95" customHeight="1">
      <c r="M21843" s="130"/>
      <c r="P21843" s="130"/>
    </row>
    <row r="21844" spans="13:16" ht="24.95" customHeight="1">
      <c r="M21844" s="130"/>
      <c r="P21844" s="130"/>
    </row>
    <row r="21845" spans="13:16" ht="24.95" customHeight="1">
      <c r="M21845" s="130"/>
      <c r="P21845" s="130"/>
    </row>
    <row r="21846" spans="13:16" ht="24.95" customHeight="1">
      <c r="M21846" s="130"/>
      <c r="P21846" s="130"/>
    </row>
    <row r="21847" spans="13:16" ht="24.95" customHeight="1">
      <c r="M21847" s="130"/>
      <c r="P21847" s="130"/>
    </row>
    <row r="21848" spans="13:16" ht="24.95" customHeight="1">
      <c r="M21848" s="130"/>
      <c r="P21848" s="130"/>
    </row>
    <row r="21849" spans="13:16" ht="24.95" customHeight="1">
      <c r="M21849" s="130"/>
      <c r="P21849" s="130"/>
    </row>
    <row r="21850" spans="13:16" ht="24.95" customHeight="1">
      <c r="M21850" s="130"/>
      <c r="P21850" s="130"/>
    </row>
    <row r="21851" spans="13:16" ht="24.95" customHeight="1">
      <c r="M21851" s="130"/>
      <c r="P21851" s="130"/>
    </row>
    <row r="21852" spans="13:16" ht="24.95" customHeight="1">
      <c r="M21852" s="130"/>
      <c r="P21852" s="130"/>
    </row>
    <row r="21853" spans="13:16" ht="24.95" customHeight="1">
      <c r="M21853" s="130"/>
      <c r="P21853" s="130"/>
    </row>
    <row r="21854" spans="13:16" ht="24.95" customHeight="1">
      <c r="M21854" s="130"/>
      <c r="P21854" s="130"/>
    </row>
    <row r="21855" spans="13:16" ht="24.95" customHeight="1">
      <c r="M21855" s="130"/>
      <c r="P21855" s="130"/>
    </row>
    <row r="21856" spans="13:16" ht="24.95" customHeight="1">
      <c r="M21856" s="130"/>
      <c r="P21856" s="130"/>
    </row>
    <row r="21857" spans="13:16" ht="24.95" customHeight="1">
      <c r="M21857" s="130"/>
      <c r="P21857" s="130"/>
    </row>
    <row r="21858" spans="13:16" ht="24.95" customHeight="1">
      <c r="M21858" s="130"/>
      <c r="P21858" s="130"/>
    </row>
    <row r="21859" spans="13:16" ht="24.95" customHeight="1">
      <c r="M21859" s="130"/>
      <c r="P21859" s="130"/>
    </row>
    <row r="21860" spans="13:16" ht="24.95" customHeight="1">
      <c r="M21860" s="130"/>
      <c r="P21860" s="130"/>
    </row>
    <row r="21861" spans="13:16" ht="24.95" customHeight="1">
      <c r="M21861" s="130"/>
      <c r="P21861" s="130"/>
    </row>
    <row r="21862" spans="13:16" ht="24.95" customHeight="1">
      <c r="M21862" s="130"/>
      <c r="P21862" s="130"/>
    </row>
    <row r="21863" spans="13:16" ht="24.95" customHeight="1">
      <c r="M21863" s="130"/>
      <c r="P21863" s="130"/>
    </row>
    <row r="21864" spans="13:16" ht="24.95" customHeight="1">
      <c r="M21864" s="130"/>
      <c r="P21864" s="130"/>
    </row>
    <row r="21865" spans="13:16" ht="24.95" customHeight="1">
      <c r="M21865" s="130"/>
      <c r="P21865" s="130"/>
    </row>
    <row r="21866" spans="13:16" ht="24.95" customHeight="1">
      <c r="M21866" s="130"/>
      <c r="P21866" s="130"/>
    </row>
    <row r="21867" spans="13:16" ht="24.95" customHeight="1">
      <c r="M21867" s="130"/>
      <c r="P21867" s="130"/>
    </row>
    <row r="21868" spans="13:16" ht="24.95" customHeight="1">
      <c r="M21868" s="130"/>
      <c r="P21868" s="130"/>
    </row>
    <row r="21869" spans="13:16" ht="24.95" customHeight="1">
      <c r="M21869" s="130"/>
      <c r="P21869" s="130"/>
    </row>
    <row r="21870" spans="13:16" ht="24.95" customHeight="1">
      <c r="M21870" s="130"/>
      <c r="P21870" s="130"/>
    </row>
    <row r="21871" spans="13:16" ht="24.95" customHeight="1">
      <c r="M21871" s="130"/>
      <c r="P21871" s="130"/>
    </row>
    <row r="21872" spans="13:16" ht="24.95" customHeight="1">
      <c r="M21872" s="130"/>
      <c r="P21872" s="130"/>
    </row>
    <row r="21873" spans="13:16" ht="24.95" customHeight="1">
      <c r="M21873" s="130"/>
      <c r="P21873" s="130"/>
    </row>
    <row r="21874" spans="13:16" ht="24.95" customHeight="1">
      <c r="M21874" s="130"/>
      <c r="P21874" s="130"/>
    </row>
    <row r="21875" spans="13:16" ht="24.95" customHeight="1">
      <c r="M21875" s="130"/>
      <c r="P21875" s="130"/>
    </row>
    <row r="21876" spans="13:16" ht="24.95" customHeight="1">
      <c r="M21876" s="130"/>
      <c r="P21876" s="130"/>
    </row>
    <row r="21877" spans="13:16" ht="24.95" customHeight="1">
      <c r="M21877" s="130"/>
      <c r="P21877" s="130"/>
    </row>
    <row r="21878" spans="13:16" ht="24.95" customHeight="1">
      <c r="M21878" s="130"/>
      <c r="P21878" s="130"/>
    </row>
    <row r="21879" spans="13:16" ht="24.95" customHeight="1">
      <c r="M21879" s="130"/>
      <c r="P21879" s="130"/>
    </row>
    <row r="21880" spans="13:16" ht="24.95" customHeight="1">
      <c r="M21880" s="130"/>
      <c r="P21880" s="130"/>
    </row>
    <row r="21881" spans="13:16" ht="24.95" customHeight="1">
      <c r="M21881" s="130"/>
      <c r="P21881" s="130"/>
    </row>
    <row r="21882" spans="13:16" ht="24.95" customHeight="1">
      <c r="M21882" s="130"/>
      <c r="P21882" s="130"/>
    </row>
    <row r="21883" spans="13:16" ht="24.95" customHeight="1">
      <c r="M21883" s="130"/>
      <c r="P21883" s="130"/>
    </row>
    <row r="21884" spans="13:16" ht="24.95" customHeight="1">
      <c r="M21884" s="130"/>
      <c r="P21884" s="130"/>
    </row>
    <row r="21885" spans="13:16" ht="24.95" customHeight="1">
      <c r="M21885" s="130"/>
      <c r="P21885" s="130"/>
    </row>
    <row r="21886" spans="13:16" ht="24.95" customHeight="1">
      <c r="M21886" s="130"/>
      <c r="P21886" s="130"/>
    </row>
    <row r="21887" spans="13:16" ht="24.95" customHeight="1">
      <c r="M21887" s="130"/>
      <c r="P21887" s="130"/>
    </row>
    <row r="21888" spans="13:16" ht="24.95" customHeight="1">
      <c r="M21888" s="130"/>
      <c r="P21888" s="130"/>
    </row>
    <row r="21889" spans="13:16" ht="24.95" customHeight="1">
      <c r="M21889" s="130"/>
      <c r="P21889" s="130"/>
    </row>
    <row r="21890" spans="13:16" ht="24.95" customHeight="1">
      <c r="M21890" s="130"/>
      <c r="P21890" s="130"/>
    </row>
    <row r="21891" spans="13:16" ht="24.95" customHeight="1">
      <c r="M21891" s="130"/>
      <c r="P21891" s="130"/>
    </row>
    <row r="21892" spans="13:16" ht="24.95" customHeight="1">
      <c r="M21892" s="130"/>
      <c r="P21892" s="130"/>
    </row>
    <row r="21893" spans="13:16" ht="24.95" customHeight="1">
      <c r="M21893" s="130"/>
      <c r="P21893" s="130"/>
    </row>
    <row r="21894" spans="13:16" ht="24.95" customHeight="1">
      <c r="M21894" s="130"/>
      <c r="P21894" s="130"/>
    </row>
    <row r="21895" spans="13:16" ht="24.95" customHeight="1">
      <c r="M21895" s="130"/>
      <c r="P21895" s="130"/>
    </row>
    <row r="21896" spans="13:16" ht="24.95" customHeight="1">
      <c r="M21896" s="130"/>
      <c r="P21896" s="130"/>
    </row>
    <row r="21897" spans="13:16" ht="24.95" customHeight="1">
      <c r="M21897" s="130"/>
      <c r="P21897" s="130"/>
    </row>
    <row r="21898" spans="13:16" ht="24.95" customHeight="1">
      <c r="M21898" s="130"/>
      <c r="P21898" s="130"/>
    </row>
    <row r="21899" spans="13:16" ht="24.95" customHeight="1">
      <c r="M21899" s="130"/>
      <c r="P21899" s="130"/>
    </row>
    <row r="21900" spans="13:16" ht="24.95" customHeight="1">
      <c r="M21900" s="130"/>
      <c r="P21900" s="130"/>
    </row>
    <row r="21901" spans="13:16" ht="24.95" customHeight="1">
      <c r="M21901" s="130"/>
      <c r="P21901" s="130"/>
    </row>
    <row r="21902" spans="13:16" ht="24.95" customHeight="1">
      <c r="M21902" s="130"/>
      <c r="P21902" s="130"/>
    </row>
    <row r="21903" spans="13:16" ht="24.95" customHeight="1">
      <c r="M21903" s="130"/>
      <c r="P21903" s="130"/>
    </row>
    <row r="21904" spans="13:16" ht="24.95" customHeight="1">
      <c r="M21904" s="130"/>
      <c r="P21904" s="130"/>
    </row>
    <row r="21905" spans="13:16" ht="24.95" customHeight="1">
      <c r="M21905" s="130"/>
      <c r="P21905" s="130"/>
    </row>
    <row r="21906" spans="13:16" ht="24.95" customHeight="1">
      <c r="M21906" s="130"/>
      <c r="P21906" s="130"/>
    </row>
    <row r="21907" spans="13:16" ht="24.95" customHeight="1">
      <c r="M21907" s="130"/>
      <c r="P21907" s="130"/>
    </row>
    <row r="21908" spans="13:16" ht="24.95" customHeight="1">
      <c r="M21908" s="130"/>
      <c r="P21908" s="130"/>
    </row>
    <row r="21909" spans="13:16" ht="24.95" customHeight="1">
      <c r="M21909" s="130"/>
      <c r="P21909" s="130"/>
    </row>
    <row r="21910" spans="13:16" ht="24.95" customHeight="1">
      <c r="M21910" s="130"/>
      <c r="P21910" s="130"/>
    </row>
    <row r="21911" spans="13:16" ht="24.95" customHeight="1">
      <c r="M21911" s="130"/>
      <c r="P21911" s="130"/>
    </row>
    <row r="21912" spans="13:16" ht="24.95" customHeight="1">
      <c r="M21912" s="130"/>
      <c r="P21912" s="130"/>
    </row>
    <row r="21913" spans="13:16" ht="24.95" customHeight="1">
      <c r="M21913" s="130"/>
      <c r="P21913" s="130"/>
    </row>
    <row r="21914" spans="13:16" ht="24.95" customHeight="1">
      <c r="M21914" s="130"/>
      <c r="P21914" s="130"/>
    </row>
    <row r="21915" spans="13:16" ht="24.95" customHeight="1">
      <c r="M21915" s="130"/>
      <c r="P21915" s="130"/>
    </row>
    <row r="21916" spans="13:16" ht="24.95" customHeight="1">
      <c r="M21916" s="130"/>
      <c r="P21916" s="130"/>
    </row>
    <row r="21917" spans="13:16" ht="24.95" customHeight="1">
      <c r="M21917" s="130"/>
      <c r="P21917" s="130"/>
    </row>
    <row r="21918" spans="13:16" ht="24.95" customHeight="1">
      <c r="M21918" s="130"/>
      <c r="P21918" s="130"/>
    </row>
    <row r="21919" spans="13:16" ht="24.95" customHeight="1">
      <c r="M21919" s="130"/>
      <c r="P21919" s="130"/>
    </row>
    <row r="21920" spans="13:16" ht="24.95" customHeight="1">
      <c r="M21920" s="130"/>
      <c r="P21920" s="130"/>
    </row>
    <row r="21921" spans="13:16" ht="24.95" customHeight="1">
      <c r="M21921" s="130"/>
      <c r="P21921" s="130"/>
    </row>
    <row r="21922" spans="13:16" ht="24.95" customHeight="1">
      <c r="M21922" s="130"/>
      <c r="P21922" s="130"/>
    </row>
    <row r="21923" spans="13:16" ht="24.95" customHeight="1">
      <c r="M21923" s="130"/>
      <c r="P21923" s="130"/>
    </row>
    <row r="21924" spans="13:16" ht="24.95" customHeight="1">
      <c r="M21924" s="130"/>
      <c r="P21924" s="130"/>
    </row>
    <row r="21925" spans="13:16" ht="24.95" customHeight="1">
      <c r="M21925" s="130"/>
      <c r="P21925" s="130"/>
    </row>
    <row r="21926" spans="13:16" ht="24.95" customHeight="1">
      <c r="M21926" s="130"/>
      <c r="P21926" s="130"/>
    </row>
    <row r="21927" spans="13:16" ht="24.95" customHeight="1">
      <c r="M21927" s="130"/>
      <c r="P21927" s="130"/>
    </row>
    <row r="21928" spans="13:16" ht="24.95" customHeight="1">
      <c r="M21928" s="130"/>
      <c r="P21928" s="130"/>
    </row>
    <row r="21929" spans="13:16" ht="24.95" customHeight="1">
      <c r="M21929" s="130"/>
      <c r="P21929" s="130"/>
    </row>
    <row r="21930" spans="13:16" ht="24.95" customHeight="1">
      <c r="M21930" s="130"/>
      <c r="P21930" s="130"/>
    </row>
    <row r="21931" spans="13:16" ht="24.95" customHeight="1">
      <c r="M21931" s="130"/>
      <c r="P21931" s="130"/>
    </row>
    <row r="21932" spans="13:16" ht="24.95" customHeight="1">
      <c r="M21932" s="130"/>
      <c r="P21932" s="130"/>
    </row>
    <row r="21933" spans="13:16" ht="24.95" customHeight="1">
      <c r="M21933" s="130"/>
      <c r="P21933" s="130"/>
    </row>
    <row r="21934" spans="13:16" ht="24.95" customHeight="1">
      <c r="M21934" s="130"/>
      <c r="P21934" s="130"/>
    </row>
    <row r="21935" spans="13:16" ht="24.95" customHeight="1">
      <c r="M21935" s="130"/>
      <c r="P21935" s="130"/>
    </row>
    <row r="21936" spans="13:16" ht="24.95" customHeight="1">
      <c r="M21936" s="130"/>
      <c r="P21936" s="130"/>
    </row>
    <row r="21937" spans="13:16" ht="24.95" customHeight="1">
      <c r="M21937" s="130"/>
      <c r="P21937" s="130"/>
    </row>
    <row r="21938" spans="13:16" ht="24.95" customHeight="1">
      <c r="M21938" s="130"/>
      <c r="P21938" s="130"/>
    </row>
    <row r="21939" spans="13:16" ht="24.95" customHeight="1">
      <c r="M21939" s="130"/>
      <c r="P21939" s="130"/>
    </row>
    <row r="21940" spans="13:16" ht="24.95" customHeight="1">
      <c r="M21940" s="130"/>
      <c r="P21940" s="130"/>
    </row>
    <row r="21941" spans="13:16" ht="24.95" customHeight="1">
      <c r="M21941" s="130"/>
      <c r="P21941" s="130"/>
    </row>
    <row r="21942" spans="13:16" ht="24.95" customHeight="1">
      <c r="M21942" s="130"/>
      <c r="P21942" s="130"/>
    </row>
    <row r="21943" spans="13:16" ht="24.95" customHeight="1">
      <c r="M21943" s="130"/>
      <c r="P21943" s="130"/>
    </row>
    <row r="21944" spans="13:16" ht="24.95" customHeight="1">
      <c r="M21944" s="130"/>
      <c r="P21944" s="130"/>
    </row>
    <row r="21945" spans="13:16" ht="24.95" customHeight="1">
      <c r="M21945" s="130"/>
      <c r="P21945" s="130"/>
    </row>
    <row r="21946" spans="13:16" ht="24.95" customHeight="1">
      <c r="M21946" s="130"/>
      <c r="P21946" s="130"/>
    </row>
    <row r="21947" spans="13:16" ht="24.95" customHeight="1">
      <c r="M21947" s="130"/>
      <c r="P21947" s="130"/>
    </row>
    <row r="21948" spans="13:16" ht="24.95" customHeight="1">
      <c r="M21948" s="130"/>
      <c r="P21948" s="130"/>
    </row>
    <row r="21949" spans="13:16" ht="24.95" customHeight="1">
      <c r="M21949" s="130"/>
      <c r="P21949" s="130"/>
    </row>
    <row r="21950" spans="13:16" ht="24.95" customHeight="1">
      <c r="M21950" s="130"/>
      <c r="P21950" s="130"/>
    </row>
    <row r="21951" spans="13:16" ht="24.95" customHeight="1">
      <c r="M21951" s="130"/>
      <c r="P21951" s="130"/>
    </row>
    <row r="21952" spans="13:16" ht="24.95" customHeight="1">
      <c r="M21952" s="130"/>
      <c r="P21952" s="130"/>
    </row>
    <row r="21953" spans="13:16" ht="24.95" customHeight="1">
      <c r="M21953" s="130"/>
      <c r="P21953" s="130"/>
    </row>
    <row r="21954" spans="13:16" ht="24.95" customHeight="1">
      <c r="M21954" s="130"/>
      <c r="P21954" s="130"/>
    </row>
    <row r="21955" spans="13:16" ht="24.95" customHeight="1">
      <c r="M21955" s="130"/>
      <c r="P21955" s="130"/>
    </row>
    <row r="21956" spans="13:16" ht="24.95" customHeight="1">
      <c r="M21956" s="130"/>
      <c r="P21956" s="130"/>
    </row>
    <row r="21957" spans="13:16" ht="24.95" customHeight="1">
      <c r="M21957" s="130"/>
      <c r="P21957" s="130"/>
    </row>
    <row r="21958" spans="13:16" ht="24.95" customHeight="1">
      <c r="M21958" s="130"/>
      <c r="P21958" s="130"/>
    </row>
    <row r="21959" spans="13:16" ht="24.95" customHeight="1">
      <c r="M21959" s="130"/>
      <c r="P21959" s="130"/>
    </row>
    <row r="21960" spans="13:16" ht="24.95" customHeight="1">
      <c r="M21960" s="130"/>
      <c r="P21960" s="130"/>
    </row>
    <row r="21961" spans="13:16" ht="24.95" customHeight="1">
      <c r="M21961" s="130"/>
      <c r="P21961" s="130"/>
    </row>
    <row r="21962" spans="13:16" ht="24.95" customHeight="1">
      <c r="M21962" s="130"/>
      <c r="P21962" s="130"/>
    </row>
    <row r="21963" spans="13:16" ht="24.95" customHeight="1">
      <c r="M21963" s="130"/>
      <c r="P21963" s="130"/>
    </row>
    <row r="21964" spans="13:16" ht="24.95" customHeight="1">
      <c r="M21964" s="130"/>
      <c r="P21964" s="130"/>
    </row>
    <row r="21965" spans="13:16" ht="24.95" customHeight="1">
      <c r="M21965" s="130"/>
      <c r="P21965" s="130"/>
    </row>
    <row r="21966" spans="13:16" ht="24.95" customHeight="1">
      <c r="M21966" s="130"/>
      <c r="P21966" s="130"/>
    </row>
    <row r="21967" spans="13:16" ht="24.95" customHeight="1">
      <c r="M21967" s="130"/>
      <c r="P21967" s="130"/>
    </row>
    <row r="21968" spans="13:16" ht="24.95" customHeight="1">
      <c r="M21968" s="130"/>
      <c r="P21968" s="130"/>
    </row>
    <row r="21969" spans="13:16" ht="24.95" customHeight="1">
      <c r="M21969" s="130"/>
      <c r="P21969" s="130"/>
    </row>
    <row r="21970" spans="13:16" ht="24.95" customHeight="1">
      <c r="M21970" s="130"/>
      <c r="P21970" s="130"/>
    </row>
    <row r="21971" spans="13:16" ht="24.95" customHeight="1">
      <c r="M21971" s="130"/>
      <c r="P21971" s="130"/>
    </row>
    <row r="21972" spans="13:16" ht="24.95" customHeight="1">
      <c r="M21972" s="130"/>
      <c r="P21972" s="130"/>
    </row>
    <row r="21973" spans="13:16" ht="24.95" customHeight="1">
      <c r="M21973" s="130"/>
      <c r="P21973" s="130"/>
    </row>
    <row r="21974" spans="13:16" ht="24.95" customHeight="1">
      <c r="M21974" s="130"/>
      <c r="P21974" s="130"/>
    </row>
    <row r="21975" spans="13:16" ht="24.95" customHeight="1">
      <c r="M21975" s="130"/>
      <c r="P21975" s="130"/>
    </row>
    <row r="21976" spans="13:16" ht="24.95" customHeight="1">
      <c r="M21976" s="130"/>
      <c r="P21976" s="130"/>
    </row>
    <row r="21977" spans="13:16" ht="24.95" customHeight="1">
      <c r="M21977" s="130"/>
      <c r="P21977" s="130"/>
    </row>
    <row r="21978" spans="13:16" ht="24.95" customHeight="1">
      <c r="M21978" s="130"/>
      <c r="P21978" s="130"/>
    </row>
    <row r="21979" spans="13:16" ht="24.95" customHeight="1">
      <c r="M21979" s="130"/>
      <c r="P21979" s="130"/>
    </row>
    <row r="21980" spans="13:16" ht="24.95" customHeight="1">
      <c r="M21980" s="130"/>
      <c r="P21980" s="130"/>
    </row>
    <row r="21981" spans="13:16" ht="24.95" customHeight="1">
      <c r="M21981" s="130"/>
      <c r="P21981" s="130"/>
    </row>
    <row r="21982" spans="13:16" ht="24.95" customHeight="1">
      <c r="M21982" s="130"/>
      <c r="P21982" s="130"/>
    </row>
    <row r="21983" spans="13:16" ht="24.95" customHeight="1">
      <c r="M21983" s="130"/>
      <c r="P21983" s="130"/>
    </row>
    <row r="21984" spans="13:16" ht="24.95" customHeight="1">
      <c r="M21984" s="130"/>
      <c r="P21984" s="130"/>
    </row>
    <row r="21985" spans="13:16" ht="24.95" customHeight="1">
      <c r="M21985" s="130"/>
      <c r="P21985" s="130"/>
    </row>
    <row r="21986" spans="13:16" ht="24.95" customHeight="1">
      <c r="M21986" s="130"/>
      <c r="P21986" s="130"/>
    </row>
    <row r="21987" spans="13:16" ht="24.95" customHeight="1">
      <c r="M21987" s="130"/>
      <c r="P21987" s="130"/>
    </row>
    <row r="21988" spans="13:16" ht="24.95" customHeight="1">
      <c r="M21988" s="130"/>
      <c r="P21988" s="130"/>
    </row>
    <row r="21989" spans="13:16" ht="24.95" customHeight="1">
      <c r="M21989" s="130"/>
      <c r="P21989" s="130"/>
    </row>
    <row r="21990" spans="13:16" ht="24.95" customHeight="1">
      <c r="M21990" s="130"/>
      <c r="P21990" s="130"/>
    </row>
    <row r="21991" spans="13:16" ht="24.95" customHeight="1">
      <c r="M21991" s="130"/>
      <c r="P21991" s="130"/>
    </row>
    <row r="21992" spans="13:16" ht="24.95" customHeight="1">
      <c r="M21992" s="130"/>
      <c r="P21992" s="130"/>
    </row>
    <row r="21993" spans="13:16" ht="24.95" customHeight="1">
      <c r="M21993" s="130"/>
      <c r="P21993" s="130"/>
    </row>
    <row r="21994" spans="13:16" ht="24.95" customHeight="1">
      <c r="M21994" s="130"/>
      <c r="P21994" s="130"/>
    </row>
    <row r="21995" spans="13:16" ht="24.95" customHeight="1">
      <c r="M21995" s="130"/>
      <c r="P21995" s="130"/>
    </row>
    <row r="21996" spans="13:16" ht="24.95" customHeight="1">
      <c r="M21996" s="130"/>
      <c r="P21996" s="130"/>
    </row>
    <row r="21997" spans="13:16" ht="24.95" customHeight="1">
      <c r="M21997" s="130"/>
      <c r="P21997" s="130"/>
    </row>
    <row r="21998" spans="13:16" ht="24.95" customHeight="1">
      <c r="M21998" s="130"/>
      <c r="P21998" s="130"/>
    </row>
    <row r="21999" spans="13:16" ht="24.95" customHeight="1">
      <c r="M21999" s="130"/>
      <c r="P21999" s="130"/>
    </row>
    <row r="22000" spans="13:16" ht="24.95" customHeight="1">
      <c r="M22000" s="130"/>
      <c r="P22000" s="130"/>
    </row>
    <row r="22001" spans="13:16" ht="24.95" customHeight="1">
      <c r="M22001" s="130"/>
      <c r="P22001" s="130"/>
    </row>
    <row r="22002" spans="13:16" ht="24.95" customHeight="1">
      <c r="M22002" s="130"/>
      <c r="P22002" s="130"/>
    </row>
    <row r="22003" spans="13:16" ht="24.95" customHeight="1">
      <c r="M22003" s="130"/>
      <c r="P22003" s="130"/>
    </row>
    <row r="22004" spans="13:16" ht="24.95" customHeight="1">
      <c r="M22004" s="130"/>
      <c r="P22004" s="130"/>
    </row>
    <row r="22005" spans="13:16" ht="24.95" customHeight="1">
      <c r="M22005" s="130"/>
      <c r="P22005" s="130"/>
    </row>
    <row r="22006" spans="13:16" ht="24.95" customHeight="1">
      <c r="M22006" s="130"/>
      <c r="P22006" s="130"/>
    </row>
    <row r="22007" spans="13:16" ht="24.95" customHeight="1">
      <c r="M22007" s="130"/>
      <c r="P22007" s="130"/>
    </row>
    <row r="22008" spans="13:16" ht="24.95" customHeight="1">
      <c r="M22008" s="130"/>
      <c r="P22008" s="130"/>
    </row>
    <row r="22009" spans="13:16" ht="24.95" customHeight="1">
      <c r="M22009" s="130"/>
      <c r="P22009" s="130"/>
    </row>
    <row r="22010" spans="13:16" ht="24.95" customHeight="1">
      <c r="M22010" s="130"/>
      <c r="P22010" s="130"/>
    </row>
    <row r="22011" spans="13:16" ht="24.95" customHeight="1">
      <c r="M22011" s="130"/>
      <c r="P22011" s="130"/>
    </row>
    <row r="22012" spans="13:16" ht="24.95" customHeight="1">
      <c r="M22012" s="130"/>
      <c r="P22012" s="130"/>
    </row>
    <row r="22013" spans="13:16" ht="24.95" customHeight="1">
      <c r="M22013" s="130"/>
      <c r="P22013" s="130"/>
    </row>
    <row r="22014" spans="13:16" ht="24.95" customHeight="1">
      <c r="M22014" s="130"/>
      <c r="P22014" s="130"/>
    </row>
    <row r="22015" spans="13:16" ht="24.95" customHeight="1">
      <c r="M22015" s="130"/>
      <c r="P22015" s="130"/>
    </row>
    <row r="22016" spans="13:16" ht="24.95" customHeight="1">
      <c r="M22016" s="130"/>
      <c r="P22016" s="130"/>
    </row>
    <row r="22017" spans="13:16" ht="24.95" customHeight="1">
      <c r="M22017" s="130"/>
      <c r="P22017" s="130"/>
    </row>
    <row r="22018" spans="13:16" ht="24.95" customHeight="1">
      <c r="M22018" s="130"/>
      <c r="P22018" s="130"/>
    </row>
    <row r="22019" spans="13:16" ht="24.95" customHeight="1">
      <c r="M22019" s="130"/>
      <c r="P22019" s="130"/>
    </row>
    <row r="22020" spans="13:16" ht="24.95" customHeight="1">
      <c r="M22020" s="130"/>
      <c r="P22020" s="130"/>
    </row>
    <row r="22021" spans="13:16" ht="24.95" customHeight="1">
      <c r="M22021" s="130"/>
      <c r="P22021" s="130"/>
    </row>
    <row r="22022" spans="13:16" ht="24.95" customHeight="1">
      <c r="M22022" s="130"/>
      <c r="P22022" s="130"/>
    </row>
    <row r="22023" spans="13:16" ht="24.95" customHeight="1">
      <c r="M22023" s="130"/>
      <c r="P22023" s="130"/>
    </row>
    <row r="22024" spans="13:16" ht="24.95" customHeight="1">
      <c r="M22024" s="130"/>
      <c r="P22024" s="130"/>
    </row>
    <row r="22025" spans="13:16" ht="24.95" customHeight="1">
      <c r="M22025" s="130"/>
      <c r="P22025" s="130"/>
    </row>
    <row r="22026" spans="13:16" ht="24.95" customHeight="1">
      <c r="M22026" s="130"/>
      <c r="P22026" s="130"/>
    </row>
    <row r="22027" spans="13:16" ht="24.95" customHeight="1">
      <c r="M22027" s="130"/>
      <c r="P22027" s="130"/>
    </row>
    <row r="22028" spans="13:16" ht="24.95" customHeight="1">
      <c r="M22028" s="130"/>
      <c r="P22028" s="130"/>
    </row>
    <row r="22029" spans="13:16" ht="24.95" customHeight="1">
      <c r="M22029" s="130"/>
      <c r="P22029" s="130"/>
    </row>
    <row r="22030" spans="13:16" ht="24.95" customHeight="1">
      <c r="M22030" s="130"/>
      <c r="P22030" s="130"/>
    </row>
    <row r="22031" spans="13:16" ht="24.95" customHeight="1">
      <c r="M22031" s="130"/>
      <c r="P22031" s="130"/>
    </row>
    <row r="22032" spans="13:16" ht="24.95" customHeight="1">
      <c r="M22032" s="130"/>
      <c r="P22032" s="130"/>
    </row>
    <row r="22033" spans="13:16" ht="24.95" customHeight="1">
      <c r="M22033" s="130"/>
      <c r="P22033" s="130"/>
    </row>
    <row r="22034" spans="13:16" ht="24.95" customHeight="1">
      <c r="M22034" s="130"/>
      <c r="P22034" s="130"/>
    </row>
    <row r="22035" spans="13:16" ht="24.95" customHeight="1">
      <c r="M22035" s="130"/>
      <c r="P22035" s="130"/>
    </row>
    <row r="22036" spans="13:16" ht="24.95" customHeight="1">
      <c r="M22036" s="130"/>
      <c r="P22036" s="130"/>
    </row>
    <row r="22037" spans="13:16" ht="24.95" customHeight="1">
      <c r="M22037" s="130"/>
      <c r="P22037" s="130"/>
    </row>
    <row r="22038" spans="13:16" ht="24.95" customHeight="1">
      <c r="M22038" s="130"/>
      <c r="P22038" s="130"/>
    </row>
    <row r="22039" spans="13:16" ht="24.95" customHeight="1">
      <c r="M22039" s="130"/>
      <c r="P22039" s="130"/>
    </row>
    <row r="22040" spans="13:16" ht="24.95" customHeight="1">
      <c r="M22040" s="130"/>
      <c r="P22040" s="130"/>
    </row>
    <row r="22041" spans="13:16" ht="24.95" customHeight="1">
      <c r="M22041" s="130"/>
      <c r="P22041" s="130"/>
    </row>
    <row r="22042" spans="13:16" ht="24.95" customHeight="1">
      <c r="M22042" s="130"/>
      <c r="P22042" s="130"/>
    </row>
    <row r="22043" spans="13:16" ht="24.95" customHeight="1">
      <c r="M22043" s="130"/>
      <c r="P22043" s="130"/>
    </row>
    <row r="22044" spans="13:16" ht="24.95" customHeight="1">
      <c r="M22044" s="130"/>
      <c r="P22044" s="130"/>
    </row>
    <row r="22045" spans="13:16" ht="24.95" customHeight="1">
      <c r="M22045" s="130"/>
      <c r="P22045" s="130"/>
    </row>
    <row r="22046" spans="13:16" ht="24.95" customHeight="1">
      <c r="M22046" s="130"/>
      <c r="P22046" s="130"/>
    </row>
    <row r="22047" spans="13:16" ht="24.95" customHeight="1">
      <c r="M22047" s="130"/>
      <c r="P22047" s="130"/>
    </row>
    <row r="22048" spans="13:16" ht="24.95" customHeight="1">
      <c r="M22048" s="130"/>
      <c r="P22048" s="130"/>
    </row>
    <row r="22049" spans="13:16" ht="24.95" customHeight="1">
      <c r="M22049" s="130"/>
      <c r="P22049" s="130"/>
    </row>
    <row r="22050" spans="13:16" ht="24.95" customHeight="1">
      <c r="M22050" s="130"/>
      <c r="P22050" s="130"/>
    </row>
    <row r="22051" spans="13:16" ht="24.95" customHeight="1">
      <c r="M22051" s="130"/>
      <c r="P22051" s="130"/>
    </row>
    <row r="22052" spans="13:16" ht="24.95" customHeight="1">
      <c r="M22052" s="130"/>
      <c r="P22052" s="130"/>
    </row>
    <row r="22053" spans="13:16" ht="24.95" customHeight="1">
      <c r="M22053" s="130"/>
      <c r="P22053" s="130"/>
    </row>
    <row r="22054" spans="13:16" ht="24.95" customHeight="1">
      <c r="M22054" s="130"/>
      <c r="P22054" s="130"/>
    </row>
    <row r="22055" spans="13:16" ht="24.95" customHeight="1">
      <c r="M22055" s="130"/>
      <c r="P22055" s="130"/>
    </row>
    <row r="22056" spans="13:16" ht="24.95" customHeight="1">
      <c r="M22056" s="130"/>
      <c r="P22056" s="130"/>
    </row>
    <row r="22057" spans="13:16" ht="24.95" customHeight="1">
      <c r="M22057" s="130"/>
      <c r="P22057" s="130"/>
    </row>
    <row r="22058" spans="13:16" ht="24.95" customHeight="1">
      <c r="M22058" s="130"/>
      <c r="P22058" s="130"/>
    </row>
    <row r="22059" spans="13:16" ht="24.95" customHeight="1">
      <c r="M22059" s="130"/>
      <c r="P22059" s="130"/>
    </row>
    <row r="22060" spans="13:16" ht="24.95" customHeight="1">
      <c r="M22060" s="130"/>
      <c r="P22060" s="130"/>
    </row>
    <row r="22061" spans="13:16" ht="24.95" customHeight="1">
      <c r="M22061" s="130"/>
      <c r="P22061" s="130"/>
    </row>
    <row r="22062" spans="13:16" ht="24.95" customHeight="1">
      <c r="M22062" s="130"/>
      <c r="P22062" s="130"/>
    </row>
    <row r="22063" spans="13:16" ht="24.95" customHeight="1">
      <c r="M22063" s="130"/>
      <c r="P22063" s="130"/>
    </row>
    <row r="22064" spans="13:16" ht="24.95" customHeight="1">
      <c r="M22064" s="130"/>
      <c r="P22064" s="130"/>
    </row>
    <row r="22065" spans="13:16" ht="24.95" customHeight="1">
      <c r="M22065" s="130"/>
      <c r="P22065" s="130"/>
    </row>
    <row r="22066" spans="13:16" ht="24.95" customHeight="1">
      <c r="M22066" s="130"/>
      <c r="P22066" s="130"/>
    </row>
    <row r="22067" spans="13:16" ht="24.95" customHeight="1">
      <c r="M22067" s="130"/>
      <c r="P22067" s="130"/>
    </row>
    <row r="22068" spans="13:16" ht="24.95" customHeight="1">
      <c r="M22068" s="130"/>
      <c r="P22068" s="130"/>
    </row>
    <row r="22069" spans="13:16" ht="24.95" customHeight="1">
      <c r="M22069" s="130"/>
      <c r="P22069" s="130"/>
    </row>
    <row r="22070" spans="13:16" ht="24.95" customHeight="1">
      <c r="M22070" s="130"/>
      <c r="P22070" s="130"/>
    </row>
    <row r="22071" spans="13:16" ht="24.95" customHeight="1">
      <c r="M22071" s="130"/>
      <c r="P22071" s="130"/>
    </row>
    <row r="22072" spans="13:16" ht="24.95" customHeight="1">
      <c r="M22072" s="130"/>
      <c r="P22072" s="130"/>
    </row>
    <row r="22073" spans="13:16" ht="24.95" customHeight="1">
      <c r="M22073" s="130"/>
      <c r="P22073" s="130"/>
    </row>
    <row r="22074" spans="13:16" ht="24.95" customHeight="1">
      <c r="M22074" s="130"/>
      <c r="P22074" s="130"/>
    </row>
    <row r="22075" spans="13:16" ht="24.95" customHeight="1">
      <c r="M22075" s="130"/>
      <c r="P22075" s="130"/>
    </row>
    <row r="22076" spans="13:16" ht="24.95" customHeight="1">
      <c r="M22076" s="130"/>
      <c r="P22076" s="130"/>
    </row>
    <row r="22077" spans="13:16" ht="24.95" customHeight="1">
      <c r="M22077" s="130"/>
      <c r="P22077" s="130"/>
    </row>
    <row r="22078" spans="13:16" ht="24.95" customHeight="1">
      <c r="M22078" s="130"/>
      <c r="P22078" s="130"/>
    </row>
    <row r="22079" spans="13:16" ht="24.95" customHeight="1">
      <c r="M22079" s="130"/>
      <c r="P22079" s="130"/>
    </row>
    <row r="22080" spans="13:16" ht="24.95" customHeight="1">
      <c r="M22080" s="130"/>
      <c r="P22080" s="130"/>
    </row>
    <row r="22081" spans="13:16" ht="24.95" customHeight="1">
      <c r="M22081" s="130"/>
      <c r="P22081" s="130"/>
    </row>
    <row r="22082" spans="13:16" ht="24.95" customHeight="1">
      <c r="M22082" s="130"/>
      <c r="P22082" s="130"/>
    </row>
    <row r="22083" spans="13:16" ht="24.95" customHeight="1">
      <c r="M22083" s="130"/>
      <c r="P22083" s="130"/>
    </row>
    <row r="22084" spans="13:16" ht="24.95" customHeight="1">
      <c r="M22084" s="130"/>
      <c r="P22084" s="130"/>
    </row>
    <row r="22085" spans="13:16" ht="24.95" customHeight="1">
      <c r="M22085" s="130"/>
      <c r="P22085" s="130"/>
    </row>
    <row r="22086" spans="13:16" ht="24.95" customHeight="1">
      <c r="M22086" s="130"/>
      <c r="P22086" s="130"/>
    </row>
    <row r="22087" spans="13:16" ht="24.95" customHeight="1">
      <c r="M22087" s="130"/>
      <c r="P22087" s="130"/>
    </row>
    <row r="22088" spans="13:16" ht="24.95" customHeight="1">
      <c r="M22088" s="130"/>
      <c r="P22088" s="130"/>
    </row>
    <row r="22089" spans="13:16" ht="24.95" customHeight="1">
      <c r="M22089" s="130"/>
      <c r="P22089" s="130"/>
    </row>
    <row r="22090" spans="13:16" ht="24.95" customHeight="1">
      <c r="M22090" s="130"/>
      <c r="P22090" s="130"/>
    </row>
    <row r="22091" spans="13:16" ht="24.95" customHeight="1">
      <c r="M22091" s="130"/>
      <c r="P22091" s="130"/>
    </row>
    <row r="22092" spans="13:16" ht="24.95" customHeight="1">
      <c r="M22092" s="130"/>
      <c r="P22092" s="130"/>
    </row>
    <row r="22093" spans="13:16" ht="24.95" customHeight="1">
      <c r="M22093" s="130"/>
      <c r="P22093" s="130"/>
    </row>
    <row r="22094" spans="13:16" ht="24.95" customHeight="1">
      <c r="M22094" s="130"/>
      <c r="P22094" s="130"/>
    </row>
    <row r="22095" spans="13:16" ht="24.95" customHeight="1">
      <c r="M22095" s="130"/>
      <c r="P22095" s="130"/>
    </row>
    <row r="22096" spans="13:16" ht="24.95" customHeight="1">
      <c r="M22096" s="130"/>
      <c r="P22096" s="130"/>
    </row>
    <row r="22097" spans="13:16" ht="24.95" customHeight="1">
      <c r="M22097" s="130"/>
      <c r="P22097" s="130"/>
    </row>
    <row r="22098" spans="13:16" ht="24.95" customHeight="1">
      <c r="M22098" s="130"/>
      <c r="P22098" s="130"/>
    </row>
    <row r="22099" spans="13:16" ht="24.95" customHeight="1">
      <c r="M22099" s="130"/>
      <c r="P22099" s="130"/>
    </row>
    <row r="22100" spans="13:16" ht="24.95" customHeight="1">
      <c r="M22100" s="130"/>
      <c r="P22100" s="130"/>
    </row>
    <row r="22101" spans="13:16" ht="24.95" customHeight="1">
      <c r="M22101" s="130"/>
      <c r="P22101" s="130"/>
    </row>
    <row r="22102" spans="13:16" ht="24.95" customHeight="1">
      <c r="M22102" s="130"/>
      <c r="P22102" s="130"/>
    </row>
    <row r="22103" spans="13:16" ht="24.95" customHeight="1">
      <c r="M22103" s="130"/>
      <c r="P22103" s="130"/>
    </row>
    <row r="22104" spans="13:16" ht="24.95" customHeight="1">
      <c r="M22104" s="130"/>
      <c r="P22104" s="130"/>
    </row>
    <row r="22105" spans="13:16" ht="24.95" customHeight="1">
      <c r="M22105" s="130"/>
      <c r="P22105" s="130"/>
    </row>
    <row r="22106" spans="13:16" ht="24.95" customHeight="1">
      <c r="M22106" s="130"/>
      <c r="P22106" s="130"/>
    </row>
    <row r="22107" spans="13:16" ht="24.95" customHeight="1">
      <c r="M22107" s="130"/>
      <c r="P22107" s="130"/>
    </row>
    <row r="22108" spans="13:16" ht="24.95" customHeight="1">
      <c r="M22108" s="130"/>
      <c r="P22108" s="130"/>
    </row>
    <row r="22109" spans="13:16" ht="24.95" customHeight="1">
      <c r="M22109" s="130"/>
      <c r="P22109" s="130"/>
    </row>
    <row r="22110" spans="13:16" ht="24.95" customHeight="1">
      <c r="M22110" s="130"/>
      <c r="P22110" s="130"/>
    </row>
    <row r="22111" spans="13:16" ht="24.95" customHeight="1">
      <c r="M22111" s="130"/>
      <c r="P22111" s="130"/>
    </row>
    <row r="22112" spans="13:16" ht="24.95" customHeight="1">
      <c r="M22112" s="130"/>
      <c r="P22112" s="130"/>
    </row>
    <row r="22113" spans="13:16" ht="24.95" customHeight="1">
      <c r="M22113" s="130"/>
      <c r="P22113" s="130"/>
    </row>
    <row r="22114" spans="13:16" ht="24.95" customHeight="1">
      <c r="M22114" s="130"/>
      <c r="P22114" s="130"/>
    </row>
    <row r="22115" spans="13:16" ht="24.95" customHeight="1">
      <c r="M22115" s="130"/>
      <c r="P22115" s="130"/>
    </row>
    <row r="22116" spans="13:16" ht="24.95" customHeight="1">
      <c r="M22116" s="130"/>
      <c r="P22116" s="130"/>
    </row>
    <row r="22117" spans="13:16" ht="24.95" customHeight="1">
      <c r="M22117" s="130"/>
      <c r="P22117" s="130"/>
    </row>
    <row r="22118" spans="13:16" ht="24.95" customHeight="1">
      <c r="M22118" s="130"/>
      <c r="P22118" s="130"/>
    </row>
    <row r="22119" spans="13:16" ht="24.95" customHeight="1">
      <c r="M22119" s="130"/>
      <c r="P22119" s="130"/>
    </row>
    <row r="22120" spans="13:16" ht="24.95" customHeight="1">
      <c r="M22120" s="130"/>
      <c r="P22120" s="130"/>
    </row>
    <row r="22121" spans="13:16" ht="24.95" customHeight="1">
      <c r="M22121" s="130"/>
      <c r="P22121" s="130"/>
    </row>
    <row r="22122" spans="13:16" ht="24.95" customHeight="1">
      <c r="M22122" s="130"/>
      <c r="P22122" s="130"/>
    </row>
    <row r="22123" spans="13:16" ht="24.95" customHeight="1">
      <c r="M22123" s="130"/>
      <c r="P22123" s="130"/>
    </row>
    <row r="22124" spans="13:16" ht="24.95" customHeight="1">
      <c r="M22124" s="130"/>
      <c r="P22124" s="130"/>
    </row>
    <row r="22125" spans="13:16" ht="24.95" customHeight="1">
      <c r="M22125" s="130"/>
      <c r="P22125" s="130"/>
    </row>
    <row r="22126" spans="13:16" ht="24.95" customHeight="1">
      <c r="M22126" s="130"/>
      <c r="P22126" s="130"/>
    </row>
    <row r="22127" spans="13:16" ht="24.95" customHeight="1">
      <c r="M22127" s="130"/>
      <c r="P22127" s="130"/>
    </row>
    <row r="22128" spans="13:16" ht="24.95" customHeight="1">
      <c r="M22128" s="130"/>
      <c r="P22128" s="130"/>
    </row>
    <row r="22129" spans="13:16" ht="24.95" customHeight="1">
      <c r="M22129" s="130"/>
      <c r="P22129" s="130"/>
    </row>
    <row r="22130" spans="13:16" ht="24.95" customHeight="1">
      <c r="M22130" s="130"/>
      <c r="P22130" s="130"/>
    </row>
    <row r="22131" spans="13:16" ht="24.95" customHeight="1">
      <c r="M22131" s="130"/>
      <c r="P22131" s="130"/>
    </row>
    <row r="22132" spans="13:16" ht="24.95" customHeight="1">
      <c r="M22132" s="130"/>
      <c r="P22132" s="130"/>
    </row>
    <row r="22133" spans="13:16" ht="24.95" customHeight="1">
      <c r="M22133" s="130"/>
      <c r="P22133" s="130"/>
    </row>
    <row r="22134" spans="13:16" ht="24.95" customHeight="1">
      <c r="M22134" s="130"/>
      <c r="P22134" s="130"/>
    </row>
    <row r="22135" spans="13:16" ht="24.95" customHeight="1">
      <c r="M22135" s="130"/>
      <c r="P22135" s="130"/>
    </row>
    <row r="22136" spans="13:16" ht="24.95" customHeight="1">
      <c r="M22136" s="130"/>
      <c r="P22136" s="130"/>
    </row>
    <row r="22137" spans="13:16" ht="24.95" customHeight="1">
      <c r="M22137" s="130"/>
      <c r="P22137" s="130"/>
    </row>
    <row r="22138" spans="13:16" ht="24.95" customHeight="1">
      <c r="M22138" s="130"/>
      <c r="P22138" s="130"/>
    </row>
    <row r="22139" spans="13:16" ht="24.95" customHeight="1">
      <c r="M22139" s="130"/>
      <c r="P22139" s="130"/>
    </row>
    <row r="22140" spans="13:16" ht="24.95" customHeight="1">
      <c r="M22140" s="130"/>
      <c r="P22140" s="130"/>
    </row>
    <row r="22141" spans="13:16" ht="24.95" customHeight="1">
      <c r="M22141" s="130"/>
      <c r="P22141" s="130"/>
    </row>
    <row r="22142" spans="13:16" ht="24.95" customHeight="1">
      <c r="M22142" s="130"/>
      <c r="P22142" s="130"/>
    </row>
    <row r="22143" spans="13:16" ht="24.95" customHeight="1">
      <c r="M22143" s="130"/>
      <c r="P22143" s="130"/>
    </row>
    <row r="22144" spans="13:16" ht="24.95" customHeight="1">
      <c r="M22144" s="130"/>
      <c r="P22144" s="130"/>
    </row>
    <row r="22145" spans="13:16" ht="24.95" customHeight="1">
      <c r="M22145" s="130"/>
      <c r="P22145" s="130"/>
    </row>
    <row r="22146" spans="13:16" ht="24.95" customHeight="1">
      <c r="M22146" s="130"/>
      <c r="P22146" s="130"/>
    </row>
    <row r="22147" spans="13:16" ht="24.95" customHeight="1">
      <c r="M22147" s="130"/>
      <c r="P22147" s="130"/>
    </row>
    <row r="22148" spans="13:16" ht="24.95" customHeight="1">
      <c r="M22148" s="130"/>
      <c r="P22148" s="130"/>
    </row>
    <row r="22149" spans="13:16" ht="24.95" customHeight="1">
      <c r="M22149" s="130"/>
      <c r="P22149" s="130"/>
    </row>
    <row r="22150" spans="13:16" ht="24.95" customHeight="1">
      <c r="M22150" s="130"/>
      <c r="P22150" s="130"/>
    </row>
    <row r="22151" spans="13:16" ht="24.95" customHeight="1">
      <c r="M22151" s="130"/>
      <c r="P22151" s="130"/>
    </row>
    <row r="22152" spans="13:16" ht="24.95" customHeight="1">
      <c r="M22152" s="130"/>
      <c r="P22152" s="130"/>
    </row>
    <row r="22153" spans="13:16" ht="24.95" customHeight="1">
      <c r="M22153" s="130"/>
      <c r="P22153" s="130"/>
    </row>
    <row r="22154" spans="13:16" ht="24.95" customHeight="1">
      <c r="M22154" s="130"/>
      <c r="P22154" s="130"/>
    </row>
    <row r="22155" spans="13:16" ht="24.95" customHeight="1">
      <c r="M22155" s="130"/>
      <c r="P22155" s="130"/>
    </row>
    <row r="22156" spans="13:16" ht="24.95" customHeight="1">
      <c r="M22156" s="130"/>
      <c r="P22156" s="130"/>
    </row>
    <row r="22157" spans="13:16" ht="24.95" customHeight="1">
      <c r="M22157" s="130"/>
      <c r="P22157" s="130"/>
    </row>
    <row r="22158" spans="13:16" ht="24.95" customHeight="1">
      <c r="M22158" s="130"/>
      <c r="P22158" s="130"/>
    </row>
    <row r="22159" spans="13:16" ht="24.95" customHeight="1">
      <c r="M22159" s="130"/>
      <c r="P22159" s="130"/>
    </row>
    <row r="22160" spans="13:16" ht="24.95" customHeight="1">
      <c r="M22160" s="130"/>
      <c r="P22160" s="130"/>
    </row>
    <row r="22161" spans="13:16" ht="24.95" customHeight="1">
      <c r="M22161" s="130"/>
      <c r="P22161" s="130"/>
    </row>
    <row r="22162" spans="13:16" ht="24.95" customHeight="1">
      <c r="M22162" s="130"/>
      <c r="P22162" s="130"/>
    </row>
    <row r="22163" spans="13:16" ht="24.95" customHeight="1">
      <c r="M22163" s="130"/>
      <c r="P22163" s="130"/>
    </row>
    <row r="22164" spans="13:16" ht="24.95" customHeight="1">
      <c r="M22164" s="130"/>
      <c r="P22164" s="130"/>
    </row>
    <row r="22165" spans="13:16" ht="24.95" customHeight="1">
      <c r="M22165" s="130"/>
      <c r="P22165" s="130"/>
    </row>
    <row r="22166" spans="13:16" ht="24.95" customHeight="1">
      <c r="M22166" s="130"/>
      <c r="P22166" s="130"/>
    </row>
    <row r="22167" spans="13:16" ht="24.95" customHeight="1">
      <c r="M22167" s="130"/>
      <c r="P22167" s="130"/>
    </row>
    <row r="22168" spans="13:16" ht="24.95" customHeight="1">
      <c r="M22168" s="130"/>
      <c r="P22168" s="130"/>
    </row>
    <row r="22169" spans="13:16" ht="24.95" customHeight="1">
      <c r="M22169" s="130"/>
      <c r="P22169" s="130"/>
    </row>
    <row r="22170" spans="13:16" ht="24.95" customHeight="1">
      <c r="M22170" s="130"/>
      <c r="P22170" s="130"/>
    </row>
    <row r="22171" spans="13:16" ht="24.95" customHeight="1">
      <c r="M22171" s="130"/>
      <c r="P22171" s="130"/>
    </row>
    <row r="22172" spans="13:16" ht="24.95" customHeight="1">
      <c r="M22172" s="130"/>
      <c r="P22172" s="130"/>
    </row>
    <row r="22173" spans="13:16" ht="24.95" customHeight="1">
      <c r="M22173" s="130"/>
      <c r="P22173" s="130"/>
    </row>
    <row r="22174" spans="13:16" ht="24.95" customHeight="1">
      <c r="M22174" s="130"/>
      <c r="P22174" s="130"/>
    </row>
    <row r="22175" spans="13:16" ht="24.95" customHeight="1">
      <c r="M22175" s="130"/>
      <c r="P22175" s="130"/>
    </row>
    <row r="22176" spans="13:16" ht="24.95" customHeight="1">
      <c r="M22176" s="130"/>
      <c r="P22176" s="130"/>
    </row>
    <row r="22177" spans="13:16" ht="24.95" customHeight="1">
      <c r="M22177" s="130"/>
      <c r="P22177" s="130"/>
    </row>
    <row r="22178" spans="13:16" ht="24.95" customHeight="1">
      <c r="M22178" s="130"/>
      <c r="P22178" s="130"/>
    </row>
    <row r="22179" spans="13:16" ht="24.95" customHeight="1">
      <c r="M22179" s="130"/>
      <c r="P22179" s="130"/>
    </row>
    <row r="22180" spans="13:16" ht="24.95" customHeight="1">
      <c r="M22180" s="130"/>
      <c r="P22180" s="130"/>
    </row>
    <row r="22181" spans="13:16" ht="24.95" customHeight="1">
      <c r="M22181" s="130"/>
      <c r="P22181" s="130"/>
    </row>
    <row r="22182" spans="13:16" ht="24.95" customHeight="1">
      <c r="M22182" s="130"/>
      <c r="P22182" s="130"/>
    </row>
    <row r="22183" spans="13:16" ht="24.95" customHeight="1">
      <c r="M22183" s="130"/>
      <c r="P22183" s="130"/>
    </row>
    <row r="22184" spans="13:16" ht="24.95" customHeight="1">
      <c r="M22184" s="130"/>
      <c r="P22184" s="130"/>
    </row>
    <row r="22185" spans="13:16" ht="24.95" customHeight="1">
      <c r="M22185" s="130"/>
      <c r="P22185" s="130"/>
    </row>
    <row r="22186" spans="13:16" ht="24.95" customHeight="1">
      <c r="M22186" s="130"/>
      <c r="P22186" s="130"/>
    </row>
    <row r="22187" spans="13:16" ht="24.95" customHeight="1">
      <c r="M22187" s="130"/>
      <c r="P22187" s="130"/>
    </row>
    <row r="22188" spans="13:16" ht="24.95" customHeight="1">
      <c r="M22188" s="130"/>
      <c r="P22188" s="130"/>
    </row>
    <row r="22189" spans="13:16" ht="24.95" customHeight="1">
      <c r="M22189" s="130"/>
      <c r="P22189" s="130"/>
    </row>
    <row r="22190" spans="13:16" ht="24.95" customHeight="1">
      <c r="M22190" s="130"/>
      <c r="P22190" s="130"/>
    </row>
    <row r="22191" spans="13:16" ht="24.95" customHeight="1">
      <c r="M22191" s="130"/>
      <c r="P22191" s="130"/>
    </row>
    <row r="22192" spans="13:16" ht="24.95" customHeight="1">
      <c r="M22192" s="130"/>
      <c r="P22192" s="130"/>
    </row>
    <row r="22193" spans="13:16" ht="24.95" customHeight="1">
      <c r="M22193" s="130"/>
      <c r="P22193" s="130"/>
    </row>
    <row r="22194" spans="13:16" ht="24.95" customHeight="1">
      <c r="M22194" s="130"/>
      <c r="P22194" s="130"/>
    </row>
    <row r="22195" spans="13:16" ht="24.95" customHeight="1">
      <c r="M22195" s="130"/>
      <c r="P22195" s="130"/>
    </row>
    <row r="22196" spans="13:16" ht="24.95" customHeight="1">
      <c r="M22196" s="130"/>
      <c r="P22196" s="130"/>
    </row>
    <row r="22197" spans="13:16" ht="24.95" customHeight="1">
      <c r="M22197" s="130"/>
      <c r="P22197" s="130"/>
    </row>
    <row r="22198" spans="13:16" ht="24.95" customHeight="1">
      <c r="M22198" s="130"/>
      <c r="P22198" s="130"/>
    </row>
    <row r="22199" spans="13:16" ht="24.95" customHeight="1">
      <c r="M22199" s="130"/>
      <c r="P22199" s="130"/>
    </row>
    <row r="22200" spans="13:16" ht="24.95" customHeight="1">
      <c r="M22200" s="130"/>
      <c r="P22200" s="130"/>
    </row>
    <row r="22201" spans="13:16" ht="24.95" customHeight="1">
      <c r="M22201" s="130"/>
      <c r="P22201" s="130"/>
    </row>
    <row r="22202" spans="13:16" ht="24.95" customHeight="1">
      <c r="M22202" s="130"/>
      <c r="P22202" s="130"/>
    </row>
    <row r="22203" spans="13:16" ht="24.95" customHeight="1">
      <c r="M22203" s="130"/>
      <c r="P22203" s="130"/>
    </row>
    <row r="22204" spans="13:16" ht="24.95" customHeight="1">
      <c r="M22204" s="130"/>
      <c r="P22204" s="130"/>
    </row>
    <row r="22205" spans="13:16" ht="24.95" customHeight="1">
      <c r="M22205" s="130"/>
      <c r="P22205" s="130"/>
    </row>
    <row r="22206" spans="13:16" ht="24.95" customHeight="1">
      <c r="M22206" s="130"/>
      <c r="P22206" s="130"/>
    </row>
    <row r="22207" spans="13:16" ht="24.95" customHeight="1">
      <c r="M22207" s="130"/>
      <c r="P22207" s="130"/>
    </row>
    <row r="22208" spans="13:16" ht="24.95" customHeight="1">
      <c r="M22208" s="130"/>
      <c r="P22208" s="130"/>
    </row>
    <row r="22209" spans="13:16" ht="24.95" customHeight="1">
      <c r="M22209" s="130"/>
      <c r="P22209" s="130"/>
    </row>
    <row r="22210" spans="13:16" ht="24.95" customHeight="1">
      <c r="M22210" s="130"/>
      <c r="P22210" s="130"/>
    </row>
    <row r="22211" spans="13:16" ht="24.95" customHeight="1">
      <c r="M22211" s="130"/>
      <c r="P22211" s="130"/>
    </row>
    <row r="22212" spans="13:16" ht="24.95" customHeight="1">
      <c r="M22212" s="130"/>
      <c r="P22212" s="130"/>
    </row>
    <row r="22213" spans="13:16" ht="24.95" customHeight="1">
      <c r="M22213" s="130"/>
      <c r="P22213" s="130"/>
    </row>
    <row r="22214" spans="13:16" ht="24.95" customHeight="1">
      <c r="M22214" s="130"/>
      <c r="P22214" s="130"/>
    </row>
    <row r="22215" spans="13:16" ht="24.95" customHeight="1">
      <c r="M22215" s="130"/>
      <c r="P22215" s="130"/>
    </row>
    <row r="22216" spans="13:16" ht="24.95" customHeight="1">
      <c r="M22216" s="130"/>
      <c r="P22216" s="130"/>
    </row>
    <row r="22217" spans="13:16" ht="24.95" customHeight="1">
      <c r="M22217" s="130"/>
      <c r="P22217" s="130"/>
    </row>
    <row r="22218" spans="13:16" ht="24.95" customHeight="1">
      <c r="M22218" s="130"/>
      <c r="P22218" s="130"/>
    </row>
    <row r="22219" spans="13:16" ht="24.95" customHeight="1">
      <c r="M22219" s="130"/>
      <c r="P22219" s="130"/>
    </row>
    <row r="22220" spans="13:16" ht="24.95" customHeight="1">
      <c r="M22220" s="130"/>
      <c r="P22220" s="130"/>
    </row>
    <row r="22221" spans="13:16" ht="24.95" customHeight="1">
      <c r="M22221" s="130"/>
      <c r="P22221" s="130"/>
    </row>
    <row r="22222" spans="13:16" ht="24.95" customHeight="1">
      <c r="M22222" s="130"/>
      <c r="P22222" s="130"/>
    </row>
    <row r="22223" spans="13:16" ht="24.95" customHeight="1">
      <c r="M22223" s="130"/>
      <c r="P22223" s="130"/>
    </row>
    <row r="22224" spans="13:16" ht="24.95" customHeight="1">
      <c r="M22224" s="130"/>
      <c r="P22224" s="130"/>
    </row>
    <row r="22225" spans="13:16" ht="24.95" customHeight="1">
      <c r="M22225" s="130"/>
      <c r="P22225" s="130"/>
    </row>
    <row r="22226" spans="13:16" ht="24.95" customHeight="1">
      <c r="M22226" s="130"/>
      <c r="P22226" s="130"/>
    </row>
    <row r="22227" spans="13:16" ht="24.95" customHeight="1">
      <c r="M22227" s="130"/>
      <c r="P22227" s="130"/>
    </row>
    <row r="22228" spans="13:16" ht="24.95" customHeight="1">
      <c r="M22228" s="130"/>
      <c r="P22228" s="130"/>
    </row>
    <row r="22229" spans="13:16" ht="24.95" customHeight="1">
      <c r="M22229" s="130"/>
      <c r="P22229" s="130"/>
    </row>
    <row r="22230" spans="13:16" ht="24.95" customHeight="1">
      <c r="M22230" s="130"/>
      <c r="P22230" s="130"/>
    </row>
    <row r="22231" spans="13:16" ht="24.95" customHeight="1">
      <c r="M22231" s="130"/>
      <c r="P22231" s="130"/>
    </row>
    <row r="22232" spans="13:16" ht="24.95" customHeight="1">
      <c r="M22232" s="130"/>
      <c r="P22232" s="130"/>
    </row>
    <row r="22233" spans="13:16" ht="24.95" customHeight="1">
      <c r="M22233" s="130"/>
      <c r="P22233" s="130"/>
    </row>
    <row r="22234" spans="13:16" ht="24.95" customHeight="1">
      <c r="M22234" s="130"/>
      <c r="P22234" s="130"/>
    </row>
    <row r="22235" spans="13:16" ht="24.95" customHeight="1">
      <c r="M22235" s="130"/>
      <c r="P22235" s="130"/>
    </row>
    <row r="22236" spans="13:16" ht="24.95" customHeight="1">
      <c r="M22236" s="130"/>
      <c r="P22236" s="130"/>
    </row>
    <row r="22237" spans="13:16" ht="24.95" customHeight="1">
      <c r="M22237" s="130"/>
      <c r="P22237" s="130"/>
    </row>
    <row r="22238" spans="13:16" ht="24.95" customHeight="1">
      <c r="M22238" s="130"/>
      <c r="P22238" s="130"/>
    </row>
    <row r="22239" spans="13:16" ht="24.95" customHeight="1">
      <c r="M22239" s="130"/>
      <c r="P22239" s="130"/>
    </row>
    <row r="22240" spans="13:16" ht="24.95" customHeight="1">
      <c r="M22240" s="130"/>
      <c r="P22240" s="130"/>
    </row>
    <row r="22241" spans="13:16" ht="24.95" customHeight="1">
      <c r="M22241" s="130"/>
      <c r="P22241" s="130"/>
    </row>
    <row r="22242" spans="13:16" ht="24.95" customHeight="1">
      <c r="M22242" s="130"/>
      <c r="P22242" s="130"/>
    </row>
    <row r="22243" spans="13:16" ht="24.95" customHeight="1">
      <c r="M22243" s="130"/>
      <c r="P22243" s="130"/>
    </row>
    <row r="22244" spans="13:16" ht="24.95" customHeight="1">
      <c r="M22244" s="130"/>
      <c r="P22244" s="130"/>
    </row>
    <row r="22245" spans="13:16" ht="24.95" customHeight="1">
      <c r="M22245" s="130"/>
      <c r="P22245" s="130"/>
    </row>
    <row r="22246" spans="13:16" ht="24.95" customHeight="1">
      <c r="M22246" s="130"/>
      <c r="P22246" s="130"/>
    </row>
    <row r="22247" spans="13:16" ht="24.95" customHeight="1">
      <c r="M22247" s="130"/>
      <c r="P22247" s="130"/>
    </row>
    <row r="22248" spans="13:16" ht="24.95" customHeight="1">
      <c r="M22248" s="130"/>
      <c r="P22248" s="130"/>
    </row>
    <row r="22249" spans="13:16" ht="24.95" customHeight="1">
      <c r="M22249" s="130"/>
      <c r="P22249" s="130"/>
    </row>
    <row r="22250" spans="13:16" ht="24.95" customHeight="1">
      <c r="M22250" s="130"/>
      <c r="P22250" s="130"/>
    </row>
    <row r="22251" spans="13:16" ht="24.95" customHeight="1">
      <c r="M22251" s="130"/>
      <c r="P22251" s="130"/>
    </row>
    <row r="22252" spans="13:16" ht="24.95" customHeight="1">
      <c r="M22252" s="130"/>
      <c r="P22252" s="130"/>
    </row>
    <row r="22253" spans="13:16" ht="24.95" customHeight="1">
      <c r="M22253" s="130"/>
      <c r="P22253" s="130"/>
    </row>
    <row r="22254" spans="13:16" ht="24.95" customHeight="1">
      <c r="M22254" s="130"/>
      <c r="P22254" s="130"/>
    </row>
    <row r="22255" spans="13:16" ht="24.95" customHeight="1">
      <c r="M22255" s="130"/>
      <c r="P22255" s="130"/>
    </row>
    <row r="22256" spans="13:16" ht="24.95" customHeight="1">
      <c r="M22256" s="130"/>
      <c r="P22256" s="130"/>
    </row>
    <row r="22257" spans="13:16" ht="24.95" customHeight="1">
      <c r="M22257" s="130"/>
      <c r="P22257" s="130"/>
    </row>
    <row r="22258" spans="13:16" ht="24.95" customHeight="1">
      <c r="M22258" s="130"/>
      <c r="P22258" s="130"/>
    </row>
    <row r="22259" spans="13:16" ht="24.95" customHeight="1">
      <c r="M22259" s="130"/>
      <c r="P22259" s="130"/>
    </row>
    <row r="22260" spans="13:16" ht="24.95" customHeight="1">
      <c r="M22260" s="130"/>
      <c r="P22260" s="130"/>
    </row>
    <row r="22261" spans="13:16" ht="24.95" customHeight="1">
      <c r="M22261" s="130"/>
      <c r="P22261" s="130"/>
    </row>
    <row r="22262" spans="13:16" ht="24.95" customHeight="1">
      <c r="M22262" s="130"/>
      <c r="P22262" s="130"/>
    </row>
    <row r="22263" spans="13:16" ht="24.95" customHeight="1">
      <c r="M22263" s="130"/>
      <c r="P22263" s="130"/>
    </row>
    <row r="22264" spans="13:16" ht="24.95" customHeight="1">
      <c r="M22264" s="130"/>
      <c r="P22264" s="130"/>
    </row>
    <row r="22265" spans="13:16" ht="24.95" customHeight="1">
      <c r="M22265" s="130"/>
      <c r="P22265" s="130"/>
    </row>
    <row r="22266" spans="13:16" ht="24.95" customHeight="1">
      <c r="M22266" s="130"/>
      <c r="P22266" s="130"/>
    </row>
    <row r="22267" spans="13:16" ht="24.95" customHeight="1">
      <c r="M22267" s="130"/>
      <c r="P22267" s="130"/>
    </row>
    <row r="22268" spans="13:16" ht="24.95" customHeight="1">
      <c r="M22268" s="130"/>
      <c r="P22268" s="130"/>
    </row>
    <row r="22269" spans="13:16" ht="24.95" customHeight="1">
      <c r="M22269" s="130"/>
      <c r="P22269" s="130"/>
    </row>
    <row r="22270" spans="13:16" ht="24.95" customHeight="1">
      <c r="M22270" s="130"/>
      <c r="P22270" s="130"/>
    </row>
    <row r="22271" spans="13:16" ht="24.95" customHeight="1">
      <c r="M22271" s="130"/>
      <c r="P22271" s="130"/>
    </row>
    <row r="22272" spans="13:16" ht="24.95" customHeight="1">
      <c r="M22272" s="130"/>
      <c r="P22272" s="130"/>
    </row>
    <row r="22273" spans="13:16" ht="24.95" customHeight="1">
      <c r="M22273" s="130"/>
      <c r="P22273" s="130"/>
    </row>
    <row r="22274" spans="13:16" ht="24.95" customHeight="1">
      <c r="M22274" s="130"/>
      <c r="P22274" s="130"/>
    </row>
    <row r="22275" spans="13:16" ht="24.95" customHeight="1">
      <c r="M22275" s="130"/>
      <c r="P22275" s="130"/>
    </row>
    <row r="22276" spans="13:16" ht="24.95" customHeight="1">
      <c r="M22276" s="130"/>
      <c r="P22276" s="130"/>
    </row>
    <row r="22277" spans="13:16" ht="24.95" customHeight="1">
      <c r="M22277" s="130"/>
      <c r="P22277" s="130"/>
    </row>
    <row r="22278" spans="13:16" ht="24.95" customHeight="1">
      <c r="M22278" s="130"/>
      <c r="P22278" s="130"/>
    </row>
    <row r="22279" spans="13:16" ht="24.95" customHeight="1">
      <c r="M22279" s="130"/>
      <c r="P22279" s="130"/>
    </row>
    <row r="22280" spans="13:16" ht="24.95" customHeight="1">
      <c r="M22280" s="130"/>
      <c r="P22280" s="130"/>
    </row>
    <row r="22281" spans="13:16" ht="24.95" customHeight="1">
      <c r="M22281" s="130"/>
      <c r="P22281" s="130"/>
    </row>
    <row r="22282" spans="13:16" ht="24.95" customHeight="1">
      <c r="M22282" s="130"/>
      <c r="P22282" s="130"/>
    </row>
    <row r="22283" spans="13:16" ht="24.95" customHeight="1">
      <c r="M22283" s="130"/>
      <c r="P22283" s="130"/>
    </row>
    <row r="22284" spans="13:16" ht="24.95" customHeight="1">
      <c r="M22284" s="130"/>
      <c r="P22284" s="130"/>
    </row>
    <row r="22285" spans="13:16" ht="24.95" customHeight="1">
      <c r="M22285" s="130"/>
      <c r="P22285" s="130"/>
    </row>
    <row r="22286" spans="13:16" ht="24.95" customHeight="1">
      <c r="M22286" s="130"/>
      <c r="P22286" s="130"/>
    </row>
    <row r="22287" spans="13:16" ht="24.95" customHeight="1">
      <c r="M22287" s="130"/>
      <c r="P22287" s="130"/>
    </row>
    <row r="22288" spans="13:16" ht="24.95" customHeight="1">
      <c r="M22288" s="130"/>
      <c r="P22288" s="130"/>
    </row>
    <row r="22289" spans="13:16" ht="24.95" customHeight="1">
      <c r="M22289" s="130"/>
      <c r="P22289" s="130"/>
    </row>
    <row r="22290" spans="13:16" ht="24.95" customHeight="1">
      <c r="M22290" s="130"/>
      <c r="P22290" s="130"/>
    </row>
    <row r="22291" spans="13:16" ht="24.95" customHeight="1">
      <c r="M22291" s="130"/>
      <c r="P22291" s="130"/>
    </row>
    <row r="22292" spans="13:16" ht="24.95" customHeight="1">
      <c r="M22292" s="130"/>
      <c r="P22292" s="130"/>
    </row>
    <row r="22293" spans="13:16" ht="24.95" customHeight="1">
      <c r="M22293" s="130"/>
      <c r="P22293" s="130"/>
    </row>
    <row r="22294" spans="13:16" ht="24.95" customHeight="1">
      <c r="M22294" s="130"/>
      <c r="P22294" s="130"/>
    </row>
    <row r="22295" spans="13:16" ht="24.95" customHeight="1">
      <c r="M22295" s="130"/>
      <c r="P22295" s="130"/>
    </row>
    <row r="22296" spans="13:16" ht="24.95" customHeight="1">
      <c r="M22296" s="130"/>
      <c r="P22296" s="130"/>
    </row>
    <row r="22297" spans="13:16" ht="24.95" customHeight="1">
      <c r="M22297" s="130"/>
      <c r="P22297" s="130"/>
    </row>
    <row r="22298" spans="13:16" ht="24.95" customHeight="1">
      <c r="M22298" s="130"/>
      <c r="P22298" s="130"/>
    </row>
    <row r="22299" spans="13:16" ht="24.95" customHeight="1">
      <c r="M22299" s="130"/>
      <c r="P22299" s="130"/>
    </row>
    <row r="22300" spans="13:16" ht="24.95" customHeight="1">
      <c r="M22300" s="130"/>
      <c r="P22300" s="130"/>
    </row>
    <row r="22301" spans="13:16" ht="24.95" customHeight="1">
      <c r="M22301" s="130"/>
      <c r="P22301" s="130"/>
    </row>
    <row r="22302" spans="13:16" ht="24.95" customHeight="1">
      <c r="M22302" s="130"/>
      <c r="P22302" s="130"/>
    </row>
    <row r="22303" spans="13:16" ht="24.95" customHeight="1">
      <c r="M22303" s="130"/>
      <c r="P22303" s="130"/>
    </row>
    <row r="22304" spans="13:16" ht="24.95" customHeight="1">
      <c r="M22304" s="130"/>
      <c r="P22304" s="130"/>
    </row>
    <row r="22305" spans="13:16" ht="24.95" customHeight="1">
      <c r="M22305" s="130"/>
      <c r="P22305" s="130"/>
    </row>
    <row r="22306" spans="13:16" ht="24.95" customHeight="1">
      <c r="M22306" s="130"/>
      <c r="P22306" s="130"/>
    </row>
    <row r="22307" spans="13:16" ht="24.95" customHeight="1">
      <c r="M22307" s="130"/>
      <c r="P22307" s="130"/>
    </row>
    <row r="22308" spans="13:16" ht="24.95" customHeight="1">
      <c r="M22308" s="130"/>
      <c r="P22308" s="130"/>
    </row>
    <row r="22309" spans="13:16" ht="24.95" customHeight="1">
      <c r="M22309" s="130"/>
      <c r="P22309" s="130"/>
    </row>
    <row r="22310" spans="13:16" ht="24.95" customHeight="1">
      <c r="M22310" s="130"/>
      <c r="P22310" s="130"/>
    </row>
    <row r="22311" spans="13:16" ht="24.95" customHeight="1">
      <c r="M22311" s="130"/>
      <c r="P22311" s="130"/>
    </row>
    <row r="22312" spans="13:16" ht="24.95" customHeight="1">
      <c r="M22312" s="130"/>
      <c r="P22312" s="130"/>
    </row>
    <row r="22313" spans="13:16" ht="24.95" customHeight="1">
      <c r="M22313" s="130"/>
      <c r="P22313" s="130"/>
    </row>
    <row r="22314" spans="13:16" ht="24.95" customHeight="1">
      <c r="M22314" s="130"/>
      <c r="P22314" s="130"/>
    </row>
    <row r="22315" spans="13:16" ht="24.95" customHeight="1">
      <c r="M22315" s="130"/>
      <c r="P22315" s="130"/>
    </row>
    <row r="22316" spans="13:16" ht="24.95" customHeight="1">
      <c r="M22316" s="130"/>
      <c r="P22316" s="130"/>
    </row>
    <row r="22317" spans="13:16" ht="24.95" customHeight="1">
      <c r="M22317" s="130"/>
      <c r="P22317" s="130"/>
    </row>
    <row r="22318" spans="13:16" ht="24.95" customHeight="1">
      <c r="M22318" s="130"/>
      <c r="P22318" s="130"/>
    </row>
    <row r="22319" spans="13:16" ht="24.95" customHeight="1">
      <c r="M22319" s="130"/>
      <c r="P22319" s="130"/>
    </row>
    <row r="22320" spans="13:16" ht="24.95" customHeight="1">
      <c r="M22320" s="130"/>
      <c r="P22320" s="130"/>
    </row>
    <row r="22321" spans="13:16" ht="24.95" customHeight="1">
      <c r="M22321" s="130"/>
      <c r="P22321" s="130"/>
    </row>
    <row r="22322" spans="13:16" ht="24.95" customHeight="1">
      <c r="M22322" s="130"/>
      <c r="P22322" s="130"/>
    </row>
    <row r="22323" spans="13:16" ht="24.95" customHeight="1">
      <c r="M22323" s="130"/>
      <c r="P22323" s="130"/>
    </row>
    <row r="22324" spans="13:16" ht="24.95" customHeight="1">
      <c r="M22324" s="130"/>
      <c r="P22324" s="130"/>
    </row>
    <row r="22325" spans="13:16" ht="24.95" customHeight="1">
      <c r="M22325" s="130"/>
      <c r="P22325" s="130"/>
    </row>
    <row r="22326" spans="13:16" ht="24.95" customHeight="1">
      <c r="M22326" s="130"/>
      <c r="P22326" s="130"/>
    </row>
    <row r="22327" spans="13:16" ht="24.95" customHeight="1">
      <c r="M22327" s="130"/>
      <c r="P22327" s="130"/>
    </row>
    <row r="22328" spans="13:16" ht="24.95" customHeight="1">
      <c r="M22328" s="130"/>
      <c r="P22328" s="130"/>
    </row>
    <row r="22329" spans="13:16" ht="24.95" customHeight="1">
      <c r="M22329" s="130"/>
      <c r="P22329" s="130"/>
    </row>
    <row r="22330" spans="13:16" ht="24.95" customHeight="1">
      <c r="M22330" s="130"/>
      <c r="P22330" s="130"/>
    </row>
    <row r="22331" spans="13:16" ht="24.95" customHeight="1">
      <c r="M22331" s="130"/>
      <c r="P22331" s="130"/>
    </row>
    <row r="22332" spans="13:16" ht="24.95" customHeight="1">
      <c r="M22332" s="130"/>
      <c r="P22332" s="130"/>
    </row>
    <row r="22333" spans="13:16" ht="24.95" customHeight="1">
      <c r="M22333" s="130"/>
      <c r="P22333" s="130"/>
    </row>
    <row r="22334" spans="13:16" ht="24.95" customHeight="1">
      <c r="M22334" s="130"/>
      <c r="P22334" s="130"/>
    </row>
    <row r="22335" spans="13:16" ht="24.95" customHeight="1">
      <c r="M22335" s="130"/>
      <c r="P22335" s="130"/>
    </row>
    <row r="22336" spans="13:16" ht="24.95" customHeight="1">
      <c r="M22336" s="130"/>
      <c r="P22336" s="130"/>
    </row>
    <row r="22337" spans="13:16" ht="24.95" customHeight="1">
      <c r="M22337" s="130"/>
      <c r="P22337" s="130"/>
    </row>
    <row r="22338" spans="13:16" ht="24.95" customHeight="1">
      <c r="M22338" s="130"/>
      <c r="P22338" s="130"/>
    </row>
    <row r="22339" spans="13:16" ht="24.95" customHeight="1">
      <c r="M22339" s="130"/>
      <c r="P22339" s="130"/>
    </row>
    <row r="22340" spans="13:16" ht="24.95" customHeight="1">
      <c r="M22340" s="130"/>
      <c r="P22340" s="130"/>
    </row>
    <row r="22341" spans="13:16" ht="24.95" customHeight="1">
      <c r="M22341" s="130"/>
      <c r="P22341" s="130"/>
    </row>
    <row r="22342" spans="13:16" ht="24.95" customHeight="1">
      <c r="M22342" s="130"/>
      <c r="P22342" s="130"/>
    </row>
    <row r="22343" spans="13:16" ht="24.95" customHeight="1">
      <c r="M22343" s="130"/>
      <c r="P22343" s="130"/>
    </row>
    <row r="22344" spans="13:16" ht="24.95" customHeight="1">
      <c r="M22344" s="130"/>
      <c r="P22344" s="130"/>
    </row>
    <row r="22345" spans="13:16" ht="24.95" customHeight="1">
      <c r="M22345" s="130"/>
      <c r="P22345" s="130"/>
    </row>
    <row r="22346" spans="13:16" ht="24.95" customHeight="1">
      <c r="M22346" s="130"/>
      <c r="P22346" s="130"/>
    </row>
    <row r="22347" spans="13:16" ht="24.95" customHeight="1">
      <c r="M22347" s="130"/>
      <c r="P22347" s="130"/>
    </row>
    <row r="22348" spans="13:16" ht="24.95" customHeight="1">
      <c r="M22348" s="130"/>
      <c r="P22348" s="130"/>
    </row>
    <row r="22349" spans="13:16" ht="24.95" customHeight="1">
      <c r="M22349" s="130"/>
      <c r="P22349" s="130"/>
    </row>
    <row r="22350" spans="13:16" ht="24.95" customHeight="1">
      <c r="M22350" s="130"/>
      <c r="P22350" s="130"/>
    </row>
    <row r="22351" spans="13:16" ht="24.95" customHeight="1">
      <c r="M22351" s="130"/>
      <c r="P22351" s="130"/>
    </row>
    <row r="22352" spans="13:16" ht="24.95" customHeight="1">
      <c r="M22352" s="130"/>
      <c r="P22352" s="130"/>
    </row>
    <row r="22353" spans="13:16" ht="24.95" customHeight="1">
      <c r="M22353" s="130"/>
      <c r="P22353" s="130"/>
    </row>
    <row r="22354" spans="13:16" ht="24.95" customHeight="1">
      <c r="M22354" s="130"/>
      <c r="P22354" s="130"/>
    </row>
    <row r="22355" spans="13:16" ht="24.95" customHeight="1">
      <c r="M22355" s="130"/>
      <c r="P22355" s="130"/>
    </row>
    <row r="22356" spans="13:16" ht="24.95" customHeight="1">
      <c r="M22356" s="130"/>
      <c r="P22356" s="130"/>
    </row>
    <row r="22357" spans="13:16" ht="24.95" customHeight="1">
      <c r="M22357" s="130"/>
      <c r="P22357" s="130"/>
    </row>
    <row r="22358" spans="13:16" ht="24.95" customHeight="1">
      <c r="M22358" s="130"/>
      <c r="P22358" s="130"/>
    </row>
    <row r="22359" spans="13:16" ht="24.95" customHeight="1">
      <c r="M22359" s="130"/>
      <c r="P22359" s="130"/>
    </row>
    <row r="22360" spans="13:16" ht="24.95" customHeight="1">
      <c r="M22360" s="130"/>
      <c r="P22360" s="130"/>
    </row>
    <row r="22361" spans="13:16" ht="24.95" customHeight="1">
      <c r="M22361" s="130"/>
      <c r="P22361" s="130"/>
    </row>
    <row r="22362" spans="13:16" ht="24.95" customHeight="1">
      <c r="M22362" s="130"/>
      <c r="P22362" s="130"/>
    </row>
    <row r="22363" spans="13:16" ht="24.95" customHeight="1">
      <c r="M22363" s="130"/>
      <c r="P22363" s="130"/>
    </row>
    <row r="22364" spans="13:16" ht="24.95" customHeight="1">
      <c r="M22364" s="130"/>
      <c r="P22364" s="130"/>
    </row>
    <row r="22365" spans="13:16" ht="24.95" customHeight="1">
      <c r="M22365" s="130"/>
      <c r="P22365" s="130"/>
    </row>
    <row r="22366" spans="13:16" ht="24.95" customHeight="1">
      <c r="M22366" s="130"/>
      <c r="P22366" s="130"/>
    </row>
    <row r="22367" spans="13:16" ht="24.95" customHeight="1">
      <c r="M22367" s="130"/>
      <c r="P22367" s="130"/>
    </row>
    <row r="22368" spans="13:16" ht="24.95" customHeight="1">
      <c r="M22368" s="130"/>
      <c r="P22368" s="130"/>
    </row>
    <row r="22369" spans="13:16" ht="24.95" customHeight="1">
      <c r="M22369" s="130"/>
      <c r="P22369" s="130"/>
    </row>
    <row r="22370" spans="13:16" ht="24.95" customHeight="1">
      <c r="M22370" s="130"/>
      <c r="P22370" s="130"/>
    </row>
    <row r="22371" spans="13:16" ht="24.95" customHeight="1">
      <c r="M22371" s="130"/>
      <c r="P22371" s="130"/>
    </row>
    <row r="22372" spans="13:16" ht="24.95" customHeight="1">
      <c r="M22372" s="130"/>
      <c r="P22372" s="130"/>
    </row>
    <row r="22373" spans="13:16" ht="24.95" customHeight="1">
      <c r="M22373" s="130"/>
      <c r="P22373" s="130"/>
    </row>
    <row r="22374" spans="13:16" ht="24.95" customHeight="1">
      <c r="M22374" s="130"/>
      <c r="P22374" s="130"/>
    </row>
    <row r="22375" spans="13:16" ht="24.95" customHeight="1">
      <c r="M22375" s="130"/>
      <c r="P22375" s="130"/>
    </row>
    <row r="22376" spans="13:16" ht="24.95" customHeight="1">
      <c r="M22376" s="130"/>
      <c r="P22376" s="130"/>
    </row>
    <row r="22377" spans="13:16" ht="24.95" customHeight="1">
      <c r="M22377" s="130"/>
      <c r="P22377" s="130"/>
    </row>
    <row r="22378" spans="13:16" ht="24.95" customHeight="1">
      <c r="M22378" s="130"/>
      <c r="P22378" s="130"/>
    </row>
    <row r="22379" spans="13:16" ht="24.95" customHeight="1">
      <c r="M22379" s="130"/>
      <c r="P22379" s="130"/>
    </row>
    <row r="22380" spans="13:16" ht="24.95" customHeight="1">
      <c r="M22380" s="130"/>
      <c r="P22380" s="130"/>
    </row>
    <row r="22381" spans="13:16" ht="24.95" customHeight="1">
      <c r="M22381" s="130"/>
      <c r="P22381" s="130"/>
    </row>
    <row r="22382" spans="13:16" ht="24.95" customHeight="1">
      <c r="M22382" s="130"/>
      <c r="P22382" s="130"/>
    </row>
    <row r="22383" spans="13:16" ht="24.95" customHeight="1">
      <c r="M22383" s="130"/>
      <c r="P22383" s="130"/>
    </row>
    <row r="22384" spans="13:16" ht="24.95" customHeight="1">
      <c r="M22384" s="130"/>
      <c r="P22384" s="130"/>
    </row>
    <row r="22385" spans="13:16" ht="24.95" customHeight="1">
      <c r="M22385" s="130"/>
      <c r="P22385" s="130"/>
    </row>
    <row r="22386" spans="13:16" ht="24.95" customHeight="1">
      <c r="M22386" s="130"/>
      <c r="P22386" s="130"/>
    </row>
    <row r="22387" spans="13:16" ht="24.95" customHeight="1">
      <c r="M22387" s="130"/>
      <c r="P22387" s="130"/>
    </row>
    <row r="22388" spans="13:16" ht="24.95" customHeight="1">
      <c r="M22388" s="130"/>
      <c r="P22388" s="130"/>
    </row>
    <row r="22389" spans="13:16" ht="24.95" customHeight="1">
      <c r="M22389" s="130"/>
      <c r="P22389" s="130"/>
    </row>
    <row r="22390" spans="13:16" ht="24.95" customHeight="1">
      <c r="M22390" s="130"/>
      <c r="P22390" s="130"/>
    </row>
    <row r="22391" spans="13:16" ht="24.95" customHeight="1">
      <c r="M22391" s="130"/>
      <c r="P22391" s="130"/>
    </row>
    <row r="22392" spans="13:16" ht="24.95" customHeight="1">
      <c r="M22392" s="130"/>
      <c r="P22392" s="130"/>
    </row>
    <row r="22393" spans="13:16" ht="24.95" customHeight="1">
      <c r="M22393" s="130"/>
      <c r="P22393" s="130"/>
    </row>
    <row r="22394" spans="13:16" ht="24.95" customHeight="1">
      <c r="M22394" s="130"/>
      <c r="P22394" s="130"/>
    </row>
    <row r="22395" spans="13:16" ht="24.95" customHeight="1">
      <c r="M22395" s="130"/>
      <c r="P22395" s="130"/>
    </row>
    <row r="22396" spans="13:16" ht="24.95" customHeight="1">
      <c r="M22396" s="130"/>
      <c r="P22396" s="130"/>
    </row>
    <row r="22397" spans="13:16" ht="24.95" customHeight="1">
      <c r="M22397" s="130"/>
      <c r="P22397" s="130"/>
    </row>
    <row r="22398" spans="13:16" ht="24.95" customHeight="1">
      <c r="M22398" s="130"/>
      <c r="P22398" s="130"/>
    </row>
    <row r="22399" spans="13:16" ht="24.95" customHeight="1">
      <c r="M22399" s="130"/>
      <c r="P22399" s="130"/>
    </row>
    <row r="22400" spans="13:16" ht="24.95" customHeight="1">
      <c r="M22400" s="130"/>
      <c r="P22400" s="130"/>
    </row>
    <row r="22401" spans="13:16" ht="24.95" customHeight="1">
      <c r="M22401" s="130"/>
      <c r="P22401" s="130"/>
    </row>
    <row r="22402" spans="13:16" ht="24.95" customHeight="1">
      <c r="M22402" s="130"/>
      <c r="P22402" s="130"/>
    </row>
    <row r="22403" spans="13:16" ht="24.95" customHeight="1">
      <c r="M22403" s="130"/>
      <c r="P22403" s="130"/>
    </row>
    <row r="22404" spans="13:16" ht="24.95" customHeight="1">
      <c r="M22404" s="130"/>
      <c r="P22404" s="130"/>
    </row>
    <row r="22405" spans="13:16" ht="24.95" customHeight="1">
      <c r="M22405" s="130"/>
      <c r="P22405" s="130"/>
    </row>
    <row r="22406" spans="13:16" ht="24.95" customHeight="1">
      <c r="M22406" s="130"/>
      <c r="P22406" s="130"/>
    </row>
    <row r="22407" spans="13:16" ht="24.95" customHeight="1">
      <c r="M22407" s="130"/>
      <c r="P22407" s="130"/>
    </row>
    <row r="22408" spans="13:16" ht="24.95" customHeight="1">
      <c r="M22408" s="130"/>
      <c r="P22408" s="130"/>
    </row>
    <row r="22409" spans="13:16" ht="24.95" customHeight="1">
      <c r="M22409" s="130"/>
      <c r="P22409" s="130"/>
    </row>
    <row r="22410" spans="13:16" ht="24.95" customHeight="1">
      <c r="M22410" s="130"/>
      <c r="P22410" s="130"/>
    </row>
    <row r="22411" spans="13:16" ht="24.95" customHeight="1">
      <c r="M22411" s="130"/>
      <c r="P22411" s="130"/>
    </row>
    <row r="22412" spans="13:16" ht="24.95" customHeight="1">
      <c r="M22412" s="130"/>
      <c r="P22412" s="130"/>
    </row>
    <row r="22413" spans="13:16" ht="24.95" customHeight="1">
      <c r="M22413" s="130"/>
      <c r="P22413" s="130"/>
    </row>
    <row r="22414" spans="13:16" ht="24.95" customHeight="1">
      <c r="M22414" s="130"/>
      <c r="P22414" s="130"/>
    </row>
    <row r="22415" spans="13:16" ht="24.95" customHeight="1">
      <c r="M22415" s="130"/>
      <c r="P22415" s="130"/>
    </row>
    <row r="22416" spans="13:16" ht="24.95" customHeight="1">
      <c r="M22416" s="130"/>
      <c r="P22416" s="130"/>
    </row>
    <row r="22417" spans="13:16" ht="24.95" customHeight="1">
      <c r="M22417" s="130"/>
      <c r="P22417" s="130"/>
    </row>
    <row r="22418" spans="13:16" ht="24.95" customHeight="1">
      <c r="M22418" s="130"/>
      <c r="P22418" s="130"/>
    </row>
    <row r="22419" spans="13:16" ht="24.95" customHeight="1">
      <c r="M22419" s="130"/>
      <c r="P22419" s="130"/>
    </row>
    <row r="22420" spans="13:16" ht="24.95" customHeight="1">
      <c r="M22420" s="130"/>
      <c r="P22420" s="130"/>
    </row>
    <row r="22421" spans="13:16" ht="24.95" customHeight="1">
      <c r="M22421" s="130"/>
      <c r="P22421" s="130"/>
    </row>
    <row r="22422" spans="13:16" ht="24.95" customHeight="1">
      <c r="M22422" s="130"/>
      <c r="P22422" s="130"/>
    </row>
    <row r="22423" spans="13:16" ht="24.95" customHeight="1">
      <c r="M22423" s="130"/>
      <c r="P22423" s="130"/>
    </row>
    <row r="22424" spans="13:16" ht="24.95" customHeight="1">
      <c r="M22424" s="130"/>
      <c r="P22424" s="130"/>
    </row>
    <row r="22425" spans="13:16" ht="24.95" customHeight="1">
      <c r="M22425" s="130"/>
      <c r="P22425" s="130"/>
    </row>
    <row r="22426" spans="13:16" ht="24.95" customHeight="1">
      <c r="M22426" s="130"/>
      <c r="P22426" s="130"/>
    </row>
    <row r="22427" spans="13:16" ht="24.95" customHeight="1">
      <c r="M22427" s="130"/>
      <c r="P22427" s="130"/>
    </row>
    <row r="22428" spans="13:16" ht="24.95" customHeight="1">
      <c r="M22428" s="130"/>
      <c r="P22428" s="130"/>
    </row>
    <row r="22429" spans="13:16" ht="24.95" customHeight="1">
      <c r="M22429" s="130"/>
      <c r="P22429" s="130"/>
    </row>
    <row r="22430" spans="13:16" ht="24.95" customHeight="1">
      <c r="M22430" s="130"/>
      <c r="P22430" s="130"/>
    </row>
    <row r="22431" spans="13:16" ht="24.95" customHeight="1">
      <c r="M22431" s="130"/>
      <c r="P22431" s="130"/>
    </row>
    <row r="22432" spans="13:16" ht="24.95" customHeight="1">
      <c r="M22432" s="130"/>
      <c r="P22432" s="130"/>
    </row>
    <row r="22433" spans="13:16" ht="24.95" customHeight="1">
      <c r="M22433" s="130"/>
      <c r="P22433" s="130"/>
    </row>
    <row r="22434" spans="13:16" ht="24.95" customHeight="1">
      <c r="M22434" s="130"/>
      <c r="P22434" s="130"/>
    </row>
    <row r="22435" spans="13:16" ht="24.95" customHeight="1">
      <c r="M22435" s="130"/>
      <c r="P22435" s="130"/>
    </row>
    <row r="22436" spans="13:16" ht="24.95" customHeight="1">
      <c r="M22436" s="130"/>
      <c r="P22436" s="130"/>
    </row>
    <row r="22437" spans="13:16" ht="24.95" customHeight="1">
      <c r="M22437" s="130"/>
      <c r="P22437" s="130"/>
    </row>
    <row r="22438" spans="13:16" ht="24.95" customHeight="1">
      <c r="M22438" s="130"/>
      <c r="P22438" s="130"/>
    </row>
    <row r="22439" spans="13:16" ht="24.95" customHeight="1">
      <c r="M22439" s="130"/>
      <c r="P22439" s="130"/>
    </row>
    <row r="22440" spans="13:16" ht="24.95" customHeight="1">
      <c r="M22440" s="130"/>
      <c r="P22440" s="130"/>
    </row>
    <row r="22441" spans="13:16" ht="24.95" customHeight="1">
      <c r="M22441" s="130"/>
      <c r="P22441" s="130"/>
    </row>
    <row r="22442" spans="13:16" ht="24.95" customHeight="1">
      <c r="M22442" s="130"/>
      <c r="P22442" s="130"/>
    </row>
    <row r="22443" spans="13:16" ht="24.95" customHeight="1">
      <c r="M22443" s="130"/>
      <c r="P22443" s="130"/>
    </row>
    <row r="22444" spans="13:16" ht="24.95" customHeight="1">
      <c r="M22444" s="130"/>
      <c r="P22444" s="130"/>
    </row>
    <row r="22445" spans="13:16" ht="24.95" customHeight="1">
      <c r="M22445" s="130"/>
      <c r="P22445" s="130"/>
    </row>
    <row r="22446" spans="13:16" ht="24.95" customHeight="1">
      <c r="M22446" s="130"/>
      <c r="P22446" s="130"/>
    </row>
    <row r="22447" spans="13:16" ht="24.95" customHeight="1">
      <c r="M22447" s="130"/>
      <c r="P22447" s="130"/>
    </row>
    <row r="22448" spans="13:16" ht="24.95" customHeight="1">
      <c r="M22448" s="130"/>
      <c r="P22448" s="130"/>
    </row>
    <row r="22449" spans="13:16" ht="24.95" customHeight="1">
      <c r="M22449" s="130"/>
      <c r="P22449" s="130"/>
    </row>
    <row r="22450" spans="13:16" ht="24.95" customHeight="1">
      <c r="M22450" s="130"/>
      <c r="P22450" s="130"/>
    </row>
    <row r="22451" spans="13:16" ht="24.95" customHeight="1">
      <c r="M22451" s="130"/>
      <c r="P22451" s="130"/>
    </row>
    <row r="22452" spans="13:16" ht="24.95" customHeight="1">
      <c r="M22452" s="130"/>
      <c r="P22452" s="130"/>
    </row>
    <row r="22453" spans="13:16" ht="24.95" customHeight="1">
      <c r="M22453" s="130"/>
      <c r="P22453" s="130"/>
    </row>
    <row r="22454" spans="13:16" ht="24.95" customHeight="1">
      <c r="M22454" s="130"/>
      <c r="P22454" s="130"/>
    </row>
    <row r="22455" spans="13:16" ht="24.95" customHeight="1">
      <c r="M22455" s="130"/>
      <c r="P22455" s="130"/>
    </row>
    <row r="22456" spans="13:16" ht="24.95" customHeight="1">
      <c r="M22456" s="130"/>
      <c r="P22456" s="130"/>
    </row>
    <row r="22457" spans="13:16" ht="24.95" customHeight="1">
      <c r="M22457" s="130"/>
      <c r="P22457" s="130"/>
    </row>
    <row r="22458" spans="13:16" ht="24.95" customHeight="1">
      <c r="M22458" s="130"/>
      <c r="P22458" s="130"/>
    </row>
    <row r="22459" spans="13:16" ht="24.95" customHeight="1">
      <c r="M22459" s="130"/>
      <c r="P22459" s="130"/>
    </row>
    <row r="22460" spans="13:16" ht="24.95" customHeight="1">
      <c r="M22460" s="130"/>
      <c r="P22460" s="130"/>
    </row>
    <row r="22461" spans="13:16" ht="24.95" customHeight="1">
      <c r="M22461" s="130"/>
      <c r="P22461" s="130"/>
    </row>
    <row r="22462" spans="13:16" ht="24.95" customHeight="1">
      <c r="M22462" s="130"/>
      <c r="P22462" s="130"/>
    </row>
    <row r="22463" spans="13:16" ht="24.95" customHeight="1">
      <c r="M22463" s="130"/>
      <c r="P22463" s="130"/>
    </row>
    <row r="22464" spans="13:16" ht="24.95" customHeight="1">
      <c r="M22464" s="130"/>
      <c r="P22464" s="130"/>
    </row>
    <row r="22465" spans="13:16" ht="24.95" customHeight="1">
      <c r="M22465" s="130"/>
      <c r="P22465" s="130"/>
    </row>
    <row r="22466" spans="13:16" ht="24.95" customHeight="1">
      <c r="M22466" s="130"/>
      <c r="P22466" s="130"/>
    </row>
    <row r="22467" spans="13:16" ht="24.95" customHeight="1">
      <c r="M22467" s="130"/>
      <c r="P22467" s="130"/>
    </row>
    <row r="22468" spans="13:16" ht="24.95" customHeight="1">
      <c r="M22468" s="130"/>
      <c r="P22468" s="130"/>
    </row>
    <row r="22469" spans="13:16" ht="24.95" customHeight="1">
      <c r="M22469" s="130"/>
      <c r="P22469" s="130"/>
    </row>
    <row r="22470" spans="13:16" ht="24.95" customHeight="1">
      <c r="M22470" s="130"/>
      <c r="P22470" s="130"/>
    </row>
    <row r="22471" spans="13:16" ht="24.95" customHeight="1">
      <c r="M22471" s="130"/>
      <c r="P22471" s="130"/>
    </row>
    <row r="22472" spans="13:16" ht="24.95" customHeight="1">
      <c r="M22472" s="130"/>
      <c r="P22472" s="130"/>
    </row>
    <row r="22473" spans="13:16" ht="24.95" customHeight="1">
      <c r="M22473" s="130"/>
      <c r="P22473" s="130"/>
    </row>
    <row r="22474" spans="13:16" ht="24.95" customHeight="1">
      <c r="M22474" s="130"/>
      <c r="P22474" s="130"/>
    </row>
    <row r="22475" spans="13:16" ht="24.95" customHeight="1">
      <c r="M22475" s="130"/>
      <c r="P22475" s="130"/>
    </row>
    <row r="22476" spans="13:16" ht="24.95" customHeight="1">
      <c r="M22476" s="130"/>
      <c r="P22476" s="130"/>
    </row>
    <row r="22477" spans="13:16" ht="24.95" customHeight="1">
      <c r="M22477" s="130"/>
      <c r="P22477" s="130"/>
    </row>
    <row r="22478" spans="13:16" ht="24.95" customHeight="1">
      <c r="M22478" s="130"/>
      <c r="P22478" s="130"/>
    </row>
    <row r="22479" spans="13:16" ht="24.95" customHeight="1">
      <c r="M22479" s="130"/>
      <c r="P22479" s="130"/>
    </row>
    <row r="22480" spans="13:16" ht="24.95" customHeight="1">
      <c r="M22480" s="130"/>
      <c r="P22480" s="130"/>
    </row>
    <row r="22481" spans="13:16" ht="24.95" customHeight="1">
      <c r="M22481" s="130"/>
      <c r="P22481" s="130"/>
    </row>
    <row r="22482" spans="13:16" ht="24.95" customHeight="1">
      <c r="M22482" s="130"/>
      <c r="P22482" s="130"/>
    </row>
    <row r="22483" spans="13:16" ht="24.95" customHeight="1">
      <c r="M22483" s="130"/>
      <c r="P22483" s="130"/>
    </row>
    <row r="22484" spans="13:16" ht="24.95" customHeight="1">
      <c r="M22484" s="130"/>
      <c r="P22484" s="130"/>
    </row>
    <row r="22485" spans="13:16" ht="24.95" customHeight="1">
      <c r="M22485" s="130"/>
      <c r="P22485" s="130"/>
    </row>
    <row r="22486" spans="13:16" ht="24.95" customHeight="1">
      <c r="M22486" s="130"/>
      <c r="P22486" s="130"/>
    </row>
    <row r="22487" spans="13:16" ht="24.95" customHeight="1">
      <c r="M22487" s="130"/>
      <c r="P22487" s="130"/>
    </row>
    <row r="22488" spans="13:16" ht="24.95" customHeight="1">
      <c r="M22488" s="130"/>
      <c r="P22488" s="130"/>
    </row>
    <row r="22489" spans="13:16" ht="24.95" customHeight="1">
      <c r="M22489" s="130"/>
      <c r="P22489" s="130"/>
    </row>
    <row r="22490" spans="13:16" ht="24.95" customHeight="1">
      <c r="M22490" s="130"/>
      <c r="P22490" s="130"/>
    </row>
    <row r="22491" spans="13:16" ht="24.95" customHeight="1">
      <c r="M22491" s="130"/>
      <c r="P22491" s="130"/>
    </row>
    <row r="22492" spans="13:16" ht="24.95" customHeight="1">
      <c r="M22492" s="130"/>
      <c r="P22492" s="130"/>
    </row>
    <row r="22493" spans="13:16" ht="24.95" customHeight="1">
      <c r="M22493" s="130"/>
      <c r="P22493" s="130"/>
    </row>
    <row r="22494" spans="13:16" ht="24.95" customHeight="1">
      <c r="M22494" s="130"/>
      <c r="P22494" s="130"/>
    </row>
    <row r="22495" spans="13:16" ht="24.95" customHeight="1">
      <c r="M22495" s="130"/>
      <c r="P22495" s="130"/>
    </row>
    <row r="22496" spans="13:16" ht="24.95" customHeight="1">
      <c r="M22496" s="130"/>
      <c r="P22496" s="130"/>
    </row>
    <row r="22497" spans="13:16" ht="24.95" customHeight="1">
      <c r="M22497" s="130"/>
      <c r="P22497" s="130"/>
    </row>
    <row r="22498" spans="13:16" ht="24.95" customHeight="1">
      <c r="M22498" s="130"/>
      <c r="P22498" s="130"/>
    </row>
    <row r="22499" spans="13:16" ht="24.95" customHeight="1">
      <c r="M22499" s="130"/>
      <c r="P22499" s="130"/>
    </row>
    <row r="22500" spans="13:16" ht="24.95" customHeight="1">
      <c r="M22500" s="130"/>
      <c r="P22500" s="130"/>
    </row>
    <row r="22501" spans="13:16" ht="24.95" customHeight="1">
      <c r="M22501" s="130"/>
      <c r="P22501" s="130"/>
    </row>
    <row r="22502" spans="13:16" ht="24.95" customHeight="1">
      <c r="M22502" s="130"/>
      <c r="P22502" s="130"/>
    </row>
    <row r="22503" spans="13:16" ht="24.95" customHeight="1">
      <c r="M22503" s="130"/>
      <c r="P22503" s="130"/>
    </row>
    <row r="22504" spans="13:16" ht="24.95" customHeight="1">
      <c r="M22504" s="130"/>
      <c r="P22504" s="130"/>
    </row>
    <row r="22505" spans="13:16" ht="24.95" customHeight="1">
      <c r="M22505" s="130"/>
      <c r="P22505" s="130"/>
    </row>
    <row r="22506" spans="13:16" ht="24.95" customHeight="1">
      <c r="M22506" s="130"/>
      <c r="P22506" s="130"/>
    </row>
    <row r="22507" spans="13:16" ht="24.95" customHeight="1">
      <c r="M22507" s="130"/>
      <c r="P22507" s="130"/>
    </row>
    <row r="22508" spans="13:16" ht="24.95" customHeight="1">
      <c r="M22508" s="130"/>
      <c r="P22508" s="130"/>
    </row>
    <row r="22509" spans="13:16" ht="24.95" customHeight="1">
      <c r="M22509" s="130"/>
      <c r="P22509" s="130"/>
    </row>
    <row r="22510" spans="13:16" ht="24.95" customHeight="1">
      <c r="M22510" s="130"/>
      <c r="P22510" s="130"/>
    </row>
    <row r="22511" spans="13:16" ht="24.95" customHeight="1">
      <c r="M22511" s="130"/>
      <c r="P22511" s="130"/>
    </row>
    <row r="22512" spans="13:16" ht="24.95" customHeight="1">
      <c r="M22512" s="130"/>
      <c r="P22512" s="130"/>
    </row>
    <row r="22513" spans="13:16" ht="24.95" customHeight="1">
      <c r="M22513" s="130"/>
      <c r="P22513" s="130"/>
    </row>
    <row r="22514" spans="13:16" ht="24.95" customHeight="1">
      <c r="M22514" s="130"/>
      <c r="P22514" s="130"/>
    </row>
    <row r="22515" spans="13:16" ht="24.95" customHeight="1">
      <c r="M22515" s="130"/>
      <c r="P22515" s="130"/>
    </row>
    <row r="22516" spans="13:16" ht="24.95" customHeight="1">
      <c r="M22516" s="130"/>
      <c r="P22516" s="130"/>
    </row>
    <row r="22517" spans="13:16" ht="24.95" customHeight="1">
      <c r="M22517" s="130"/>
      <c r="P22517" s="130"/>
    </row>
    <row r="22518" spans="13:16" ht="24.95" customHeight="1">
      <c r="M22518" s="130"/>
      <c r="P22518" s="130"/>
    </row>
    <row r="22519" spans="13:16" ht="24.95" customHeight="1">
      <c r="M22519" s="130"/>
      <c r="P22519" s="130"/>
    </row>
    <row r="22520" spans="13:16" ht="24.95" customHeight="1">
      <c r="M22520" s="130"/>
      <c r="P22520" s="130"/>
    </row>
    <row r="22521" spans="13:16" ht="24.95" customHeight="1">
      <c r="M22521" s="130"/>
      <c r="P22521" s="130"/>
    </row>
    <row r="22522" spans="13:16" ht="24.95" customHeight="1">
      <c r="M22522" s="130"/>
      <c r="P22522" s="130"/>
    </row>
    <row r="22523" spans="13:16" ht="24.95" customHeight="1">
      <c r="M22523" s="130"/>
      <c r="P22523" s="130"/>
    </row>
    <row r="22524" spans="13:16" ht="24.95" customHeight="1">
      <c r="M22524" s="130"/>
      <c r="P22524" s="130"/>
    </row>
    <row r="22525" spans="13:16" ht="24.95" customHeight="1">
      <c r="M22525" s="130"/>
      <c r="P22525" s="130"/>
    </row>
    <row r="22526" spans="13:16" ht="24.95" customHeight="1">
      <c r="M22526" s="130"/>
      <c r="P22526" s="130"/>
    </row>
    <row r="22527" spans="13:16" ht="24.95" customHeight="1">
      <c r="M22527" s="130"/>
      <c r="P22527" s="130"/>
    </row>
    <row r="22528" spans="13:16" ht="24.95" customHeight="1">
      <c r="M22528" s="130"/>
      <c r="P22528" s="130"/>
    </row>
    <row r="22529" spans="13:16" ht="24.95" customHeight="1">
      <c r="M22529" s="130"/>
      <c r="P22529" s="130"/>
    </row>
    <row r="22530" spans="13:16" ht="24.95" customHeight="1">
      <c r="M22530" s="130"/>
      <c r="P22530" s="130"/>
    </row>
    <row r="22531" spans="13:16" ht="24.95" customHeight="1">
      <c r="M22531" s="130"/>
      <c r="P22531" s="130"/>
    </row>
    <row r="22532" spans="13:16" ht="24.95" customHeight="1">
      <c r="M22532" s="130"/>
      <c r="P22532" s="130"/>
    </row>
    <row r="22533" spans="13:16" ht="24.95" customHeight="1">
      <c r="M22533" s="130"/>
      <c r="P22533" s="130"/>
    </row>
    <row r="22534" spans="13:16" ht="24.95" customHeight="1">
      <c r="M22534" s="130"/>
      <c r="P22534" s="130"/>
    </row>
    <row r="22535" spans="13:16" ht="24.95" customHeight="1">
      <c r="M22535" s="130"/>
      <c r="P22535" s="130"/>
    </row>
    <row r="22536" spans="13:16" ht="24.95" customHeight="1">
      <c r="M22536" s="130"/>
      <c r="P22536" s="130"/>
    </row>
    <row r="22537" spans="13:16" ht="24.95" customHeight="1">
      <c r="M22537" s="130"/>
      <c r="P22537" s="130"/>
    </row>
    <row r="22538" spans="13:16" ht="24.95" customHeight="1">
      <c r="M22538" s="130"/>
      <c r="P22538" s="130"/>
    </row>
    <row r="22539" spans="13:16" ht="24.95" customHeight="1">
      <c r="M22539" s="130"/>
      <c r="P22539" s="130"/>
    </row>
    <row r="22540" spans="13:16" ht="24.95" customHeight="1">
      <c r="M22540" s="130"/>
      <c r="P22540" s="130"/>
    </row>
    <row r="22541" spans="13:16" ht="24.95" customHeight="1">
      <c r="M22541" s="130"/>
      <c r="P22541" s="130"/>
    </row>
    <row r="22542" spans="13:16" ht="24.95" customHeight="1">
      <c r="M22542" s="130"/>
      <c r="P22542" s="130"/>
    </row>
    <row r="22543" spans="13:16" ht="24.95" customHeight="1">
      <c r="M22543" s="130"/>
      <c r="P22543" s="130"/>
    </row>
    <row r="22544" spans="13:16" ht="24.95" customHeight="1">
      <c r="M22544" s="130"/>
      <c r="P22544" s="130"/>
    </row>
    <row r="22545" spans="13:16" ht="24.95" customHeight="1">
      <c r="M22545" s="130"/>
      <c r="P22545" s="130"/>
    </row>
    <row r="22546" spans="13:16" ht="24.95" customHeight="1">
      <c r="M22546" s="130"/>
      <c r="P22546" s="130"/>
    </row>
    <row r="22547" spans="13:16" ht="24.95" customHeight="1">
      <c r="M22547" s="130"/>
      <c r="P22547" s="130"/>
    </row>
    <row r="22548" spans="13:16" ht="24.95" customHeight="1">
      <c r="M22548" s="130"/>
      <c r="P22548" s="130"/>
    </row>
    <row r="22549" spans="13:16" ht="24.95" customHeight="1">
      <c r="M22549" s="130"/>
      <c r="P22549" s="130"/>
    </row>
    <row r="22550" spans="13:16" ht="24.95" customHeight="1">
      <c r="M22550" s="130"/>
      <c r="P22550" s="130"/>
    </row>
    <row r="22551" spans="13:16" ht="24.95" customHeight="1">
      <c r="M22551" s="130"/>
      <c r="P22551" s="130"/>
    </row>
    <row r="22552" spans="13:16" ht="24.95" customHeight="1">
      <c r="M22552" s="130"/>
      <c r="P22552" s="130"/>
    </row>
    <row r="22553" spans="13:16" ht="24.95" customHeight="1">
      <c r="M22553" s="130"/>
      <c r="P22553" s="130"/>
    </row>
    <row r="22554" spans="13:16" ht="24.95" customHeight="1">
      <c r="M22554" s="130"/>
      <c r="P22554" s="130"/>
    </row>
    <row r="22555" spans="13:16" ht="24.95" customHeight="1">
      <c r="M22555" s="130"/>
      <c r="P22555" s="130"/>
    </row>
    <row r="22556" spans="13:16" ht="24.95" customHeight="1">
      <c r="M22556" s="130"/>
      <c r="P22556" s="130"/>
    </row>
    <row r="22557" spans="13:16" ht="24.95" customHeight="1">
      <c r="M22557" s="130"/>
      <c r="P22557" s="130"/>
    </row>
    <row r="22558" spans="13:16" ht="24.95" customHeight="1">
      <c r="M22558" s="130"/>
      <c r="P22558" s="130"/>
    </row>
    <row r="22559" spans="13:16" ht="24.95" customHeight="1">
      <c r="M22559" s="130"/>
      <c r="P22559" s="130"/>
    </row>
    <row r="22560" spans="13:16" ht="24.95" customHeight="1">
      <c r="M22560" s="130"/>
      <c r="P22560" s="130"/>
    </row>
    <row r="22561" spans="13:16" ht="24.95" customHeight="1">
      <c r="M22561" s="130"/>
      <c r="P22561" s="130"/>
    </row>
    <row r="22562" spans="13:16" ht="24.95" customHeight="1">
      <c r="M22562" s="130"/>
      <c r="P22562" s="130"/>
    </row>
    <row r="22563" spans="13:16" ht="24.95" customHeight="1">
      <c r="M22563" s="130"/>
      <c r="P22563" s="130"/>
    </row>
    <row r="22564" spans="13:16" ht="24.95" customHeight="1">
      <c r="M22564" s="130"/>
      <c r="P22564" s="130"/>
    </row>
    <row r="22565" spans="13:16" ht="24.95" customHeight="1">
      <c r="M22565" s="130"/>
      <c r="P22565" s="130"/>
    </row>
    <row r="22566" spans="13:16" ht="24.95" customHeight="1">
      <c r="M22566" s="130"/>
      <c r="P22566" s="130"/>
    </row>
    <row r="22567" spans="13:16" ht="24.95" customHeight="1">
      <c r="M22567" s="130"/>
      <c r="P22567" s="130"/>
    </row>
    <row r="22568" spans="13:16" ht="24.95" customHeight="1">
      <c r="M22568" s="130"/>
      <c r="P22568" s="130"/>
    </row>
    <row r="22569" spans="13:16" ht="24.95" customHeight="1">
      <c r="M22569" s="130"/>
      <c r="P22569" s="130"/>
    </row>
    <row r="22570" spans="13:16" ht="24.95" customHeight="1">
      <c r="M22570" s="130"/>
      <c r="P22570" s="130"/>
    </row>
    <row r="22571" spans="13:16" ht="24.95" customHeight="1">
      <c r="M22571" s="130"/>
      <c r="P22571" s="130"/>
    </row>
    <row r="22572" spans="13:16" ht="24.95" customHeight="1">
      <c r="M22572" s="130"/>
      <c r="P22572" s="130"/>
    </row>
    <row r="22573" spans="13:16" ht="24.95" customHeight="1">
      <c r="M22573" s="130"/>
      <c r="P22573" s="130"/>
    </row>
    <row r="22574" spans="13:16" ht="24.95" customHeight="1">
      <c r="M22574" s="130"/>
      <c r="P22574" s="130"/>
    </row>
    <row r="22575" spans="13:16" ht="24.95" customHeight="1">
      <c r="M22575" s="130"/>
      <c r="P22575" s="130"/>
    </row>
    <row r="22576" spans="13:16" ht="24.95" customHeight="1">
      <c r="M22576" s="130"/>
      <c r="P22576" s="130"/>
    </row>
    <row r="22577" spans="13:16" ht="24.95" customHeight="1">
      <c r="M22577" s="130"/>
      <c r="P22577" s="130"/>
    </row>
    <row r="22578" spans="13:16" ht="24.95" customHeight="1">
      <c r="M22578" s="130"/>
      <c r="P22578" s="130"/>
    </row>
    <row r="22579" spans="13:16" ht="24.95" customHeight="1">
      <c r="M22579" s="130"/>
      <c r="P22579" s="130"/>
    </row>
    <row r="22580" spans="13:16" ht="24.95" customHeight="1">
      <c r="M22580" s="130"/>
      <c r="P22580" s="130"/>
    </row>
    <row r="22581" spans="13:16" ht="24.95" customHeight="1">
      <c r="M22581" s="130"/>
      <c r="P22581" s="130"/>
    </row>
    <row r="22582" spans="13:16" ht="24.95" customHeight="1">
      <c r="M22582" s="130"/>
      <c r="P22582" s="130"/>
    </row>
    <row r="22583" spans="13:16" ht="24.95" customHeight="1">
      <c r="M22583" s="130"/>
      <c r="P22583" s="130"/>
    </row>
    <row r="22584" spans="13:16" ht="24.95" customHeight="1">
      <c r="M22584" s="130"/>
      <c r="P22584" s="130"/>
    </row>
    <row r="22585" spans="13:16" ht="24.95" customHeight="1">
      <c r="M22585" s="130"/>
      <c r="P22585" s="130"/>
    </row>
    <row r="22586" spans="13:16" ht="24.95" customHeight="1">
      <c r="M22586" s="130"/>
      <c r="P22586" s="130"/>
    </row>
    <row r="22587" spans="13:16" ht="24.95" customHeight="1">
      <c r="M22587" s="130"/>
      <c r="P22587" s="130"/>
    </row>
    <row r="22588" spans="13:16" ht="24.95" customHeight="1">
      <c r="M22588" s="130"/>
      <c r="P22588" s="130"/>
    </row>
    <row r="22589" spans="13:16" ht="24.95" customHeight="1">
      <c r="M22589" s="130"/>
      <c r="P22589" s="130"/>
    </row>
    <row r="22590" spans="13:16" ht="24.95" customHeight="1">
      <c r="M22590" s="130"/>
      <c r="P22590" s="130"/>
    </row>
    <row r="22591" spans="13:16" ht="24.95" customHeight="1">
      <c r="M22591" s="130"/>
      <c r="P22591" s="130"/>
    </row>
    <row r="22592" spans="13:16" ht="24.95" customHeight="1">
      <c r="M22592" s="130"/>
      <c r="P22592" s="130"/>
    </row>
    <row r="22593" spans="13:16" ht="24.95" customHeight="1">
      <c r="M22593" s="130"/>
      <c r="P22593" s="130"/>
    </row>
    <row r="22594" spans="13:16" ht="24.95" customHeight="1">
      <c r="M22594" s="130"/>
      <c r="P22594" s="130"/>
    </row>
    <row r="22595" spans="13:16" ht="24.95" customHeight="1">
      <c r="M22595" s="130"/>
      <c r="P22595" s="130"/>
    </row>
    <row r="22596" spans="13:16" ht="24.95" customHeight="1">
      <c r="M22596" s="130"/>
      <c r="P22596" s="130"/>
    </row>
    <row r="22597" spans="13:16" ht="24.95" customHeight="1">
      <c r="M22597" s="130"/>
      <c r="P22597" s="130"/>
    </row>
    <row r="22598" spans="13:16" ht="24.95" customHeight="1">
      <c r="M22598" s="130"/>
      <c r="P22598" s="130"/>
    </row>
    <row r="22599" spans="13:16" ht="24.95" customHeight="1">
      <c r="M22599" s="130"/>
      <c r="P22599" s="130"/>
    </row>
    <row r="22600" spans="13:16" ht="24.95" customHeight="1">
      <c r="M22600" s="130"/>
      <c r="P22600" s="130"/>
    </row>
    <row r="22601" spans="13:16" ht="24.95" customHeight="1">
      <c r="M22601" s="130"/>
      <c r="P22601" s="130"/>
    </row>
    <row r="22602" spans="13:16" ht="24.95" customHeight="1">
      <c r="M22602" s="130"/>
      <c r="P22602" s="130"/>
    </row>
    <row r="22603" spans="13:16" ht="24.95" customHeight="1">
      <c r="M22603" s="130"/>
      <c r="P22603" s="130"/>
    </row>
    <row r="22604" spans="13:16" ht="24.95" customHeight="1">
      <c r="M22604" s="130"/>
      <c r="P22604" s="130"/>
    </row>
    <row r="22605" spans="13:16" ht="24.95" customHeight="1">
      <c r="M22605" s="130"/>
      <c r="P22605" s="130"/>
    </row>
    <row r="22606" spans="13:16" ht="24.95" customHeight="1">
      <c r="M22606" s="130"/>
      <c r="P22606" s="130"/>
    </row>
    <row r="22607" spans="13:16" ht="24.95" customHeight="1">
      <c r="M22607" s="130"/>
      <c r="P22607" s="130"/>
    </row>
    <row r="22608" spans="13:16" ht="24.95" customHeight="1">
      <c r="M22608" s="130"/>
      <c r="P22608" s="130"/>
    </row>
    <row r="22609" spans="13:16" ht="24.95" customHeight="1">
      <c r="M22609" s="130"/>
      <c r="P22609" s="130"/>
    </row>
    <row r="22610" spans="13:16" ht="24.95" customHeight="1">
      <c r="M22610" s="130"/>
      <c r="P22610" s="130"/>
    </row>
    <row r="22611" spans="13:16" ht="24.95" customHeight="1">
      <c r="M22611" s="130"/>
      <c r="P22611" s="130"/>
    </row>
    <row r="22612" spans="13:16" ht="24.95" customHeight="1">
      <c r="M22612" s="130"/>
      <c r="P22612" s="130"/>
    </row>
    <row r="22613" spans="13:16" ht="24.95" customHeight="1">
      <c r="M22613" s="130"/>
      <c r="P22613" s="130"/>
    </row>
    <row r="22614" spans="13:16" ht="24.95" customHeight="1">
      <c r="M22614" s="130"/>
      <c r="P22614" s="130"/>
    </row>
    <row r="22615" spans="13:16" ht="24.95" customHeight="1">
      <c r="M22615" s="130"/>
      <c r="P22615" s="130"/>
    </row>
    <row r="22616" spans="13:16" ht="24.95" customHeight="1">
      <c r="M22616" s="130"/>
      <c r="P22616" s="130"/>
    </row>
    <row r="22617" spans="13:16" ht="24.95" customHeight="1">
      <c r="M22617" s="130"/>
      <c r="P22617" s="130"/>
    </row>
    <row r="22618" spans="13:16" ht="24.95" customHeight="1">
      <c r="M22618" s="130"/>
      <c r="P22618" s="130"/>
    </row>
    <row r="22619" spans="13:16" ht="24.95" customHeight="1">
      <c r="M22619" s="130"/>
      <c r="P22619" s="130"/>
    </row>
    <row r="22620" spans="13:16" ht="24.95" customHeight="1">
      <c r="M22620" s="130"/>
      <c r="P22620" s="130"/>
    </row>
    <row r="22621" spans="13:16" ht="24.95" customHeight="1">
      <c r="M22621" s="130"/>
      <c r="P22621" s="130"/>
    </row>
    <row r="22622" spans="13:16" ht="24.95" customHeight="1">
      <c r="M22622" s="130"/>
      <c r="P22622" s="130"/>
    </row>
    <row r="22623" spans="13:16" ht="24.95" customHeight="1">
      <c r="M22623" s="130"/>
      <c r="P22623" s="130"/>
    </row>
    <row r="22624" spans="13:16" ht="24.95" customHeight="1">
      <c r="M22624" s="130"/>
      <c r="P22624" s="130"/>
    </row>
    <row r="22625" spans="13:16" ht="24.95" customHeight="1">
      <c r="M22625" s="130"/>
      <c r="P22625" s="130"/>
    </row>
    <row r="22626" spans="13:16" ht="24.95" customHeight="1">
      <c r="M22626" s="130"/>
      <c r="P22626" s="130"/>
    </row>
    <row r="22627" spans="13:16" ht="24.95" customHeight="1">
      <c r="M22627" s="130"/>
      <c r="P22627" s="130"/>
    </row>
    <row r="22628" spans="13:16" ht="24.95" customHeight="1">
      <c r="M22628" s="130"/>
      <c r="P22628" s="130"/>
    </row>
    <row r="22629" spans="13:16" ht="24.95" customHeight="1">
      <c r="M22629" s="130"/>
      <c r="P22629" s="130"/>
    </row>
    <row r="22630" spans="13:16" ht="24.95" customHeight="1">
      <c r="M22630" s="130"/>
      <c r="P22630" s="130"/>
    </row>
    <row r="22631" spans="13:16" ht="24.95" customHeight="1">
      <c r="M22631" s="130"/>
      <c r="P22631" s="130"/>
    </row>
    <row r="22632" spans="13:16" ht="24.95" customHeight="1">
      <c r="M22632" s="130"/>
      <c r="P22632" s="130"/>
    </row>
    <row r="22633" spans="13:16" ht="24.95" customHeight="1">
      <c r="M22633" s="130"/>
      <c r="P22633" s="130"/>
    </row>
    <row r="22634" spans="13:16" ht="24.95" customHeight="1">
      <c r="M22634" s="130"/>
      <c r="P22634" s="130"/>
    </row>
    <row r="22635" spans="13:16" ht="24.95" customHeight="1">
      <c r="M22635" s="130"/>
      <c r="P22635" s="130"/>
    </row>
    <row r="22636" spans="13:16" ht="24.95" customHeight="1">
      <c r="M22636" s="130"/>
      <c r="P22636" s="130"/>
    </row>
    <row r="22637" spans="13:16" ht="24.95" customHeight="1">
      <c r="M22637" s="130"/>
      <c r="P22637" s="130"/>
    </row>
    <row r="22638" spans="13:16" ht="24.95" customHeight="1">
      <c r="M22638" s="130"/>
      <c r="P22638" s="130"/>
    </row>
    <row r="22639" spans="13:16" ht="24.95" customHeight="1">
      <c r="M22639" s="130"/>
      <c r="P22639" s="130"/>
    </row>
    <row r="22640" spans="13:16" ht="24.95" customHeight="1">
      <c r="M22640" s="130"/>
      <c r="P22640" s="130"/>
    </row>
    <row r="22641" spans="13:16" ht="24.95" customHeight="1">
      <c r="M22641" s="130"/>
      <c r="P22641" s="130"/>
    </row>
    <row r="22642" spans="13:16" ht="24.95" customHeight="1">
      <c r="M22642" s="130"/>
      <c r="P22642" s="130"/>
    </row>
    <row r="22643" spans="13:16" ht="24.95" customHeight="1">
      <c r="M22643" s="130"/>
      <c r="P22643" s="130"/>
    </row>
    <row r="22644" spans="13:16" ht="24.95" customHeight="1">
      <c r="M22644" s="130"/>
      <c r="P22644" s="130"/>
    </row>
    <row r="22645" spans="13:16" ht="24.95" customHeight="1">
      <c r="M22645" s="130"/>
      <c r="P22645" s="130"/>
    </row>
    <row r="22646" spans="13:16" ht="24.95" customHeight="1">
      <c r="M22646" s="130"/>
      <c r="P22646" s="130"/>
    </row>
    <row r="22647" spans="13:16" ht="24.95" customHeight="1">
      <c r="M22647" s="130"/>
      <c r="P22647" s="130"/>
    </row>
    <row r="22648" spans="13:16" ht="24.95" customHeight="1">
      <c r="M22648" s="130"/>
      <c r="P22648" s="130"/>
    </row>
    <row r="22649" spans="13:16" ht="24.95" customHeight="1">
      <c r="M22649" s="130"/>
      <c r="P22649" s="130"/>
    </row>
    <row r="22650" spans="13:16" ht="24.95" customHeight="1">
      <c r="M22650" s="130"/>
      <c r="P22650" s="130"/>
    </row>
    <row r="22651" spans="13:16" ht="24.95" customHeight="1">
      <c r="M22651" s="130"/>
      <c r="P22651" s="130"/>
    </row>
    <row r="22652" spans="13:16" ht="24.95" customHeight="1">
      <c r="M22652" s="130"/>
      <c r="P22652" s="130"/>
    </row>
    <row r="22653" spans="13:16" ht="24.95" customHeight="1">
      <c r="M22653" s="130"/>
      <c r="P22653" s="130"/>
    </row>
    <row r="22654" spans="13:16" ht="24.95" customHeight="1">
      <c r="M22654" s="130"/>
      <c r="P22654" s="130"/>
    </row>
    <row r="22655" spans="13:16" ht="24.95" customHeight="1">
      <c r="M22655" s="130"/>
      <c r="P22655" s="130"/>
    </row>
    <row r="22656" spans="13:16" ht="24.95" customHeight="1">
      <c r="M22656" s="130"/>
      <c r="P22656" s="130"/>
    </row>
    <row r="22657" spans="13:16" ht="24.95" customHeight="1">
      <c r="M22657" s="130"/>
      <c r="P22657" s="130"/>
    </row>
    <row r="22658" spans="13:16" ht="24.95" customHeight="1">
      <c r="M22658" s="130"/>
      <c r="P22658" s="130"/>
    </row>
    <row r="22659" spans="13:16" ht="24.95" customHeight="1">
      <c r="M22659" s="130"/>
      <c r="P22659" s="130"/>
    </row>
    <row r="22660" spans="13:16" ht="24.95" customHeight="1">
      <c r="M22660" s="130"/>
      <c r="P22660" s="130"/>
    </row>
    <row r="22661" spans="13:16" ht="24.95" customHeight="1">
      <c r="M22661" s="130"/>
      <c r="P22661" s="130"/>
    </row>
    <row r="22662" spans="13:16" ht="24.95" customHeight="1">
      <c r="M22662" s="130"/>
      <c r="P22662" s="130"/>
    </row>
    <row r="22663" spans="13:16" ht="24.95" customHeight="1">
      <c r="M22663" s="130"/>
      <c r="P22663" s="130"/>
    </row>
    <row r="22664" spans="13:16" ht="24.95" customHeight="1">
      <c r="M22664" s="130"/>
      <c r="P22664" s="130"/>
    </row>
    <row r="22665" spans="13:16" ht="24.95" customHeight="1">
      <c r="M22665" s="130"/>
      <c r="P22665" s="130"/>
    </row>
    <row r="22666" spans="13:16" ht="24.95" customHeight="1">
      <c r="M22666" s="130"/>
      <c r="P22666" s="130"/>
    </row>
    <row r="22667" spans="13:16" ht="24.95" customHeight="1">
      <c r="M22667" s="130"/>
      <c r="P22667" s="130"/>
    </row>
    <row r="22668" spans="13:16" ht="24.95" customHeight="1">
      <c r="M22668" s="130"/>
      <c r="P22668" s="130"/>
    </row>
    <row r="22669" spans="13:16" ht="24.95" customHeight="1">
      <c r="M22669" s="130"/>
      <c r="P22669" s="130"/>
    </row>
    <row r="22670" spans="13:16" ht="24.95" customHeight="1">
      <c r="M22670" s="130"/>
      <c r="P22670" s="130"/>
    </row>
    <row r="22671" spans="13:16" ht="24.95" customHeight="1">
      <c r="M22671" s="130"/>
      <c r="P22671" s="130"/>
    </row>
    <row r="22672" spans="13:16" ht="24.95" customHeight="1">
      <c r="M22672" s="130"/>
      <c r="P22672" s="130"/>
    </row>
    <row r="22673" spans="13:16" ht="24.95" customHeight="1">
      <c r="M22673" s="130"/>
      <c r="P22673" s="130"/>
    </row>
    <row r="22674" spans="13:16" ht="24.95" customHeight="1">
      <c r="M22674" s="130"/>
      <c r="P22674" s="130"/>
    </row>
    <row r="22675" spans="13:16" ht="24.95" customHeight="1">
      <c r="M22675" s="130"/>
      <c r="P22675" s="130"/>
    </row>
    <row r="22676" spans="13:16" ht="24.95" customHeight="1">
      <c r="M22676" s="130"/>
      <c r="P22676" s="130"/>
    </row>
    <row r="22677" spans="13:16" ht="24.95" customHeight="1">
      <c r="M22677" s="130"/>
      <c r="P22677" s="130"/>
    </row>
    <row r="22678" spans="13:16" ht="24.95" customHeight="1">
      <c r="M22678" s="130"/>
      <c r="P22678" s="130"/>
    </row>
    <row r="22679" spans="13:16" ht="24.95" customHeight="1">
      <c r="M22679" s="130"/>
      <c r="P22679" s="130"/>
    </row>
    <row r="22680" spans="13:16" ht="24.95" customHeight="1">
      <c r="M22680" s="130"/>
      <c r="P22680" s="130"/>
    </row>
    <row r="22681" spans="13:16" ht="24.95" customHeight="1">
      <c r="M22681" s="130"/>
      <c r="P22681" s="130"/>
    </row>
    <row r="22682" spans="13:16" ht="24.95" customHeight="1">
      <c r="M22682" s="130"/>
      <c r="P22682" s="130"/>
    </row>
    <row r="22683" spans="13:16" ht="24.95" customHeight="1">
      <c r="M22683" s="130"/>
      <c r="P22683" s="130"/>
    </row>
    <row r="22684" spans="13:16" ht="24.95" customHeight="1">
      <c r="M22684" s="130"/>
      <c r="P22684" s="130"/>
    </row>
    <row r="22685" spans="13:16" ht="24.95" customHeight="1">
      <c r="M22685" s="130"/>
      <c r="P22685" s="130"/>
    </row>
    <row r="22686" spans="13:16" ht="24.95" customHeight="1">
      <c r="M22686" s="130"/>
      <c r="P22686" s="130"/>
    </row>
    <row r="22687" spans="13:16" ht="24.95" customHeight="1">
      <c r="M22687" s="130"/>
      <c r="P22687" s="130"/>
    </row>
    <row r="22688" spans="13:16" ht="24.95" customHeight="1">
      <c r="M22688" s="130"/>
      <c r="P22688" s="130"/>
    </row>
    <row r="22689" spans="13:16" ht="24.95" customHeight="1">
      <c r="M22689" s="130"/>
      <c r="P22689" s="130"/>
    </row>
    <row r="22690" spans="13:16" ht="24.95" customHeight="1">
      <c r="M22690" s="130"/>
      <c r="P22690" s="130"/>
    </row>
    <row r="22691" spans="13:16" ht="24.95" customHeight="1">
      <c r="M22691" s="130"/>
      <c r="P22691" s="130"/>
    </row>
    <row r="22692" spans="13:16" ht="24.95" customHeight="1">
      <c r="M22692" s="130"/>
      <c r="P22692" s="130"/>
    </row>
    <row r="22693" spans="13:16" ht="24.95" customHeight="1">
      <c r="M22693" s="130"/>
      <c r="P22693" s="130"/>
    </row>
    <row r="22694" spans="13:16" ht="24.95" customHeight="1">
      <c r="M22694" s="130"/>
      <c r="P22694" s="130"/>
    </row>
    <row r="22695" spans="13:16" ht="24.95" customHeight="1">
      <c r="M22695" s="130"/>
      <c r="P22695" s="130"/>
    </row>
    <row r="22696" spans="13:16" ht="24.95" customHeight="1">
      <c r="M22696" s="130"/>
      <c r="P22696" s="130"/>
    </row>
    <row r="22697" spans="13:16" ht="24.95" customHeight="1">
      <c r="M22697" s="130"/>
      <c r="P22697" s="130"/>
    </row>
    <row r="22698" spans="13:16" ht="24.95" customHeight="1">
      <c r="M22698" s="130"/>
      <c r="P22698" s="130"/>
    </row>
    <row r="22699" spans="13:16" ht="24.95" customHeight="1">
      <c r="M22699" s="130"/>
      <c r="P22699" s="130"/>
    </row>
    <row r="22700" spans="13:16" ht="24.95" customHeight="1">
      <c r="M22700" s="130"/>
      <c r="P22700" s="130"/>
    </row>
    <row r="22701" spans="13:16" ht="24.95" customHeight="1">
      <c r="M22701" s="130"/>
      <c r="P22701" s="130"/>
    </row>
    <row r="22702" spans="13:16" ht="24.95" customHeight="1">
      <c r="M22702" s="130"/>
      <c r="P22702" s="130"/>
    </row>
    <row r="22703" spans="13:16" ht="24.95" customHeight="1">
      <c r="M22703" s="130"/>
      <c r="P22703" s="130"/>
    </row>
    <row r="22704" spans="13:16" ht="24.95" customHeight="1">
      <c r="M22704" s="130"/>
      <c r="P22704" s="130"/>
    </row>
    <row r="22705" spans="13:16" ht="24.95" customHeight="1">
      <c r="M22705" s="130"/>
      <c r="P22705" s="130"/>
    </row>
    <row r="22706" spans="13:16" ht="24.95" customHeight="1">
      <c r="M22706" s="130"/>
      <c r="P22706" s="130"/>
    </row>
    <row r="22707" spans="13:16" ht="24.95" customHeight="1">
      <c r="M22707" s="130"/>
      <c r="P22707" s="130"/>
    </row>
    <row r="22708" spans="13:16" ht="24.95" customHeight="1">
      <c r="M22708" s="130"/>
      <c r="P22708" s="130"/>
    </row>
    <row r="22709" spans="13:16" ht="24.95" customHeight="1">
      <c r="M22709" s="130"/>
      <c r="P22709" s="130"/>
    </row>
    <row r="22710" spans="13:16" ht="24.95" customHeight="1">
      <c r="M22710" s="130"/>
      <c r="P22710" s="130"/>
    </row>
    <row r="22711" spans="13:16" ht="24.95" customHeight="1">
      <c r="M22711" s="130"/>
      <c r="P22711" s="130"/>
    </row>
    <row r="22712" spans="13:16" ht="24.95" customHeight="1">
      <c r="M22712" s="130"/>
      <c r="P22712" s="130"/>
    </row>
    <row r="22713" spans="13:16" ht="24.95" customHeight="1">
      <c r="M22713" s="130"/>
      <c r="P22713" s="130"/>
    </row>
    <row r="22714" spans="13:16" ht="24.95" customHeight="1">
      <c r="M22714" s="130"/>
      <c r="P22714" s="130"/>
    </row>
    <row r="22715" spans="13:16" ht="24.95" customHeight="1">
      <c r="M22715" s="130"/>
      <c r="P22715" s="130"/>
    </row>
    <row r="22716" spans="13:16" ht="24.95" customHeight="1">
      <c r="M22716" s="130"/>
      <c r="P22716" s="130"/>
    </row>
    <row r="22717" spans="13:16" ht="24.95" customHeight="1">
      <c r="M22717" s="130"/>
      <c r="P22717" s="130"/>
    </row>
    <row r="22718" spans="13:16" ht="24.95" customHeight="1">
      <c r="M22718" s="130"/>
      <c r="P22718" s="130"/>
    </row>
    <row r="22719" spans="13:16" ht="24.95" customHeight="1">
      <c r="M22719" s="130"/>
      <c r="P22719" s="130"/>
    </row>
    <row r="22720" spans="13:16" ht="24.95" customHeight="1">
      <c r="M22720" s="130"/>
      <c r="P22720" s="130"/>
    </row>
    <row r="22721" spans="13:16" ht="24.95" customHeight="1">
      <c r="M22721" s="130"/>
      <c r="P22721" s="130"/>
    </row>
    <row r="22722" spans="13:16" ht="24.95" customHeight="1">
      <c r="M22722" s="130"/>
      <c r="P22722" s="130"/>
    </row>
    <row r="22723" spans="13:16" ht="24.95" customHeight="1">
      <c r="M22723" s="130"/>
      <c r="P22723" s="130"/>
    </row>
    <row r="22724" spans="13:16" ht="24.95" customHeight="1">
      <c r="M22724" s="130"/>
      <c r="P22724" s="130"/>
    </row>
    <row r="22725" spans="13:16" ht="24.95" customHeight="1">
      <c r="M22725" s="130"/>
      <c r="P22725" s="130"/>
    </row>
    <row r="22726" spans="13:16" ht="24.95" customHeight="1">
      <c r="M22726" s="130"/>
      <c r="P22726" s="130"/>
    </row>
    <row r="22727" spans="13:16" ht="24.95" customHeight="1">
      <c r="M22727" s="130"/>
      <c r="P22727" s="130"/>
    </row>
    <row r="22728" spans="13:16" ht="24.95" customHeight="1">
      <c r="M22728" s="130"/>
      <c r="P22728" s="130"/>
    </row>
    <row r="22729" spans="13:16" ht="24.95" customHeight="1">
      <c r="M22729" s="130"/>
      <c r="P22729" s="130"/>
    </row>
    <row r="22730" spans="13:16" ht="24.95" customHeight="1">
      <c r="M22730" s="130"/>
      <c r="P22730" s="130"/>
    </row>
    <row r="22731" spans="13:16" ht="24.95" customHeight="1">
      <c r="M22731" s="130"/>
      <c r="P22731" s="130"/>
    </row>
    <row r="22732" spans="13:16" ht="24.95" customHeight="1">
      <c r="M22732" s="130"/>
      <c r="P22732" s="130"/>
    </row>
    <row r="22733" spans="13:16" ht="24.95" customHeight="1">
      <c r="M22733" s="130"/>
      <c r="P22733" s="130"/>
    </row>
    <row r="22734" spans="13:16" ht="24.95" customHeight="1">
      <c r="M22734" s="130"/>
      <c r="P22734" s="130"/>
    </row>
    <row r="22735" spans="13:16" ht="24.95" customHeight="1">
      <c r="M22735" s="130"/>
      <c r="P22735" s="130"/>
    </row>
    <row r="22736" spans="13:16" ht="24.95" customHeight="1">
      <c r="M22736" s="130"/>
      <c r="P22736" s="130"/>
    </row>
    <row r="22737" spans="13:16" ht="24.95" customHeight="1">
      <c r="M22737" s="130"/>
      <c r="P22737" s="130"/>
    </row>
    <row r="22738" spans="13:16" ht="24.95" customHeight="1">
      <c r="M22738" s="130"/>
      <c r="P22738" s="130"/>
    </row>
    <row r="22739" spans="13:16" ht="24.95" customHeight="1">
      <c r="M22739" s="130"/>
      <c r="P22739" s="130"/>
    </row>
    <row r="22740" spans="13:16" ht="24.95" customHeight="1">
      <c r="M22740" s="130"/>
      <c r="P22740" s="130"/>
    </row>
    <row r="22741" spans="13:16" ht="24.95" customHeight="1">
      <c r="M22741" s="130"/>
      <c r="P22741" s="130"/>
    </row>
    <row r="22742" spans="13:16" ht="24.95" customHeight="1">
      <c r="M22742" s="130"/>
      <c r="P22742" s="130"/>
    </row>
    <row r="22743" spans="13:16" ht="24.95" customHeight="1">
      <c r="M22743" s="130"/>
      <c r="P22743" s="130"/>
    </row>
    <row r="22744" spans="13:16" ht="24.95" customHeight="1">
      <c r="M22744" s="130"/>
      <c r="P22744" s="130"/>
    </row>
    <row r="22745" spans="13:16" ht="24.95" customHeight="1">
      <c r="M22745" s="130"/>
      <c r="P22745" s="130"/>
    </row>
    <row r="22746" spans="13:16" ht="24.95" customHeight="1">
      <c r="M22746" s="130"/>
      <c r="P22746" s="130"/>
    </row>
    <row r="22747" spans="13:16" ht="24.95" customHeight="1">
      <c r="M22747" s="130"/>
      <c r="P22747" s="130"/>
    </row>
    <row r="22748" spans="13:16" ht="24.95" customHeight="1">
      <c r="M22748" s="130"/>
      <c r="P22748" s="130"/>
    </row>
    <row r="22749" spans="13:16" ht="24.95" customHeight="1">
      <c r="M22749" s="130"/>
      <c r="P22749" s="130"/>
    </row>
    <row r="22750" spans="13:16" ht="24.95" customHeight="1">
      <c r="M22750" s="130"/>
      <c r="P22750" s="130"/>
    </row>
    <row r="22751" spans="13:16" ht="24.95" customHeight="1">
      <c r="M22751" s="130"/>
      <c r="P22751" s="130"/>
    </row>
    <row r="22752" spans="13:16" ht="24.95" customHeight="1">
      <c r="M22752" s="130"/>
      <c r="P22752" s="130"/>
    </row>
    <row r="22753" spans="13:16" ht="24.95" customHeight="1">
      <c r="M22753" s="130"/>
      <c r="P22753" s="130"/>
    </row>
    <row r="22754" spans="13:16" ht="24.95" customHeight="1">
      <c r="M22754" s="130"/>
      <c r="P22754" s="130"/>
    </row>
    <row r="22755" spans="13:16" ht="24.95" customHeight="1">
      <c r="M22755" s="130"/>
      <c r="P22755" s="130"/>
    </row>
    <row r="22756" spans="13:16" ht="24.95" customHeight="1">
      <c r="M22756" s="130"/>
      <c r="P22756" s="130"/>
    </row>
    <row r="22757" spans="13:16" ht="24.95" customHeight="1">
      <c r="M22757" s="130"/>
      <c r="P22757" s="130"/>
    </row>
    <row r="22758" spans="13:16" ht="24.95" customHeight="1">
      <c r="M22758" s="130"/>
      <c r="P22758" s="130"/>
    </row>
    <row r="22759" spans="13:16" ht="24.95" customHeight="1">
      <c r="M22759" s="130"/>
      <c r="P22759" s="130"/>
    </row>
    <row r="22760" spans="13:16" ht="24.95" customHeight="1">
      <c r="M22760" s="130"/>
      <c r="P22760" s="130"/>
    </row>
    <row r="22761" spans="13:16" ht="24.95" customHeight="1">
      <c r="M22761" s="130"/>
      <c r="P22761" s="130"/>
    </row>
    <row r="22762" spans="13:16" ht="24.95" customHeight="1">
      <c r="M22762" s="130"/>
      <c r="P22762" s="130"/>
    </row>
    <row r="22763" spans="13:16" ht="24.95" customHeight="1">
      <c r="M22763" s="130"/>
      <c r="P22763" s="130"/>
    </row>
    <row r="22764" spans="13:16" ht="24.95" customHeight="1">
      <c r="M22764" s="130"/>
      <c r="P22764" s="130"/>
    </row>
    <row r="22765" spans="13:16" ht="24.95" customHeight="1">
      <c r="M22765" s="130"/>
      <c r="P22765" s="130"/>
    </row>
    <row r="22766" spans="13:16" ht="24.95" customHeight="1">
      <c r="M22766" s="130"/>
      <c r="P22766" s="130"/>
    </row>
    <row r="22767" spans="13:16" ht="24.95" customHeight="1">
      <c r="M22767" s="130"/>
      <c r="P22767" s="130"/>
    </row>
    <row r="22768" spans="13:16" ht="24.95" customHeight="1">
      <c r="M22768" s="130"/>
      <c r="P22768" s="130"/>
    </row>
    <row r="22769" spans="13:16" ht="24.95" customHeight="1">
      <c r="M22769" s="130"/>
      <c r="P22769" s="130"/>
    </row>
    <row r="22770" spans="13:16" ht="24.95" customHeight="1">
      <c r="M22770" s="130"/>
      <c r="P22770" s="130"/>
    </row>
    <row r="22771" spans="13:16" ht="24.95" customHeight="1">
      <c r="M22771" s="130"/>
      <c r="P22771" s="130"/>
    </row>
    <row r="22772" spans="13:16" ht="24.95" customHeight="1">
      <c r="M22772" s="130"/>
      <c r="P22772" s="130"/>
    </row>
    <row r="22773" spans="13:16" ht="24.95" customHeight="1">
      <c r="M22773" s="130"/>
      <c r="P22773" s="130"/>
    </row>
    <row r="22774" spans="13:16" ht="24.95" customHeight="1">
      <c r="M22774" s="130"/>
      <c r="P22774" s="130"/>
    </row>
    <row r="22775" spans="13:16" ht="24.95" customHeight="1">
      <c r="M22775" s="130"/>
      <c r="P22775" s="130"/>
    </row>
    <row r="22776" spans="13:16" ht="24.95" customHeight="1">
      <c r="M22776" s="130"/>
      <c r="P22776" s="130"/>
    </row>
    <row r="22777" spans="13:16" ht="24.95" customHeight="1">
      <c r="M22777" s="130"/>
      <c r="P22777" s="130"/>
    </row>
    <row r="22778" spans="13:16" ht="24.95" customHeight="1">
      <c r="M22778" s="130"/>
      <c r="P22778" s="130"/>
    </row>
    <row r="22779" spans="13:16" ht="24.95" customHeight="1">
      <c r="M22779" s="130"/>
      <c r="P22779" s="130"/>
    </row>
    <row r="22780" spans="13:16" ht="24.95" customHeight="1">
      <c r="M22780" s="130"/>
      <c r="P22780" s="130"/>
    </row>
    <row r="22781" spans="13:16" ht="24.95" customHeight="1">
      <c r="M22781" s="130"/>
      <c r="P22781" s="130"/>
    </row>
    <row r="22782" spans="13:16" ht="24.95" customHeight="1">
      <c r="M22782" s="130"/>
      <c r="P22782" s="130"/>
    </row>
    <row r="22783" spans="13:16" ht="24.95" customHeight="1">
      <c r="M22783" s="130"/>
      <c r="P22783" s="130"/>
    </row>
    <row r="22784" spans="13:16" ht="24.95" customHeight="1">
      <c r="M22784" s="130"/>
      <c r="P22784" s="130"/>
    </row>
    <row r="22785" spans="13:16" ht="24.95" customHeight="1">
      <c r="M22785" s="130"/>
      <c r="P22785" s="130"/>
    </row>
    <row r="22786" spans="13:16" ht="24.95" customHeight="1">
      <c r="M22786" s="130"/>
      <c r="P22786" s="130"/>
    </row>
    <row r="22787" spans="13:16" ht="24.95" customHeight="1">
      <c r="M22787" s="130"/>
      <c r="P22787" s="130"/>
    </row>
    <row r="22788" spans="13:16" ht="24.95" customHeight="1">
      <c r="M22788" s="130"/>
      <c r="P22788" s="130"/>
    </row>
    <row r="22789" spans="13:16" ht="24.95" customHeight="1">
      <c r="M22789" s="130"/>
      <c r="P22789" s="130"/>
    </row>
    <row r="22790" spans="13:16" ht="24.95" customHeight="1">
      <c r="M22790" s="130"/>
      <c r="P22790" s="130"/>
    </row>
    <row r="22791" spans="13:16" ht="24.95" customHeight="1">
      <c r="M22791" s="130"/>
      <c r="P22791" s="130"/>
    </row>
    <row r="22792" spans="13:16" ht="24.95" customHeight="1">
      <c r="M22792" s="130"/>
      <c r="P22792" s="130"/>
    </row>
    <row r="22793" spans="13:16" ht="24.95" customHeight="1">
      <c r="M22793" s="130"/>
      <c r="P22793" s="130"/>
    </row>
    <row r="22794" spans="13:16" ht="24.95" customHeight="1">
      <c r="M22794" s="130"/>
      <c r="P22794" s="130"/>
    </row>
    <row r="22795" spans="13:16" ht="24.95" customHeight="1">
      <c r="M22795" s="130"/>
      <c r="P22795" s="130"/>
    </row>
    <row r="22796" spans="13:16" ht="24.95" customHeight="1">
      <c r="M22796" s="130"/>
      <c r="P22796" s="130"/>
    </row>
    <row r="22797" spans="13:16" ht="24.95" customHeight="1">
      <c r="M22797" s="130"/>
      <c r="P22797" s="130"/>
    </row>
    <row r="22798" spans="13:16" ht="24.95" customHeight="1">
      <c r="M22798" s="130"/>
      <c r="P22798" s="130"/>
    </row>
    <row r="22799" spans="13:16" ht="24.95" customHeight="1">
      <c r="M22799" s="130"/>
      <c r="P22799" s="130"/>
    </row>
    <row r="22800" spans="13:16" ht="24.95" customHeight="1">
      <c r="M22800" s="130"/>
      <c r="P22800" s="130"/>
    </row>
    <row r="22801" spans="13:16" ht="24.95" customHeight="1">
      <c r="M22801" s="130"/>
      <c r="P22801" s="130"/>
    </row>
    <row r="22802" spans="13:16" ht="24.95" customHeight="1">
      <c r="M22802" s="130"/>
      <c r="P22802" s="130"/>
    </row>
    <row r="22803" spans="13:16" ht="24.95" customHeight="1">
      <c r="M22803" s="130"/>
      <c r="P22803" s="130"/>
    </row>
    <row r="22804" spans="13:16" ht="24.95" customHeight="1">
      <c r="M22804" s="130"/>
      <c r="P22804" s="130"/>
    </row>
    <row r="22805" spans="13:16" ht="24.95" customHeight="1">
      <c r="M22805" s="130"/>
      <c r="P22805" s="130"/>
    </row>
    <row r="22806" spans="13:16" ht="24.95" customHeight="1">
      <c r="M22806" s="130"/>
      <c r="P22806" s="130"/>
    </row>
    <row r="22807" spans="13:16" ht="24.95" customHeight="1">
      <c r="M22807" s="130"/>
      <c r="P22807" s="130"/>
    </row>
    <row r="22808" spans="13:16" ht="24.95" customHeight="1">
      <c r="M22808" s="130"/>
      <c r="P22808" s="130"/>
    </row>
    <row r="22809" spans="13:16" ht="24.95" customHeight="1">
      <c r="M22809" s="130"/>
      <c r="P22809" s="130"/>
    </row>
    <row r="22810" spans="13:16" ht="24.95" customHeight="1">
      <c r="M22810" s="130"/>
      <c r="P22810" s="130"/>
    </row>
    <row r="22811" spans="13:16" ht="24.95" customHeight="1">
      <c r="M22811" s="130"/>
      <c r="P22811" s="130"/>
    </row>
    <row r="22812" spans="13:16" ht="24.95" customHeight="1">
      <c r="M22812" s="130"/>
      <c r="P22812" s="130"/>
    </row>
    <row r="22813" spans="13:16" ht="24.95" customHeight="1">
      <c r="M22813" s="130"/>
      <c r="P22813" s="130"/>
    </row>
    <row r="22814" spans="13:16" ht="24.95" customHeight="1">
      <c r="M22814" s="130"/>
      <c r="P22814" s="130"/>
    </row>
    <row r="22815" spans="13:16" ht="24.95" customHeight="1">
      <c r="M22815" s="130"/>
      <c r="P22815" s="130"/>
    </row>
    <row r="22816" spans="13:16" ht="24.95" customHeight="1">
      <c r="M22816" s="130"/>
      <c r="P22816" s="130"/>
    </row>
    <row r="22817" spans="13:16" ht="24.95" customHeight="1">
      <c r="M22817" s="130"/>
      <c r="P22817" s="130"/>
    </row>
    <row r="22818" spans="13:16" ht="24.95" customHeight="1">
      <c r="M22818" s="130"/>
      <c r="P22818" s="130"/>
    </row>
    <row r="22819" spans="13:16" ht="24.95" customHeight="1">
      <c r="M22819" s="130"/>
      <c r="P22819" s="130"/>
    </row>
    <row r="22820" spans="13:16" ht="24.95" customHeight="1">
      <c r="M22820" s="130"/>
      <c r="P22820" s="130"/>
    </row>
    <row r="22821" spans="13:16" ht="24.95" customHeight="1">
      <c r="M22821" s="130"/>
      <c r="P22821" s="130"/>
    </row>
    <row r="22822" spans="13:16" ht="24.95" customHeight="1">
      <c r="M22822" s="130"/>
      <c r="P22822" s="130"/>
    </row>
    <row r="22823" spans="13:16" ht="24.95" customHeight="1">
      <c r="M22823" s="130"/>
      <c r="P22823" s="130"/>
    </row>
    <row r="22824" spans="13:16" ht="24.95" customHeight="1">
      <c r="M22824" s="130"/>
      <c r="P22824" s="130"/>
    </row>
    <row r="22825" spans="13:16" ht="24.95" customHeight="1">
      <c r="M22825" s="130"/>
      <c r="P22825" s="130"/>
    </row>
    <row r="22826" spans="13:16" ht="24.95" customHeight="1">
      <c r="M22826" s="130"/>
      <c r="P22826" s="130"/>
    </row>
    <row r="22827" spans="13:16" ht="24.95" customHeight="1">
      <c r="M22827" s="130"/>
      <c r="P22827" s="130"/>
    </row>
    <row r="22828" spans="13:16" ht="24.95" customHeight="1">
      <c r="M22828" s="130"/>
      <c r="P22828" s="130"/>
    </row>
    <row r="22829" spans="13:16" ht="24.95" customHeight="1">
      <c r="M22829" s="130"/>
      <c r="P22829" s="130"/>
    </row>
    <row r="22830" spans="13:16" ht="24.95" customHeight="1">
      <c r="M22830" s="130"/>
      <c r="P22830" s="130"/>
    </row>
    <row r="22831" spans="13:16" ht="24.95" customHeight="1">
      <c r="M22831" s="130"/>
      <c r="P22831" s="130"/>
    </row>
    <row r="22832" spans="13:16" ht="24.95" customHeight="1">
      <c r="M22832" s="130"/>
      <c r="P22832" s="130"/>
    </row>
    <row r="22833" spans="13:16" ht="24.95" customHeight="1">
      <c r="M22833" s="130"/>
      <c r="P22833" s="130"/>
    </row>
    <row r="22834" spans="13:16" ht="24.95" customHeight="1">
      <c r="M22834" s="130"/>
      <c r="P22834" s="130"/>
    </row>
    <row r="22835" spans="13:16" ht="24.95" customHeight="1">
      <c r="M22835" s="130"/>
      <c r="P22835" s="130"/>
    </row>
    <row r="22836" spans="13:16" ht="24.95" customHeight="1">
      <c r="M22836" s="130"/>
      <c r="P22836" s="130"/>
    </row>
    <row r="22837" spans="13:16" ht="24.95" customHeight="1">
      <c r="M22837" s="130"/>
      <c r="P22837" s="130"/>
    </row>
    <row r="22838" spans="13:16" ht="24.95" customHeight="1">
      <c r="M22838" s="130"/>
      <c r="P22838" s="130"/>
    </row>
    <row r="22839" spans="13:16" ht="24.95" customHeight="1">
      <c r="M22839" s="130"/>
      <c r="P22839" s="130"/>
    </row>
    <row r="22840" spans="13:16" ht="24.95" customHeight="1">
      <c r="M22840" s="130"/>
      <c r="P22840" s="130"/>
    </row>
    <row r="22841" spans="13:16" ht="24.95" customHeight="1">
      <c r="M22841" s="130"/>
      <c r="P22841" s="130"/>
    </row>
    <row r="22842" spans="13:16" ht="24.95" customHeight="1">
      <c r="M22842" s="130"/>
      <c r="P22842" s="130"/>
    </row>
    <row r="22843" spans="13:16" ht="24.95" customHeight="1">
      <c r="M22843" s="130"/>
      <c r="P22843" s="130"/>
    </row>
    <row r="22844" spans="13:16" ht="24.95" customHeight="1">
      <c r="M22844" s="130"/>
      <c r="P22844" s="130"/>
    </row>
    <row r="22845" spans="13:16" ht="24.95" customHeight="1">
      <c r="M22845" s="130"/>
      <c r="P22845" s="130"/>
    </row>
    <row r="22846" spans="13:16" ht="24.95" customHeight="1">
      <c r="M22846" s="130"/>
      <c r="P22846" s="130"/>
    </row>
    <row r="22847" spans="13:16" ht="24.95" customHeight="1">
      <c r="M22847" s="130"/>
      <c r="P22847" s="130"/>
    </row>
    <row r="22848" spans="13:16" ht="24.95" customHeight="1">
      <c r="M22848" s="130"/>
      <c r="P22848" s="130"/>
    </row>
    <row r="22849" spans="13:16" ht="24.95" customHeight="1">
      <c r="M22849" s="130"/>
      <c r="P22849" s="130"/>
    </row>
    <row r="22850" spans="13:16" ht="24.95" customHeight="1">
      <c r="M22850" s="130"/>
      <c r="P22850" s="130"/>
    </row>
    <row r="22851" spans="13:16" ht="24.95" customHeight="1">
      <c r="M22851" s="130"/>
      <c r="P22851" s="130"/>
    </row>
    <row r="22852" spans="13:16" ht="24.95" customHeight="1">
      <c r="M22852" s="130"/>
      <c r="P22852" s="130"/>
    </row>
    <row r="22853" spans="13:16" ht="24.95" customHeight="1">
      <c r="M22853" s="130"/>
      <c r="P22853" s="130"/>
    </row>
    <row r="22854" spans="13:16" ht="24.95" customHeight="1">
      <c r="M22854" s="130"/>
      <c r="P22854" s="130"/>
    </row>
    <row r="22855" spans="13:16" ht="24.95" customHeight="1">
      <c r="M22855" s="130"/>
      <c r="P22855" s="130"/>
    </row>
    <row r="22856" spans="13:16" ht="24.95" customHeight="1">
      <c r="M22856" s="130"/>
      <c r="P22856" s="130"/>
    </row>
    <row r="22857" spans="13:16" ht="24.95" customHeight="1">
      <c r="M22857" s="130"/>
      <c r="P22857" s="130"/>
    </row>
    <row r="22858" spans="13:16" ht="24.95" customHeight="1">
      <c r="M22858" s="130"/>
      <c r="P22858" s="130"/>
    </row>
    <row r="22859" spans="13:16" ht="24.95" customHeight="1">
      <c r="M22859" s="130"/>
      <c r="P22859" s="130"/>
    </row>
    <row r="22860" spans="13:16" ht="24.95" customHeight="1">
      <c r="M22860" s="130"/>
      <c r="P22860" s="130"/>
    </row>
    <row r="22861" spans="13:16" ht="24.95" customHeight="1">
      <c r="M22861" s="130"/>
      <c r="P22861" s="130"/>
    </row>
    <row r="22862" spans="13:16" ht="24.95" customHeight="1">
      <c r="M22862" s="130"/>
      <c r="P22862" s="130"/>
    </row>
    <row r="22863" spans="13:16" ht="24.95" customHeight="1">
      <c r="M22863" s="130"/>
      <c r="P22863" s="130"/>
    </row>
    <row r="22864" spans="13:16" ht="24.95" customHeight="1">
      <c r="M22864" s="130"/>
      <c r="P22864" s="130"/>
    </row>
    <row r="22865" spans="13:16" ht="24.95" customHeight="1">
      <c r="M22865" s="130"/>
      <c r="P22865" s="130"/>
    </row>
    <row r="22866" spans="13:16" ht="24.95" customHeight="1">
      <c r="M22866" s="130"/>
      <c r="P22866" s="130"/>
    </row>
    <row r="22867" spans="13:16" ht="24.95" customHeight="1">
      <c r="M22867" s="130"/>
      <c r="P22867" s="130"/>
    </row>
    <row r="22868" spans="13:16" ht="24.95" customHeight="1">
      <c r="M22868" s="130"/>
      <c r="P22868" s="130"/>
    </row>
    <row r="22869" spans="13:16" ht="24.95" customHeight="1">
      <c r="M22869" s="130"/>
      <c r="P22869" s="130"/>
    </row>
    <row r="22870" spans="13:16" ht="24.95" customHeight="1">
      <c r="M22870" s="130"/>
      <c r="P22870" s="130"/>
    </row>
    <row r="22871" spans="13:16" ht="24.95" customHeight="1">
      <c r="M22871" s="130"/>
      <c r="P22871" s="130"/>
    </row>
    <row r="22872" spans="13:16" ht="24.95" customHeight="1">
      <c r="M22872" s="130"/>
      <c r="P22872" s="130"/>
    </row>
    <row r="22873" spans="13:16" ht="24.95" customHeight="1">
      <c r="M22873" s="130"/>
      <c r="P22873" s="130"/>
    </row>
    <row r="22874" spans="13:16" ht="24.95" customHeight="1">
      <c r="M22874" s="130"/>
      <c r="P22874" s="130"/>
    </row>
    <row r="22875" spans="13:16" ht="24.95" customHeight="1">
      <c r="M22875" s="130"/>
      <c r="P22875" s="130"/>
    </row>
    <row r="22876" spans="13:16" ht="24.95" customHeight="1">
      <c r="M22876" s="130"/>
      <c r="P22876" s="130"/>
    </row>
    <row r="22877" spans="13:16" ht="24.95" customHeight="1">
      <c r="M22877" s="130"/>
      <c r="P22877" s="130"/>
    </row>
    <row r="22878" spans="13:16" ht="24.95" customHeight="1">
      <c r="M22878" s="130"/>
      <c r="P22878" s="130"/>
    </row>
    <row r="22879" spans="13:16" ht="24.95" customHeight="1">
      <c r="M22879" s="130"/>
      <c r="P22879" s="130"/>
    </row>
    <row r="22880" spans="13:16" ht="24.95" customHeight="1">
      <c r="M22880" s="130"/>
      <c r="P22880" s="130"/>
    </row>
    <row r="22881" spans="13:16" ht="24.95" customHeight="1">
      <c r="M22881" s="130"/>
      <c r="P22881" s="130"/>
    </row>
    <row r="22882" spans="13:16" ht="24.95" customHeight="1">
      <c r="M22882" s="130"/>
      <c r="P22882" s="130"/>
    </row>
    <row r="22883" spans="13:16" ht="24.95" customHeight="1">
      <c r="M22883" s="130"/>
      <c r="P22883" s="130"/>
    </row>
    <row r="22884" spans="13:16" ht="24.95" customHeight="1">
      <c r="M22884" s="130"/>
      <c r="P22884" s="130"/>
    </row>
    <row r="22885" spans="13:16" ht="24.95" customHeight="1">
      <c r="M22885" s="130"/>
      <c r="P22885" s="130"/>
    </row>
    <row r="22886" spans="13:16" ht="24.95" customHeight="1">
      <c r="M22886" s="130"/>
      <c r="P22886" s="130"/>
    </row>
    <row r="22887" spans="13:16" ht="24.95" customHeight="1">
      <c r="M22887" s="130"/>
      <c r="P22887" s="130"/>
    </row>
    <row r="22888" spans="13:16" ht="24.95" customHeight="1">
      <c r="M22888" s="130"/>
      <c r="P22888" s="130"/>
    </row>
    <row r="22889" spans="13:16" ht="24.95" customHeight="1">
      <c r="M22889" s="130"/>
      <c r="P22889" s="130"/>
    </row>
    <row r="22890" spans="13:16" ht="24.95" customHeight="1">
      <c r="M22890" s="130"/>
      <c r="P22890" s="130"/>
    </row>
    <row r="22891" spans="13:16" ht="24.95" customHeight="1">
      <c r="M22891" s="130"/>
      <c r="P22891" s="130"/>
    </row>
    <row r="22892" spans="13:16" ht="24.95" customHeight="1">
      <c r="M22892" s="130"/>
      <c r="P22892" s="130"/>
    </row>
    <row r="22893" spans="13:16" ht="24.95" customHeight="1">
      <c r="M22893" s="130"/>
      <c r="P22893" s="130"/>
    </row>
    <row r="22894" spans="13:16" ht="24.95" customHeight="1">
      <c r="M22894" s="130"/>
      <c r="P22894" s="130"/>
    </row>
    <row r="22895" spans="13:16" ht="24.95" customHeight="1">
      <c r="M22895" s="130"/>
      <c r="P22895" s="130"/>
    </row>
    <row r="22896" spans="13:16" ht="24.95" customHeight="1">
      <c r="M22896" s="130"/>
      <c r="P22896" s="130"/>
    </row>
    <row r="22897" spans="13:16" ht="24.95" customHeight="1">
      <c r="M22897" s="130"/>
      <c r="P22897" s="130"/>
    </row>
    <row r="22898" spans="13:16" ht="24.95" customHeight="1">
      <c r="M22898" s="130"/>
      <c r="P22898" s="130"/>
    </row>
    <row r="22899" spans="13:16" ht="24.95" customHeight="1">
      <c r="M22899" s="130"/>
      <c r="P22899" s="130"/>
    </row>
    <row r="22900" spans="13:16" ht="24.95" customHeight="1">
      <c r="M22900" s="130"/>
      <c r="P22900" s="130"/>
    </row>
    <row r="22901" spans="13:16" ht="24.95" customHeight="1">
      <c r="M22901" s="130"/>
      <c r="P22901" s="130"/>
    </row>
    <row r="22902" spans="13:16" ht="24.95" customHeight="1">
      <c r="M22902" s="130"/>
      <c r="P22902" s="130"/>
    </row>
    <row r="22903" spans="13:16" ht="24.95" customHeight="1">
      <c r="M22903" s="130"/>
      <c r="P22903" s="130"/>
    </row>
    <row r="22904" spans="13:16" ht="24.95" customHeight="1">
      <c r="M22904" s="130"/>
      <c r="P22904" s="130"/>
    </row>
    <row r="22905" spans="13:16" ht="24.95" customHeight="1">
      <c r="M22905" s="130"/>
      <c r="P22905" s="130"/>
    </row>
    <row r="22906" spans="13:16" ht="24.95" customHeight="1">
      <c r="M22906" s="130"/>
      <c r="P22906" s="130"/>
    </row>
    <row r="22907" spans="13:16" ht="24.95" customHeight="1">
      <c r="M22907" s="130"/>
      <c r="P22907" s="130"/>
    </row>
    <row r="22908" spans="13:16" ht="24.95" customHeight="1">
      <c r="M22908" s="130"/>
      <c r="P22908" s="130"/>
    </row>
    <row r="22909" spans="13:16" ht="24.95" customHeight="1">
      <c r="M22909" s="130"/>
      <c r="P22909" s="130"/>
    </row>
    <row r="22910" spans="13:16" ht="24.95" customHeight="1">
      <c r="M22910" s="130"/>
      <c r="P22910" s="130"/>
    </row>
    <row r="22911" spans="13:16" ht="24.95" customHeight="1">
      <c r="M22911" s="130"/>
      <c r="P22911" s="130"/>
    </row>
    <row r="22912" spans="13:16" ht="24.95" customHeight="1">
      <c r="M22912" s="130"/>
      <c r="P22912" s="130"/>
    </row>
    <row r="22913" spans="13:16" ht="24.95" customHeight="1">
      <c r="M22913" s="130"/>
      <c r="P22913" s="130"/>
    </row>
    <row r="22914" spans="13:16" ht="24.95" customHeight="1">
      <c r="M22914" s="130"/>
      <c r="P22914" s="130"/>
    </row>
    <row r="22915" spans="13:16" ht="24.95" customHeight="1">
      <c r="M22915" s="130"/>
      <c r="P22915" s="130"/>
    </row>
    <row r="22916" spans="13:16" ht="24.95" customHeight="1">
      <c r="M22916" s="130"/>
      <c r="P22916" s="130"/>
    </row>
    <row r="22917" spans="13:16" ht="24.95" customHeight="1">
      <c r="M22917" s="130"/>
      <c r="P22917" s="130"/>
    </row>
    <row r="22918" spans="13:16" ht="24.95" customHeight="1">
      <c r="M22918" s="130"/>
      <c r="P22918" s="130"/>
    </row>
    <row r="22919" spans="13:16" ht="24.95" customHeight="1">
      <c r="M22919" s="130"/>
      <c r="P22919" s="130"/>
    </row>
    <row r="22920" spans="13:16" ht="24.95" customHeight="1">
      <c r="M22920" s="130"/>
      <c r="P22920" s="130"/>
    </row>
    <row r="22921" spans="13:16" ht="24.95" customHeight="1">
      <c r="M22921" s="130"/>
      <c r="P22921" s="130"/>
    </row>
    <row r="22922" spans="13:16" ht="24.95" customHeight="1">
      <c r="M22922" s="130"/>
      <c r="P22922" s="130"/>
    </row>
    <row r="22923" spans="13:16" ht="24.95" customHeight="1">
      <c r="M22923" s="130"/>
      <c r="P22923" s="130"/>
    </row>
    <row r="22924" spans="13:16" ht="24.95" customHeight="1">
      <c r="M22924" s="130"/>
      <c r="P22924" s="130"/>
    </row>
    <row r="22925" spans="13:16" ht="24.95" customHeight="1">
      <c r="M22925" s="130"/>
      <c r="P22925" s="130"/>
    </row>
    <row r="22926" spans="13:16" ht="24.95" customHeight="1">
      <c r="M22926" s="130"/>
      <c r="P22926" s="130"/>
    </row>
    <row r="22927" spans="13:16" ht="24.95" customHeight="1">
      <c r="M22927" s="130"/>
      <c r="P22927" s="130"/>
    </row>
    <row r="22928" spans="13:16" ht="24.95" customHeight="1">
      <c r="M22928" s="130"/>
      <c r="P22928" s="130"/>
    </row>
    <row r="22929" spans="13:16" ht="24.95" customHeight="1">
      <c r="M22929" s="130"/>
      <c r="P22929" s="130"/>
    </row>
    <row r="22930" spans="13:16" ht="24.95" customHeight="1">
      <c r="M22930" s="130"/>
      <c r="P22930" s="130"/>
    </row>
    <row r="22931" spans="13:16" ht="24.95" customHeight="1">
      <c r="M22931" s="130"/>
      <c r="P22931" s="130"/>
    </row>
    <row r="22932" spans="13:16" ht="24.95" customHeight="1">
      <c r="M22932" s="130"/>
      <c r="P22932" s="130"/>
    </row>
    <row r="22933" spans="13:16" ht="24.95" customHeight="1">
      <c r="M22933" s="130"/>
      <c r="P22933" s="130"/>
    </row>
    <row r="22934" spans="13:16" ht="24.95" customHeight="1">
      <c r="M22934" s="130"/>
      <c r="P22934" s="130"/>
    </row>
    <row r="22935" spans="13:16" ht="24.95" customHeight="1">
      <c r="M22935" s="130"/>
      <c r="P22935" s="130"/>
    </row>
    <row r="22936" spans="13:16" ht="24.95" customHeight="1">
      <c r="M22936" s="130"/>
      <c r="P22936" s="130"/>
    </row>
    <row r="22937" spans="13:16" ht="24.95" customHeight="1">
      <c r="M22937" s="130"/>
      <c r="P22937" s="130"/>
    </row>
    <row r="22938" spans="13:16" ht="24.95" customHeight="1">
      <c r="M22938" s="130"/>
      <c r="P22938" s="130"/>
    </row>
    <row r="22939" spans="13:16" ht="24.95" customHeight="1">
      <c r="M22939" s="130"/>
      <c r="P22939" s="130"/>
    </row>
    <row r="22940" spans="13:16" ht="24.95" customHeight="1">
      <c r="M22940" s="130"/>
      <c r="P22940" s="130"/>
    </row>
    <row r="22941" spans="13:16" ht="24.95" customHeight="1">
      <c r="M22941" s="130"/>
      <c r="P22941" s="130"/>
    </row>
    <row r="22942" spans="13:16" ht="24.95" customHeight="1">
      <c r="M22942" s="130"/>
      <c r="P22942" s="130"/>
    </row>
    <row r="22943" spans="13:16" ht="24.95" customHeight="1">
      <c r="M22943" s="130"/>
      <c r="P22943" s="130"/>
    </row>
    <row r="22944" spans="13:16" ht="24.95" customHeight="1">
      <c r="M22944" s="130"/>
      <c r="P22944" s="130"/>
    </row>
    <row r="22945" spans="13:16" ht="24.95" customHeight="1">
      <c r="M22945" s="130"/>
      <c r="P22945" s="130"/>
    </row>
    <row r="22946" spans="13:16" ht="24.95" customHeight="1">
      <c r="M22946" s="130"/>
      <c r="P22946" s="130"/>
    </row>
    <row r="22947" spans="13:16" ht="24.95" customHeight="1">
      <c r="M22947" s="130"/>
      <c r="P22947" s="130"/>
    </row>
    <row r="22948" spans="13:16" ht="24.95" customHeight="1">
      <c r="M22948" s="130"/>
      <c r="P22948" s="130"/>
    </row>
    <row r="22949" spans="13:16" ht="24.95" customHeight="1">
      <c r="M22949" s="130"/>
      <c r="P22949" s="130"/>
    </row>
    <row r="22950" spans="13:16" ht="24.95" customHeight="1">
      <c r="M22950" s="130"/>
      <c r="P22950" s="130"/>
    </row>
    <row r="22951" spans="13:16" ht="24.95" customHeight="1">
      <c r="M22951" s="130"/>
      <c r="P22951" s="130"/>
    </row>
    <row r="22952" spans="13:16" ht="24.95" customHeight="1">
      <c r="M22952" s="130"/>
      <c r="P22952" s="130"/>
    </row>
    <row r="22953" spans="13:16" ht="24.95" customHeight="1">
      <c r="M22953" s="130"/>
      <c r="P22953" s="130"/>
    </row>
    <row r="22954" spans="13:16" ht="24.95" customHeight="1">
      <c r="M22954" s="130"/>
      <c r="P22954" s="130"/>
    </row>
    <row r="22955" spans="13:16" ht="24.95" customHeight="1">
      <c r="M22955" s="130"/>
      <c r="P22955" s="130"/>
    </row>
    <row r="22956" spans="13:16" ht="24.95" customHeight="1">
      <c r="M22956" s="130"/>
      <c r="P22956" s="130"/>
    </row>
    <row r="22957" spans="13:16" ht="24.95" customHeight="1">
      <c r="M22957" s="130"/>
      <c r="P22957" s="130"/>
    </row>
    <row r="22958" spans="13:16" ht="24.95" customHeight="1">
      <c r="M22958" s="130"/>
      <c r="P22958" s="130"/>
    </row>
    <row r="22959" spans="13:16" ht="24.95" customHeight="1">
      <c r="M22959" s="130"/>
      <c r="P22959" s="130"/>
    </row>
    <row r="22960" spans="13:16" ht="24.95" customHeight="1">
      <c r="M22960" s="130"/>
      <c r="P22960" s="130"/>
    </row>
    <row r="22961" spans="13:16" ht="24.95" customHeight="1">
      <c r="M22961" s="130"/>
      <c r="P22961" s="130"/>
    </row>
    <row r="22962" spans="13:16" ht="24.95" customHeight="1">
      <c r="M22962" s="130"/>
      <c r="P22962" s="130"/>
    </row>
    <row r="22963" spans="13:16" ht="24.95" customHeight="1">
      <c r="M22963" s="130"/>
      <c r="P22963" s="130"/>
    </row>
    <row r="22964" spans="13:16" ht="24.95" customHeight="1">
      <c r="M22964" s="130"/>
      <c r="P22964" s="130"/>
    </row>
    <row r="22965" spans="13:16" ht="24.95" customHeight="1">
      <c r="M22965" s="130"/>
      <c r="P22965" s="130"/>
    </row>
    <row r="22966" spans="13:16" ht="24.95" customHeight="1">
      <c r="M22966" s="130"/>
      <c r="P22966" s="130"/>
    </row>
    <row r="22967" spans="13:16" ht="24.95" customHeight="1">
      <c r="M22967" s="130"/>
      <c r="P22967" s="130"/>
    </row>
    <row r="22968" spans="13:16" ht="24.95" customHeight="1">
      <c r="M22968" s="130"/>
      <c r="P22968" s="130"/>
    </row>
    <row r="22969" spans="13:16" ht="24.95" customHeight="1">
      <c r="M22969" s="130"/>
      <c r="P22969" s="130"/>
    </row>
    <row r="22970" spans="13:16" ht="24.95" customHeight="1">
      <c r="M22970" s="130"/>
      <c r="P22970" s="130"/>
    </row>
    <row r="22971" spans="13:16" ht="24.95" customHeight="1">
      <c r="M22971" s="130"/>
      <c r="P22971" s="130"/>
    </row>
    <row r="22972" spans="13:16" ht="24.95" customHeight="1">
      <c r="M22972" s="130"/>
      <c r="P22972" s="130"/>
    </row>
    <row r="22973" spans="13:16" ht="24.95" customHeight="1">
      <c r="M22973" s="130"/>
      <c r="P22973" s="130"/>
    </row>
    <row r="22974" spans="13:16" ht="24.95" customHeight="1">
      <c r="M22974" s="130"/>
      <c r="P22974" s="130"/>
    </row>
    <row r="22975" spans="13:16" ht="24.95" customHeight="1">
      <c r="M22975" s="130"/>
      <c r="P22975" s="130"/>
    </row>
    <row r="22976" spans="13:16" ht="24.95" customHeight="1">
      <c r="M22976" s="130"/>
      <c r="P22976" s="130"/>
    </row>
    <row r="22977" spans="13:16" ht="24.95" customHeight="1">
      <c r="M22977" s="130"/>
      <c r="P22977" s="130"/>
    </row>
    <row r="22978" spans="13:16" ht="24.95" customHeight="1">
      <c r="M22978" s="130"/>
      <c r="P22978" s="130"/>
    </row>
    <row r="22979" spans="13:16" ht="24.95" customHeight="1">
      <c r="M22979" s="130"/>
      <c r="P22979" s="130"/>
    </row>
    <row r="22980" spans="13:16" ht="24.95" customHeight="1">
      <c r="M22980" s="130"/>
      <c r="P22980" s="130"/>
    </row>
    <row r="22981" spans="13:16" ht="24.95" customHeight="1">
      <c r="M22981" s="130"/>
      <c r="P22981" s="130"/>
    </row>
    <row r="22982" spans="13:16" ht="24.95" customHeight="1">
      <c r="M22982" s="130"/>
      <c r="P22982" s="130"/>
    </row>
    <row r="22983" spans="13:16" ht="24.95" customHeight="1">
      <c r="M22983" s="130"/>
      <c r="P22983" s="130"/>
    </row>
    <row r="22984" spans="13:16" ht="24.95" customHeight="1">
      <c r="M22984" s="130"/>
      <c r="P22984" s="130"/>
    </row>
    <row r="22985" spans="13:16" ht="24.95" customHeight="1">
      <c r="M22985" s="130"/>
      <c r="P22985" s="130"/>
    </row>
    <row r="22986" spans="13:16" ht="24.95" customHeight="1">
      <c r="M22986" s="130"/>
      <c r="P22986" s="130"/>
    </row>
    <row r="22987" spans="13:16" ht="24.95" customHeight="1">
      <c r="M22987" s="130"/>
      <c r="P22987" s="130"/>
    </row>
    <row r="22988" spans="13:16" ht="24.95" customHeight="1">
      <c r="M22988" s="130"/>
      <c r="P22988" s="130"/>
    </row>
    <row r="22989" spans="13:16" ht="24.95" customHeight="1">
      <c r="M22989" s="130"/>
      <c r="P22989" s="130"/>
    </row>
    <row r="22990" spans="13:16" ht="24.95" customHeight="1">
      <c r="M22990" s="130"/>
      <c r="P22990" s="130"/>
    </row>
    <row r="22991" spans="13:16" ht="24.95" customHeight="1">
      <c r="M22991" s="130"/>
      <c r="P22991" s="130"/>
    </row>
    <row r="22992" spans="13:16" ht="24.95" customHeight="1">
      <c r="M22992" s="130"/>
      <c r="P22992" s="130"/>
    </row>
    <row r="22993" spans="13:16" ht="24.95" customHeight="1">
      <c r="M22993" s="130"/>
      <c r="P22993" s="130"/>
    </row>
    <row r="22994" spans="13:16" ht="24.95" customHeight="1">
      <c r="M22994" s="130"/>
      <c r="P22994" s="130"/>
    </row>
    <row r="22995" spans="13:16" ht="24.95" customHeight="1">
      <c r="M22995" s="130"/>
      <c r="P22995" s="130"/>
    </row>
    <row r="22996" spans="13:16" ht="24.95" customHeight="1">
      <c r="M22996" s="130"/>
      <c r="P22996" s="130"/>
    </row>
    <row r="22997" spans="13:16" ht="24.95" customHeight="1">
      <c r="M22997" s="130"/>
      <c r="P22997" s="130"/>
    </row>
    <row r="22998" spans="13:16" ht="24.95" customHeight="1">
      <c r="M22998" s="130"/>
      <c r="P22998" s="130"/>
    </row>
    <row r="22999" spans="13:16" ht="24.95" customHeight="1">
      <c r="M22999" s="130"/>
      <c r="P22999" s="130"/>
    </row>
    <row r="23000" spans="13:16" ht="24.95" customHeight="1">
      <c r="M23000" s="130"/>
      <c r="P23000" s="130"/>
    </row>
    <row r="23001" spans="13:16" ht="24.95" customHeight="1">
      <c r="M23001" s="130"/>
      <c r="P23001" s="130"/>
    </row>
    <row r="23002" spans="13:16" ht="24.95" customHeight="1">
      <c r="M23002" s="130"/>
      <c r="P23002" s="130"/>
    </row>
    <row r="23003" spans="13:16" ht="24.95" customHeight="1">
      <c r="M23003" s="130"/>
      <c r="P23003" s="130"/>
    </row>
    <row r="23004" spans="13:16" ht="24.95" customHeight="1">
      <c r="M23004" s="130"/>
      <c r="P23004" s="130"/>
    </row>
    <row r="23005" spans="13:16" ht="24.95" customHeight="1">
      <c r="M23005" s="130"/>
      <c r="P23005" s="130"/>
    </row>
    <row r="23006" spans="13:16" ht="24.95" customHeight="1">
      <c r="M23006" s="130"/>
      <c r="P23006" s="130"/>
    </row>
    <row r="23007" spans="13:16" ht="24.95" customHeight="1">
      <c r="M23007" s="130"/>
      <c r="P23007" s="130"/>
    </row>
    <row r="23008" spans="13:16" ht="24.95" customHeight="1">
      <c r="M23008" s="130"/>
      <c r="P23008" s="130"/>
    </row>
    <row r="23009" spans="13:16" ht="24.95" customHeight="1">
      <c r="M23009" s="130"/>
      <c r="P23009" s="130"/>
    </row>
    <row r="23010" spans="13:16" ht="24.95" customHeight="1">
      <c r="M23010" s="130"/>
      <c r="P23010" s="130"/>
    </row>
    <row r="23011" spans="13:16" ht="24.95" customHeight="1">
      <c r="M23011" s="130"/>
      <c r="P23011" s="130"/>
    </row>
    <row r="23012" spans="13:16" ht="24.95" customHeight="1">
      <c r="M23012" s="130"/>
      <c r="P23012" s="130"/>
    </row>
    <row r="23013" spans="13:16" ht="24.95" customHeight="1">
      <c r="M23013" s="130"/>
      <c r="P23013" s="130"/>
    </row>
    <row r="23014" spans="13:16" ht="24.95" customHeight="1">
      <c r="M23014" s="130"/>
      <c r="P23014" s="130"/>
    </row>
    <row r="23015" spans="13:16" ht="24.95" customHeight="1">
      <c r="M23015" s="130"/>
      <c r="P23015" s="130"/>
    </row>
    <row r="23016" spans="13:16" ht="24.95" customHeight="1">
      <c r="M23016" s="130"/>
      <c r="P23016" s="130"/>
    </row>
    <row r="23017" spans="13:16" ht="24.95" customHeight="1">
      <c r="M23017" s="130"/>
      <c r="P23017" s="130"/>
    </row>
    <row r="23018" spans="13:16" ht="24.95" customHeight="1">
      <c r="M23018" s="130"/>
      <c r="P23018" s="130"/>
    </row>
    <row r="23019" spans="13:16" ht="24.95" customHeight="1">
      <c r="M23019" s="130"/>
      <c r="P23019" s="130"/>
    </row>
    <row r="23020" spans="13:16" ht="24.95" customHeight="1">
      <c r="M23020" s="130"/>
      <c r="P23020" s="130"/>
    </row>
    <row r="23021" spans="13:16" ht="24.95" customHeight="1">
      <c r="M23021" s="130"/>
      <c r="P23021" s="130"/>
    </row>
    <row r="23022" spans="13:16" ht="24.95" customHeight="1">
      <c r="M23022" s="130"/>
      <c r="P23022" s="130"/>
    </row>
    <row r="23023" spans="13:16" ht="24.95" customHeight="1">
      <c r="M23023" s="130"/>
      <c r="P23023" s="130"/>
    </row>
    <row r="23024" spans="13:16" ht="24.95" customHeight="1">
      <c r="M23024" s="130"/>
      <c r="P23024" s="130"/>
    </row>
    <row r="23025" spans="13:16" ht="24.95" customHeight="1">
      <c r="M23025" s="130"/>
      <c r="P23025" s="130"/>
    </row>
    <row r="23026" spans="13:16" ht="24.95" customHeight="1">
      <c r="M23026" s="130"/>
      <c r="P23026" s="130"/>
    </row>
    <row r="23027" spans="13:16" ht="24.95" customHeight="1">
      <c r="M23027" s="130"/>
      <c r="P23027" s="130"/>
    </row>
    <row r="23028" spans="13:16" ht="24.95" customHeight="1">
      <c r="M23028" s="130"/>
      <c r="P23028" s="130"/>
    </row>
    <row r="23029" spans="13:16" ht="24.95" customHeight="1">
      <c r="M23029" s="130"/>
      <c r="P23029" s="130"/>
    </row>
    <row r="23030" spans="13:16" ht="24.95" customHeight="1">
      <c r="M23030" s="130"/>
      <c r="P23030" s="130"/>
    </row>
    <row r="23031" spans="13:16" ht="24.95" customHeight="1">
      <c r="M23031" s="130"/>
      <c r="P23031" s="130"/>
    </row>
    <row r="23032" spans="13:16" ht="24.95" customHeight="1">
      <c r="M23032" s="130"/>
      <c r="P23032" s="130"/>
    </row>
    <row r="23033" spans="13:16" ht="24.95" customHeight="1">
      <c r="M23033" s="130"/>
      <c r="P23033" s="130"/>
    </row>
    <row r="23034" spans="13:16" ht="24.95" customHeight="1">
      <c r="M23034" s="130"/>
      <c r="P23034" s="130"/>
    </row>
    <row r="23035" spans="13:16" ht="24.95" customHeight="1">
      <c r="M23035" s="130"/>
      <c r="P23035" s="130"/>
    </row>
    <row r="23036" spans="13:16" ht="24.95" customHeight="1">
      <c r="M23036" s="130"/>
      <c r="P23036" s="130"/>
    </row>
    <row r="23037" spans="13:16" ht="24.95" customHeight="1">
      <c r="M23037" s="130"/>
      <c r="P23037" s="130"/>
    </row>
    <row r="23038" spans="13:16" ht="24.95" customHeight="1">
      <c r="M23038" s="130"/>
      <c r="P23038" s="130"/>
    </row>
    <row r="23039" spans="13:16" ht="24.95" customHeight="1">
      <c r="M23039" s="130"/>
      <c r="P23039" s="130"/>
    </row>
    <row r="23040" spans="13:16" ht="24.95" customHeight="1">
      <c r="M23040" s="130"/>
      <c r="P23040" s="130"/>
    </row>
    <row r="23041" spans="13:16" ht="24.95" customHeight="1">
      <c r="M23041" s="130"/>
      <c r="P23041" s="130"/>
    </row>
    <row r="23042" spans="13:16" ht="24.95" customHeight="1">
      <c r="M23042" s="130"/>
      <c r="P23042" s="130"/>
    </row>
    <row r="23043" spans="13:16" ht="24.95" customHeight="1">
      <c r="M23043" s="130"/>
      <c r="P23043" s="130"/>
    </row>
    <row r="23044" spans="13:16" ht="24.95" customHeight="1">
      <c r="M23044" s="130"/>
      <c r="P23044" s="130"/>
    </row>
    <row r="23045" spans="13:16" ht="24.95" customHeight="1">
      <c r="M23045" s="130"/>
      <c r="P23045" s="130"/>
    </row>
    <row r="23046" spans="13:16" ht="24.95" customHeight="1">
      <c r="M23046" s="130"/>
      <c r="P23046" s="130"/>
    </row>
    <row r="23047" spans="13:16" ht="24.95" customHeight="1">
      <c r="M23047" s="130"/>
      <c r="P23047" s="130"/>
    </row>
    <row r="23048" spans="13:16" ht="24.95" customHeight="1">
      <c r="M23048" s="130"/>
      <c r="P23048" s="130"/>
    </row>
    <row r="23049" spans="13:16" ht="24.95" customHeight="1">
      <c r="M23049" s="130"/>
      <c r="P23049" s="130"/>
    </row>
    <row r="23050" spans="13:16" ht="24.95" customHeight="1">
      <c r="M23050" s="130"/>
      <c r="P23050" s="130"/>
    </row>
    <row r="23051" spans="13:16" ht="24.95" customHeight="1">
      <c r="M23051" s="130"/>
      <c r="P23051" s="130"/>
    </row>
    <row r="23052" spans="13:16" ht="24.95" customHeight="1">
      <c r="M23052" s="130"/>
      <c r="P23052" s="130"/>
    </row>
    <row r="23053" spans="13:16" ht="24.95" customHeight="1">
      <c r="M23053" s="130"/>
      <c r="P23053" s="130"/>
    </row>
    <row r="23054" spans="13:16" ht="24.95" customHeight="1">
      <c r="M23054" s="130"/>
      <c r="P23054" s="130"/>
    </row>
    <row r="23055" spans="13:16" ht="24.95" customHeight="1">
      <c r="M23055" s="130"/>
      <c r="P23055" s="130"/>
    </row>
    <row r="23056" spans="13:16" ht="24.95" customHeight="1">
      <c r="M23056" s="130"/>
      <c r="P23056" s="130"/>
    </row>
    <row r="23057" spans="13:16" ht="24.95" customHeight="1">
      <c r="M23057" s="130"/>
      <c r="P23057" s="130"/>
    </row>
    <row r="23058" spans="13:16" ht="24.95" customHeight="1">
      <c r="M23058" s="130"/>
      <c r="P23058" s="130"/>
    </row>
    <row r="23059" spans="13:16" ht="24.95" customHeight="1">
      <c r="M23059" s="130"/>
      <c r="P23059" s="130"/>
    </row>
    <row r="23060" spans="13:16" ht="24.95" customHeight="1">
      <c r="M23060" s="130"/>
      <c r="P23060" s="130"/>
    </row>
    <row r="23061" spans="13:16" ht="24.95" customHeight="1">
      <c r="M23061" s="130"/>
      <c r="P23061" s="130"/>
    </row>
    <row r="23062" spans="13:16" ht="24.95" customHeight="1">
      <c r="M23062" s="130"/>
      <c r="P23062" s="130"/>
    </row>
    <row r="23063" spans="13:16" ht="24.95" customHeight="1">
      <c r="M23063" s="130"/>
      <c r="P23063" s="130"/>
    </row>
    <row r="23064" spans="13:16" ht="24.95" customHeight="1">
      <c r="M23064" s="130"/>
      <c r="P23064" s="130"/>
    </row>
    <row r="23065" spans="13:16" ht="24.95" customHeight="1">
      <c r="M23065" s="130"/>
      <c r="P23065" s="130"/>
    </row>
    <row r="23066" spans="13:16" ht="24.95" customHeight="1">
      <c r="M23066" s="130"/>
      <c r="P23066" s="130"/>
    </row>
    <row r="23067" spans="13:16" ht="24.95" customHeight="1">
      <c r="M23067" s="130"/>
      <c r="P23067" s="130"/>
    </row>
    <row r="23068" spans="13:16" ht="24.95" customHeight="1">
      <c r="M23068" s="130"/>
      <c r="P23068" s="130"/>
    </row>
    <row r="23069" spans="13:16" ht="24.95" customHeight="1">
      <c r="M23069" s="130"/>
      <c r="P23069" s="130"/>
    </row>
    <row r="23070" spans="13:16" ht="24.95" customHeight="1">
      <c r="M23070" s="130"/>
      <c r="P23070" s="130"/>
    </row>
    <row r="23071" spans="13:16" ht="24.95" customHeight="1">
      <c r="M23071" s="130"/>
      <c r="P23071" s="130"/>
    </row>
    <row r="23072" spans="13:16" ht="24.95" customHeight="1">
      <c r="M23072" s="130"/>
      <c r="P23072" s="130"/>
    </row>
    <row r="23073" spans="13:16" ht="24.95" customHeight="1">
      <c r="M23073" s="130"/>
      <c r="P23073" s="130"/>
    </row>
    <row r="23074" spans="13:16" ht="24.95" customHeight="1">
      <c r="M23074" s="130"/>
      <c r="P23074" s="130"/>
    </row>
    <row r="23075" spans="13:16" ht="24.95" customHeight="1">
      <c r="M23075" s="130"/>
      <c r="P23075" s="130"/>
    </row>
    <row r="23076" spans="13:16" ht="24.95" customHeight="1">
      <c r="M23076" s="130"/>
      <c r="P23076" s="130"/>
    </row>
    <row r="23077" spans="13:16" ht="24.95" customHeight="1">
      <c r="M23077" s="130"/>
      <c r="P23077" s="130"/>
    </row>
    <row r="23078" spans="13:16" ht="24.95" customHeight="1">
      <c r="M23078" s="130"/>
      <c r="P23078" s="130"/>
    </row>
    <row r="23079" spans="13:16" ht="24.95" customHeight="1">
      <c r="M23079" s="130"/>
      <c r="P23079" s="130"/>
    </row>
    <row r="23080" spans="13:16" ht="24.95" customHeight="1">
      <c r="M23080" s="130"/>
      <c r="P23080" s="130"/>
    </row>
    <row r="23081" spans="13:16" ht="24.95" customHeight="1">
      <c r="M23081" s="130"/>
      <c r="P23081" s="130"/>
    </row>
    <row r="23082" spans="13:16" ht="24.95" customHeight="1">
      <c r="M23082" s="130"/>
      <c r="P23082" s="130"/>
    </row>
    <row r="23083" spans="13:16" ht="24.95" customHeight="1">
      <c r="M23083" s="130"/>
      <c r="P23083" s="130"/>
    </row>
    <row r="23084" spans="13:16" ht="24.95" customHeight="1">
      <c r="M23084" s="130"/>
      <c r="P23084" s="130"/>
    </row>
    <row r="23085" spans="13:16" ht="24.95" customHeight="1">
      <c r="M23085" s="130"/>
      <c r="P23085" s="130"/>
    </row>
    <row r="23086" spans="13:16" ht="24.95" customHeight="1">
      <c r="M23086" s="130"/>
      <c r="P23086" s="130"/>
    </row>
    <row r="23087" spans="13:16" ht="24.95" customHeight="1">
      <c r="M23087" s="130"/>
      <c r="P23087" s="130"/>
    </row>
    <row r="23088" spans="13:16" ht="24.95" customHeight="1">
      <c r="M23088" s="130"/>
      <c r="P23088" s="130"/>
    </row>
    <row r="23089" spans="13:16" ht="24.95" customHeight="1">
      <c r="M23089" s="130"/>
      <c r="P23089" s="130"/>
    </row>
    <row r="23090" spans="13:16" ht="24.95" customHeight="1">
      <c r="M23090" s="130"/>
      <c r="P23090" s="130"/>
    </row>
    <row r="23091" spans="13:16" ht="24.95" customHeight="1">
      <c r="M23091" s="130"/>
      <c r="P23091" s="130"/>
    </row>
    <row r="23092" spans="13:16" ht="24.95" customHeight="1">
      <c r="M23092" s="130"/>
      <c r="P23092" s="130"/>
    </row>
    <row r="23093" spans="13:16" ht="24.95" customHeight="1">
      <c r="M23093" s="130"/>
      <c r="P23093" s="130"/>
    </row>
    <row r="23094" spans="13:16" ht="24.95" customHeight="1">
      <c r="M23094" s="130"/>
      <c r="P23094" s="130"/>
    </row>
    <row r="23095" spans="13:16" ht="24.95" customHeight="1">
      <c r="M23095" s="130"/>
      <c r="P23095" s="130"/>
    </row>
    <row r="23096" spans="13:16" ht="24.95" customHeight="1">
      <c r="M23096" s="130"/>
      <c r="P23096" s="130"/>
    </row>
    <row r="23097" spans="13:16" ht="24.95" customHeight="1">
      <c r="M23097" s="130"/>
      <c r="P23097" s="130"/>
    </row>
    <row r="23098" spans="13:16" ht="24.95" customHeight="1">
      <c r="M23098" s="130"/>
      <c r="P23098" s="130"/>
    </row>
    <row r="23099" spans="13:16" ht="24.95" customHeight="1">
      <c r="M23099" s="130"/>
      <c r="P23099" s="130"/>
    </row>
    <row r="23100" spans="13:16" ht="24.95" customHeight="1">
      <c r="M23100" s="130"/>
      <c r="P23100" s="130"/>
    </row>
    <row r="23101" spans="13:16" ht="24.95" customHeight="1">
      <c r="M23101" s="130"/>
      <c r="P23101" s="130"/>
    </row>
    <row r="23102" spans="13:16" ht="24.95" customHeight="1">
      <c r="M23102" s="130"/>
      <c r="P23102" s="130"/>
    </row>
    <row r="23103" spans="13:16" ht="24.95" customHeight="1">
      <c r="M23103" s="130"/>
      <c r="P23103" s="130"/>
    </row>
    <row r="23104" spans="13:16" ht="24.95" customHeight="1">
      <c r="M23104" s="130"/>
      <c r="P23104" s="130"/>
    </row>
    <row r="23105" spans="13:16" ht="24.95" customHeight="1">
      <c r="M23105" s="130"/>
      <c r="P23105" s="130"/>
    </row>
    <row r="23106" spans="13:16" ht="24.95" customHeight="1">
      <c r="M23106" s="130"/>
      <c r="P23106" s="130"/>
    </row>
    <row r="23107" spans="13:16" ht="24.95" customHeight="1">
      <c r="M23107" s="130"/>
      <c r="P23107" s="130"/>
    </row>
    <row r="23108" spans="13:16" ht="24.95" customHeight="1">
      <c r="M23108" s="130"/>
      <c r="P23108" s="130"/>
    </row>
    <row r="23109" spans="13:16" ht="24.95" customHeight="1">
      <c r="M23109" s="130"/>
      <c r="P23109" s="130"/>
    </row>
    <row r="23110" spans="13:16" ht="24.95" customHeight="1">
      <c r="M23110" s="130"/>
      <c r="P23110" s="130"/>
    </row>
    <row r="23111" spans="13:16" ht="24.95" customHeight="1">
      <c r="M23111" s="130"/>
      <c r="P23111" s="130"/>
    </row>
    <row r="23112" spans="13:16" ht="24.95" customHeight="1">
      <c r="M23112" s="130"/>
      <c r="P23112" s="130"/>
    </row>
    <row r="23113" spans="13:16" ht="24.95" customHeight="1">
      <c r="M23113" s="130"/>
      <c r="P23113" s="130"/>
    </row>
    <row r="23114" spans="13:16" ht="24.95" customHeight="1">
      <c r="M23114" s="130"/>
      <c r="P23114" s="130"/>
    </row>
    <row r="23115" spans="13:16" ht="24.95" customHeight="1">
      <c r="M23115" s="130"/>
      <c r="P23115" s="130"/>
    </row>
    <row r="23116" spans="13:16" ht="24.95" customHeight="1">
      <c r="M23116" s="130"/>
      <c r="P23116" s="130"/>
    </row>
    <row r="23117" spans="13:16" ht="24.95" customHeight="1">
      <c r="M23117" s="130"/>
      <c r="P23117" s="130"/>
    </row>
    <row r="23118" spans="13:16" ht="24.95" customHeight="1">
      <c r="M23118" s="130"/>
      <c r="P23118" s="130"/>
    </row>
    <row r="23119" spans="13:16" ht="24.95" customHeight="1">
      <c r="M23119" s="130"/>
      <c r="P23119" s="130"/>
    </row>
    <row r="23120" spans="13:16" ht="24.95" customHeight="1">
      <c r="M23120" s="130"/>
      <c r="P23120" s="130"/>
    </row>
    <row r="23121" spans="13:16" ht="24.95" customHeight="1">
      <c r="M23121" s="130"/>
      <c r="P23121" s="130"/>
    </row>
    <row r="23122" spans="13:16" ht="24.95" customHeight="1">
      <c r="M23122" s="130"/>
      <c r="P23122" s="130"/>
    </row>
    <row r="23123" spans="13:16" ht="24.95" customHeight="1">
      <c r="M23123" s="130"/>
      <c r="P23123" s="130"/>
    </row>
    <row r="23124" spans="13:16" ht="24.95" customHeight="1">
      <c r="M23124" s="130"/>
      <c r="P23124" s="130"/>
    </row>
    <row r="23125" spans="13:16" ht="24.95" customHeight="1">
      <c r="M23125" s="130"/>
      <c r="P23125" s="130"/>
    </row>
    <row r="23126" spans="13:16" ht="24.95" customHeight="1">
      <c r="M23126" s="130"/>
      <c r="P23126" s="130"/>
    </row>
    <row r="23127" spans="13:16" ht="24.95" customHeight="1">
      <c r="M23127" s="130"/>
      <c r="P23127" s="130"/>
    </row>
    <row r="23128" spans="13:16" ht="24.95" customHeight="1">
      <c r="M23128" s="130"/>
      <c r="P23128" s="130"/>
    </row>
    <row r="23129" spans="13:16" ht="24.95" customHeight="1">
      <c r="M23129" s="130"/>
      <c r="P23129" s="130"/>
    </row>
    <row r="23130" spans="13:16" ht="24.95" customHeight="1">
      <c r="M23130" s="130"/>
      <c r="P23130" s="130"/>
    </row>
    <row r="23131" spans="13:16" ht="24.95" customHeight="1">
      <c r="M23131" s="130"/>
      <c r="P23131" s="130"/>
    </row>
    <row r="23132" spans="13:16" ht="24.95" customHeight="1">
      <c r="M23132" s="130"/>
      <c r="P23132" s="130"/>
    </row>
    <row r="23133" spans="13:16" ht="24.95" customHeight="1">
      <c r="M23133" s="130"/>
      <c r="P23133" s="130"/>
    </row>
    <row r="23134" spans="13:16" ht="24.95" customHeight="1">
      <c r="M23134" s="130"/>
      <c r="P23134" s="130"/>
    </row>
    <row r="23135" spans="13:16" ht="24.95" customHeight="1">
      <c r="M23135" s="130"/>
      <c r="P23135" s="130"/>
    </row>
    <row r="23136" spans="13:16" ht="24.95" customHeight="1">
      <c r="M23136" s="130"/>
      <c r="P23136" s="130"/>
    </row>
    <row r="23137" spans="13:16" ht="24.95" customHeight="1">
      <c r="M23137" s="130"/>
      <c r="P23137" s="130"/>
    </row>
    <row r="23138" spans="13:16" ht="24.95" customHeight="1">
      <c r="M23138" s="130"/>
      <c r="P23138" s="130"/>
    </row>
    <row r="23139" spans="13:16" ht="24.95" customHeight="1">
      <c r="M23139" s="130"/>
      <c r="P23139" s="130"/>
    </row>
    <row r="23140" spans="13:16" ht="24.95" customHeight="1">
      <c r="M23140" s="130"/>
      <c r="P23140" s="130"/>
    </row>
    <row r="23141" spans="13:16" ht="24.95" customHeight="1">
      <c r="M23141" s="130"/>
      <c r="P23141" s="130"/>
    </row>
    <row r="23142" spans="13:16" ht="24.95" customHeight="1">
      <c r="M23142" s="130"/>
      <c r="P23142" s="130"/>
    </row>
    <row r="23143" spans="13:16" ht="24.95" customHeight="1">
      <c r="M23143" s="130"/>
      <c r="P23143" s="130"/>
    </row>
    <row r="23144" spans="13:16" ht="24.95" customHeight="1">
      <c r="M23144" s="130"/>
      <c r="P23144" s="130"/>
    </row>
    <row r="23145" spans="13:16" ht="24.95" customHeight="1">
      <c r="M23145" s="130"/>
      <c r="P23145" s="130"/>
    </row>
    <row r="23146" spans="13:16" ht="24.95" customHeight="1">
      <c r="M23146" s="130"/>
      <c r="P23146" s="130"/>
    </row>
    <row r="23147" spans="13:16" ht="24.95" customHeight="1">
      <c r="M23147" s="130"/>
      <c r="P23147" s="130"/>
    </row>
    <row r="23148" spans="13:16" ht="24.95" customHeight="1">
      <c r="M23148" s="130"/>
      <c r="P23148" s="130"/>
    </row>
    <row r="23149" spans="13:16" ht="24.95" customHeight="1">
      <c r="M23149" s="130"/>
      <c r="P23149" s="130"/>
    </row>
    <row r="23150" spans="13:16" ht="24.95" customHeight="1">
      <c r="M23150" s="130"/>
      <c r="P23150" s="130"/>
    </row>
    <row r="23151" spans="13:16" ht="24.95" customHeight="1">
      <c r="M23151" s="130"/>
      <c r="P23151" s="130"/>
    </row>
    <row r="23152" spans="13:16" ht="24.95" customHeight="1">
      <c r="M23152" s="130"/>
      <c r="P23152" s="130"/>
    </row>
    <row r="23153" spans="13:16" ht="24.95" customHeight="1">
      <c r="M23153" s="130"/>
      <c r="P23153" s="130"/>
    </row>
    <row r="23154" spans="13:16" ht="24.95" customHeight="1">
      <c r="M23154" s="130"/>
      <c r="P23154" s="130"/>
    </row>
    <row r="23155" spans="13:16" ht="24.95" customHeight="1">
      <c r="M23155" s="130"/>
      <c r="P23155" s="130"/>
    </row>
    <row r="23156" spans="13:16" ht="24.95" customHeight="1">
      <c r="M23156" s="130"/>
      <c r="P23156" s="130"/>
    </row>
    <row r="23157" spans="13:16" ht="24.95" customHeight="1">
      <c r="M23157" s="130"/>
      <c r="P23157" s="130"/>
    </row>
    <row r="23158" spans="13:16" ht="24.95" customHeight="1">
      <c r="M23158" s="130"/>
      <c r="P23158" s="130"/>
    </row>
    <row r="23159" spans="13:16" ht="24.95" customHeight="1">
      <c r="M23159" s="130"/>
      <c r="P23159" s="130"/>
    </row>
    <row r="23160" spans="13:16" ht="24.95" customHeight="1">
      <c r="M23160" s="130"/>
      <c r="P23160" s="130"/>
    </row>
    <row r="23161" spans="13:16" ht="24.95" customHeight="1">
      <c r="M23161" s="130"/>
      <c r="P23161" s="130"/>
    </row>
    <row r="23162" spans="13:16" ht="24.95" customHeight="1">
      <c r="M23162" s="130"/>
      <c r="P23162" s="130"/>
    </row>
    <row r="23163" spans="13:16" ht="24.95" customHeight="1">
      <c r="M23163" s="130"/>
      <c r="P23163" s="130"/>
    </row>
    <row r="23164" spans="13:16" ht="24.95" customHeight="1">
      <c r="M23164" s="130"/>
      <c r="P23164" s="130"/>
    </row>
    <row r="23165" spans="13:16" ht="24.95" customHeight="1">
      <c r="M23165" s="130"/>
      <c r="P23165" s="130"/>
    </row>
    <row r="23166" spans="13:16" ht="24.95" customHeight="1">
      <c r="M23166" s="130"/>
      <c r="P23166" s="130"/>
    </row>
    <row r="23167" spans="13:16" ht="24.95" customHeight="1">
      <c r="M23167" s="130"/>
      <c r="P23167" s="130"/>
    </row>
    <row r="23168" spans="13:16" ht="24.95" customHeight="1">
      <c r="M23168" s="130"/>
      <c r="P23168" s="130"/>
    </row>
    <row r="23169" spans="13:16" ht="24.95" customHeight="1">
      <c r="M23169" s="130"/>
      <c r="P23169" s="130"/>
    </row>
    <row r="23170" spans="13:16" ht="24.95" customHeight="1">
      <c r="M23170" s="130"/>
      <c r="P23170" s="130"/>
    </row>
    <row r="23171" spans="13:16" ht="24.95" customHeight="1">
      <c r="M23171" s="130"/>
      <c r="P23171" s="130"/>
    </row>
    <row r="23172" spans="13:16" ht="24.95" customHeight="1">
      <c r="M23172" s="130"/>
      <c r="P23172" s="130"/>
    </row>
    <row r="23173" spans="13:16" ht="24.95" customHeight="1">
      <c r="M23173" s="130"/>
      <c r="P23173" s="130"/>
    </row>
    <row r="23174" spans="13:16" ht="24.95" customHeight="1">
      <c r="M23174" s="130"/>
      <c r="P23174" s="130"/>
    </row>
    <row r="23175" spans="13:16" ht="24.95" customHeight="1">
      <c r="M23175" s="130"/>
      <c r="P23175" s="130"/>
    </row>
    <row r="23176" spans="13:16" ht="24.95" customHeight="1">
      <c r="M23176" s="130"/>
      <c r="P23176" s="130"/>
    </row>
    <row r="23177" spans="13:16" ht="24.95" customHeight="1">
      <c r="M23177" s="130"/>
      <c r="P23177" s="130"/>
    </row>
    <row r="23178" spans="13:16" ht="24.95" customHeight="1">
      <c r="M23178" s="130"/>
      <c r="P23178" s="130"/>
    </row>
    <row r="23179" spans="13:16" ht="24.95" customHeight="1">
      <c r="M23179" s="130"/>
      <c r="P23179" s="130"/>
    </row>
    <row r="23180" spans="13:16" ht="24.95" customHeight="1">
      <c r="M23180" s="130"/>
      <c r="P23180" s="130"/>
    </row>
    <row r="23181" spans="13:16" ht="24.95" customHeight="1">
      <c r="M23181" s="130"/>
      <c r="P23181" s="130"/>
    </row>
    <row r="23182" spans="13:16" ht="24.95" customHeight="1">
      <c r="M23182" s="130"/>
      <c r="P23182" s="130"/>
    </row>
    <row r="23183" spans="13:16" ht="24.95" customHeight="1">
      <c r="M23183" s="130"/>
      <c r="P23183" s="130"/>
    </row>
    <row r="23184" spans="13:16" ht="24.95" customHeight="1">
      <c r="M23184" s="130"/>
      <c r="P23184" s="130"/>
    </row>
    <row r="23185" spans="13:16" ht="24.95" customHeight="1">
      <c r="M23185" s="130"/>
      <c r="P23185" s="130"/>
    </row>
    <row r="23186" spans="13:16" ht="24.95" customHeight="1">
      <c r="M23186" s="130"/>
      <c r="P23186" s="130"/>
    </row>
    <row r="23187" spans="13:16" ht="24.95" customHeight="1">
      <c r="M23187" s="130"/>
      <c r="P23187" s="130"/>
    </row>
    <row r="23188" spans="13:16" ht="24.95" customHeight="1">
      <c r="M23188" s="130"/>
      <c r="P23188" s="130"/>
    </row>
    <row r="23189" spans="13:16" ht="24.95" customHeight="1">
      <c r="M23189" s="130"/>
      <c r="P23189" s="130"/>
    </row>
    <row r="23190" spans="13:16" ht="24.95" customHeight="1">
      <c r="M23190" s="130"/>
      <c r="P23190" s="130"/>
    </row>
    <row r="23191" spans="13:16" ht="24.95" customHeight="1">
      <c r="M23191" s="130"/>
      <c r="P23191" s="130"/>
    </row>
    <row r="23192" spans="13:16" ht="24.95" customHeight="1">
      <c r="M23192" s="130"/>
      <c r="P23192" s="130"/>
    </row>
    <row r="23193" spans="13:16" ht="24.95" customHeight="1">
      <c r="M23193" s="130"/>
      <c r="P23193" s="130"/>
    </row>
    <row r="23194" spans="13:16" ht="24.95" customHeight="1">
      <c r="M23194" s="130"/>
      <c r="P23194" s="130"/>
    </row>
    <row r="23195" spans="13:16" ht="24.95" customHeight="1">
      <c r="M23195" s="130"/>
      <c r="P23195" s="130"/>
    </row>
    <row r="23196" spans="13:16" ht="24.95" customHeight="1">
      <c r="M23196" s="130"/>
      <c r="P23196" s="130"/>
    </row>
    <row r="23197" spans="13:16" ht="24.95" customHeight="1">
      <c r="M23197" s="130"/>
      <c r="P23197" s="130"/>
    </row>
    <row r="23198" spans="13:16" ht="24.95" customHeight="1">
      <c r="M23198" s="130"/>
      <c r="P23198" s="130"/>
    </row>
    <row r="23199" spans="13:16" ht="24.95" customHeight="1">
      <c r="M23199" s="130"/>
      <c r="P23199" s="130"/>
    </row>
    <row r="23200" spans="13:16" ht="24.95" customHeight="1">
      <c r="M23200" s="130"/>
      <c r="P23200" s="130"/>
    </row>
    <row r="23201" spans="13:16" ht="24.95" customHeight="1">
      <c r="M23201" s="130"/>
      <c r="P23201" s="130"/>
    </row>
    <row r="23202" spans="13:16" ht="24.95" customHeight="1">
      <c r="M23202" s="130"/>
      <c r="P23202" s="130"/>
    </row>
    <row r="23203" spans="13:16" ht="24.95" customHeight="1">
      <c r="M23203" s="130"/>
      <c r="P23203" s="130"/>
    </row>
    <row r="23204" spans="13:16" ht="24.95" customHeight="1">
      <c r="M23204" s="130"/>
      <c r="P23204" s="130"/>
    </row>
    <row r="23205" spans="13:16" ht="24.95" customHeight="1">
      <c r="M23205" s="130"/>
      <c r="P23205" s="130"/>
    </row>
    <row r="23206" spans="13:16" ht="24.95" customHeight="1">
      <c r="M23206" s="130"/>
      <c r="P23206" s="130"/>
    </row>
    <row r="23207" spans="13:16" ht="24.95" customHeight="1">
      <c r="M23207" s="130"/>
      <c r="P23207" s="130"/>
    </row>
    <row r="23208" spans="13:16" ht="24.95" customHeight="1">
      <c r="M23208" s="130"/>
      <c r="P23208" s="130"/>
    </row>
    <row r="23209" spans="13:16" ht="24.95" customHeight="1">
      <c r="M23209" s="130"/>
      <c r="P23209" s="130"/>
    </row>
    <row r="23210" spans="13:16" ht="24.95" customHeight="1">
      <c r="M23210" s="130"/>
      <c r="P23210" s="130"/>
    </row>
    <row r="23211" spans="13:16" ht="24.95" customHeight="1">
      <c r="M23211" s="130"/>
      <c r="P23211" s="130"/>
    </row>
    <row r="23212" spans="13:16" ht="24.95" customHeight="1">
      <c r="M23212" s="130"/>
      <c r="P23212" s="130"/>
    </row>
    <row r="23213" spans="13:16" ht="24.95" customHeight="1">
      <c r="M23213" s="130"/>
      <c r="P23213" s="130"/>
    </row>
    <row r="23214" spans="13:16" ht="24.95" customHeight="1">
      <c r="M23214" s="130"/>
      <c r="P23214" s="130"/>
    </row>
    <row r="23215" spans="13:16" ht="24.95" customHeight="1">
      <c r="M23215" s="130"/>
      <c r="P23215" s="130"/>
    </row>
    <row r="23216" spans="13:16" ht="24.95" customHeight="1">
      <c r="M23216" s="130"/>
      <c r="P23216" s="130"/>
    </row>
    <row r="23217" spans="13:16" ht="24.95" customHeight="1">
      <c r="M23217" s="130"/>
      <c r="P23217" s="130"/>
    </row>
    <row r="23218" spans="13:16" ht="24.95" customHeight="1">
      <c r="M23218" s="130"/>
      <c r="P23218" s="130"/>
    </row>
    <row r="23219" spans="13:16" ht="24.95" customHeight="1">
      <c r="M23219" s="130"/>
      <c r="P23219" s="130"/>
    </row>
    <row r="23220" spans="13:16" ht="24.95" customHeight="1">
      <c r="M23220" s="130"/>
      <c r="P23220" s="130"/>
    </row>
    <row r="23221" spans="13:16" ht="24.95" customHeight="1">
      <c r="M23221" s="130"/>
      <c r="P23221" s="130"/>
    </row>
    <row r="23222" spans="13:16" ht="24.95" customHeight="1">
      <c r="M23222" s="130"/>
      <c r="P23222" s="130"/>
    </row>
    <row r="23223" spans="13:16" ht="24.95" customHeight="1">
      <c r="M23223" s="130"/>
      <c r="P23223" s="130"/>
    </row>
    <row r="23224" spans="13:16" ht="24.95" customHeight="1">
      <c r="M23224" s="130"/>
      <c r="P23224" s="130"/>
    </row>
    <row r="23225" spans="13:16" ht="24.95" customHeight="1">
      <c r="M23225" s="130"/>
      <c r="P23225" s="130"/>
    </row>
    <row r="23226" spans="13:16" ht="24.95" customHeight="1">
      <c r="M23226" s="130"/>
      <c r="P23226" s="130"/>
    </row>
    <row r="23227" spans="13:16" ht="24.95" customHeight="1">
      <c r="M23227" s="130"/>
      <c r="P23227" s="130"/>
    </row>
    <row r="23228" spans="13:16" ht="24.95" customHeight="1">
      <c r="M23228" s="130"/>
      <c r="P23228" s="130"/>
    </row>
    <row r="23229" spans="13:16" ht="24.95" customHeight="1">
      <c r="M23229" s="130"/>
      <c r="P23229" s="130"/>
    </row>
    <row r="23230" spans="13:16" ht="24.95" customHeight="1">
      <c r="M23230" s="130"/>
      <c r="P23230" s="130"/>
    </row>
    <row r="23231" spans="13:16" ht="24.95" customHeight="1">
      <c r="M23231" s="130"/>
      <c r="P23231" s="130"/>
    </row>
    <row r="23232" spans="13:16" ht="24.95" customHeight="1">
      <c r="M23232" s="130"/>
      <c r="P23232" s="130"/>
    </row>
    <row r="23233" spans="13:16" ht="24.95" customHeight="1">
      <c r="M23233" s="130"/>
      <c r="P23233" s="130"/>
    </row>
    <row r="23234" spans="13:16" ht="24.95" customHeight="1">
      <c r="M23234" s="130"/>
      <c r="P23234" s="130"/>
    </row>
    <row r="23235" spans="13:16" ht="24.95" customHeight="1">
      <c r="M23235" s="130"/>
      <c r="P23235" s="130"/>
    </row>
    <row r="23236" spans="13:16" ht="24.95" customHeight="1">
      <c r="M23236" s="130"/>
      <c r="P23236" s="130"/>
    </row>
    <row r="23237" spans="13:16" ht="24.95" customHeight="1">
      <c r="M23237" s="130"/>
      <c r="P23237" s="130"/>
    </row>
    <row r="23238" spans="13:16" ht="24.95" customHeight="1">
      <c r="M23238" s="130"/>
      <c r="P23238" s="130"/>
    </row>
    <row r="23239" spans="13:16" ht="24.95" customHeight="1">
      <c r="M23239" s="130"/>
      <c r="P23239" s="130"/>
    </row>
    <row r="23240" spans="13:16" ht="24.95" customHeight="1">
      <c r="M23240" s="130"/>
      <c r="P23240" s="130"/>
    </row>
    <row r="23241" spans="13:16" ht="24.95" customHeight="1">
      <c r="M23241" s="130"/>
      <c r="P23241" s="130"/>
    </row>
    <row r="23242" spans="13:16" ht="24.95" customHeight="1">
      <c r="M23242" s="130"/>
      <c r="P23242" s="130"/>
    </row>
    <row r="23243" spans="13:16" ht="24.95" customHeight="1">
      <c r="M23243" s="130"/>
      <c r="P23243" s="130"/>
    </row>
    <row r="23244" spans="13:16" ht="24.95" customHeight="1">
      <c r="M23244" s="130"/>
      <c r="P23244" s="130"/>
    </row>
    <row r="23245" spans="13:16" ht="24.95" customHeight="1">
      <c r="M23245" s="130"/>
      <c r="P23245" s="130"/>
    </row>
    <row r="23246" spans="13:16" ht="24.95" customHeight="1">
      <c r="M23246" s="130"/>
      <c r="P23246" s="130"/>
    </row>
    <row r="23247" spans="13:16" ht="24.95" customHeight="1">
      <c r="M23247" s="130"/>
      <c r="P23247" s="130"/>
    </row>
    <row r="23248" spans="13:16" ht="24.95" customHeight="1">
      <c r="M23248" s="130"/>
      <c r="P23248" s="130"/>
    </row>
    <row r="23249" spans="13:16" ht="24.95" customHeight="1">
      <c r="M23249" s="130"/>
      <c r="P23249" s="130"/>
    </row>
    <row r="23250" spans="13:16" ht="24.95" customHeight="1">
      <c r="M23250" s="130"/>
      <c r="P23250" s="130"/>
    </row>
    <row r="23251" spans="13:16" ht="24.95" customHeight="1">
      <c r="M23251" s="130"/>
      <c r="P23251" s="130"/>
    </row>
    <row r="23252" spans="13:16" ht="24.95" customHeight="1">
      <c r="M23252" s="130"/>
      <c r="P23252" s="130"/>
    </row>
    <row r="23253" spans="13:16" ht="24.95" customHeight="1">
      <c r="M23253" s="130"/>
      <c r="P23253" s="130"/>
    </row>
    <row r="23254" spans="13:16" ht="24.95" customHeight="1">
      <c r="M23254" s="130"/>
      <c r="P23254" s="130"/>
    </row>
    <row r="23255" spans="13:16" ht="24.95" customHeight="1">
      <c r="M23255" s="130"/>
      <c r="P23255" s="130"/>
    </row>
    <row r="23256" spans="13:16" ht="24.95" customHeight="1">
      <c r="M23256" s="130"/>
      <c r="P23256" s="130"/>
    </row>
    <row r="23257" spans="13:16" ht="24.95" customHeight="1">
      <c r="M23257" s="130"/>
      <c r="P23257" s="130"/>
    </row>
    <row r="23258" spans="13:16" ht="24.95" customHeight="1">
      <c r="M23258" s="130"/>
      <c r="P23258" s="130"/>
    </row>
    <row r="23259" spans="13:16" ht="24.95" customHeight="1">
      <c r="M23259" s="130"/>
      <c r="P23259" s="130"/>
    </row>
    <row r="23260" spans="13:16" ht="24.95" customHeight="1">
      <c r="M23260" s="130"/>
      <c r="P23260" s="130"/>
    </row>
    <row r="23261" spans="13:16" ht="24.95" customHeight="1">
      <c r="M23261" s="130"/>
      <c r="P23261" s="130"/>
    </row>
    <row r="23262" spans="13:16" ht="24.95" customHeight="1">
      <c r="M23262" s="130"/>
      <c r="P23262" s="130"/>
    </row>
    <row r="23263" spans="13:16" ht="24.95" customHeight="1">
      <c r="M23263" s="130"/>
      <c r="P23263" s="130"/>
    </row>
    <row r="23264" spans="13:16" ht="24.95" customHeight="1">
      <c r="M23264" s="130"/>
      <c r="P23264" s="130"/>
    </row>
    <row r="23265" spans="13:16" ht="24.95" customHeight="1">
      <c r="M23265" s="130"/>
      <c r="P23265" s="130"/>
    </row>
    <row r="23266" spans="13:16" ht="24.95" customHeight="1">
      <c r="M23266" s="130"/>
      <c r="P23266" s="130"/>
    </row>
    <row r="23267" spans="13:16" ht="24.95" customHeight="1">
      <c r="M23267" s="130"/>
      <c r="P23267" s="130"/>
    </row>
    <row r="23268" spans="13:16" ht="24.95" customHeight="1">
      <c r="M23268" s="130"/>
      <c r="P23268" s="130"/>
    </row>
    <row r="23269" spans="13:16" ht="24.95" customHeight="1">
      <c r="M23269" s="130"/>
      <c r="P23269" s="130"/>
    </row>
    <row r="23270" spans="13:16" ht="24.95" customHeight="1">
      <c r="M23270" s="130"/>
      <c r="P23270" s="130"/>
    </row>
    <row r="23271" spans="13:16" ht="24.95" customHeight="1">
      <c r="M23271" s="130"/>
      <c r="P23271" s="130"/>
    </row>
    <row r="23272" spans="13:16" ht="24.95" customHeight="1">
      <c r="M23272" s="130"/>
      <c r="P23272" s="130"/>
    </row>
    <row r="23273" spans="13:16" ht="24.95" customHeight="1">
      <c r="M23273" s="130"/>
      <c r="P23273" s="130"/>
    </row>
    <row r="23274" spans="13:16" ht="24.95" customHeight="1">
      <c r="M23274" s="130"/>
      <c r="P23274" s="130"/>
    </row>
    <row r="23275" spans="13:16" ht="24.95" customHeight="1">
      <c r="M23275" s="130"/>
      <c r="P23275" s="130"/>
    </row>
    <row r="23276" spans="13:16" ht="24.95" customHeight="1">
      <c r="M23276" s="130"/>
      <c r="P23276" s="130"/>
    </row>
    <row r="23277" spans="13:16" ht="24.95" customHeight="1">
      <c r="M23277" s="130"/>
      <c r="P23277" s="130"/>
    </row>
    <row r="23278" spans="13:16" ht="24.95" customHeight="1">
      <c r="M23278" s="130"/>
      <c r="P23278" s="130"/>
    </row>
    <row r="23279" spans="13:16" ht="24.95" customHeight="1">
      <c r="M23279" s="130"/>
      <c r="P23279" s="130"/>
    </row>
    <row r="23280" spans="13:16" ht="24.95" customHeight="1">
      <c r="M23280" s="130"/>
      <c r="P23280" s="130"/>
    </row>
    <row r="23281" spans="13:16" ht="24.95" customHeight="1">
      <c r="M23281" s="130"/>
      <c r="P23281" s="130"/>
    </row>
    <row r="23282" spans="13:16" ht="24.95" customHeight="1">
      <c r="M23282" s="130"/>
      <c r="P23282" s="130"/>
    </row>
    <row r="23283" spans="13:16" ht="24.95" customHeight="1">
      <c r="M23283" s="130"/>
      <c r="P23283" s="130"/>
    </row>
    <row r="23284" spans="13:16" ht="24.95" customHeight="1">
      <c r="M23284" s="130"/>
      <c r="P23284" s="130"/>
    </row>
    <row r="23285" spans="13:16" ht="24.95" customHeight="1">
      <c r="M23285" s="130"/>
      <c r="P23285" s="130"/>
    </row>
    <row r="23286" spans="13:16" ht="24.95" customHeight="1">
      <c r="M23286" s="130"/>
      <c r="P23286" s="130"/>
    </row>
    <row r="23287" spans="13:16" ht="24.95" customHeight="1">
      <c r="M23287" s="130"/>
      <c r="P23287" s="130"/>
    </row>
    <row r="23288" spans="13:16" ht="24.95" customHeight="1">
      <c r="M23288" s="130"/>
      <c r="P23288" s="130"/>
    </row>
    <row r="23289" spans="13:16" ht="24.95" customHeight="1">
      <c r="M23289" s="130"/>
      <c r="P23289" s="130"/>
    </row>
    <row r="23290" spans="13:16" ht="24.95" customHeight="1">
      <c r="M23290" s="130"/>
      <c r="P23290" s="130"/>
    </row>
    <row r="23291" spans="13:16" ht="24.95" customHeight="1">
      <c r="M23291" s="130"/>
      <c r="P23291" s="130"/>
    </row>
    <row r="23292" spans="13:16" ht="24.95" customHeight="1">
      <c r="M23292" s="130"/>
      <c r="P23292" s="130"/>
    </row>
    <row r="23293" spans="13:16" ht="24.95" customHeight="1">
      <c r="M23293" s="130"/>
      <c r="P23293" s="130"/>
    </row>
    <row r="23294" spans="13:16" ht="24.95" customHeight="1">
      <c r="M23294" s="130"/>
      <c r="P23294" s="130"/>
    </row>
    <row r="23295" spans="13:16" ht="24.95" customHeight="1">
      <c r="M23295" s="130"/>
      <c r="P23295" s="130"/>
    </row>
    <row r="23296" spans="13:16" ht="24.95" customHeight="1">
      <c r="M23296" s="130"/>
      <c r="P23296" s="130"/>
    </row>
    <row r="23297" spans="13:16" ht="24.95" customHeight="1">
      <c r="M23297" s="130"/>
      <c r="P23297" s="130"/>
    </row>
    <row r="23298" spans="13:16" ht="24.95" customHeight="1">
      <c r="M23298" s="130"/>
      <c r="P23298" s="130"/>
    </row>
    <row r="23299" spans="13:16" ht="24.95" customHeight="1">
      <c r="M23299" s="130"/>
      <c r="P23299" s="130"/>
    </row>
    <row r="23300" spans="13:16" ht="24.95" customHeight="1">
      <c r="M23300" s="130"/>
      <c r="P23300" s="130"/>
    </row>
    <row r="23301" spans="13:16" ht="24.95" customHeight="1">
      <c r="M23301" s="130"/>
      <c r="P23301" s="130"/>
    </row>
    <row r="23302" spans="13:16" ht="24.95" customHeight="1">
      <c r="M23302" s="130"/>
      <c r="P23302" s="130"/>
    </row>
    <row r="23303" spans="13:16" ht="24.95" customHeight="1">
      <c r="M23303" s="130"/>
      <c r="P23303" s="130"/>
    </row>
    <row r="23304" spans="13:16" ht="24.95" customHeight="1">
      <c r="M23304" s="130"/>
      <c r="P23304" s="130"/>
    </row>
    <row r="23305" spans="13:16" ht="24.95" customHeight="1">
      <c r="M23305" s="130"/>
      <c r="P23305" s="130"/>
    </row>
    <row r="23306" spans="13:16" ht="24.95" customHeight="1">
      <c r="M23306" s="130"/>
      <c r="P23306" s="130"/>
    </row>
    <row r="23307" spans="13:16" ht="24.95" customHeight="1">
      <c r="M23307" s="130"/>
      <c r="P23307" s="130"/>
    </row>
    <row r="23308" spans="13:16" ht="24.95" customHeight="1">
      <c r="M23308" s="130"/>
      <c r="P23308" s="130"/>
    </row>
    <row r="23309" spans="13:16" ht="24.95" customHeight="1">
      <c r="M23309" s="130"/>
      <c r="P23309" s="130"/>
    </row>
    <row r="23310" spans="13:16" ht="24.95" customHeight="1">
      <c r="M23310" s="130"/>
      <c r="P23310" s="130"/>
    </row>
    <row r="23311" spans="13:16" ht="24.95" customHeight="1">
      <c r="M23311" s="130"/>
      <c r="P23311" s="130"/>
    </row>
    <row r="23312" spans="13:16" ht="24.95" customHeight="1">
      <c r="M23312" s="130"/>
      <c r="P23312" s="130"/>
    </row>
    <row r="23313" spans="13:16" ht="24.95" customHeight="1">
      <c r="M23313" s="130"/>
      <c r="P23313" s="130"/>
    </row>
    <row r="23314" spans="13:16" ht="24.95" customHeight="1">
      <c r="M23314" s="130"/>
      <c r="P23314" s="130"/>
    </row>
    <row r="23315" spans="13:16" ht="24.95" customHeight="1">
      <c r="M23315" s="130"/>
      <c r="P23315" s="130"/>
    </row>
    <row r="23316" spans="13:16" ht="24.95" customHeight="1">
      <c r="M23316" s="130"/>
      <c r="P23316" s="130"/>
    </row>
    <row r="23317" spans="13:16" ht="24.95" customHeight="1">
      <c r="M23317" s="130"/>
      <c r="P23317" s="130"/>
    </row>
    <row r="23318" spans="13:16" ht="24.95" customHeight="1">
      <c r="M23318" s="130"/>
      <c r="P23318" s="130"/>
    </row>
    <row r="23319" spans="13:16" ht="24.95" customHeight="1">
      <c r="M23319" s="130"/>
      <c r="P23319" s="130"/>
    </row>
    <row r="23320" spans="13:16" ht="24.95" customHeight="1">
      <c r="M23320" s="130"/>
      <c r="P23320" s="130"/>
    </row>
    <row r="23321" spans="13:16" ht="24.95" customHeight="1">
      <c r="M23321" s="130"/>
      <c r="P23321" s="130"/>
    </row>
    <row r="23322" spans="13:16" ht="24.95" customHeight="1">
      <c r="M23322" s="130"/>
      <c r="P23322" s="130"/>
    </row>
    <row r="23323" spans="13:16" ht="24.95" customHeight="1">
      <c r="M23323" s="130"/>
      <c r="P23323" s="130"/>
    </row>
    <row r="23324" spans="13:16" ht="24.95" customHeight="1">
      <c r="M23324" s="130"/>
      <c r="P23324" s="130"/>
    </row>
    <row r="23325" spans="13:16" ht="24.95" customHeight="1">
      <c r="M23325" s="130"/>
      <c r="P23325" s="130"/>
    </row>
    <row r="23326" spans="13:16" ht="24.95" customHeight="1">
      <c r="M23326" s="130"/>
      <c r="P23326" s="130"/>
    </row>
    <row r="23327" spans="13:16" ht="24.95" customHeight="1">
      <c r="M23327" s="130"/>
      <c r="P23327" s="130"/>
    </row>
    <row r="23328" spans="13:16" ht="24.95" customHeight="1">
      <c r="M23328" s="130"/>
      <c r="P23328" s="130"/>
    </row>
    <row r="23329" spans="13:16" ht="24.95" customHeight="1">
      <c r="M23329" s="130"/>
      <c r="P23329" s="130"/>
    </row>
    <row r="23330" spans="13:16" ht="24.95" customHeight="1">
      <c r="M23330" s="130"/>
      <c r="P23330" s="130"/>
    </row>
    <row r="23331" spans="13:16" ht="24.95" customHeight="1">
      <c r="M23331" s="130"/>
      <c r="P23331" s="130"/>
    </row>
    <row r="23332" spans="13:16" ht="24.95" customHeight="1">
      <c r="M23332" s="130"/>
      <c r="P23332" s="130"/>
    </row>
    <row r="23333" spans="13:16" ht="24.95" customHeight="1">
      <c r="M23333" s="130"/>
      <c r="P23333" s="130"/>
    </row>
    <row r="23334" spans="13:16" ht="24.95" customHeight="1">
      <c r="M23334" s="130"/>
      <c r="P23334" s="130"/>
    </row>
    <row r="23335" spans="13:16" ht="24.95" customHeight="1">
      <c r="M23335" s="130"/>
      <c r="P23335" s="130"/>
    </row>
    <row r="23336" spans="13:16" ht="24.95" customHeight="1">
      <c r="M23336" s="130"/>
      <c r="P23336" s="130"/>
    </row>
    <row r="23337" spans="13:16" ht="24.95" customHeight="1">
      <c r="M23337" s="130"/>
      <c r="P23337" s="130"/>
    </row>
    <row r="23338" spans="13:16" ht="24.95" customHeight="1">
      <c r="M23338" s="130"/>
      <c r="P23338" s="130"/>
    </row>
    <row r="23339" spans="13:16" ht="24.95" customHeight="1">
      <c r="M23339" s="130"/>
      <c r="P23339" s="130"/>
    </row>
    <row r="23340" spans="13:16" ht="24.95" customHeight="1">
      <c r="M23340" s="130"/>
      <c r="P23340" s="130"/>
    </row>
    <row r="23341" spans="13:16" ht="24.95" customHeight="1">
      <c r="M23341" s="130"/>
      <c r="P23341" s="130"/>
    </row>
    <row r="23342" spans="13:16" ht="24.95" customHeight="1">
      <c r="M23342" s="130"/>
      <c r="P23342" s="130"/>
    </row>
    <row r="23343" spans="13:16" ht="24.95" customHeight="1">
      <c r="M23343" s="130"/>
      <c r="P23343" s="130"/>
    </row>
    <row r="23344" spans="13:16" ht="24.95" customHeight="1">
      <c r="M23344" s="130"/>
      <c r="P23344" s="130"/>
    </row>
    <row r="23345" spans="13:16" ht="24.95" customHeight="1">
      <c r="M23345" s="130"/>
      <c r="P23345" s="130"/>
    </row>
    <row r="23346" spans="13:16" ht="24.95" customHeight="1">
      <c r="M23346" s="130"/>
      <c r="P23346" s="130"/>
    </row>
    <row r="23347" spans="13:16" ht="24.95" customHeight="1">
      <c r="M23347" s="130"/>
      <c r="P23347" s="130"/>
    </row>
    <row r="23348" spans="13:16" ht="24.95" customHeight="1">
      <c r="M23348" s="130"/>
      <c r="P23348" s="130"/>
    </row>
    <row r="23349" spans="13:16" ht="24.95" customHeight="1">
      <c r="M23349" s="130"/>
      <c r="P23349" s="130"/>
    </row>
    <row r="23350" spans="13:16" ht="24.95" customHeight="1">
      <c r="M23350" s="130"/>
      <c r="P23350" s="130"/>
    </row>
    <row r="23351" spans="13:16" ht="24.95" customHeight="1">
      <c r="M23351" s="130"/>
      <c r="P23351" s="130"/>
    </row>
    <row r="23352" spans="13:16" ht="24.95" customHeight="1">
      <c r="M23352" s="130"/>
      <c r="P23352" s="130"/>
    </row>
    <row r="23353" spans="13:16" ht="24.95" customHeight="1">
      <c r="M23353" s="130"/>
      <c r="P23353" s="130"/>
    </row>
    <row r="23354" spans="13:16" ht="24.95" customHeight="1">
      <c r="M23354" s="130"/>
      <c r="P23354" s="130"/>
    </row>
    <row r="23355" spans="13:16" ht="24.95" customHeight="1">
      <c r="M23355" s="130"/>
      <c r="P23355" s="130"/>
    </row>
    <row r="23356" spans="13:16" ht="24.95" customHeight="1">
      <c r="M23356" s="130"/>
      <c r="P23356" s="130"/>
    </row>
    <row r="23357" spans="13:16" ht="24.95" customHeight="1">
      <c r="M23357" s="130"/>
      <c r="P23357" s="130"/>
    </row>
    <row r="23358" spans="13:16" ht="24.95" customHeight="1">
      <c r="M23358" s="130"/>
      <c r="P23358" s="130"/>
    </row>
    <row r="23359" spans="13:16" ht="24.95" customHeight="1">
      <c r="M23359" s="130"/>
      <c r="P23359" s="130"/>
    </row>
    <row r="23360" spans="13:16" ht="24.95" customHeight="1">
      <c r="M23360" s="130"/>
      <c r="P23360" s="130"/>
    </row>
    <row r="23361" spans="13:16" ht="24.95" customHeight="1">
      <c r="M23361" s="130"/>
      <c r="P23361" s="130"/>
    </row>
    <row r="23362" spans="13:16" ht="24.95" customHeight="1">
      <c r="M23362" s="130"/>
      <c r="P23362" s="130"/>
    </row>
    <row r="23363" spans="13:16" ht="24.95" customHeight="1">
      <c r="M23363" s="130"/>
      <c r="P23363" s="130"/>
    </row>
    <row r="23364" spans="13:16" ht="24.95" customHeight="1">
      <c r="M23364" s="130"/>
      <c r="P23364" s="130"/>
    </row>
    <row r="23365" spans="13:16" ht="24.95" customHeight="1">
      <c r="M23365" s="130"/>
      <c r="P23365" s="130"/>
    </row>
    <row r="23366" spans="13:16" ht="24.95" customHeight="1">
      <c r="M23366" s="130"/>
      <c r="P23366" s="130"/>
    </row>
    <row r="23367" spans="13:16" ht="24.95" customHeight="1">
      <c r="M23367" s="130"/>
      <c r="P23367" s="130"/>
    </row>
    <row r="23368" spans="13:16" ht="24.95" customHeight="1">
      <c r="M23368" s="130"/>
      <c r="P23368" s="130"/>
    </row>
    <row r="23369" spans="13:16" ht="24.95" customHeight="1">
      <c r="M23369" s="130"/>
      <c r="P23369" s="130"/>
    </row>
    <row r="23370" spans="13:16" ht="24.95" customHeight="1">
      <c r="M23370" s="130"/>
      <c r="P23370" s="130"/>
    </row>
    <row r="23371" spans="13:16" ht="24.95" customHeight="1">
      <c r="M23371" s="130"/>
      <c r="P23371" s="130"/>
    </row>
    <row r="23372" spans="13:16" ht="24.95" customHeight="1">
      <c r="M23372" s="130"/>
      <c r="P23372" s="130"/>
    </row>
    <row r="23373" spans="13:16" ht="24.95" customHeight="1">
      <c r="M23373" s="130"/>
      <c r="P23373" s="130"/>
    </row>
    <row r="23374" spans="13:16" ht="24.95" customHeight="1">
      <c r="M23374" s="130"/>
      <c r="P23374" s="130"/>
    </row>
    <row r="23375" spans="13:16" ht="24.95" customHeight="1">
      <c r="M23375" s="130"/>
      <c r="P23375" s="130"/>
    </row>
    <row r="23376" spans="13:16" ht="24.95" customHeight="1">
      <c r="M23376" s="130"/>
      <c r="P23376" s="130"/>
    </row>
    <row r="23377" spans="13:16" ht="24.95" customHeight="1">
      <c r="M23377" s="130"/>
      <c r="P23377" s="130"/>
    </row>
    <row r="23378" spans="13:16" ht="24.95" customHeight="1">
      <c r="M23378" s="130"/>
      <c r="P23378" s="130"/>
    </row>
    <row r="23379" spans="13:16" ht="24.95" customHeight="1">
      <c r="M23379" s="130"/>
      <c r="P23379" s="130"/>
    </row>
    <row r="23380" spans="13:16" ht="24.95" customHeight="1">
      <c r="M23380" s="130"/>
      <c r="P23380" s="130"/>
    </row>
    <row r="23381" spans="13:16" ht="24.95" customHeight="1">
      <c r="M23381" s="130"/>
      <c r="P23381" s="130"/>
    </row>
    <row r="23382" spans="13:16" ht="24.95" customHeight="1">
      <c r="M23382" s="130"/>
      <c r="P23382" s="130"/>
    </row>
    <row r="23383" spans="13:16" ht="24.95" customHeight="1">
      <c r="M23383" s="130"/>
      <c r="P23383" s="130"/>
    </row>
    <row r="23384" spans="13:16" ht="24.95" customHeight="1">
      <c r="M23384" s="130"/>
      <c r="P23384" s="130"/>
    </row>
    <row r="23385" spans="13:16" ht="24.95" customHeight="1">
      <c r="M23385" s="130"/>
      <c r="P23385" s="130"/>
    </row>
    <row r="23386" spans="13:16" ht="24.95" customHeight="1">
      <c r="M23386" s="130"/>
      <c r="P23386" s="130"/>
    </row>
    <row r="23387" spans="13:16" ht="24.95" customHeight="1">
      <c r="M23387" s="130"/>
      <c r="P23387" s="130"/>
    </row>
    <row r="23388" spans="13:16" ht="24.95" customHeight="1">
      <c r="M23388" s="130"/>
      <c r="P23388" s="130"/>
    </row>
    <row r="23389" spans="13:16" ht="24.95" customHeight="1">
      <c r="M23389" s="130"/>
      <c r="P23389" s="130"/>
    </row>
    <row r="23390" spans="13:16" ht="24.95" customHeight="1">
      <c r="M23390" s="130"/>
      <c r="P23390" s="130"/>
    </row>
    <row r="23391" spans="13:16" ht="24.95" customHeight="1">
      <c r="M23391" s="130"/>
      <c r="P23391" s="130"/>
    </row>
    <row r="23392" spans="13:16" ht="24.95" customHeight="1">
      <c r="M23392" s="130"/>
      <c r="P23392" s="130"/>
    </row>
    <row r="23393" spans="13:16" ht="24.95" customHeight="1">
      <c r="M23393" s="130"/>
      <c r="P23393" s="130"/>
    </row>
    <row r="23394" spans="13:16" ht="24.95" customHeight="1">
      <c r="M23394" s="130"/>
      <c r="P23394" s="130"/>
    </row>
    <row r="23395" spans="13:16" ht="24.95" customHeight="1">
      <c r="M23395" s="130"/>
      <c r="P23395" s="130"/>
    </row>
    <row r="23396" spans="13:16" ht="24.95" customHeight="1">
      <c r="M23396" s="130"/>
      <c r="P23396" s="130"/>
    </row>
    <row r="23397" spans="13:16" ht="24.95" customHeight="1">
      <c r="M23397" s="130"/>
      <c r="P23397" s="130"/>
    </row>
    <row r="23398" spans="13:16" ht="24.95" customHeight="1">
      <c r="M23398" s="130"/>
      <c r="P23398" s="130"/>
    </row>
    <row r="23399" spans="13:16" ht="24.95" customHeight="1">
      <c r="M23399" s="130"/>
      <c r="P23399" s="130"/>
    </row>
    <row r="23400" spans="13:16" ht="24.95" customHeight="1">
      <c r="M23400" s="130"/>
      <c r="P23400" s="130"/>
    </row>
    <row r="23401" spans="13:16" ht="24.95" customHeight="1">
      <c r="M23401" s="130"/>
      <c r="P23401" s="130"/>
    </row>
    <row r="23402" spans="13:16" ht="24.95" customHeight="1">
      <c r="M23402" s="130"/>
      <c r="P23402" s="130"/>
    </row>
    <row r="23403" spans="13:16" ht="24.95" customHeight="1">
      <c r="M23403" s="130"/>
      <c r="P23403" s="130"/>
    </row>
    <row r="23404" spans="13:16" ht="24.95" customHeight="1">
      <c r="M23404" s="130"/>
      <c r="P23404" s="130"/>
    </row>
    <row r="23405" spans="13:16" ht="24.95" customHeight="1">
      <c r="M23405" s="130"/>
      <c r="P23405" s="130"/>
    </row>
    <row r="23406" spans="13:16" ht="24.95" customHeight="1">
      <c r="M23406" s="130"/>
      <c r="P23406" s="130"/>
    </row>
    <row r="23407" spans="13:16" ht="24.95" customHeight="1">
      <c r="M23407" s="130"/>
      <c r="P23407" s="130"/>
    </row>
    <row r="23408" spans="13:16" ht="24.95" customHeight="1">
      <c r="M23408" s="130"/>
      <c r="P23408" s="130"/>
    </row>
    <row r="23409" spans="13:16" ht="24.95" customHeight="1">
      <c r="M23409" s="130"/>
      <c r="P23409" s="130"/>
    </row>
    <row r="23410" spans="13:16" ht="24.95" customHeight="1">
      <c r="M23410" s="130"/>
      <c r="P23410" s="130"/>
    </row>
    <row r="23411" spans="13:16" ht="24.95" customHeight="1">
      <c r="M23411" s="130"/>
      <c r="P23411" s="130"/>
    </row>
    <row r="23412" spans="13:16" ht="24.95" customHeight="1">
      <c r="M23412" s="130"/>
      <c r="P23412" s="130"/>
    </row>
    <row r="23413" spans="13:16" ht="24.95" customHeight="1">
      <c r="M23413" s="130"/>
      <c r="P23413" s="130"/>
    </row>
    <row r="23414" spans="13:16" ht="24.95" customHeight="1">
      <c r="M23414" s="130"/>
      <c r="P23414" s="130"/>
    </row>
    <row r="23415" spans="13:16" ht="24.95" customHeight="1">
      <c r="M23415" s="130"/>
      <c r="P23415" s="130"/>
    </row>
    <row r="23416" spans="13:16" ht="24.95" customHeight="1">
      <c r="M23416" s="130"/>
      <c r="P23416" s="130"/>
    </row>
    <row r="23417" spans="13:16" ht="24.95" customHeight="1">
      <c r="M23417" s="130"/>
      <c r="P23417" s="130"/>
    </row>
    <row r="23418" spans="13:16" ht="24.95" customHeight="1">
      <c r="M23418" s="130"/>
      <c r="P23418" s="130"/>
    </row>
    <row r="23419" spans="13:16" ht="24.95" customHeight="1">
      <c r="M23419" s="130"/>
      <c r="P23419" s="130"/>
    </row>
    <row r="23420" spans="13:16" ht="24.95" customHeight="1">
      <c r="M23420" s="130"/>
      <c r="P23420" s="130"/>
    </row>
    <row r="23421" spans="13:16" ht="24.95" customHeight="1">
      <c r="M23421" s="130"/>
      <c r="P23421" s="130"/>
    </row>
    <row r="23422" spans="13:16" ht="24.95" customHeight="1">
      <c r="M23422" s="130"/>
      <c r="P23422" s="130"/>
    </row>
    <row r="23423" spans="13:16" ht="24.95" customHeight="1">
      <c r="M23423" s="130"/>
      <c r="P23423" s="130"/>
    </row>
    <row r="23424" spans="13:16" ht="24.95" customHeight="1">
      <c r="M23424" s="130"/>
      <c r="P23424" s="130"/>
    </row>
    <row r="23425" spans="13:16" ht="24.95" customHeight="1">
      <c r="M23425" s="130"/>
      <c r="P23425" s="130"/>
    </row>
    <row r="23426" spans="13:16" ht="24.95" customHeight="1">
      <c r="M23426" s="130"/>
      <c r="P23426" s="130"/>
    </row>
    <row r="23427" spans="13:16" ht="24.95" customHeight="1">
      <c r="M23427" s="130"/>
      <c r="P23427" s="130"/>
    </row>
    <row r="23428" spans="13:16" ht="24.95" customHeight="1">
      <c r="M23428" s="130"/>
      <c r="P23428" s="130"/>
    </row>
    <row r="23429" spans="13:16" ht="24.95" customHeight="1">
      <c r="M23429" s="130"/>
      <c r="P23429" s="130"/>
    </row>
    <row r="23430" spans="13:16" ht="24.95" customHeight="1">
      <c r="M23430" s="130"/>
      <c r="P23430" s="130"/>
    </row>
    <row r="23431" spans="13:16" ht="24.95" customHeight="1">
      <c r="M23431" s="130"/>
      <c r="P23431" s="130"/>
    </row>
    <row r="23432" spans="13:16" ht="24.95" customHeight="1">
      <c r="M23432" s="130"/>
      <c r="P23432" s="130"/>
    </row>
    <row r="23433" spans="13:16" ht="24.95" customHeight="1">
      <c r="M23433" s="130"/>
      <c r="P23433" s="130"/>
    </row>
    <row r="23434" spans="13:16" ht="24.95" customHeight="1">
      <c r="M23434" s="130"/>
      <c r="P23434" s="130"/>
    </row>
    <row r="23435" spans="13:16" ht="24.95" customHeight="1">
      <c r="M23435" s="130"/>
      <c r="P23435" s="130"/>
    </row>
    <row r="23436" spans="13:16" ht="24.95" customHeight="1">
      <c r="M23436" s="130"/>
      <c r="P23436" s="130"/>
    </row>
    <row r="23437" spans="13:16" ht="24.95" customHeight="1">
      <c r="M23437" s="130"/>
      <c r="P23437" s="130"/>
    </row>
    <row r="23438" spans="13:16" ht="24.95" customHeight="1">
      <c r="M23438" s="130"/>
      <c r="P23438" s="130"/>
    </row>
    <row r="23439" spans="13:16" ht="24.95" customHeight="1">
      <c r="M23439" s="130"/>
      <c r="P23439" s="130"/>
    </row>
    <row r="23440" spans="13:16" ht="24.95" customHeight="1">
      <c r="M23440" s="130"/>
      <c r="P23440" s="130"/>
    </row>
    <row r="23441" spans="13:16" ht="24.95" customHeight="1">
      <c r="M23441" s="130"/>
      <c r="P23441" s="130"/>
    </row>
    <row r="23442" spans="13:16" ht="24.95" customHeight="1">
      <c r="M23442" s="130"/>
      <c r="P23442" s="130"/>
    </row>
    <row r="23443" spans="13:16" ht="24.95" customHeight="1">
      <c r="M23443" s="130"/>
      <c r="P23443" s="130"/>
    </row>
    <row r="23444" spans="13:16" ht="24.95" customHeight="1">
      <c r="M23444" s="130"/>
      <c r="P23444" s="130"/>
    </row>
    <row r="23445" spans="13:16" ht="24.95" customHeight="1">
      <c r="M23445" s="130"/>
      <c r="P23445" s="130"/>
    </row>
    <row r="23446" spans="13:16" ht="24.95" customHeight="1">
      <c r="M23446" s="130"/>
      <c r="P23446" s="130"/>
    </row>
    <row r="23447" spans="13:16" ht="24.95" customHeight="1">
      <c r="M23447" s="130"/>
      <c r="P23447" s="130"/>
    </row>
    <row r="23448" spans="13:16" ht="24.95" customHeight="1">
      <c r="M23448" s="130"/>
      <c r="P23448" s="130"/>
    </row>
    <row r="23449" spans="13:16" ht="24.95" customHeight="1">
      <c r="M23449" s="130"/>
      <c r="P23449" s="130"/>
    </row>
    <row r="23450" spans="13:16" ht="24.95" customHeight="1">
      <c r="M23450" s="130"/>
      <c r="P23450" s="130"/>
    </row>
    <row r="23451" spans="13:16" ht="24.95" customHeight="1">
      <c r="M23451" s="130"/>
      <c r="P23451" s="130"/>
    </row>
    <row r="23452" spans="13:16" ht="24.95" customHeight="1">
      <c r="M23452" s="130"/>
      <c r="P23452" s="130"/>
    </row>
    <row r="23453" spans="13:16" ht="24.95" customHeight="1">
      <c r="M23453" s="130"/>
      <c r="P23453" s="130"/>
    </row>
    <row r="23454" spans="13:16" ht="24.95" customHeight="1">
      <c r="M23454" s="130"/>
      <c r="P23454" s="130"/>
    </row>
    <row r="23455" spans="13:16" ht="24.95" customHeight="1">
      <c r="M23455" s="130"/>
      <c r="P23455" s="130"/>
    </row>
    <row r="23456" spans="13:16" ht="24.95" customHeight="1">
      <c r="M23456" s="130"/>
      <c r="P23456" s="130"/>
    </row>
    <row r="23457" spans="13:16" ht="24.95" customHeight="1">
      <c r="M23457" s="130"/>
      <c r="P23457" s="130"/>
    </row>
    <row r="23458" spans="13:16" ht="24.95" customHeight="1">
      <c r="M23458" s="130"/>
      <c r="P23458" s="130"/>
    </row>
    <row r="23459" spans="13:16" ht="24.95" customHeight="1">
      <c r="M23459" s="130"/>
      <c r="P23459" s="130"/>
    </row>
    <row r="23460" spans="13:16" ht="24.95" customHeight="1">
      <c r="M23460" s="130"/>
      <c r="P23460" s="130"/>
    </row>
    <row r="23461" spans="13:16" ht="24.95" customHeight="1">
      <c r="M23461" s="130"/>
      <c r="P23461" s="130"/>
    </row>
    <row r="23462" spans="13:16" ht="24.95" customHeight="1">
      <c r="M23462" s="130"/>
      <c r="P23462" s="130"/>
    </row>
    <row r="23463" spans="13:16" ht="24.95" customHeight="1">
      <c r="M23463" s="130"/>
      <c r="P23463" s="130"/>
    </row>
    <row r="23464" spans="13:16" ht="24.95" customHeight="1">
      <c r="M23464" s="130"/>
      <c r="P23464" s="130"/>
    </row>
    <row r="23465" spans="13:16" ht="24.95" customHeight="1">
      <c r="M23465" s="130"/>
      <c r="P23465" s="130"/>
    </row>
    <row r="23466" spans="13:16" ht="24.95" customHeight="1">
      <c r="M23466" s="130"/>
      <c r="P23466" s="130"/>
    </row>
    <row r="23467" spans="13:16" ht="24.95" customHeight="1">
      <c r="M23467" s="130"/>
      <c r="P23467" s="130"/>
    </row>
    <row r="23468" spans="13:16" ht="24.95" customHeight="1">
      <c r="M23468" s="130"/>
      <c r="P23468" s="130"/>
    </row>
    <row r="23469" spans="13:16" ht="24.95" customHeight="1">
      <c r="M23469" s="130"/>
      <c r="P23469" s="130"/>
    </row>
    <row r="23470" spans="13:16" ht="24.95" customHeight="1">
      <c r="M23470" s="130"/>
      <c r="P23470" s="130"/>
    </row>
    <row r="23471" spans="13:16" ht="24.95" customHeight="1">
      <c r="M23471" s="130"/>
      <c r="P23471" s="130"/>
    </row>
    <row r="23472" spans="13:16" ht="24.95" customHeight="1">
      <c r="M23472" s="130"/>
      <c r="P23472" s="130"/>
    </row>
    <row r="23473" spans="13:16" ht="24.95" customHeight="1">
      <c r="M23473" s="130"/>
      <c r="P23473" s="130"/>
    </row>
    <row r="23474" spans="13:16" ht="24.95" customHeight="1">
      <c r="M23474" s="130"/>
      <c r="P23474" s="130"/>
    </row>
    <row r="23475" spans="13:16" ht="24.95" customHeight="1">
      <c r="M23475" s="130"/>
      <c r="P23475" s="130"/>
    </row>
    <row r="23476" spans="13:16" ht="24.95" customHeight="1">
      <c r="M23476" s="130"/>
      <c r="P23476" s="130"/>
    </row>
    <row r="23477" spans="13:16" ht="24.95" customHeight="1">
      <c r="M23477" s="130"/>
      <c r="P23477" s="130"/>
    </row>
    <row r="23478" spans="13:16" ht="24.95" customHeight="1">
      <c r="M23478" s="130"/>
      <c r="P23478" s="130"/>
    </row>
    <row r="23479" spans="13:16" ht="24.95" customHeight="1">
      <c r="M23479" s="130"/>
      <c r="P23479" s="130"/>
    </row>
    <row r="23480" spans="13:16" ht="24.95" customHeight="1">
      <c r="M23480" s="130"/>
      <c r="P23480" s="130"/>
    </row>
    <row r="23481" spans="13:16" ht="24.95" customHeight="1">
      <c r="M23481" s="130"/>
      <c r="P23481" s="130"/>
    </row>
    <row r="23482" spans="13:16" ht="24.95" customHeight="1">
      <c r="M23482" s="130"/>
      <c r="P23482" s="130"/>
    </row>
    <row r="23483" spans="13:16" ht="24.95" customHeight="1">
      <c r="M23483" s="130"/>
      <c r="P23483" s="130"/>
    </row>
    <row r="23484" spans="13:16" ht="24.95" customHeight="1">
      <c r="M23484" s="130"/>
      <c r="P23484" s="130"/>
    </row>
    <row r="23485" spans="13:16" ht="24.95" customHeight="1">
      <c r="M23485" s="130"/>
      <c r="P23485" s="130"/>
    </row>
    <row r="23486" spans="13:16" ht="24.95" customHeight="1">
      <c r="M23486" s="130"/>
      <c r="P23486" s="130"/>
    </row>
    <row r="23487" spans="13:16" ht="24.95" customHeight="1">
      <c r="M23487" s="130"/>
      <c r="P23487" s="130"/>
    </row>
    <row r="23488" spans="13:16" ht="24.95" customHeight="1">
      <c r="M23488" s="130"/>
      <c r="P23488" s="130"/>
    </row>
    <row r="23489" spans="13:16" ht="24.95" customHeight="1">
      <c r="M23489" s="130"/>
      <c r="P23489" s="130"/>
    </row>
    <row r="23490" spans="13:16" ht="24.95" customHeight="1">
      <c r="M23490" s="130"/>
      <c r="P23490" s="130"/>
    </row>
    <row r="23491" spans="13:16" ht="24.95" customHeight="1">
      <c r="M23491" s="130"/>
      <c r="P23491" s="130"/>
    </row>
    <row r="23492" spans="13:16" ht="24.95" customHeight="1">
      <c r="M23492" s="130"/>
      <c r="P23492" s="130"/>
    </row>
    <row r="23493" spans="13:16" ht="24.95" customHeight="1">
      <c r="M23493" s="130"/>
      <c r="P23493" s="130"/>
    </row>
    <row r="23494" spans="13:16" ht="24.95" customHeight="1">
      <c r="M23494" s="130"/>
      <c r="P23494" s="130"/>
    </row>
    <row r="23495" spans="13:16" ht="24.95" customHeight="1">
      <c r="M23495" s="130"/>
      <c r="P23495" s="130"/>
    </row>
    <row r="23496" spans="13:16" ht="24.95" customHeight="1">
      <c r="M23496" s="130"/>
      <c r="P23496" s="130"/>
    </row>
    <row r="23497" spans="13:16" ht="24.95" customHeight="1">
      <c r="M23497" s="130"/>
      <c r="P23497" s="130"/>
    </row>
    <row r="23498" spans="13:16" ht="24.95" customHeight="1">
      <c r="M23498" s="130"/>
      <c r="P23498" s="130"/>
    </row>
    <row r="23499" spans="13:16" ht="24.95" customHeight="1">
      <c r="M23499" s="130"/>
      <c r="P23499" s="130"/>
    </row>
    <row r="23500" spans="13:16" ht="24.95" customHeight="1">
      <c r="M23500" s="130"/>
      <c r="P23500" s="130"/>
    </row>
    <row r="23501" spans="13:16" ht="24.95" customHeight="1">
      <c r="M23501" s="130"/>
      <c r="P23501" s="130"/>
    </row>
    <row r="23502" spans="13:16" ht="24.95" customHeight="1">
      <c r="M23502" s="130"/>
      <c r="P23502" s="130"/>
    </row>
    <row r="23503" spans="13:16" ht="24.95" customHeight="1">
      <c r="M23503" s="130"/>
      <c r="P23503" s="130"/>
    </row>
    <row r="23504" spans="13:16" ht="24.95" customHeight="1">
      <c r="M23504" s="130"/>
      <c r="P23504" s="130"/>
    </row>
    <row r="23505" spans="13:16" ht="24.95" customHeight="1">
      <c r="M23505" s="130"/>
      <c r="P23505" s="130"/>
    </row>
    <row r="23506" spans="13:16" ht="24.95" customHeight="1">
      <c r="M23506" s="130"/>
      <c r="P23506" s="130"/>
    </row>
    <row r="23507" spans="13:16" ht="24.95" customHeight="1">
      <c r="M23507" s="130"/>
      <c r="P23507" s="130"/>
    </row>
    <row r="23508" spans="13:16" ht="24.95" customHeight="1">
      <c r="M23508" s="130"/>
      <c r="P23508" s="130"/>
    </row>
    <row r="23509" spans="13:16" ht="24.95" customHeight="1">
      <c r="M23509" s="130"/>
      <c r="P23509" s="130"/>
    </row>
    <row r="23510" spans="13:16" ht="24.95" customHeight="1">
      <c r="M23510" s="130"/>
      <c r="P23510" s="130"/>
    </row>
    <row r="23511" spans="13:16" ht="24.95" customHeight="1">
      <c r="M23511" s="130"/>
      <c r="P23511" s="130"/>
    </row>
    <row r="23512" spans="13:16" ht="24.95" customHeight="1">
      <c r="M23512" s="130"/>
      <c r="P23512" s="130"/>
    </row>
    <row r="23513" spans="13:16" ht="24.95" customHeight="1">
      <c r="M23513" s="130"/>
      <c r="P23513" s="130"/>
    </row>
    <row r="23514" spans="13:16" ht="24.95" customHeight="1">
      <c r="M23514" s="130"/>
      <c r="P23514" s="130"/>
    </row>
    <row r="23515" spans="13:16" ht="24.95" customHeight="1">
      <c r="M23515" s="130"/>
      <c r="P23515" s="130"/>
    </row>
    <row r="23516" spans="13:16" ht="24.95" customHeight="1">
      <c r="M23516" s="130"/>
      <c r="P23516" s="130"/>
    </row>
    <row r="23517" spans="13:16" ht="24.95" customHeight="1">
      <c r="M23517" s="130"/>
      <c r="P23517" s="130"/>
    </row>
    <row r="23518" spans="13:16" ht="24.95" customHeight="1">
      <c r="M23518" s="130"/>
      <c r="P23518" s="130"/>
    </row>
    <row r="23519" spans="13:16" ht="24.95" customHeight="1">
      <c r="M23519" s="130"/>
      <c r="P23519" s="130"/>
    </row>
    <row r="23520" spans="13:16" ht="24.95" customHeight="1">
      <c r="M23520" s="130"/>
      <c r="P23520" s="130"/>
    </row>
    <row r="23521" spans="13:16" ht="24.95" customHeight="1">
      <c r="M23521" s="130"/>
      <c r="P23521" s="130"/>
    </row>
    <row r="23522" spans="13:16" ht="24.95" customHeight="1">
      <c r="M23522" s="130"/>
      <c r="P23522" s="130"/>
    </row>
    <row r="23523" spans="13:16" ht="24.95" customHeight="1">
      <c r="M23523" s="130"/>
      <c r="P23523" s="130"/>
    </row>
    <row r="23524" spans="13:16" ht="24.95" customHeight="1">
      <c r="M23524" s="130"/>
      <c r="P23524" s="130"/>
    </row>
    <row r="23525" spans="13:16" ht="24.95" customHeight="1">
      <c r="M23525" s="130"/>
      <c r="P23525" s="130"/>
    </row>
    <row r="23526" spans="13:16" ht="24.95" customHeight="1">
      <c r="M23526" s="130"/>
      <c r="P23526" s="130"/>
    </row>
    <row r="23527" spans="13:16" ht="24.95" customHeight="1">
      <c r="M23527" s="130"/>
      <c r="P23527" s="130"/>
    </row>
    <row r="23528" spans="13:16" ht="24.95" customHeight="1">
      <c r="M23528" s="130"/>
      <c r="P23528" s="130"/>
    </row>
    <row r="23529" spans="13:16" ht="24.95" customHeight="1">
      <c r="M23529" s="130"/>
      <c r="P23529" s="130"/>
    </row>
    <row r="23530" spans="13:16" ht="24.95" customHeight="1">
      <c r="M23530" s="130"/>
      <c r="P23530" s="130"/>
    </row>
    <row r="23531" spans="13:16" ht="24.95" customHeight="1">
      <c r="M23531" s="130"/>
      <c r="P23531" s="130"/>
    </row>
    <row r="23532" spans="13:16" ht="24.95" customHeight="1">
      <c r="M23532" s="130"/>
      <c r="P23532" s="130"/>
    </row>
    <row r="23533" spans="13:16" ht="24.95" customHeight="1">
      <c r="M23533" s="130"/>
      <c r="P23533" s="130"/>
    </row>
    <row r="23534" spans="13:16" ht="24.95" customHeight="1">
      <c r="M23534" s="130"/>
      <c r="P23534" s="130"/>
    </row>
    <row r="23535" spans="13:16" ht="24.95" customHeight="1">
      <c r="M23535" s="130"/>
      <c r="P23535" s="130"/>
    </row>
    <row r="23536" spans="13:16" ht="24.95" customHeight="1">
      <c r="M23536" s="130"/>
      <c r="P23536" s="130"/>
    </row>
    <row r="23537" spans="13:16" ht="24.95" customHeight="1">
      <c r="M23537" s="130"/>
      <c r="P23537" s="130"/>
    </row>
    <row r="23538" spans="13:16" ht="24.95" customHeight="1">
      <c r="M23538" s="130"/>
      <c r="P23538" s="130"/>
    </row>
    <row r="23539" spans="13:16" ht="24.95" customHeight="1">
      <c r="M23539" s="130"/>
      <c r="P23539" s="130"/>
    </row>
    <row r="23540" spans="13:16" ht="24.95" customHeight="1">
      <c r="M23540" s="130"/>
      <c r="P23540" s="130"/>
    </row>
    <row r="23541" spans="13:16" ht="24.95" customHeight="1">
      <c r="M23541" s="130"/>
      <c r="P23541" s="130"/>
    </row>
    <row r="23542" spans="13:16" ht="24.95" customHeight="1">
      <c r="M23542" s="130"/>
      <c r="P23542" s="130"/>
    </row>
    <row r="23543" spans="13:16" ht="24.95" customHeight="1">
      <c r="M23543" s="130"/>
      <c r="P23543" s="130"/>
    </row>
    <row r="23544" spans="13:16" ht="24.95" customHeight="1">
      <c r="M23544" s="130"/>
      <c r="P23544" s="130"/>
    </row>
    <row r="23545" spans="13:16" ht="24.95" customHeight="1">
      <c r="M23545" s="130"/>
      <c r="P23545" s="130"/>
    </row>
    <row r="23546" spans="13:16" ht="24.95" customHeight="1">
      <c r="M23546" s="130"/>
      <c r="P23546" s="130"/>
    </row>
    <row r="23547" spans="13:16" ht="24.95" customHeight="1">
      <c r="M23547" s="130"/>
      <c r="P23547" s="130"/>
    </row>
    <row r="23548" spans="13:16" ht="24.95" customHeight="1">
      <c r="M23548" s="130"/>
      <c r="P23548" s="130"/>
    </row>
    <row r="23549" spans="13:16" ht="24.95" customHeight="1">
      <c r="M23549" s="130"/>
      <c r="P23549" s="130"/>
    </row>
    <row r="23550" spans="13:16" ht="24.95" customHeight="1">
      <c r="M23550" s="130"/>
      <c r="P23550" s="130"/>
    </row>
    <row r="23551" spans="13:16" ht="24.95" customHeight="1">
      <c r="M23551" s="130"/>
      <c r="P23551" s="130"/>
    </row>
    <row r="23552" spans="13:16" ht="24.95" customHeight="1">
      <c r="M23552" s="130"/>
      <c r="P23552" s="130"/>
    </row>
    <row r="23553" spans="13:16" ht="24.95" customHeight="1">
      <c r="M23553" s="130"/>
      <c r="P23553" s="130"/>
    </row>
    <row r="23554" spans="13:16" ht="24.95" customHeight="1">
      <c r="M23554" s="130"/>
      <c r="P23554" s="130"/>
    </row>
    <row r="23555" spans="13:16" ht="24.95" customHeight="1">
      <c r="M23555" s="130"/>
      <c r="P23555" s="130"/>
    </row>
    <row r="23556" spans="13:16" ht="24.95" customHeight="1">
      <c r="M23556" s="130"/>
      <c r="P23556" s="130"/>
    </row>
    <row r="23557" spans="13:16" ht="24.95" customHeight="1">
      <c r="M23557" s="130"/>
      <c r="P23557" s="130"/>
    </row>
    <row r="23558" spans="13:16" ht="24.95" customHeight="1">
      <c r="M23558" s="130"/>
      <c r="P23558" s="130"/>
    </row>
    <row r="23559" spans="13:16" ht="24.95" customHeight="1">
      <c r="M23559" s="130"/>
      <c r="P23559" s="130"/>
    </row>
    <row r="23560" spans="13:16" ht="24.95" customHeight="1">
      <c r="M23560" s="130"/>
      <c r="P23560" s="130"/>
    </row>
    <row r="23561" spans="13:16" ht="24.95" customHeight="1">
      <c r="M23561" s="130"/>
      <c r="P23561" s="130"/>
    </row>
    <row r="23562" spans="13:16" ht="24.95" customHeight="1">
      <c r="M23562" s="130"/>
      <c r="P23562" s="130"/>
    </row>
    <row r="23563" spans="13:16" ht="24.95" customHeight="1">
      <c r="M23563" s="130"/>
      <c r="P23563" s="130"/>
    </row>
    <row r="23564" spans="13:16" ht="24.95" customHeight="1">
      <c r="M23564" s="130"/>
      <c r="P23564" s="130"/>
    </row>
    <row r="23565" spans="13:16" ht="24.95" customHeight="1">
      <c r="M23565" s="130"/>
      <c r="P23565" s="130"/>
    </row>
    <row r="23566" spans="13:16" ht="24.95" customHeight="1">
      <c r="M23566" s="130"/>
      <c r="P23566" s="130"/>
    </row>
    <row r="23567" spans="13:16" ht="24.95" customHeight="1">
      <c r="M23567" s="130"/>
      <c r="P23567" s="130"/>
    </row>
    <row r="23568" spans="13:16" ht="24.95" customHeight="1">
      <c r="M23568" s="130"/>
      <c r="P23568" s="130"/>
    </row>
    <row r="23569" spans="13:16" ht="24.95" customHeight="1">
      <c r="M23569" s="130"/>
      <c r="P23569" s="130"/>
    </row>
    <row r="23570" spans="13:16" ht="24.95" customHeight="1">
      <c r="M23570" s="130"/>
      <c r="P23570" s="130"/>
    </row>
    <row r="23571" spans="13:16" ht="24.95" customHeight="1">
      <c r="M23571" s="130"/>
      <c r="P23571" s="130"/>
    </row>
    <row r="23572" spans="13:16" ht="24.95" customHeight="1">
      <c r="M23572" s="130"/>
      <c r="P23572" s="130"/>
    </row>
    <row r="23573" spans="13:16" ht="24.95" customHeight="1">
      <c r="M23573" s="130"/>
      <c r="P23573" s="130"/>
    </row>
    <row r="23574" spans="13:16" ht="24.95" customHeight="1">
      <c r="M23574" s="130"/>
      <c r="P23574" s="130"/>
    </row>
    <row r="23575" spans="13:16" ht="24.95" customHeight="1">
      <c r="M23575" s="130"/>
      <c r="P23575" s="130"/>
    </row>
    <row r="23576" spans="13:16" ht="24.95" customHeight="1">
      <c r="M23576" s="130"/>
      <c r="P23576" s="130"/>
    </row>
    <row r="23577" spans="13:16" ht="24.95" customHeight="1">
      <c r="M23577" s="130"/>
      <c r="P23577" s="130"/>
    </row>
    <row r="23578" spans="13:16" ht="24.95" customHeight="1">
      <c r="M23578" s="130"/>
      <c r="P23578" s="130"/>
    </row>
    <row r="23579" spans="13:16" ht="24.95" customHeight="1">
      <c r="M23579" s="130"/>
      <c r="P23579" s="130"/>
    </row>
    <row r="23580" spans="13:16" ht="24.95" customHeight="1">
      <c r="M23580" s="130"/>
      <c r="P23580" s="130"/>
    </row>
    <row r="23581" spans="13:16" ht="24.95" customHeight="1">
      <c r="M23581" s="130"/>
      <c r="P23581" s="130"/>
    </row>
    <row r="23582" spans="13:16" ht="24.95" customHeight="1">
      <c r="M23582" s="130"/>
      <c r="P23582" s="130"/>
    </row>
    <row r="23583" spans="13:16" ht="24.95" customHeight="1">
      <c r="M23583" s="130"/>
      <c r="P23583" s="130"/>
    </row>
    <row r="23584" spans="13:16" ht="24.95" customHeight="1">
      <c r="M23584" s="130"/>
      <c r="P23584" s="130"/>
    </row>
    <row r="23585" spans="13:16" ht="24.95" customHeight="1">
      <c r="M23585" s="130"/>
      <c r="P23585" s="130"/>
    </row>
    <row r="23586" spans="13:16" ht="24.95" customHeight="1">
      <c r="M23586" s="130"/>
      <c r="P23586" s="130"/>
    </row>
    <row r="23587" spans="13:16" ht="24.95" customHeight="1">
      <c r="M23587" s="130"/>
      <c r="P23587" s="130"/>
    </row>
    <row r="23588" spans="13:16" ht="24.95" customHeight="1">
      <c r="M23588" s="130"/>
      <c r="P23588" s="130"/>
    </row>
    <row r="23589" spans="13:16" ht="24.95" customHeight="1">
      <c r="M23589" s="130"/>
      <c r="P23589" s="130"/>
    </row>
    <row r="23590" spans="13:16" ht="24.95" customHeight="1">
      <c r="M23590" s="130"/>
      <c r="P23590" s="130"/>
    </row>
    <row r="23591" spans="13:16" ht="24.95" customHeight="1">
      <c r="M23591" s="130"/>
      <c r="P23591" s="130"/>
    </row>
    <row r="23592" spans="13:16" ht="24.95" customHeight="1">
      <c r="M23592" s="130"/>
      <c r="P23592" s="130"/>
    </row>
    <row r="23593" spans="13:16" ht="24.95" customHeight="1">
      <c r="M23593" s="130"/>
      <c r="P23593" s="130"/>
    </row>
    <row r="23594" spans="13:16" ht="24.95" customHeight="1">
      <c r="M23594" s="130"/>
      <c r="P23594" s="130"/>
    </row>
    <row r="23595" spans="13:16" ht="24.95" customHeight="1">
      <c r="M23595" s="130"/>
      <c r="P23595" s="130"/>
    </row>
    <row r="23596" spans="13:16" ht="24.95" customHeight="1">
      <c r="M23596" s="130"/>
      <c r="P23596" s="130"/>
    </row>
    <row r="23597" spans="13:16" ht="24.95" customHeight="1">
      <c r="M23597" s="130"/>
      <c r="P23597" s="130"/>
    </row>
    <row r="23598" spans="13:16" ht="24.95" customHeight="1">
      <c r="M23598" s="130"/>
      <c r="P23598" s="130"/>
    </row>
    <row r="23599" spans="13:16" ht="24.95" customHeight="1">
      <c r="M23599" s="130"/>
      <c r="P23599" s="130"/>
    </row>
    <row r="23600" spans="13:16" ht="24.95" customHeight="1">
      <c r="M23600" s="130"/>
      <c r="P23600" s="130"/>
    </row>
    <row r="23601" spans="13:16" ht="24.95" customHeight="1">
      <c r="M23601" s="130"/>
      <c r="P23601" s="130"/>
    </row>
    <row r="23602" spans="13:16" ht="24.95" customHeight="1">
      <c r="M23602" s="130"/>
      <c r="P23602" s="130"/>
    </row>
    <row r="23603" spans="13:16" ht="24.95" customHeight="1">
      <c r="M23603" s="130"/>
      <c r="P23603" s="130"/>
    </row>
    <row r="23604" spans="13:16" ht="24.95" customHeight="1">
      <c r="M23604" s="130"/>
      <c r="P23604" s="130"/>
    </row>
    <row r="23605" spans="13:16" ht="24.95" customHeight="1">
      <c r="M23605" s="130"/>
      <c r="P23605" s="130"/>
    </row>
    <row r="23606" spans="13:16" ht="24.95" customHeight="1">
      <c r="M23606" s="130"/>
      <c r="P23606" s="130"/>
    </row>
    <row r="23607" spans="13:16" ht="24.95" customHeight="1">
      <c r="M23607" s="130"/>
      <c r="P23607" s="130"/>
    </row>
    <row r="23608" spans="13:16" ht="24.95" customHeight="1">
      <c r="M23608" s="130"/>
      <c r="P23608" s="130"/>
    </row>
    <row r="23609" spans="13:16" ht="24.95" customHeight="1">
      <c r="M23609" s="130"/>
      <c r="P23609" s="130"/>
    </row>
    <row r="23610" spans="13:16" ht="24.95" customHeight="1">
      <c r="M23610" s="130"/>
      <c r="P23610" s="130"/>
    </row>
    <row r="23611" spans="13:16" ht="24.95" customHeight="1">
      <c r="M23611" s="130"/>
      <c r="P23611" s="130"/>
    </row>
    <row r="23612" spans="13:16" ht="24.95" customHeight="1">
      <c r="M23612" s="130"/>
      <c r="P23612" s="130"/>
    </row>
    <row r="23613" spans="13:16" ht="24.95" customHeight="1">
      <c r="M23613" s="130"/>
      <c r="P23613" s="130"/>
    </row>
    <row r="23614" spans="13:16" ht="24.95" customHeight="1">
      <c r="M23614" s="130"/>
      <c r="P23614" s="130"/>
    </row>
    <row r="23615" spans="13:16" ht="24.95" customHeight="1">
      <c r="M23615" s="130"/>
      <c r="P23615" s="130"/>
    </row>
    <row r="23616" spans="13:16" ht="24.95" customHeight="1">
      <c r="M23616" s="130"/>
      <c r="P23616" s="130"/>
    </row>
    <row r="23617" spans="13:16" ht="24.95" customHeight="1">
      <c r="M23617" s="130"/>
      <c r="P23617" s="130"/>
    </row>
    <row r="23618" spans="13:16" ht="24.95" customHeight="1">
      <c r="M23618" s="130"/>
      <c r="P23618" s="130"/>
    </row>
    <row r="23619" spans="13:16" ht="24.95" customHeight="1">
      <c r="M23619" s="130"/>
      <c r="P23619" s="130"/>
    </row>
    <row r="23620" spans="13:16" ht="24.95" customHeight="1">
      <c r="M23620" s="130"/>
      <c r="P23620" s="130"/>
    </row>
    <row r="23621" spans="13:16" ht="24.95" customHeight="1">
      <c r="M23621" s="130"/>
      <c r="P23621" s="130"/>
    </row>
    <row r="23622" spans="13:16" ht="24.95" customHeight="1">
      <c r="M23622" s="130"/>
      <c r="P23622" s="130"/>
    </row>
    <row r="23623" spans="13:16" ht="24.95" customHeight="1">
      <c r="M23623" s="130"/>
      <c r="P23623" s="130"/>
    </row>
    <row r="23624" spans="13:16" ht="24.95" customHeight="1">
      <c r="M23624" s="130"/>
      <c r="P23624" s="130"/>
    </row>
    <row r="23625" spans="13:16" ht="24.95" customHeight="1">
      <c r="M23625" s="130"/>
      <c r="P23625" s="130"/>
    </row>
    <row r="23626" spans="13:16" ht="24.95" customHeight="1">
      <c r="M23626" s="130"/>
      <c r="P23626" s="130"/>
    </row>
    <row r="23627" spans="13:16" ht="24.95" customHeight="1">
      <c r="M23627" s="130"/>
      <c r="P23627" s="130"/>
    </row>
    <row r="23628" spans="13:16" ht="24.95" customHeight="1">
      <c r="M23628" s="130"/>
      <c r="P23628" s="130"/>
    </row>
    <row r="23629" spans="13:16" ht="24.95" customHeight="1">
      <c r="M23629" s="130"/>
      <c r="P23629" s="130"/>
    </row>
    <row r="23630" spans="13:16" ht="24.95" customHeight="1">
      <c r="M23630" s="130"/>
      <c r="P23630" s="130"/>
    </row>
    <row r="23631" spans="13:16" ht="24.95" customHeight="1">
      <c r="M23631" s="130"/>
      <c r="P23631" s="130"/>
    </row>
    <row r="23632" spans="13:16" ht="24.95" customHeight="1">
      <c r="M23632" s="130"/>
      <c r="P23632" s="130"/>
    </row>
    <row r="23633" spans="13:16" ht="24.95" customHeight="1">
      <c r="M23633" s="130"/>
      <c r="P23633" s="130"/>
    </row>
    <row r="23634" spans="13:16" ht="24.95" customHeight="1">
      <c r="M23634" s="130"/>
      <c r="P23634" s="130"/>
    </row>
    <row r="23635" spans="13:16" ht="24.95" customHeight="1">
      <c r="M23635" s="130"/>
      <c r="P23635" s="130"/>
    </row>
    <row r="23636" spans="13:16" ht="24.95" customHeight="1">
      <c r="M23636" s="130"/>
      <c r="P23636" s="130"/>
    </row>
    <row r="23637" spans="13:16" ht="24.95" customHeight="1">
      <c r="M23637" s="130"/>
      <c r="P23637" s="130"/>
    </row>
    <row r="23638" spans="13:16" ht="24.95" customHeight="1">
      <c r="M23638" s="130"/>
      <c r="P23638" s="130"/>
    </row>
    <row r="23639" spans="13:16" ht="24.95" customHeight="1">
      <c r="M23639" s="130"/>
      <c r="P23639" s="130"/>
    </row>
    <row r="23640" spans="13:16" ht="24.95" customHeight="1">
      <c r="M23640" s="130"/>
      <c r="P23640" s="130"/>
    </row>
    <row r="23641" spans="13:16" ht="24.95" customHeight="1">
      <c r="M23641" s="130"/>
      <c r="P23641" s="130"/>
    </row>
    <row r="23642" spans="13:16" ht="24.95" customHeight="1">
      <c r="M23642" s="130"/>
      <c r="P23642" s="130"/>
    </row>
    <row r="23643" spans="13:16" ht="24.95" customHeight="1">
      <c r="M23643" s="130"/>
      <c r="P23643" s="130"/>
    </row>
    <row r="23644" spans="13:16" ht="24.95" customHeight="1">
      <c r="M23644" s="130"/>
      <c r="P23644" s="130"/>
    </row>
    <row r="23645" spans="13:16" ht="24.95" customHeight="1">
      <c r="M23645" s="130"/>
      <c r="P23645" s="130"/>
    </row>
    <row r="23646" spans="13:16" ht="24.95" customHeight="1">
      <c r="M23646" s="130"/>
      <c r="P23646" s="130"/>
    </row>
    <row r="23647" spans="13:16" ht="24.95" customHeight="1">
      <c r="M23647" s="130"/>
      <c r="P23647" s="130"/>
    </row>
    <row r="23648" spans="13:16" ht="24.95" customHeight="1">
      <c r="M23648" s="130"/>
      <c r="P23648" s="130"/>
    </row>
    <row r="23649" spans="13:16" ht="24.95" customHeight="1">
      <c r="M23649" s="130"/>
      <c r="P23649" s="130"/>
    </row>
    <row r="23650" spans="13:16" ht="24.95" customHeight="1">
      <c r="M23650" s="130"/>
      <c r="P23650" s="130"/>
    </row>
    <row r="23651" spans="13:16" ht="24.95" customHeight="1">
      <c r="M23651" s="130"/>
      <c r="P23651" s="130"/>
    </row>
    <row r="23652" spans="13:16" ht="24.95" customHeight="1">
      <c r="M23652" s="130"/>
      <c r="P23652" s="130"/>
    </row>
    <row r="23653" spans="13:16" ht="24.95" customHeight="1">
      <c r="M23653" s="130"/>
      <c r="P23653" s="130"/>
    </row>
    <row r="23654" spans="13:16" ht="24.95" customHeight="1">
      <c r="M23654" s="130"/>
      <c r="P23654" s="130"/>
    </row>
    <row r="23655" spans="13:16" ht="24.95" customHeight="1">
      <c r="M23655" s="130"/>
      <c r="P23655" s="130"/>
    </row>
    <row r="23656" spans="13:16" ht="24.95" customHeight="1">
      <c r="M23656" s="130"/>
      <c r="P23656" s="130"/>
    </row>
    <row r="23657" spans="13:16" ht="24.95" customHeight="1">
      <c r="M23657" s="130"/>
      <c r="P23657" s="130"/>
    </row>
    <row r="23658" spans="13:16" ht="24.95" customHeight="1">
      <c r="M23658" s="130"/>
      <c r="P23658" s="130"/>
    </row>
    <row r="23659" spans="13:16" ht="24.95" customHeight="1">
      <c r="M23659" s="130"/>
      <c r="P23659" s="130"/>
    </row>
    <row r="23660" spans="13:16" ht="24.95" customHeight="1">
      <c r="M23660" s="130"/>
      <c r="P23660" s="130"/>
    </row>
    <row r="23661" spans="13:16" ht="24.95" customHeight="1">
      <c r="M23661" s="130"/>
      <c r="P23661" s="130"/>
    </row>
    <row r="23662" spans="13:16" ht="24.95" customHeight="1">
      <c r="M23662" s="130"/>
      <c r="P23662" s="130"/>
    </row>
    <row r="23663" spans="13:16" ht="24.95" customHeight="1">
      <c r="M23663" s="130"/>
      <c r="P23663" s="130"/>
    </row>
    <row r="23664" spans="13:16" ht="24.95" customHeight="1">
      <c r="M23664" s="130"/>
      <c r="P23664" s="130"/>
    </row>
    <row r="23665" spans="13:16" ht="24.95" customHeight="1">
      <c r="M23665" s="130"/>
      <c r="P23665" s="130"/>
    </row>
    <row r="23666" spans="13:16" ht="24.95" customHeight="1">
      <c r="M23666" s="130"/>
      <c r="P23666" s="130"/>
    </row>
    <row r="23667" spans="13:16" ht="24.95" customHeight="1">
      <c r="M23667" s="130"/>
      <c r="P23667" s="130"/>
    </row>
    <row r="23668" spans="13:16" ht="24.95" customHeight="1">
      <c r="M23668" s="130"/>
      <c r="P23668" s="130"/>
    </row>
    <row r="23669" spans="13:16" ht="24.95" customHeight="1">
      <c r="M23669" s="130"/>
      <c r="P23669" s="130"/>
    </row>
    <row r="23670" spans="13:16" ht="24.95" customHeight="1">
      <c r="M23670" s="130"/>
      <c r="P23670" s="130"/>
    </row>
    <row r="23671" spans="13:16" ht="24.95" customHeight="1">
      <c r="M23671" s="130"/>
      <c r="P23671" s="130"/>
    </row>
    <row r="23672" spans="13:16" ht="24.95" customHeight="1">
      <c r="M23672" s="130"/>
      <c r="P23672" s="130"/>
    </row>
    <row r="23673" spans="13:16" ht="24.95" customHeight="1">
      <c r="M23673" s="130"/>
      <c r="P23673" s="130"/>
    </row>
    <row r="23674" spans="13:16" ht="24.95" customHeight="1">
      <c r="M23674" s="130"/>
      <c r="P23674" s="130"/>
    </row>
    <row r="23675" spans="13:16" ht="24.95" customHeight="1">
      <c r="M23675" s="130"/>
      <c r="P23675" s="130"/>
    </row>
    <row r="23676" spans="13:16" ht="24.95" customHeight="1">
      <c r="M23676" s="130"/>
      <c r="P23676" s="130"/>
    </row>
    <row r="23677" spans="13:16" ht="24.95" customHeight="1">
      <c r="M23677" s="130"/>
      <c r="P23677" s="130"/>
    </row>
    <row r="23678" spans="13:16" ht="24.95" customHeight="1">
      <c r="M23678" s="130"/>
      <c r="P23678" s="130"/>
    </row>
    <row r="23679" spans="13:16" ht="24.95" customHeight="1">
      <c r="M23679" s="130"/>
      <c r="P23679" s="130"/>
    </row>
    <row r="23680" spans="13:16" ht="24.95" customHeight="1">
      <c r="M23680" s="130"/>
      <c r="P23680" s="130"/>
    </row>
    <row r="23681" spans="13:16" ht="24.95" customHeight="1">
      <c r="M23681" s="130"/>
      <c r="P23681" s="130"/>
    </row>
    <row r="23682" spans="13:16" ht="24.95" customHeight="1">
      <c r="M23682" s="130"/>
      <c r="P23682" s="130"/>
    </row>
    <row r="23683" spans="13:16" ht="24.95" customHeight="1">
      <c r="M23683" s="130"/>
      <c r="P23683" s="130"/>
    </row>
    <row r="23684" spans="13:16" ht="24.95" customHeight="1">
      <c r="M23684" s="130"/>
      <c r="P23684" s="130"/>
    </row>
    <row r="23685" spans="13:16" ht="24.95" customHeight="1">
      <c r="M23685" s="130"/>
      <c r="P23685" s="130"/>
    </row>
    <row r="23686" spans="13:16" ht="24.95" customHeight="1">
      <c r="M23686" s="130"/>
      <c r="P23686" s="130"/>
    </row>
    <row r="23687" spans="13:16" ht="24.95" customHeight="1">
      <c r="M23687" s="130"/>
      <c r="P23687" s="130"/>
    </row>
    <row r="23688" spans="13:16" ht="24.95" customHeight="1">
      <c r="M23688" s="130"/>
      <c r="P23688" s="130"/>
    </row>
    <row r="23689" spans="13:16" ht="24.95" customHeight="1">
      <c r="M23689" s="130"/>
      <c r="P23689" s="130"/>
    </row>
    <row r="23690" spans="13:16" ht="24.95" customHeight="1">
      <c r="M23690" s="130"/>
      <c r="P23690" s="130"/>
    </row>
    <row r="23691" spans="13:16" ht="24.95" customHeight="1">
      <c r="M23691" s="130"/>
      <c r="P23691" s="130"/>
    </row>
    <row r="23692" spans="13:16" ht="24.95" customHeight="1">
      <c r="M23692" s="130"/>
      <c r="P23692" s="130"/>
    </row>
    <row r="23693" spans="13:16" ht="24.95" customHeight="1">
      <c r="M23693" s="130"/>
      <c r="P23693" s="130"/>
    </row>
    <row r="23694" spans="13:16" ht="24.95" customHeight="1">
      <c r="M23694" s="130"/>
      <c r="P23694" s="130"/>
    </row>
    <row r="23695" spans="13:16" ht="24.95" customHeight="1">
      <c r="M23695" s="130"/>
      <c r="P23695" s="130"/>
    </row>
    <row r="23696" spans="13:16" ht="24.95" customHeight="1">
      <c r="M23696" s="130"/>
      <c r="P23696" s="130"/>
    </row>
    <row r="23697" spans="13:16" ht="24.95" customHeight="1">
      <c r="M23697" s="130"/>
      <c r="P23697" s="130"/>
    </row>
    <row r="23698" spans="13:16" ht="24.95" customHeight="1">
      <c r="M23698" s="130"/>
      <c r="P23698" s="130"/>
    </row>
    <row r="23699" spans="13:16" ht="24.95" customHeight="1">
      <c r="M23699" s="130"/>
      <c r="P23699" s="130"/>
    </row>
    <row r="23700" spans="13:16" ht="24.95" customHeight="1">
      <c r="M23700" s="130"/>
      <c r="P23700" s="130"/>
    </row>
    <row r="23701" spans="13:16" ht="24.95" customHeight="1">
      <c r="M23701" s="130"/>
      <c r="P23701" s="130"/>
    </row>
    <row r="23702" spans="13:16" ht="24.95" customHeight="1">
      <c r="M23702" s="130"/>
      <c r="P23702" s="130"/>
    </row>
    <row r="23703" spans="13:16" ht="24.95" customHeight="1">
      <c r="M23703" s="130"/>
      <c r="P23703" s="130"/>
    </row>
    <row r="23704" spans="13:16" ht="24.95" customHeight="1">
      <c r="M23704" s="130"/>
      <c r="P23704" s="130"/>
    </row>
    <row r="23705" spans="13:16" ht="24.95" customHeight="1">
      <c r="M23705" s="130"/>
      <c r="P23705" s="130"/>
    </row>
    <row r="23706" spans="13:16" ht="24.95" customHeight="1">
      <c r="M23706" s="130"/>
      <c r="P23706" s="130"/>
    </row>
    <row r="23707" spans="13:16" ht="24.95" customHeight="1">
      <c r="M23707" s="130"/>
      <c r="P23707" s="130"/>
    </row>
    <row r="23708" spans="13:16" ht="24.95" customHeight="1">
      <c r="M23708" s="130"/>
      <c r="P23708" s="130"/>
    </row>
    <row r="23709" spans="13:16" ht="24.95" customHeight="1">
      <c r="M23709" s="130"/>
      <c r="P23709" s="130"/>
    </row>
    <row r="23710" spans="13:16" ht="24.95" customHeight="1">
      <c r="M23710" s="130"/>
      <c r="P23710" s="130"/>
    </row>
    <row r="23711" spans="13:16" ht="24.95" customHeight="1">
      <c r="M23711" s="130"/>
      <c r="P23711" s="130"/>
    </row>
    <row r="23712" spans="13:16" ht="24.95" customHeight="1">
      <c r="M23712" s="130"/>
      <c r="P23712" s="130"/>
    </row>
    <row r="23713" spans="13:16" ht="24.95" customHeight="1">
      <c r="M23713" s="130"/>
      <c r="P23713" s="130"/>
    </row>
    <row r="23714" spans="13:16" ht="24.95" customHeight="1">
      <c r="M23714" s="130"/>
      <c r="P23714" s="130"/>
    </row>
    <row r="23715" spans="13:16" ht="24.95" customHeight="1">
      <c r="M23715" s="130"/>
      <c r="P23715" s="130"/>
    </row>
    <row r="23716" spans="13:16" ht="24.95" customHeight="1">
      <c r="M23716" s="130"/>
      <c r="P23716" s="130"/>
    </row>
    <row r="23717" spans="13:16" ht="24.95" customHeight="1">
      <c r="M23717" s="130"/>
      <c r="P23717" s="130"/>
    </row>
    <row r="23718" spans="13:16" ht="24.95" customHeight="1">
      <c r="M23718" s="130"/>
      <c r="P23718" s="130"/>
    </row>
    <row r="23719" spans="13:16" ht="24.95" customHeight="1">
      <c r="M23719" s="130"/>
      <c r="P23719" s="130"/>
    </row>
    <row r="23720" spans="13:16" ht="24.95" customHeight="1">
      <c r="M23720" s="130"/>
      <c r="P23720" s="130"/>
    </row>
    <row r="23721" spans="13:16" ht="24.95" customHeight="1">
      <c r="M23721" s="130"/>
      <c r="P23721" s="130"/>
    </row>
    <row r="23722" spans="13:16" ht="24.95" customHeight="1">
      <c r="M23722" s="130"/>
      <c r="P23722" s="130"/>
    </row>
    <row r="23723" spans="13:16" ht="24.95" customHeight="1">
      <c r="M23723" s="130"/>
      <c r="P23723" s="130"/>
    </row>
    <row r="23724" spans="13:16" ht="24.95" customHeight="1">
      <c r="M23724" s="130"/>
      <c r="P23724" s="130"/>
    </row>
    <row r="23725" spans="13:16" ht="24.95" customHeight="1">
      <c r="M23725" s="130"/>
      <c r="P23725" s="130"/>
    </row>
    <row r="23726" spans="13:16" ht="24.95" customHeight="1">
      <c r="M23726" s="130"/>
      <c r="P23726" s="130"/>
    </row>
    <row r="23727" spans="13:16" ht="24.95" customHeight="1">
      <c r="M23727" s="130"/>
      <c r="P23727" s="130"/>
    </row>
    <row r="23728" spans="13:16" ht="24.95" customHeight="1">
      <c r="M23728" s="130"/>
      <c r="P23728" s="130"/>
    </row>
    <row r="23729" spans="13:16" ht="24.95" customHeight="1">
      <c r="M23729" s="130"/>
      <c r="P23729" s="130"/>
    </row>
    <row r="23730" spans="13:16" ht="24.95" customHeight="1">
      <c r="M23730" s="130"/>
      <c r="P23730" s="130"/>
    </row>
    <row r="23731" spans="13:16" ht="24.95" customHeight="1">
      <c r="M23731" s="130"/>
      <c r="P23731" s="130"/>
    </row>
    <row r="23732" spans="13:16" ht="24.95" customHeight="1">
      <c r="M23732" s="130"/>
      <c r="P23732" s="130"/>
    </row>
    <row r="23733" spans="13:16" ht="24.95" customHeight="1">
      <c r="M23733" s="130"/>
      <c r="P23733" s="130"/>
    </row>
    <row r="23734" spans="13:16" ht="24.95" customHeight="1">
      <c r="M23734" s="130"/>
      <c r="P23734" s="130"/>
    </row>
    <row r="23735" spans="13:16" ht="24.95" customHeight="1">
      <c r="M23735" s="130"/>
      <c r="P23735" s="130"/>
    </row>
    <row r="23736" spans="13:16" ht="24.95" customHeight="1">
      <c r="M23736" s="130"/>
      <c r="P23736" s="130"/>
    </row>
    <row r="23737" spans="13:16" ht="24.95" customHeight="1">
      <c r="M23737" s="130"/>
      <c r="P23737" s="130"/>
    </row>
    <row r="23738" spans="13:16" ht="24.95" customHeight="1">
      <c r="M23738" s="130"/>
      <c r="P23738" s="130"/>
    </row>
    <row r="23739" spans="13:16" ht="24.95" customHeight="1">
      <c r="M23739" s="130"/>
      <c r="P23739" s="130"/>
    </row>
    <row r="23740" spans="13:16" ht="24.95" customHeight="1">
      <c r="M23740" s="130"/>
      <c r="P23740" s="130"/>
    </row>
    <row r="23741" spans="13:16" ht="24.95" customHeight="1">
      <c r="M23741" s="130"/>
      <c r="P23741" s="130"/>
    </row>
    <row r="23742" spans="13:16" ht="24.95" customHeight="1">
      <c r="M23742" s="130"/>
      <c r="P23742" s="130"/>
    </row>
    <row r="23743" spans="13:16" ht="24.95" customHeight="1">
      <c r="M23743" s="130"/>
      <c r="P23743" s="130"/>
    </row>
    <row r="23744" spans="13:16" ht="24.95" customHeight="1">
      <c r="M23744" s="130"/>
      <c r="P23744" s="130"/>
    </row>
    <row r="23745" spans="13:16" ht="24.95" customHeight="1">
      <c r="M23745" s="130"/>
      <c r="P23745" s="130"/>
    </row>
    <row r="23746" spans="13:16" ht="24.95" customHeight="1">
      <c r="M23746" s="130"/>
      <c r="P23746" s="130"/>
    </row>
    <row r="23747" spans="13:16" ht="24.95" customHeight="1">
      <c r="M23747" s="130"/>
      <c r="P23747" s="130"/>
    </row>
    <row r="23748" spans="13:16" ht="24.95" customHeight="1">
      <c r="M23748" s="130"/>
      <c r="P23748" s="130"/>
    </row>
    <row r="23749" spans="13:16" ht="24.95" customHeight="1">
      <c r="M23749" s="130"/>
      <c r="P23749" s="130"/>
    </row>
    <row r="23750" spans="13:16" ht="24.95" customHeight="1">
      <c r="M23750" s="130"/>
      <c r="P23750" s="130"/>
    </row>
    <row r="23751" spans="13:16" ht="24.95" customHeight="1">
      <c r="M23751" s="130"/>
      <c r="P23751" s="130"/>
    </row>
    <row r="23752" spans="13:16" ht="24.95" customHeight="1">
      <c r="M23752" s="130"/>
      <c r="P23752" s="130"/>
    </row>
    <row r="23753" spans="13:16" ht="24.95" customHeight="1">
      <c r="M23753" s="130"/>
      <c r="P23753" s="130"/>
    </row>
    <row r="23754" spans="13:16" ht="24.95" customHeight="1">
      <c r="M23754" s="130"/>
      <c r="P23754" s="130"/>
    </row>
    <row r="23755" spans="13:16" ht="24.95" customHeight="1">
      <c r="M23755" s="130"/>
      <c r="P23755" s="130"/>
    </row>
    <row r="23756" spans="13:16" ht="24.95" customHeight="1">
      <c r="M23756" s="130"/>
      <c r="P23756" s="130"/>
    </row>
    <row r="23757" spans="13:16" ht="24.95" customHeight="1">
      <c r="M23757" s="130"/>
      <c r="P23757" s="130"/>
    </row>
    <row r="23758" spans="13:16" ht="24.95" customHeight="1">
      <c r="M23758" s="130"/>
      <c r="P23758" s="130"/>
    </row>
    <row r="23759" spans="13:16" ht="24.95" customHeight="1">
      <c r="M23759" s="130"/>
      <c r="P23759" s="130"/>
    </row>
    <row r="23760" spans="13:16" ht="24.95" customHeight="1">
      <c r="M23760" s="130"/>
      <c r="P23760" s="130"/>
    </row>
    <row r="23761" spans="13:16" ht="24.95" customHeight="1">
      <c r="M23761" s="130"/>
      <c r="P23761" s="130"/>
    </row>
    <row r="23762" spans="13:16" ht="24.95" customHeight="1">
      <c r="M23762" s="130"/>
      <c r="P23762" s="130"/>
    </row>
    <row r="23763" spans="13:16" ht="24.95" customHeight="1">
      <c r="M23763" s="130"/>
      <c r="P23763" s="130"/>
    </row>
    <row r="23764" spans="13:16" ht="24.95" customHeight="1">
      <c r="M23764" s="130"/>
      <c r="P23764" s="130"/>
    </row>
    <row r="23765" spans="13:16" ht="24.95" customHeight="1">
      <c r="M23765" s="130"/>
      <c r="P23765" s="130"/>
    </row>
    <row r="23766" spans="13:16" ht="24.95" customHeight="1">
      <c r="M23766" s="130"/>
      <c r="P23766" s="130"/>
    </row>
    <row r="23767" spans="13:16" ht="24.95" customHeight="1">
      <c r="M23767" s="130"/>
      <c r="P23767" s="130"/>
    </row>
    <row r="23768" spans="13:16" ht="24.95" customHeight="1">
      <c r="M23768" s="130"/>
      <c r="P23768" s="130"/>
    </row>
    <row r="23769" spans="13:16" ht="24.95" customHeight="1">
      <c r="M23769" s="130"/>
      <c r="P23769" s="130"/>
    </row>
    <row r="23770" spans="13:16" ht="24.95" customHeight="1">
      <c r="M23770" s="130"/>
      <c r="P23770" s="130"/>
    </row>
    <row r="23771" spans="13:16" ht="24.95" customHeight="1">
      <c r="M23771" s="130"/>
      <c r="P23771" s="130"/>
    </row>
    <row r="23772" spans="13:16" ht="24.95" customHeight="1">
      <c r="M23772" s="130"/>
      <c r="P23772" s="130"/>
    </row>
    <row r="23773" spans="13:16" ht="24.95" customHeight="1">
      <c r="M23773" s="130"/>
      <c r="P23773" s="130"/>
    </row>
    <row r="23774" spans="13:16" ht="24.95" customHeight="1">
      <c r="M23774" s="130"/>
      <c r="P23774" s="130"/>
    </row>
    <row r="23775" spans="13:16" ht="24.95" customHeight="1">
      <c r="M23775" s="130"/>
      <c r="P23775" s="130"/>
    </row>
    <row r="23776" spans="13:16" ht="24.95" customHeight="1">
      <c r="M23776" s="130"/>
      <c r="P23776" s="130"/>
    </row>
    <row r="23777" spans="13:16" ht="24.95" customHeight="1">
      <c r="M23777" s="130"/>
      <c r="P23777" s="130"/>
    </row>
    <row r="23778" spans="13:16" ht="24.95" customHeight="1">
      <c r="M23778" s="130"/>
      <c r="P23778" s="130"/>
    </row>
    <row r="23779" spans="13:16" ht="24.95" customHeight="1">
      <c r="M23779" s="130"/>
      <c r="P23779" s="130"/>
    </row>
    <row r="23780" spans="13:16" ht="24.95" customHeight="1">
      <c r="M23780" s="130"/>
      <c r="P23780" s="130"/>
    </row>
    <row r="23781" spans="13:16" ht="24.95" customHeight="1">
      <c r="M23781" s="130"/>
      <c r="P23781" s="130"/>
    </row>
    <row r="23782" spans="13:16" ht="24.95" customHeight="1">
      <c r="M23782" s="130"/>
      <c r="P23782" s="130"/>
    </row>
    <row r="23783" spans="13:16" ht="24.95" customHeight="1">
      <c r="M23783" s="130"/>
      <c r="P23783" s="130"/>
    </row>
    <row r="23784" spans="13:16" ht="24.95" customHeight="1">
      <c r="M23784" s="130"/>
      <c r="P23784" s="130"/>
    </row>
    <row r="23785" spans="13:16" ht="24.95" customHeight="1">
      <c r="M23785" s="130"/>
      <c r="P23785" s="130"/>
    </row>
    <row r="23786" spans="13:16" ht="24.95" customHeight="1">
      <c r="M23786" s="130"/>
      <c r="P23786" s="130"/>
    </row>
    <row r="23787" spans="13:16" ht="24.95" customHeight="1">
      <c r="M23787" s="130"/>
      <c r="P23787" s="130"/>
    </row>
    <row r="23788" spans="13:16" ht="24.95" customHeight="1">
      <c r="M23788" s="130"/>
      <c r="P23788" s="130"/>
    </row>
    <row r="23789" spans="13:16" ht="24.95" customHeight="1">
      <c r="M23789" s="130"/>
      <c r="P23789" s="130"/>
    </row>
    <row r="23790" spans="13:16" ht="24.95" customHeight="1">
      <c r="M23790" s="130"/>
      <c r="P23790" s="130"/>
    </row>
    <row r="23791" spans="13:16" ht="24.95" customHeight="1">
      <c r="M23791" s="130"/>
      <c r="P23791" s="130"/>
    </row>
    <row r="23792" spans="13:16" ht="24.95" customHeight="1">
      <c r="M23792" s="130"/>
      <c r="P23792" s="130"/>
    </row>
    <row r="23793" spans="13:16" ht="24.95" customHeight="1">
      <c r="M23793" s="130"/>
      <c r="P23793" s="130"/>
    </row>
    <row r="23794" spans="13:16" ht="24.95" customHeight="1">
      <c r="M23794" s="130"/>
      <c r="P23794" s="130"/>
    </row>
    <row r="23795" spans="13:16" ht="24.95" customHeight="1">
      <c r="M23795" s="130"/>
      <c r="P23795" s="130"/>
    </row>
    <row r="23796" spans="13:16" ht="24.95" customHeight="1">
      <c r="M23796" s="130"/>
      <c r="P23796" s="130"/>
    </row>
    <row r="23797" spans="13:16" ht="24.95" customHeight="1">
      <c r="M23797" s="130"/>
      <c r="P23797" s="130"/>
    </row>
    <row r="23798" spans="13:16" ht="24.95" customHeight="1">
      <c r="M23798" s="130"/>
      <c r="P23798" s="130"/>
    </row>
    <row r="23799" spans="13:16" ht="24.95" customHeight="1">
      <c r="M23799" s="130"/>
      <c r="P23799" s="130"/>
    </row>
    <row r="23800" spans="13:16" ht="24.95" customHeight="1">
      <c r="M23800" s="130"/>
      <c r="P23800" s="130"/>
    </row>
    <row r="23801" spans="13:16" ht="24.95" customHeight="1">
      <c r="M23801" s="130"/>
      <c r="P23801" s="130"/>
    </row>
    <row r="23802" spans="13:16" ht="24.95" customHeight="1">
      <c r="M23802" s="130"/>
      <c r="P23802" s="130"/>
    </row>
    <row r="23803" spans="13:16" ht="24.95" customHeight="1">
      <c r="M23803" s="130"/>
      <c r="P23803" s="130"/>
    </row>
    <row r="23804" spans="13:16" ht="24.95" customHeight="1">
      <c r="M23804" s="130"/>
      <c r="P23804" s="130"/>
    </row>
    <row r="23805" spans="13:16" ht="24.95" customHeight="1">
      <c r="M23805" s="130"/>
      <c r="P23805" s="130"/>
    </row>
    <row r="23806" spans="13:16" ht="24.95" customHeight="1">
      <c r="M23806" s="130"/>
      <c r="P23806" s="130"/>
    </row>
    <row r="23807" spans="13:16" ht="24.95" customHeight="1">
      <c r="M23807" s="130"/>
      <c r="P23807" s="130"/>
    </row>
    <row r="23808" spans="13:16" ht="24.95" customHeight="1">
      <c r="M23808" s="130"/>
      <c r="P23808" s="130"/>
    </row>
    <row r="23809" spans="13:16" ht="24.95" customHeight="1">
      <c r="M23809" s="130"/>
      <c r="P23809" s="130"/>
    </row>
    <row r="23810" spans="13:16" ht="24.95" customHeight="1">
      <c r="M23810" s="130"/>
      <c r="P23810" s="130"/>
    </row>
    <row r="23811" spans="13:16" ht="24.95" customHeight="1">
      <c r="M23811" s="130"/>
      <c r="P23811" s="130"/>
    </row>
    <row r="23812" spans="13:16" ht="24.95" customHeight="1">
      <c r="M23812" s="130"/>
      <c r="P23812" s="130"/>
    </row>
    <row r="23813" spans="13:16" ht="24.95" customHeight="1">
      <c r="M23813" s="130"/>
      <c r="P23813" s="130"/>
    </row>
    <row r="23814" spans="13:16" ht="24.95" customHeight="1">
      <c r="M23814" s="130"/>
      <c r="P23814" s="130"/>
    </row>
    <row r="23815" spans="13:16" ht="24.95" customHeight="1">
      <c r="M23815" s="130"/>
      <c r="P23815" s="130"/>
    </row>
    <row r="23816" spans="13:16" ht="24.95" customHeight="1">
      <c r="M23816" s="130"/>
      <c r="P23816" s="130"/>
    </row>
    <row r="23817" spans="13:16" ht="24.95" customHeight="1">
      <c r="M23817" s="130"/>
      <c r="P23817" s="130"/>
    </row>
    <row r="23818" spans="13:16" ht="24.95" customHeight="1">
      <c r="M23818" s="130"/>
      <c r="P23818" s="130"/>
    </row>
    <row r="23819" spans="13:16" ht="24.95" customHeight="1">
      <c r="M23819" s="130"/>
      <c r="P23819" s="130"/>
    </row>
    <row r="23820" spans="13:16" ht="24.95" customHeight="1">
      <c r="M23820" s="130"/>
      <c r="P23820" s="130"/>
    </row>
    <row r="23821" spans="13:16" ht="24.95" customHeight="1">
      <c r="M23821" s="130"/>
      <c r="P23821" s="130"/>
    </row>
    <row r="23822" spans="13:16" ht="24.95" customHeight="1">
      <c r="M23822" s="130"/>
      <c r="P23822" s="130"/>
    </row>
    <row r="23823" spans="13:16" ht="24.95" customHeight="1">
      <c r="M23823" s="130"/>
      <c r="P23823" s="130"/>
    </row>
    <row r="23824" spans="13:16" ht="24.95" customHeight="1">
      <c r="M23824" s="130"/>
      <c r="P23824" s="130"/>
    </row>
    <row r="23825" spans="13:16" ht="24.95" customHeight="1">
      <c r="M23825" s="130"/>
      <c r="P23825" s="130"/>
    </row>
    <row r="23826" spans="13:16" ht="24.95" customHeight="1">
      <c r="M23826" s="130"/>
      <c r="P23826" s="130"/>
    </row>
    <row r="23827" spans="13:16" ht="24.95" customHeight="1">
      <c r="M23827" s="130"/>
      <c r="P23827" s="130"/>
    </row>
    <row r="23828" spans="13:16" ht="24.95" customHeight="1">
      <c r="M23828" s="130"/>
      <c r="P23828" s="130"/>
    </row>
    <row r="23829" spans="13:16" ht="24.95" customHeight="1">
      <c r="M23829" s="130"/>
      <c r="P23829" s="130"/>
    </row>
    <row r="23830" spans="13:16" ht="24.95" customHeight="1">
      <c r="M23830" s="130"/>
      <c r="P23830" s="130"/>
    </row>
    <row r="23831" spans="13:16" ht="24.95" customHeight="1">
      <c r="M23831" s="130"/>
      <c r="P23831" s="130"/>
    </row>
    <row r="23832" spans="13:16" ht="24.95" customHeight="1">
      <c r="M23832" s="130"/>
      <c r="P23832" s="130"/>
    </row>
    <row r="23833" spans="13:16" ht="24.95" customHeight="1">
      <c r="M23833" s="130"/>
      <c r="P23833" s="130"/>
    </row>
    <row r="23834" spans="13:16" ht="24.95" customHeight="1">
      <c r="M23834" s="130"/>
      <c r="P23834" s="130"/>
    </row>
    <row r="23835" spans="13:16" ht="24.95" customHeight="1">
      <c r="M23835" s="130"/>
      <c r="P23835" s="130"/>
    </row>
    <row r="23836" spans="13:16" ht="24.95" customHeight="1">
      <c r="M23836" s="130"/>
      <c r="P23836" s="130"/>
    </row>
    <row r="23837" spans="13:16" ht="24.95" customHeight="1">
      <c r="M23837" s="130"/>
      <c r="P23837" s="130"/>
    </row>
    <row r="23838" spans="13:16" ht="24.95" customHeight="1">
      <c r="M23838" s="130"/>
      <c r="P23838" s="130"/>
    </row>
    <row r="23839" spans="13:16" ht="24.95" customHeight="1">
      <c r="M23839" s="130"/>
      <c r="P23839" s="130"/>
    </row>
    <row r="23840" spans="13:16" ht="24.95" customHeight="1">
      <c r="M23840" s="130"/>
      <c r="P23840" s="130"/>
    </row>
    <row r="23841" spans="13:16" ht="24.95" customHeight="1">
      <c r="M23841" s="130"/>
      <c r="P23841" s="130"/>
    </row>
    <row r="23842" spans="13:16" ht="24.95" customHeight="1">
      <c r="M23842" s="130"/>
      <c r="P23842" s="130"/>
    </row>
    <row r="23843" spans="13:16" ht="24.95" customHeight="1">
      <c r="M23843" s="130"/>
      <c r="P23843" s="130"/>
    </row>
    <row r="23844" spans="13:16" ht="24.95" customHeight="1">
      <c r="M23844" s="130"/>
      <c r="P23844" s="130"/>
    </row>
    <row r="23845" spans="13:16" ht="24.95" customHeight="1">
      <c r="M23845" s="130"/>
      <c r="P23845" s="130"/>
    </row>
    <row r="23846" spans="13:16" ht="24.95" customHeight="1">
      <c r="M23846" s="130"/>
      <c r="P23846" s="130"/>
    </row>
    <row r="23847" spans="13:16" ht="24.95" customHeight="1">
      <c r="M23847" s="130"/>
      <c r="P23847" s="130"/>
    </row>
    <row r="23848" spans="13:16" ht="24.95" customHeight="1">
      <c r="M23848" s="130"/>
      <c r="P23848" s="130"/>
    </row>
    <row r="23849" spans="13:16" ht="24.95" customHeight="1">
      <c r="M23849" s="130"/>
      <c r="P23849" s="130"/>
    </row>
    <row r="23850" spans="13:16" ht="24.95" customHeight="1">
      <c r="M23850" s="130"/>
      <c r="P23850" s="130"/>
    </row>
    <row r="23851" spans="13:16" ht="24.95" customHeight="1">
      <c r="M23851" s="130"/>
      <c r="P23851" s="130"/>
    </row>
    <row r="23852" spans="13:16" ht="24.95" customHeight="1">
      <c r="M23852" s="130"/>
      <c r="P23852" s="130"/>
    </row>
    <row r="23853" spans="13:16" ht="24.95" customHeight="1">
      <c r="M23853" s="130"/>
      <c r="P23853" s="130"/>
    </row>
    <row r="23854" spans="13:16" ht="24.95" customHeight="1">
      <c r="M23854" s="130"/>
      <c r="P23854" s="130"/>
    </row>
    <row r="23855" spans="13:16" ht="24.95" customHeight="1">
      <c r="M23855" s="130"/>
      <c r="P23855" s="130"/>
    </row>
    <row r="23856" spans="13:16" ht="24.95" customHeight="1">
      <c r="M23856" s="130"/>
      <c r="P23856" s="130"/>
    </row>
    <row r="23857" spans="13:16" ht="24.95" customHeight="1">
      <c r="M23857" s="130"/>
      <c r="P23857" s="130"/>
    </row>
    <row r="23858" spans="13:16" ht="24.95" customHeight="1">
      <c r="M23858" s="130"/>
      <c r="P23858" s="130"/>
    </row>
    <row r="23859" spans="13:16" ht="24.95" customHeight="1">
      <c r="M23859" s="130"/>
      <c r="P23859" s="130"/>
    </row>
    <row r="23860" spans="13:16" ht="24.95" customHeight="1">
      <c r="M23860" s="130"/>
      <c r="P23860" s="130"/>
    </row>
    <row r="23861" spans="13:16" ht="24.95" customHeight="1">
      <c r="M23861" s="130"/>
      <c r="P23861" s="130"/>
    </row>
    <row r="23862" spans="13:16" ht="24.95" customHeight="1">
      <c r="M23862" s="130"/>
      <c r="P23862" s="130"/>
    </row>
    <row r="23863" spans="13:16" ht="24.95" customHeight="1">
      <c r="M23863" s="130"/>
      <c r="P23863" s="130"/>
    </row>
    <row r="23864" spans="13:16" ht="24.95" customHeight="1">
      <c r="M23864" s="130"/>
      <c r="P23864" s="130"/>
    </row>
    <row r="23865" spans="13:16" ht="24.95" customHeight="1">
      <c r="M23865" s="130"/>
      <c r="P23865" s="130"/>
    </row>
    <row r="23866" spans="13:16" ht="24.95" customHeight="1">
      <c r="M23866" s="130"/>
      <c r="P23866" s="130"/>
    </row>
    <row r="23867" spans="13:16" ht="24.95" customHeight="1">
      <c r="M23867" s="130"/>
      <c r="P23867" s="130"/>
    </row>
    <row r="23868" spans="13:16" ht="24.95" customHeight="1">
      <c r="M23868" s="130"/>
      <c r="P23868" s="130"/>
    </row>
    <row r="23869" spans="13:16" ht="24.95" customHeight="1">
      <c r="M23869" s="130"/>
      <c r="P23869" s="130"/>
    </row>
    <row r="23870" spans="13:16" ht="24.95" customHeight="1">
      <c r="M23870" s="130"/>
      <c r="P23870" s="130"/>
    </row>
    <row r="23871" spans="13:16" ht="24.95" customHeight="1">
      <c r="M23871" s="130"/>
      <c r="P23871" s="130"/>
    </row>
    <row r="23872" spans="13:16" ht="24.95" customHeight="1">
      <c r="M23872" s="130"/>
      <c r="P23872" s="130"/>
    </row>
    <row r="23873" spans="13:16" ht="24.95" customHeight="1">
      <c r="M23873" s="130"/>
      <c r="P23873" s="130"/>
    </row>
    <row r="23874" spans="13:16" ht="24.95" customHeight="1">
      <c r="M23874" s="130"/>
      <c r="P23874" s="130"/>
    </row>
    <row r="23875" spans="13:16" ht="24.95" customHeight="1">
      <c r="M23875" s="130"/>
      <c r="P23875" s="130"/>
    </row>
    <row r="23876" spans="13:16" ht="24.95" customHeight="1">
      <c r="M23876" s="130"/>
      <c r="P23876" s="130"/>
    </row>
    <row r="23877" spans="13:16" ht="24.95" customHeight="1">
      <c r="M23877" s="130"/>
      <c r="P23877" s="130"/>
    </row>
    <row r="23878" spans="13:16" ht="24.95" customHeight="1">
      <c r="M23878" s="130"/>
      <c r="P23878" s="130"/>
    </row>
    <row r="23879" spans="13:16" ht="24.95" customHeight="1">
      <c r="M23879" s="130"/>
      <c r="P23879" s="130"/>
    </row>
    <row r="23880" spans="13:16" ht="24.95" customHeight="1">
      <c r="M23880" s="130"/>
      <c r="P23880" s="130"/>
    </row>
    <row r="23881" spans="13:16" ht="24.95" customHeight="1">
      <c r="M23881" s="130"/>
      <c r="P23881" s="130"/>
    </row>
    <row r="23882" spans="13:16" ht="24.95" customHeight="1">
      <c r="M23882" s="130"/>
      <c r="P23882" s="130"/>
    </row>
    <row r="23883" spans="13:16" ht="24.95" customHeight="1">
      <c r="M23883" s="130"/>
      <c r="P23883" s="130"/>
    </row>
    <row r="23884" spans="13:16" ht="24.95" customHeight="1">
      <c r="M23884" s="130"/>
      <c r="P23884" s="130"/>
    </row>
    <row r="23885" spans="13:16" ht="24.95" customHeight="1">
      <c r="M23885" s="130"/>
      <c r="P23885" s="130"/>
    </row>
    <row r="23886" spans="13:16" ht="24.95" customHeight="1">
      <c r="M23886" s="130"/>
      <c r="P23886" s="130"/>
    </row>
    <row r="23887" spans="13:16" ht="24.95" customHeight="1">
      <c r="M23887" s="130"/>
      <c r="P23887" s="130"/>
    </row>
    <row r="23888" spans="13:16" ht="24.95" customHeight="1">
      <c r="M23888" s="130"/>
      <c r="P23888" s="130"/>
    </row>
    <row r="23889" spans="13:16" ht="24.95" customHeight="1">
      <c r="M23889" s="130"/>
      <c r="P23889" s="130"/>
    </row>
    <row r="23890" spans="13:16" ht="24.95" customHeight="1">
      <c r="M23890" s="130"/>
      <c r="P23890" s="130"/>
    </row>
    <row r="23891" spans="13:16" ht="24.95" customHeight="1">
      <c r="M23891" s="130"/>
      <c r="P23891" s="130"/>
    </row>
    <row r="23892" spans="13:16" ht="24.95" customHeight="1">
      <c r="M23892" s="130"/>
      <c r="P23892" s="130"/>
    </row>
    <row r="23893" spans="13:16" ht="24.95" customHeight="1">
      <c r="M23893" s="130"/>
      <c r="P23893" s="130"/>
    </row>
    <row r="23894" spans="13:16" ht="24.95" customHeight="1">
      <c r="M23894" s="130"/>
      <c r="P23894" s="130"/>
    </row>
    <row r="23895" spans="13:16" ht="24.95" customHeight="1">
      <c r="M23895" s="130"/>
      <c r="P23895" s="130"/>
    </row>
    <row r="23896" spans="13:16" ht="24.95" customHeight="1">
      <c r="M23896" s="130"/>
      <c r="P23896" s="130"/>
    </row>
    <row r="23897" spans="13:16" ht="24.95" customHeight="1">
      <c r="M23897" s="130"/>
      <c r="P23897" s="130"/>
    </row>
    <row r="23898" spans="13:16" ht="24.95" customHeight="1">
      <c r="M23898" s="130"/>
      <c r="P23898" s="130"/>
    </row>
    <row r="23899" spans="13:16" ht="24.95" customHeight="1">
      <c r="M23899" s="130"/>
      <c r="P23899" s="130"/>
    </row>
    <row r="23900" spans="13:16" ht="24.95" customHeight="1">
      <c r="M23900" s="130"/>
      <c r="P23900" s="130"/>
    </row>
    <row r="23901" spans="13:16" ht="24.95" customHeight="1">
      <c r="M23901" s="130"/>
      <c r="P23901" s="130"/>
    </row>
    <row r="23902" spans="13:16" ht="24.95" customHeight="1">
      <c r="M23902" s="130"/>
      <c r="P23902" s="130"/>
    </row>
    <row r="23903" spans="13:16" ht="24.95" customHeight="1">
      <c r="M23903" s="130"/>
      <c r="P23903" s="130"/>
    </row>
    <row r="23904" spans="13:16" ht="24.95" customHeight="1">
      <c r="M23904" s="130"/>
      <c r="P23904" s="130"/>
    </row>
    <row r="23905" spans="13:16" ht="24.95" customHeight="1">
      <c r="M23905" s="130"/>
      <c r="P23905" s="130"/>
    </row>
    <row r="23906" spans="13:16" ht="24.95" customHeight="1">
      <c r="M23906" s="130"/>
      <c r="P23906" s="130"/>
    </row>
    <row r="23907" spans="13:16" ht="24.95" customHeight="1">
      <c r="M23907" s="130"/>
      <c r="P23907" s="130"/>
    </row>
    <row r="23908" spans="13:16" ht="24.95" customHeight="1">
      <c r="M23908" s="130"/>
      <c r="P23908" s="130"/>
    </row>
    <row r="23909" spans="13:16" ht="24.95" customHeight="1">
      <c r="M23909" s="130"/>
      <c r="P23909" s="130"/>
    </row>
    <row r="23910" spans="13:16" ht="24.95" customHeight="1">
      <c r="M23910" s="130"/>
      <c r="P23910" s="130"/>
    </row>
    <row r="23911" spans="13:16" ht="24.95" customHeight="1">
      <c r="M23911" s="130"/>
      <c r="P23911" s="130"/>
    </row>
    <row r="23912" spans="13:16" ht="24.95" customHeight="1">
      <c r="M23912" s="130"/>
      <c r="P23912" s="130"/>
    </row>
    <row r="23913" spans="13:16" ht="24.95" customHeight="1">
      <c r="M23913" s="130"/>
      <c r="P23913" s="130"/>
    </row>
    <row r="23914" spans="13:16" ht="24.95" customHeight="1">
      <c r="M23914" s="130"/>
      <c r="P23914" s="130"/>
    </row>
    <row r="23915" spans="13:16" ht="24.95" customHeight="1">
      <c r="M23915" s="130"/>
      <c r="P23915" s="130"/>
    </row>
    <row r="23916" spans="13:16" ht="24.95" customHeight="1">
      <c r="M23916" s="130"/>
      <c r="P23916" s="130"/>
    </row>
    <row r="23917" spans="13:16" ht="24.95" customHeight="1">
      <c r="M23917" s="130"/>
      <c r="P23917" s="130"/>
    </row>
    <row r="23918" spans="13:16" ht="24.95" customHeight="1">
      <c r="M23918" s="130"/>
      <c r="P23918" s="130"/>
    </row>
    <row r="23919" spans="13:16" ht="24.95" customHeight="1">
      <c r="M23919" s="130"/>
      <c r="P23919" s="130"/>
    </row>
    <row r="23920" spans="13:16" ht="24.95" customHeight="1">
      <c r="M23920" s="130"/>
      <c r="P23920" s="130"/>
    </row>
    <row r="23921" spans="13:16" ht="24.95" customHeight="1">
      <c r="M23921" s="130"/>
      <c r="P23921" s="130"/>
    </row>
    <row r="23922" spans="13:16" ht="24.95" customHeight="1">
      <c r="M23922" s="130"/>
      <c r="P23922" s="130"/>
    </row>
    <row r="23923" spans="13:16" ht="24.95" customHeight="1">
      <c r="M23923" s="130"/>
      <c r="P23923" s="130"/>
    </row>
    <row r="23924" spans="13:16" ht="24.95" customHeight="1">
      <c r="M23924" s="130"/>
      <c r="P23924" s="130"/>
    </row>
    <row r="23925" spans="13:16" ht="24.95" customHeight="1">
      <c r="M23925" s="130"/>
      <c r="P23925" s="130"/>
    </row>
    <row r="23926" spans="13:16" ht="24.95" customHeight="1">
      <c r="M23926" s="130"/>
      <c r="P23926" s="130"/>
    </row>
    <row r="23927" spans="13:16" ht="24.95" customHeight="1">
      <c r="M23927" s="130"/>
      <c r="P23927" s="130"/>
    </row>
    <row r="23928" spans="13:16" ht="24.95" customHeight="1">
      <c r="M23928" s="130"/>
      <c r="P23928" s="130"/>
    </row>
    <row r="23929" spans="13:16" ht="24.95" customHeight="1">
      <c r="M23929" s="130"/>
      <c r="P23929" s="130"/>
    </row>
    <row r="23930" spans="13:16" ht="24.95" customHeight="1">
      <c r="M23930" s="130"/>
      <c r="P23930" s="130"/>
    </row>
    <row r="23931" spans="13:16" ht="24.95" customHeight="1">
      <c r="M23931" s="130"/>
      <c r="P23931" s="130"/>
    </row>
    <row r="23932" spans="13:16" ht="24.95" customHeight="1">
      <c r="M23932" s="130"/>
      <c r="P23932" s="130"/>
    </row>
    <row r="23933" spans="13:16" ht="24.95" customHeight="1">
      <c r="M23933" s="130"/>
      <c r="P23933" s="130"/>
    </row>
    <row r="23934" spans="13:16" ht="24.95" customHeight="1">
      <c r="M23934" s="130"/>
      <c r="P23934" s="130"/>
    </row>
    <row r="23935" spans="13:16" ht="24.95" customHeight="1">
      <c r="M23935" s="130"/>
      <c r="P23935" s="130"/>
    </row>
    <row r="23936" spans="13:16" ht="24.95" customHeight="1">
      <c r="M23936" s="130"/>
      <c r="P23936" s="130"/>
    </row>
    <row r="23937" spans="13:16" ht="24.95" customHeight="1">
      <c r="M23937" s="130"/>
      <c r="P23937" s="130"/>
    </row>
    <row r="23938" spans="13:16" ht="24.95" customHeight="1">
      <c r="M23938" s="130"/>
      <c r="P23938" s="130"/>
    </row>
    <row r="23939" spans="13:16" ht="24.95" customHeight="1">
      <c r="M23939" s="130"/>
      <c r="P23939" s="130"/>
    </row>
    <row r="23940" spans="13:16" ht="24.95" customHeight="1">
      <c r="M23940" s="130"/>
      <c r="P23940" s="130"/>
    </row>
    <row r="23941" spans="13:16" ht="24.95" customHeight="1">
      <c r="M23941" s="130"/>
      <c r="P23941" s="130"/>
    </row>
    <row r="23942" spans="13:16" ht="24.95" customHeight="1">
      <c r="M23942" s="130"/>
      <c r="P23942" s="130"/>
    </row>
    <row r="23943" spans="13:16" ht="24.95" customHeight="1">
      <c r="M23943" s="130"/>
      <c r="P23943" s="130"/>
    </row>
    <row r="23944" spans="13:16" ht="24.95" customHeight="1">
      <c r="M23944" s="130"/>
      <c r="P23944" s="130"/>
    </row>
    <row r="23945" spans="13:16" ht="24.95" customHeight="1">
      <c r="M23945" s="130"/>
      <c r="P23945" s="130"/>
    </row>
    <row r="23946" spans="13:16" ht="24.95" customHeight="1">
      <c r="M23946" s="130"/>
      <c r="P23946" s="130"/>
    </row>
    <row r="23947" spans="13:16" ht="24.95" customHeight="1">
      <c r="M23947" s="130"/>
      <c r="P23947" s="130"/>
    </row>
    <row r="23948" spans="13:16" ht="24.95" customHeight="1">
      <c r="M23948" s="130"/>
      <c r="P23948" s="130"/>
    </row>
    <row r="23949" spans="13:16" ht="24.95" customHeight="1">
      <c r="M23949" s="130"/>
      <c r="P23949" s="130"/>
    </row>
    <row r="23950" spans="13:16" ht="24.95" customHeight="1">
      <c r="M23950" s="130"/>
      <c r="P23950" s="130"/>
    </row>
    <row r="23951" spans="13:16" ht="24.95" customHeight="1">
      <c r="M23951" s="130"/>
      <c r="P23951" s="130"/>
    </row>
    <row r="23952" spans="13:16" ht="24.95" customHeight="1">
      <c r="M23952" s="130"/>
      <c r="P23952" s="130"/>
    </row>
    <row r="23953" spans="13:16" ht="24.95" customHeight="1">
      <c r="M23953" s="130"/>
      <c r="P23953" s="130"/>
    </row>
    <row r="23954" spans="13:16" ht="24.95" customHeight="1">
      <c r="M23954" s="130"/>
      <c r="P23954" s="130"/>
    </row>
    <row r="23955" spans="13:16" ht="24.95" customHeight="1">
      <c r="M23955" s="130"/>
      <c r="P23955" s="130"/>
    </row>
    <row r="23956" spans="13:16" ht="24.95" customHeight="1">
      <c r="M23956" s="130"/>
      <c r="P23956" s="130"/>
    </row>
    <row r="23957" spans="13:16" ht="24.95" customHeight="1">
      <c r="M23957" s="130"/>
      <c r="P23957" s="130"/>
    </row>
    <row r="23958" spans="13:16" ht="24.95" customHeight="1">
      <c r="M23958" s="130"/>
      <c r="P23958" s="130"/>
    </row>
    <row r="23959" spans="13:16" ht="24.95" customHeight="1">
      <c r="M23959" s="130"/>
      <c r="P23959" s="130"/>
    </row>
    <row r="23960" spans="13:16" ht="24.95" customHeight="1">
      <c r="M23960" s="130"/>
      <c r="P23960" s="130"/>
    </row>
    <row r="23961" spans="13:16" ht="24.95" customHeight="1">
      <c r="M23961" s="130"/>
      <c r="P23961" s="130"/>
    </row>
    <row r="23962" spans="13:16" ht="24.95" customHeight="1">
      <c r="M23962" s="130"/>
      <c r="P23962" s="130"/>
    </row>
    <row r="23963" spans="13:16" ht="24.95" customHeight="1">
      <c r="M23963" s="130"/>
      <c r="P23963" s="130"/>
    </row>
    <row r="23964" spans="13:16" ht="24.95" customHeight="1">
      <c r="M23964" s="130"/>
      <c r="P23964" s="130"/>
    </row>
    <row r="23965" spans="13:16" ht="24.95" customHeight="1">
      <c r="M23965" s="130"/>
      <c r="P23965" s="130"/>
    </row>
    <row r="23966" spans="13:16" ht="24.95" customHeight="1">
      <c r="M23966" s="130"/>
      <c r="P23966" s="130"/>
    </row>
    <row r="23967" spans="13:16" ht="24.95" customHeight="1">
      <c r="M23967" s="130"/>
      <c r="P23967" s="130"/>
    </row>
    <row r="23968" spans="13:16" ht="24.95" customHeight="1">
      <c r="M23968" s="130"/>
      <c r="P23968" s="130"/>
    </row>
    <row r="23969" spans="13:16" ht="24.95" customHeight="1">
      <c r="M23969" s="130"/>
      <c r="P23969" s="130"/>
    </row>
    <row r="23970" spans="13:16" ht="24.95" customHeight="1">
      <c r="M23970" s="130"/>
      <c r="P23970" s="130"/>
    </row>
    <row r="23971" spans="13:16" ht="24.95" customHeight="1">
      <c r="M23971" s="130"/>
      <c r="P23971" s="130"/>
    </row>
    <row r="23972" spans="13:16" ht="24.95" customHeight="1">
      <c r="M23972" s="130"/>
      <c r="P23972" s="130"/>
    </row>
    <row r="23973" spans="13:16" ht="24.95" customHeight="1">
      <c r="M23973" s="130"/>
      <c r="P23973" s="130"/>
    </row>
    <row r="23974" spans="13:16" ht="24.95" customHeight="1">
      <c r="M23974" s="130"/>
      <c r="P23974" s="130"/>
    </row>
    <row r="23975" spans="13:16" ht="24.95" customHeight="1">
      <c r="M23975" s="130"/>
      <c r="P23975" s="130"/>
    </row>
    <row r="23976" spans="13:16" ht="24.95" customHeight="1">
      <c r="M23976" s="130"/>
      <c r="P23976" s="130"/>
    </row>
    <row r="23977" spans="13:16" ht="24.95" customHeight="1">
      <c r="M23977" s="130"/>
      <c r="P23977" s="130"/>
    </row>
    <row r="23978" spans="13:16" ht="24.95" customHeight="1">
      <c r="M23978" s="130"/>
      <c r="P23978" s="130"/>
    </row>
    <row r="23979" spans="13:16" ht="24.95" customHeight="1">
      <c r="M23979" s="130"/>
      <c r="P23979" s="130"/>
    </row>
    <row r="23980" spans="13:16" ht="24.95" customHeight="1">
      <c r="M23980" s="130"/>
      <c r="P23980" s="130"/>
    </row>
    <row r="23981" spans="13:16" ht="24.95" customHeight="1">
      <c r="M23981" s="130"/>
      <c r="P23981" s="130"/>
    </row>
    <row r="23982" spans="13:16" ht="24.95" customHeight="1">
      <c r="M23982" s="130"/>
      <c r="P23982" s="130"/>
    </row>
    <row r="23983" spans="13:16" ht="24.95" customHeight="1">
      <c r="M23983" s="130"/>
      <c r="P23983" s="130"/>
    </row>
    <row r="23984" spans="13:16" ht="24.95" customHeight="1">
      <c r="M23984" s="130"/>
      <c r="P23984" s="130"/>
    </row>
    <row r="23985" spans="13:16" ht="24.95" customHeight="1">
      <c r="M23985" s="130"/>
      <c r="P23985" s="130"/>
    </row>
    <row r="23986" spans="13:16" ht="24.95" customHeight="1">
      <c r="M23986" s="130"/>
      <c r="P23986" s="130"/>
    </row>
    <row r="23987" spans="13:16" ht="24.95" customHeight="1">
      <c r="M23987" s="130"/>
      <c r="P23987" s="130"/>
    </row>
    <row r="23988" spans="13:16" ht="24.95" customHeight="1">
      <c r="M23988" s="130"/>
      <c r="P23988" s="130"/>
    </row>
    <row r="23989" spans="13:16" ht="24.95" customHeight="1">
      <c r="M23989" s="130"/>
      <c r="P23989" s="130"/>
    </row>
    <row r="23990" spans="13:16" ht="24.95" customHeight="1">
      <c r="M23990" s="130"/>
      <c r="P23990" s="130"/>
    </row>
    <row r="23991" spans="13:16" ht="24.95" customHeight="1">
      <c r="M23991" s="130"/>
      <c r="P23991" s="130"/>
    </row>
    <row r="23992" spans="13:16" ht="24.95" customHeight="1">
      <c r="M23992" s="130"/>
      <c r="P23992" s="130"/>
    </row>
    <row r="23993" spans="13:16" ht="24.95" customHeight="1">
      <c r="M23993" s="130"/>
      <c r="P23993" s="130"/>
    </row>
    <row r="23994" spans="13:16" ht="24.95" customHeight="1">
      <c r="M23994" s="130"/>
      <c r="P23994" s="130"/>
    </row>
    <row r="23995" spans="13:16" ht="24.95" customHeight="1">
      <c r="M23995" s="130"/>
      <c r="P23995" s="130"/>
    </row>
    <row r="23996" spans="13:16" ht="24.95" customHeight="1">
      <c r="M23996" s="130"/>
      <c r="P23996" s="130"/>
    </row>
    <row r="23997" spans="13:16" ht="24.95" customHeight="1">
      <c r="M23997" s="130"/>
      <c r="P23997" s="130"/>
    </row>
    <row r="23998" spans="13:16" ht="24.95" customHeight="1">
      <c r="M23998" s="130"/>
      <c r="P23998" s="130"/>
    </row>
    <row r="23999" spans="13:16" ht="24.95" customHeight="1">
      <c r="M23999" s="130"/>
      <c r="P23999" s="130"/>
    </row>
    <row r="24000" spans="13:16" ht="24.95" customHeight="1">
      <c r="M24000" s="130"/>
      <c r="P24000" s="130"/>
    </row>
    <row r="24001" spans="13:16" ht="24.95" customHeight="1">
      <c r="M24001" s="130"/>
      <c r="P24001" s="130"/>
    </row>
    <row r="24002" spans="13:16" ht="24.95" customHeight="1">
      <c r="M24002" s="130"/>
      <c r="P24002" s="130"/>
    </row>
    <row r="24003" spans="13:16" ht="24.95" customHeight="1">
      <c r="M24003" s="130"/>
      <c r="P24003" s="130"/>
    </row>
    <row r="24004" spans="13:16" ht="24.95" customHeight="1">
      <c r="M24004" s="130"/>
      <c r="P24004" s="130"/>
    </row>
    <row r="24005" spans="13:16" ht="24.95" customHeight="1">
      <c r="M24005" s="130"/>
      <c r="P24005" s="130"/>
    </row>
    <row r="24006" spans="13:16" ht="24.95" customHeight="1">
      <c r="M24006" s="130"/>
      <c r="P24006" s="130"/>
    </row>
    <row r="24007" spans="13:16" ht="24.95" customHeight="1">
      <c r="M24007" s="130"/>
      <c r="P24007" s="130"/>
    </row>
    <row r="24008" spans="13:16" ht="24.95" customHeight="1">
      <c r="M24008" s="130"/>
      <c r="P24008" s="130"/>
    </row>
    <row r="24009" spans="13:16" ht="24.95" customHeight="1">
      <c r="M24009" s="130"/>
      <c r="P24009" s="130"/>
    </row>
    <row r="24010" spans="13:16" ht="24.95" customHeight="1">
      <c r="M24010" s="130"/>
      <c r="P24010" s="130"/>
    </row>
    <row r="24011" spans="13:16" ht="24.95" customHeight="1">
      <c r="M24011" s="130"/>
      <c r="P24011" s="130"/>
    </row>
    <row r="24012" spans="13:16" ht="24.95" customHeight="1">
      <c r="M24012" s="130"/>
      <c r="P24012" s="130"/>
    </row>
    <row r="24013" spans="13:16" ht="24.95" customHeight="1">
      <c r="M24013" s="130"/>
      <c r="P24013" s="130"/>
    </row>
    <row r="24014" spans="13:16" ht="24.95" customHeight="1">
      <c r="M24014" s="130"/>
      <c r="P24014" s="130"/>
    </row>
    <row r="24015" spans="13:16" ht="24.95" customHeight="1">
      <c r="M24015" s="130"/>
      <c r="P24015" s="130"/>
    </row>
    <row r="24016" spans="13:16" ht="24.95" customHeight="1">
      <c r="M24016" s="130"/>
      <c r="P24016" s="130"/>
    </row>
    <row r="24017" spans="13:16" ht="24.95" customHeight="1">
      <c r="M24017" s="130"/>
      <c r="P24017" s="130"/>
    </row>
    <row r="24018" spans="13:16" ht="24.95" customHeight="1">
      <c r="M24018" s="130"/>
      <c r="P24018" s="130"/>
    </row>
    <row r="24019" spans="13:16" ht="24.95" customHeight="1">
      <c r="M24019" s="130"/>
      <c r="P24019" s="130"/>
    </row>
    <row r="24020" spans="13:16" ht="24.95" customHeight="1">
      <c r="M24020" s="130"/>
      <c r="P24020" s="130"/>
    </row>
    <row r="24021" spans="13:16" ht="24.95" customHeight="1">
      <c r="M24021" s="130"/>
      <c r="P24021" s="130"/>
    </row>
    <row r="24022" spans="13:16" ht="24.95" customHeight="1">
      <c r="M24022" s="130"/>
      <c r="P24022" s="130"/>
    </row>
    <row r="24023" spans="13:16" ht="24.95" customHeight="1">
      <c r="M24023" s="130"/>
      <c r="P24023" s="130"/>
    </row>
    <row r="24024" spans="13:16" ht="24.95" customHeight="1">
      <c r="M24024" s="130"/>
      <c r="P24024" s="130"/>
    </row>
    <row r="24025" spans="13:16" ht="24.95" customHeight="1">
      <c r="M24025" s="130"/>
      <c r="P24025" s="130"/>
    </row>
    <row r="24026" spans="13:16" ht="24.95" customHeight="1">
      <c r="M24026" s="130"/>
      <c r="P24026" s="130"/>
    </row>
    <row r="24027" spans="13:16" ht="24.95" customHeight="1">
      <c r="M24027" s="130"/>
      <c r="P24027" s="130"/>
    </row>
    <row r="24028" spans="13:16" ht="24.95" customHeight="1">
      <c r="M24028" s="130"/>
      <c r="P24028" s="130"/>
    </row>
    <row r="24029" spans="13:16" ht="24.95" customHeight="1">
      <c r="M24029" s="130"/>
      <c r="P24029" s="130"/>
    </row>
    <row r="24030" spans="13:16" ht="24.95" customHeight="1">
      <c r="M24030" s="130"/>
      <c r="P24030" s="130"/>
    </row>
    <row r="24031" spans="13:16" ht="24.95" customHeight="1">
      <c r="M24031" s="130"/>
      <c r="P24031" s="130"/>
    </row>
    <row r="24032" spans="13:16" ht="24.95" customHeight="1">
      <c r="M24032" s="130"/>
      <c r="P24032" s="130"/>
    </row>
    <row r="24033" spans="13:16" ht="24.95" customHeight="1">
      <c r="M24033" s="130"/>
      <c r="P24033" s="130"/>
    </row>
    <row r="24034" spans="13:16" ht="24.95" customHeight="1">
      <c r="M24034" s="130"/>
      <c r="P24034" s="130"/>
    </row>
    <row r="24035" spans="13:16" ht="24.95" customHeight="1">
      <c r="M24035" s="130"/>
      <c r="P24035" s="130"/>
    </row>
    <row r="24036" spans="13:16" ht="24.95" customHeight="1">
      <c r="M24036" s="130"/>
      <c r="P24036" s="130"/>
    </row>
    <row r="24037" spans="13:16" ht="24.95" customHeight="1">
      <c r="M24037" s="130"/>
      <c r="P24037" s="130"/>
    </row>
    <row r="24038" spans="13:16" ht="24.95" customHeight="1">
      <c r="M24038" s="130"/>
      <c r="P24038" s="130"/>
    </row>
    <row r="24039" spans="13:16" ht="24.95" customHeight="1">
      <c r="M24039" s="130"/>
      <c r="P24039" s="130"/>
    </row>
    <row r="24040" spans="13:16" ht="24.95" customHeight="1">
      <c r="M24040" s="130"/>
      <c r="P24040" s="130"/>
    </row>
    <row r="24041" spans="13:16" ht="24.95" customHeight="1">
      <c r="M24041" s="130"/>
      <c r="P24041" s="130"/>
    </row>
    <row r="24042" spans="13:16" ht="24.95" customHeight="1">
      <c r="M24042" s="130"/>
      <c r="P24042" s="130"/>
    </row>
    <row r="24043" spans="13:16" ht="24.95" customHeight="1">
      <c r="M24043" s="130"/>
      <c r="P24043" s="130"/>
    </row>
    <row r="24044" spans="13:16" ht="24.95" customHeight="1">
      <c r="M24044" s="130"/>
      <c r="P24044" s="130"/>
    </row>
    <row r="24045" spans="13:16" ht="24.95" customHeight="1">
      <c r="M24045" s="130"/>
      <c r="P24045" s="130"/>
    </row>
    <row r="24046" spans="13:16" ht="24.95" customHeight="1">
      <c r="M24046" s="130"/>
      <c r="P24046" s="130"/>
    </row>
    <row r="24047" spans="13:16" ht="24.95" customHeight="1">
      <c r="M24047" s="130"/>
      <c r="P24047" s="130"/>
    </row>
    <row r="24048" spans="13:16" ht="24.95" customHeight="1">
      <c r="M24048" s="130"/>
      <c r="P24048" s="130"/>
    </row>
    <row r="24049" spans="13:16" ht="24.95" customHeight="1">
      <c r="M24049" s="130"/>
      <c r="P24049" s="130"/>
    </row>
    <row r="24050" spans="13:16" ht="24.95" customHeight="1">
      <c r="M24050" s="130"/>
      <c r="P24050" s="130"/>
    </row>
    <row r="24051" spans="13:16" ht="24.95" customHeight="1">
      <c r="M24051" s="130"/>
      <c r="P24051" s="130"/>
    </row>
    <row r="24052" spans="13:16" ht="24.95" customHeight="1">
      <c r="M24052" s="130"/>
      <c r="P24052" s="130"/>
    </row>
    <row r="24053" spans="13:16" ht="24.95" customHeight="1">
      <c r="M24053" s="130"/>
      <c r="P24053" s="130"/>
    </row>
    <row r="24054" spans="13:16" ht="24.95" customHeight="1">
      <c r="M24054" s="130"/>
      <c r="P24054" s="130"/>
    </row>
    <row r="24055" spans="13:16" ht="24.95" customHeight="1">
      <c r="M24055" s="130"/>
      <c r="P24055" s="130"/>
    </row>
    <row r="24056" spans="13:16" ht="24.95" customHeight="1">
      <c r="M24056" s="130"/>
      <c r="P24056" s="130"/>
    </row>
    <row r="24057" spans="13:16" ht="24.95" customHeight="1">
      <c r="M24057" s="130"/>
      <c r="P24057" s="130"/>
    </row>
    <row r="24058" spans="13:16" ht="24.95" customHeight="1">
      <c r="M24058" s="130"/>
      <c r="P24058" s="130"/>
    </row>
    <row r="24059" spans="13:16" ht="24.95" customHeight="1">
      <c r="M24059" s="130"/>
      <c r="P24059" s="130"/>
    </row>
    <row r="24060" spans="13:16" ht="24.95" customHeight="1">
      <c r="M24060" s="130"/>
      <c r="P24060" s="130"/>
    </row>
    <row r="24061" spans="13:16" ht="24.95" customHeight="1">
      <c r="M24061" s="130"/>
      <c r="P24061" s="130"/>
    </row>
    <row r="24062" spans="13:16" ht="24.95" customHeight="1">
      <c r="M24062" s="130"/>
      <c r="P24062" s="130"/>
    </row>
    <row r="24063" spans="13:16" ht="24.95" customHeight="1">
      <c r="M24063" s="130"/>
      <c r="P24063" s="130"/>
    </row>
    <row r="24064" spans="13:16" ht="24.95" customHeight="1">
      <c r="M24064" s="130"/>
      <c r="P24064" s="130"/>
    </row>
    <row r="24065" spans="13:16" ht="24.95" customHeight="1">
      <c r="M24065" s="130"/>
      <c r="P24065" s="130"/>
    </row>
    <row r="24066" spans="13:16" ht="24.95" customHeight="1">
      <c r="M24066" s="130"/>
      <c r="P24066" s="130"/>
    </row>
    <row r="24067" spans="13:16" ht="24.95" customHeight="1">
      <c r="M24067" s="130"/>
      <c r="P24067" s="130"/>
    </row>
    <row r="24068" spans="13:16" ht="24.95" customHeight="1">
      <c r="M24068" s="130"/>
      <c r="P24068" s="130"/>
    </row>
    <row r="24069" spans="13:16" ht="24.95" customHeight="1">
      <c r="M24069" s="130"/>
      <c r="P24069" s="130"/>
    </row>
    <row r="24070" spans="13:16" ht="24.95" customHeight="1">
      <c r="M24070" s="130"/>
      <c r="P24070" s="130"/>
    </row>
    <row r="24071" spans="13:16" ht="24.95" customHeight="1">
      <c r="M24071" s="130"/>
      <c r="P24071" s="130"/>
    </row>
    <row r="24072" spans="13:16" ht="24.95" customHeight="1">
      <c r="M24072" s="130"/>
      <c r="P24072" s="130"/>
    </row>
    <row r="24073" spans="13:16" ht="24.95" customHeight="1">
      <c r="M24073" s="130"/>
      <c r="P24073" s="130"/>
    </row>
    <row r="24074" spans="13:16" ht="24.95" customHeight="1">
      <c r="M24074" s="130"/>
      <c r="P24074" s="130"/>
    </row>
    <row r="24075" spans="13:16" ht="24.95" customHeight="1">
      <c r="M24075" s="130"/>
      <c r="P24075" s="130"/>
    </row>
    <row r="24076" spans="13:16" ht="24.95" customHeight="1">
      <c r="M24076" s="130"/>
      <c r="P24076" s="130"/>
    </row>
    <row r="24077" spans="13:16" ht="24.95" customHeight="1">
      <c r="M24077" s="130"/>
      <c r="P24077" s="130"/>
    </row>
    <row r="24078" spans="13:16" ht="24.95" customHeight="1">
      <c r="M24078" s="130"/>
      <c r="P24078" s="130"/>
    </row>
    <row r="24079" spans="13:16" ht="24.95" customHeight="1">
      <c r="M24079" s="130"/>
      <c r="P24079" s="130"/>
    </row>
    <row r="24080" spans="13:16" ht="24.95" customHeight="1">
      <c r="M24080" s="130"/>
      <c r="P24080" s="130"/>
    </row>
    <row r="24081" spans="13:16" ht="24.95" customHeight="1">
      <c r="M24081" s="130"/>
      <c r="P24081" s="130"/>
    </row>
    <row r="24082" spans="13:16" ht="24.95" customHeight="1">
      <c r="M24082" s="130"/>
      <c r="P24082" s="130"/>
    </row>
    <row r="24083" spans="13:16" ht="24.95" customHeight="1">
      <c r="M24083" s="130"/>
      <c r="P24083" s="130"/>
    </row>
    <row r="24084" spans="13:16" ht="24.95" customHeight="1">
      <c r="M24084" s="130"/>
      <c r="P24084" s="130"/>
    </row>
    <row r="24085" spans="13:16" ht="24.95" customHeight="1">
      <c r="M24085" s="130"/>
      <c r="P24085" s="130"/>
    </row>
    <row r="24086" spans="13:16" ht="24.95" customHeight="1">
      <c r="M24086" s="130"/>
      <c r="P24086" s="130"/>
    </row>
    <row r="24087" spans="13:16" ht="24.95" customHeight="1">
      <c r="M24087" s="130"/>
      <c r="P24087" s="130"/>
    </row>
    <row r="24088" spans="13:16" ht="24.95" customHeight="1">
      <c r="M24088" s="130"/>
      <c r="P24088" s="130"/>
    </row>
    <row r="24089" spans="13:16" ht="24.95" customHeight="1">
      <c r="M24089" s="130"/>
      <c r="P24089" s="130"/>
    </row>
    <row r="24090" spans="13:16" ht="24.95" customHeight="1">
      <c r="M24090" s="130"/>
      <c r="P24090" s="130"/>
    </row>
    <row r="24091" spans="13:16" ht="24.95" customHeight="1">
      <c r="M24091" s="130"/>
      <c r="P24091" s="130"/>
    </row>
    <row r="24092" spans="13:16" ht="24.95" customHeight="1">
      <c r="M24092" s="130"/>
      <c r="P24092" s="130"/>
    </row>
    <row r="24093" spans="13:16" ht="24.95" customHeight="1">
      <c r="M24093" s="130"/>
      <c r="P24093" s="130"/>
    </row>
    <row r="24094" spans="13:16" ht="24.95" customHeight="1">
      <c r="M24094" s="130"/>
      <c r="P24094" s="130"/>
    </row>
    <row r="24095" spans="13:16" ht="24.95" customHeight="1">
      <c r="M24095" s="130"/>
      <c r="P24095" s="130"/>
    </row>
    <row r="24096" spans="13:16" ht="24.95" customHeight="1">
      <c r="M24096" s="130"/>
      <c r="P24096" s="130"/>
    </row>
    <row r="24097" spans="13:16" ht="24.95" customHeight="1">
      <c r="M24097" s="130"/>
      <c r="P24097" s="130"/>
    </row>
    <row r="24098" spans="13:16" ht="24.95" customHeight="1">
      <c r="M24098" s="130"/>
      <c r="P24098" s="130"/>
    </row>
    <row r="24099" spans="13:16" ht="24.95" customHeight="1">
      <c r="M24099" s="130"/>
      <c r="P24099" s="130"/>
    </row>
    <row r="24100" spans="13:16" ht="24.95" customHeight="1">
      <c r="M24100" s="130"/>
      <c r="P24100" s="130"/>
    </row>
    <row r="24101" spans="13:16" ht="24.95" customHeight="1">
      <c r="M24101" s="130"/>
      <c r="P24101" s="130"/>
    </row>
    <row r="24102" spans="13:16" ht="24.95" customHeight="1">
      <c r="M24102" s="130"/>
      <c r="P24102" s="130"/>
    </row>
    <row r="24103" spans="13:16" ht="24.95" customHeight="1">
      <c r="M24103" s="130"/>
      <c r="P24103" s="130"/>
    </row>
    <row r="24104" spans="13:16" ht="24.95" customHeight="1">
      <c r="M24104" s="130"/>
      <c r="P24104" s="130"/>
    </row>
    <row r="24105" spans="13:16" ht="24.95" customHeight="1">
      <c r="M24105" s="130"/>
      <c r="P24105" s="130"/>
    </row>
    <row r="24106" spans="13:16" ht="24.95" customHeight="1">
      <c r="M24106" s="130"/>
      <c r="P24106" s="130"/>
    </row>
    <row r="24107" spans="13:16" ht="24.95" customHeight="1">
      <c r="M24107" s="130"/>
      <c r="P24107" s="130"/>
    </row>
    <row r="24108" spans="13:16" ht="24.95" customHeight="1">
      <c r="M24108" s="130"/>
      <c r="P24108" s="130"/>
    </row>
    <row r="24109" spans="13:16" ht="24.95" customHeight="1">
      <c r="M24109" s="130"/>
      <c r="P24109" s="130"/>
    </row>
    <row r="24110" spans="13:16" ht="24.95" customHeight="1">
      <c r="M24110" s="130"/>
      <c r="P24110" s="130"/>
    </row>
    <row r="24111" spans="13:16" ht="24.95" customHeight="1">
      <c r="M24111" s="130"/>
      <c r="P24111" s="130"/>
    </row>
    <row r="24112" spans="13:16" ht="24.95" customHeight="1">
      <c r="M24112" s="130"/>
      <c r="P24112" s="130"/>
    </row>
    <row r="24113" spans="13:16" ht="24.95" customHeight="1">
      <c r="M24113" s="130"/>
      <c r="P24113" s="130"/>
    </row>
    <row r="24114" spans="13:16" ht="24.95" customHeight="1">
      <c r="M24114" s="130"/>
      <c r="P24114" s="130"/>
    </row>
    <row r="24115" spans="13:16" ht="24.95" customHeight="1">
      <c r="M24115" s="130"/>
      <c r="P24115" s="130"/>
    </row>
    <row r="24116" spans="13:16" ht="24.95" customHeight="1">
      <c r="M24116" s="130"/>
      <c r="P24116" s="130"/>
    </row>
    <row r="24117" spans="13:16" ht="24.95" customHeight="1">
      <c r="M24117" s="130"/>
      <c r="P24117" s="130"/>
    </row>
    <row r="24118" spans="13:16" ht="24.95" customHeight="1">
      <c r="M24118" s="130"/>
      <c r="P24118" s="130"/>
    </row>
    <row r="24119" spans="13:16" ht="24.95" customHeight="1">
      <c r="M24119" s="130"/>
      <c r="P24119" s="130"/>
    </row>
    <row r="24120" spans="13:16" ht="24.95" customHeight="1">
      <c r="M24120" s="130"/>
      <c r="P24120" s="130"/>
    </row>
    <row r="24121" spans="13:16" ht="24.95" customHeight="1">
      <c r="M24121" s="130"/>
      <c r="P24121" s="130"/>
    </row>
    <row r="24122" spans="13:16" ht="24.95" customHeight="1">
      <c r="M24122" s="130"/>
      <c r="P24122" s="130"/>
    </row>
    <row r="24123" spans="13:16" ht="24.95" customHeight="1">
      <c r="M24123" s="130"/>
      <c r="P24123" s="130"/>
    </row>
    <row r="24124" spans="13:16" ht="24.95" customHeight="1">
      <c r="M24124" s="130"/>
      <c r="P24124" s="130"/>
    </row>
    <row r="24125" spans="13:16" ht="24.95" customHeight="1">
      <c r="M24125" s="130"/>
      <c r="P24125" s="130"/>
    </row>
    <row r="24126" spans="13:16" ht="24.95" customHeight="1">
      <c r="M24126" s="130"/>
      <c r="P24126" s="130"/>
    </row>
    <row r="24127" spans="13:16" ht="24.95" customHeight="1">
      <c r="M24127" s="130"/>
      <c r="P24127" s="130"/>
    </row>
    <row r="24128" spans="13:16" ht="24.95" customHeight="1">
      <c r="M24128" s="130"/>
      <c r="P24128" s="130"/>
    </row>
    <row r="24129" spans="13:16" ht="24.95" customHeight="1">
      <c r="M24129" s="130"/>
      <c r="P24129" s="130"/>
    </row>
    <row r="24130" spans="13:16" ht="24.95" customHeight="1">
      <c r="M24130" s="130"/>
      <c r="P24130" s="130"/>
    </row>
    <row r="24131" spans="13:16" ht="24.95" customHeight="1">
      <c r="M24131" s="130"/>
      <c r="P24131" s="130"/>
    </row>
    <row r="24132" spans="13:16" ht="24.95" customHeight="1">
      <c r="M24132" s="130"/>
      <c r="P24132" s="130"/>
    </row>
    <row r="24133" spans="13:16" ht="24.95" customHeight="1">
      <c r="M24133" s="130"/>
      <c r="P24133" s="130"/>
    </row>
    <row r="24134" spans="13:16" ht="24.95" customHeight="1">
      <c r="M24134" s="130"/>
      <c r="P24134" s="130"/>
    </row>
    <row r="24135" spans="13:16" ht="24.95" customHeight="1">
      <c r="M24135" s="130"/>
      <c r="P24135" s="130"/>
    </row>
    <row r="24136" spans="13:16" ht="24.95" customHeight="1">
      <c r="M24136" s="130"/>
      <c r="P24136" s="130"/>
    </row>
    <row r="24137" spans="13:16" ht="24.95" customHeight="1">
      <c r="M24137" s="130"/>
      <c r="P24137" s="130"/>
    </row>
    <row r="24138" spans="13:16" ht="24.95" customHeight="1">
      <c r="M24138" s="130"/>
      <c r="P24138" s="130"/>
    </row>
    <row r="24139" spans="13:16" ht="24.95" customHeight="1">
      <c r="M24139" s="130"/>
      <c r="P24139" s="130"/>
    </row>
    <row r="24140" spans="13:16" ht="24.95" customHeight="1">
      <c r="M24140" s="130"/>
      <c r="P24140" s="130"/>
    </row>
    <row r="24141" spans="13:16" ht="24.95" customHeight="1">
      <c r="M24141" s="130"/>
      <c r="P24141" s="130"/>
    </row>
    <row r="24142" spans="13:16" ht="24.95" customHeight="1">
      <c r="M24142" s="130"/>
      <c r="P24142" s="130"/>
    </row>
    <row r="24143" spans="13:16" ht="24.95" customHeight="1">
      <c r="M24143" s="130"/>
      <c r="P24143" s="130"/>
    </row>
    <row r="24144" spans="13:16" ht="24.95" customHeight="1">
      <c r="M24144" s="130"/>
      <c r="P24144" s="130"/>
    </row>
    <row r="24145" spans="13:16" ht="24.95" customHeight="1">
      <c r="M24145" s="130"/>
      <c r="P24145" s="130"/>
    </row>
    <row r="24146" spans="13:16" ht="24.95" customHeight="1">
      <c r="M24146" s="130"/>
      <c r="P24146" s="130"/>
    </row>
    <row r="24147" spans="13:16" ht="24.95" customHeight="1">
      <c r="M24147" s="130"/>
      <c r="P24147" s="130"/>
    </row>
    <row r="24148" spans="13:16" ht="24.95" customHeight="1">
      <c r="M24148" s="130"/>
      <c r="P24148" s="130"/>
    </row>
    <row r="24149" spans="13:16" ht="24.95" customHeight="1">
      <c r="M24149" s="130"/>
      <c r="P24149" s="130"/>
    </row>
    <row r="24150" spans="13:16" ht="24.95" customHeight="1">
      <c r="M24150" s="130"/>
      <c r="P24150" s="130"/>
    </row>
    <row r="24151" spans="13:16" ht="24.95" customHeight="1">
      <c r="M24151" s="130"/>
      <c r="P24151" s="130"/>
    </row>
    <row r="24152" spans="13:16" ht="24.95" customHeight="1">
      <c r="M24152" s="130"/>
      <c r="P24152" s="130"/>
    </row>
    <row r="24153" spans="13:16" ht="24.95" customHeight="1">
      <c r="M24153" s="130"/>
      <c r="P24153" s="130"/>
    </row>
    <row r="24154" spans="13:16" ht="24.95" customHeight="1">
      <c r="M24154" s="130"/>
      <c r="P24154" s="130"/>
    </row>
    <row r="24155" spans="13:16" ht="24.95" customHeight="1">
      <c r="M24155" s="130"/>
      <c r="P24155" s="130"/>
    </row>
    <row r="24156" spans="13:16" ht="24.95" customHeight="1">
      <c r="M24156" s="130"/>
      <c r="P24156" s="130"/>
    </row>
    <row r="24157" spans="13:16" ht="24.95" customHeight="1">
      <c r="M24157" s="130"/>
      <c r="P24157" s="130"/>
    </row>
    <row r="24158" spans="13:16" ht="24.95" customHeight="1">
      <c r="M24158" s="130"/>
      <c r="P24158" s="130"/>
    </row>
    <row r="24159" spans="13:16" ht="24.95" customHeight="1">
      <c r="M24159" s="130"/>
      <c r="P24159" s="130"/>
    </row>
    <row r="24160" spans="13:16" ht="24.95" customHeight="1">
      <c r="M24160" s="130"/>
      <c r="P24160" s="130"/>
    </row>
    <row r="24161" spans="13:16" ht="24.95" customHeight="1">
      <c r="M24161" s="130"/>
      <c r="P24161" s="130"/>
    </row>
    <row r="24162" spans="13:16" ht="24.95" customHeight="1">
      <c r="M24162" s="130"/>
      <c r="P24162" s="130"/>
    </row>
    <row r="24163" spans="13:16" ht="24.95" customHeight="1">
      <c r="M24163" s="130"/>
      <c r="P24163" s="130"/>
    </row>
    <row r="24164" spans="13:16" ht="24.95" customHeight="1">
      <c r="M24164" s="130"/>
      <c r="P24164" s="130"/>
    </row>
    <row r="24165" spans="13:16" ht="24.95" customHeight="1">
      <c r="M24165" s="130"/>
      <c r="P24165" s="130"/>
    </row>
    <row r="24166" spans="13:16" ht="24.95" customHeight="1">
      <c r="M24166" s="130"/>
      <c r="P24166" s="130"/>
    </row>
    <row r="24167" spans="13:16" ht="24.95" customHeight="1">
      <c r="M24167" s="130"/>
      <c r="P24167" s="130"/>
    </row>
    <row r="24168" spans="13:16" ht="24.95" customHeight="1">
      <c r="M24168" s="130"/>
      <c r="P24168" s="130"/>
    </row>
    <row r="24169" spans="13:16" ht="24.95" customHeight="1">
      <c r="M24169" s="130"/>
      <c r="P24169" s="130"/>
    </row>
    <row r="24170" spans="13:16" ht="24.95" customHeight="1">
      <c r="M24170" s="130"/>
      <c r="P24170" s="130"/>
    </row>
    <row r="24171" spans="13:16" ht="24.95" customHeight="1">
      <c r="M24171" s="130"/>
      <c r="P24171" s="130"/>
    </row>
    <row r="24172" spans="13:16" ht="24.95" customHeight="1">
      <c r="M24172" s="130"/>
      <c r="P24172" s="130"/>
    </row>
    <row r="24173" spans="13:16" ht="24.95" customHeight="1">
      <c r="M24173" s="130"/>
      <c r="P24173" s="130"/>
    </row>
    <row r="24174" spans="13:16" ht="24.95" customHeight="1">
      <c r="M24174" s="130"/>
      <c r="P24174" s="130"/>
    </row>
    <row r="24175" spans="13:16" ht="24.95" customHeight="1">
      <c r="M24175" s="130"/>
      <c r="P24175" s="130"/>
    </row>
    <row r="24176" spans="13:16" ht="24.95" customHeight="1">
      <c r="M24176" s="130"/>
      <c r="P24176" s="130"/>
    </row>
    <row r="24177" spans="13:16" ht="24.95" customHeight="1">
      <c r="M24177" s="130"/>
      <c r="P24177" s="130"/>
    </row>
    <row r="24178" spans="13:16" ht="24.95" customHeight="1">
      <c r="M24178" s="130"/>
      <c r="P24178" s="130"/>
    </row>
    <row r="24179" spans="13:16" ht="24.95" customHeight="1">
      <c r="M24179" s="130"/>
      <c r="P24179" s="130"/>
    </row>
    <row r="24180" spans="13:16" ht="24.95" customHeight="1">
      <c r="M24180" s="130"/>
      <c r="P24180" s="130"/>
    </row>
    <row r="24181" spans="13:16" ht="24.95" customHeight="1">
      <c r="M24181" s="130"/>
      <c r="P24181" s="130"/>
    </row>
    <row r="24182" spans="13:16" ht="24.95" customHeight="1">
      <c r="M24182" s="130"/>
      <c r="P24182" s="130"/>
    </row>
    <row r="24183" spans="13:16" ht="24.95" customHeight="1">
      <c r="M24183" s="130"/>
      <c r="P24183" s="130"/>
    </row>
    <row r="24184" spans="13:16" ht="24.95" customHeight="1">
      <c r="M24184" s="130"/>
      <c r="P24184" s="130"/>
    </row>
    <row r="24185" spans="13:16" ht="24.95" customHeight="1">
      <c r="M24185" s="130"/>
      <c r="P24185" s="130"/>
    </row>
    <row r="24186" spans="13:16" ht="24.95" customHeight="1">
      <c r="M24186" s="130"/>
      <c r="P24186" s="130"/>
    </row>
    <row r="24187" spans="13:16" ht="24.95" customHeight="1">
      <c r="M24187" s="130"/>
      <c r="P24187" s="130"/>
    </row>
    <row r="24188" spans="13:16" ht="24.95" customHeight="1">
      <c r="M24188" s="130"/>
      <c r="P24188" s="130"/>
    </row>
    <row r="24189" spans="13:16" ht="24.95" customHeight="1">
      <c r="M24189" s="130"/>
      <c r="P24189" s="130"/>
    </row>
    <row r="24190" spans="13:16" ht="24.95" customHeight="1">
      <c r="M24190" s="130"/>
      <c r="P24190" s="130"/>
    </row>
    <row r="24191" spans="13:16" ht="24.95" customHeight="1">
      <c r="M24191" s="130"/>
      <c r="P24191" s="130"/>
    </row>
    <row r="24192" spans="13:16" ht="24.95" customHeight="1">
      <c r="M24192" s="130"/>
      <c r="P24192" s="130"/>
    </row>
    <row r="24193" spans="13:16" ht="24.95" customHeight="1">
      <c r="M24193" s="130"/>
      <c r="P24193" s="130"/>
    </row>
    <row r="24194" spans="13:16" ht="24.95" customHeight="1">
      <c r="M24194" s="130"/>
      <c r="P24194" s="130"/>
    </row>
    <row r="24195" spans="13:16" ht="24.95" customHeight="1">
      <c r="M24195" s="130"/>
      <c r="P24195" s="130"/>
    </row>
    <row r="24196" spans="13:16" ht="24.95" customHeight="1">
      <c r="M24196" s="130"/>
      <c r="P24196" s="130"/>
    </row>
    <row r="24197" spans="13:16" ht="24.95" customHeight="1">
      <c r="M24197" s="130"/>
      <c r="P24197" s="130"/>
    </row>
    <row r="24198" spans="13:16" ht="24.95" customHeight="1">
      <c r="M24198" s="130"/>
      <c r="P24198" s="130"/>
    </row>
    <row r="24199" spans="13:16" ht="24.95" customHeight="1">
      <c r="M24199" s="130"/>
      <c r="P24199" s="130"/>
    </row>
    <row r="24200" spans="13:16" ht="24.95" customHeight="1">
      <c r="M24200" s="130"/>
      <c r="P24200" s="130"/>
    </row>
    <row r="24201" spans="13:16" ht="24.95" customHeight="1">
      <c r="M24201" s="130"/>
      <c r="P24201" s="130"/>
    </row>
    <row r="24202" spans="13:16" ht="24.95" customHeight="1">
      <c r="M24202" s="130"/>
      <c r="P24202" s="130"/>
    </row>
    <row r="24203" spans="13:16" ht="24.95" customHeight="1">
      <c r="M24203" s="130"/>
      <c r="P24203" s="130"/>
    </row>
    <row r="24204" spans="13:16" ht="24.95" customHeight="1">
      <c r="M24204" s="130"/>
      <c r="P24204" s="130"/>
    </row>
    <row r="24205" spans="13:16" ht="24.95" customHeight="1">
      <c r="M24205" s="130"/>
      <c r="P24205" s="130"/>
    </row>
    <row r="24206" spans="13:16" ht="24.95" customHeight="1">
      <c r="M24206" s="130"/>
      <c r="P24206" s="130"/>
    </row>
    <row r="24207" spans="13:16" ht="24.95" customHeight="1">
      <c r="M24207" s="130"/>
      <c r="P24207" s="130"/>
    </row>
    <row r="24208" spans="13:16" ht="24.95" customHeight="1">
      <c r="M24208" s="130"/>
      <c r="P24208" s="130"/>
    </row>
    <row r="24209" spans="13:16" ht="24.95" customHeight="1">
      <c r="M24209" s="130"/>
      <c r="P24209" s="130"/>
    </row>
    <row r="24210" spans="13:16" ht="24.95" customHeight="1">
      <c r="M24210" s="130"/>
      <c r="P24210" s="130"/>
    </row>
    <row r="24211" spans="13:16" ht="24.95" customHeight="1">
      <c r="M24211" s="130"/>
      <c r="P24211" s="130"/>
    </row>
    <row r="24212" spans="13:16" ht="24.95" customHeight="1">
      <c r="M24212" s="130"/>
      <c r="P24212" s="130"/>
    </row>
    <row r="24213" spans="13:16" ht="24.95" customHeight="1">
      <c r="M24213" s="130"/>
      <c r="P24213" s="130"/>
    </row>
    <row r="24214" spans="13:16" ht="24.95" customHeight="1">
      <c r="M24214" s="130"/>
      <c r="P24214" s="130"/>
    </row>
    <row r="24215" spans="13:16" ht="24.95" customHeight="1">
      <c r="M24215" s="130"/>
      <c r="P24215" s="130"/>
    </row>
    <row r="24216" spans="13:16" ht="24.95" customHeight="1">
      <c r="M24216" s="130"/>
      <c r="P24216" s="130"/>
    </row>
    <row r="24217" spans="13:16" ht="24.95" customHeight="1">
      <c r="M24217" s="130"/>
      <c r="P24217" s="130"/>
    </row>
    <row r="24218" spans="13:16" ht="24.95" customHeight="1">
      <c r="M24218" s="130"/>
      <c r="P24218" s="130"/>
    </row>
    <row r="24219" spans="13:16" ht="24.95" customHeight="1">
      <c r="M24219" s="130"/>
      <c r="P24219" s="130"/>
    </row>
    <row r="24220" spans="13:16" ht="24.95" customHeight="1">
      <c r="M24220" s="130"/>
      <c r="P24220" s="130"/>
    </row>
    <row r="24221" spans="13:16" ht="24.95" customHeight="1">
      <c r="M24221" s="130"/>
      <c r="P24221" s="130"/>
    </row>
    <row r="24222" spans="13:16" ht="24.95" customHeight="1">
      <c r="M24222" s="130"/>
      <c r="P24222" s="130"/>
    </row>
    <row r="24223" spans="13:16" ht="24.95" customHeight="1">
      <c r="M24223" s="130"/>
      <c r="P24223" s="130"/>
    </row>
    <row r="24224" spans="13:16" ht="24.95" customHeight="1">
      <c r="M24224" s="130"/>
      <c r="P24224" s="130"/>
    </row>
    <row r="24225" spans="13:16" ht="24.95" customHeight="1">
      <c r="M24225" s="130"/>
      <c r="P24225" s="130"/>
    </row>
    <row r="24226" spans="13:16" ht="24.95" customHeight="1">
      <c r="M24226" s="130"/>
      <c r="P24226" s="130"/>
    </row>
    <row r="24227" spans="13:16" ht="24.95" customHeight="1">
      <c r="M24227" s="130"/>
      <c r="P24227" s="130"/>
    </row>
    <row r="24228" spans="13:16" ht="24.95" customHeight="1">
      <c r="M24228" s="130"/>
      <c r="P24228" s="130"/>
    </row>
    <row r="24229" spans="13:16" ht="24.95" customHeight="1">
      <c r="M24229" s="130"/>
      <c r="P24229" s="130"/>
    </row>
    <row r="24230" spans="13:16" ht="24.95" customHeight="1">
      <c r="M24230" s="130"/>
      <c r="P24230" s="130"/>
    </row>
    <row r="24231" spans="13:16" ht="24.95" customHeight="1">
      <c r="M24231" s="130"/>
      <c r="P24231" s="130"/>
    </row>
    <row r="24232" spans="13:16" ht="24.95" customHeight="1">
      <c r="M24232" s="130"/>
      <c r="P24232" s="130"/>
    </row>
    <row r="24233" spans="13:16" ht="24.95" customHeight="1">
      <c r="M24233" s="130"/>
      <c r="P24233" s="130"/>
    </row>
    <row r="24234" spans="13:16" ht="24.95" customHeight="1">
      <c r="M24234" s="130"/>
      <c r="P24234" s="130"/>
    </row>
    <row r="24235" spans="13:16" ht="24.95" customHeight="1">
      <c r="M24235" s="130"/>
      <c r="P24235" s="130"/>
    </row>
    <row r="24236" spans="13:16" ht="24.95" customHeight="1">
      <c r="M24236" s="130"/>
      <c r="P24236" s="130"/>
    </row>
    <row r="24237" spans="13:16" ht="24.95" customHeight="1">
      <c r="M24237" s="130"/>
      <c r="P24237" s="130"/>
    </row>
    <row r="24238" spans="13:16" ht="24.95" customHeight="1">
      <c r="M24238" s="130"/>
      <c r="P24238" s="130"/>
    </row>
    <row r="24239" spans="13:16" ht="24.95" customHeight="1">
      <c r="M24239" s="130"/>
      <c r="P24239" s="130"/>
    </row>
    <row r="24240" spans="13:16" ht="24.95" customHeight="1">
      <c r="M24240" s="130"/>
      <c r="P24240" s="130"/>
    </row>
    <row r="24241" spans="13:16" ht="24.95" customHeight="1">
      <c r="M24241" s="130"/>
      <c r="P24241" s="130"/>
    </row>
    <row r="24242" spans="13:16" ht="24.95" customHeight="1">
      <c r="M24242" s="130"/>
      <c r="P24242" s="130"/>
    </row>
    <row r="24243" spans="13:16" ht="24.95" customHeight="1">
      <c r="M24243" s="130"/>
      <c r="P24243" s="130"/>
    </row>
    <row r="24244" spans="13:16" ht="24.95" customHeight="1">
      <c r="M24244" s="130"/>
      <c r="P24244" s="130"/>
    </row>
    <row r="24245" spans="13:16" ht="24.95" customHeight="1">
      <c r="M24245" s="130"/>
      <c r="P24245" s="130"/>
    </row>
    <row r="24246" spans="13:16" ht="24.95" customHeight="1">
      <c r="M24246" s="130"/>
      <c r="P24246" s="130"/>
    </row>
    <row r="24247" spans="13:16" ht="24.95" customHeight="1">
      <c r="M24247" s="130"/>
      <c r="P24247" s="130"/>
    </row>
    <row r="24248" spans="13:16" ht="24.95" customHeight="1">
      <c r="M24248" s="130"/>
      <c r="P24248" s="130"/>
    </row>
    <row r="24249" spans="13:16" ht="24.95" customHeight="1">
      <c r="M24249" s="130"/>
      <c r="P24249" s="130"/>
    </row>
    <row r="24250" spans="13:16" ht="24.95" customHeight="1">
      <c r="M24250" s="130"/>
      <c r="P24250" s="130"/>
    </row>
    <row r="24251" spans="13:16" ht="24.95" customHeight="1">
      <c r="M24251" s="130"/>
      <c r="P24251" s="130"/>
    </row>
    <row r="24252" spans="13:16" ht="24.95" customHeight="1">
      <c r="M24252" s="130"/>
      <c r="P24252" s="130"/>
    </row>
    <row r="24253" spans="13:16" ht="24.95" customHeight="1">
      <c r="M24253" s="130"/>
      <c r="P24253" s="130"/>
    </row>
    <row r="24254" spans="13:16" ht="24.95" customHeight="1">
      <c r="M24254" s="130"/>
      <c r="P24254" s="130"/>
    </row>
    <row r="24255" spans="13:16" ht="24.95" customHeight="1">
      <c r="M24255" s="130"/>
      <c r="P24255" s="130"/>
    </row>
    <row r="24256" spans="13:16" ht="24.95" customHeight="1">
      <c r="M24256" s="130"/>
      <c r="P24256" s="130"/>
    </row>
    <row r="24257" spans="13:16" ht="24.95" customHeight="1">
      <c r="M24257" s="130"/>
      <c r="P24257" s="130"/>
    </row>
    <row r="24258" spans="13:16" ht="24.95" customHeight="1">
      <c r="M24258" s="130"/>
      <c r="P24258" s="130"/>
    </row>
    <row r="24259" spans="13:16" ht="24.95" customHeight="1">
      <c r="M24259" s="130"/>
      <c r="P24259" s="130"/>
    </row>
    <row r="24260" spans="13:16" ht="24.95" customHeight="1">
      <c r="M24260" s="130"/>
      <c r="P24260" s="130"/>
    </row>
    <row r="24261" spans="13:16" ht="24.95" customHeight="1">
      <c r="M24261" s="130"/>
      <c r="P24261" s="130"/>
    </row>
    <row r="24262" spans="13:16" ht="24.95" customHeight="1">
      <c r="M24262" s="130"/>
      <c r="P24262" s="130"/>
    </row>
    <row r="24263" spans="13:16" ht="24.95" customHeight="1">
      <c r="M24263" s="130"/>
      <c r="P24263" s="130"/>
    </row>
    <row r="24264" spans="13:16" ht="24.95" customHeight="1">
      <c r="M24264" s="130"/>
      <c r="P24264" s="130"/>
    </row>
    <row r="24265" spans="13:16" ht="24.95" customHeight="1">
      <c r="M24265" s="130"/>
      <c r="P24265" s="130"/>
    </row>
    <row r="24266" spans="13:16" ht="24.95" customHeight="1">
      <c r="M24266" s="130"/>
      <c r="P24266" s="130"/>
    </row>
    <row r="24267" spans="13:16" ht="24.95" customHeight="1">
      <c r="M24267" s="130"/>
      <c r="P24267" s="130"/>
    </row>
    <row r="24268" spans="13:16" ht="24.95" customHeight="1">
      <c r="M24268" s="130"/>
      <c r="P24268" s="130"/>
    </row>
    <row r="24269" spans="13:16" ht="24.95" customHeight="1">
      <c r="M24269" s="130"/>
      <c r="P24269" s="130"/>
    </row>
    <row r="24270" spans="13:16" ht="24.95" customHeight="1">
      <c r="M24270" s="130"/>
      <c r="P24270" s="130"/>
    </row>
    <row r="24271" spans="13:16" ht="24.95" customHeight="1">
      <c r="M24271" s="130"/>
      <c r="P24271" s="130"/>
    </row>
    <row r="24272" spans="13:16" ht="24.95" customHeight="1">
      <c r="M24272" s="130"/>
      <c r="P24272" s="130"/>
    </row>
    <row r="24273" spans="13:16" ht="24.95" customHeight="1">
      <c r="M24273" s="130"/>
      <c r="P24273" s="130"/>
    </row>
    <row r="24274" spans="13:16" ht="24.95" customHeight="1">
      <c r="M24274" s="130"/>
      <c r="P24274" s="130"/>
    </row>
    <row r="24275" spans="13:16" ht="24.95" customHeight="1">
      <c r="M24275" s="130"/>
      <c r="P24275" s="130"/>
    </row>
    <row r="24276" spans="13:16" ht="24.95" customHeight="1">
      <c r="M24276" s="130"/>
      <c r="P24276" s="130"/>
    </row>
    <row r="24277" spans="13:16" ht="24.95" customHeight="1">
      <c r="M24277" s="130"/>
      <c r="P24277" s="130"/>
    </row>
    <row r="24278" spans="13:16" ht="24.95" customHeight="1">
      <c r="M24278" s="130"/>
      <c r="P24278" s="130"/>
    </row>
    <row r="24279" spans="13:16" ht="24.95" customHeight="1">
      <c r="M24279" s="130"/>
      <c r="P24279" s="130"/>
    </row>
    <row r="24280" spans="13:16" ht="24.95" customHeight="1">
      <c r="M24280" s="130"/>
      <c r="P24280" s="130"/>
    </row>
    <row r="24281" spans="13:16" ht="24.95" customHeight="1">
      <c r="M24281" s="130"/>
      <c r="P24281" s="130"/>
    </row>
    <row r="24282" spans="13:16" ht="24.95" customHeight="1">
      <c r="M24282" s="130"/>
      <c r="P24282" s="130"/>
    </row>
    <row r="24283" spans="13:16" ht="24.95" customHeight="1">
      <c r="M24283" s="130"/>
      <c r="P24283" s="130"/>
    </row>
    <row r="24284" spans="13:16" ht="24.95" customHeight="1">
      <c r="M24284" s="130"/>
      <c r="P24284" s="130"/>
    </row>
    <row r="24285" spans="13:16" ht="24.95" customHeight="1">
      <c r="M24285" s="130"/>
      <c r="P24285" s="130"/>
    </row>
    <row r="24286" spans="13:16" ht="24.95" customHeight="1">
      <c r="M24286" s="130"/>
      <c r="P24286" s="130"/>
    </row>
    <row r="24287" spans="13:16" ht="24.95" customHeight="1">
      <c r="M24287" s="130"/>
      <c r="P24287" s="130"/>
    </row>
    <row r="24288" spans="13:16" ht="24.95" customHeight="1">
      <c r="M24288" s="130"/>
      <c r="P24288" s="130"/>
    </row>
    <row r="24289" spans="13:16" ht="24.95" customHeight="1">
      <c r="M24289" s="130"/>
      <c r="P24289" s="130"/>
    </row>
    <row r="24290" spans="13:16" ht="24.95" customHeight="1">
      <c r="M24290" s="130"/>
      <c r="P24290" s="130"/>
    </row>
    <row r="24291" spans="13:16" ht="24.95" customHeight="1">
      <c r="M24291" s="130"/>
      <c r="P24291" s="130"/>
    </row>
    <row r="24292" spans="13:16" ht="24.95" customHeight="1">
      <c r="M24292" s="130"/>
      <c r="P24292" s="130"/>
    </row>
    <row r="24293" spans="13:16" ht="24.95" customHeight="1">
      <c r="M24293" s="130"/>
      <c r="P24293" s="130"/>
    </row>
    <row r="24294" spans="13:16" ht="24.95" customHeight="1">
      <c r="M24294" s="130"/>
      <c r="P24294" s="130"/>
    </row>
    <row r="24295" spans="13:16" ht="24.95" customHeight="1">
      <c r="M24295" s="130"/>
      <c r="P24295" s="130"/>
    </row>
    <row r="24296" spans="13:16" ht="24.95" customHeight="1">
      <c r="M24296" s="130"/>
      <c r="P24296" s="130"/>
    </row>
    <row r="24297" spans="13:16" ht="24.95" customHeight="1">
      <c r="M24297" s="130"/>
      <c r="P24297" s="130"/>
    </row>
    <row r="24298" spans="13:16" ht="24.95" customHeight="1">
      <c r="M24298" s="130"/>
      <c r="P24298" s="130"/>
    </row>
    <row r="24299" spans="13:16" ht="24.95" customHeight="1">
      <c r="M24299" s="130"/>
      <c r="P24299" s="130"/>
    </row>
    <row r="24300" spans="13:16" ht="24.95" customHeight="1">
      <c r="M24300" s="130"/>
      <c r="P24300" s="130"/>
    </row>
    <row r="24301" spans="13:16" ht="24.95" customHeight="1">
      <c r="M24301" s="130"/>
      <c r="P24301" s="130"/>
    </row>
    <row r="24302" spans="13:16" ht="24.95" customHeight="1">
      <c r="M24302" s="130"/>
      <c r="P24302" s="130"/>
    </row>
    <row r="24303" spans="13:16" ht="24.95" customHeight="1">
      <c r="M24303" s="130"/>
      <c r="P24303" s="130"/>
    </row>
    <row r="24304" spans="13:16" ht="24.95" customHeight="1">
      <c r="M24304" s="130"/>
      <c r="P24304" s="130"/>
    </row>
    <row r="24305" spans="13:16" ht="24.95" customHeight="1">
      <c r="M24305" s="130"/>
      <c r="P24305" s="130"/>
    </row>
    <row r="24306" spans="13:16" ht="24.95" customHeight="1">
      <c r="M24306" s="130"/>
      <c r="P24306" s="130"/>
    </row>
    <row r="24307" spans="13:16" ht="24.95" customHeight="1">
      <c r="M24307" s="130"/>
      <c r="P24307" s="130"/>
    </row>
    <row r="24308" spans="13:16" ht="24.95" customHeight="1">
      <c r="M24308" s="130"/>
      <c r="P24308" s="130"/>
    </row>
    <row r="24309" spans="13:16" ht="24.95" customHeight="1">
      <c r="M24309" s="130"/>
      <c r="P24309" s="130"/>
    </row>
    <row r="24310" spans="13:16" ht="24.95" customHeight="1">
      <c r="M24310" s="130"/>
      <c r="P24310" s="130"/>
    </row>
    <row r="24311" spans="13:16" ht="24.95" customHeight="1">
      <c r="M24311" s="130"/>
      <c r="P24311" s="130"/>
    </row>
    <row r="24312" spans="13:16" ht="24.95" customHeight="1">
      <c r="M24312" s="130"/>
      <c r="P24312" s="130"/>
    </row>
    <row r="24313" spans="13:16" ht="24.95" customHeight="1">
      <c r="M24313" s="130"/>
      <c r="P24313" s="130"/>
    </row>
    <row r="24314" spans="13:16" ht="24.95" customHeight="1">
      <c r="M24314" s="130"/>
      <c r="P24314" s="130"/>
    </row>
    <row r="24315" spans="13:16" ht="24.95" customHeight="1">
      <c r="M24315" s="130"/>
      <c r="P24315" s="130"/>
    </row>
    <row r="24316" spans="13:16" ht="24.95" customHeight="1">
      <c r="M24316" s="130"/>
      <c r="P24316" s="130"/>
    </row>
    <row r="24317" spans="13:16" ht="24.95" customHeight="1">
      <c r="M24317" s="130"/>
      <c r="P24317" s="130"/>
    </row>
    <row r="24318" spans="13:16" ht="24.95" customHeight="1">
      <c r="M24318" s="130"/>
      <c r="P24318" s="130"/>
    </row>
    <row r="24319" spans="13:16" ht="24.95" customHeight="1">
      <c r="M24319" s="130"/>
      <c r="P24319" s="130"/>
    </row>
    <row r="24320" spans="13:16" ht="24.95" customHeight="1">
      <c r="M24320" s="130"/>
      <c r="P24320" s="130"/>
    </row>
    <row r="24321" spans="13:16" ht="24.95" customHeight="1">
      <c r="M24321" s="130"/>
      <c r="P24321" s="130"/>
    </row>
    <row r="24322" spans="13:16" ht="24.95" customHeight="1">
      <c r="M24322" s="130"/>
      <c r="P24322" s="130"/>
    </row>
    <row r="24323" spans="13:16" ht="24.95" customHeight="1">
      <c r="M24323" s="130"/>
      <c r="P24323" s="130"/>
    </row>
    <row r="24324" spans="13:16" ht="24.95" customHeight="1">
      <c r="M24324" s="130"/>
      <c r="P24324" s="130"/>
    </row>
    <row r="24325" spans="13:16" ht="24.95" customHeight="1">
      <c r="M24325" s="130"/>
      <c r="P24325" s="130"/>
    </row>
    <row r="24326" spans="13:16" ht="24.95" customHeight="1">
      <c r="M24326" s="130"/>
      <c r="P24326" s="130"/>
    </row>
    <row r="24327" spans="13:16" ht="24.95" customHeight="1">
      <c r="M24327" s="130"/>
      <c r="P24327" s="130"/>
    </row>
    <row r="24328" spans="13:16" ht="24.95" customHeight="1">
      <c r="M24328" s="130"/>
      <c r="P24328" s="130"/>
    </row>
    <row r="24329" spans="13:16" ht="24.95" customHeight="1">
      <c r="M24329" s="130"/>
      <c r="P24329" s="130"/>
    </row>
    <row r="24330" spans="13:16" ht="24.95" customHeight="1">
      <c r="M24330" s="130"/>
      <c r="P24330" s="130"/>
    </row>
    <row r="24331" spans="13:16" ht="24.95" customHeight="1">
      <c r="M24331" s="130"/>
      <c r="P24331" s="130"/>
    </row>
    <row r="24332" spans="13:16" ht="24.95" customHeight="1">
      <c r="M24332" s="130"/>
      <c r="P24332" s="130"/>
    </row>
    <row r="24333" spans="13:16" ht="24.95" customHeight="1">
      <c r="M24333" s="130"/>
      <c r="P24333" s="130"/>
    </row>
    <row r="24334" spans="13:16" ht="24.95" customHeight="1">
      <c r="M24334" s="130"/>
      <c r="P24334" s="130"/>
    </row>
    <row r="24335" spans="13:16" ht="24.95" customHeight="1">
      <c r="M24335" s="130"/>
      <c r="P24335" s="130"/>
    </row>
    <row r="24336" spans="13:16" ht="24.95" customHeight="1">
      <c r="M24336" s="130"/>
      <c r="P24336" s="130"/>
    </row>
    <row r="24337" spans="13:16" ht="24.95" customHeight="1">
      <c r="M24337" s="130"/>
      <c r="P24337" s="130"/>
    </row>
    <row r="24338" spans="13:16" ht="24.95" customHeight="1">
      <c r="M24338" s="130"/>
      <c r="P24338" s="130"/>
    </row>
    <row r="24339" spans="13:16" ht="24.95" customHeight="1">
      <c r="M24339" s="130"/>
      <c r="P24339" s="130"/>
    </row>
    <row r="24340" spans="13:16" ht="24.95" customHeight="1">
      <c r="M24340" s="130"/>
      <c r="P24340" s="130"/>
    </row>
    <row r="24341" spans="13:16" ht="24.95" customHeight="1">
      <c r="M24341" s="130"/>
      <c r="P24341" s="130"/>
    </row>
    <row r="24342" spans="13:16" ht="24.95" customHeight="1">
      <c r="M24342" s="130"/>
      <c r="P24342" s="130"/>
    </row>
    <row r="24343" spans="13:16" ht="24.95" customHeight="1">
      <c r="M24343" s="130"/>
      <c r="P24343" s="130"/>
    </row>
    <row r="24344" spans="13:16" ht="24.95" customHeight="1">
      <c r="M24344" s="130"/>
      <c r="P24344" s="130"/>
    </row>
    <row r="24345" spans="13:16" ht="24.95" customHeight="1">
      <c r="M24345" s="130"/>
      <c r="P24345" s="130"/>
    </row>
    <row r="24346" spans="13:16" ht="24.95" customHeight="1">
      <c r="M24346" s="130"/>
      <c r="P24346" s="130"/>
    </row>
    <row r="24347" spans="13:16" ht="24.95" customHeight="1">
      <c r="M24347" s="130"/>
      <c r="P24347" s="130"/>
    </row>
    <row r="24348" spans="13:16" ht="24.95" customHeight="1">
      <c r="M24348" s="130"/>
      <c r="P24348" s="130"/>
    </row>
    <row r="24349" spans="13:16" ht="24.95" customHeight="1">
      <c r="M24349" s="130"/>
      <c r="P24349" s="130"/>
    </row>
    <row r="24350" spans="13:16" ht="24.95" customHeight="1">
      <c r="M24350" s="130"/>
      <c r="P24350" s="130"/>
    </row>
    <row r="24351" spans="13:16" ht="24.95" customHeight="1">
      <c r="M24351" s="130"/>
      <c r="P24351" s="130"/>
    </row>
    <row r="24352" spans="13:16" ht="24.95" customHeight="1">
      <c r="M24352" s="130"/>
      <c r="P24352" s="130"/>
    </row>
    <row r="24353" spans="13:16" ht="24.95" customHeight="1">
      <c r="M24353" s="130"/>
      <c r="P24353" s="130"/>
    </row>
    <row r="24354" spans="13:16" ht="24.95" customHeight="1">
      <c r="M24354" s="130"/>
      <c r="P24354" s="130"/>
    </row>
    <row r="24355" spans="13:16" ht="24.95" customHeight="1">
      <c r="M24355" s="130"/>
      <c r="P24355" s="130"/>
    </row>
    <row r="24356" spans="13:16" ht="24.95" customHeight="1">
      <c r="M24356" s="130"/>
      <c r="P24356" s="130"/>
    </row>
    <row r="24357" spans="13:16" ht="24.95" customHeight="1">
      <c r="M24357" s="130"/>
      <c r="P24357" s="130"/>
    </row>
    <row r="24358" spans="13:16" ht="24.95" customHeight="1">
      <c r="M24358" s="130"/>
      <c r="P24358" s="130"/>
    </row>
    <row r="24359" spans="13:16" ht="24.95" customHeight="1">
      <c r="M24359" s="130"/>
      <c r="P24359" s="130"/>
    </row>
    <row r="24360" spans="13:16" ht="24.95" customHeight="1">
      <c r="M24360" s="130"/>
      <c r="P24360" s="130"/>
    </row>
    <row r="24361" spans="13:16" ht="24.95" customHeight="1">
      <c r="M24361" s="130"/>
      <c r="P24361" s="130"/>
    </row>
    <row r="24362" spans="13:16" ht="24.95" customHeight="1">
      <c r="M24362" s="130"/>
      <c r="P24362" s="130"/>
    </row>
    <row r="24363" spans="13:16" ht="24.95" customHeight="1">
      <c r="M24363" s="130"/>
      <c r="P24363" s="130"/>
    </row>
    <row r="24364" spans="13:16" ht="24.95" customHeight="1">
      <c r="M24364" s="130"/>
      <c r="P24364" s="130"/>
    </row>
    <row r="24365" spans="13:16" ht="24.95" customHeight="1">
      <c r="M24365" s="130"/>
      <c r="P24365" s="130"/>
    </row>
    <row r="24366" spans="13:16" ht="24.95" customHeight="1">
      <c r="M24366" s="130"/>
      <c r="P24366" s="130"/>
    </row>
    <row r="24367" spans="13:16" ht="24.95" customHeight="1">
      <c r="M24367" s="130"/>
      <c r="P24367" s="130"/>
    </row>
    <row r="24368" spans="13:16" ht="24.95" customHeight="1">
      <c r="M24368" s="130"/>
      <c r="P24368" s="130"/>
    </row>
    <row r="24369" spans="13:16" ht="24.95" customHeight="1">
      <c r="M24369" s="130"/>
      <c r="P24369" s="130"/>
    </row>
    <row r="24370" spans="13:16" ht="24.95" customHeight="1">
      <c r="M24370" s="130"/>
      <c r="P24370" s="130"/>
    </row>
    <row r="24371" spans="13:16" ht="24.95" customHeight="1">
      <c r="M24371" s="130"/>
      <c r="P24371" s="130"/>
    </row>
    <row r="24372" spans="13:16" ht="24.95" customHeight="1">
      <c r="M24372" s="130"/>
      <c r="P24372" s="130"/>
    </row>
    <row r="24373" spans="13:16" ht="24.95" customHeight="1">
      <c r="M24373" s="130"/>
      <c r="P24373" s="130"/>
    </row>
    <row r="24374" spans="13:16" ht="24.95" customHeight="1">
      <c r="M24374" s="130"/>
      <c r="P24374" s="130"/>
    </row>
    <row r="24375" spans="13:16" ht="24.95" customHeight="1">
      <c r="M24375" s="130"/>
      <c r="P24375" s="130"/>
    </row>
    <row r="24376" spans="13:16" ht="24.95" customHeight="1">
      <c r="M24376" s="130"/>
      <c r="P24376" s="130"/>
    </row>
    <row r="24377" spans="13:16" ht="24.95" customHeight="1">
      <c r="M24377" s="130"/>
      <c r="P24377" s="130"/>
    </row>
    <row r="24378" spans="13:16" ht="24.95" customHeight="1">
      <c r="M24378" s="130"/>
      <c r="P24378" s="130"/>
    </row>
    <row r="24379" spans="13:16" ht="24.95" customHeight="1">
      <c r="M24379" s="130"/>
      <c r="P24379" s="130"/>
    </row>
    <row r="24380" spans="13:16" ht="24.95" customHeight="1">
      <c r="M24380" s="130"/>
      <c r="P24380" s="130"/>
    </row>
    <row r="24381" spans="13:16" ht="24.95" customHeight="1">
      <c r="M24381" s="130"/>
      <c r="P24381" s="130"/>
    </row>
    <row r="24382" spans="13:16" ht="24.95" customHeight="1">
      <c r="M24382" s="130"/>
      <c r="P24382" s="130"/>
    </row>
    <row r="24383" spans="13:16" ht="24.95" customHeight="1">
      <c r="M24383" s="130"/>
      <c r="P24383" s="130"/>
    </row>
    <row r="24384" spans="13:16" ht="24.95" customHeight="1">
      <c r="M24384" s="130"/>
      <c r="P24384" s="130"/>
    </row>
    <row r="24385" spans="13:16" ht="24.95" customHeight="1">
      <c r="M24385" s="130"/>
      <c r="P24385" s="130"/>
    </row>
    <row r="24386" spans="13:16" ht="24.95" customHeight="1">
      <c r="M24386" s="130"/>
      <c r="P24386" s="130"/>
    </row>
    <row r="24387" spans="13:16" ht="24.95" customHeight="1">
      <c r="M24387" s="130"/>
      <c r="P24387" s="130"/>
    </row>
    <row r="24388" spans="13:16" ht="24.95" customHeight="1">
      <c r="M24388" s="130"/>
      <c r="P24388" s="130"/>
    </row>
    <row r="24389" spans="13:16" ht="24.95" customHeight="1">
      <c r="M24389" s="130"/>
      <c r="P24389" s="130"/>
    </row>
    <row r="24390" spans="13:16" ht="24.95" customHeight="1">
      <c r="M24390" s="130"/>
      <c r="P24390" s="130"/>
    </row>
    <row r="24391" spans="13:16" ht="24.95" customHeight="1">
      <c r="M24391" s="130"/>
      <c r="P24391" s="130"/>
    </row>
    <row r="24392" spans="13:16" ht="24.95" customHeight="1">
      <c r="M24392" s="130"/>
      <c r="P24392" s="130"/>
    </row>
    <row r="24393" spans="13:16" ht="24.95" customHeight="1">
      <c r="M24393" s="130"/>
      <c r="P24393" s="130"/>
    </row>
    <row r="24394" spans="13:16" ht="24.95" customHeight="1">
      <c r="M24394" s="130"/>
      <c r="P24394" s="130"/>
    </row>
    <row r="24395" spans="13:16" ht="24.95" customHeight="1">
      <c r="M24395" s="130"/>
      <c r="P24395" s="130"/>
    </row>
    <row r="24396" spans="13:16" ht="24.95" customHeight="1">
      <c r="M24396" s="130"/>
      <c r="P24396" s="130"/>
    </row>
    <row r="24397" spans="13:16" ht="24.95" customHeight="1">
      <c r="M24397" s="130"/>
      <c r="P24397" s="130"/>
    </row>
    <row r="24398" spans="13:16" ht="24.95" customHeight="1">
      <c r="M24398" s="130"/>
      <c r="P24398" s="130"/>
    </row>
    <row r="24399" spans="13:16" ht="24.95" customHeight="1">
      <c r="M24399" s="130"/>
      <c r="P24399" s="130"/>
    </row>
    <row r="24400" spans="13:16" ht="24.95" customHeight="1">
      <c r="M24400" s="130"/>
      <c r="P24400" s="130"/>
    </row>
    <row r="24401" spans="13:16" ht="24.95" customHeight="1">
      <c r="M24401" s="130"/>
      <c r="P24401" s="130"/>
    </row>
    <row r="24402" spans="13:16" ht="24.95" customHeight="1">
      <c r="M24402" s="130"/>
      <c r="P24402" s="130"/>
    </row>
    <row r="24403" spans="13:16" ht="24.95" customHeight="1">
      <c r="M24403" s="130"/>
      <c r="P24403" s="130"/>
    </row>
    <row r="24404" spans="13:16" ht="24.95" customHeight="1">
      <c r="M24404" s="130"/>
      <c r="P24404" s="130"/>
    </row>
    <row r="24405" spans="13:16" ht="24.95" customHeight="1">
      <c r="M24405" s="130"/>
      <c r="P24405" s="130"/>
    </row>
    <row r="24406" spans="13:16" ht="24.95" customHeight="1">
      <c r="M24406" s="130"/>
      <c r="P24406" s="130"/>
    </row>
    <row r="24407" spans="13:16" ht="24.95" customHeight="1">
      <c r="M24407" s="130"/>
      <c r="P24407" s="130"/>
    </row>
    <row r="24408" spans="13:16" ht="24.95" customHeight="1">
      <c r="M24408" s="130"/>
      <c r="P24408" s="130"/>
    </row>
    <row r="24409" spans="13:16" ht="24.95" customHeight="1">
      <c r="M24409" s="130"/>
      <c r="P24409" s="130"/>
    </row>
    <row r="24410" spans="13:16" ht="24.95" customHeight="1">
      <c r="M24410" s="130"/>
      <c r="P24410" s="130"/>
    </row>
    <row r="24411" spans="13:16" ht="24.95" customHeight="1">
      <c r="M24411" s="130"/>
      <c r="P24411" s="130"/>
    </row>
    <row r="24412" spans="13:16" ht="24.95" customHeight="1">
      <c r="M24412" s="130"/>
      <c r="P24412" s="130"/>
    </row>
    <row r="24413" spans="13:16" ht="24.95" customHeight="1">
      <c r="M24413" s="130"/>
      <c r="P24413" s="130"/>
    </row>
    <row r="24414" spans="13:16" ht="24.95" customHeight="1">
      <c r="M24414" s="130"/>
      <c r="P24414" s="130"/>
    </row>
    <row r="24415" spans="13:16" ht="24.95" customHeight="1">
      <c r="M24415" s="130"/>
      <c r="P24415" s="130"/>
    </row>
    <row r="24416" spans="13:16" ht="24.95" customHeight="1">
      <c r="M24416" s="130"/>
      <c r="P24416" s="130"/>
    </row>
    <row r="24417" spans="13:16" ht="24.95" customHeight="1">
      <c r="M24417" s="130"/>
      <c r="P24417" s="130"/>
    </row>
    <row r="24418" spans="13:16" ht="24.95" customHeight="1">
      <c r="M24418" s="130"/>
      <c r="P24418" s="130"/>
    </row>
    <row r="24419" spans="13:16" ht="24.95" customHeight="1">
      <c r="M24419" s="130"/>
      <c r="P24419" s="130"/>
    </row>
    <row r="24420" spans="13:16" ht="24.95" customHeight="1">
      <c r="M24420" s="130"/>
      <c r="P24420" s="130"/>
    </row>
    <row r="24421" spans="13:16" ht="24.95" customHeight="1">
      <c r="M24421" s="130"/>
      <c r="P24421" s="130"/>
    </row>
    <row r="24422" spans="13:16" ht="24.95" customHeight="1">
      <c r="M24422" s="130"/>
      <c r="P24422" s="130"/>
    </row>
    <row r="24423" spans="13:16" ht="24.95" customHeight="1">
      <c r="M24423" s="130"/>
      <c r="P24423" s="130"/>
    </row>
    <row r="24424" spans="13:16" ht="24.95" customHeight="1">
      <c r="M24424" s="130"/>
      <c r="P24424" s="130"/>
    </row>
    <row r="24425" spans="13:16" ht="24.95" customHeight="1">
      <c r="M24425" s="130"/>
      <c r="P24425" s="130"/>
    </row>
    <row r="24426" spans="13:16" ht="24.95" customHeight="1">
      <c r="M24426" s="130"/>
      <c r="P24426" s="130"/>
    </row>
    <row r="24427" spans="13:16" ht="24.95" customHeight="1">
      <c r="M24427" s="130"/>
      <c r="P24427" s="130"/>
    </row>
    <row r="24428" spans="13:16" ht="24.95" customHeight="1">
      <c r="M24428" s="130"/>
      <c r="P24428" s="130"/>
    </row>
    <row r="24429" spans="13:16" ht="24.95" customHeight="1">
      <c r="M24429" s="130"/>
      <c r="P24429" s="130"/>
    </row>
    <row r="24430" spans="13:16" ht="24.95" customHeight="1">
      <c r="M24430" s="130"/>
      <c r="P24430" s="130"/>
    </row>
    <row r="24431" spans="13:16" ht="24.95" customHeight="1">
      <c r="M24431" s="130"/>
      <c r="P24431" s="130"/>
    </row>
    <row r="24432" spans="13:16" ht="24.95" customHeight="1">
      <c r="M24432" s="130"/>
      <c r="P24432" s="130"/>
    </row>
    <row r="24433" spans="13:16" ht="24.95" customHeight="1">
      <c r="M24433" s="130"/>
      <c r="P24433" s="130"/>
    </row>
    <row r="24434" spans="13:16" ht="24.95" customHeight="1">
      <c r="M24434" s="130"/>
      <c r="P24434" s="130"/>
    </row>
    <row r="24435" spans="13:16" ht="24.95" customHeight="1">
      <c r="M24435" s="130"/>
      <c r="P24435" s="130"/>
    </row>
    <row r="24436" spans="13:16" ht="24.95" customHeight="1">
      <c r="M24436" s="130"/>
      <c r="P24436" s="130"/>
    </row>
    <row r="24437" spans="13:16" ht="24.95" customHeight="1">
      <c r="M24437" s="130"/>
      <c r="P24437" s="130"/>
    </row>
    <row r="24438" spans="13:16" ht="24.95" customHeight="1">
      <c r="M24438" s="130"/>
      <c r="P24438" s="130"/>
    </row>
    <row r="24439" spans="13:16" ht="24.95" customHeight="1">
      <c r="M24439" s="130"/>
      <c r="P24439" s="130"/>
    </row>
    <row r="24440" spans="13:16" ht="24.95" customHeight="1">
      <c r="M24440" s="130"/>
      <c r="P24440" s="130"/>
    </row>
    <row r="24441" spans="13:16" ht="24.95" customHeight="1">
      <c r="M24441" s="130"/>
      <c r="P24441" s="130"/>
    </row>
    <row r="24442" spans="13:16" ht="24.95" customHeight="1">
      <c r="M24442" s="130"/>
      <c r="P24442" s="130"/>
    </row>
    <row r="24443" spans="13:16" ht="24.95" customHeight="1">
      <c r="M24443" s="130"/>
      <c r="P24443" s="130"/>
    </row>
    <row r="24444" spans="13:16" ht="24.95" customHeight="1">
      <c r="M24444" s="130"/>
      <c r="P24444" s="130"/>
    </row>
    <row r="24445" spans="13:16" ht="24.95" customHeight="1">
      <c r="M24445" s="130"/>
      <c r="P24445" s="130"/>
    </row>
    <row r="24446" spans="13:16" ht="24.95" customHeight="1">
      <c r="M24446" s="130"/>
      <c r="P24446" s="130"/>
    </row>
    <row r="24447" spans="13:16" ht="24.95" customHeight="1">
      <c r="M24447" s="130"/>
      <c r="P24447" s="130"/>
    </row>
    <row r="24448" spans="13:16" ht="24.95" customHeight="1">
      <c r="M24448" s="130"/>
      <c r="P24448" s="130"/>
    </row>
    <row r="24449" spans="13:16" ht="24.95" customHeight="1">
      <c r="M24449" s="130"/>
      <c r="P24449" s="130"/>
    </row>
    <row r="24450" spans="13:16" ht="24.95" customHeight="1">
      <c r="M24450" s="130"/>
      <c r="P24450" s="130"/>
    </row>
    <row r="24451" spans="13:16" ht="24.95" customHeight="1">
      <c r="M24451" s="130"/>
      <c r="P24451" s="130"/>
    </row>
    <row r="24452" spans="13:16" ht="24.95" customHeight="1">
      <c r="M24452" s="130"/>
      <c r="P24452" s="130"/>
    </row>
    <row r="24453" spans="13:16" ht="24.95" customHeight="1">
      <c r="M24453" s="130"/>
      <c r="P24453" s="130"/>
    </row>
    <row r="24454" spans="13:16" ht="24.95" customHeight="1">
      <c r="M24454" s="130"/>
      <c r="P24454" s="130"/>
    </row>
    <row r="24455" spans="13:16" ht="24.95" customHeight="1">
      <c r="M24455" s="130"/>
      <c r="P24455" s="130"/>
    </row>
    <row r="24456" spans="13:16" ht="24.95" customHeight="1">
      <c r="M24456" s="130"/>
      <c r="P24456" s="130"/>
    </row>
    <row r="24457" spans="13:16" ht="24.95" customHeight="1">
      <c r="M24457" s="130"/>
      <c r="P24457" s="130"/>
    </row>
    <row r="24458" spans="13:16" ht="24.95" customHeight="1">
      <c r="M24458" s="130"/>
      <c r="P24458" s="130"/>
    </row>
    <row r="24459" spans="13:16" ht="24.95" customHeight="1">
      <c r="M24459" s="130"/>
      <c r="P24459" s="130"/>
    </row>
    <row r="24460" spans="13:16" ht="24.95" customHeight="1">
      <c r="M24460" s="130"/>
      <c r="P24460" s="130"/>
    </row>
    <row r="24461" spans="13:16" ht="24.95" customHeight="1">
      <c r="M24461" s="130"/>
      <c r="P24461" s="130"/>
    </row>
    <row r="24462" spans="13:16" ht="24.95" customHeight="1">
      <c r="M24462" s="130"/>
      <c r="P24462" s="130"/>
    </row>
    <row r="24463" spans="13:16" ht="24.95" customHeight="1">
      <c r="M24463" s="130"/>
      <c r="P24463" s="130"/>
    </row>
    <row r="24464" spans="13:16" ht="24.95" customHeight="1">
      <c r="M24464" s="130"/>
      <c r="P24464" s="130"/>
    </row>
    <row r="24465" spans="13:16" ht="24.95" customHeight="1">
      <c r="M24465" s="130"/>
      <c r="P24465" s="130"/>
    </row>
    <row r="24466" spans="13:16" ht="24.95" customHeight="1">
      <c r="M24466" s="130"/>
      <c r="P24466" s="130"/>
    </row>
    <row r="24467" spans="13:16" ht="24.95" customHeight="1">
      <c r="M24467" s="130"/>
      <c r="P24467" s="130"/>
    </row>
    <row r="24468" spans="13:16" ht="24.95" customHeight="1">
      <c r="M24468" s="130"/>
      <c r="P24468" s="130"/>
    </row>
    <row r="24469" spans="13:16" ht="24.95" customHeight="1">
      <c r="M24469" s="130"/>
      <c r="P24469" s="130"/>
    </row>
    <row r="24470" spans="13:16" ht="24.95" customHeight="1">
      <c r="M24470" s="130"/>
      <c r="P24470" s="130"/>
    </row>
    <row r="24471" spans="13:16" ht="24.95" customHeight="1">
      <c r="M24471" s="130"/>
      <c r="P24471" s="130"/>
    </row>
    <row r="24472" spans="13:16" ht="24.95" customHeight="1">
      <c r="M24472" s="130"/>
      <c r="P24472" s="130"/>
    </row>
    <row r="24473" spans="13:16" ht="24.95" customHeight="1">
      <c r="M24473" s="130"/>
      <c r="P24473" s="130"/>
    </row>
    <row r="24474" spans="13:16" ht="24.95" customHeight="1">
      <c r="M24474" s="130"/>
      <c r="P24474" s="130"/>
    </row>
    <row r="24475" spans="13:16" ht="24.95" customHeight="1">
      <c r="M24475" s="130"/>
      <c r="P24475" s="130"/>
    </row>
    <row r="24476" spans="13:16" ht="24.95" customHeight="1">
      <c r="M24476" s="130"/>
      <c r="P24476" s="130"/>
    </row>
    <row r="24477" spans="13:16" ht="24.95" customHeight="1">
      <c r="M24477" s="130"/>
      <c r="P24477" s="130"/>
    </row>
    <row r="24478" spans="13:16" ht="24.95" customHeight="1">
      <c r="M24478" s="130"/>
      <c r="P24478" s="130"/>
    </row>
    <row r="24479" spans="13:16" ht="24.95" customHeight="1">
      <c r="M24479" s="130"/>
      <c r="P24479" s="130"/>
    </row>
    <row r="24480" spans="13:16" ht="24.95" customHeight="1">
      <c r="M24480" s="130"/>
      <c r="P24480" s="130"/>
    </row>
    <row r="24481" spans="13:16" ht="24.95" customHeight="1">
      <c r="M24481" s="130"/>
      <c r="P24481" s="130"/>
    </row>
    <row r="24482" spans="13:16" ht="24.95" customHeight="1">
      <c r="M24482" s="130"/>
      <c r="P24482" s="130"/>
    </row>
    <row r="24483" spans="13:16" ht="24.95" customHeight="1">
      <c r="M24483" s="130"/>
      <c r="P24483" s="130"/>
    </row>
    <row r="24484" spans="13:16" ht="24.95" customHeight="1">
      <c r="M24484" s="130"/>
      <c r="P24484" s="130"/>
    </row>
    <row r="24485" spans="13:16" ht="24.95" customHeight="1">
      <c r="M24485" s="130"/>
      <c r="P24485" s="130"/>
    </row>
    <row r="24486" spans="13:16" ht="24.95" customHeight="1">
      <c r="M24486" s="130"/>
      <c r="P24486" s="130"/>
    </row>
    <row r="24487" spans="13:16" ht="24.95" customHeight="1">
      <c r="M24487" s="130"/>
      <c r="P24487" s="130"/>
    </row>
    <row r="24488" spans="13:16" ht="24.95" customHeight="1">
      <c r="M24488" s="130"/>
      <c r="P24488" s="130"/>
    </row>
    <row r="24489" spans="13:16" ht="24.95" customHeight="1">
      <c r="M24489" s="130"/>
      <c r="P24489" s="130"/>
    </row>
    <row r="24490" spans="13:16" ht="24.95" customHeight="1">
      <c r="M24490" s="130"/>
      <c r="P24490" s="130"/>
    </row>
    <row r="24491" spans="13:16" ht="24.95" customHeight="1">
      <c r="M24491" s="130"/>
      <c r="P24491" s="130"/>
    </row>
    <row r="24492" spans="13:16" ht="24.95" customHeight="1">
      <c r="M24492" s="130"/>
      <c r="P24492" s="130"/>
    </row>
    <row r="24493" spans="13:16" ht="24.95" customHeight="1">
      <c r="M24493" s="130"/>
      <c r="P24493" s="130"/>
    </row>
    <row r="24494" spans="13:16" ht="24.95" customHeight="1">
      <c r="M24494" s="130"/>
      <c r="P24494" s="130"/>
    </row>
    <row r="24495" spans="13:16" ht="24.95" customHeight="1">
      <c r="M24495" s="130"/>
      <c r="P24495" s="130"/>
    </row>
    <row r="24496" spans="13:16" ht="24.95" customHeight="1">
      <c r="M24496" s="130"/>
      <c r="P24496" s="130"/>
    </row>
    <row r="24497" spans="13:16" ht="24.95" customHeight="1">
      <c r="M24497" s="130"/>
      <c r="P24497" s="130"/>
    </row>
    <row r="24498" spans="13:16" ht="24.95" customHeight="1">
      <c r="M24498" s="130"/>
      <c r="P24498" s="130"/>
    </row>
    <row r="24499" spans="13:16" ht="24.95" customHeight="1">
      <c r="M24499" s="130"/>
      <c r="P24499" s="130"/>
    </row>
    <row r="24500" spans="13:16" ht="24.95" customHeight="1">
      <c r="M24500" s="130"/>
      <c r="P24500" s="130"/>
    </row>
    <row r="24501" spans="13:16" ht="24.95" customHeight="1">
      <c r="M24501" s="130"/>
      <c r="P24501" s="130"/>
    </row>
    <row r="24502" spans="13:16" ht="24.95" customHeight="1">
      <c r="M24502" s="130"/>
      <c r="P24502" s="130"/>
    </row>
    <row r="24503" spans="13:16" ht="24.95" customHeight="1">
      <c r="M24503" s="130"/>
      <c r="P24503" s="130"/>
    </row>
    <row r="24504" spans="13:16" ht="24.95" customHeight="1">
      <c r="M24504" s="130"/>
      <c r="P24504" s="130"/>
    </row>
    <row r="24505" spans="13:16" ht="24.95" customHeight="1">
      <c r="M24505" s="130"/>
      <c r="P24505" s="130"/>
    </row>
    <row r="24506" spans="13:16" ht="24.95" customHeight="1">
      <c r="M24506" s="130"/>
      <c r="P24506" s="130"/>
    </row>
    <row r="24507" spans="13:16" ht="24.95" customHeight="1">
      <c r="M24507" s="130"/>
      <c r="P24507" s="130"/>
    </row>
    <row r="24508" spans="13:16" ht="24.95" customHeight="1">
      <c r="M24508" s="130"/>
      <c r="P24508" s="130"/>
    </row>
    <row r="24509" spans="13:16" ht="24.95" customHeight="1">
      <c r="M24509" s="130"/>
      <c r="P24509" s="130"/>
    </row>
    <row r="24510" spans="13:16" ht="24.95" customHeight="1">
      <c r="M24510" s="130"/>
      <c r="P24510" s="130"/>
    </row>
    <row r="24511" spans="13:16" ht="24.95" customHeight="1">
      <c r="M24511" s="130"/>
      <c r="P24511" s="130"/>
    </row>
    <row r="24512" spans="13:16" ht="24.95" customHeight="1">
      <c r="M24512" s="130"/>
      <c r="P24512" s="130"/>
    </row>
    <row r="24513" spans="13:16" ht="24.95" customHeight="1">
      <c r="M24513" s="130"/>
      <c r="P24513" s="130"/>
    </row>
    <row r="24514" spans="13:16" ht="24.95" customHeight="1">
      <c r="M24514" s="130"/>
      <c r="P24514" s="130"/>
    </row>
    <row r="24515" spans="13:16" ht="24.95" customHeight="1">
      <c r="M24515" s="130"/>
      <c r="P24515" s="130"/>
    </row>
    <row r="24516" spans="13:16" ht="24.95" customHeight="1">
      <c r="M24516" s="130"/>
      <c r="P24516" s="130"/>
    </row>
    <row r="24517" spans="13:16" ht="24.95" customHeight="1">
      <c r="M24517" s="130"/>
      <c r="P24517" s="130"/>
    </row>
    <row r="24518" spans="13:16" ht="24.95" customHeight="1">
      <c r="M24518" s="130"/>
      <c r="P24518" s="130"/>
    </row>
    <row r="24519" spans="13:16" ht="24.95" customHeight="1">
      <c r="M24519" s="130"/>
      <c r="P24519" s="130"/>
    </row>
    <row r="24520" spans="13:16" ht="24.95" customHeight="1">
      <c r="M24520" s="130"/>
      <c r="P24520" s="130"/>
    </row>
    <row r="24521" spans="13:16" ht="24.95" customHeight="1">
      <c r="M24521" s="130"/>
      <c r="P24521" s="130"/>
    </row>
    <row r="24522" spans="13:16" ht="24.95" customHeight="1">
      <c r="M24522" s="130"/>
      <c r="P24522" s="130"/>
    </row>
    <row r="24523" spans="13:16" ht="24.95" customHeight="1">
      <c r="M24523" s="130"/>
      <c r="P24523" s="130"/>
    </row>
    <row r="24524" spans="13:16" ht="24.95" customHeight="1">
      <c r="M24524" s="130"/>
      <c r="P24524" s="130"/>
    </row>
    <row r="24525" spans="13:16" ht="24.95" customHeight="1">
      <c r="M24525" s="130"/>
      <c r="P24525" s="130"/>
    </row>
    <row r="24526" spans="13:16" ht="24.95" customHeight="1">
      <c r="M24526" s="130"/>
      <c r="P24526" s="130"/>
    </row>
    <row r="24527" spans="13:16" ht="24.95" customHeight="1">
      <c r="M24527" s="130"/>
      <c r="P24527" s="130"/>
    </row>
    <row r="24528" spans="13:16" ht="24.95" customHeight="1">
      <c r="M24528" s="130"/>
      <c r="P24528" s="130"/>
    </row>
    <row r="24529" spans="13:16" ht="24.95" customHeight="1">
      <c r="M24529" s="130"/>
      <c r="P24529" s="130"/>
    </row>
    <row r="24530" spans="13:16" ht="24.95" customHeight="1">
      <c r="M24530" s="130"/>
      <c r="P24530" s="130"/>
    </row>
    <row r="24531" spans="13:16" ht="24.95" customHeight="1">
      <c r="M24531" s="130"/>
      <c r="P24531" s="130"/>
    </row>
    <row r="24532" spans="13:16" ht="24.95" customHeight="1">
      <c r="M24532" s="130"/>
      <c r="P24532" s="130"/>
    </row>
    <row r="24533" spans="13:16" ht="24.95" customHeight="1">
      <c r="M24533" s="130"/>
      <c r="P24533" s="130"/>
    </row>
    <row r="24534" spans="13:16" ht="24.95" customHeight="1">
      <c r="M24534" s="130"/>
      <c r="P24534" s="130"/>
    </row>
    <row r="24535" spans="13:16" ht="24.95" customHeight="1">
      <c r="M24535" s="130"/>
      <c r="P24535" s="130"/>
    </row>
    <row r="24536" spans="13:16" ht="24.95" customHeight="1">
      <c r="M24536" s="130"/>
      <c r="P24536" s="130"/>
    </row>
    <row r="24537" spans="13:16" ht="24.95" customHeight="1">
      <c r="M24537" s="130"/>
      <c r="P24537" s="130"/>
    </row>
    <row r="24538" spans="13:16" ht="24.95" customHeight="1">
      <c r="M24538" s="130"/>
      <c r="P24538" s="130"/>
    </row>
    <row r="24539" spans="13:16" ht="24.95" customHeight="1">
      <c r="M24539" s="130"/>
      <c r="P24539" s="130"/>
    </row>
    <row r="24540" spans="13:16" ht="24.95" customHeight="1">
      <c r="M24540" s="130"/>
      <c r="P24540" s="130"/>
    </row>
    <row r="24541" spans="13:16" ht="24.95" customHeight="1">
      <c r="M24541" s="130"/>
      <c r="P24541" s="130"/>
    </row>
    <row r="24542" spans="13:16" ht="24.95" customHeight="1">
      <c r="M24542" s="130"/>
      <c r="P24542" s="130"/>
    </row>
    <row r="24543" spans="13:16" ht="24.95" customHeight="1">
      <c r="M24543" s="130"/>
      <c r="P24543" s="130"/>
    </row>
    <row r="24544" spans="13:16" ht="24.95" customHeight="1">
      <c r="M24544" s="130"/>
      <c r="P24544" s="130"/>
    </row>
    <row r="24545" spans="13:16" ht="24.95" customHeight="1">
      <c r="M24545" s="130"/>
      <c r="P24545" s="130"/>
    </row>
    <row r="24546" spans="13:16" ht="24.95" customHeight="1">
      <c r="M24546" s="130"/>
      <c r="P24546" s="130"/>
    </row>
    <row r="24547" spans="13:16" ht="24.95" customHeight="1">
      <c r="M24547" s="130"/>
      <c r="P24547" s="130"/>
    </row>
    <row r="24548" spans="13:16" ht="24.95" customHeight="1">
      <c r="M24548" s="130"/>
      <c r="P24548" s="130"/>
    </row>
    <row r="24549" spans="13:16" ht="24.95" customHeight="1">
      <c r="M24549" s="130"/>
      <c r="P24549" s="130"/>
    </row>
    <row r="24550" spans="13:16" ht="24.95" customHeight="1">
      <c r="M24550" s="130"/>
      <c r="P24550" s="130"/>
    </row>
    <row r="24551" spans="13:16" ht="24.95" customHeight="1">
      <c r="M24551" s="130"/>
      <c r="P24551" s="130"/>
    </row>
    <row r="24552" spans="13:16" ht="24.95" customHeight="1">
      <c r="M24552" s="130"/>
      <c r="P24552" s="130"/>
    </row>
    <row r="24553" spans="13:16" ht="24.95" customHeight="1">
      <c r="M24553" s="130"/>
      <c r="P24553" s="130"/>
    </row>
    <row r="24554" spans="13:16" ht="24.95" customHeight="1">
      <c r="M24554" s="130"/>
      <c r="P24554" s="130"/>
    </row>
    <row r="24555" spans="13:16" ht="24.95" customHeight="1">
      <c r="M24555" s="130"/>
      <c r="P24555" s="130"/>
    </row>
    <row r="24556" spans="13:16" ht="24.95" customHeight="1">
      <c r="M24556" s="130"/>
      <c r="P24556" s="130"/>
    </row>
    <row r="24557" spans="13:16" ht="24.95" customHeight="1">
      <c r="M24557" s="130"/>
      <c r="P24557" s="130"/>
    </row>
    <row r="24558" spans="13:16" ht="24.95" customHeight="1">
      <c r="M24558" s="130"/>
      <c r="P24558" s="130"/>
    </row>
    <row r="24559" spans="13:16" ht="24.95" customHeight="1">
      <c r="M24559" s="130"/>
      <c r="P24559" s="130"/>
    </row>
    <row r="24560" spans="13:16" ht="24.95" customHeight="1">
      <c r="M24560" s="130"/>
      <c r="P24560" s="130"/>
    </row>
    <row r="24561" spans="13:16" ht="24.95" customHeight="1">
      <c r="M24561" s="130"/>
      <c r="P24561" s="130"/>
    </row>
    <row r="24562" spans="13:16" ht="24.95" customHeight="1">
      <c r="M24562" s="130"/>
      <c r="P24562" s="130"/>
    </row>
    <row r="24563" spans="13:16" ht="24.95" customHeight="1">
      <c r="M24563" s="130"/>
      <c r="P24563" s="130"/>
    </row>
    <row r="24564" spans="13:16" ht="24.95" customHeight="1">
      <c r="M24564" s="130"/>
      <c r="P24564" s="130"/>
    </row>
    <row r="24565" spans="13:16" ht="24.95" customHeight="1">
      <c r="M24565" s="130"/>
      <c r="P24565" s="130"/>
    </row>
    <row r="24566" spans="13:16" ht="24.95" customHeight="1">
      <c r="M24566" s="130"/>
      <c r="P24566" s="130"/>
    </row>
    <row r="24567" spans="13:16" ht="24.95" customHeight="1">
      <c r="M24567" s="130"/>
      <c r="P24567" s="130"/>
    </row>
    <row r="24568" spans="13:16" ht="24.95" customHeight="1">
      <c r="M24568" s="130"/>
      <c r="P24568" s="130"/>
    </row>
    <row r="24569" spans="13:16" ht="24.95" customHeight="1">
      <c r="M24569" s="130"/>
      <c r="P24569" s="130"/>
    </row>
    <row r="24570" spans="13:16" ht="24.95" customHeight="1">
      <c r="M24570" s="130"/>
      <c r="P24570" s="130"/>
    </row>
    <row r="24571" spans="13:16" ht="24.95" customHeight="1">
      <c r="M24571" s="130"/>
      <c r="P24571" s="130"/>
    </row>
    <row r="24572" spans="13:16" ht="24.95" customHeight="1">
      <c r="M24572" s="130"/>
      <c r="P24572" s="130"/>
    </row>
    <row r="24573" spans="13:16" ht="24.95" customHeight="1">
      <c r="M24573" s="130"/>
      <c r="P24573" s="130"/>
    </row>
    <row r="24574" spans="13:16" ht="24.95" customHeight="1">
      <c r="M24574" s="130"/>
      <c r="P24574" s="130"/>
    </row>
    <row r="24575" spans="13:16" ht="24.95" customHeight="1">
      <c r="M24575" s="130"/>
      <c r="P24575" s="130"/>
    </row>
    <row r="24576" spans="13:16" ht="24.95" customHeight="1">
      <c r="M24576" s="130"/>
      <c r="P24576" s="130"/>
    </row>
    <row r="24577" spans="13:16" ht="24.95" customHeight="1">
      <c r="M24577" s="130"/>
      <c r="P24577" s="130"/>
    </row>
    <row r="24578" spans="13:16" ht="24.95" customHeight="1">
      <c r="M24578" s="130"/>
      <c r="P24578" s="130"/>
    </row>
    <row r="24579" spans="13:16" ht="24.95" customHeight="1">
      <c r="M24579" s="130"/>
      <c r="P24579" s="130"/>
    </row>
    <row r="24580" spans="13:16" ht="24.95" customHeight="1">
      <c r="M24580" s="130"/>
      <c r="P24580" s="130"/>
    </row>
    <row r="24581" spans="13:16" ht="24.95" customHeight="1">
      <c r="M24581" s="130"/>
      <c r="P24581" s="130"/>
    </row>
    <row r="24582" spans="13:16" ht="24.95" customHeight="1">
      <c r="M24582" s="130"/>
      <c r="P24582" s="130"/>
    </row>
    <row r="24583" spans="13:16" ht="24.95" customHeight="1">
      <c r="M24583" s="130"/>
      <c r="P24583" s="130"/>
    </row>
    <row r="24584" spans="13:16" ht="24.95" customHeight="1">
      <c r="M24584" s="130"/>
      <c r="P24584" s="130"/>
    </row>
    <row r="24585" spans="13:16" ht="24.95" customHeight="1">
      <c r="M24585" s="130"/>
      <c r="P24585" s="130"/>
    </row>
    <row r="24586" spans="13:16" ht="24.95" customHeight="1">
      <c r="M24586" s="130"/>
      <c r="P24586" s="130"/>
    </row>
    <row r="24587" spans="13:16" ht="24.95" customHeight="1">
      <c r="M24587" s="130"/>
      <c r="P24587" s="130"/>
    </row>
    <row r="24588" spans="13:16" ht="24.95" customHeight="1">
      <c r="M24588" s="130"/>
      <c r="P24588" s="130"/>
    </row>
    <row r="24589" spans="13:16" ht="24.95" customHeight="1">
      <c r="M24589" s="130"/>
      <c r="P24589" s="130"/>
    </row>
    <row r="24590" spans="13:16" ht="24.95" customHeight="1">
      <c r="M24590" s="130"/>
      <c r="P24590" s="130"/>
    </row>
    <row r="24591" spans="13:16" ht="24.95" customHeight="1">
      <c r="M24591" s="130"/>
      <c r="P24591" s="130"/>
    </row>
    <row r="24592" spans="13:16" ht="24.95" customHeight="1">
      <c r="M24592" s="130"/>
      <c r="P24592" s="130"/>
    </row>
    <row r="24593" spans="13:16" ht="24.95" customHeight="1">
      <c r="M24593" s="130"/>
      <c r="P24593" s="130"/>
    </row>
    <row r="24594" spans="13:16" ht="24.95" customHeight="1">
      <c r="M24594" s="130"/>
      <c r="P24594" s="130"/>
    </row>
    <row r="24595" spans="13:16" ht="24.95" customHeight="1">
      <c r="M24595" s="130"/>
      <c r="P24595" s="130"/>
    </row>
    <row r="24596" spans="13:16" ht="24.95" customHeight="1">
      <c r="M24596" s="130"/>
      <c r="P24596" s="130"/>
    </row>
    <row r="24597" spans="13:16" ht="24.95" customHeight="1">
      <c r="M24597" s="130"/>
      <c r="P24597" s="130"/>
    </row>
    <row r="24598" spans="13:16" ht="24.95" customHeight="1">
      <c r="M24598" s="130"/>
      <c r="P24598" s="130"/>
    </row>
    <row r="24599" spans="13:16" ht="24.95" customHeight="1">
      <c r="M24599" s="130"/>
      <c r="P24599" s="130"/>
    </row>
    <row r="24600" spans="13:16" ht="24.95" customHeight="1">
      <c r="M24600" s="130"/>
      <c r="P24600" s="130"/>
    </row>
    <row r="24601" spans="13:16" ht="24.95" customHeight="1">
      <c r="M24601" s="130"/>
      <c r="P24601" s="130"/>
    </row>
    <row r="24602" spans="13:16" ht="24.95" customHeight="1">
      <c r="M24602" s="130"/>
      <c r="P24602" s="130"/>
    </row>
    <row r="24603" spans="13:16" ht="24.95" customHeight="1">
      <c r="M24603" s="130"/>
      <c r="P24603" s="130"/>
    </row>
    <row r="24604" spans="13:16" ht="24.95" customHeight="1">
      <c r="M24604" s="130"/>
      <c r="P24604" s="130"/>
    </row>
    <row r="24605" spans="13:16" ht="24.95" customHeight="1">
      <c r="M24605" s="130"/>
      <c r="P24605" s="130"/>
    </row>
    <row r="24606" spans="13:16" ht="24.95" customHeight="1">
      <c r="M24606" s="130"/>
      <c r="P24606" s="130"/>
    </row>
    <row r="24607" spans="13:16" ht="24.95" customHeight="1">
      <c r="M24607" s="130"/>
      <c r="P24607" s="130"/>
    </row>
    <row r="24608" spans="13:16" ht="24.95" customHeight="1">
      <c r="M24608" s="130"/>
      <c r="P24608" s="130"/>
    </row>
    <row r="24609" spans="13:16" ht="24.95" customHeight="1">
      <c r="M24609" s="130"/>
      <c r="P24609" s="130"/>
    </row>
    <row r="24610" spans="13:16" ht="24.95" customHeight="1">
      <c r="M24610" s="130"/>
      <c r="P24610" s="130"/>
    </row>
    <row r="24611" spans="13:16" ht="24.95" customHeight="1">
      <c r="M24611" s="130"/>
      <c r="P24611" s="130"/>
    </row>
    <row r="24612" spans="13:16" ht="24.95" customHeight="1">
      <c r="M24612" s="130"/>
      <c r="P24612" s="130"/>
    </row>
    <row r="24613" spans="13:16" ht="24.95" customHeight="1">
      <c r="M24613" s="130"/>
      <c r="P24613" s="130"/>
    </row>
    <row r="24614" spans="13:16" ht="24.95" customHeight="1">
      <c r="M24614" s="130"/>
      <c r="P24614" s="130"/>
    </row>
    <row r="24615" spans="13:16" ht="24.95" customHeight="1">
      <c r="M24615" s="130"/>
      <c r="P24615" s="130"/>
    </row>
    <row r="24616" spans="13:16" ht="24.95" customHeight="1">
      <c r="M24616" s="130"/>
      <c r="P24616" s="130"/>
    </row>
    <row r="24617" spans="13:16" ht="24.95" customHeight="1">
      <c r="M24617" s="130"/>
      <c r="P24617" s="130"/>
    </row>
    <row r="24618" spans="13:16" ht="24.95" customHeight="1">
      <c r="M24618" s="130"/>
      <c r="P24618" s="130"/>
    </row>
    <row r="24619" spans="13:16" ht="24.95" customHeight="1">
      <c r="M24619" s="130"/>
      <c r="P24619" s="130"/>
    </row>
    <row r="24620" spans="13:16" ht="24.95" customHeight="1">
      <c r="M24620" s="130"/>
      <c r="P24620" s="130"/>
    </row>
    <row r="24621" spans="13:16" ht="24.95" customHeight="1">
      <c r="M24621" s="130"/>
      <c r="P24621" s="130"/>
    </row>
    <row r="24622" spans="13:16" ht="24.95" customHeight="1">
      <c r="M24622" s="130"/>
      <c r="P24622" s="130"/>
    </row>
    <row r="24623" spans="13:16" ht="24.95" customHeight="1">
      <c r="M24623" s="130"/>
      <c r="P24623" s="130"/>
    </row>
    <row r="24624" spans="13:16" ht="24.95" customHeight="1">
      <c r="M24624" s="130"/>
      <c r="P24624" s="130"/>
    </row>
    <row r="24625" spans="13:16" ht="24.95" customHeight="1">
      <c r="M24625" s="130"/>
      <c r="P24625" s="130"/>
    </row>
    <row r="24626" spans="13:16" ht="24.95" customHeight="1">
      <c r="M24626" s="130"/>
      <c r="P24626" s="130"/>
    </row>
    <row r="24627" spans="13:16" ht="24.95" customHeight="1">
      <c r="M24627" s="130"/>
      <c r="P24627" s="130"/>
    </row>
    <row r="24628" spans="13:16" ht="24.95" customHeight="1">
      <c r="M24628" s="130"/>
      <c r="P24628" s="130"/>
    </row>
    <row r="24629" spans="13:16" ht="24.95" customHeight="1">
      <c r="M24629" s="130"/>
      <c r="P24629" s="130"/>
    </row>
    <row r="24630" spans="13:16" ht="24.95" customHeight="1">
      <c r="M24630" s="130"/>
      <c r="P24630" s="130"/>
    </row>
    <row r="24631" spans="13:16" ht="24.95" customHeight="1">
      <c r="M24631" s="130"/>
      <c r="P24631" s="130"/>
    </row>
    <row r="24632" spans="13:16" ht="24.95" customHeight="1">
      <c r="M24632" s="130"/>
      <c r="P24632" s="130"/>
    </row>
    <row r="24633" spans="13:16" ht="24.95" customHeight="1">
      <c r="M24633" s="130"/>
      <c r="P24633" s="130"/>
    </row>
    <row r="24634" spans="13:16" ht="24.95" customHeight="1">
      <c r="M24634" s="130"/>
      <c r="P24634" s="130"/>
    </row>
    <row r="24635" spans="13:16" ht="24.95" customHeight="1">
      <c r="M24635" s="130"/>
      <c r="P24635" s="130"/>
    </row>
    <row r="24636" spans="13:16" ht="24.95" customHeight="1">
      <c r="M24636" s="130"/>
      <c r="P24636" s="130"/>
    </row>
    <row r="24637" spans="13:16" ht="24.95" customHeight="1">
      <c r="M24637" s="130"/>
      <c r="P24637" s="130"/>
    </row>
    <row r="24638" spans="13:16" ht="24.95" customHeight="1">
      <c r="M24638" s="130"/>
      <c r="P24638" s="130"/>
    </row>
    <row r="24639" spans="13:16" ht="24.95" customHeight="1">
      <c r="M24639" s="130"/>
      <c r="P24639" s="130"/>
    </row>
    <row r="24640" spans="13:16" ht="24.95" customHeight="1">
      <c r="M24640" s="130"/>
      <c r="P24640" s="130"/>
    </row>
    <row r="24641" spans="13:16" ht="24.95" customHeight="1">
      <c r="M24641" s="130"/>
      <c r="P24641" s="130"/>
    </row>
    <row r="24642" spans="13:16" ht="24.95" customHeight="1">
      <c r="M24642" s="130"/>
      <c r="P24642" s="130"/>
    </row>
    <row r="24643" spans="13:16" ht="24.95" customHeight="1">
      <c r="M24643" s="130"/>
      <c r="P24643" s="130"/>
    </row>
    <row r="24644" spans="13:16" ht="24.95" customHeight="1">
      <c r="M24644" s="130"/>
      <c r="P24644" s="130"/>
    </row>
    <row r="24645" spans="13:16" ht="24.95" customHeight="1">
      <c r="M24645" s="130"/>
      <c r="P24645" s="130"/>
    </row>
    <row r="24646" spans="13:16" ht="24.95" customHeight="1">
      <c r="M24646" s="130"/>
      <c r="P24646" s="130"/>
    </row>
    <row r="24647" spans="13:16" ht="24.95" customHeight="1">
      <c r="M24647" s="130"/>
      <c r="P24647" s="130"/>
    </row>
    <row r="24648" spans="13:16" ht="24.95" customHeight="1">
      <c r="M24648" s="130"/>
      <c r="P24648" s="130"/>
    </row>
    <row r="24649" spans="13:16" ht="24.95" customHeight="1">
      <c r="M24649" s="130"/>
      <c r="P24649" s="130"/>
    </row>
    <row r="24650" spans="13:16" ht="24.95" customHeight="1">
      <c r="M24650" s="130"/>
      <c r="P24650" s="130"/>
    </row>
    <row r="24651" spans="13:16" ht="24.95" customHeight="1">
      <c r="M24651" s="130"/>
      <c r="P24651" s="130"/>
    </row>
    <row r="24652" spans="13:16" ht="24.95" customHeight="1">
      <c r="M24652" s="130"/>
      <c r="P24652" s="130"/>
    </row>
    <row r="24653" spans="13:16" ht="24.95" customHeight="1">
      <c r="M24653" s="130"/>
      <c r="P24653" s="130"/>
    </row>
    <row r="24654" spans="13:16" ht="24.95" customHeight="1">
      <c r="M24654" s="130"/>
      <c r="P24654" s="130"/>
    </row>
    <row r="24655" spans="13:16" ht="24.95" customHeight="1">
      <c r="M24655" s="130"/>
      <c r="P24655" s="130"/>
    </row>
    <row r="24656" spans="13:16" ht="24.95" customHeight="1">
      <c r="M24656" s="130"/>
      <c r="P24656" s="130"/>
    </row>
    <row r="24657" spans="13:16" ht="24.95" customHeight="1">
      <c r="M24657" s="130"/>
      <c r="P24657" s="130"/>
    </row>
    <row r="24658" spans="13:16" ht="24.95" customHeight="1">
      <c r="M24658" s="130"/>
      <c r="P24658" s="130"/>
    </row>
    <row r="24659" spans="13:16" ht="24.95" customHeight="1">
      <c r="M24659" s="130"/>
      <c r="P24659" s="130"/>
    </row>
    <row r="24660" spans="13:16" ht="24.95" customHeight="1">
      <c r="M24660" s="130"/>
      <c r="P24660" s="130"/>
    </row>
    <row r="24661" spans="13:16" ht="24.95" customHeight="1">
      <c r="M24661" s="130"/>
      <c r="P24661" s="130"/>
    </row>
    <row r="24662" spans="13:16" ht="24.95" customHeight="1">
      <c r="M24662" s="130"/>
      <c r="P24662" s="130"/>
    </row>
    <row r="24663" spans="13:16" ht="24.95" customHeight="1">
      <c r="M24663" s="130"/>
      <c r="P24663" s="130"/>
    </row>
    <row r="24664" spans="13:16" ht="24.95" customHeight="1">
      <c r="M24664" s="130"/>
      <c r="P24664" s="130"/>
    </row>
    <row r="24665" spans="13:16" ht="24.95" customHeight="1">
      <c r="M24665" s="130"/>
      <c r="P24665" s="130"/>
    </row>
    <row r="24666" spans="13:16" ht="24.95" customHeight="1">
      <c r="M24666" s="130"/>
      <c r="P24666" s="130"/>
    </row>
    <row r="24667" spans="13:16" ht="24.95" customHeight="1">
      <c r="M24667" s="130"/>
      <c r="P24667" s="130"/>
    </row>
    <row r="24668" spans="13:16" ht="24.95" customHeight="1">
      <c r="M24668" s="130"/>
      <c r="P24668" s="130"/>
    </row>
    <row r="24669" spans="13:16" ht="24.95" customHeight="1">
      <c r="M24669" s="130"/>
      <c r="P24669" s="130"/>
    </row>
    <row r="24670" spans="13:16" ht="24.95" customHeight="1">
      <c r="M24670" s="130"/>
      <c r="P24670" s="130"/>
    </row>
    <row r="24671" spans="13:16" ht="24.95" customHeight="1">
      <c r="M24671" s="130"/>
      <c r="P24671" s="130"/>
    </row>
    <row r="24672" spans="13:16" ht="24.95" customHeight="1">
      <c r="M24672" s="130"/>
      <c r="P24672" s="130"/>
    </row>
    <row r="24673" spans="13:16" ht="24.95" customHeight="1">
      <c r="M24673" s="130"/>
      <c r="P24673" s="130"/>
    </row>
    <row r="24674" spans="13:16" ht="24.95" customHeight="1">
      <c r="M24674" s="130"/>
      <c r="P24674" s="130"/>
    </row>
    <row r="24675" spans="13:16" ht="24.95" customHeight="1">
      <c r="M24675" s="130"/>
      <c r="P24675" s="130"/>
    </row>
    <row r="24676" spans="13:16" ht="24.95" customHeight="1">
      <c r="M24676" s="130"/>
      <c r="P24676" s="130"/>
    </row>
    <row r="24677" spans="13:16" ht="24.95" customHeight="1">
      <c r="M24677" s="130"/>
      <c r="P24677" s="130"/>
    </row>
    <row r="24678" spans="13:16" ht="24.95" customHeight="1">
      <c r="M24678" s="130"/>
      <c r="P24678" s="130"/>
    </row>
    <row r="24679" spans="13:16" ht="24.95" customHeight="1">
      <c r="M24679" s="130"/>
      <c r="P24679" s="130"/>
    </row>
    <row r="24680" spans="13:16" ht="24.95" customHeight="1">
      <c r="M24680" s="130"/>
      <c r="P24680" s="130"/>
    </row>
    <row r="24681" spans="13:16" ht="24.95" customHeight="1">
      <c r="M24681" s="130"/>
      <c r="P24681" s="130"/>
    </row>
    <row r="24682" spans="13:16" ht="24.95" customHeight="1">
      <c r="M24682" s="130"/>
      <c r="P24682" s="130"/>
    </row>
    <row r="24683" spans="13:16" ht="24.95" customHeight="1">
      <c r="M24683" s="130"/>
      <c r="P24683" s="130"/>
    </row>
    <row r="24684" spans="13:16" ht="24.95" customHeight="1">
      <c r="M24684" s="130"/>
      <c r="P24684" s="130"/>
    </row>
    <row r="24685" spans="13:16" ht="24.95" customHeight="1">
      <c r="M24685" s="130"/>
      <c r="P24685" s="130"/>
    </row>
    <row r="24686" spans="13:16" ht="24.95" customHeight="1">
      <c r="M24686" s="130"/>
      <c r="P24686" s="130"/>
    </row>
    <row r="24687" spans="13:16" ht="24.95" customHeight="1">
      <c r="M24687" s="130"/>
      <c r="P24687" s="130"/>
    </row>
    <row r="24688" spans="13:16" ht="24.95" customHeight="1">
      <c r="M24688" s="130"/>
      <c r="P24688" s="130"/>
    </row>
    <row r="24689" spans="13:16" ht="24.95" customHeight="1">
      <c r="M24689" s="130"/>
      <c r="P24689" s="130"/>
    </row>
    <row r="24690" spans="13:16" ht="24.95" customHeight="1">
      <c r="M24690" s="130"/>
      <c r="P24690" s="130"/>
    </row>
    <row r="24691" spans="13:16" ht="24.95" customHeight="1">
      <c r="M24691" s="130"/>
      <c r="P24691" s="130"/>
    </row>
    <row r="24692" spans="13:16" ht="24.95" customHeight="1">
      <c r="M24692" s="130"/>
      <c r="P24692" s="130"/>
    </row>
    <row r="24693" spans="13:16" ht="24.95" customHeight="1">
      <c r="M24693" s="130"/>
      <c r="P24693" s="130"/>
    </row>
    <row r="24694" spans="13:16" ht="24.95" customHeight="1">
      <c r="M24694" s="130"/>
      <c r="P24694" s="130"/>
    </row>
    <row r="24695" spans="13:16" ht="24.95" customHeight="1">
      <c r="M24695" s="130"/>
      <c r="P24695" s="130"/>
    </row>
    <row r="24696" spans="13:16" ht="24.95" customHeight="1">
      <c r="M24696" s="130"/>
      <c r="P24696" s="130"/>
    </row>
    <row r="24697" spans="13:16" ht="24.95" customHeight="1">
      <c r="M24697" s="130"/>
      <c r="P24697" s="130"/>
    </row>
    <row r="24698" spans="13:16" ht="24.95" customHeight="1">
      <c r="M24698" s="130"/>
      <c r="P24698" s="130"/>
    </row>
    <row r="24699" spans="13:16" ht="24.95" customHeight="1">
      <c r="M24699" s="130"/>
      <c r="P24699" s="130"/>
    </row>
    <row r="24700" spans="13:16" ht="24.95" customHeight="1">
      <c r="M24700" s="130"/>
      <c r="P24700" s="130"/>
    </row>
    <row r="24701" spans="13:16" ht="24.95" customHeight="1">
      <c r="M24701" s="130"/>
      <c r="P24701" s="130"/>
    </row>
    <row r="24702" spans="13:16" ht="24.95" customHeight="1">
      <c r="M24702" s="130"/>
      <c r="P24702" s="130"/>
    </row>
    <row r="24703" spans="13:16" ht="24.95" customHeight="1">
      <c r="M24703" s="130"/>
      <c r="P24703" s="130"/>
    </row>
    <row r="24704" spans="13:16" ht="24.95" customHeight="1">
      <c r="M24704" s="130"/>
      <c r="P24704" s="130"/>
    </row>
    <row r="24705" spans="13:16" ht="24.95" customHeight="1">
      <c r="M24705" s="130"/>
      <c r="P24705" s="130"/>
    </row>
    <row r="24706" spans="13:16" ht="24.95" customHeight="1">
      <c r="M24706" s="130"/>
      <c r="P24706" s="130"/>
    </row>
    <row r="24707" spans="13:16" ht="24.95" customHeight="1">
      <c r="M24707" s="130"/>
      <c r="P24707" s="130"/>
    </row>
    <row r="24708" spans="13:16" ht="24.95" customHeight="1">
      <c r="M24708" s="130"/>
      <c r="P24708" s="130"/>
    </row>
    <row r="24709" spans="13:16" ht="24.95" customHeight="1">
      <c r="M24709" s="130"/>
      <c r="P24709" s="130"/>
    </row>
    <row r="24710" spans="13:16" ht="24.95" customHeight="1">
      <c r="M24710" s="130"/>
      <c r="P24710" s="130"/>
    </row>
    <row r="24711" spans="13:16" ht="24.95" customHeight="1">
      <c r="M24711" s="130"/>
      <c r="P24711" s="130"/>
    </row>
    <row r="24712" spans="13:16" ht="24.95" customHeight="1">
      <c r="M24712" s="130"/>
      <c r="P24712" s="130"/>
    </row>
    <row r="24713" spans="13:16" ht="24.95" customHeight="1">
      <c r="M24713" s="130"/>
      <c r="P24713" s="130"/>
    </row>
    <row r="24714" spans="13:16" ht="24.95" customHeight="1">
      <c r="M24714" s="130"/>
      <c r="P24714" s="130"/>
    </row>
    <row r="24715" spans="13:16" ht="24.95" customHeight="1">
      <c r="M24715" s="130"/>
      <c r="P24715" s="130"/>
    </row>
    <row r="24716" spans="13:16" ht="24.95" customHeight="1">
      <c r="M24716" s="130"/>
      <c r="P24716" s="130"/>
    </row>
    <row r="24717" spans="13:16" ht="24.95" customHeight="1">
      <c r="M24717" s="130"/>
      <c r="P24717" s="130"/>
    </row>
    <row r="24718" spans="13:16" ht="24.95" customHeight="1">
      <c r="M24718" s="130"/>
      <c r="P24718" s="130"/>
    </row>
    <row r="24719" spans="13:16" ht="24.95" customHeight="1">
      <c r="M24719" s="130"/>
      <c r="P24719" s="130"/>
    </row>
    <row r="24720" spans="13:16" ht="24.95" customHeight="1">
      <c r="M24720" s="130"/>
      <c r="P24720" s="130"/>
    </row>
    <row r="24721" spans="13:16" ht="24.95" customHeight="1">
      <c r="M24721" s="130"/>
      <c r="P24721" s="130"/>
    </row>
    <row r="24722" spans="13:16" ht="24.95" customHeight="1">
      <c r="M24722" s="130"/>
      <c r="P24722" s="130"/>
    </row>
    <row r="24723" spans="13:16" ht="24.95" customHeight="1">
      <c r="M24723" s="130"/>
      <c r="P24723" s="130"/>
    </row>
    <row r="24724" spans="13:16" ht="24.95" customHeight="1">
      <c r="M24724" s="130"/>
      <c r="P24724" s="130"/>
    </row>
    <row r="24725" spans="13:16" ht="24.95" customHeight="1">
      <c r="M24725" s="130"/>
      <c r="P24725" s="130"/>
    </row>
    <row r="24726" spans="13:16" ht="24.95" customHeight="1">
      <c r="M24726" s="130"/>
      <c r="P24726" s="130"/>
    </row>
    <row r="24727" spans="13:16" ht="24.95" customHeight="1">
      <c r="M24727" s="130"/>
      <c r="P24727" s="130"/>
    </row>
    <row r="24728" spans="13:16" ht="24.95" customHeight="1">
      <c r="M24728" s="130"/>
      <c r="P24728" s="130"/>
    </row>
    <row r="24729" spans="13:16" ht="24.95" customHeight="1">
      <c r="M24729" s="130"/>
      <c r="P24729" s="130"/>
    </row>
    <row r="24730" spans="13:16" ht="24.95" customHeight="1">
      <c r="M24730" s="130"/>
      <c r="P24730" s="130"/>
    </row>
    <row r="24731" spans="13:16" ht="24.95" customHeight="1">
      <c r="M24731" s="130"/>
      <c r="P24731" s="130"/>
    </row>
    <row r="24732" spans="13:16" ht="24.95" customHeight="1">
      <c r="M24732" s="130"/>
      <c r="P24732" s="130"/>
    </row>
    <row r="24733" spans="13:16" ht="24.95" customHeight="1">
      <c r="M24733" s="130"/>
      <c r="P24733" s="130"/>
    </row>
    <row r="24734" spans="13:16" ht="24.95" customHeight="1">
      <c r="M24734" s="130"/>
      <c r="P24734" s="130"/>
    </row>
    <row r="24735" spans="13:16" ht="24.95" customHeight="1">
      <c r="M24735" s="130"/>
      <c r="P24735" s="130"/>
    </row>
    <row r="24736" spans="13:16" ht="24.95" customHeight="1">
      <c r="M24736" s="130"/>
      <c r="P24736" s="130"/>
    </row>
    <row r="24737" spans="13:16" ht="24.95" customHeight="1">
      <c r="M24737" s="130"/>
      <c r="P24737" s="130"/>
    </row>
    <row r="24738" spans="13:16" ht="24.95" customHeight="1">
      <c r="M24738" s="130"/>
      <c r="P24738" s="130"/>
    </row>
    <row r="24739" spans="13:16" ht="24.95" customHeight="1">
      <c r="M24739" s="130"/>
      <c r="P24739" s="130"/>
    </row>
    <row r="24740" spans="13:16" ht="24.95" customHeight="1">
      <c r="M24740" s="130"/>
      <c r="P24740" s="130"/>
    </row>
    <row r="24741" spans="13:16" ht="24.95" customHeight="1">
      <c r="M24741" s="130"/>
      <c r="P24741" s="130"/>
    </row>
    <row r="24742" spans="13:16" ht="24.95" customHeight="1">
      <c r="M24742" s="130"/>
      <c r="P24742" s="130"/>
    </row>
    <row r="24743" spans="13:16" ht="24.95" customHeight="1">
      <c r="M24743" s="130"/>
      <c r="P24743" s="130"/>
    </row>
    <row r="24744" spans="13:16" ht="24.95" customHeight="1">
      <c r="M24744" s="130"/>
      <c r="P24744" s="130"/>
    </row>
    <row r="24745" spans="13:16" ht="24.95" customHeight="1">
      <c r="M24745" s="130"/>
      <c r="P24745" s="130"/>
    </row>
    <row r="24746" spans="13:16" ht="24.95" customHeight="1">
      <c r="M24746" s="130"/>
      <c r="P24746" s="130"/>
    </row>
    <row r="24747" spans="13:16" ht="24.95" customHeight="1">
      <c r="M24747" s="130"/>
      <c r="P24747" s="130"/>
    </row>
    <row r="24748" spans="13:16" ht="24.95" customHeight="1">
      <c r="M24748" s="130"/>
      <c r="P24748" s="130"/>
    </row>
    <row r="24749" spans="13:16" ht="24.95" customHeight="1">
      <c r="M24749" s="130"/>
      <c r="P24749" s="130"/>
    </row>
    <row r="24750" spans="13:16" ht="24.95" customHeight="1">
      <c r="M24750" s="130"/>
      <c r="P24750" s="130"/>
    </row>
    <row r="24751" spans="13:16" ht="24.95" customHeight="1">
      <c r="M24751" s="130"/>
      <c r="P24751" s="130"/>
    </row>
    <row r="24752" spans="13:16" ht="24.95" customHeight="1">
      <c r="M24752" s="130"/>
      <c r="P24752" s="130"/>
    </row>
    <row r="24753" spans="13:16" ht="24.95" customHeight="1">
      <c r="M24753" s="130"/>
      <c r="P24753" s="130"/>
    </row>
    <row r="24754" spans="13:16" ht="24.95" customHeight="1">
      <c r="M24754" s="130"/>
      <c r="P24754" s="130"/>
    </row>
    <row r="24755" spans="13:16" ht="24.95" customHeight="1">
      <c r="M24755" s="130"/>
      <c r="P24755" s="130"/>
    </row>
    <row r="24756" spans="13:16" ht="24.95" customHeight="1">
      <c r="M24756" s="130"/>
      <c r="P24756" s="130"/>
    </row>
    <row r="24757" spans="13:16" ht="24.95" customHeight="1">
      <c r="M24757" s="130"/>
      <c r="P24757" s="130"/>
    </row>
    <row r="24758" spans="13:16" ht="24.95" customHeight="1">
      <c r="M24758" s="130"/>
      <c r="P24758" s="130"/>
    </row>
    <row r="24759" spans="13:16" ht="24.95" customHeight="1">
      <c r="M24759" s="130"/>
      <c r="P24759" s="130"/>
    </row>
    <row r="24760" spans="13:16" ht="24.95" customHeight="1">
      <c r="M24760" s="130"/>
      <c r="P24760" s="130"/>
    </row>
    <row r="24761" spans="13:16" ht="24.95" customHeight="1">
      <c r="M24761" s="130"/>
      <c r="P24761" s="130"/>
    </row>
    <row r="24762" spans="13:16" ht="24.95" customHeight="1">
      <c r="M24762" s="130"/>
      <c r="P24762" s="130"/>
    </row>
    <row r="24763" spans="13:16" ht="24.95" customHeight="1">
      <c r="M24763" s="130"/>
      <c r="P24763" s="130"/>
    </row>
    <row r="24764" spans="13:16" ht="24.95" customHeight="1">
      <c r="M24764" s="130"/>
      <c r="P24764" s="130"/>
    </row>
    <row r="24765" spans="13:16" ht="24.95" customHeight="1">
      <c r="M24765" s="130"/>
      <c r="P24765" s="130"/>
    </row>
    <row r="24766" spans="13:16" ht="24.95" customHeight="1">
      <c r="M24766" s="130"/>
      <c r="P24766" s="130"/>
    </row>
    <row r="24767" spans="13:16" ht="24.95" customHeight="1">
      <c r="M24767" s="130"/>
      <c r="P24767" s="130"/>
    </row>
    <row r="24768" spans="13:16" ht="24.95" customHeight="1">
      <c r="M24768" s="130"/>
      <c r="P24768" s="130"/>
    </row>
    <row r="24769" spans="13:16" ht="24.95" customHeight="1">
      <c r="M24769" s="130"/>
      <c r="P24769" s="130"/>
    </row>
    <row r="24770" spans="13:16" ht="24.95" customHeight="1">
      <c r="M24770" s="130"/>
      <c r="P24770" s="130"/>
    </row>
    <row r="24771" spans="13:16" ht="24.95" customHeight="1">
      <c r="M24771" s="130"/>
      <c r="P24771" s="130"/>
    </row>
    <row r="24772" spans="13:16" ht="24.95" customHeight="1">
      <c r="M24772" s="130"/>
      <c r="P24772" s="130"/>
    </row>
    <row r="24773" spans="13:16" ht="24.95" customHeight="1">
      <c r="M24773" s="130"/>
      <c r="P24773" s="130"/>
    </row>
    <row r="24774" spans="13:16" ht="24.95" customHeight="1">
      <c r="M24774" s="130"/>
      <c r="P24774" s="130"/>
    </row>
    <row r="24775" spans="13:16" ht="24.95" customHeight="1">
      <c r="M24775" s="130"/>
      <c r="P24775" s="130"/>
    </row>
    <row r="24776" spans="13:16" ht="24.95" customHeight="1">
      <c r="M24776" s="130"/>
      <c r="P24776" s="130"/>
    </row>
    <row r="24777" spans="13:16" ht="24.95" customHeight="1">
      <c r="M24777" s="130"/>
      <c r="P24777" s="130"/>
    </row>
    <row r="24778" spans="13:16" ht="24.95" customHeight="1">
      <c r="M24778" s="130"/>
      <c r="P24778" s="130"/>
    </row>
    <row r="24779" spans="13:16" ht="24.95" customHeight="1">
      <c r="M24779" s="130"/>
      <c r="P24779" s="130"/>
    </row>
    <row r="24780" spans="13:16" ht="24.95" customHeight="1">
      <c r="M24780" s="130"/>
      <c r="P24780" s="130"/>
    </row>
    <row r="24781" spans="13:16" ht="24.95" customHeight="1">
      <c r="M24781" s="130"/>
      <c r="P24781" s="130"/>
    </row>
    <row r="24782" spans="13:16" ht="24.95" customHeight="1">
      <c r="M24782" s="130"/>
      <c r="P24782" s="130"/>
    </row>
    <row r="24783" spans="13:16" ht="24.95" customHeight="1">
      <c r="M24783" s="130"/>
      <c r="P24783" s="130"/>
    </row>
    <row r="24784" spans="13:16" ht="24.95" customHeight="1">
      <c r="M24784" s="130"/>
      <c r="P24784" s="130"/>
    </row>
    <row r="24785" spans="13:16" ht="24.95" customHeight="1">
      <c r="M24785" s="130"/>
      <c r="P24785" s="130"/>
    </row>
    <row r="24786" spans="13:16" ht="24.95" customHeight="1">
      <c r="M24786" s="130"/>
      <c r="P24786" s="130"/>
    </row>
    <row r="24787" spans="13:16" ht="24.95" customHeight="1">
      <c r="M24787" s="130"/>
      <c r="P24787" s="130"/>
    </row>
    <row r="24788" spans="13:16" ht="24.95" customHeight="1">
      <c r="M24788" s="130"/>
      <c r="P24788" s="130"/>
    </row>
    <row r="24789" spans="13:16" ht="24.95" customHeight="1">
      <c r="M24789" s="130"/>
      <c r="P24789" s="130"/>
    </row>
    <row r="24790" spans="13:16" ht="24.95" customHeight="1">
      <c r="M24790" s="130"/>
      <c r="P24790" s="130"/>
    </row>
    <row r="24791" spans="13:16" ht="24.95" customHeight="1">
      <c r="M24791" s="130"/>
      <c r="P24791" s="130"/>
    </row>
    <row r="24792" spans="13:16" ht="24.95" customHeight="1">
      <c r="M24792" s="130"/>
      <c r="P24792" s="130"/>
    </row>
    <row r="24793" spans="13:16" ht="24.95" customHeight="1">
      <c r="M24793" s="130"/>
      <c r="P24793" s="130"/>
    </row>
    <row r="24794" spans="13:16" ht="24.95" customHeight="1">
      <c r="M24794" s="130"/>
      <c r="P24794" s="130"/>
    </row>
    <row r="24795" spans="13:16" ht="24.95" customHeight="1">
      <c r="M24795" s="130"/>
      <c r="P24795" s="130"/>
    </row>
    <row r="24796" spans="13:16" ht="24.95" customHeight="1">
      <c r="M24796" s="130"/>
      <c r="P24796" s="130"/>
    </row>
    <row r="24797" spans="13:16" ht="24.95" customHeight="1">
      <c r="M24797" s="130"/>
      <c r="P24797" s="130"/>
    </row>
    <row r="24798" spans="13:16" ht="24.95" customHeight="1">
      <c r="M24798" s="130"/>
      <c r="P24798" s="130"/>
    </row>
    <row r="24799" spans="13:16" ht="24.95" customHeight="1">
      <c r="M24799" s="130"/>
      <c r="P24799" s="130"/>
    </row>
    <row r="24800" spans="13:16" ht="24.95" customHeight="1">
      <c r="M24800" s="130"/>
      <c r="P24800" s="130"/>
    </row>
    <row r="24801" spans="13:16" ht="24.95" customHeight="1">
      <c r="M24801" s="130"/>
      <c r="P24801" s="130"/>
    </row>
    <row r="24802" spans="13:16" ht="24.95" customHeight="1">
      <c r="M24802" s="130"/>
      <c r="P24802" s="130"/>
    </row>
    <row r="24803" spans="13:16" ht="24.95" customHeight="1">
      <c r="M24803" s="130"/>
      <c r="P24803" s="130"/>
    </row>
    <row r="24804" spans="13:16" ht="24.95" customHeight="1">
      <c r="M24804" s="130"/>
      <c r="P24804" s="130"/>
    </row>
    <row r="24805" spans="13:16" ht="24.95" customHeight="1">
      <c r="M24805" s="130"/>
      <c r="P24805" s="130"/>
    </row>
    <row r="24806" spans="13:16" ht="24.95" customHeight="1">
      <c r="M24806" s="130"/>
      <c r="P24806" s="130"/>
    </row>
    <row r="24807" spans="13:16" ht="24.95" customHeight="1">
      <c r="M24807" s="130"/>
      <c r="P24807" s="130"/>
    </row>
    <row r="24808" spans="13:16" ht="24.95" customHeight="1">
      <c r="M24808" s="130"/>
      <c r="P24808" s="130"/>
    </row>
    <row r="24809" spans="13:16" ht="24.95" customHeight="1">
      <c r="M24809" s="130"/>
      <c r="P24809" s="130"/>
    </row>
    <row r="24810" spans="13:16" ht="24.95" customHeight="1">
      <c r="M24810" s="130"/>
      <c r="P24810" s="130"/>
    </row>
    <row r="24811" spans="13:16" ht="24.95" customHeight="1">
      <c r="M24811" s="130"/>
      <c r="P24811" s="130"/>
    </row>
    <row r="24812" spans="13:16" ht="24.95" customHeight="1">
      <c r="M24812" s="130"/>
      <c r="P24812" s="130"/>
    </row>
    <row r="24813" spans="13:16" ht="24.95" customHeight="1">
      <c r="M24813" s="130"/>
      <c r="P24813" s="130"/>
    </row>
    <row r="24814" spans="13:16" ht="24.95" customHeight="1">
      <c r="M24814" s="130"/>
      <c r="P24814" s="130"/>
    </row>
    <row r="24815" spans="13:16" ht="24.95" customHeight="1">
      <c r="M24815" s="130"/>
      <c r="P24815" s="130"/>
    </row>
    <row r="24816" spans="13:16" ht="24.95" customHeight="1">
      <c r="M24816" s="130"/>
      <c r="P24816" s="130"/>
    </row>
    <row r="24817" spans="13:16" ht="24.95" customHeight="1">
      <c r="M24817" s="130"/>
      <c r="P24817" s="130"/>
    </row>
    <row r="24818" spans="13:16" ht="24.95" customHeight="1">
      <c r="M24818" s="130"/>
      <c r="P24818" s="130"/>
    </row>
    <row r="24819" spans="13:16" ht="24.95" customHeight="1">
      <c r="M24819" s="130"/>
      <c r="P24819" s="130"/>
    </row>
    <row r="24820" spans="13:16" ht="24.95" customHeight="1">
      <c r="M24820" s="130"/>
      <c r="P24820" s="130"/>
    </row>
    <row r="24821" spans="13:16" ht="24.95" customHeight="1">
      <c r="M24821" s="130"/>
      <c r="P24821" s="130"/>
    </row>
    <row r="24822" spans="13:16" ht="24.95" customHeight="1">
      <c r="M24822" s="130"/>
      <c r="P24822" s="130"/>
    </row>
    <row r="24823" spans="13:16" ht="24.95" customHeight="1">
      <c r="M24823" s="130"/>
      <c r="P24823" s="130"/>
    </row>
    <row r="24824" spans="13:16" ht="24.95" customHeight="1">
      <c r="M24824" s="130"/>
      <c r="P24824" s="130"/>
    </row>
    <row r="24825" spans="13:16" ht="24.95" customHeight="1">
      <c r="M24825" s="130"/>
      <c r="P24825" s="130"/>
    </row>
    <row r="24826" spans="13:16" ht="24.95" customHeight="1">
      <c r="M24826" s="130"/>
      <c r="P24826" s="130"/>
    </row>
    <row r="24827" spans="13:16" ht="24.95" customHeight="1">
      <c r="M24827" s="130"/>
      <c r="P24827" s="130"/>
    </row>
    <row r="24828" spans="13:16" ht="24.95" customHeight="1">
      <c r="M24828" s="130"/>
      <c r="P24828" s="130"/>
    </row>
    <row r="24829" spans="13:16" ht="24.95" customHeight="1">
      <c r="M24829" s="130"/>
      <c r="P24829" s="130"/>
    </row>
    <row r="24830" spans="13:16" ht="24.95" customHeight="1">
      <c r="M24830" s="130"/>
      <c r="P24830" s="130"/>
    </row>
    <row r="24831" spans="13:16" ht="24.95" customHeight="1">
      <c r="M24831" s="130"/>
      <c r="P24831" s="130"/>
    </row>
    <row r="24832" spans="13:16" ht="24.95" customHeight="1">
      <c r="M24832" s="130"/>
      <c r="P24832" s="130"/>
    </row>
    <row r="24833" spans="13:16" ht="24.95" customHeight="1">
      <c r="M24833" s="130"/>
      <c r="P24833" s="130"/>
    </row>
    <row r="24834" spans="13:16" ht="24.95" customHeight="1">
      <c r="M24834" s="130"/>
      <c r="P24834" s="130"/>
    </row>
    <row r="24835" spans="13:16" ht="24.95" customHeight="1">
      <c r="M24835" s="130"/>
      <c r="P24835" s="130"/>
    </row>
    <row r="24836" spans="13:16" ht="24.95" customHeight="1">
      <c r="M24836" s="130"/>
      <c r="P24836" s="130"/>
    </row>
    <row r="24837" spans="13:16" ht="24.95" customHeight="1">
      <c r="M24837" s="130"/>
      <c r="P24837" s="130"/>
    </row>
    <row r="24838" spans="13:16" ht="24.95" customHeight="1">
      <c r="M24838" s="130"/>
      <c r="P24838" s="130"/>
    </row>
    <row r="24839" spans="13:16" ht="24.95" customHeight="1">
      <c r="M24839" s="130"/>
      <c r="P24839" s="130"/>
    </row>
    <row r="24840" spans="13:16" ht="24.95" customHeight="1">
      <c r="M24840" s="130"/>
      <c r="P24840" s="130"/>
    </row>
    <row r="24841" spans="13:16" ht="24.95" customHeight="1">
      <c r="M24841" s="130"/>
      <c r="P24841" s="130"/>
    </row>
    <row r="24842" spans="13:16" ht="24.95" customHeight="1">
      <c r="M24842" s="130"/>
      <c r="P24842" s="130"/>
    </row>
    <row r="24843" spans="13:16" ht="24.95" customHeight="1">
      <c r="M24843" s="130"/>
      <c r="P24843" s="130"/>
    </row>
    <row r="24844" spans="13:16" ht="24.95" customHeight="1">
      <c r="M24844" s="130"/>
      <c r="P24844" s="130"/>
    </row>
    <row r="24845" spans="13:16" ht="24.95" customHeight="1">
      <c r="M24845" s="130"/>
      <c r="P24845" s="130"/>
    </row>
    <row r="24846" spans="13:16" ht="24.95" customHeight="1">
      <c r="M24846" s="130"/>
      <c r="P24846" s="130"/>
    </row>
    <row r="24847" spans="13:16" ht="24.95" customHeight="1">
      <c r="M24847" s="130"/>
      <c r="P24847" s="130"/>
    </row>
    <row r="24848" spans="13:16" ht="24.95" customHeight="1">
      <c r="M24848" s="130"/>
      <c r="P24848" s="130"/>
    </row>
    <row r="24849" spans="13:16" ht="24.95" customHeight="1">
      <c r="M24849" s="130"/>
      <c r="P24849" s="130"/>
    </row>
    <row r="24850" spans="13:16" ht="24.95" customHeight="1">
      <c r="M24850" s="130"/>
      <c r="P24850" s="130"/>
    </row>
    <row r="24851" spans="13:16" ht="24.95" customHeight="1">
      <c r="M24851" s="130"/>
      <c r="P24851" s="130"/>
    </row>
    <row r="24852" spans="13:16" ht="24.95" customHeight="1">
      <c r="M24852" s="130"/>
      <c r="P24852" s="130"/>
    </row>
    <row r="24853" spans="13:16" ht="24.95" customHeight="1">
      <c r="M24853" s="130"/>
      <c r="P24853" s="130"/>
    </row>
    <row r="24854" spans="13:16" ht="24.95" customHeight="1">
      <c r="M24854" s="130"/>
      <c r="P24854" s="130"/>
    </row>
    <row r="24855" spans="13:16" ht="24.95" customHeight="1">
      <c r="M24855" s="130"/>
      <c r="P24855" s="130"/>
    </row>
    <row r="24856" spans="13:16" ht="24.95" customHeight="1">
      <c r="M24856" s="130"/>
      <c r="P24856" s="130"/>
    </row>
    <row r="24857" spans="13:16" ht="24.95" customHeight="1">
      <c r="M24857" s="130"/>
      <c r="P24857" s="130"/>
    </row>
    <row r="24858" spans="13:16" ht="24.95" customHeight="1">
      <c r="M24858" s="130"/>
      <c r="P24858" s="130"/>
    </row>
    <row r="24859" spans="13:16" ht="24.95" customHeight="1">
      <c r="M24859" s="130"/>
      <c r="P24859" s="130"/>
    </row>
    <row r="24860" spans="13:16" ht="24.95" customHeight="1">
      <c r="M24860" s="130"/>
      <c r="P24860" s="130"/>
    </row>
    <row r="24861" spans="13:16" ht="24.95" customHeight="1">
      <c r="M24861" s="130"/>
      <c r="P24861" s="130"/>
    </row>
    <row r="24862" spans="13:16" ht="24.95" customHeight="1">
      <c r="M24862" s="130"/>
      <c r="P24862" s="130"/>
    </row>
    <row r="24863" spans="13:16" ht="24.95" customHeight="1">
      <c r="M24863" s="130"/>
      <c r="P24863" s="130"/>
    </row>
    <row r="24864" spans="13:16" ht="24.95" customHeight="1">
      <c r="M24864" s="130"/>
      <c r="P24864" s="130"/>
    </row>
    <row r="24865" spans="13:16" ht="24.95" customHeight="1">
      <c r="M24865" s="130"/>
      <c r="P24865" s="130"/>
    </row>
    <row r="24866" spans="13:16" ht="24.95" customHeight="1">
      <c r="M24866" s="130"/>
      <c r="P24866" s="130"/>
    </row>
    <row r="24867" spans="13:16" ht="24.95" customHeight="1">
      <c r="M24867" s="130"/>
      <c r="P24867" s="130"/>
    </row>
    <row r="24868" spans="13:16" ht="24.95" customHeight="1">
      <c r="M24868" s="130"/>
      <c r="P24868" s="130"/>
    </row>
    <row r="24869" spans="13:16" ht="24.95" customHeight="1">
      <c r="M24869" s="130"/>
      <c r="P24869" s="130"/>
    </row>
    <row r="24870" spans="13:16" ht="24.95" customHeight="1">
      <c r="M24870" s="130"/>
      <c r="P24870" s="130"/>
    </row>
    <row r="24871" spans="13:16" ht="24.95" customHeight="1">
      <c r="M24871" s="130"/>
      <c r="P24871" s="130"/>
    </row>
    <row r="24872" spans="13:16" ht="24.95" customHeight="1">
      <c r="M24872" s="130"/>
      <c r="P24872" s="130"/>
    </row>
    <row r="24873" spans="13:16" ht="24.95" customHeight="1">
      <c r="M24873" s="130"/>
      <c r="P24873" s="130"/>
    </row>
    <row r="24874" spans="13:16" ht="24.95" customHeight="1">
      <c r="M24874" s="130"/>
      <c r="P24874" s="130"/>
    </row>
    <row r="24875" spans="13:16" ht="24.95" customHeight="1">
      <c r="M24875" s="130"/>
      <c r="P24875" s="130"/>
    </row>
    <row r="24876" spans="13:16" ht="24.95" customHeight="1">
      <c r="M24876" s="130"/>
      <c r="P24876" s="130"/>
    </row>
    <row r="24877" spans="13:16" ht="24.95" customHeight="1">
      <c r="M24877" s="130"/>
      <c r="P24877" s="130"/>
    </row>
    <row r="24878" spans="13:16" ht="24.95" customHeight="1">
      <c r="M24878" s="130"/>
      <c r="P24878" s="130"/>
    </row>
    <row r="24879" spans="13:16" ht="24.95" customHeight="1">
      <c r="M24879" s="130"/>
      <c r="P24879" s="130"/>
    </row>
    <row r="24880" spans="13:16" ht="24.95" customHeight="1">
      <c r="M24880" s="130"/>
      <c r="P24880" s="130"/>
    </row>
    <row r="24881" spans="13:16" ht="24.95" customHeight="1">
      <c r="M24881" s="130"/>
      <c r="P24881" s="130"/>
    </row>
    <row r="24882" spans="13:16" ht="24.95" customHeight="1">
      <c r="M24882" s="130"/>
      <c r="P24882" s="130"/>
    </row>
    <row r="24883" spans="13:16" ht="24.95" customHeight="1">
      <c r="M24883" s="130"/>
      <c r="P24883" s="130"/>
    </row>
    <row r="24884" spans="13:16" ht="24.95" customHeight="1">
      <c r="M24884" s="130"/>
      <c r="P24884" s="130"/>
    </row>
    <row r="24885" spans="13:16" ht="24.95" customHeight="1">
      <c r="M24885" s="130"/>
      <c r="P24885" s="130"/>
    </row>
    <row r="24886" spans="13:16" ht="24.95" customHeight="1">
      <c r="M24886" s="130"/>
      <c r="P24886" s="130"/>
    </row>
    <row r="24887" spans="13:16" ht="24.95" customHeight="1">
      <c r="M24887" s="130"/>
      <c r="P24887" s="130"/>
    </row>
    <row r="24888" spans="13:16" ht="24.95" customHeight="1">
      <c r="M24888" s="130"/>
      <c r="P24888" s="130"/>
    </row>
    <row r="24889" spans="13:16" ht="24.95" customHeight="1">
      <c r="M24889" s="130"/>
      <c r="P24889" s="130"/>
    </row>
    <row r="24890" spans="13:16" ht="24.95" customHeight="1">
      <c r="M24890" s="130"/>
      <c r="P24890" s="130"/>
    </row>
    <row r="24891" spans="13:16" ht="24.95" customHeight="1">
      <c r="M24891" s="130"/>
      <c r="P24891" s="130"/>
    </row>
    <row r="24892" spans="13:16" ht="24.95" customHeight="1">
      <c r="M24892" s="130"/>
      <c r="P24892" s="130"/>
    </row>
    <row r="24893" spans="13:16" ht="24.95" customHeight="1">
      <c r="M24893" s="130"/>
      <c r="P24893" s="130"/>
    </row>
    <row r="24894" spans="13:16" ht="24.95" customHeight="1">
      <c r="M24894" s="130"/>
      <c r="P24894" s="130"/>
    </row>
    <row r="24895" spans="13:16" ht="24.95" customHeight="1">
      <c r="M24895" s="130"/>
      <c r="P24895" s="130"/>
    </row>
    <row r="24896" spans="13:16" ht="24.95" customHeight="1">
      <c r="M24896" s="130"/>
      <c r="P24896" s="130"/>
    </row>
    <row r="24897" spans="13:16" ht="24.95" customHeight="1">
      <c r="M24897" s="130"/>
      <c r="P24897" s="130"/>
    </row>
    <row r="24898" spans="13:16" ht="24.95" customHeight="1">
      <c r="M24898" s="130"/>
      <c r="P24898" s="130"/>
    </row>
    <row r="24899" spans="13:16" ht="24.95" customHeight="1">
      <c r="M24899" s="130"/>
      <c r="P24899" s="130"/>
    </row>
    <row r="24900" spans="13:16" ht="24.95" customHeight="1">
      <c r="M24900" s="130"/>
      <c r="P24900" s="130"/>
    </row>
    <row r="24901" spans="13:16" ht="24.95" customHeight="1">
      <c r="M24901" s="130"/>
      <c r="P24901" s="130"/>
    </row>
    <row r="24902" spans="13:16" ht="24.95" customHeight="1">
      <c r="M24902" s="130"/>
      <c r="P24902" s="130"/>
    </row>
    <row r="24903" spans="13:16" ht="24.95" customHeight="1">
      <c r="M24903" s="130"/>
      <c r="P24903" s="130"/>
    </row>
    <row r="24904" spans="13:16" ht="24.95" customHeight="1">
      <c r="M24904" s="130"/>
      <c r="P24904" s="130"/>
    </row>
    <row r="24905" spans="13:16" ht="24.95" customHeight="1">
      <c r="M24905" s="130"/>
      <c r="P24905" s="130"/>
    </row>
    <row r="24906" spans="13:16" ht="24.95" customHeight="1">
      <c r="M24906" s="130"/>
      <c r="P24906" s="130"/>
    </row>
    <row r="24907" spans="13:16" ht="24.95" customHeight="1">
      <c r="M24907" s="130"/>
      <c r="P24907" s="130"/>
    </row>
    <row r="24908" spans="13:16" ht="24.95" customHeight="1">
      <c r="M24908" s="130"/>
      <c r="P24908" s="130"/>
    </row>
    <row r="24909" spans="13:16" ht="24.95" customHeight="1">
      <c r="M24909" s="130"/>
      <c r="P24909" s="130"/>
    </row>
    <row r="24910" spans="13:16" ht="24.95" customHeight="1">
      <c r="M24910" s="130"/>
      <c r="P24910" s="130"/>
    </row>
    <row r="24911" spans="13:16" ht="24.95" customHeight="1">
      <c r="M24911" s="130"/>
      <c r="P24911" s="130"/>
    </row>
    <row r="24912" spans="13:16" ht="24.95" customHeight="1">
      <c r="M24912" s="130"/>
      <c r="P24912" s="130"/>
    </row>
    <row r="24913" spans="13:16" ht="24.95" customHeight="1">
      <c r="M24913" s="130"/>
      <c r="P24913" s="130"/>
    </row>
    <row r="24914" spans="13:16" ht="24.95" customHeight="1">
      <c r="M24914" s="130"/>
      <c r="P24914" s="130"/>
    </row>
    <row r="24915" spans="13:16" ht="24.95" customHeight="1">
      <c r="M24915" s="130"/>
      <c r="P24915" s="130"/>
    </row>
    <row r="24916" spans="13:16" ht="24.95" customHeight="1">
      <c r="M24916" s="130"/>
      <c r="P24916" s="130"/>
    </row>
    <row r="24917" spans="13:16" ht="24.95" customHeight="1">
      <c r="M24917" s="130"/>
      <c r="P24917" s="130"/>
    </row>
    <row r="24918" spans="13:16" ht="24.95" customHeight="1">
      <c r="M24918" s="130"/>
      <c r="P24918" s="130"/>
    </row>
    <row r="24919" spans="13:16" ht="24.95" customHeight="1">
      <c r="M24919" s="130"/>
      <c r="P24919" s="130"/>
    </row>
    <row r="24920" spans="13:16" ht="24.95" customHeight="1">
      <c r="M24920" s="130"/>
      <c r="P24920" s="130"/>
    </row>
    <row r="24921" spans="13:16" ht="24.95" customHeight="1">
      <c r="M24921" s="130"/>
      <c r="P24921" s="130"/>
    </row>
    <row r="24922" spans="13:16" ht="24.95" customHeight="1">
      <c r="M24922" s="130"/>
      <c r="P24922" s="130"/>
    </row>
    <row r="24923" spans="13:16" ht="24.95" customHeight="1">
      <c r="M24923" s="130"/>
      <c r="P24923" s="130"/>
    </row>
    <row r="24924" spans="13:16" ht="24.95" customHeight="1">
      <c r="M24924" s="130"/>
      <c r="P24924" s="130"/>
    </row>
    <row r="24925" spans="13:16" ht="24.95" customHeight="1">
      <c r="M24925" s="130"/>
      <c r="P24925" s="130"/>
    </row>
    <row r="24926" spans="13:16" ht="24.95" customHeight="1">
      <c r="M24926" s="130"/>
      <c r="P24926" s="130"/>
    </row>
    <row r="24927" spans="13:16" ht="24.95" customHeight="1">
      <c r="M24927" s="130"/>
      <c r="P24927" s="130"/>
    </row>
    <row r="24928" spans="13:16" ht="24.95" customHeight="1">
      <c r="M24928" s="130"/>
      <c r="P24928" s="130"/>
    </row>
    <row r="24929" spans="13:16" ht="24.95" customHeight="1">
      <c r="M24929" s="130"/>
      <c r="P24929" s="130"/>
    </row>
    <row r="24930" spans="13:16" ht="24.95" customHeight="1">
      <c r="M24930" s="130"/>
      <c r="P24930" s="130"/>
    </row>
    <row r="24931" spans="13:16" ht="24.95" customHeight="1">
      <c r="M24931" s="130"/>
      <c r="P24931" s="130"/>
    </row>
    <row r="24932" spans="13:16" ht="24.95" customHeight="1">
      <c r="M24932" s="130"/>
      <c r="P24932" s="130"/>
    </row>
    <row r="24933" spans="13:16" ht="24.95" customHeight="1">
      <c r="M24933" s="130"/>
      <c r="P24933" s="130"/>
    </row>
    <row r="24934" spans="13:16" ht="24.95" customHeight="1">
      <c r="M24934" s="130"/>
      <c r="P24934" s="130"/>
    </row>
    <row r="24935" spans="13:16" ht="24.95" customHeight="1">
      <c r="M24935" s="130"/>
      <c r="P24935" s="130"/>
    </row>
    <row r="24936" spans="13:16" ht="24.95" customHeight="1">
      <c r="M24936" s="130"/>
      <c r="P24936" s="130"/>
    </row>
    <row r="24937" spans="13:16" ht="24.95" customHeight="1">
      <c r="M24937" s="130"/>
      <c r="P24937" s="130"/>
    </row>
    <row r="24938" spans="13:16" ht="24.95" customHeight="1">
      <c r="M24938" s="130"/>
      <c r="P24938" s="130"/>
    </row>
    <row r="24939" spans="13:16" ht="24.95" customHeight="1">
      <c r="M24939" s="130"/>
      <c r="P24939" s="130"/>
    </row>
    <row r="24940" spans="13:16" ht="24.95" customHeight="1">
      <c r="M24940" s="130"/>
      <c r="P24940" s="130"/>
    </row>
    <row r="24941" spans="13:16" ht="24.95" customHeight="1">
      <c r="M24941" s="130"/>
      <c r="P24941" s="130"/>
    </row>
    <row r="24942" spans="13:16" ht="24.95" customHeight="1">
      <c r="M24942" s="130"/>
      <c r="P24942" s="130"/>
    </row>
    <row r="24943" spans="13:16" ht="24.95" customHeight="1">
      <c r="M24943" s="130"/>
      <c r="P24943" s="130"/>
    </row>
    <row r="24944" spans="13:16" ht="24.95" customHeight="1">
      <c r="M24944" s="130"/>
      <c r="P24944" s="130"/>
    </row>
    <row r="24945" spans="13:16" ht="24.95" customHeight="1">
      <c r="M24945" s="130"/>
      <c r="P24945" s="130"/>
    </row>
    <row r="24946" spans="13:16" ht="24.95" customHeight="1">
      <c r="M24946" s="130"/>
      <c r="P24946" s="130"/>
    </row>
    <row r="24947" spans="13:16" ht="24.95" customHeight="1">
      <c r="M24947" s="130"/>
      <c r="P24947" s="130"/>
    </row>
    <row r="24948" spans="13:16" ht="24.95" customHeight="1">
      <c r="M24948" s="130"/>
      <c r="P24948" s="130"/>
    </row>
    <row r="24949" spans="13:16" ht="24.95" customHeight="1">
      <c r="M24949" s="130"/>
      <c r="P24949" s="130"/>
    </row>
    <row r="24950" spans="13:16" ht="24.95" customHeight="1">
      <c r="M24950" s="130"/>
      <c r="P24950" s="130"/>
    </row>
    <row r="24951" spans="13:16" ht="24.95" customHeight="1">
      <c r="M24951" s="130"/>
      <c r="P24951" s="130"/>
    </row>
    <row r="24952" spans="13:16" ht="24.95" customHeight="1">
      <c r="M24952" s="130"/>
      <c r="P24952" s="130"/>
    </row>
    <row r="24953" spans="13:16" ht="24.95" customHeight="1">
      <c r="M24953" s="130"/>
      <c r="P24953" s="130"/>
    </row>
    <row r="24954" spans="13:16" ht="24.95" customHeight="1">
      <c r="M24954" s="130"/>
      <c r="P24954" s="130"/>
    </row>
    <row r="24955" spans="13:16" ht="24.95" customHeight="1">
      <c r="M24955" s="130"/>
      <c r="P24955" s="130"/>
    </row>
    <row r="24956" spans="13:16" ht="24.95" customHeight="1">
      <c r="M24956" s="130"/>
      <c r="P24956" s="130"/>
    </row>
    <row r="24957" spans="13:16" ht="24.95" customHeight="1">
      <c r="M24957" s="130"/>
      <c r="P24957" s="130"/>
    </row>
    <row r="24958" spans="13:16" ht="24.95" customHeight="1">
      <c r="M24958" s="130"/>
      <c r="P24958" s="130"/>
    </row>
    <row r="24959" spans="13:16" ht="24.95" customHeight="1">
      <c r="M24959" s="130"/>
      <c r="P24959" s="130"/>
    </row>
    <row r="24960" spans="13:16" ht="24.95" customHeight="1">
      <c r="M24960" s="130"/>
      <c r="P24960" s="130"/>
    </row>
    <row r="24961" spans="13:16" ht="24.95" customHeight="1">
      <c r="M24961" s="130"/>
      <c r="P24961" s="130"/>
    </row>
    <row r="24962" spans="13:16" ht="24.95" customHeight="1">
      <c r="M24962" s="130"/>
      <c r="P24962" s="130"/>
    </row>
    <row r="24963" spans="13:16" ht="24.95" customHeight="1">
      <c r="M24963" s="130"/>
      <c r="P24963" s="130"/>
    </row>
    <row r="24964" spans="13:16" ht="24.95" customHeight="1">
      <c r="M24964" s="130"/>
      <c r="P24964" s="130"/>
    </row>
    <row r="24965" spans="13:16" ht="24.95" customHeight="1">
      <c r="M24965" s="130"/>
      <c r="P24965" s="130"/>
    </row>
    <row r="24966" spans="13:16" ht="24.95" customHeight="1">
      <c r="M24966" s="130"/>
      <c r="P24966" s="130"/>
    </row>
    <row r="24967" spans="13:16" ht="24.95" customHeight="1">
      <c r="M24967" s="130"/>
      <c r="P24967" s="130"/>
    </row>
    <row r="24968" spans="13:16" ht="24.95" customHeight="1">
      <c r="M24968" s="130"/>
      <c r="P24968" s="130"/>
    </row>
    <row r="24969" spans="13:16" ht="24.95" customHeight="1">
      <c r="M24969" s="130"/>
      <c r="P24969" s="130"/>
    </row>
    <row r="24970" spans="13:16" ht="24.95" customHeight="1">
      <c r="M24970" s="130"/>
      <c r="P24970" s="130"/>
    </row>
    <row r="24971" spans="13:16" ht="24.95" customHeight="1">
      <c r="M24971" s="130"/>
      <c r="P24971" s="130"/>
    </row>
    <row r="24972" spans="13:16" ht="24.95" customHeight="1">
      <c r="M24972" s="130"/>
      <c r="P24972" s="130"/>
    </row>
    <row r="24973" spans="13:16" ht="24.95" customHeight="1">
      <c r="M24973" s="130"/>
      <c r="P24973" s="130"/>
    </row>
    <row r="24974" spans="13:16" ht="24.95" customHeight="1">
      <c r="M24974" s="130"/>
      <c r="P24974" s="130"/>
    </row>
    <row r="24975" spans="13:16" ht="24.95" customHeight="1">
      <c r="M24975" s="130"/>
      <c r="P24975" s="130"/>
    </row>
    <row r="24976" spans="13:16" ht="24.95" customHeight="1">
      <c r="M24976" s="130"/>
      <c r="P24976" s="130"/>
    </row>
    <row r="24977" spans="13:16" ht="24.95" customHeight="1">
      <c r="M24977" s="130"/>
      <c r="P24977" s="130"/>
    </row>
    <row r="24978" spans="13:16" ht="24.95" customHeight="1">
      <c r="M24978" s="130"/>
      <c r="P24978" s="130"/>
    </row>
    <row r="24979" spans="13:16" ht="24.95" customHeight="1">
      <c r="M24979" s="130"/>
      <c r="P24979" s="130"/>
    </row>
    <row r="24980" spans="13:16" ht="24.95" customHeight="1">
      <c r="M24980" s="130"/>
      <c r="P24980" s="130"/>
    </row>
    <row r="24981" spans="13:16" ht="24.95" customHeight="1">
      <c r="M24981" s="130"/>
      <c r="P24981" s="130"/>
    </row>
    <row r="24982" spans="13:16" ht="24.95" customHeight="1">
      <c r="M24982" s="130"/>
      <c r="P24982" s="130"/>
    </row>
    <row r="24983" spans="13:16" ht="24.95" customHeight="1">
      <c r="M24983" s="130"/>
      <c r="P24983" s="130"/>
    </row>
    <row r="24984" spans="13:16" ht="24.95" customHeight="1">
      <c r="M24984" s="130"/>
      <c r="P24984" s="130"/>
    </row>
    <row r="24985" spans="13:16" ht="24.95" customHeight="1">
      <c r="M24985" s="130"/>
      <c r="P24985" s="130"/>
    </row>
    <row r="24986" spans="13:16" ht="24.95" customHeight="1">
      <c r="M24986" s="130"/>
      <c r="P24986" s="130"/>
    </row>
    <row r="24987" spans="13:16" ht="24.95" customHeight="1">
      <c r="M24987" s="130"/>
      <c r="P24987" s="130"/>
    </row>
    <row r="24988" spans="13:16" ht="24.95" customHeight="1">
      <c r="M24988" s="130"/>
      <c r="P24988" s="130"/>
    </row>
    <row r="24989" spans="13:16" ht="24.95" customHeight="1">
      <c r="M24989" s="130"/>
      <c r="P24989" s="130"/>
    </row>
    <row r="24990" spans="13:16" ht="24.95" customHeight="1">
      <c r="M24990" s="130"/>
      <c r="P24990" s="130"/>
    </row>
    <row r="24991" spans="13:16" ht="24.95" customHeight="1">
      <c r="M24991" s="130"/>
      <c r="P24991" s="130"/>
    </row>
    <row r="24992" spans="13:16" ht="24.95" customHeight="1">
      <c r="M24992" s="130"/>
      <c r="P24992" s="130"/>
    </row>
    <row r="24993" spans="13:16" ht="24.95" customHeight="1">
      <c r="M24993" s="130"/>
      <c r="P24993" s="130"/>
    </row>
    <row r="24994" spans="13:16" ht="24.95" customHeight="1">
      <c r="M24994" s="130"/>
      <c r="P24994" s="130"/>
    </row>
    <row r="24995" spans="13:16" ht="24.95" customHeight="1">
      <c r="M24995" s="130"/>
      <c r="P24995" s="130"/>
    </row>
    <row r="24996" spans="13:16" ht="24.95" customHeight="1">
      <c r="M24996" s="130"/>
      <c r="P24996" s="130"/>
    </row>
    <row r="24997" spans="13:16" ht="24.95" customHeight="1">
      <c r="M24997" s="130"/>
      <c r="P24997" s="130"/>
    </row>
    <row r="24998" spans="13:16" ht="24.95" customHeight="1">
      <c r="M24998" s="130"/>
      <c r="P24998" s="130"/>
    </row>
    <row r="24999" spans="13:16" ht="24.95" customHeight="1">
      <c r="M24999" s="130"/>
      <c r="P24999" s="130"/>
    </row>
    <row r="25000" spans="13:16" ht="24.95" customHeight="1">
      <c r="M25000" s="130"/>
      <c r="P25000" s="130"/>
    </row>
    <row r="25001" spans="13:16" ht="24.95" customHeight="1">
      <c r="M25001" s="130"/>
      <c r="P25001" s="130"/>
    </row>
    <row r="25002" spans="13:16" ht="24.95" customHeight="1">
      <c r="M25002" s="130"/>
      <c r="P25002" s="130"/>
    </row>
    <row r="25003" spans="13:16" ht="24.95" customHeight="1">
      <c r="M25003" s="130"/>
      <c r="P25003" s="130"/>
    </row>
    <row r="25004" spans="13:16" ht="24.95" customHeight="1">
      <c r="M25004" s="130"/>
      <c r="P25004" s="130"/>
    </row>
    <row r="25005" spans="13:16" ht="24.95" customHeight="1">
      <c r="M25005" s="130"/>
      <c r="P25005" s="130"/>
    </row>
    <row r="25006" spans="13:16" ht="24.95" customHeight="1">
      <c r="M25006" s="130"/>
      <c r="P25006" s="130"/>
    </row>
    <row r="25007" spans="13:16" ht="24.95" customHeight="1">
      <c r="M25007" s="130"/>
      <c r="P25007" s="130"/>
    </row>
    <row r="25008" spans="13:16" ht="24.95" customHeight="1">
      <c r="M25008" s="130"/>
      <c r="P25008" s="130"/>
    </row>
    <row r="25009" spans="13:16" ht="24.95" customHeight="1">
      <c r="M25009" s="130"/>
      <c r="P25009" s="130"/>
    </row>
    <row r="25010" spans="13:16" ht="24.95" customHeight="1">
      <c r="M25010" s="130"/>
      <c r="P25010" s="130"/>
    </row>
    <row r="25011" spans="13:16" ht="24.95" customHeight="1">
      <c r="M25011" s="130"/>
      <c r="P25011" s="130"/>
    </row>
    <row r="25012" spans="13:16" ht="24.95" customHeight="1">
      <c r="M25012" s="130"/>
      <c r="P25012" s="130"/>
    </row>
    <row r="25013" spans="13:16" ht="24.95" customHeight="1">
      <c r="M25013" s="130"/>
      <c r="P25013" s="130"/>
    </row>
    <row r="25014" spans="13:16" ht="24.95" customHeight="1">
      <c r="M25014" s="130"/>
      <c r="P25014" s="130"/>
    </row>
    <row r="25015" spans="13:16" ht="24.95" customHeight="1">
      <c r="M25015" s="130"/>
      <c r="P25015" s="130"/>
    </row>
    <row r="25016" spans="13:16" ht="24.95" customHeight="1">
      <c r="M25016" s="130"/>
      <c r="P25016" s="130"/>
    </row>
    <row r="25017" spans="13:16" ht="24.95" customHeight="1">
      <c r="M25017" s="130"/>
      <c r="P25017" s="130"/>
    </row>
    <row r="25018" spans="13:16" ht="24.95" customHeight="1">
      <c r="M25018" s="130"/>
      <c r="P25018" s="130"/>
    </row>
    <row r="25019" spans="13:16" ht="24.95" customHeight="1">
      <c r="M25019" s="130"/>
      <c r="P25019" s="130"/>
    </row>
    <row r="25020" spans="13:16" ht="24.95" customHeight="1">
      <c r="M25020" s="130"/>
      <c r="P25020" s="130"/>
    </row>
    <row r="25021" spans="13:16" ht="24.95" customHeight="1">
      <c r="M25021" s="130"/>
      <c r="P25021" s="130"/>
    </row>
    <row r="25022" spans="13:16" ht="24.95" customHeight="1">
      <c r="M25022" s="130"/>
      <c r="P25022" s="130"/>
    </row>
    <row r="25023" spans="13:16" ht="24.95" customHeight="1">
      <c r="M25023" s="130"/>
      <c r="P25023" s="130"/>
    </row>
    <row r="25024" spans="13:16" ht="24.95" customHeight="1">
      <c r="M25024" s="130"/>
      <c r="P25024" s="130"/>
    </row>
    <row r="25025" spans="13:16" ht="24.95" customHeight="1">
      <c r="M25025" s="130"/>
      <c r="P25025" s="130"/>
    </row>
    <row r="25026" spans="13:16" ht="24.95" customHeight="1">
      <c r="M25026" s="130"/>
      <c r="P25026" s="130"/>
    </row>
    <row r="25027" spans="13:16" ht="24.95" customHeight="1">
      <c r="M25027" s="130"/>
      <c r="P25027" s="130"/>
    </row>
    <row r="25028" spans="13:16" ht="24.95" customHeight="1">
      <c r="M25028" s="130"/>
      <c r="P25028" s="130"/>
    </row>
    <row r="25029" spans="13:16" ht="24.95" customHeight="1">
      <c r="M25029" s="130"/>
      <c r="P25029" s="130"/>
    </row>
    <row r="25030" spans="13:16" ht="24.95" customHeight="1">
      <c r="M25030" s="130"/>
      <c r="P25030" s="130"/>
    </row>
    <row r="25031" spans="13:16" ht="24.95" customHeight="1">
      <c r="M25031" s="130"/>
      <c r="P25031" s="130"/>
    </row>
    <row r="25032" spans="13:16" ht="24.95" customHeight="1">
      <c r="M25032" s="130"/>
      <c r="P25032" s="130"/>
    </row>
    <row r="25033" spans="13:16" ht="24.95" customHeight="1">
      <c r="M25033" s="130"/>
      <c r="P25033" s="130"/>
    </row>
    <row r="25034" spans="13:16" ht="24.95" customHeight="1">
      <c r="M25034" s="130"/>
      <c r="P25034" s="130"/>
    </row>
    <row r="25035" spans="13:16" ht="24.95" customHeight="1">
      <c r="M25035" s="130"/>
      <c r="P25035" s="130"/>
    </row>
    <row r="25036" spans="13:16" ht="24.95" customHeight="1">
      <c r="M25036" s="130"/>
      <c r="P25036" s="130"/>
    </row>
    <row r="25037" spans="13:16" ht="24.95" customHeight="1">
      <c r="M25037" s="130"/>
      <c r="P25037" s="130"/>
    </row>
    <row r="25038" spans="13:16" ht="24.95" customHeight="1">
      <c r="M25038" s="130"/>
      <c r="P25038" s="130"/>
    </row>
    <row r="25039" spans="13:16" ht="24.95" customHeight="1">
      <c r="M25039" s="130"/>
      <c r="P25039" s="130"/>
    </row>
    <row r="25040" spans="13:16" ht="24.95" customHeight="1">
      <c r="M25040" s="130"/>
      <c r="P25040" s="130"/>
    </row>
    <row r="25041" spans="13:16" ht="24.95" customHeight="1">
      <c r="M25041" s="130"/>
      <c r="P25041" s="130"/>
    </row>
    <row r="25042" spans="13:16" ht="24.95" customHeight="1">
      <c r="M25042" s="130"/>
      <c r="P25042" s="130"/>
    </row>
    <row r="25043" spans="13:16" ht="24.95" customHeight="1">
      <c r="M25043" s="130"/>
      <c r="P25043" s="130"/>
    </row>
    <row r="25044" spans="13:16" ht="24.95" customHeight="1">
      <c r="M25044" s="130"/>
      <c r="P25044" s="130"/>
    </row>
    <row r="25045" spans="13:16" ht="24.95" customHeight="1">
      <c r="M25045" s="130"/>
      <c r="P25045" s="130"/>
    </row>
    <row r="25046" spans="13:16" ht="24.95" customHeight="1">
      <c r="M25046" s="130"/>
      <c r="P25046" s="130"/>
    </row>
    <row r="25047" spans="13:16" ht="24.95" customHeight="1">
      <c r="M25047" s="130"/>
      <c r="P25047" s="130"/>
    </row>
    <row r="25048" spans="13:16" ht="24.95" customHeight="1">
      <c r="M25048" s="130"/>
      <c r="P25048" s="130"/>
    </row>
    <row r="25049" spans="13:16" ht="24.95" customHeight="1">
      <c r="M25049" s="130"/>
      <c r="P25049" s="130"/>
    </row>
    <row r="25050" spans="13:16" ht="24.95" customHeight="1">
      <c r="M25050" s="130"/>
      <c r="P25050" s="130"/>
    </row>
    <row r="25051" spans="13:16" ht="24.95" customHeight="1">
      <c r="M25051" s="130"/>
      <c r="P25051" s="130"/>
    </row>
    <row r="25052" spans="13:16" ht="24.95" customHeight="1">
      <c r="M25052" s="130"/>
      <c r="P25052" s="130"/>
    </row>
    <row r="25053" spans="13:16" ht="24.95" customHeight="1">
      <c r="M25053" s="130"/>
      <c r="P25053" s="130"/>
    </row>
    <row r="25054" spans="13:16" ht="24.95" customHeight="1">
      <c r="M25054" s="130"/>
      <c r="P25054" s="130"/>
    </row>
    <row r="25055" spans="13:16" ht="24.95" customHeight="1">
      <c r="M25055" s="130"/>
      <c r="P25055" s="130"/>
    </row>
    <row r="25056" spans="13:16" ht="24.95" customHeight="1">
      <c r="M25056" s="130"/>
      <c r="P25056" s="130"/>
    </row>
    <row r="25057" spans="13:16" ht="24.95" customHeight="1">
      <c r="M25057" s="130"/>
      <c r="P25057" s="130"/>
    </row>
    <row r="25058" spans="13:16" ht="24.95" customHeight="1">
      <c r="M25058" s="130"/>
      <c r="P25058" s="130"/>
    </row>
    <row r="25059" spans="13:16" ht="24.95" customHeight="1">
      <c r="M25059" s="130"/>
      <c r="P25059" s="130"/>
    </row>
    <row r="25060" spans="13:16" ht="24.95" customHeight="1">
      <c r="M25060" s="130"/>
      <c r="P25060" s="130"/>
    </row>
    <row r="25061" spans="13:16" ht="24.95" customHeight="1">
      <c r="M25061" s="130"/>
      <c r="P25061" s="130"/>
    </row>
    <row r="25062" spans="13:16" ht="24.95" customHeight="1">
      <c r="M25062" s="130"/>
      <c r="P25062" s="130"/>
    </row>
    <row r="25063" spans="13:16" ht="24.95" customHeight="1">
      <c r="M25063" s="130"/>
      <c r="P25063" s="130"/>
    </row>
    <row r="25064" spans="13:16" ht="24.95" customHeight="1">
      <c r="M25064" s="130"/>
      <c r="P25064" s="130"/>
    </row>
    <row r="25065" spans="13:16" ht="24.95" customHeight="1">
      <c r="M25065" s="130"/>
      <c r="P25065" s="130"/>
    </row>
    <row r="25066" spans="13:16" ht="24.95" customHeight="1">
      <c r="M25066" s="130"/>
      <c r="P25066" s="130"/>
    </row>
    <row r="25067" spans="13:16" ht="24.95" customHeight="1">
      <c r="M25067" s="130"/>
      <c r="P25067" s="130"/>
    </row>
    <row r="25068" spans="13:16" ht="24.95" customHeight="1">
      <c r="M25068" s="130"/>
      <c r="P25068" s="130"/>
    </row>
    <row r="25069" spans="13:16" ht="24.95" customHeight="1">
      <c r="M25069" s="130"/>
      <c r="P25069" s="130"/>
    </row>
    <row r="25070" spans="13:16" ht="24.95" customHeight="1">
      <c r="M25070" s="130"/>
      <c r="P25070" s="130"/>
    </row>
    <row r="25071" spans="13:16" ht="24.95" customHeight="1">
      <c r="M25071" s="130"/>
      <c r="P25071" s="130"/>
    </row>
    <row r="25072" spans="13:16" ht="24.95" customHeight="1">
      <c r="M25072" s="130"/>
      <c r="P25072" s="130"/>
    </row>
    <row r="25073" spans="13:16" ht="24.95" customHeight="1">
      <c r="M25073" s="130"/>
      <c r="P25073" s="130"/>
    </row>
    <row r="25074" spans="13:16" ht="24.95" customHeight="1">
      <c r="M25074" s="130"/>
      <c r="P25074" s="130"/>
    </row>
    <row r="25075" spans="13:16" ht="24.95" customHeight="1">
      <c r="M25075" s="130"/>
      <c r="P25075" s="130"/>
    </row>
    <row r="25076" spans="13:16" ht="24.95" customHeight="1">
      <c r="M25076" s="130"/>
      <c r="P25076" s="130"/>
    </row>
    <row r="25077" spans="13:16" ht="24.95" customHeight="1">
      <c r="M25077" s="130"/>
      <c r="P25077" s="130"/>
    </row>
    <row r="25078" spans="13:16" ht="24.95" customHeight="1">
      <c r="M25078" s="130"/>
      <c r="P25078" s="130"/>
    </row>
    <row r="25079" spans="13:16" ht="24.95" customHeight="1">
      <c r="M25079" s="130"/>
      <c r="P25079" s="130"/>
    </row>
    <row r="25080" spans="13:16" ht="24.95" customHeight="1">
      <c r="M25080" s="130"/>
      <c r="P25080" s="130"/>
    </row>
    <row r="25081" spans="13:16" ht="24.95" customHeight="1">
      <c r="M25081" s="130"/>
      <c r="P25081" s="130"/>
    </row>
    <row r="25082" spans="13:16" ht="24.95" customHeight="1">
      <c r="M25082" s="130"/>
      <c r="P25082" s="130"/>
    </row>
    <row r="25083" spans="13:16" ht="24.95" customHeight="1">
      <c r="M25083" s="130"/>
      <c r="P25083" s="130"/>
    </row>
    <row r="25084" spans="13:16" ht="24.95" customHeight="1">
      <c r="M25084" s="130"/>
      <c r="P25084" s="130"/>
    </row>
    <row r="25085" spans="13:16" ht="24.95" customHeight="1">
      <c r="M25085" s="130"/>
      <c r="P25085" s="130"/>
    </row>
    <row r="25086" spans="13:16" ht="24.95" customHeight="1">
      <c r="M25086" s="130"/>
      <c r="P25086" s="130"/>
    </row>
    <row r="25087" spans="13:16" ht="24.95" customHeight="1">
      <c r="M25087" s="130"/>
      <c r="P25087" s="130"/>
    </row>
    <row r="25088" spans="13:16" ht="24.95" customHeight="1">
      <c r="M25088" s="130"/>
      <c r="P25088" s="130"/>
    </row>
    <row r="25089" spans="13:16" ht="24.95" customHeight="1">
      <c r="M25089" s="130"/>
      <c r="P25089" s="130"/>
    </row>
    <row r="25090" spans="13:16" ht="24.95" customHeight="1">
      <c r="M25090" s="130"/>
      <c r="P25090" s="130"/>
    </row>
    <row r="25091" spans="13:16" ht="24.95" customHeight="1">
      <c r="M25091" s="130"/>
      <c r="P25091" s="130"/>
    </row>
    <row r="25092" spans="13:16" ht="24.95" customHeight="1">
      <c r="M25092" s="130"/>
      <c r="P25092" s="130"/>
    </row>
    <row r="25093" spans="13:16" ht="24.95" customHeight="1">
      <c r="M25093" s="130"/>
      <c r="P25093" s="130"/>
    </row>
    <row r="25094" spans="13:16" ht="24.95" customHeight="1">
      <c r="M25094" s="130"/>
      <c r="P25094" s="130"/>
    </row>
    <row r="25095" spans="13:16" ht="24.95" customHeight="1">
      <c r="M25095" s="130"/>
      <c r="P25095" s="130"/>
    </row>
    <row r="25096" spans="13:16" ht="24.95" customHeight="1">
      <c r="M25096" s="130"/>
      <c r="P25096" s="130"/>
    </row>
    <row r="25097" spans="13:16" ht="24.95" customHeight="1">
      <c r="M25097" s="130"/>
      <c r="P25097" s="130"/>
    </row>
    <row r="25098" spans="13:16" ht="24.95" customHeight="1">
      <c r="M25098" s="130"/>
      <c r="P25098" s="130"/>
    </row>
    <row r="25099" spans="13:16" ht="24.95" customHeight="1">
      <c r="M25099" s="130"/>
      <c r="P25099" s="130"/>
    </row>
    <row r="25100" spans="13:16" ht="24.95" customHeight="1">
      <c r="M25100" s="130"/>
      <c r="P25100" s="130"/>
    </row>
    <row r="25101" spans="13:16" ht="24.95" customHeight="1">
      <c r="M25101" s="130"/>
      <c r="P25101" s="130"/>
    </row>
    <row r="25102" spans="13:16" ht="24.95" customHeight="1">
      <c r="M25102" s="130"/>
      <c r="P25102" s="130"/>
    </row>
    <row r="25103" spans="13:16" ht="24.95" customHeight="1">
      <c r="M25103" s="130"/>
      <c r="P25103" s="130"/>
    </row>
    <row r="25104" spans="13:16" ht="24.95" customHeight="1">
      <c r="M25104" s="130"/>
      <c r="P25104" s="130"/>
    </row>
    <row r="25105" spans="13:16" ht="24.95" customHeight="1">
      <c r="M25105" s="130"/>
      <c r="P25105" s="130"/>
    </row>
    <row r="25106" spans="13:16" ht="24.95" customHeight="1">
      <c r="M25106" s="130"/>
      <c r="P25106" s="130"/>
    </row>
    <row r="25107" spans="13:16" ht="24.95" customHeight="1">
      <c r="M25107" s="130"/>
      <c r="P25107" s="130"/>
    </row>
    <row r="25108" spans="13:16" ht="24.95" customHeight="1">
      <c r="M25108" s="130"/>
      <c r="P25108" s="130"/>
    </row>
    <row r="25109" spans="13:16" ht="24.95" customHeight="1">
      <c r="M25109" s="130"/>
      <c r="P25109" s="130"/>
    </row>
    <row r="25110" spans="13:16" ht="24.95" customHeight="1">
      <c r="M25110" s="130"/>
      <c r="P25110" s="130"/>
    </row>
    <row r="25111" spans="13:16" ht="24.95" customHeight="1">
      <c r="M25111" s="130"/>
      <c r="P25111" s="130"/>
    </row>
    <row r="25112" spans="13:16" ht="24.95" customHeight="1">
      <c r="M25112" s="130"/>
      <c r="P25112" s="130"/>
    </row>
    <row r="25113" spans="13:16" ht="24.95" customHeight="1">
      <c r="M25113" s="130"/>
      <c r="P25113" s="130"/>
    </row>
    <row r="25114" spans="13:16" ht="24.95" customHeight="1">
      <c r="M25114" s="130"/>
      <c r="P25114" s="130"/>
    </row>
    <row r="25115" spans="13:16" ht="24.95" customHeight="1">
      <c r="M25115" s="130"/>
      <c r="P25115" s="130"/>
    </row>
    <row r="25116" spans="13:16" ht="24.95" customHeight="1">
      <c r="M25116" s="130"/>
      <c r="P25116" s="130"/>
    </row>
    <row r="25117" spans="13:16" ht="24.95" customHeight="1">
      <c r="M25117" s="130"/>
      <c r="P25117" s="130"/>
    </row>
    <row r="25118" spans="13:16" ht="24.95" customHeight="1">
      <c r="M25118" s="130"/>
      <c r="P25118" s="130"/>
    </row>
    <row r="25119" spans="13:16" ht="24.95" customHeight="1">
      <c r="M25119" s="130"/>
      <c r="P25119" s="130"/>
    </row>
    <row r="25120" spans="13:16" ht="24.95" customHeight="1">
      <c r="M25120" s="130"/>
      <c r="P25120" s="130"/>
    </row>
    <row r="25121" spans="13:16" ht="24.95" customHeight="1">
      <c r="M25121" s="130"/>
      <c r="P25121" s="130"/>
    </row>
    <row r="25122" spans="13:16" ht="24.95" customHeight="1">
      <c r="M25122" s="130"/>
      <c r="P25122" s="130"/>
    </row>
    <row r="25123" spans="13:16" ht="24.95" customHeight="1">
      <c r="M25123" s="130"/>
      <c r="P25123" s="130"/>
    </row>
    <row r="25124" spans="13:16" ht="24.95" customHeight="1">
      <c r="M25124" s="130"/>
      <c r="P25124" s="130"/>
    </row>
    <row r="25125" spans="13:16" ht="24.95" customHeight="1">
      <c r="M25125" s="130"/>
      <c r="P25125" s="130"/>
    </row>
    <row r="25126" spans="13:16" ht="24.95" customHeight="1">
      <c r="M25126" s="130"/>
      <c r="P25126" s="130"/>
    </row>
    <row r="25127" spans="13:16" ht="24.95" customHeight="1">
      <c r="M25127" s="130"/>
      <c r="P25127" s="130"/>
    </row>
    <row r="25128" spans="13:16" ht="24.95" customHeight="1">
      <c r="M25128" s="130"/>
      <c r="P25128" s="130"/>
    </row>
    <row r="25129" spans="13:16" ht="24.95" customHeight="1">
      <c r="M25129" s="130"/>
      <c r="P25129" s="130"/>
    </row>
    <row r="25130" spans="13:16" ht="24.95" customHeight="1">
      <c r="M25130" s="130"/>
      <c r="P25130" s="130"/>
    </row>
    <row r="25131" spans="13:16" ht="24.95" customHeight="1">
      <c r="M25131" s="130"/>
      <c r="P25131" s="130"/>
    </row>
    <row r="25132" spans="13:16" ht="24.95" customHeight="1">
      <c r="M25132" s="130"/>
      <c r="P25132" s="130"/>
    </row>
    <row r="25133" spans="13:16" ht="24.95" customHeight="1">
      <c r="M25133" s="130"/>
      <c r="P25133" s="130"/>
    </row>
    <row r="25134" spans="13:16" ht="24.95" customHeight="1">
      <c r="M25134" s="130"/>
      <c r="P25134" s="130"/>
    </row>
    <row r="25135" spans="13:16" ht="24.95" customHeight="1">
      <c r="M25135" s="130"/>
      <c r="P25135" s="130"/>
    </row>
    <row r="25136" spans="13:16" ht="24.95" customHeight="1">
      <c r="M25136" s="130"/>
      <c r="P25136" s="130"/>
    </row>
    <row r="25137" spans="13:16" ht="24.95" customHeight="1">
      <c r="M25137" s="130"/>
      <c r="P25137" s="130"/>
    </row>
    <row r="25138" spans="13:16" ht="24.95" customHeight="1">
      <c r="M25138" s="130"/>
      <c r="P25138" s="130"/>
    </row>
    <row r="25139" spans="13:16" ht="24.95" customHeight="1">
      <c r="M25139" s="130"/>
      <c r="P25139" s="130"/>
    </row>
    <row r="25140" spans="13:16" ht="24.95" customHeight="1">
      <c r="M25140" s="130"/>
      <c r="P25140" s="130"/>
    </row>
    <row r="25141" spans="13:16" ht="24.95" customHeight="1">
      <c r="M25141" s="130"/>
      <c r="P25141" s="130"/>
    </row>
    <row r="25142" spans="13:16" ht="24.95" customHeight="1">
      <c r="M25142" s="130"/>
      <c r="P25142" s="130"/>
    </row>
    <row r="25143" spans="13:16" ht="24.95" customHeight="1">
      <c r="M25143" s="130"/>
      <c r="P25143" s="130"/>
    </row>
    <row r="25144" spans="13:16" ht="24.95" customHeight="1">
      <c r="M25144" s="130"/>
      <c r="P25144" s="130"/>
    </row>
    <row r="25145" spans="13:16" ht="24.95" customHeight="1">
      <c r="M25145" s="130"/>
      <c r="P25145" s="130"/>
    </row>
    <row r="25146" spans="13:16" ht="24.95" customHeight="1">
      <c r="M25146" s="130"/>
      <c r="P25146" s="130"/>
    </row>
    <row r="25147" spans="13:16" ht="24.95" customHeight="1">
      <c r="M25147" s="130"/>
      <c r="P25147" s="130"/>
    </row>
    <row r="25148" spans="13:16" ht="24.95" customHeight="1">
      <c r="M25148" s="130"/>
      <c r="P25148" s="130"/>
    </row>
    <row r="25149" spans="13:16" ht="24.95" customHeight="1">
      <c r="M25149" s="130"/>
      <c r="P25149" s="130"/>
    </row>
    <row r="25150" spans="13:16" ht="24.95" customHeight="1">
      <c r="M25150" s="130"/>
      <c r="P25150" s="130"/>
    </row>
    <row r="25151" spans="13:16" ht="24.95" customHeight="1">
      <c r="M25151" s="130"/>
      <c r="P25151" s="130"/>
    </row>
    <row r="25152" spans="13:16" ht="24.95" customHeight="1">
      <c r="M25152" s="130"/>
      <c r="P25152" s="130"/>
    </row>
    <row r="25153" spans="13:16" ht="24.95" customHeight="1">
      <c r="M25153" s="130"/>
      <c r="P25153" s="130"/>
    </row>
    <row r="25154" spans="13:16" ht="24.95" customHeight="1">
      <c r="M25154" s="130"/>
      <c r="P25154" s="130"/>
    </row>
    <row r="25155" spans="13:16" ht="24.95" customHeight="1">
      <c r="M25155" s="130"/>
      <c r="P25155" s="130"/>
    </row>
    <row r="25156" spans="13:16" ht="24.95" customHeight="1">
      <c r="M25156" s="130"/>
      <c r="P25156" s="130"/>
    </row>
    <row r="25157" spans="13:16" ht="24.95" customHeight="1">
      <c r="M25157" s="130"/>
      <c r="P25157" s="130"/>
    </row>
    <row r="25158" spans="13:16" ht="24.95" customHeight="1">
      <c r="M25158" s="130"/>
      <c r="P25158" s="130"/>
    </row>
    <row r="25159" spans="13:16" ht="24.95" customHeight="1">
      <c r="M25159" s="130"/>
      <c r="P25159" s="130"/>
    </row>
    <row r="25160" spans="13:16" ht="24.95" customHeight="1">
      <c r="M25160" s="130"/>
      <c r="P25160" s="130"/>
    </row>
    <row r="25161" spans="13:16" ht="24.95" customHeight="1">
      <c r="M25161" s="130"/>
      <c r="P25161" s="130"/>
    </row>
    <row r="25162" spans="13:16" ht="24.95" customHeight="1">
      <c r="M25162" s="130"/>
      <c r="P25162" s="130"/>
    </row>
    <row r="25163" spans="13:16" ht="24.95" customHeight="1">
      <c r="M25163" s="130"/>
      <c r="P25163" s="130"/>
    </row>
    <row r="25164" spans="13:16" ht="24.95" customHeight="1">
      <c r="M25164" s="130"/>
      <c r="P25164" s="130"/>
    </row>
    <row r="25165" spans="13:16" ht="24.95" customHeight="1">
      <c r="M25165" s="130"/>
      <c r="P25165" s="130"/>
    </row>
    <row r="25166" spans="13:16" ht="24.95" customHeight="1">
      <c r="M25166" s="130"/>
      <c r="P25166" s="130"/>
    </row>
    <row r="25167" spans="13:16" ht="24.95" customHeight="1">
      <c r="M25167" s="130"/>
      <c r="P25167" s="130"/>
    </row>
    <row r="25168" spans="13:16" ht="24.95" customHeight="1">
      <c r="M25168" s="130"/>
      <c r="P25168" s="130"/>
    </row>
    <row r="25169" spans="13:16" ht="24.95" customHeight="1">
      <c r="M25169" s="130"/>
      <c r="P25169" s="130"/>
    </row>
    <row r="25170" spans="13:16" ht="24.95" customHeight="1">
      <c r="M25170" s="130"/>
      <c r="P25170" s="130"/>
    </row>
    <row r="25171" spans="13:16" ht="24.95" customHeight="1">
      <c r="M25171" s="130"/>
      <c r="P25171" s="130"/>
    </row>
    <row r="25172" spans="13:16" ht="24.95" customHeight="1">
      <c r="M25172" s="130"/>
      <c r="P25172" s="130"/>
    </row>
    <row r="25173" spans="13:16" ht="24.95" customHeight="1">
      <c r="M25173" s="130"/>
      <c r="P25173" s="130"/>
    </row>
    <row r="25174" spans="13:16" ht="24.95" customHeight="1">
      <c r="M25174" s="130"/>
      <c r="P25174" s="130"/>
    </row>
    <row r="25175" spans="13:16" ht="24.95" customHeight="1">
      <c r="M25175" s="130"/>
      <c r="P25175" s="130"/>
    </row>
    <row r="25176" spans="13:16" ht="24.95" customHeight="1">
      <c r="M25176" s="130"/>
      <c r="P25176" s="130"/>
    </row>
    <row r="25177" spans="13:16" ht="24.95" customHeight="1">
      <c r="M25177" s="130"/>
      <c r="P25177" s="130"/>
    </row>
    <row r="25178" spans="13:16" ht="24.95" customHeight="1">
      <c r="M25178" s="130"/>
      <c r="P25178" s="130"/>
    </row>
    <row r="25179" spans="13:16" ht="24.95" customHeight="1">
      <c r="M25179" s="130"/>
      <c r="P25179" s="130"/>
    </row>
    <row r="25180" spans="13:16" ht="24.95" customHeight="1">
      <c r="M25180" s="130"/>
      <c r="P25180" s="130"/>
    </row>
    <row r="25181" spans="13:16" ht="24.95" customHeight="1">
      <c r="M25181" s="130"/>
      <c r="P25181" s="130"/>
    </row>
    <row r="25182" spans="13:16" ht="24.95" customHeight="1">
      <c r="M25182" s="130"/>
      <c r="P25182" s="130"/>
    </row>
    <row r="25183" spans="13:16" ht="24.95" customHeight="1">
      <c r="M25183" s="130"/>
      <c r="P25183" s="130"/>
    </row>
    <row r="25184" spans="13:16" ht="24.95" customHeight="1">
      <c r="M25184" s="130"/>
      <c r="P25184" s="130"/>
    </row>
    <row r="25185" spans="13:16" ht="24.95" customHeight="1">
      <c r="M25185" s="130"/>
      <c r="P25185" s="130"/>
    </row>
    <row r="25186" spans="13:16" ht="24.95" customHeight="1">
      <c r="M25186" s="130"/>
      <c r="P25186" s="130"/>
    </row>
    <row r="25187" spans="13:16" ht="24.95" customHeight="1">
      <c r="M25187" s="130"/>
      <c r="P25187" s="130"/>
    </row>
    <row r="25188" spans="13:16" ht="24.95" customHeight="1">
      <c r="M25188" s="130"/>
      <c r="P25188" s="130"/>
    </row>
    <row r="25189" spans="13:16" ht="24.95" customHeight="1">
      <c r="M25189" s="130"/>
      <c r="P25189" s="130"/>
    </row>
    <row r="25190" spans="13:16" ht="24.95" customHeight="1">
      <c r="M25190" s="130"/>
      <c r="P25190" s="130"/>
    </row>
    <row r="25191" spans="13:16" ht="24.95" customHeight="1">
      <c r="M25191" s="130"/>
      <c r="P25191" s="130"/>
    </row>
    <row r="25192" spans="13:16" ht="24.95" customHeight="1">
      <c r="M25192" s="130"/>
      <c r="P25192" s="130"/>
    </row>
    <row r="25193" spans="13:16" ht="24.95" customHeight="1">
      <c r="M25193" s="130"/>
      <c r="P25193" s="130"/>
    </row>
    <row r="25194" spans="13:16" ht="24.95" customHeight="1">
      <c r="M25194" s="130"/>
      <c r="P25194" s="130"/>
    </row>
    <row r="25195" spans="13:16" ht="24.95" customHeight="1">
      <c r="M25195" s="130"/>
      <c r="P25195" s="130"/>
    </row>
    <row r="25196" spans="13:16" ht="24.95" customHeight="1">
      <c r="M25196" s="130"/>
      <c r="P25196" s="130"/>
    </row>
    <row r="25197" spans="13:16" ht="24.95" customHeight="1">
      <c r="M25197" s="130"/>
      <c r="P25197" s="130"/>
    </row>
    <row r="25198" spans="13:16" ht="24.95" customHeight="1">
      <c r="M25198" s="130"/>
      <c r="P25198" s="130"/>
    </row>
    <row r="25199" spans="13:16" ht="24.95" customHeight="1">
      <c r="M25199" s="130"/>
      <c r="P25199" s="130"/>
    </row>
    <row r="25200" spans="13:16" ht="24.95" customHeight="1">
      <c r="M25200" s="130"/>
      <c r="P25200" s="130"/>
    </row>
    <row r="25201" spans="13:16" ht="24.95" customHeight="1">
      <c r="M25201" s="130"/>
      <c r="P25201" s="130"/>
    </row>
    <row r="25202" spans="13:16" ht="24.95" customHeight="1">
      <c r="M25202" s="130"/>
      <c r="P25202" s="130"/>
    </row>
    <row r="25203" spans="13:16" ht="24.95" customHeight="1">
      <c r="M25203" s="130"/>
      <c r="P25203" s="130"/>
    </row>
    <row r="25204" spans="13:16" ht="24.95" customHeight="1">
      <c r="M25204" s="130"/>
      <c r="P25204" s="130"/>
    </row>
    <row r="25205" spans="13:16" ht="24.95" customHeight="1">
      <c r="M25205" s="130"/>
      <c r="P25205" s="130"/>
    </row>
    <row r="25206" spans="13:16" ht="24.95" customHeight="1">
      <c r="M25206" s="130"/>
      <c r="P25206" s="130"/>
    </row>
    <row r="25207" spans="13:16" ht="24.95" customHeight="1">
      <c r="M25207" s="130"/>
      <c r="P25207" s="130"/>
    </row>
    <row r="25208" spans="13:16" ht="24.95" customHeight="1">
      <c r="M25208" s="130"/>
      <c r="P25208" s="130"/>
    </row>
    <row r="25209" spans="13:16" ht="24.95" customHeight="1">
      <c r="M25209" s="130"/>
      <c r="P25209" s="130"/>
    </row>
    <row r="25210" spans="13:16" ht="24.95" customHeight="1">
      <c r="M25210" s="130"/>
      <c r="P25210" s="130"/>
    </row>
    <row r="25211" spans="13:16" ht="24.95" customHeight="1">
      <c r="M25211" s="130"/>
      <c r="P25211" s="130"/>
    </row>
    <row r="25212" spans="13:16" ht="24.95" customHeight="1">
      <c r="M25212" s="130"/>
      <c r="P25212" s="130"/>
    </row>
    <row r="25213" spans="13:16" ht="24.95" customHeight="1">
      <c r="M25213" s="130"/>
      <c r="P25213" s="130"/>
    </row>
    <row r="25214" spans="13:16" ht="24.95" customHeight="1">
      <c r="M25214" s="130"/>
      <c r="P25214" s="130"/>
    </row>
    <row r="25215" spans="13:16" ht="24.95" customHeight="1">
      <c r="M25215" s="130"/>
      <c r="P25215" s="130"/>
    </row>
    <row r="25216" spans="13:16" ht="24.95" customHeight="1">
      <c r="M25216" s="130"/>
      <c r="P25216" s="130"/>
    </row>
    <row r="25217" spans="13:16" ht="24.95" customHeight="1">
      <c r="M25217" s="130"/>
      <c r="P25217" s="130"/>
    </row>
    <row r="25218" spans="13:16" ht="24.95" customHeight="1">
      <c r="M25218" s="130"/>
      <c r="P25218" s="130"/>
    </row>
    <row r="25219" spans="13:16" ht="24.95" customHeight="1">
      <c r="M25219" s="130"/>
      <c r="P25219" s="130"/>
    </row>
    <row r="25220" spans="13:16" ht="24.95" customHeight="1">
      <c r="M25220" s="130"/>
      <c r="P25220" s="130"/>
    </row>
    <row r="25221" spans="13:16" ht="24.95" customHeight="1">
      <c r="M25221" s="130"/>
      <c r="P25221" s="130"/>
    </row>
    <row r="25222" spans="13:16" ht="24.95" customHeight="1">
      <c r="M25222" s="130"/>
      <c r="P25222" s="130"/>
    </row>
    <row r="25223" spans="13:16" ht="24.95" customHeight="1">
      <c r="M25223" s="130"/>
      <c r="P25223" s="130"/>
    </row>
    <row r="25224" spans="13:16" ht="24.95" customHeight="1">
      <c r="M25224" s="130"/>
      <c r="P25224" s="130"/>
    </row>
    <row r="25225" spans="13:16" ht="24.95" customHeight="1">
      <c r="M25225" s="130"/>
      <c r="P25225" s="130"/>
    </row>
    <row r="25226" spans="13:16" ht="24.95" customHeight="1">
      <c r="M25226" s="130"/>
      <c r="P25226" s="130"/>
    </row>
    <row r="25227" spans="13:16" ht="24.95" customHeight="1">
      <c r="M25227" s="130"/>
      <c r="P25227" s="130"/>
    </row>
    <row r="25228" spans="13:16" ht="24.95" customHeight="1">
      <c r="M25228" s="130"/>
      <c r="P25228" s="130"/>
    </row>
    <row r="25229" spans="13:16" ht="24.95" customHeight="1">
      <c r="M25229" s="130"/>
      <c r="P25229" s="130"/>
    </row>
    <row r="25230" spans="13:16" ht="24.95" customHeight="1">
      <c r="M25230" s="130"/>
      <c r="P25230" s="130"/>
    </row>
    <row r="25231" spans="13:16" ht="24.95" customHeight="1">
      <c r="M25231" s="130"/>
      <c r="P25231" s="130"/>
    </row>
    <row r="25232" spans="13:16" ht="24.95" customHeight="1">
      <c r="M25232" s="130"/>
      <c r="P25232" s="130"/>
    </row>
    <row r="25233" spans="13:16" ht="24.95" customHeight="1">
      <c r="M25233" s="130"/>
      <c r="P25233" s="130"/>
    </row>
    <row r="25234" spans="13:16" ht="24.95" customHeight="1">
      <c r="M25234" s="130"/>
      <c r="P25234" s="130"/>
    </row>
    <row r="25235" spans="13:16" ht="24.95" customHeight="1">
      <c r="M25235" s="130"/>
      <c r="P25235" s="130"/>
    </row>
    <row r="25236" spans="13:16" ht="24.95" customHeight="1">
      <c r="M25236" s="130"/>
      <c r="P25236" s="130"/>
    </row>
    <row r="25237" spans="13:16" ht="24.95" customHeight="1">
      <c r="M25237" s="130"/>
      <c r="P25237" s="130"/>
    </row>
    <row r="25238" spans="13:16" ht="24.95" customHeight="1">
      <c r="M25238" s="130"/>
      <c r="P25238" s="130"/>
    </row>
    <row r="25239" spans="13:16" ht="24.95" customHeight="1">
      <c r="M25239" s="130"/>
      <c r="P25239" s="130"/>
    </row>
    <row r="25240" spans="13:16" ht="24.95" customHeight="1">
      <c r="M25240" s="130"/>
      <c r="P25240" s="130"/>
    </row>
    <row r="25241" spans="13:16" ht="24.95" customHeight="1">
      <c r="M25241" s="130"/>
      <c r="P25241" s="130"/>
    </row>
    <row r="25242" spans="13:16" ht="24.95" customHeight="1">
      <c r="M25242" s="130"/>
      <c r="P25242" s="130"/>
    </row>
    <row r="25243" spans="13:16" ht="24.95" customHeight="1">
      <c r="M25243" s="130"/>
      <c r="P25243" s="130"/>
    </row>
    <row r="25244" spans="13:16" ht="24.95" customHeight="1">
      <c r="M25244" s="130"/>
      <c r="P25244" s="130"/>
    </row>
    <row r="25245" spans="13:16" ht="24.95" customHeight="1">
      <c r="M25245" s="130"/>
      <c r="P25245" s="130"/>
    </row>
    <row r="25246" spans="13:16" ht="24.95" customHeight="1">
      <c r="M25246" s="130"/>
      <c r="P25246" s="130"/>
    </row>
    <row r="25247" spans="13:16" ht="24.95" customHeight="1">
      <c r="M25247" s="130"/>
      <c r="P25247" s="130"/>
    </row>
    <row r="25248" spans="13:16" ht="24.95" customHeight="1">
      <c r="M25248" s="130"/>
      <c r="P25248" s="130"/>
    </row>
    <row r="25249" spans="13:16" ht="24.95" customHeight="1">
      <c r="M25249" s="130"/>
      <c r="P25249" s="130"/>
    </row>
    <row r="25250" spans="13:16" ht="24.95" customHeight="1">
      <c r="M25250" s="130"/>
      <c r="P25250" s="130"/>
    </row>
    <row r="25251" spans="13:16" ht="24.95" customHeight="1">
      <c r="M25251" s="130"/>
      <c r="P25251" s="130"/>
    </row>
    <row r="25252" spans="13:16" ht="24.95" customHeight="1">
      <c r="M25252" s="130"/>
      <c r="P25252" s="130"/>
    </row>
    <row r="25253" spans="13:16" ht="24.95" customHeight="1">
      <c r="M25253" s="130"/>
      <c r="P25253" s="130"/>
    </row>
    <row r="25254" spans="13:16" ht="24.95" customHeight="1">
      <c r="M25254" s="130"/>
      <c r="P25254" s="130"/>
    </row>
    <row r="25255" spans="13:16" ht="24.95" customHeight="1">
      <c r="M25255" s="130"/>
      <c r="P25255" s="130"/>
    </row>
    <row r="25256" spans="13:16" ht="24.95" customHeight="1">
      <c r="M25256" s="130"/>
      <c r="P25256" s="130"/>
    </row>
    <row r="25257" spans="13:16" ht="24.95" customHeight="1">
      <c r="M25257" s="130"/>
      <c r="P25257" s="130"/>
    </row>
    <row r="25258" spans="13:16" ht="24.95" customHeight="1">
      <c r="M25258" s="130"/>
      <c r="P25258" s="130"/>
    </row>
    <row r="25259" spans="13:16" ht="24.95" customHeight="1">
      <c r="M25259" s="130"/>
      <c r="P25259" s="130"/>
    </row>
    <row r="25260" spans="13:16" ht="24.95" customHeight="1">
      <c r="M25260" s="130"/>
      <c r="P25260" s="130"/>
    </row>
    <row r="25261" spans="13:16" ht="24.95" customHeight="1">
      <c r="M25261" s="130"/>
      <c r="P25261" s="130"/>
    </row>
    <row r="25262" spans="13:16" ht="24.95" customHeight="1">
      <c r="M25262" s="130"/>
      <c r="P25262" s="130"/>
    </row>
    <row r="25263" spans="13:16" ht="24.95" customHeight="1">
      <c r="M25263" s="130"/>
      <c r="P25263" s="130"/>
    </row>
    <row r="25264" spans="13:16" ht="24.95" customHeight="1">
      <c r="M25264" s="130"/>
      <c r="P25264" s="130"/>
    </row>
    <row r="25265" spans="13:16" ht="24.95" customHeight="1">
      <c r="M25265" s="130"/>
      <c r="P25265" s="130"/>
    </row>
    <row r="25266" spans="13:16" ht="24.95" customHeight="1">
      <c r="M25266" s="130"/>
      <c r="P25266" s="130"/>
    </row>
    <row r="25267" spans="13:16" ht="24.95" customHeight="1">
      <c r="M25267" s="130"/>
      <c r="P25267" s="130"/>
    </row>
    <row r="25268" spans="13:16" ht="24.95" customHeight="1">
      <c r="M25268" s="130"/>
      <c r="P25268" s="130"/>
    </row>
    <row r="25269" spans="13:16" ht="24.95" customHeight="1">
      <c r="M25269" s="130"/>
      <c r="P25269" s="130"/>
    </row>
    <row r="25270" spans="13:16" ht="24.95" customHeight="1">
      <c r="M25270" s="130"/>
      <c r="P25270" s="130"/>
    </row>
    <row r="25271" spans="13:16" ht="24.95" customHeight="1">
      <c r="M25271" s="130"/>
      <c r="P25271" s="130"/>
    </row>
    <row r="25272" spans="13:16" ht="24.95" customHeight="1">
      <c r="M25272" s="130"/>
      <c r="P25272" s="130"/>
    </row>
    <row r="25273" spans="13:16" ht="24.95" customHeight="1">
      <c r="M25273" s="130"/>
      <c r="P25273" s="130"/>
    </row>
    <row r="25274" spans="13:16" ht="24.95" customHeight="1">
      <c r="M25274" s="130"/>
      <c r="P25274" s="130"/>
    </row>
    <row r="25275" spans="13:16" ht="24.95" customHeight="1">
      <c r="M25275" s="130"/>
      <c r="P25275" s="130"/>
    </row>
    <row r="25276" spans="13:16" ht="24.95" customHeight="1">
      <c r="M25276" s="130"/>
      <c r="P25276" s="130"/>
    </row>
    <row r="25277" spans="13:16" ht="24.95" customHeight="1">
      <c r="M25277" s="130"/>
      <c r="P25277" s="130"/>
    </row>
    <row r="25278" spans="13:16" ht="24.95" customHeight="1">
      <c r="M25278" s="130"/>
      <c r="P25278" s="130"/>
    </row>
    <row r="25279" spans="13:16" ht="24.95" customHeight="1">
      <c r="M25279" s="130"/>
      <c r="P25279" s="130"/>
    </row>
    <row r="25280" spans="13:16" ht="24.95" customHeight="1">
      <c r="M25280" s="130"/>
      <c r="P25280" s="130"/>
    </row>
    <row r="25281" spans="13:16" ht="24.95" customHeight="1">
      <c r="M25281" s="130"/>
      <c r="P25281" s="130"/>
    </row>
    <row r="25282" spans="13:16" ht="24.95" customHeight="1">
      <c r="M25282" s="130"/>
      <c r="P25282" s="130"/>
    </row>
    <row r="25283" spans="13:16" ht="24.95" customHeight="1">
      <c r="M25283" s="130"/>
      <c r="P25283" s="130"/>
    </row>
    <row r="25284" spans="13:16" ht="24.95" customHeight="1">
      <c r="M25284" s="130"/>
      <c r="P25284" s="130"/>
    </row>
    <row r="25285" spans="13:16" ht="24.95" customHeight="1">
      <c r="M25285" s="130"/>
      <c r="P25285" s="130"/>
    </row>
    <row r="25286" spans="13:16" ht="24.95" customHeight="1">
      <c r="M25286" s="130"/>
      <c r="P25286" s="130"/>
    </row>
    <row r="25287" spans="13:16" ht="24.95" customHeight="1">
      <c r="M25287" s="130"/>
      <c r="P25287" s="130"/>
    </row>
    <row r="25288" spans="13:16" ht="24.95" customHeight="1">
      <c r="M25288" s="130"/>
      <c r="P25288" s="130"/>
    </row>
    <row r="25289" spans="13:16" ht="24.95" customHeight="1">
      <c r="M25289" s="130"/>
      <c r="P25289" s="130"/>
    </row>
    <row r="25290" spans="13:16" ht="24.95" customHeight="1">
      <c r="M25290" s="130"/>
      <c r="P25290" s="130"/>
    </row>
    <row r="25291" spans="13:16" ht="24.95" customHeight="1">
      <c r="M25291" s="130"/>
      <c r="P25291" s="130"/>
    </row>
    <row r="25292" spans="13:16" ht="24.95" customHeight="1">
      <c r="M25292" s="130"/>
      <c r="P25292" s="130"/>
    </row>
    <row r="25293" spans="13:16" ht="24.95" customHeight="1">
      <c r="M25293" s="130"/>
      <c r="P25293" s="130"/>
    </row>
    <row r="25294" spans="13:16" ht="24.95" customHeight="1">
      <c r="M25294" s="130"/>
      <c r="P25294" s="130"/>
    </row>
    <row r="25295" spans="13:16" ht="24.95" customHeight="1">
      <c r="M25295" s="130"/>
      <c r="P25295" s="130"/>
    </row>
    <row r="25296" spans="13:16" ht="24.95" customHeight="1">
      <c r="M25296" s="130"/>
      <c r="P25296" s="130"/>
    </row>
    <row r="25297" spans="13:16" ht="24.95" customHeight="1">
      <c r="M25297" s="130"/>
      <c r="P25297" s="130"/>
    </row>
    <row r="25298" spans="13:16" ht="24.95" customHeight="1">
      <c r="M25298" s="130"/>
      <c r="P25298" s="130"/>
    </row>
    <row r="25299" spans="13:16" ht="24.95" customHeight="1">
      <c r="M25299" s="130"/>
      <c r="P25299" s="130"/>
    </row>
    <row r="25300" spans="13:16" ht="24.95" customHeight="1">
      <c r="M25300" s="130"/>
      <c r="P25300" s="130"/>
    </row>
    <row r="25301" spans="13:16" ht="24.95" customHeight="1">
      <c r="M25301" s="130"/>
      <c r="P25301" s="130"/>
    </row>
    <row r="25302" spans="13:16" ht="24.95" customHeight="1">
      <c r="M25302" s="130"/>
      <c r="P25302" s="130"/>
    </row>
    <row r="25303" spans="13:16" ht="24.95" customHeight="1">
      <c r="M25303" s="130"/>
      <c r="P25303" s="130"/>
    </row>
    <row r="25304" spans="13:16" ht="24.95" customHeight="1">
      <c r="M25304" s="130"/>
      <c r="P25304" s="130"/>
    </row>
    <row r="25305" spans="13:16" ht="24.95" customHeight="1">
      <c r="M25305" s="130"/>
      <c r="P25305" s="130"/>
    </row>
    <row r="25306" spans="13:16" ht="24.95" customHeight="1">
      <c r="M25306" s="130"/>
      <c r="P25306" s="130"/>
    </row>
    <row r="25307" spans="13:16" ht="24.95" customHeight="1">
      <c r="M25307" s="130"/>
      <c r="P25307" s="130"/>
    </row>
    <row r="25308" spans="13:16" ht="24.95" customHeight="1">
      <c r="M25308" s="130"/>
      <c r="P25308" s="130"/>
    </row>
    <row r="25309" spans="13:16" ht="24.95" customHeight="1">
      <c r="M25309" s="130"/>
      <c r="P25309" s="130"/>
    </row>
    <row r="25310" spans="13:16" ht="24.95" customHeight="1">
      <c r="M25310" s="130"/>
      <c r="P25310" s="130"/>
    </row>
    <row r="25311" spans="13:16" ht="24.95" customHeight="1">
      <c r="M25311" s="130"/>
      <c r="P25311" s="130"/>
    </row>
    <row r="25312" spans="13:16" ht="24.95" customHeight="1">
      <c r="M25312" s="130"/>
      <c r="P25312" s="130"/>
    </row>
    <row r="25313" spans="13:16" ht="24.95" customHeight="1">
      <c r="M25313" s="130"/>
      <c r="P25313" s="130"/>
    </row>
    <row r="25314" spans="13:16" ht="24.95" customHeight="1">
      <c r="M25314" s="130"/>
      <c r="P25314" s="130"/>
    </row>
    <row r="25315" spans="13:16" ht="24.95" customHeight="1">
      <c r="M25315" s="130"/>
      <c r="P25315" s="130"/>
    </row>
    <row r="25316" spans="13:16" ht="24.95" customHeight="1">
      <c r="M25316" s="130"/>
      <c r="P25316" s="130"/>
    </row>
    <row r="25317" spans="13:16" ht="24.95" customHeight="1">
      <c r="M25317" s="130"/>
      <c r="P25317" s="130"/>
    </row>
    <row r="25318" spans="13:16" ht="24.95" customHeight="1">
      <c r="M25318" s="130"/>
      <c r="P25318" s="130"/>
    </row>
    <row r="25319" spans="13:16" ht="24.95" customHeight="1">
      <c r="M25319" s="130"/>
      <c r="P25319" s="130"/>
    </row>
    <row r="25320" spans="13:16" ht="24.95" customHeight="1">
      <c r="M25320" s="130"/>
      <c r="P25320" s="130"/>
    </row>
    <row r="25321" spans="13:16" ht="24.95" customHeight="1">
      <c r="M25321" s="130"/>
      <c r="P25321" s="130"/>
    </row>
    <row r="25322" spans="13:16" ht="24.95" customHeight="1">
      <c r="M25322" s="130"/>
      <c r="P25322" s="130"/>
    </row>
    <row r="25323" spans="13:16" ht="24.95" customHeight="1">
      <c r="M25323" s="130"/>
      <c r="P25323" s="130"/>
    </row>
    <row r="25324" spans="13:16" ht="24.95" customHeight="1">
      <c r="M25324" s="130"/>
      <c r="P25324" s="130"/>
    </row>
    <row r="25325" spans="13:16" ht="24.95" customHeight="1">
      <c r="M25325" s="130"/>
      <c r="P25325" s="130"/>
    </row>
    <row r="25326" spans="13:16" ht="24.95" customHeight="1">
      <c r="M25326" s="130"/>
      <c r="P25326" s="130"/>
    </row>
    <row r="25327" spans="13:16" ht="24.95" customHeight="1">
      <c r="M25327" s="130"/>
      <c r="P25327" s="130"/>
    </row>
    <row r="25328" spans="13:16" ht="24.95" customHeight="1">
      <c r="M25328" s="130"/>
      <c r="P25328" s="130"/>
    </row>
    <row r="25329" spans="13:16" ht="24.95" customHeight="1">
      <c r="M25329" s="130"/>
      <c r="P25329" s="130"/>
    </row>
    <row r="25330" spans="13:16" ht="24.95" customHeight="1">
      <c r="M25330" s="130"/>
      <c r="P25330" s="130"/>
    </row>
    <row r="25331" spans="13:16" ht="24.95" customHeight="1">
      <c r="M25331" s="130"/>
      <c r="P25331" s="130"/>
    </row>
    <row r="25332" spans="13:16" ht="24.95" customHeight="1">
      <c r="M25332" s="130"/>
      <c r="P25332" s="130"/>
    </row>
    <row r="25333" spans="13:16" ht="24.95" customHeight="1">
      <c r="M25333" s="130"/>
      <c r="P25333" s="130"/>
    </row>
    <row r="25334" spans="13:16" ht="24.95" customHeight="1">
      <c r="M25334" s="130"/>
      <c r="P25334" s="130"/>
    </row>
    <row r="25335" spans="13:16" ht="24.95" customHeight="1">
      <c r="M25335" s="130"/>
      <c r="P25335" s="130"/>
    </row>
    <row r="25336" spans="13:16" ht="24.95" customHeight="1">
      <c r="M25336" s="130"/>
      <c r="P25336" s="130"/>
    </row>
    <row r="25337" spans="13:16" ht="24.95" customHeight="1">
      <c r="M25337" s="130"/>
      <c r="P25337" s="130"/>
    </row>
    <row r="25338" spans="13:16" ht="24.95" customHeight="1">
      <c r="M25338" s="130"/>
      <c r="P25338" s="130"/>
    </row>
    <row r="25339" spans="13:16" ht="24.95" customHeight="1">
      <c r="M25339" s="130"/>
      <c r="P25339" s="130"/>
    </row>
    <row r="25340" spans="13:16" ht="24.95" customHeight="1">
      <c r="M25340" s="130"/>
      <c r="P25340" s="130"/>
    </row>
    <row r="25341" spans="13:16" ht="24.95" customHeight="1">
      <c r="M25341" s="130"/>
      <c r="P25341" s="130"/>
    </row>
    <row r="25342" spans="13:16" ht="24.95" customHeight="1">
      <c r="M25342" s="130"/>
      <c r="P25342" s="130"/>
    </row>
    <row r="25343" spans="13:16" ht="24.95" customHeight="1">
      <c r="M25343" s="130"/>
      <c r="P25343" s="130"/>
    </row>
    <row r="25344" spans="13:16" ht="24.95" customHeight="1">
      <c r="M25344" s="130"/>
      <c r="P25344" s="130"/>
    </row>
    <row r="25345" spans="13:16" ht="24.95" customHeight="1">
      <c r="M25345" s="130"/>
      <c r="P25345" s="130"/>
    </row>
    <row r="25346" spans="13:16" ht="24.95" customHeight="1">
      <c r="M25346" s="130"/>
      <c r="P25346" s="130"/>
    </row>
    <row r="25347" spans="13:16" ht="24.95" customHeight="1">
      <c r="M25347" s="130"/>
      <c r="P25347" s="130"/>
    </row>
    <row r="25348" spans="13:16" ht="24.95" customHeight="1">
      <c r="M25348" s="130"/>
      <c r="P25348" s="130"/>
    </row>
    <row r="25349" spans="13:16" ht="24.95" customHeight="1">
      <c r="M25349" s="130"/>
      <c r="P25349" s="130"/>
    </row>
    <row r="25350" spans="13:16" ht="24.95" customHeight="1">
      <c r="M25350" s="130"/>
      <c r="P25350" s="130"/>
    </row>
    <row r="25351" spans="13:16" ht="24.95" customHeight="1">
      <c r="M25351" s="130"/>
      <c r="P25351" s="130"/>
    </row>
    <row r="25352" spans="13:16" ht="24.95" customHeight="1">
      <c r="M25352" s="130"/>
      <c r="P25352" s="130"/>
    </row>
    <row r="25353" spans="13:16" ht="24.95" customHeight="1">
      <c r="M25353" s="130"/>
      <c r="P25353" s="130"/>
    </row>
    <row r="25354" spans="13:16" ht="24.95" customHeight="1">
      <c r="M25354" s="130"/>
      <c r="P25354" s="130"/>
    </row>
    <row r="25355" spans="13:16" ht="24.95" customHeight="1">
      <c r="M25355" s="130"/>
      <c r="P25355" s="130"/>
    </row>
    <row r="25356" spans="13:16" ht="24.95" customHeight="1">
      <c r="M25356" s="130"/>
      <c r="P25356" s="130"/>
    </row>
    <row r="25357" spans="13:16" ht="24.95" customHeight="1">
      <c r="M25357" s="130"/>
      <c r="P25357" s="130"/>
    </row>
    <row r="25358" spans="13:16" ht="24.95" customHeight="1">
      <c r="M25358" s="130"/>
      <c r="P25358" s="130"/>
    </row>
    <row r="25359" spans="13:16" ht="24.95" customHeight="1">
      <c r="M25359" s="130"/>
      <c r="P25359" s="130"/>
    </row>
    <row r="25360" spans="13:16" ht="24.95" customHeight="1">
      <c r="M25360" s="130"/>
      <c r="P25360" s="130"/>
    </row>
    <row r="25361" spans="13:16" ht="24.95" customHeight="1">
      <c r="M25361" s="130"/>
      <c r="P25361" s="130"/>
    </row>
    <row r="25362" spans="13:16" ht="24.95" customHeight="1">
      <c r="M25362" s="130"/>
      <c r="P25362" s="130"/>
    </row>
    <row r="25363" spans="13:16" ht="24.95" customHeight="1">
      <c r="M25363" s="130"/>
      <c r="P25363" s="130"/>
    </row>
    <row r="25364" spans="13:16" ht="24.95" customHeight="1">
      <c r="M25364" s="130"/>
      <c r="P25364" s="130"/>
    </row>
    <row r="25365" spans="13:16" ht="24.95" customHeight="1">
      <c r="M25365" s="130"/>
      <c r="P25365" s="130"/>
    </row>
    <row r="25366" spans="13:16" ht="24.95" customHeight="1">
      <c r="M25366" s="130"/>
      <c r="P25366" s="130"/>
    </row>
    <row r="25367" spans="13:16" ht="24.95" customHeight="1">
      <c r="M25367" s="130"/>
      <c r="P25367" s="130"/>
    </row>
    <row r="25368" spans="13:16" ht="24.95" customHeight="1">
      <c r="M25368" s="130"/>
      <c r="P25368" s="130"/>
    </row>
    <row r="25369" spans="13:16" ht="24.95" customHeight="1">
      <c r="M25369" s="130"/>
      <c r="P25369" s="130"/>
    </row>
    <row r="25370" spans="13:16" ht="24.95" customHeight="1">
      <c r="M25370" s="130"/>
      <c r="P25370" s="130"/>
    </row>
    <row r="25371" spans="13:16" ht="24.95" customHeight="1">
      <c r="M25371" s="130"/>
      <c r="P25371" s="130"/>
    </row>
    <row r="25372" spans="13:16" ht="24.95" customHeight="1">
      <c r="M25372" s="130"/>
      <c r="P25372" s="130"/>
    </row>
    <row r="25373" spans="13:16" ht="24.95" customHeight="1">
      <c r="M25373" s="130"/>
      <c r="P25373" s="130"/>
    </row>
    <row r="25374" spans="13:16" ht="24.95" customHeight="1">
      <c r="M25374" s="130"/>
      <c r="P25374" s="130"/>
    </row>
    <row r="25375" spans="13:16" ht="24.95" customHeight="1">
      <c r="M25375" s="130"/>
      <c r="P25375" s="130"/>
    </row>
    <row r="25376" spans="13:16" ht="24.95" customHeight="1">
      <c r="M25376" s="130"/>
      <c r="P25376" s="130"/>
    </row>
    <row r="25377" spans="13:16" ht="24.95" customHeight="1">
      <c r="M25377" s="130"/>
      <c r="P25377" s="130"/>
    </row>
    <row r="25378" spans="13:16" ht="24.95" customHeight="1">
      <c r="M25378" s="130"/>
      <c r="P25378" s="130"/>
    </row>
    <row r="25379" spans="13:16" ht="24.95" customHeight="1">
      <c r="M25379" s="130"/>
      <c r="P25379" s="130"/>
    </row>
    <row r="25380" spans="13:16" ht="24.95" customHeight="1">
      <c r="M25380" s="130"/>
      <c r="P25380" s="130"/>
    </row>
    <row r="25381" spans="13:16" ht="24.95" customHeight="1">
      <c r="M25381" s="130"/>
      <c r="P25381" s="130"/>
    </row>
    <row r="25382" spans="13:16" ht="24.95" customHeight="1">
      <c r="M25382" s="130"/>
      <c r="P25382" s="130"/>
    </row>
    <row r="25383" spans="13:16" ht="24.95" customHeight="1">
      <c r="M25383" s="130"/>
      <c r="P25383" s="130"/>
    </row>
    <row r="25384" spans="13:16" ht="24.95" customHeight="1">
      <c r="M25384" s="130"/>
      <c r="P25384" s="130"/>
    </row>
    <row r="25385" spans="13:16" ht="24.95" customHeight="1">
      <c r="M25385" s="130"/>
      <c r="P25385" s="130"/>
    </row>
    <row r="25386" spans="13:16" ht="24.95" customHeight="1">
      <c r="M25386" s="130"/>
      <c r="P25386" s="130"/>
    </row>
    <row r="25387" spans="13:16" ht="24.95" customHeight="1">
      <c r="M25387" s="130"/>
      <c r="P25387" s="130"/>
    </row>
    <row r="25388" spans="13:16" ht="24.95" customHeight="1">
      <c r="M25388" s="130"/>
      <c r="P25388" s="130"/>
    </row>
    <row r="25389" spans="13:16" ht="24.95" customHeight="1">
      <c r="M25389" s="130"/>
      <c r="P25389" s="130"/>
    </row>
    <row r="25390" spans="13:16" ht="24.95" customHeight="1">
      <c r="M25390" s="130"/>
      <c r="P25390" s="130"/>
    </row>
    <row r="25391" spans="13:16" ht="24.95" customHeight="1">
      <c r="M25391" s="130"/>
      <c r="P25391" s="130"/>
    </row>
    <row r="25392" spans="13:16" ht="24.95" customHeight="1">
      <c r="M25392" s="130"/>
      <c r="P25392" s="130"/>
    </row>
    <row r="25393" spans="13:16" ht="24.95" customHeight="1">
      <c r="M25393" s="130"/>
      <c r="P25393" s="130"/>
    </row>
    <row r="25394" spans="13:16" ht="24.95" customHeight="1">
      <c r="M25394" s="130"/>
      <c r="P25394" s="130"/>
    </row>
    <row r="25395" spans="13:16" ht="24.95" customHeight="1">
      <c r="M25395" s="130"/>
      <c r="P25395" s="130"/>
    </row>
    <row r="25396" spans="13:16" ht="24.95" customHeight="1">
      <c r="M25396" s="130"/>
      <c r="P25396" s="130"/>
    </row>
    <row r="25397" spans="13:16" ht="24.95" customHeight="1">
      <c r="M25397" s="130"/>
      <c r="P25397" s="130"/>
    </row>
    <row r="25398" spans="13:16" ht="24.95" customHeight="1">
      <c r="M25398" s="130"/>
      <c r="P25398" s="130"/>
    </row>
    <row r="25399" spans="13:16" ht="24.95" customHeight="1">
      <c r="M25399" s="130"/>
      <c r="P25399" s="130"/>
    </row>
    <row r="25400" spans="13:16" ht="24.95" customHeight="1">
      <c r="M25400" s="130"/>
      <c r="P25400" s="130"/>
    </row>
    <row r="25401" spans="13:16" ht="24.95" customHeight="1">
      <c r="M25401" s="130"/>
      <c r="P25401" s="130"/>
    </row>
    <row r="25402" spans="13:16" ht="24.95" customHeight="1">
      <c r="M25402" s="130"/>
      <c r="P25402" s="130"/>
    </row>
    <row r="25403" spans="13:16" ht="24.95" customHeight="1">
      <c r="M25403" s="130"/>
      <c r="P25403" s="130"/>
    </row>
    <row r="25404" spans="13:16" ht="24.95" customHeight="1">
      <c r="M25404" s="130"/>
      <c r="P25404" s="130"/>
    </row>
    <row r="25405" spans="13:16" ht="24.95" customHeight="1">
      <c r="M25405" s="130"/>
      <c r="P25405" s="130"/>
    </row>
    <row r="25406" spans="13:16" ht="24.95" customHeight="1">
      <c r="M25406" s="130"/>
      <c r="P25406" s="130"/>
    </row>
    <row r="25407" spans="13:16" ht="24.95" customHeight="1">
      <c r="M25407" s="130"/>
      <c r="P25407" s="130"/>
    </row>
    <row r="25408" spans="13:16" ht="24.95" customHeight="1">
      <c r="M25408" s="130"/>
      <c r="P25408" s="130"/>
    </row>
    <row r="25409" spans="13:16" ht="24.95" customHeight="1">
      <c r="M25409" s="130"/>
      <c r="P25409" s="130"/>
    </row>
    <row r="25410" spans="13:16" ht="24.95" customHeight="1">
      <c r="M25410" s="130"/>
      <c r="P25410" s="130"/>
    </row>
    <row r="25411" spans="13:16" ht="24.95" customHeight="1">
      <c r="M25411" s="130"/>
      <c r="P25411" s="130"/>
    </row>
    <row r="25412" spans="13:16" ht="24.95" customHeight="1">
      <c r="M25412" s="130"/>
      <c r="P25412" s="130"/>
    </row>
    <row r="25413" spans="13:16" ht="24.95" customHeight="1">
      <c r="M25413" s="130"/>
      <c r="P25413" s="130"/>
    </row>
    <row r="25414" spans="13:16" ht="24.95" customHeight="1">
      <c r="M25414" s="130"/>
      <c r="P25414" s="130"/>
    </row>
    <row r="25415" spans="13:16" ht="24.95" customHeight="1">
      <c r="M25415" s="130"/>
      <c r="P25415" s="130"/>
    </row>
    <row r="25416" spans="13:16" ht="24.95" customHeight="1">
      <c r="M25416" s="130"/>
      <c r="P25416" s="130"/>
    </row>
    <row r="25417" spans="13:16" ht="24.95" customHeight="1">
      <c r="M25417" s="130"/>
      <c r="P25417" s="130"/>
    </row>
    <row r="25418" spans="13:16" ht="24.95" customHeight="1">
      <c r="M25418" s="130"/>
      <c r="P25418" s="130"/>
    </row>
    <row r="25419" spans="13:16" ht="24.95" customHeight="1">
      <c r="M25419" s="130"/>
      <c r="P25419" s="130"/>
    </row>
    <row r="25420" spans="13:16" ht="24.95" customHeight="1">
      <c r="M25420" s="130"/>
      <c r="P25420" s="130"/>
    </row>
    <row r="25421" spans="13:16" ht="24.95" customHeight="1">
      <c r="M25421" s="130"/>
      <c r="P25421" s="130"/>
    </row>
    <row r="25422" spans="13:16" ht="24.95" customHeight="1">
      <c r="M25422" s="130"/>
      <c r="P25422" s="130"/>
    </row>
    <row r="25423" spans="13:16" ht="24.95" customHeight="1">
      <c r="M25423" s="130"/>
      <c r="P25423" s="130"/>
    </row>
    <row r="25424" spans="13:16" ht="24.95" customHeight="1">
      <c r="M25424" s="130"/>
      <c r="P25424" s="130"/>
    </row>
    <row r="25425" spans="13:16" ht="24.95" customHeight="1">
      <c r="M25425" s="130"/>
      <c r="P25425" s="130"/>
    </row>
    <row r="25426" spans="13:16" ht="24.95" customHeight="1">
      <c r="M25426" s="130"/>
      <c r="P25426" s="130"/>
    </row>
    <row r="25427" spans="13:16" ht="24.95" customHeight="1">
      <c r="M25427" s="130"/>
      <c r="P25427" s="130"/>
    </row>
    <row r="25428" spans="13:16" ht="24.95" customHeight="1">
      <c r="M25428" s="130"/>
      <c r="P25428" s="130"/>
    </row>
    <row r="25429" spans="13:16" ht="24.95" customHeight="1">
      <c r="M25429" s="130"/>
      <c r="P25429" s="130"/>
    </row>
    <row r="25430" spans="13:16" ht="24.95" customHeight="1">
      <c r="M25430" s="130"/>
      <c r="P25430" s="130"/>
    </row>
    <row r="25431" spans="13:16" ht="24.95" customHeight="1">
      <c r="M25431" s="130"/>
      <c r="P25431" s="130"/>
    </row>
    <row r="25432" spans="13:16" ht="24.95" customHeight="1">
      <c r="M25432" s="130"/>
      <c r="P25432" s="130"/>
    </row>
    <row r="25433" spans="13:16" ht="24.95" customHeight="1">
      <c r="M25433" s="130"/>
      <c r="P25433" s="130"/>
    </row>
    <row r="25434" spans="13:16" ht="24.95" customHeight="1">
      <c r="M25434" s="130"/>
      <c r="P25434" s="130"/>
    </row>
    <row r="25435" spans="13:16" ht="24.95" customHeight="1">
      <c r="M25435" s="130"/>
      <c r="P25435" s="130"/>
    </row>
    <row r="25436" spans="13:16" ht="24.95" customHeight="1">
      <c r="M25436" s="130"/>
      <c r="P25436" s="130"/>
    </row>
    <row r="25437" spans="13:16" ht="24.95" customHeight="1">
      <c r="M25437" s="130"/>
      <c r="P25437" s="130"/>
    </row>
    <row r="25438" spans="13:16" ht="24.95" customHeight="1">
      <c r="M25438" s="130"/>
      <c r="P25438" s="130"/>
    </row>
    <row r="25439" spans="13:16" ht="24.95" customHeight="1">
      <c r="M25439" s="130"/>
      <c r="P25439" s="130"/>
    </row>
    <row r="25440" spans="13:16" ht="24.95" customHeight="1">
      <c r="M25440" s="130"/>
      <c r="P25440" s="130"/>
    </row>
    <row r="25441" spans="13:16" ht="24.95" customHeight="1">
      <c r="M25441" s="130"/>
      <c r="P25441" s="130"/>
    </row>
    <row r="25442" spans="13:16" ht="24.95" customHeight="1">
      <c r="M25442" s="130"/>
      <c r="P25442" s="130"/>
    </row>
    <row r="25443" spans="13:16" ht="24.95" customHeight="1">
      <c r="M25443" s="130"/>
      <c r="P25443" s="130"/>
    </row>
    <row r="25444" spans="13:16" ht="24.95" customHeight="1">
      <c r="M25444" s="130"/>
      <c r="P25444" s="130"/>
    </row>
    <row r="25445" spans="13:16" ht="24.95" customHeight="1">
      <c r="M25445" s="130"/>
      <c r="P25445" s="130"/>
    </row>
    <row r="25446" spans="13:16" ht="24.95" customHeight="1">
      <c r="M25446" s="130"/>
      <c r="P25446" s="130"/>
    </row>
    <row r="25447" spans="13:16" ht="24.95" customHeight="1">
      <c r="M25447" s="130"/>
      <c r="P25447" s="130"/>
    </row>
    <row r="25448" spans="13:16" ht="24.95" customHeight="1">
      <c r="M25448" s="130"/>
      <c r="P25448" s="130"/>
    </row>
    <row r="25449" spans="13:16" ht="24.95" customHeight="1">
      <c r="M25449" s="130"/>
      <c r="P25449" s="130"/>
    </row>
    <row r="25450" spans="13:16" ht="24.95" customHeight="1">
      <c r="M25450" s="130"/>
      <c r="P25450" s="130"/>
    </row>
    <row r="25451" spans="13:16" ht="24.95" customHeight="1">
      <c r="M25451" s="130"/>
      <c r="P25451" s="130"/>
    </row>
    <row r="25452" spans="13:16" ht="24.95" customHeight="1">
      <c r="M25452" s="130"/>
      <c r="P25452" s="130"/>
    </row>
    <row r="25453" spans="13:16" ht="24.95" customHeight="1">
      <c r="M25453" s="130"/>
      <c r="P25453" s="130"/>
    </row>
    <row r="25454" spans="13:16" ht="24.95" customHeight="1">
      <c r="M25454" s="130"/>
      <c r="P25454" s="130"/>
    </row>
    <row r="25455" spans="13:16" ht="24.95" customHeight="1">
      <c r="M25455" s="130"/>
      <c r="P25455" s="130"/>
    </row>
    <row r="25456" spans="13:16" ht="24.95" customHeight="1">
      <c r="M25456" s="130"/>
      <c r="P25456" s="130"/>
    </row>
    <row r="25457" spans="13:16" ht="24.95" customHeight="1">
      <c r="M25457" s="130"/>
      <c r="P25457" s="130"/>
    </row>
    <row r="25458" spans="13:16" ht="24.95" customHeight="1">
      <c r="M25458" s="130"/>
      <c r="P25458" s="130"/>
    </row>
    <row r="25459" spans="13:16" ht="24.95" customHeight="1">
      <c r="M25459" s="130"/>
      <c r="P25459" s="130"/>
    </row>
    <row r="25460" spans="13:16" ht="24.95" customHeight="1">
      <c r="M25460" s="130"/>
      <c r="P25460" s="130"/>
    </row>
    <row r="25461" spans="13:16" ht="24.95" customHeight="1">
      <c r="M25461" s="130"/>
      <c r="P25461" s="130"/>
    </row>
    <row r="25462" spans="13:16" ht="24.95" customHeight="1">
      <c r="M25462" s="130"/>
      <c r="P25462" s="130"/>
    </row>
    <row r="25463" spans="13:16" ht="24.95" customHeight="1">
      <c r="M25463" s="130"/>
      <c r="P25463" s="130"/>
    </row>
    <row r="25464" spans="13:16" ht="24.95" customHeight="1">
      <c r="M25464" s="130"/>
      <c r="P25464" s="130"/>
    </row>
    <row r="25465" spans="13:16" ht="24.95" customHeight="1">
      <c r="M25465" s="130"/>
      <c r="P25465" s="130"/>
    </row>
    <row r="25466" spans="13:16" ht="24.95" customHeight="1">
      <c r="M25466" s="130"/>
      <c r="P25466" s="130"/>
    </row>
    <row r="25467" spans="13:16" ht="24.95" customHeight="1">
      <c r="M25467" s="130"/>
      <c r="P25467" s="130"/>
    </row>
    <row r="25468" spans="13:16" ht="24.95" customHeight="1">
      <c r="M25468" s="130"/>
      <c r="P25468" s="130"/>
    </row>
    <row r="25469" spans="13:16" ht="24.95" customHeight="1">
      <c r="M25469" s="130"/>
      <c r="P25469" s="130"/>
    </row>
    <row r="25470" spans="13:16" ht="24.95" customHeight="1">
      <c r="M25470" s="130"/>
      <c r="P25470" s="130"/>
    </row>
    <row r="25471" spans="13:16" ht="24.95" customHeight="1">
      <c r="M25471" s="130"/>
      <c r="P25471" s="130"/>
    </row>
    <row r="25472" spans="13:16" ht="24.95" customHeight="1">
      <c r="M25472" s="130"/>
      <c r="P25472" s="130"/>
    </row>
    <row r="25473" spans="13:16" ht="24.95" customHeight="1">
      <c r="M25473" s="130"/>
      <c r="P25473" s="130"/>
    </row>
    <row r="25474" spans="13:16" ht="24.95" customHeight="1">
      <c r="M25474" s="130"/>
      <c r="P25474" s="130"/>
    </row>
    <row r="25475" spans="13:16" ht="24.95" customHeight="1">
      <c r="M25475" s="130"/>
      <c r="P25475" s="130"/>
    </row>
    <row r="25476" spans="13:16" ht="24.95" customHeight="1">
      <c r="M25476" s="130"/>
      <c r="P25476" s="130"/>
    </row>
    <row r="25477" spans="13:16" ht="24.95" customHeight="1">
      <c r="M25477" s="130"/>
      <c r="P25477" s="130"/>
    </row>
    <row r="25478" spans="13:16" ht="24.95" customHeight="1">
      <c r="M25478" s="130"/>
      <c r="P25478" s="130"/>
    </row>
    <row r="25479" spans="13:16" ht="24.95" customHeight="1">
      <c r="M25479" s="130"/>
      <c r="P25479" s="130"/>
    </row>
    <row r="25480" spans="13:16" ht="24.95" customHeight="1">
      <c r="M25480" s="130"/>
      <c r="P25480" s="130"/>
    </row>
    <row r="25481" spans="13:16" ht="24.95" customHeight="1">
      <c r="M25481" s="130"/>
      <c r="P25481" s="130"/>
    </row>
    <row r="25482" spans="13:16" ht="24.95" customHeight="1">
      <c r="M25482" s="130"/>
      <c r="P25482" s="130"/>
    </row>
    <row r="25483" spans="13:16" ht="24.95" customHeight="1">
      <c r="M25483" s="130"/>
      <c r="P25483" s="130"/>
    </row>
    <row r="25484" spans="13:16" ht="24.95" customHeight="1">
      <c r="M25484" s="130"/>
      <c r="P25484" s="130"/>
    </row>
    <row r="25485" spans="13:16" ht="24.95" customHeight="1">
      <c r="M25485" s="130"/>
      <c r="P25485" s="130"/>
    </row>
    <row r="25486" spans="13:16" ht="24.95" customHeight="1">
      <c r="M25486" s="130"/>
      <c r="P25486" s="130"/>
    </row>
    <row r="25487" spans="13:16" ht="24.95" customHeight="1">
      <c r="M25487" s="130"/>
      <c r="P25487" s="130"/>
    </row>
    <row r="25488" spans="13:16" ht="24.95" customHeight="1">
      <c r="M25488" s="130"/>
      <c r="P25488" s="130"/>
    </row>
    <row r="25489" spans="13:16" ht="24.95" customHeight="1">
      <c r="M25489" s="130"/>
      <c r="P25489" s="130"/>
    </row>
    <row r="25490" spans="13:16" ht="24.95" customHeight="1">
      <c r="M25490" s="130"/>
      <c r="P25490" s="130"/>
    </row>
    <row r="25491" spans="13:16" ht="24.95" customHeight="1">
      <c r="M25491" s="130"/>
      <c r="P25491" s="130"/>
    </row>
    <row r="25492" spans="13:16" ht="24.95" customHeight="1">
      <c r="M25492" s="130"/>
      <c r="P25492" s="130"/>
    </row>
    <row r="25493" spans="13:16" ht="24.95" customHeight="1">
      <c r="M25493" s="130"/>
      <c r="P25493" s="130"/>
    </row>
    <row r="25494" spans="13:16" ht="24.95" customHeight="1">
      <c r="M25494" s="130"/>
      <c r="P25494" s="130"/>
    </row>
    <row r="25495" spans="13:16" ht="24.95" customHeight="1">
      <c r="M25495" s="130"/>
      <c r="P25495" s="130"/>
    </row>
    <row r="25496" spans="13:16" ht="24.95" customHeight="1">
      <c r="M25496" s="130"/>
      <c r="P25496" s="130"/>
    </row>
    <row r="25497" spans="13:16" ht="24.95" customHeight="1">
      <c r="M25497" s="130"/>
      <c r="P25497" s="130"/>
    </row>
    <row r="25498" spans="13:16" ht="24.95" customHeight="1">
      <c r="M25498" s="130"/>
      <c r="P25498" s="130"/>
    </row>
    <row r="25499" spans="13:16" ht="24.95" customHeight="1">
      <c r="M25499" s="130"/>
      <c r="P25499" s="130"/>
    </row>
    <row r="25500" spans="13:16" ht="24.95" customHeight="1">
      <c r="M25500" s="130"/>
      <c r="P25500" s="130"/>
    </row>
    <row r="25501" spans="13:16" ht="24.95" customHeight="1">
      <c r="M25501" s="130"/>
      <c r="P25501" s="130"/>
    </row>
    <row r="25502" spans="13:16" ht="24.95" customHeight="1">
      <c r="M25502" s="130"/>
      <c r="P25502" s="130"/>
    </row>
    <row r="25503" spans="13:16" ht="24.95" customHeight="1">
      <c r="M25503" s="130"/>
      <c r="P25503" s="130"/>
    </row>
    <row r="25504" spans="13:16" ht="24.95" customHeight="1">
      <c r="M25504" s="130"/>
      <c r="P25504" s="130"/>
    </row>
    <row r="25505" spans="13:16" ht="24.95" customHeight="1">
      <c r="M25505" s="130"/>
      <c r="P25505" s="130"/>
    </row>
    <row r="25506" spans="13:16" ht="24.95" customHeight="1">
      <c r="M25506" s="130"/>
      <c r="P25506" s="130"/>
    </row>
    <row r="25507" spans="13:16" ht="24.95" customHeight="1">
      <c r="M25507" s="130"/>
      <c r="P25507" s="130"/>
    </row>
    <row r="25508" spans="13:16" ht="24.95" customHeight="1">
      <c r="M25508" s="130"/>
      <c r="P25508" s="130"/>
    </row>
    <row r="25509" spans="13:16" ht="24.95" customHeight="1">
      <c r="M25509" s="130"/>
      <c r="P25509" s="130"/>
    </row>
    <row r="25510" spans="13:16" ht="24.95" customHeight="1">
      <c r="M25510" s="130"/>
      <c r="P25510" s="130"/>
    </row>
    <row r="25511" spans="13:16" ht="24.95" customHeight="1">
      <c r="M25511" s="130"/>
      <c r="P25511" s="130"/>
    </row>
    <row r="25512" spans="13:16" ht="24.95" customHeight="1">
      <c r="M25512" s="130"/>
      <c r="P25512" s="130"/>
    </row>
    <row r="25513" spans="13:16" ht="24.95" customHeight="1">
      <c r="M25513" s="130"/>
      <c r="P25513" s="130"/>
    </row>
    <row r="25514" spans="13:16" ht="24.95" customHeight="1">
      <c r="M25514" s="130"/>
      <c r="P25514" s="130"/>
    </row>
    <row r="25515" spans="13:16" ht="24.95" customHeight="1">
      <c r="M25515" s="130"/>
      <c r="P25515" s="130"/>
    </row>
    <row r="25516" spans="13:16" ht="24.95" customHeight="1">
      <c r="M25516" s="130"/>
      <c r="P25516" s="130"/>
    </row>
    <row r="25517" spans="13:16" ht="24.95" customHeight="1">
      <c r="M25517" s="130"/>
      <c r="P25517" s="130"/>
    </row>
    <row r="25518" spans="13:16" ht="24.95" customHeight="1">
      <c r="M25518" s="130"/>
      <c r="P25518" s="130"/>
    </row>
    <row r="25519" spans="13:16" ht="24.95" customHeight="1">
      <c r="M25519" s="130"/>
      <c r="P25519" s="130"/>
    </row>
    <row r="25520" spans="13:16" ht="24.95" customHeight="1">
      <c r="M25520" s="130"/>
      <c r="P25520" s="130"/>
    </row>
    <row r="25521" spans="13:16" ht="24.95" customHeight="1">
      <c r="M25521" s="130"/>
      <c r="P25521" s="130"/>
    </row>
    <row r="25522" spans="13:16" ht="24.95" customHeight="1">
      <c r="M25522" s="130"/>
      <c r="P25522" s="130"/>
    </row>
    <row r="25523" spans="13:16" ht="24.95" customHeight="1">
      <c r="M25523" s="130"/>
      <c r="P25523" s="130"/>
    </row>
    <row r="25524" spans="13:16" ht="24.95" customHeight="1">
      <c r="M25524" s="130"/>
      <c r="P25524" s="130"/>
    </row>
    <row r="25525" spans="13:16" ht="24.95" customHeight="1">
      <c r="M25525" s="130"/>
      <c r="P25525" s="130"/>
    </row>
    <row r="25526" spans="13:16" ht="24.95" customHeight="1">
      <c r="M25526" s="130"/>
      <c r="P25526" s="130"/>
    </row>
    <row r="25527" spans="13:16" ht="24.95" customHeight="1">
      <c r="M25527" s="130"/>
      <c r="P25527" s="130"/>
    </row>
    <row r="25528" spans="13:16" ht="24.95" customHeight="1">
      <c r="M25528" s="130"/>
      <c r="P25528" s="130"/>
    </row>
    <row r="25529" spans="13:16" ht="24.95" customHeight="1">
      <c r="M25529" s="130"/>
      <c r="P25529" s="130"/>
    </row>
    <row r="25530" spans="13:16" ht="24.95" customHeight="1">
      <c r="M25530" s="130"/>
      <c r="P25530" s="130"/>
    </row>
    <row r="25531" spans="13:16" ht="24.95" customHeight="1">
      <c r="M25531" s="130"/>
      <c r="P25531" s="130"/>
    </row>
    <row r="25532" spans="13:16" ht="24.95" customHeight="1">
      <c r="M25532" s="130"/>
      <c r="P25532" s="130"/>
    </row>
    <row r="25533" spans="13:16" ht="24.95" customHeight="1">
      <c r="M25533" s="130"/>
      <c r="P25533" s="130"/>
    </row>
    <row r="25534" spans="13:16" ht="24.95" customHeight="1">
      <c r="M25534" s="130"/>
      <c r="P25534" s="130"/>
    </row>
    <row r="25535" spans="13:16" ht="24.95" customHeight="1">
      <c r="M25535" s="130"/>
      <c r="P25535" s="130"/>
    </row>
    <row r="25536" spans="13:16" ht="24.95" customHeight="1">
      <c r="M25536" s="130"/>
      <c r="P25536" s="130"/>
    </row>
    <row r="25537" spans="13:16" ht="24.95" customHeight="1">
      <c r="M25537" s="130"/>
      <c r="P25537" s="130"/>
    </row>
    <row r="25538" spans="13:16" ht="24.95" customHeight="1">
      <c r="M25538" s="130"/>
      <c r="P25538" s="130"/>
    </row>
    <row r="25539" spans="13:16" ht="24.95" customHeight="1">
      <c r="M25539" s="130"/>
      <c r="P25539" s="130"/>
    </row>
    <row r="25540" spans="13:16" ht="24.95" customHeight="1">
      <c r="M25540" s="130"/>
      <c r="P25540" s="130"/>
    </row>
    <row r="25541" spans="13:16" ht="24.95" customHeight="1">
      <c r="M25541" s="130"/>
      <c r="P25541" s="130"/>
    </row>
    <row r="25542" spans="13:16" ht="24.95" customHeight="1">
      <c r="M25542" s="130"/>
      <c r="P25542" s="130"/>
    </row>
    <row r="25543" spans="13:16" ht="24.95" customHeight="1">
      <c r="M25543" s="130"/>
      <c r="P25543" s="130"/>
    </row>
    <row r="25544" spans="13:16" ht="24.95" customHeight="1">
      <c r="M25544" s="130"/>
      <c r="P25544" s="130"/>
    </row>
    <row r="25545" spans="13:16" ht="24.95" customHeight="1">
      <c r="M25545" s="130"/>
      <c r="P25545" s="130"/>
    </row>
    <row r="25546" spans="13:16" ht="24.95" customHeight="1">
      <c r="M25546" s="130"/>
      <c r="P25546" s="130"/>
    </row>
    <row r="25547" spans="13:16" ht="24.95" customHeight="1">
      <c r="M25547" s="130"/>
      <c r="P25547" s="130"/>
    </row>
    <row r="25548" spans="13:16" ht="24.95" customHeight="1">
      <c r="M25548" s="130"/>
      <c r="P25548" s="130"/>
    </row>
    <row r="25549" spans="13:16" ht="24.95" customHeight="1">
      <c r="M25549" s="130"/>
      <c r="P25549" s="130"/>
    </row>
    <row r="25550" spans="13:16" ht="24.95" customHeight="1">
      <c r="M25550" s="130"/>
      <c r="P25550" s="130"/>
    </row>
    <row r="25551" spans="13:16" ht="24.95" customHeight="1">
      <c r="M25551" s="130"/>
      <c r="P25551" s="130"/>
    </row>
    <row r="25552" spans="13:16" ht="24.95" customHeight="1">
      <c r="M25552" s="130"/>
      <c r="P25552" s="130"/>
    </row>
    <row r="25553" spans="13:16" ht="24.95" customHeight="1">
      <c r="M25553" s="130"/>
      <c r="P25553" s="130"/>
    </row>
    <row r="25554" spans="13:16" ht="24.95" customHeight="1">
      <c r="M25554" s="130"/>
      <c r="P25554" s="130"/>
    </row>
    <row r="25555" spans="13:16" ht="24.95" customHeight="1">
      <c r="M25555" s="130"/>
      <c r="P25555" s="130"/>
    </row>
    <row r="25556" spans="13:16" ht="24.95" customHeight="1">
      <c r="M25556" s="130"/>
      <c r="P25556" s="130"/>
    </row>
    <row r="25557" spans="13:16" ht="24.95" customHeight="1">
      <c r="M25557" s="130"/>
      <c r="P25557" s="130"/>
    </row>
    <row r="25558" spans="13:16" ht="24.95" customHeight="1">
      <c r="M25558" s="130"/>
      <c r="P25558" s="130"/>
    </row>
    <row r="25559" spans="13:16" ht="24.95" customHeight="1">
      <c r="M25559" s="130"/>
      <c r="P25559" s="130"/>
    </row>
    <row r="25560" spans="13:16" ht="24.95" customHeight="1">
      <c r="M25560" s="130"/>
      <c r="P25560" s="130"/>
    </row>
    <row r="25561" spans="13:16" ht="24.95" customHeight="1">
      <c r="M25561" s="130"/>
      <c r="P25561" s="130"/>
    </row>
    <row r="25562" spans="13:16" ht="24.95" customHeight="1">
      <c r="M25562" s="130"/>
      <c r="P25562" s="130"/>
    </row>
    <row r="25563" spans="13:16" ht="24.95" customHeight="1">
      <c r="M25563" s="130"/>
      <c r="P25563" s="130"/>
    </row>
    <row r="25564" spans="13:16" ht="24.95" customHeight="1">
      <c r="M25564" s="130"/>
      <c r="P25564" s="130"/>
    </row>
    <row r="25565" spans="13:16" ht="24.95" customHeight="1">
      <c r="M25565" s="130"/>
      <c r="P25565" s="130"/>
    </row>
    <row r="25566" spans="13:16" ht="24.95" customHeight="1">
      <c r="M25566" s="130"/>
      <c r="P25566" s="130"/>
    </row>
    <row r="25567" spans="13:16" ht="24.95" customHeight="1">
      <c r="M25567" s="130"/>
      <c r="P25567" s="130"/>
    </row>
    <row r="25568" spans="13:16" ht="24.95" customHeight="1">
      <c r="M25568" s="130"/>
      <c r="P25568" s="130"/>
    </row>
    <row r="25569" spans="13:16" ht="24.95" customHeight="1">
      <c r="M25569" s="130"/>
      <c r="P25569" s="130"/>
    </row>
    <row r="25570" spans="13:16" ht="24.95" customHeight="1">
      <c r="M25570" s="130"/>
      <c r="P25570" s="130"/>
    </row>
    <row r="25571" spans="13:16" ht="24.95" customHeight="1">
      <c r="M25571" s="130"/>
      <c r="P25571" s="130"/>
    </row>
    <row r="25572" spans="13:16" ht="24.95" customHeight="1">
      <c r="M25572" s="130"/>
      <c r="P25572" s="130"/>
    </row>
    <row r="25573" spans="13:16" ht="24.95" customHeight="1">
      <c r="M25573" s="130"/>
      <c r="P25573" s="130"/>
    </row>
    <row r="25574" spans="13:16" ht="24.95" customHeight="1">
      <c r="M25574" s="130"/>
      <c r="P25574" s="130"/>
    </row>
    <row r="25575" spans="13:16" ht="24.95" customHeight="1">
      <c r="M25575" s="130"/>
      <c r="P25575" s="130"/>
    </row>
    <row r="25576" spans="13:16" ht="24.95" customHeight="1">
      <c r="M25576" s="130"/>
      <c r="P25576" s="130"/>
    </row>
    <row r="25577" spans="13:16" ht="24.95" customHeight="1">
      <c r="M25577" s="130"/>
      <c r="P25577" s="130"/>
    </row>
    <row r="25578" spans="13:16" ht="24.95" customHeight="1">
      <c r="M25578" s="130"/>
      <c r="P25578" s="130"/>
    </row>
    <row r="25579" spans="13:16" ht="24.95" customHeight="1">
      <c r="M25579" s="130"/>
      <c r="P25579" s="130"/>
    </row>
    <row r="25580" spans="13:16" ht="24.95" customHeight="1">
      <c r="M25580" s="130"/>
      <c r="P25580" s="130"/>
    </row>
    <row r="25581" spans="13:16" ht="24.95" customHeight="1">
      <c r="M25581" s="130"/>
      <c r="P25581" s="130"/>
    </row>
    <row r="25582" spans="13:16" ht="24.95" customHeight="1">
      <c r="M25582" s="130"/>
      <c r="P25582" s="130"/>
    </row>
    <row r="25583" spans="13:16" ht="24.95" customHeight="1">
      <c r="M25583" s="130"/>
      <c r="P25583" s="130"/>
    </row>
    <row r="25584" spans="13:16" ht="24.95" customHeight="1">
      <c r="M25584" s="130"/>
      <c r="P25584" s="130"/>
    </row>
    <row r="25585" spans="13:16" ht="24.95" customHeight="1">
      <c r="M25585" s="130"/>
      <c r="P25585" s="130"/>
    </row>
    <row r="25586" spans="13:16" ht="24.95" customHeight="1">
      <c r="M25586" s="130"/>
      <c r="P25586" s="130"/>
    </row>
    <row r="25587" spans="13:16" ht="24.95" customHeight="1">
      <c r="M25587" s="130"/>
      <c r="P25587" s="130"/>
    </row>
    <row r="25588" spans="13:16" ht="24.95" customHeight="1">
      <c r="M25588" s="130"/>
      <c r="P25588" s="130"/>
    </row>
    <row r="25589" spans="13:16" ht="24.95" customHeight="1">
      <c r="M25589" s="130"/>
      <c r="P25589" s="130"/>
    </row>
    <row r="25590" spans="13:16" ht="24.95" customHeight="1">
      <c r="M25590" s="130"/>
      <c r="P25590" s="130"/>
    </row>
    <row r="25591" spans="13:16" ht="24.95" customHeight="1">
      <c r="M25591" s="130"/>
      <c r="P25591" s="130"/>
    </row>
    <row r="25592" spans="13:16" ht="24.95" customHeight="1">
      <c r="M25592" s="130"/>
      <c r="P25592" s="130"/>
    </row>
    <row r="25593" spans="13:16" ht="24.95" customHeight="1">
      <c r="M25593" s="130"/>
      <c r="P25593" s="130"/>
    </row>
    <row r="25594" spans="13:16" ht="24.95" customHeight="1">
      <c r="M25594" s="130"/>
      <c r="P25594" s="130"/>
    </row>
    <row r="25595" spans="13:16" ht="24.95" customHeight="1">
      <c r="M25595" s="130"/>
      <c r="P25595" s="130"/>
    </row>
    <row r="25596" spans="13:16" ht="24.95" customHeight="1">
      <c r="M25596" s="130"/>
      <c r="P25596" s="130"/>
    </row>
    <row r="25597" spans="13:16" ht="24.95" customHeight="1">
      <c r="M25597" s="130"/>
      <c r="P25597" s="130"/>
    </row>
    <row r="25598" spans="13:16" ht="24.95" customHeight="1">
      <c r="M25598" s="130"/>
      <c r="P25598" s="130"/>
    </row>
    <row r="25599" spans="13:16" ht="24.95" customHeight="1">
      <c r="M25599" s="130"/>
      <c r="P25599" s="130"/>
    </row>
    <row r="25600" spans="13:16" ht="24.95" customHeight="1">
      <c r="M25600" s="130"/>
      <c r="P25600" s="130"/>
    </row>
    <row r="25601" spans="13:16" ht="24.95" customHeight="1">
      <c r="M25601" s="130"/>
      <c r="P25601" s="130"/>
    </row>
    <row r="25602" spans="13:16" ht="24.95" customHeight="1">
      <c r="M25602" s="130"/>
      <c r="P25602" s="130"/>
    </row>
    <row r="25603" spans="13:16" ht="24.95" customHeight="1">
      <c r="M25603" s="130"/>
      <c r="P25603" s="130"/>
    </row>
    <row r="25604" spans="13:16" ht="24.95" customHeight="1">
      <c r="M25604" s="130"/>
      <c r="P25604" s="130"/>
    </row>
    <row r="25605" spans="13:16" ht="24.95" customHeight="1">
      <c r="M25605" s="130"/>
      <c r="P25605" s="130"/>
    </row>
    <row r="25606" spans="13:16" ht="24.95" customHeight="1">
      <c r="M25606" s="130"/>
      <c r="P25606" s="130"/>
    </row>
    <row r="25607" spans="13:16" ht="24.95" customHeight="1">
      <c r="M25607" s="130"/>
      <c r="P25607" s="130"/>
    </row>
    <row r="25608" spans="13:16" ht="24.95" customHeight="1">
      <c r="M25608" s="130"/>
      <c r="P25608" s="130"/>
    </row>
    <row r="25609" spans="13:16" ht="24.95" customHeight="1">
      <c r="M25609" s="130"/>
      <c r="P25609" s="130"/>
    </row>
    <row r="25610" spans="13:16" ht="24.95" customHeight="1">
      <c r="M25610" s="130"/>
      <c r="P25610" s="130"/>
    </row>
    <row r="25611" spans="13:16" ht="24.95" customHeight="1">
      <c r="M25611" s="130"/>
      <c r="P25611" s="130"/>
    </row>
    <row r="25612" spans="13:16" ht="24.95" customHeight="1">
      <c r="M25612" s="130"/>
      <c r="P25612" s="130"/>
    </row>
    <row r="25613" spans="13:16" ht="24.95" customHeight="1">
      <c r="M25613" s="130"/>
      <c r="P25613" s="130"/>
    </row>
    <row r="25614" spans="13:16" ht="24.95" customHeight="1">
      <c r="M25614" s="130"/>
      <c r="P25614" s="130"/>
    </row>
    <row r="25615" spans="13:16" ht="24.95" customHeight="1">
      <c r="M25615" s="130"/>
      <c r="P25615" s="130"/>
    </row>
    <row r="25616" spans="13:16" ht="24.95" customHeight="1">
      <c r="M25616" s="130"/>
      <c r="P25616" s="130"/>
    </row>
    <row r="25617" spans="13:16" ht="24.95" customHeight="1">
      <c r="M25617" s="130"/>
      <c r="P25617" s="130"/>
    </row>
    <row r="25618" spans="13:16" ht="24.95" customHeight="1">
      <c r="M25618" s="130"/>
      <c r="P25618" s="130"/>
    </row>
    <row r="25619" spans="13:16" ht="24.95" customHeight="1">
      <c r="M25619" s="130"/>
      <c r="P25619" s="130"/>
    </row>
    <row r="25620" spans="13:16" ht="24.95" customHeight="1">
      <c r="M25620" s="130"/>
      <c r="P25620" s="130"/>
    </row>
    <row r="25621" spans="13:16" ht="24.95" customHeight="1">
      <c r="M25621" s="130"/>
      <c r="P25621" s="130"/>
    </row>
    <row r="25622" spans="13:16" ht="24.95" customHeight="1">
      <c r="M25622" s="130"/>
      <c r="P25622" s="130"/>
    </row>
    <row r="25623" spans="13:16" ht="24.95" customHeight="1">
      <c r="M25623" s="130"/>
      <c r="P25623" s="130"/>
    </row>
    <row r="25624" spans="13:16" ht="24.95" customHeight="1">
      <c r="M25624" s="130"/>
      <c r="P25624" s="130"/>
    </row>
    <row r="25625" spans="13:16" ht="24.95" customHeight="1">
      <c r="M25625" s="130"/>
      <c r="P25625" s="130"/>
    </row>
    <row r="25626" spans="13:16" ht="24.95" customHeight="1">
      <c r="M25626" s="130"/>
      <c r="P25626" s="130"/>
    </row>
    <row r="25627" spans="13:16" ht="24.95" customHeight="1">
      <c r="M25627" s="130"/>
      <c r="P25627" s="130"/>
    </row>
    <row r="25628" spans="13:16" ht="24.95" customHeight="1">
      <c r="M25628" s="130"/>
      <c r="P25628" s="130"/>
    </row>
    <row r="25629" spans="13:16" ht="24.95" customHeight="1">
      <c r="M25629" s="130"/>
      <c r="P25629" s="130"/>
    </row>
    <row r="25630" spans="13:16" ht="24.95" customHeight="1">
      <c r="M25630" s="130"/>
      <c r="P25630" s="130"/>
    </row>
    <row r="25631" spans="13:16" ht="24.95" customHeight="1">
      <c r="M25631" s="130"/>
      <c r="P25631" s="130"/>
    </row>
    <row r="25632" spans="13:16" ht="24.95" customHeight="1">
      <c r="M25632" s="130"/>
      <c r="P25632" s="130"/>
    </row>
    <row r="25633" spans="13:16" ht="24.95" customHeight="1">
      <c r="M25633" s="130"/>
      <c r="P25633" s="130"/>
    </row>
    <row r="25634" spans="13:16" ht="24.95" customHeight="1">
      <c r="M25634" s="130"/>
      <c r="P25634" s="130"/>
    </row>
    <row r="25635" spans="13:16" ht="24.95" customHeight="1">
      <c r="M25635" s="130"/>
      <c r="P25635" s="130"/>
    </row>
    <row r="25636" spans="13:16" ht="24.95" customHeight="1">
      <c r="M25636" s="130"/>
      <c r="P25636" s="130"/>
    </row>
    <row r="25637" spans="13:16" ht="24.95" customHeight="1">
      <c r="M25637" s="130"/>
      <c r="P25637" s="130"/>
    </row>
    <row r="25638" spans="13:16" ht="24.95" customHeight="1">
      <c r="M25638" s="130"/>
      <c r="P25638" s="130"/>
    </row>
    <row r="25639" spans="13:16" ht="24.95" customHeight="1">
      <c r="M25639" s="130"/>
      <c r="P25639" s="130"/>
    </row>
    <row r="25640" spans="13:16" ht="24.95" customHeight="1">
      <c r="M25640" s="130"/>
      <c r="P25640" s="130"/>
    </row>
    <row r="25641" spans="13:16" ht="24.95" customHeight="1">
      <c r="M25641" s="130"/>
      <c r="P25641" s="130"/>
    </row>
    <row r="25642" spans="13:16" ht="24.95" customHeight="1">
      <c r="M25642" s="130"/>
      <c r="P25642" s="130"/>
    </row>
    <row r="25643" spans="13:16" ht="24.95" customHeight="1">
      <c r="M25643" s="130"/>
      <c r="P25643" s="130"/>
    </row>
    <row r="25644" spans="13:16" ht="24.95" customHeight="1">
      <c r="M25644" s="130"/>
      <c r="P25644" s="130"/>
    </row>
    <row r="25645" spans="13:16" ht="24.95" customHeight="1">
      <c r="M25645" s="130"/>
      <c r="P25645" s="130"/>
    </row>
    <row r="25646" spans="13:16" ht="24.95" customHeight="1">
      <c r="M25646" s="130"/>
      <c r="P25646" s="130"/>
    </row>
    <row r="25647" spans="13:16" ht="24.95" customHeight="1">
      <c r="M25647" s="130"/>
      <c r="P25647" s="130"/>
    </row>
    <row r="25648" spans="13:16" ht="24.95" customHeight="1">
      <c r="M25648" s="130"/>
      <c r="P25648" s="130"/>
    </row>
    <row r="25649" spans="13:16" ht="24.95" customHeight="1">
      <c r="M25649" s="130"/>
      <c r="P25649" s="130"/>
    </row>
    <row r="25650" spans="13:16" ht="24.95" customHeight="1">
      <c r="M25650" s="130"/>
      <c r="P25650" s="130"/>
    </row>
    <row r="25651" spans="13:16" ht="24.95" customHeight="1">
      <c r="M25651" s="130"/>
      <c r="P25651" s="130"/>
    </row>
    <row r="25652" spans="13:16" ht="24.95" customHeight="1">
      <c r="M25652" s="130"/>
      <c r="P25652" s="130"/>
    </row>
    <row r="25653" spans="13:16" ht="24.95" customHeight="1">
      <c r="M25653" s="130"/>
      <c r="P25653" s="130"/>
    </row>
    <row r="25654" spans="13:16" ht="24.95" customHeight="1">
      <c r="M25654" s="130"/>
      <c r="P25654" s="130"/>
    </row>
    <row r="25655" spans="13:16" ht="24.95" customHeight="1">
      <c r="M25655" s="130"/>
      <c r="P25655" s="130"/>
    </row>
    <row r="25656" spans="13:16" ht="24.95" customHeight="1">
      <c r="M25656" s="130"/>
      <c r="P25656" s="130"/>
    </row>
    <row r="25657" spans="13:16" ht="24.95" customHeight="1">
      <c r="M25657" s="130"/>
      <c r="P25657" s="130"/>
    </row>
    <row r="25658" spans="13:16" ht="24.95" customHeight="1">
      <c r="M25658" s="130"/>
      <c r="P25658" s="130"/>
    </row>
    <row r="25659" spans="13:16" ht="24.95" customHeight="1">
      <c r="M25659" s="130"/>
      <c r="P25659" s="130"/>
    </row>
    <row r="25660" spans="13:16" ht="24.95" customHeight="1">
      <c r="M25660" s="130"/>
      <c r="P25660" s="130"/>
    </row>
    <row r="25661" spans="13:16" ht="24.95" customHeight="1">
      <c r="M25661" s="130"/>
      <c r="P25661" s="130"/>
    </row>
    <row r="25662" spans="13:16" ht="24.95" customHeight="1">
      <c r="M25662" s="130"/>
      <c r="P25662" s="130"/>
    </row>
    <row r="25663" spans="13:16" ht="24.95" customHeight="1">
      <c r="M25663" s="130"/>
      <c r="P25663" s="130"/>
    </row>
    <row r="25664" spans="13:16" ht="24.95" customHeight="1">
      <c r="M25664" s="130"/>
      <c r="P25664" s="130"/>
    </row>
    <row r="25665" spans="13:16" ht="24.95" customHeight="1">
      <c r="M25665" s="130"/>
      <c r="P25665" s="130"/>
    </row>
    <row r="25666" spans="13:16" ht="24.95" customHeight="1">
      <c r="M25666" s="130"/>
      <c r="P25666" s="130"/>
    </row>
    <row r="25667" spans="13:16" ht="24.95" customHeight="1">
      <c r="M25667" s="130"/>
      <c r="P25667" s="130"/>
    </row>
    <row r="25668" spans="13:16" ht="24.95" customHeight="1">
      <c r="M25668" s="130"/>
      <c r="P25668" s="130"/>
    </row>
    <row r="25669" spans="13:16" ht="24.95" customHeight="1">
      <c r="M25669" s="130"/>
      <c r="P25669" s="130"/>
    </row>
    <row r="25670" spans="13:16" ht="24.95" customHeight="1">
      <c r="M25670" s="130"/>
      <c r="P25670" s="130"/>
    </row>
    <row r="25671" spans="13:16" ht="24.95" customHeight="1">
      <c r="M25671" s="130"/>
      <c r="P25671" s="130"/>
    </row>
    <row r="25672" spans="13:16" ht="24.95" customHeight="1">
      <c r="M25672" s="130"/>
      <c r="P25672" s="130"/>
    </row>
    <row r="25673" spans="13:16" ht="24.95" customHeight="1">
      <c r="M25673" s="130"/>
      <c r="P25673" s="130"/>
    </row>
    <row r="25674" spans="13:16" ht="24.95" customHeight="1">
      <c r="M25674" s="130"/>
      <c r="P25674" s="130"/>
    </row>
    <row r="25675" spans="13:16" ht="24.95" customHeight="1">
      <c r="M25675" s="130"/>
      <c r="P25675" s="130"/>
    </row>
    <row r="25676" spans="13:16" ht="24.95" customHeight="1">
      <c r="M25676" s="130"/>
      <c r="P25676" s="130"/>
    </row>
    <row r="25677" spans="13:16" ht="24.95" customHeight="1">
      <c r="M25677" s="130"/>
      <c r="P25677" s="130"/>
    </row>
    <row r="25678" spans="13:16" ht="24.95" customHeight="1">
      <c r="M25678" s="130"/>
      <c r="P25678" s="130"/>
    </row>
    <row r="25679" spans="13:16" ht="24.95" customHeight="1">
      <c r="M25679" s="130"/>
      <c r="P25679" s="130"/>
    </row>
    <row r="25680" spans="13:16" ht="24.95" customHeight="1">
      <c r="M25680" s="130"/>
      <c r="P25680" s="130"/>
    </row>
    <row r="25681" spans="13:16" ht="24.95" customHeight="1">
      <c r="M25681" s="130"/>
      <c r="P25681" s="130"/>
    </row>
    <row r="25682" spans="13:16" ht="24.95" customHeight="1">
      <c r="M25682" s="130"/>
      <c r="P25682" s="130"/>
    </row>
    <row r="25683" spans="13:16" ht="24.95" customHeight="1">
      <c r="M25683" s="130"/>
      <c r="P25683" s="130"/>
    </row>
    <row r="25684" spans="13:16" ht="24.95" customHeight="1">
      <c r="M25684" s="130"/>
      <c r="P25684" s="130"/>
    </row>
    <row r="25685" spans="13:16" ht="24.95" customHeight="1">
      <c r="M25685" s="130"/>
      <c r="P25685" s="130"/>
    </row>
    <row r="25686" spans="13:16" ht="24.95" customHeight="1">
      <c r="M25686" s="130"/>
      <c r="P25686" s="130"/>
    </row>
    <row r="25687" spans="13:16" ht="24.95" customHeight="1">
      <c r="M25687" s="130"/>
      <c r="P25687" s="130"/>
    </row>
    <row r="25688" spans="13:16" ht="24.95" customHeight="1">
      <c r="M25688" s="130"/>
      <c r="P25688" s="130"/>
    </row>
    <row r="25689" spans="13:16" ht="24.95" customHeight="1">
      <c r="M25689" s="130"/>
      <c r="P25689" s="130"/>
    </row>
    <row r="25690" spans="13:16" ht="24.95" customHeight="1">
      <c r="M25690" s="130"/>
      <c r="P25690" s="130"/>
    </row>
    <row r="25691" spans="13:16" ht="24.95" customHeight="1">
      <c r="M25691" s="130"/>
      <c r="P25691" s="130"/>
    </row>
    <row r="25692" spans="13:16" ht="24.95" customHeight="1">
      <c r="M25692" s="130"/>
      <c r="P25692" s="130"/>
    </row>
    <row r="25693" spans="13:16" ht="24.95" customHeight="1">
      <c r="M25693" s="130"/>
      <c r="P25693" s="130"/>
    </row>
    <row r="25694" spans="13:16" ht="24.95" customHeight="1">
      <c r="M25694" s="130"/>
      <c r="P25694" s="130"/>
    </row>
    <row r="25695" spans="13:16" ht="24.95" customHeight="1">
      <c r="M25695" s="130"/>
      <c r="P25695" s="130"/>
    </row>
    <row r="25696" spans="13:16" ht="24.95" customHeight="1">
      <c r="M25696" s="130"/>
      <c r="P25696" s="130"/>
    </row>
    <row r="25697" spans="13:16" ht="24.95" customHeight="1">
      <c r="M25697" s="130"/>
      <c r="P25697" s="130"/>
    </row>
    <row r="25698" spans="13:16" ht="24.95" customHeight="1">
      <c r="M25698" s="130"/>
      <c r="P25698" s="130"/>
    </row>
    <row r="25699" spans="13:16" ht="24.95" customHeight="1">
      <c r="M25699" s="130"/>
      <c r="P25699" s="130"/>
    </row>
    <row r="25700" spans="13:16" ht="24.95" customHeight="1">
      <c r="M25700" s="130"/>
      <c r="P25700" s="130"/>
    </row>
    <row r="25701" spans="13:16" ht="24.95" customHeight="1">
      <c r="M25701" s="130"/>
      <c r="P25701" s="130"/>
    </row>
    <row r="25702" spans="13:16" ht="24.95" customHeight="1">
      <c r="M25702" s="130"/>
      <c r="P25702" s="130"/>
    </row>
    <row r="25703" spans="13:16" ht="24.95" customHeight="1">
      <c r="M25703" s="130"/>
      <c r="P25703" s="130"/>
    </row>
    <row r="25704" spans="13:16" ht="24.95" customHeight="1">
      <c r="M25704" s="130"/>
      <c r="P25704" s="130"/>
    </row>
    <row r="25705" spans="13:16" ht="24.95" customHeight="1">
      <c r="M25705" s="130"/>
      <c r="P25705" s="130"/>
    </row>
    <row r="25706" spans="13:16" ht="24.95" customHeight="1">
      <c r="M25706" s="130"/>
      <c r="P25706" s="130"/>
    </row>
    <row r="25707" spans="13:16" ht="24.95" customHeight="1">
      <c r="M25707" s="130"/>
      <c r="P25707" s="130"/>
    </row>
    <row r="25708" spans="13:16" ht="24.95" customHeight="1">
      <c r="M25708" s="130"/>
      <c r="P25708" s="130"/>
    </row>
    <row r="25709" spans="13:16" ht="24.95" customHeight="1">
      <c r="M25709" s="130"/>
      <c r="P25709" s="130"/>
    </row>
    <row r="25710" spans="13:16" ht="24.95" customHeight="1">
      <c r="M25710" s="130"/>
      <c r="P25710" s="130"/>
    </row>
    <row r="25711" spans="13:16" ht="24.95" customHeight="1">
      <c r="M25711" s="130"/>
      <c r="P25711" s="130"/>
    </row>
    <row r="25712" spans="13:16" ht="24.95" customHeight="1">
      <c r="M25712" s="130"/>
      <c r="P25712" s="130"/>
    </row>
    <row r="25713" spans="13:16" ht="24.95" customHeight="1">
      <c r="M25713" s="130"/>
      <c r="P25713" s="130"/>
    </row>
    <row r="25714" spans="13:16" ht="24.95" customHeight="1">
      <c r="M25714" s="130"/>
      <c r="P25714" s="130"/>
    </row>
    <row r="25715" spans="13:16" ht="24.95" customHeight="1">
      <c r="M25715" s="130"/>
      <c r="P25715" s="130"/>
    </row>
    <row r="25716" spans="13:16" ht="24.95" customHeight="1">
      <c r="M25716" s="130"/>
      <c r="P25716" s="130"/>
    </row>
    <row r="25717" spans="13:16" ht="24.95" customHeight="1">
      <c r="M25717" s="130"/>
      <c r="P25717" s="130"/>
    </row>
    <row r="25718" spans="13:16" ht="24.95" customHeight="1">
      <c r="M25718" s="130"/>
      <c r="P25718" s="130"/>
    </row>
    <row r="25719" spans="13:16" ht="24.95" customHeight="1">
      <c r="M25719" s="130"/>
      <c r="P25719" s="130"/>
    </row>
    <row r="25720" spans="13:16" ht="24.95" customHeight="1">
      <c r="M25720" s="130"/>
      <c r="P25720" s="130"/>
    </row>
    <row r="25721" spans="13:16" ht="24.95" customHeight="1">
      <c r="M25721" s="130"/>
      <c r="P25721" s="130"/>
    </row>
    <row r="25722" spans="13:16" ht="24.95" customHeight="1">
      <c r="M25722" s="130"/>
      <c r="P25722" s="130"/>
    </row>
    <row r="25723" spans="13:16" ht="24.95" customHeight="1">
      <c r="M25723" s="130"/>
      <c r="P25723" s="130"/>
    </row>
    <row r="25724" spans="13:16" ht="24.95" customHeight="1">
      <c r="M25724" s="130"/>
      <c r="P25724" s="130"/>
    </row>
    <row r="25725" spans="13:16" ht="24.95" customHeight="1">
      <c r="M25725" s="130"/>
      <c r="P25725" s="130"/>
    </row>
    <row r="25726" spans="13:16" ht="24.95" customHeight="1">
      <c r="M25726" s="130"/>
      <c r="P25726" s="130"/>
    </row>
    <row r="25727" spans="13:16" ht="24.95" customHeight="1">
      <c r="M25727" s="130"/>
      <c r="P25727" s="130"/>
    </row>
    <row r="25728" spans="13:16" ht="24.95" customHeight="1">
      <c r="M25728" s="130"/>
      <c r="P25728" s="130"/>
    </row>
    <row r="25729" spans="13:16" ht="24.95" customHeight="1">
      <c r="M25729" s="130"/>
      <c r="P25729" s="130"/>
    </row>
    <row r="25730" spans="13:16" ht="24.95" customHeight="1">
      <c r="M25730" s="130"/>
      <c r="P25730" s="130"/>
    </row>
    <row r="25731" spans="13:16" ht="24.95" customHeight="1">
      <c r="M25731" s="130"/>
      <c r="P25731" s="130"/>
    </row>
    <row r="25732" spans="13:16" ht="24.95" customHeight="1">
      <c r="M25732" s="130"/>
      <c r="P25732" s="130"/>
    </row>
    <row r="25733" spans="13:16" ht="24.95" customHeight="1">
      <c r="M25733" s="130"/>
      <c r="P25733" s="130"/>
    </row>
    <row r="25734" spans="13:16" ht="24.95" customHeight="1">
      <c r="M25734" s="130"/>
      <c r="P25734" s="130"/>
    </row>
    <row r="25735" spans="13:16" ht="24.95" customHeight="1">
      <c r="M25735" s="130"/>
      <c r="P25735" s="130"/>
    </row>
    <row r="25736" spans="13:16" ht="24.95" customHeight="1">
      <c r="M25736" s="130"/>
      <c r="P25736" s="130"/>
    </row>
    <row r="25737" spans="13:16" ht="24.95" customHeight="1">
      <c r="M25737" s="130"/>
      <c r="P25737" s="130"/>
    </row>
    <row r="25738" spans="13:16" ht="24.95" customHeight="1">
      <c r="M25738" s="130"/>
      <c r="P25738" s="130"/>
    </row>
    <row r="25739" spans="13:16" ht="24.95" customHeight="1">
      <c r="M25739" s="130"/>
      <c r="P25739" s="130"/>
    </row>
    <row r="25740" spans="13:16" ht="24.95" customHeight="1">
      <c r="M25740" s="130"/>
      <c r="P25740" s="130"/>
    </row>
    <row r="25741" spans="13:16" ht="24.95" customHeight="1">
      <c r="M25741" s="130"/>
      <c r="P25741" s="130"/>
    </row>
    <row r="25742" spans="13:16" ht="24.95" customHeight="1">
      <c r="M25742" s="130"/>
      <c r="P25742" s="130"/>
    </row>
    <row r="25743" spans="13:16" ht="24.95" customHeight="1">
      <c r="M25743" s="130"/>
      <c r="P25743" s="130"/>
    </row>
    <row r="25744" spans="13:16" ht="24.95" customHeight="1">
      <c r="M25744" s="130"/>
      <c r="P25744" s="130"/>
    </row>
    <row r="25745" spans="13:16" ht="24.95" customHeight="1">
      <c r="M25745" s="130"/>
      <c r="P25745" s="130"/>
    </row>
    <row r="25746" spans="13:16" ht="24.95" customHeight="1">
      <c r="M25746" s="130"/>
      <c r="P25746" s="130"/>
    </row>
    <row r="25747" spans="13:16" ht="24.95" customHeight="1">
      <c r="M25747" s="130"/>
      <c r="P25747" s="130"/>
    </row>
    <row r="25748" spans="13:16" ht="24.95" customHeight="1">
      <c r="M25748" s="130"/>
      <c r="P25748" s="130"/>
    </row>
    <row r="25749" spans="13:16" ht="24.95" customHeight="1">
      <c r="M25749" s="130"/>
      <c r="P25749" s="130"/>
    </row>
    <row r="25750" spans="13:16" ht="24.95" customHeight="1">
      <c r="M25750" s="130"/>
      <c r="P25750" s="130"/>
    </row>
    <row r="25751" spans="13:16" ht="24.95" customHeight="1">
      <c r="M25751" s="130"/>
      <c r="P25751" s="130"/>
    </row>
    <row r="25752" spans="13:16" ht="24.95" customHeight="1">
      <c r="M25752" s="130"/>
      <c r="P25752" s="130"/>
    </row>
    <row r="25753" spans="13:16" ht="24.95" customHeight="1">
      <c r="M25753" s="130"/>
      <c r="P25753" s="130"/>
    </row>
    <row r="25754" spans="13:16" ht="24.95" customHeight="1">
      <c r="M25754" s="130"/>
      <c r="P25754" s="130"/>
    </row>
    <row r="25755" spans="13:16" ht="24.95" customHeight="1">
      <c r="M25755" s="130"/>
      <c r="P25755" s="130"/>
    </row>
    <row r="25756" spans="13:16" ht="24.95" customHeight="1">
      <c r="M25756" s="130"/>
      <c r="P25756" s="130"/>
    </row>
    <row r="25757" spans="13:16" ht="24.95" customHeight="1">
      <c r="M25757" s="130"/>
      <c r="P25757" s="130"/>
    </row>
    <row r="25758" spans="13:16" ht="24.95" customHeight="1">
      <c r="M25758" s="130"/>
      <c r="P25758" s="130"/>
    </row>
    <row r="25759" spans="13:16" ht="24.95" customHeight="1">
      <c r="M25759" s="130"/>
      <c r="P25759" s="130"/>
    </row>
    <row r="25760" spans="13:16" ht="24.95" customHeight="1">
      <c r="M25760" s="130"/>
      <c r="P25760" s="130"/>
    </row>
    <row r="25761" spans="13:16" ht="24.95" customHeight="1">
      <c r="M25761" s="130"/>
      <c r="P25761" s="130"/>
    </row>
    <row r="25762" spans="13:16" ht="24.95" customHeight="1">
      <c r="M25762" s="130"/>
      <c r="P25762" s="130"/>
    </row>
    <row r="25763" spans="13:16" ht="24.95" customHeight="1">
      <c r="M25763" s="130"/>
      <c r="P25763" s="130"/>
    </row>
    <row r="25764" spans="13:16" ht="24.95" customHeight="1">
      <c r="M25764" s="130"/>
      <c r="P25764" s="130"/>
    </row>
    <row r="25765" spans="13:16" ht="24.95" customHeight="1">
      <c r="M25765" s="130"/>
      <c r="P25765" s="130"/>
    </row>
    <row r="25766" spans="13:16" ht="24.95" customHeight="1">
      <c r="M25766" s="130"/>
      <c r="P25766" s="130"/>
    </row>
    <row r="25767" spans="13:16" ht="24.95" customHeight="1">
      <c r="M25767" s="130"/>
      <c r="P25767" s="130"/>
    </row>
    <row r="25768" spans="13:16" ht="24.95" customHeight="1">
      <c r="M25768" s="130"/>
      <c r="P25768" s="130"/>
    </row>
    <row r="25769" spans="13:16" ht="24.95" customHeight="1">
      <c r="M25769" s="130"/>
      <c r="P25769" s="130"/>
    </row>
    <row r="25770" spans="13:16" ht="24.95" customHeight="1">
      <c r="M25770" s="130"/>
      <c r="P25770" s="130"/>
    </row>
    <row r="25771" spans="13:16" ht="24.95" customHeight="1">
      <c r="M25771" s="130"/>
      <c r="P25771" s="130"/>
    </row>
    <row r="25772" spans="13:16" ht="24.95" customHeight="1">
      <c r="M25772" s="130"/>
      <c r="P25772" s="130"/>
    </row>
    <row r="25773" spans="13:16" ht="24.95" customHeight="1">
      <c r="M25773" s="130"/>
      <c r="P25773" s="130"/>
    </row>
    <row r="25774" spans="13:16" ht="24.95" customHeight="1">
      <c r="M25774" s="130"/>
      <c r="P25774" s="130"/>
    </row>
    <row r="25775" spans="13:16" ht="24.95" customHeight="1">
      <c r="M25775" s="130"/>
      <c r="P25775" s="130"/>
    </row>
    <row r="25776" spans="13:16" ht="24.95" customHeight="1">
      <c r="M25776" s="130"/>
      <c r="P25776" s="130"/>
    </row>
    <row r="25777" spans="13:16" ht="24.95" customHeight="1">
      <c r="M25777" s="130"/>
      <c r="P25777" s="130"/>
    </row>
    <row r="25778" spans="13:16" ht="24.95" customHeight="1">
      <c r="M25778" s="130"/>
      <c r="P25778" s="130"/>
    </row>
    <row r="25779" spans="13:16" ht="24.95" customHeight="1">
      <c r="M25779" s="130"/>
      <c r="P25779" s="130"/>
    </row>
    <row r="25780" spans="13:16" ht="24.95" customHeight="1">
      <c r="M25780" s="130"/>
      <c r="P25780" s="130"/>
    </row>
    <row r="25781" spans="13:16" ht="24.95" customHeight="1">
      <c r="M25781" s="130"/>
      <c r="P25781" s="130"/>
    </row>
    <row r="25782" spans="13:16" ht="24.95" customHeight="1">
      <c r="M25782" s="130"/>
      <c r="P25782" s="130"/>
    </row>
    <row r="25783" spans="13:16" ht="24.95" customHeight="1">
      <c r="M25783" s="130"/>
      <c r="P25783" s="130"/>
    </row>
    <row r="25784" spans="13:16" ht="24.95" customHeight="1">
      <c r="M25784" s="130"/>
      <c r="P25784" s="130"/>
    </row>
    <row r="25785" spans="13:16" ht="24.95" customHeight="1">
      <c r="M25785" s="130"/>
      <c r="P25785" s="130"/>
    </row>
    <row r="25786" spans="13:16" ht="24.95" customHeight="1">
      <c r="M25786" s="130"/>
      <c r="P25786" s="130"/>
    </row>
    <row r="25787" spans="13:16" ht="24.95" customHeight="1">
      <c r="M25787" s="130"/>
      <c r="P25787" s="130"/>
    </row>
    <row r="25788" spans="13:16" ht="24.95" customHeight="1">
      <c r="M25788" s="130"/>
      <c r="P25788" s="130"/>
    </row>
    <row r="25789" spans="13:16" ht="24.95" customHeight="1">
      <c r="M25789" s="130"/>
      <c r="P25789" s="130"/>
    </row>
    <row r="25790" spans="13:16" ht="24.95" customHeight="1">
      <c r="M25790" s="130"/>
      <c r="P25790" s="130"/>
    </row>
    <row r="25791" spans="13:16" ht="24.95" customHeight="1">
      <c r="M25791" s="130"/>
      <c r="P25791" s="130"/>
    </row>
    <row r="25792" spans="13:16" ht="24.95" customHeight="1">
      <c r="M25792" s="130"/>
      <c r="P25792" s="130"/>
    </row>
    <row r="25793" spans="13:16" ht="24.95" customHeight="1">
      <c r="M25793" s="130"/>
      <c r="P25793" s="130"/>
    </row>
    <row r="25794" spans="13:16" ht="24.95" customHeight="1">
      <c r="M25794" s="130"/>
      <c r="P25794" s="130"/>
    </row>
    <row r="25795" spans="13:16" ht="24.95" customHeight="1">
      <c r="M25795" s="130"/>
      <c r="P25795" s="130"/>
    </row>
    <row r="25796" spans="13:16" ht="24.95" customHeight="1">
      <c r="M25796" s="130"/>
      <c r="P25796" s="130"/>
    </row>
    <row r="25797" spans="13:16" ht="24.95" customHeight="1">
      <c r="M25797" s="130"/>
      <c r="P25797" s="130"/>
    </row>
    <row r="25798" spans="13:16" ht="24.95" customHeight="1">
      <c r="M25798" s="130"/>
      <c r="P25798" s="130"/>
    </row>
    <row r="25799" spans="13:16" ht="24.95" customHeight="1">
      <c r="M25799" s="130"/>
      <c r="P25799" s="130"/>
    </row>
    <row r="25800" spans="13:16" ht="24.95" customHeight="1">
      <c r="M25800" s="130"/>
      <c r="P25800" s="130"/>
    </row>
    <row r="25801" spans="13:16" ht="24.95" customHeight="1">
      <c r="M25801" s="130"/>
      <c r="P25801" s="130"/>
    </row>
    <row r="25802" spans="13:16" ht="24.95" customHeight="1">
      <c r="M25802" s="130"/>
      <c r="P25802" s="130"/>
    </row>
    <row r="25803" spans="13:16" ht="24.95" customHeight="1">
      <c r="M25803" s="130"/>
      <c r="P25803" s="130"/>
    </row>
    <row r="25804" spans="13:16" ht="24.95" customHeight="1">
      <c r="M25804" s="130"/>
      <c r="P25804" s="130"/>
    </row>
    <row r="25805" spans="13:16" ht="24.95" customHeight="1">
      <c r="M25805" s="130"/>
      <c r="P25805" s="130"/>
    </row>
    <row r="25806" spans="13:16" ht="24.95" customHeight="1">
      <c r="M25806" s="130"/>
      <c r="P25806" s="130"/>
    </row>
    <row r="25807" spans="13:16" ht="24.95" customHeight="1">
      <c r="M25807" s="130"/>
      <c r="P25807" s="130"/>
    </row>
    <row r="25808" spans="13:16" ht="24.95" customHeight="1">
      <c r="M25808" s="130"/>
      <c r="P25808" s="130"/>
    </row>
    <row r="25809" spans="13:16" ht="24.95" customHeight="1">
      <c r="M25809" s="130"/>
      <c r="P25809" s="130"/>
    </row>
    <row r="25810" spans="13:16" ht="24.95" customHeight="1">
      <c r="M25810" s="130"/>
      <c r="P25810" s="130"/>
    </row>
    <row r="25811" spans="13:16" ht="24.95" customHeight="1">
      <c r="M25811" s="130"/>
      <c r="P25811" s="130"/>
    </row>
    <row r="25812" spans="13:16" ht="24.95" customHeight="1">
      <c r="M25812" s="130"/>
      <c r="P25812" s="130"/>
    </row>
    <row r="25813" spans="13:16" ht="24.95" customHeight="1">
      <c r="M25813" s="130"/>
      <c r="P25813" s="130"/>
    </row>
    <row r="25814" spans="13:16" ht="24.95" customHeight="1">
      <c r="M25814" s="130"/>
      <c r="P25814" s="130"/>
    </row>
    <row r="25815" spans="13:16" ht="24.95" customHeight="1">
      <c r="M25815" s="130"/>
      <c r="P25815" s="130"/>
    </row>
    <row r="25816" spans="13:16" ht="24.95" customHeight="1">
      <c r="M25816" s="130"/>
      <c r="P25816" s="130"/>
    </row>
    <row r="25817" spans="13:16" ht="24.95" customHeight="1">
      <c r="M25817" s="130"/>
      <c r="P25817" s="130"/>
    </row>
    <row r="25818" spans="13:16" ht="24.95" customHeight="1">
      <c r="M25818" s="130"/>
      <c r="P25818" s="130"/>
    </row>
    <row r="25819" spans="13:16" ht="24.95" customHeight="1">
      <c r="M25819" s="130"/>
      <c r="P25819" s="130"/>
    </row>
    <row r="25820" spans="13:16" ht="24.95" customHeight="1">
      <c r="M25820" s="130"/>
      <c r="P25820" s="130"/>
    </row>
    <row r="25821" spans="13:16" ht="24.95" customHeight="1">
      <c r="M25821" s="130"/>
      <c r="P25821" s="130"/>
    </row>
    <row r="25822" spans="13:16" ht="24.95" customHeight="1">
      <c r="M25822" s="130"/>
      <c r="P25822" s="130"/>
    </row>
    <row r="25823" spans="13:16" ht="24.95" customHeight="1">
      <c r="M25823" s="130"/>
      <c r="P25823" s="130"/>
    </row>
    <row r="25824" spans="13:16" ht="24.95" customHeight="1">
      <c r="M25824" s="130"/>
      <c r="P25824" s="130"/>
    </row>
    <row r="25825" spans="13:16" ht="24.95" customHeight="1">
      <c r="M25825" s="130"/>
      <c r="P25825" s="130"/>
    </row>
    <row r="25826" spans="13:16" ht="24.95" customHeight="1">
      <c r="M25826" s="130"/>
      <c r="P25826" s="130"/>
    </row>
    <row r="25827" spans="13:16" ht="24.95" customHeight="1">
      <c r="M25827" s="130"/>
      <c r="P25827" s="130"/>
    </row>
    <row r="25828" spans="13:16" ht="24.95" customHeight="1">
      <c r="M25828" s="130"/>
      <c r="P25828" s="130"/>
    </row>
    <row r="25829" spans="13:16" ht="24.95" customHeight="1">
      <c r="M25829" s="130"/>
      <c r="P25829" s="130"/>
    </row>
    <row r="25830" spans="13:16" ht="24.95" customHeight="1">
      <c r="M25830" s="130"/>
      <c r="P25830" s="130"/>
    </row>
    <row r="25831" spans="13:16" ht="24.95" customHeight="1">
      <c r="M25831" s="130"/>
      <c r="P25831" s="130"/>
    </row>
    <row r="25832" spans="13:16" ht="24.95" customHeight="1">
      <c r="M25832" s="130"/>
      <c r="P25832" s="130"/>
    </row>
    <row r="25833" spans="13:16" ht="24.95" customHeight="1">
      <c r="M25833" s="130"/>
      <c r="P25833" s="130"/>
    </row>
    <row r="25834" spans="13:16" ht="24.95" customHeight="1">
      <c r="M25834" s="130"/>
      <c r="P25834" s="130"/>
    </row>
    <row r="25835" spans="13:16" ht="24.95" customHeight="1">
      <c r="M25835" s="130"/>
      <c r="P25835" s="130"/>
    </row>
    <row r="25836" spans="13:16" ht="24.95" customHeight="1">
      <c r="M25836" s="130"/>
      <c r="P25836" s="130"/>
    </row>
    <row r="25837" spans="13:16" ht="24.95" customHeight="1">
      <c r="M25837" s="130"/>
      <c r="P25837" s="130"/>
    </row>
    <row r="25838" spans="13:16" ht="24.95" customHeight="1">
      <c r="M25838" s="130"/>
      <c r="P25838" s="130"/>
    </row>
    <row r="25839" spans="13:16" ht="24.95" customHeight="1">
      <c r="M25839" s="130"/>
      <c r="P25839" s="130"/>
    </row>
    <row r="25840" spans="13:16" ht="24.95" customHeight="1">
      <c r="M25840" s="130"/>
      <c r="P25840" s="130"/>
    </row>
    <row r="25841" spans="13:16" ht="24.95" customHeight="1">
      <c r="M25841" s="130"/>
      <c r="P25841" s="130"/>
    </row>
    <row r="25842" spans="13:16" ht="24.95" customHeight="1">
      <c r="M25842" s="130"/>
      <c r="P25842" s="130"/>
    </row>
    <row r="25843" spans="13:16" ht="24.95" customHeight="1">
      <c r="M25843" s="130"/>
      <c r="P25843" s="130"/>
    </row>
    <row r="25844" spans="13:16" ht="24.95" customHeight="1">
      <c r="M25844" s="130"/>
      <c r="P25844" s="130"/>
    </row>
    <row r="25845" spans="13:16" ht="24.95" customHeight="1">
      <c r="M25845" s="130"/>
      <c r="P25845" s="130"/>
    </row>
    <row r="25846" spans="13:16" ht="24.95" customHeight="1">
      <c r="M25846" s="130"/>
      <c r="P25846" s="130"/>
    </row>
    <row r="25847" spans="13:16" ht="24.95" customHeight="1">
      <c r="M25847" s="130"/>
      <c r="P25847" s="130"/>
    </row>
    <row r="25848" spans="13:16" ht="24.95" customHeight="1">
      <c r="M25848" s="130"/>
      <c r="P25848" s="130"/>
    </row>
    <row r="25849" spans="13:16" ht="24.95" customHeight="1">
      <c r="M25849" s="130"/>
      <c r="P25849" s="130"/>
    </row>
    <row r="25850" spans="13:16" ht="24.95" customHeight="1">
      <c r="M25850" s="130"/>
      <c r="P25850" s="130"/>
    </row>
    <row r="25851" spans="13:16" ht="24.95" customHeight="1">
      <c r="M25851" s="130"/>
      <c r="P25851" s="130"/>
    </row>
    <row r="25852" spans="13:16" ht="24.95" customHeight="1">
      <c r="M25852" s="130"/>
      <c r="P25852" s="130"/>
    </row>
    <row r="25853" spans="13:16" ht="24.95" customHeight="1">
      <c r="M25853" s="130"/>
      <c r="P25853" s="130"/>
    </row>
    <row r="25854" spans="13:16" ht="24.95" customHeight="1">
      <c r="M25854" s="130"/>
      <c r="P25854" s="130"/>
    </row>
    <row r="25855" spans="13:16" ht="24.95" customHeight="1">
      <c r="M25855" s="130"/>
      <c r="P25855" s="130"/>
    </row>
    <row r="25856" spans="13:16" ht="24.95" customHeight="1">
      <c r="M25856" s="130"/>
      <c r="P25856" s="130"/>
    </row>
    <row r="25857" spans="13:16" ht="24.95" customHeight="1">
      <c r="M25857" s="130"/>
      <c r="P25857" s="130"/>
    </row>
    <row r="25858" spans="13:16" ht="24.95" customHeight="1">
      <c r="M25858" s="130"/>
      <c r="P25858" s="130"/>
    </row>
    <row r="25859" spans="13:16" ht="24.95" customHeight="1">
      <c r="M25859" s="130"/>
      <c r="P25859" s="130"/>
    </row>
    <row r="25860" spans="13:16" ht="24.95" customHeight="1">
      <c r="M25860" s="130"/>
      <c r="P25860" s="130"/>
    </row>
    <row r="25861" spans="13:16" ht="24.95" customHeight="1">
      <c r="M25861" s="130"/>
      <c r="P25861" s="130"/>
    </row>
    <row r="25862" spans="13:16" ht="24.95" customHeight="1">
      <c r="M25862" s="130"/>
      <c r="P25862" s="130"/>
    </row>
    <row r="25863" spans="13:16" ht="24.95" customHeight="1">
      <c r="M25863" s="130"/>
      <c r="P25863" s="130"/>
    </row>
    <row r="25864" spans="13:16" ht="24.95" customHeight="1">
      <c r="M25864" s="130"/>
      <c r="P25864" s="130"/>
    </row>
    <row r="25865" spans="13:16" ht="24.95" customHeight="1">
      <c r="M25865" s="130"/>
      <c r="P25865" s="130"/>
    </row>
    <row r="25866" spans="13:16" ht="24.95" customHeight="1">
      <c r="M25866" s="130"/>
      <c r="P25866" s="130"/>
    </row>
    <row r="25867" spans="13:16" ht="24.95" customHeight="1">
      <c r="M25867" s="130"/>
      <c r="P25867" s="130"/>
    </row>
    <row r="25868" spans="13:16" ht="24.95" customHeight="1">
      <c r="M25868" s="130"/>
      <c r="P25868" s="130"/>
    </row>
    <row r="25869" spans="13:16" ht="24.95" customHeight="1">
      <c r="M25869" s="130"/>
      <c r="P25869" s="130"/>
    </row>
    <row r="25870" spans="13:16" ht="24.95" customHeight="1">
      <c r="M25870" s="130"/>
      <c r="P25870" s="130"/>
    </row>
    <row r="25871" spans="13:16" ht="24.95" customHeight="1">
      <c r="M25871" s="130"/>
      <c r="P25871" s="130"/>
    </row>
    <row r="25872" spans="13:16" ht="24.95" customHeight="1">
      <c r="M25872" s="130"/>
      <c r="P25872" s="130"/>
    </row>
    <row r="25873" spans="13:16" ht="24.95" customHeight="1">
      <c r="M25873" s="130"/>
      <c r="P25873" s="130"/>
    </row>
    <row r="25874" spans="13:16" ht="24.95" customHeight="1">
      <c r="M25874" s="130"/>
      <c r="P25874" s="130"/>
    </row>
    <row r="25875" spans="13:16" ht="24.95" customHeight="1">
      <c r="M25875" s="130"/>
      <c r="P25875" s="130"/>
    </row>
    <row r="25876" spans="13:16" ht="24.95" customHeight="1">
      <c r="M25876" s="130"/>
      <c r="P25876" s="130"/>
    </row>
    <row r="25877" spans="13:16" ht="24.95" customHeight="1">
      <c r="M25877" s="130"/>
      <c r="P25877" s="130"/>
    </row>
    <row r="25878" spans="13:16" ht="24.95" customHeight="1">
      <c r="M25878" s="130"/>
      <c r="P25878" s="130"/>
    </row>
    <row r="25879" spans="13:16" ht="24.95" customHeight="1">
      <c r="M25879" s="130"/>
      <c r="P25879" s="130"/>
    </row>
    <row r="25880" spans="13:16" ht="24.95" customHeight="1">
      <c r="M25880" s="130"/>
      <c r="P25880" s="130"/>
    </row>
    <row r="25881" spans="13:16" ht="24.95" customHeight="1">
      <c r="M25881" s="130"/>
      <c r="P25881" s="130"/>
    </row>
    <row r="25882" spans="13:16" ht="24.95" customHeight="1">
      <c r="M25882" s="130"/>
      <c r="P25882" s="130"/>
    </row>
    <row r="25883" spans="13:16" ht="24.95" customHeight="1">
      <c r="M25883" s="130"/>
      <c r="P25883" s="130"/>
    </row>
    <row r="25884" spans="13:16" ht="24.95" customHeight="1">
      <c r="M25884" s="130"/>
      <c r="P25884" s="130"/>
    </row>
    <row r="25885" spans="13:16" ht="24.95" customHeight="1">
      <c r="M25885" s="130"/>
      <c r="P25885" s="130"/>
    </row>
    <row r="25886" spans="13:16" ht="24.95" customHeight="1">
      <c r="M25886" s="130"/>
      <c r="P25886" s="130"/>
    </row>
    <row r="25887" spans="13:16" ht="24.95" customHeight="1">
      <c r="M25887" s="130"/>
      <c r="P25887" s="130"/>
    </row>
    <row r="25888" spans="13:16" ht="24.95" customHeight="1">
      <c r="M25888" s="130"/>
      <c r="P25888" s="130"/>
    </row>
    <row r="25889" spans="13:16" ht="24.95" customHeight="1">
      <c r="M25889" s="130"/>
      <c r="P25889" s="130"/>
    </row>
    <row r="25890" spans="13:16" ht="24.95" customHeight="1">
      <c r="M25890" s="130"/>
      <c r="P25890" s="130"/>
    </row>
    <row r="25891" spans="13:16" ht="24.95" customHeight="1">
      <c r="M25891" s="130"/>
      <c r="P25891" s="130"/>
    </row>
    <row r="25892" spans="13:16" ht="24.95" customHeight="1">
      <c r="M25892" s="130"/>
      <c r="P25892" s="130"/>
    </row>
    <row r="25893" spans="13:16" ht="24.95" customHeight="1">
      <c r="M25893" s="130"/>
      <c r="P25893" s="130"/>
    </row>
    <row r="25894" spans="13:16" ht="24.95" customHeight="1">
      <c r="M25894" s="130"/>
      <c r="P25894" s="130"/>
    </row>
    <row r="25895" spans="13:16" ht="24.95" customHeight="1">
      <c r="M25895" s="130"/>
      <c r="P25895" s="130"/>
    </row>
    <row r="25896" spans="13:16" ht="24.95" customHeight="1">
      <c r="M25896" s="130"/>
      <c r="P25896" s="130"/>
    </row>
    <row r="25897" spans="13:16" ht="24.95" customHeight="1">
      <c r="M25897" s="130"/>
      <c r="P25897" s="130"/>
    </row>
    <row r="25898" spans="13:16" ht="24.95" customHeight="1">
      <c r="M25898" s="130"/>
      <c r="P25898" s="130"/>
    </row>
    <row r="25899" spans="13:16" ht="24.95" customHeight="1">
      <c r="M25899" s="130"/>
      <c r="P25899" s="130"/>
    </row>
    <row r="25900" spans="13:16" ht="24.95" customHeight="1">
      <c r="M25900" s="130"/>
      <c r="P25900" s="130"/>
    </row>
    <row r="25901" spans="13:16" ht="24.95" customHeight="1">
      <c r="M25901" s="130"/>
      <c r="P25901" s="130"/>
    </row>
    <row r="25902" spans="13:16" ht="24.95" customHeight="1">
      <c r="M25902" s="130"/>
      <c r="P25902" s="130"/>
    </row>
    <row r="25903" spans="13:16" ht="24.95" customHeight="1">
      <c r="M25903" s="130"/>
      <c r="P25903" s="130"/>
    </row>
    <row r="25904" spans="13:16" ht="24.95" customHeight="1">
      <c r="M25904" s="130"/>
      <c r="P25904" s="130"/>
    </row>
    <row r="25905" spans="13:16" ht="24.95" customHeight="1">
      <c r="M25905" s="130"/>
      <c r="P25905" s="130"/>
    </row>
    <row r="25906" spans="13:16" ht="24.95" customHeight="1">
      <c r="M25906" s="130"/>
      <c r="P25906" s="130"/>
    </row>
    <row r="25907" spans="13:16" ht="24.95" customHeight="1">
      <c r="M25907" s="130"/>
      <c r="P25907" s="130"/>
    </row>
    <row r="25908" spans="13:16" ht="24.95" customHeight="1">
      <c r="M25908" s="130"/>
      <c r="P25908" s="130"/>
    </row>
    <row r="25909" spans="13:16" ht="24.95" customHeight="1">
      <c r="M25909" s="130"/>
      <c r="P25909" s="130"/>
    </row>
    <row r="25910" spans="13:16" ht="24.95" customHeight="1">
      <c r="M25910" s="130"/>
      <c r="P25910" s="130"/>
    </row>
    <row r="25911" spans="13:16" ht="24.95" customHeight="1">
      <c r="M25911" s="130"/>
      <c r="P25911" s="130"/>
    </row>
    <row r="25912" spans="13:16" ht="24.95" customHeight="1">
      <c r="M25912" s="130"/>
      <c r="P25912" s="130"/>
    </row>
    <row r="25913" spans="13:16" ht="24.95" customHeight="1">
      <c r="M25913" s="130"/>
      <c r="P25913" s="130"/>
    </row>
    <row r="25914" spans="13:16" ht="24.95" customHeight="1">
      <c r="M25914" s="130"/>
      <c r="P25914" s="130"/>
    </row>
    <row r="25915" spans="13:16" ht="24.95" customHeight="1">
      <c r="M25915" s="130"/>
      <c r="P25915" s="130"/>
    </row>
    <row r="25916" spans="13:16" ht="24.95" customHeight="1">
      <c r="M25916" s="130"/>
      <c r="P25916" s="130"/>
    </row>
    <row r="25917" spans="13:16" ht="24.95" customHeight="1">
      <c r="M25917" s="130"/>
      <c r="P25917" s="130"/>
    </row>
    <row r="25918" spans="13:16" ht="24.95" customHeight="1">
      <c r="M25918" s="130"/>
      <c r="P25918" s="130"/>
    </row>
    <row r="25919" spans="13:16" ht="24.95" customHeight="1">
      <c r="M25919" s="130"/>
      <c r="P25919" s="130"/>
    </row>
    <row r="25920" spans="13:16" ht="24.95" customHeight="1">
      <c r="M25920" s="130"/>
      <c r="P25920" s="130"/>
    </row>
    <row r="25921" spans="13:16" ht="24.95" customHeight="1">
      <c r="M25921" s="130"/>
      <c r="P25921" s="130"/>
    </row>
    <row r="25922" spans="13:16" ht="24.95" customHeight="1">
      <c r="M25922" s="130"/>
      <c r="P25922" s="130"/>
    </row>
    <row r="25923" spans="13:16" ht="24.95" customHeight="1">
      <c r="M25923" s="130"/>
      <c r="P25923" s="130"/>
    </row>
    <row r="25924" spans="13:16" ht="24.95" customHeight="1">
      <c r="M25924" s="130"/>
      <c r="P25924" s="130"/>
    </row>
    <row r="25925" spans="13:16" ht="24.95" customHeight="1">
      <c r="M25925" s="130"/>
      <c r="P25925" s="130"/>
    </row>
    <row r="25926" spans="13:16" ht="24.95" customHeight="1">
      <c r="M25926" s="130"/>
      <c r="P25926" s="130"/>
    </row>
    <row r="25927" spans="13:16" ht="24.95" customHeight="1">
      <c r="M25927" s="130"/>
      <c r="P25927" s="130"/>
    </row>
    <row r="25928" spans="13:16" ht="24.95" customHeight="1">
      <c r="M25928" s="130"/>
      <c r="P25928" s="130"/>
    </row>
    <row r="25929" spans="13:16" ht="24.95" customHeight="1">
      <c r="M25929" s="130"/>
      <c r="P25929" s="130"/>
    </row>
    <row r="25930" spans="13:16" ht="24.95" customHeight="1">
      <c r="M25930" s="130"/>
      <c r="P25930" s="130"/>
    </row>
    <row r="25931" spans="13:16" ht="24.95" customHeight="1">
      <c r="M25931" s="130"/>
      <c r="P25931" s="130"/>
    </row>
    <row r="25932" spans="13:16" ht="24.95" customHeight="1">
      <c r="M25932" s="130"/>
      <c r="P25932" s="130"/>
    </row>
    <row r="25933" spans="13:16" ht="24.95" customHeight="1">
      <c r="M25933" s="130"/>
      <c r="P25933" s="130"/>
    </row>
    <row r="25934" spans="13:16" ht="24.95" customHeight="1">
      <c r="M25934" s="130"/>
      <c r="P25934" s="130"/>
    </row>
    <row r="25935" spans="13:16" ht="24.95" customHeight="1">
      <c r="M25935" s="130"/>
      <c r="P25935" s="130"/>
    </row>
    <row r="25936" spans="13:16" ht="24.95" customHeight="1">
      <c r="M25936" s="130"/>
      <c r="P25936" s="130"/>
    </row>
    <row r="25937" spans="13:16" ht="24.95" customHeight="1">
      <c r="M25937" s="130"/>
      <c r="P25937" s="130"/>
    </row>
    <row r="25938" spans="13:16" ht="24.95" customHeight="1">
      <c r="M25938" s="130"/>
      <c r="P25938" s="130"/>
    </row>
    <row r="25939" spans="13:16" ht="24.95" customHeight="1">
      <c r="M25939" s="130"/>
      <c r="P25939" s="130"/>
    </row>
    <row r="25940" spans="13:16" ht="24.95" customHeight="1">
      <c r="M25940" s="130"/>
      <c r="P25940" s="130"/>
    </row>
    <row r="25941" spans="13:16" ht="24.95" customHeight="1">
      <c r="M25941" s="130"/>
      <c r="P25941" s="130"/>
    </row>
    <row r="25942" spans="13:16" ht="24.95" customHeight="1">
      <c r="M25942" s="130"/>
      <c r="P25942" s="130"/>
    </row>
    <row r="25943" spans="13:16" ht="24.95" customHeight="1">
      <c r="M25943" s="130"/>
      <c r="P25943" s="130"/>
    </row>
    <row r="25944" spans="13:16" ht="24.95" customHeight="1">
      <c r="M25944" s="130"/>
      <c r="P25944" s="130"/>
    </row>
    <row r="25945" spans="13:16" ht="24.95" customHeight="1">
      <c r="M25945" s="130"/>
      <c r="P25945" s="130"/>
    </row>
    <row r="25946" spans="13:16" ht="24.95" customHeight="1">
      <c r="M25946" s="130"/>
      <c r="P25946" s="130"/>
    </row>
    <row r="25947" spans="13:16" ht="24.95" customHeight="1">
      <c r="M25947" s="130"/>
      <c r="P25947" s="130"/>
    </row>
    <row r="25948" spans="13:16" ht="24.95" customHeight="1">
      <c r="M25948" s="130"/>
      <c r="P25948" s="130"/>
    </row>
    <row r="25949" spans="13:16" ht="24.95" customHeight="1">
      <c r="M25949" s="130"/>
      <c r="P25949" s="130"/>
    </row>
    <row r="25950" spans="13:16" ht="24.95" customHeight="1">
      <c r="M25950" s="130"/>
      <c r="P25950" s="130"/>
    </row>
    <row r="25951" spans="13:16" ht="24.95" customHeight="1">
      <c r="M25951" s="130"/>
      <c r="P25951" s="130"/>
    </row>
    <row r="25952" spans="13:16" ht="24.95" customHeight="1">
      <c r="M25952" s="130"/>
      <c r="P25952" s="130"/>
    </row>
    <row r="25953" spans="13:16" ht="24.95" customHeight="1">
      <c r="M25953" s="130"/>
      <c r="P25953" s="130"/>
    </row>
    <row r="25954" spans="13:16" ht="24.95" customHeight="1">
      <c r="M25954" s="130"/>
      <c r="P25954" s="130"/>
    </row>
    <row r="25955" spans="13:16" ht="24.95" customHeight="1">
      <c r="M25955" s="130"/>
      <c r="P25955" s="130"/>
    </row>
    <row r="25956" spans="13:16" ht="24.95" customHeight="1">
      <c r="M25956" s="130"/>
      <c r="P25956" s="130"/>
    </row>
    <row r="25957" spans="13:16" ht="24.95" customHeight="1">
      <c r="M25957" s="130"/>
      <c r="P25957" s="130"/>
    </row>
    <row r="25958" spans="13:16" ht="24.95" customHeight="1">
      <c r="M25958" s="130"/>
      <c r="P25958" s="130"/>
    </row>
    <row r="25959" spans="13:16" ht="24.95" customHeight="1">
      <c r="M25959" s="130"/>
      <c r="P25959" s="130"/>
    </row>
    <row r="25960" spans="13:16" ht="24.95" customHeight="1">
      <c r="M25960" s="130"/>
      <c r="P25960" s="130"/>
    </row>
    <row r="25961" spans="13:16" ht="24.95" customHeight="1">
      <c r="M25961" s="130"/>
      <c r="P25961" s="130"/>
    </row>
    <row r="25962" spans="13:16" ht="24.95" customHeight="1">
      <c r="M25962" s="130"/>
      <c r="P25962" s="130"/>
    </row>
    <row r="25963" spans="13:16" ht="24.95" customHeight="1">
      <c r="M25963" s="130"/>
      <c r="P25963" s="130"/>
    </row>
    <row r="25964" spans="13:16" ht="24.95" customHeight="1">
      <c r="M25964" s="130"/>
      <c r="P25964" s="130"/>
    </row>
    <row r="25965" spans="13:16" ht="24.95" customHeight="1">
      <c r="M25965" s="130"/>
      <c r="P25965" s="130"/>
    </row>
    <row r="25966" spans="13:16" ht="24.95" customHeight="1">
      <c r="M25966" s="130"/>
      <c r="P25966" s="130"/>
    </row>
    <row r="25967" spans="13:16" ht="24.95" customHeight="1">
      <c r="M25967" s="130"/>
      <c r="P25967" s="130"/>
    </row>
    <row r="25968" spans="13:16" ht="24.95" customHeight="1">
      <c r="M25968" s="130"/>
      <c r="P25968" s="130"/>
    </row>
    <row r="25969" spans="13:16" ht="24.95" customHeight="1">
      <c r="M25969" s="130"/>
      <c r="P25969" s="130"/>
    </row>
    <row r="25970" spans="13:16" ht="24.95" customHeight="1">
      <c r="M25970" s="130"/>
      <c r="P25970" s="130"/>
    </row>
    <row r="25971" spans="13:16" ht="24.95" customHeight="1">
      <c r="M25971" s="130"/>
      <c r="P25971" s="130"/>
    </row>
    <row r="25972" spans="13:16" ht="24.95" customHeight="1">
      <c r="M25972" s="130"/>
      <c r="P25972" s="130"/>
    </row>
    <row r="25973" spans="13:16" ht="24.95" customHeight="1">
      <c r="M25973" s="130"/>
      <c r="P25973" s="130"/>
    </row>
    <row r="25974" spans="13:16" ht="24.95" customHeight="1">
      <c r="M25974" s="130"/>
      <c r="P25974" s="130"/>
    </row>
    <row r="25975" spans="13:16" ht="24.95" customHeight="1">
      <c r="M25975" s="130"/>
      <c r="P25975" s="130"/>
    </row>
    <row r="25976" spans="13:16" ht="24.95" customHeight="1">
      <c r="M25976" s="130"/>
      <c r="P25976" s="130"/>
    </row>
    <row r="25977" spans="13:16" ht="24.95" customHeight="1">
      <c r="M25977" s="130"/>
      <c r="P25977" s="130"/>
    </row>
    <row r="25978" spans="13:16" ht="24.95" customHeight="1">
      <c r="M25978" s="130"/>
      <c r="P25978" s="130"/>
    </row>
    <row r="25979" spans="13:16" ht="24.95" customHeight="1">
      <c r="M25979" s="130"/>
      <c r="P25979" s="130"/>
    </row>
    <row r="25980" spans="13:16" ht="24.95" customHeight="1">
      <c r="M25980" s="130"/>
      <c r="P25980" s="130"/>
    </row>
    <row r="25981" spans="13:16" ht="24.95" customHeight="1">
      <c r="M25981" s="130"/>
      <c r="P25981" s="130"/>
    </row>
    <row r="25982" spans="13:16" ht="24.95" customHeight="1">
      <c r="M25982" s="130"/>
      <c r="P25982" s="130"/>
    </row>
    <row r="25983" spans="13:16" ht="24.95" customHeight="1">
      <c r="M25983" s="130"/>
      <c r="P25983" s="130"/>
    </row>
    <row r="25984" spans="13:16" ht="24.95" customHeight="1">
      <c r="M25984" s="130"/>
      <c r="P25984" s="130"/>
    </row>
    <row r="25985" spans="13:16" ht="24.95" customHeight="1">
      <c r="M25985" s="130"/>
      <c r="P25985" s="130"/>
    </row>
    <row r="25986" spans="13:16" ht="24.95" customHeight="1">
      <c r="M25986" s="130"/>
      <c r="P25986" s="130"/>
    </row>
    <row r="25987" spans="13:16" ht="24.95" customHeight="1">
      <c r="M25987" s="130"/>
      <c r="P25987" s="130"/>
    </row>
    <row r="25988" spans="13:16" ht="24.95" customHeight="1">
      <c r="M25988" s="130"/>
      <c r="P25988" s="130"/>
    </row>
    <row r="25989" spans="13:16" ht="24.95" customHeight="1">
      <c r="M25989" s="130"/>
      <c r="P25989" s="130"/>
    </row>
    <row r="25990" spans="13:16" ht="24.95" customHeight="1">
      <c r="M25990" s="130"/>
      <c r="P25990" s="130"/>
    </row>
    <row r="25991" spans="13:16" ht="24.95" customHeight="1">
      <c r="M25991" s="130"/>
      <c r="P25991" s="130"/>
    </row>
    <row r="25992" spans="13:16" ht="24.95" customHeight="1">
      <c r="M25992" s="130"/>
      <c r="P25992" s="130"/>
    </row>
    <row r="25993" spans="13:16" ht="24.95" customHeight="1">
      <c r="M25993" s="130"/>
      <c r="P25993" s="130"/>
    </row>
    <row r="25994" spans="13:16" ht="24.95" customHeight="1">
      <c r="M25994" s="130"/>
      <c r="P25994" s="130"/>
    </row>
    <row r="25995" spans="13:16" ht="24.95" customHeight="1">
      <c r="M25995" s="130"/>
      <c r="P25995" s="130"/>
    </row>
    <row r="25996" spans="13:16" ht="24.95" customHeight="1">
      <c r="M25996" s="130"/>
      <c r="P25996" s="130"/>
    </row>
    <row r="25997" spans="13:16" ht="24.95" customHeight="1">
      <c r="M25997" s="130"/>
      <c r="P25997" s="130"/>
    </row>
    <row r="25998" spans="13:16" ht="24.95" customHeight="1">
      <c r="M25998" s="130"/>
      <c r="P25998" s="130"/>
    </row>
    <row r="25999" spans="13:16" ht="24.95" customHeight="1">
      <c r="M25999" s="130"/>
      <c r="P25999" s="130"/>
    </row>
    <row r="26000" spans="13:16" ht="24.95" customHeight="1">
      <c r="M26000" s="130"/>
      <c r="P26000" s="130"/>
    </row>
    <row r="26001" spans="13:16" ht="24.95" customHeight="1">
      <c r="M26001" s="130"/>
      <c r="P26001" s="130"/>
    </row>
    <row r="26002" spans="13:16" ht="24.95" customHeight="1">
      <c r="M26002" s="130"/>
      <c r="P26002" s="130"/>
    </row>
    <row r="26003" spans="13:16" ht="24.95" customHeight="1">
      <c r="M26003" s="130"/>
      <c r="P26003" s="130"/>
    </row>
    <row r="26004" spans="13:16" ht="24.95" customHeight="1">
      <c r="M26004" s="130"/>
      <c r="P26004" s="130"/>
    </row>
    <row r="26005" spans="13:16" ht="24.95" customHeight="1">
      <c r="M26005" s="130"/>
      <c r="P26005" s="130"/>
    </row>
    <row r="26006" spans="13:16" ht="24.95" customHeight="1">
      <c r="M26006" s="130"/>
      <c r="P26006" s="130"/>
    </row>
    <row r="26007" spans="13:16" ht="24.95" customHeight="1">
      <c r="M26007" s="130"/>
      <c r="P26007" s="130"/>
    </row>
    <row r="26008" spans="13:16" ht="24.95" customHeight="1">
      <c r="M26008" s="130"/>
      <c r="P26008" s="130"/>
    </row>
    <row r="26009" spans="13:16" ht="24.95" customHeight="1">
      <c r="M26009" s="130"/>
      <c r="P26009" s="130"/>
    </row>
    <row r="26010" spans="13:16" ht="24.95" customHeight="1">
      <c r="M26010" s="130"/>
      <c r="P26010" s="130"/>
    </row>
    <row r="26011" spans="13:16" ht="24.95" customHeight="1">
      <c r="M26011" s="130"/>
      <c r="P26011" s="130"/>
    </row>
    <row r="26012" spans="13:16" ht="24.95" customHeight="1">
      <c r="M26012" s="130"/>
      <c r="P26012" s="130"/>
    </row>
    <row r="26013" spans="13:16" ht="24.95" customHeight="1">
      <c r="M26013" s="130"/>
      <c r="P26013" s="130"/>
    </row>
    <row r="26014" spans="13:16" ht="24.95" customHeight="1">
      <c r="M26014" s="130"/>
      <c r="P26014" s="130"/>
    </row>
    <row r="26015" spans="13:16" ht="24.95" customHeight="1">
      <c r="M26015" s="130"/>
      <c r="P26015" s="130"/>
    </row>
    <row r="26016" spans="13:16" ht="24.95" customHeight="1">
      <c r="M26016" s="130"/>
      <c r="P26016" s="130"/>
    </row>
    <row r="26017" spans="13:16" ht="24.95" customHeight="1">
      <c r="M26017" s="130"/>
      <c r="P26017" s="130"/>
    </row>
    <row r="26018" spans="13:16" ht="24.95" customHeight="1">
      <c r="M26018" s="130"/>
      <c r="P26018" s="130"/>
    </row>
    <row r="26019" spans="13:16" ht="24.95" customHeight="1">
      <c r="M26019" s="130"/>
      <c r="P26019" s="130"/>
    </row>
    <row r="26020" spans="13:16" ht="24.95" customHeight="1">
      <c r="M26020" s="130"/>
      <c r="P26020" s="130"/>
    </row>
    <row r="26021" spans="13:16" ht="24.95" customHeight="1">
      <c r="M26021" s="130"/>
      <c r="P26021" s="130"/>
    </row>
    <row r="26022" spans="13:16" ht="24.95" customHeight="1">
      <c r="M26022" s="130"/>
      <c r="P26022" s="130"/>
    </row>
    <row r="26023" spans="13:16" ht="24.95" customHeight="1">
      <c r="M26023" s="130"/>
      <c r="P26023" s="130"/>
    </row>
    <row r="26024" spans="13:16" ht="24.95" customHeight="1">
      <c r="M26024" s="130"/>
      <c r="P26024" s="130"/>
    </row>
    <row r="26025" spans="13:16" ht="24.95" customHeight="1">
      <c r="M26025" s="130"/>
      <c r="P26025" s="130"/>
    </row>
    <row r="26026" spans="13:16" ht="24.95" customHeight="1">
      <c r="M26026" s="130"/>
      <c r="P26026" s="130"/>
    </row>
    <row r="26027" spans="13:16" ht="24.95" customHeight="1">
      <c r="M26027" s="130"/>
      <c r="P26027" s="130"/>
    </row>
    <row r="26028" spans="13:16" ht="24.95" customHeight="1">
      <c r="M26028" s="130"/>
      <c r="P26028" s="130"/>
    </row>
    <row r="26029" spans="13:16" ht="24.95" customHeight="1">
      <c r="M26029" s="130"/>
      <c r="P26029" s="130"/>
    </row>
    <row r="26030" spans="13:16" ht="24.95" customHeight="1">
      <c r="M26030" s="130"/>
      <c r="P26030" s="130"/>
    </row>
    <row r="26031" spans="13:16" ht="24.95" customHeight="1">
      <c r="M26031" s="130"/>
      <c r="P26031" s="130"/>
    </row>
    <row r="26032" spans="13:16" ht="24.95" customHeight="1">
      <c r="M26032" s="130"/>
      <c r="P26032" s="130"/>
    </row>
    <row r="26033" spans="13:16" ht="24.95" customHeight="1">
      <c r="M26033" s="130"/>
      <c r="P26033" s="130"/>
    </row>
    <row r="26034" spans="13:16" ht="24.95" customHeight="1">
      <c r="M26034" s="130"/>
      <c r="P26034" s="130"/>
    </row>
    <row r="26035" spans="13:16" ht="24.95" customHeight="1">
      <c r="M26035" s="130"/>
      <c r="P26035" s="130"/>
    </row>
    <row r="26036" spans="13:16" ht="24.95" customHeight="1">
      <c r="M26036" s="130"/>
      <c r="P26036" s="130"/>
    </row>
    <row r="26037" spans="13:16" ht="24.95" customHeight="1">
      <c r="M26037" s="130"/>
      <c r="P26037" s="130"/>
    </row>
    <row r="26038" spans="13:16" ht="24.95" customHeight="1">
      <c r="M26038" s="130"/>
      <c r="P26038" s="130"/>
    </row>
    <row r="26039" spans="13:16" ht="24.95" customHeight="1">
      <c r="M26039" s="130"/>
      <c r="P26039" s="130"/>
    </row>
    <row r="26040" spans="13:16" ht="24.95" customHeight="1">
      <c r="M26040" s="130"/>
      <c r="P26040" s="130"/>
    </row>
    <row r="26041" spans="13:16" ht="24.95" customHeight="1">
      <c r="M26041" s="130"/>
      <c r="P26041" s="130"/>
    </row>
    <row r="26042" spans="13:16" ht="24.95" customHeight="1">
      <c r="M26042" s="130"/>
      <c r="P26042" s="130"/>
    </row>
    <row r="26043" spans="13:16" ht="24.95" customHeight="1">
      <c r="M26043" s="130"/>
      <c r="P26043" s="130"/>
    </row>
    <row r="26044" spans="13:16" ht="24.95" customHeight="1">
      <c r="M26044" s="130"/>
      <c r="P26044" s="130"/>
    </row>
    <row r="26045" spans="13:16" ht="24.95" customHeight="1">
      <c r="M26045" s="130"/>
      <c r="P26045" s="130"/>
    </row>
    <row r="26046" spans="13:16" ht="24.95" customHeight="1">
      <c r="M26046" s="130"/>
      <c r="P26046" s="130"/>
    </row>
    <row r="26047" spans="13:16" ht="24.95" customHeight="1">
      <c r="M26047" s="130"/>
      <c r="P26047" s="130"/>
    </row>
    <row r="26048" spans="13:16" ht="24.95" customHeight="1">
      <c r="M26048" s="130"/>
      <c r="P26048" s="130"/>
    </row>
    <row r="26049" spans="13:16" ht="24.95" customHeight="1">
      <c r="M26049" s="130"/>
      <c r="P26049" s="130"/>
    </row>
    <row r="26050" spans="13:16" ht="24.95" customHeight="1">
      <c r="M26050" s="130"/>
      <c r="P26050" s="130"/>
    </row>
    <row r="26051" spans="13:16" ht="24.95" customHeight="1">
      <c r="M26051" s="130"/>
      <c r="P26051" s="130"/>
    </row>
    <row r="26052" spans="13:16" ht="24.95" customHeight="1">
      <c r="M26052" s="130"/>
      <c r="P26052" s="130"/>
    </row>
    <row r="26053" spans="13:16" ht="24.95" customHeight="1">
      <c r="M26053" s="130"/>
      <c r="P26053" s="130"/>
    </row>
    <row r="26054" spans="13:16" ht="24.95" customHeight="1">
      <c r="M26054" s="130"/>
      <c r="P26054" s="130"/>
    </row>
    <row r="26055" spans="13:16" ht="24.95" customHeight="1">
      <c r="M26055" s="130"/>
      <c r="P26055" s="130"/>
    </row>
    <row r="26056" spans="13:16" ht="24.95" customHeight="1">
      <c r="M26056" s="130"/>
      <c r="P26056" s="130"/>
    </row>
    <row r="26057" spans="13:16" ht="24.95" customHeight="1">
      <c r="M26057" s="130"/>
      <c r="P26057" s="130"/>
    </row>
    <row r="26058" spans="13:16" ht="24.95" customHeight="1">
      <c r="M26058" s="130"/>
      <c r="P26058" s="130"/>
    </row>
    <row r="26059" spans="13:16" ht="24.95" customHeight="1">
      <c r="M26059" s="130"/>
      <c r="P26059" s="130"/>
    </row>
    <row r="26060" spans="13:16" ht="24.95" customHeight="1">
      <c r="M26060" s="130"/>
      <c r="P26060" s="130"/>
    </row>
    <row r="26061" spans="13:16" ht="24.95" customHeight="1">
      <c r="M26061" s="130"/>
      <c r="P26061" s="130"/>
    </row>
    <row r="26062" spans="13:16" ht="24.95" customHeight="1">
      <c r="M26062" s="130"/>
      <c r="P26062" s="130"/>
    </row>
    <row r="26063" spans="13:16" ht="24.95" customHeight="1">
      <c r="M26063" s="130"/>
      <c r="P26063" s="130"/>
    </row>
    <row r="26064" spans="13:16" ht="24.95" customHeight="1">
      <c r="M26064" s="130"/>
      <c r="P26064" s="130"/>
    </row>
    <row r="26065" spans="13:16" ht="24.95" customHeight="1">
      <c r="M26065" s="130"/>
      <c r="P26065" s="130"/>
    </row>
    <row r="26066" spans="13:16" ht="24.95" customHeight="1">
      <c r="M26066" s="130"/>
      <c r="P26066" s="130"/>
    </row>
    <row r="26067" spans="13:16" ht="24.95" customHeight="1">
      <c r="M26067" s="130"/>
      <c r="P26067" s="130"/>
    </row>
    <row r="26068" spans="13:16" ht="24.95" customHeight="1">
      <c r="M26068" s="130"/>
      <c r="P26068" s="130"/>
    </row>
    <row r="26069" spans="13:16" ht="24.95" customHeight="1">
      <c r="M26069" s="130"/>
      <c r="P26069" s="130"/>
    </row>
    <row r="26070" spans="13:16" ht="24.95" customHeight="1">
      <c r="M26070" s="130"/>
      <c r="P26070" s="130"/>
    </row>
    <row r="26071" spans="13:16" ht="24.95" customHeight="1">
      <c r="M26071" s="130"/>
      <c r="P26071" s="130"/>
    </row>
    <row r="26072" spans="13:16" ht="24.95" customHeight="1">
      <c r="M26072" s="130"/>
      <c r="P26072" s="130"/>
    </row>
    <row r="26073" spans="13:16" ht="24.95" customHeight="1">
      <c r="M26073" s="130"/>
      <c r="P26073" s="130"/>
    </row>
    <row r="26074" spans="13:16" ht="24.95" customHeight="1">
      <c r="M26074" s="130"/>
      <c r="P26074" s="130"/>
    </row>
    <row r="26075" spans="13:16" ht="24.95" customHeight="1">
      <c r="M26075" s="130"/>
      <c r="P26075" s="130"/>
    </row>
    <row r="26076" spans="13:16" ht="24.95" customHeight="1">
      <c r="M26076" s="130"/>
      <c r="P26076" s="130"/>
    </row>
    <row r="26077" spans="13:16" ht="24.95" customHeight="1">
      <c r="M26077" s="130"/>
      <c r="P26077" s="130"/>
    </row>
    <row r="26078" spans="13:16" ht="24.95" customHeight="1">
      <c r="M26078" s="130"/>
      <c r="P26078" s="130"/>
    </row>
    <row r="26079" spans="13:16" ht="24.95" customHeight="1">
      <c r="M26079" s="130"/>
      <c r="P26079" s="130"/>
    </row>
    <row r="26080" spans="13:16" ht="24.95" customHeight="1">
      <c r="M26080" s="130"/>
      <c r="P26080" s="130"/>
    </row>
    <row r="26081" spans="13:16" ht="24.95" customHeight="1">
      <c r="M26081" s="130"/>
      <c r="P26081" s="130"/>
    </row>
    <row r="26082" spans="13:16" ht="24.95" customHeight="1">
      <c r="M26082" s="130"/>
      <c r="P26082" s="130"/>
    </row>
    <row r="26083" spans="13:16" ht="24.95" customHeight="1">
      <c r="M26083" s="130"/>
      <c r="P26083" s="130"/>
    </row>
    <row r="26084" spans="13:16" ht="24.95" customHeight="1">
      <c r="M26084" s="130"/>
      <c r="P26084" s="130"/>
    </row>
    <row r="26085" spans="13:16" ht="24.95" customHeight="1">
      <c r="M26085" s="130"/>
      <c r="P26085" s="130"/>
    </row>
    <row r="26086" spans="13:16" ht="24.95" customHeight="1">
      <c r="M26086" s="130"/>
      <c r="P26086" s="130"/>
    </row>
    <row r="26087" spans="13:16" ht="24.95" customHeight="1">
      <c r="M26087" s="130"/>
      <c r="P26087" s="130"/>
    </row>
    <row r="26088" spans="13:16" ht="24.95" customHeight="1">
      <c r="M26088" s="130"/>
      <c r="P26088" s="130"/>
    </row>
    <row r="26089" spans="13:16" ht="24.95" customHeight="1">
      <c r="M26089" s="130"/>
      <c r="P26089" s="130"/>
    </row>
    <row r="26090" spans="13:16" ht="24.95" customHeight="1">
      <c r="M26090" s="130"/>
      <c r="P26090" s="130"/>
    </row>
    <row r="26091" spans="13:16" ht="24.95" customHeight="1">
      <c r="M26091" s="130"/>
      <c r="P26091" s="130"/>
    </row>
    <row r="26092" spans="13:16" ht="24.95" customHeight="1">
      <c r="M26092" s="130"/>
      <c r="P26092" s="130"/>
    </row>
    <row r="26093" spans="13:16" ht="24.95" customHeight="1">
      <c r="M26093" s="130"/>
      <c r="P26093" s="130"/>
    </row>
    <row r="26094" spans="13:16" ht="24.95" customHeight="1">
      <c r="M26094" s="130"/>
      <c r="P26094" s="130"/>
    </row>
    <row r="26095" spans="13:16" ht="24.95" customHeight="1">
      <c r="M26095" s="130"/>
      <c r="P26095" s="130"/>
    </row>
    <row r="26096" spans="13:16" ht="24.95" customHeight="1">
      <c r="M26096" s="130"/>
      <c r="P26096" s="130"/>
    </row>
    <row r="26097" spans="13:16" ht="24.95" customHeight="1">
      <c r="M26097" s="130"/>
      <c r="P26097" s="130"/>
    </row>
    <row r="26098" spans="13:16" ht="24.95" customHeight="1">
      <c r="M26098" s="130"/>
      <c r="P26098" s="130"/>
    </row>
    <row r="26099" spans="13:16" ht="24.95" customHeight="1">
      <c r="M26099" s="130"/>
      <c r="P26099" s="130"/>
    </row>
    <row r="26100" spans="13:16" ht="24.95" customHeight="1">
      <c r="M26100" s="130"/>
      <c r="P26100" s="130"/>
    </row>
    <row r="26101" spans="13:16" ht="24.95" customHeight="1">
      <c r="M26101" s="130"/>
      <c r="P26101" s="130"/>
    </row>
    <row r="26102" spans="13:16" ht="24.95" customHeight="1">
      <c r="M26102" s="130"/>
      <c r="P26102" s="130"/>
    </row>
    <row r="26103" spans="13:16" ht="24.95" customHeight="1">
      <c r="M26103" s="130"/>
      <c r="P26103" s="130"/>
    </row>
    <row r="26104" spans="13:16" ht="24.95" customHeight="1">
      <c r="M26104" s="130"/>
      <c r="P26104" s="130"/>
    </row>
    <row r="26105" spans="13:16" ht="24.95" customHeight="1">
      <c r="M26105" s="130"/>
      <c r="P26105" s="130"/>
    </row>
    <row r="26106" spans="13:16" ht="24.95" customHeight="1">
      <c r="M26106" s="130"/>
      <c r="P26106" s="130"/>
    </row>
    <row r="26107" spans="13:16" ht="24.95" customHeight="1">
      <c r="M26107" s="130"/>
      <c r="P26107" s="130"/>
    </row>
    <row r="26108" spans="13:16" ht="24.95" customHeight="1">
      <c r="M26108" s="130"/>
      <c r="P26108" s="130"/>
    </row>
    <row r="26109" spans="13:16" ht="24.95" customHeight="1">
      <c r="M26109" s="130"/>
      <c r="P26109" s="130"/>
    </row>
    <row r="26110" spans="13:16" ht="24.95" customHeight="1">
      <c r="M26110" s="130"/>
      <c r="P26110" s="130"/>
    </row>
    <row r="26111" spans="13:16" ht="24.95" customHeight="1">
      <c r="M26111" s="130"/>
      <c r="P26111" s="130"/>
    </row>
    <row r="26112" spans="13:16" ht="24.95" customHeight="1">
      <c r="M26112" s="130"/>
      <c r="P26112" s="130"/>
    </row>
    <row r="26113" spans="13:16" ht="24.95" customHeight="1">
      <c r="M26113" s="130"/>
      <c r="P26113" s="130"/>
    </row>
    <row r="26114" spans="13:16" ht="24.95" customHeight="1">
      <c r="M26114" s="130"/>
      <c r="P26114" s="130"/>
    </row>
    <row r="26115" spans="13:16" ht="24.95" customHeight="1">
      <c r="M26115" s="130"/>
      <c r="P26115" s="130"/>
    </row>
    <row r="26116" spans="13:16" ht="24.95" customHeight="1">
      <c r="M26116" s="130"/>
      <c r="P26116" s="130"/>
    </row>
    <row r="26117" spans="13:16" ht="24.95" customHeight="1">
      <c r="M26117" s="130"/>
      <c r="P26117" s="130"/>
    </row>
    <row r="26118" spans="13:16" ht="24.95" customHeight="1">
      <c r="M26118" s="130"/>
      <c r="P26118" s="130"/>
    </row>
    <row r="26119" spans="13:16" ht="24.95" customHeight="1">
      <c r="M26119" s="130"/>
      <c r="P26119" s="130"/>
    </row>
    <row r="26120" spans="13:16" ht="24.95" customHeight="1">
      <c r="M26120" s="130"/>
      <c r="P26120" s="130"/>
    </row>
    <row r="26121" spans="13:16" ht="24.95" customHeight="1">
      <c r="M26121" s="130"/>
      <c r="P26121" s="130"/>
    </row>
    <row r="26122" spans="13:16" ht="24.95" customHeight="1">
      <c r="M26122" s="130"/>
      <c r="P26122" s="130"/>
    </row>
    <row r="26123" spans="13:16" ht="24.95" customHeight="1">
      <c r="M26123" s="130"/>
      <c r="P26123" s="130"/>
    </row>
    <row r="26124" spans="13:16" ht="24.95" customHeight="1">
      <c r="M26124" s="130"/>
      <c r="P26124" s="130"/>
    </row>
    <row r="26125" spans="13:16" ht="24.95" customHeight="1">
      <c r="M26125" s="130"/>
      <c r="P26125" s="130"/>
    </row>
    <row r="26126" spans="13:16" ht="24.95" customHeight="1">
      <c r="M26126" s="130"/>
      <c r="P26126" s="130"/>
    </row>
    <row r="26127" spans="13:16" ht="24.95" customHeight="1">
      <c r="M26127" s="130"/>
      <c r="P26127" s="130"/>
    </row>
    <row r="26128" spans="13:16" ht="24.95" customHeight="1">
      <c r="M26128" s="130"/>
      <c r="P26128" s="130"/>
    </row>
    <row r="26129" spans="13:16" ht="24.95" customHeight="1">
      <c r="M26129" s="130"/>
      <c r="P26129" s="130"/>
    </row>
    <row r="26130" spans="13:16" ht="24.95" customHeight="1">
      <c r="M26130" s="130"/>
      <c r="P26130" s="130"/>
    </row>
    <row r="26131" spans="13:16" ht="24.95" customHeight="1">
      <c r="M26131" s="130"/>
      <c r="P26131" s="130"/>
    </row>
    <row r="26132" spans="13:16" ht="24.95" customHeight="1">
      <c r="M26132" s="130"/>
      <c r="P26132" s="130"/>
    </row>
    <row r="26133" spans="13:16" ht="24.95" customHeight="1">
      <c r="M26133" s="130"/>
      <c r="P26133" s="130"/>
    </row>
    <row r="26134" spans="13:16" ht="24.95" customHeight="1">
      <c r="M26134" s="130"/>
      <c r="P26134" s="130"/>
    </row>
    <row r="26135" spans="13:16" ht="24.95" customHeight="1">
      <c r="M26135" s="130"/>
      <c r="P26135" s="130"/>
    </row>
    <row r="26136" spans="13:16" ht="24.95" customHeight="1">
      <c r="M26136" s="130"/>
      <c r="P26136" s="130"/>
    </row>
    <row r="26137" spans="13:16" ht="24.95" customHeight="1">
      <c r="M26137" s="130"/>
      <c r="P26137" s="130"/>
    </row>
    <row r="26138" spans="13:16" ht="24.95" customHeight="1">
      <c r="M26138" s="130"/>
      <c r="P26138" s="130"/>
    </row>
    <row r="26139" spans="13:16" ht="24.95" customHeight="1">
      <c r="M26139" s="130"/>
      <c r="P26139" s="130"/>
    </row>
    <row r="26140" spans="13:16" ht="24.95" customHeight="1">
      <c r="M26140" s="130"/>
      <c r="P26140" s="130"/>
    </row>
    <row r="26141" spans="13:16" ht="24.95" customHeight="1">
      <c r="M26141" s="130"/>
      <c r="P26141" s="130"/>
    </row>
    <row r="26142" spans="13:16" ht="24.95" customHeight="1">
      <c r="M26142" s="130"/>
      <c r="P26142" s="130"/>
    </row>
    <row r="26143" spans="13:16" ht="24.95" customHeight="1">
      <c r="M26143" s="130"/>
      <c r="P26143" s="130"/>
    </row>
    <row r="26144" spans="13:16" ht="24.95" customHeight="1">
      <c r="M26144" s="130"/>
      <c r="P26144" s="130"/>
    </row>
    <row r="26145" spans="13:16" ht="24.95" customHeight="1">
      <c r="M26145" s="130"/>
      <c r="P26145" s="130"/>
    </row>
    <row r="26146" spans="13:16" ht="24.95" customHeight="1">
      <c r="M26146" s="130"/>
      <c r="P26146" s="130"/>
    </row>
    <row r="26147" spans="13:16" ht="24.95" customHeight="1">
      <c r="M26147" s="130"/>
      <c r="P26147" s="130"/>
    </row>
    <row r="26148" spans="13:16" ht="24.95" customHeight="1">
      <c r="M26148" s="130"/>
      <c r="P26148" s="130"/>
    </row>
    <row r="26149" spans="13:16" ht="24.95" customHeight="1">
      <c r="M26149" s="130"/>
      <c r="P26149" s="130"/>
    </row>
    <row r="26150" spans="13:16" ht="24.95" customHeight="1">
      <c r="M26150" s="130"/>
      <c r="P26150" s="130"/>
    </row>
    <row r="26151" spans="13:16" ht="24.95" customHeight="1">
      <c r="M26151" s="130"/>
      <c r="P26151" s="130"/>
    </row>
    <row r="26152" spans="13:16" ht="24.95" customHeight="1">
      <c r="M26152" s="130"/>
      <c r="P26152" s="130"/>
    </row>
    <row r="26153" spans="13:16" ht="24.95" customHeight="1">
      <c r="M26153" s="130"/>
      <c r="P26153" s="130"/>
    </row>
    <row r="26154" spans="13:16" ht="24.95" customHeight="1">
      <c r="M26154" s="130"/>
      <c r="P26154" s="130"/>
    </row>
    <row r="26155" spans="13:16" ht="24.95" customHeight="1">
      <c r="M26155" s="130"/>
      <c r="P26155" s="130"/>
    </row>
    <row r="26156" spans="13:16" ht="24.95" customHeight="1">
      <c r="M26156" s="130"/>
      <c r="P26156" s="130"/>
    </row>
    <row r="26157" spans="13:16" ht="24.95" customHeight="1">
      <c r="M26157" s="130"/>
      <c r="P26157" s="130"/>
    </row>
    <row r="26158" spans="13:16" ht="24.95" customHeight="1">
      <c r="M26158" s="130"/>
      <c r="P26158" s="130"/>
    </row>
    <row r="26159" spans="13:16" ht="24.95" customHeight="1">
      <c r="M26159" s="130"/>
      <c r="P26159" s="130"/>
    </row>
    <row r="26160" spans="13:16" ht="24.95" customHeight="1">
      <c r="M26160" s="130"/>
      <c r="P26160" s="130"/>
    </row>
    <row r="26161" spans="13:16" ht="24.95" customHeight="1">
      <c r="M26161" s="130"/>
      <c r="P26161" s="130"/>
    </row>
    <row r="26162" spans="13:16" ht="24.95" customHeight="1">
      <c r="M26162" s="130"/>
      <c r="P26162" s="130"/>
    </row>
    <row r="26163" spans="13:16" ht="24.95" customHeight="1">
      <c r="M26163" s="130"/>
      <c r="P26163" s="130"/>
    </row>
    <row r="26164" spans="13:16" ht="24.95" customHeight="1">
      <c r="M26164" s="130"/>
      <c r="P26164" s="130"/>
    </row>
    <row r="26165" spans="13:16" ht="24.95" customHeight="1">
      <c r="M26165" s="130"/>
      <c r="P26165" s="130"/>
    </row>
    <row r="26166" spans="13:16" ht="24.95" customHeight="1">
      <c r="M26166" s="130"/>
      <c r="P26166" s="130"/>
    </row>
    <row r="26167" spans="13:16" ht="24.95" customHeight="1">
      <c r="M26167" s="130"/>
      <c r="P26167" s="130"/>
    </row>
    <row r="26168" spans="13:16" ht="24.95" customHeight="1">
      <c r="M26168" s="130"/>
      <c r="P26168" s="130"/>
    </row>
    <row r="26169" spans="13:16" ht="24.95" customHeight="1">
      <c r="M26169" s="130"/>
      <c r="P26169" s="130"/>
    </row>
    <row r="26170" spans="13:16" ht="24.95" customHeight="1">
      <c r="M26170" s="130"/>
      <c r="P26170" s="130"/>
    </row>
    <row r="26171" spans="13:16" ht="24.95" customHeight="1">
      <c r="M26171" s="130"/>
      <c r="P26171" s="130"/>
    </row>
    <row r="26172" spans="13:16" ht="24.95" customHeight="1">
      <c r="M26172" s="130"/>
      <c r="P26172" s="130"/>
    </row>
    <row r="26173" spans="13:16" ht="24.95" customHeight="1">
      <c r="M26173" s="130"/>
      <c r="P26173" s="130"/>
    </row>
    <row r="26174" spans="13:16" ht="24.95" customHeight="1">
      <c r="M26174" s="130"/>
      <c r="P26174" s="130"/>
    </row>
    <row r="26175" spans="13:16" ht="24.95" customHeight="1">
      <c r="M26175" s="130"/>
      <c r="P26175" s="130"/>
    </row>
    <row r="26176" spans="13:16" ht="24.95" customHeight="1">
      <c r="M26176" s="130"/>
      <c r="P26176" s="130"/>
    </row>
    <row r="26177" spans="13:16" ht="24.95" customHeight="1">
      <c r="M26177" s="130"/>
      <c r="P26177" s="130"/>
    </row>
    <row r="26178" spans="13:16" ht="24.95" customHeight="1">
      <c r="M26178" s="130"/>
      <c r="P26178" s="130"/>
    </row>
    <row r="26179" spans="13:16" ht="24.95" customHeight="1">
      <c r="M26179" s="130"/>
      <c r="P26179" s="130"/>
    </row>
    <row r="26180" spans="13:16" ht="24.95" customHeight="1">
      <c r="M26180" s="130"/>
      <c r="P26180" s="130"/>
    </row>
    <row r="26181" spans="13:16" ht="24.95" customHeight="1">
      <c r="M26181" s="130"/>
      <c r="P26181" s="130"/>
    </row>
    <row r="26182" spans="13:16" ht="24.95" customHeight="1">
      <c r="M26182" s="130"/>
      <c r="P26182" s="130"/>
    </row>
    <row r="26183" spans="13:16" ht="24.95" customHeight="1">
      <c r="M26183" s="130"/>
      <c r="P26183" s="130"/>
    </row>
    <row r="26184" spans="13:16" ht="24.95" customHeight="1">
      <c r="M26184" s="130"/>
      <c r="P26184" s="130"/>
    </row>
    <row r="26185" spans="13:16" ht="24.95" customHeight="1">
      <c r="M26185" s="130"/>
      <c r="P26185" s="130"/>
    </row>
    <row r="26186" spans="13:16" ht="24.95" customHeight="1">
      <c r="M26186" s="130"/>
      <c r="P26186" s="130"/>
    </row>
    <row r="26187" spans="13:16" ht="24.95" customHeight="1">
      <c r="M26187" s="130"/>
      <c r="P26187" s="130"/>
    </row>
    <row r="26188" spans="13:16" ht="24.95" customHeight="1">
      <c r="M26188" s="130"/>
      <c r="P26188" s="130"/>
    </row>
    <row r="26189" spans="13:16" ht="24.95" customHeight="1">
      <c r="M26189" s="130"/>
      <c r="P26189" s="130"/>
    </row>
    <row r="26190" spans="13:16" ht="24.95" customHeight="1">
      <c r="M26190" s="130"/>
      <c r="P26190" s="130"/>
    </row>
    <row r="26191" spans="13:16" ht="24.95" customHeight="1">
      <c r="M26191" s="130"/>
      <c r="P26191" s="130"/>
    </row>
    <row r="26192" spans="13:16" ht="24.95" customHeight="1">
      <c r="M26192" s="130"/>
      <c r="P26192" s="130"/>
    </row>
    <row r="26193" spans="13:16" ht="24.95" customHeight="1">
      <c r="M26193" s="130"/>
      <c r="P26193" s="130"/>
    </row>
    <row r="26194" spans="13:16" ht="24.95" customHeight="1">
      <c r="M26194" s="130"/>
      <c r="P26194" s="130"/>
    </row>
    <row r="26195" spans="13:16" ht="24.95" customHeight="1">
      <c r="M26195" s="130"/>
      <c r="P26195" s="130"/>
    </row>
    <row r="26196" spans="13:16" ht="24.95" customHeight="1">
      <c r="M26196" s="130"/>
      <c r="P26196" s="130"/>
    </row>
    <row r="26197" spans="13:16" ht="24.95" customHeight="1">
      <c r="M26197" s="130"/>
      <c r="P26197" s="130"/>
    </row>
    <row r="26198" spans="13:16" ht="24.95" customHeight="1">
      <c r="M26198" s="130"/>
      <c r="P26198" s="130"/>
    </row>
    <row r="26199" spans="13:16" ht="24.95" customHeight="1">
      <c r="M26199" s="130"/>
      <c r="P26199" s="130"/>
    </row>
    <row r="26200" spans="13:16" ht="24.95" customHeight="1">
      <c r="M26200" s="130"/>
      <c r="P26200" s="130"/>
    </row>
    <row r="26201" spans="13:16" ht="24.95" customHeight="1">
      <c r="M26201" s="130"/>
      <c r="P26201" s="130"/>
    </row>
    <row r="26202" spans="13:16" ht="24.95" customHeight="1">
      <c r="M26202" s="130"/>
      <c r="P26202" s="130"/>
    </row>
    <row r="26203" spans="13:16" ht="24.95" customHeight="1">
      <c r="M26203" s="130"/>
      <c r="P26203" s="130"/>
    </row>
    <row r="26204" spans="13:16" ht="24.95" customHeight="1">
      <c r="M26204" s="130"/>
      <c r="P26204" s="130"/>
    </row>
    <row r="26205" spans="13:16" ht="24.95" customHeight="1">
      <c r="M26205" s="130"/>
      <c r="P26205" s="130"/>
    </row>
    <row r="26206" spans="13:16" ht="24.95" customHeight="1">
      <c r="M26206" s="130"/>
      <c r="P26206" s="130"/>
    </row>
    <row r="26207" spans="13:16" ht="24.95" customHeight="1">
      <c r="M26207" s="130"/>
      <c r="P26207" s="130"/>
    </row>
    <row r="26208" spans="13:16" ht="24.95" customHeight="1">
      <c r="M26208" s="130"/>
      <c r="P26208" s="130"/>
    </row>
    <row r="26209" spans="13:16" ht="24.95" customHeight="1">
      <c r="M26209" s="130"/>
      <c r="P26209" s="130"/>
    </row>
    <row r="26210" spans="13:16" ht="24.95" customHeight="1">
      <c r="M26210" s="130"/>
      <c r="P26210" s="130"/>
    </row>
    <row r="26211" spans="13:16" ht="24.95" customHeight="1">
      <c r="M26211" s="130"/>
      <c r="P26211" s="130"/>
    </row>
    <row r="26212" spans="13:16" ht="24.95" customHeight="1">
      <c r="M26212" s="130"/>
      <c r="P26212" s="130"/>
    </row>
    <row r="26213" spans="13:16" ht="24.95" customHeight="1">
      <c r="M26213" s="130"/>
      <c r="P26213" s="130"/>
    </row>
    <row r="26214" spans="13:16" ht="24.95" customHeight="1">
      <c r="M26214" s="130"/>
      <c r="P26214" s="130"/>
    </row>
    <row r="26215" spans="13:16" ht="24.95" customHeight="1">
      <c r="M26215" s="130"/>
      <c r="P26215" s="130"/>
    </row>
    <row r="26216" spans="13:16" ht="24.95" customHeight="1">
      <c r="M26216" s="130"/>
      <c r="P26216" s="130"/>
    </row>
    <row r="26217" spans="13:16" ht="24.95" customHeight="1">
      <c r="M26217" s="130"/>
      <c r="P26217" s="130"/>
    </row>
    <row r="26218" spans="13:16" ht="24.95" customHeight="1">
      <c r="M26218" s="130"/>
      <c r="P26218" s="130"/>
    </row>
    <row r="26219" spans="13:16" ht="24.95" customHeight="1">
      <c r="M26219" s="130"/>
      <c r="P26219" s="130"/>
    </row>
    <row r="26220" spans="13:16" ht="24.95" customHeight="1">
      <c r="M26220" s="130"/>
      <c r="P26220" s="130"/>
    </row>
    <row r="26221" spans="13:16" ht="24.95" customHeight="1">
      <c r="M26221" s="130"/>
      <c r="P26221" s="130"/>
    </row>
    <row r="26222" spans="13:16" ht="24.95" customHeight="1">
      <c r="M26222" s="130"/>
      <c r="P26222" s="130"/>
    </row>
    <row r="26223" spans="13:16" ht="24.95" customHeight="1">
      <c r="M26223" s="130"/>
      <c r="P26223" s="130"/>
    </row>
    <row r="26224" spans="13:16" ht="24.95" customHeight="1">
      <c r="M26224" s="130"/>
      <c r="P26224" s="130"/>
    </row>
    <row r="26225" spans="13:16" ht="24.95" customHeight="1">
      <c r="M26225" s="130"/>
      <c r="P26225" s="130"/>
    </row>
    <row r="26226" spans="13:16" ht="24.95" customHeight="1">
      <c r="M26226" s="130"/>
      <c r="P26226" s="130"/>
    </row>
    <row r="26227" spans="13:16" ht="24.95" customHeight="1">
      <c r="M26227" s="130"/>
      <c r="P26227" s="130"/>
    </row>
    <row r="26228" spans="13:16" ht="24.95" customHeight="1">
      <c r="M26228" s="130"/>
      <c r="P26228" s="130"/>
    </row>
    <row r="26229" spans="13:16" ht="24.95" customHeight="1">
      <c r="M26229" s="130"/>
      <c r="P26229" s="130"/>
    </row>
    <row r="26230" spans="13:16" ht="24.95" customHeight="1">
      <c r="M26230" s="130"/>
      <c r="P26230" s="130"/>
    </row>
    <row r="26231" spans="13:16" ht="24.95" customHeight="1">
      <c r="M26231" s="130"/>
      <c r="P26231" s="130"/>
    </row>
    <row r="26232" spans="13:16" ht="24.95" customHeight="1">
      <c r="M26232" s="130"/>
      <c r="P26232" s="130"/>
    </row>
    <row r="26233" spans="13:16" ht="24.95" customHeight="1">
      <c r="M26233" s="130"/>
      <c r="P26233" s="130"/>
    </row>
    <row r="26234" spans="13:16" ht="24.95" customHeight="1">
      <c r="M26234" s="130"/>
      <c r="P26234" s="130"/>
    </row>
    <row r="26235" spans="13:16" ht="24.95" customHeight="1">
      <c r="M26235" s="130"/>
      <c r="P26235" s="130"/>
    </row>
    <row r="26236" spans="13:16" ht="24.95" customHeight="1">
      <c r="M26236" s="130"/>
      <c r="P26236" s="130"/>
    </row>
    <row r="26237" spans="13:16" ht="24.95" customHeight="1">
      <c r="M26237" s="130"/>
      <c r="P26237" s="130"/>
    </row>
    <row r="26238" spans="13:16" ht="24.95" customHeight="1">
      <c r="M26238" s="130"/>
      <c r="P26238" s="130"/>
    </row>
    <row r="26239" spans="13:16" ht="24.95" customHeight="1">
      <c r="M26239" s="130"/>
      <c r="P26239" s="130"/>
    </row>
    <row r="26240" spans="13:16" ht="24.95" customHeight="1">
      <c r="M26240" s="130"/>
      <c r="P26240" s="130"/>
    </row>
    <row r="26241" spans="13:16" ht="24.95" customHeight="1">
      <c r="M26241" s="130"/>
      <c r="P26241" s="130"/>
    </row>
    <row r="26242" spans="13:16" ht="24.95" customHeight="1">
      <c r="M26242" s="130"/>
      <c r="P26242" s="130"/>
    </row>
    <row r="26243" spans="13:16" ht="24.95" customHeight="1">
      <c r="M26243" s="130"/>
      <c r="P26243" s="130"/>
    </row>
    <row r="26244" spans="13:16" ht="24.95" customHeight="1">
      <c r="M26244" s="130"/>
      <c r="P26244" s="130"/>
    </row>
    <row r="26245" spans="13:16" ht="24.95" customHeight="1">
      <c r="M26245" s="130"/>
      <c r="P26245" s="130"/>
    </row>
    <row r="26246" spans="13:16" ht="24.95" customHeight="1">
      <c r="M26246" s="130"/>
      <c r="P26246" s="130"/>
    </row>
    <row r="26247" spans="13:16" ht="24.95" customHeight="1">
      <c r="M26247" s="130"/>
      <c r="P26247" s="130"/>
    </row>
    <row r="26248" spans="13:16" ht="24.95" customHeight="1">
      <c r="M26248" s="130"/>
      <c r="P26248" s="130"/>
    </row>
    <row r="26249" spans="13:16" ht="24.95" customHeight="1">
      <c r="M26249" s="130"/>
      <c r="P26249" s="130"/>
    </row>
    <row r="26250" spans="13:16" ht="24.95" customHeight="1">
      <c r="M26250" s="130"/>
      <c r="P26250" s="130"/>
    </row>
    <row r="26251" spans="13:16" ht="24.95" customHeight="1">
      <c r="M26251" s="130"/>
      <c r="P26251" s="130"/>
    </row>
    <row r="26252" spans="13:16" ht="24.95" customHeight="1">
      <c r="M26252" s="130"/>
      <c r="P26252" s="130"/>
    </row>
    <row r="26253" spans="13:16" ht="24.95" customHeight="1">
      <c r="M26253" s="130"/>
      <c r="P26253" s="130"/>
    </row>
    <row r="26254" spans="13:16" ht="24.95" customHeight="1">
      <c r="M26254" s="130"/>
      <c r="P26254" s="130"/>
    </row>
    <row r="26255" spans="13:16" ht="24.95" customHeight="1">
      <c r="M26255" s="130"/>
      <c r="P26255" s="130"/>
    </row>
    <row r="26256" spans="13:16" ht="24.95" customHeight="1">
      <c r="M26256" s="130"/>
      <c r="P26256" s="130"/>
    </row>
    <row r="26257" spans="13:16" ht="24.95" customHeight="1">
      <c r="M26257" s="130"/>
      <c r="P26257" s="130"/>
    </row>
    <row r="26258" spans="13:16" ht="24.95" customHeight="1">
      <c r="M26258" s="130"/>
      <c r="P26258" s="130"/>
    </row>
    <row r="26259" spans="13:16" ht="24.95" customHeight="1">
      <c r="M26259" s="130"/>
      <c r="P26259" s="130"/>
    </row>
    <row r="26260" spans="13:16" ht="24.95" customHeight="1">
      <c r="M26260" s="130"/>
      <c r="P26260" s="130"/>
    </row>
    <row r="26261" spans="13:16" ht="24.95" customHeight="1">
      <c r="M26261" s="130"/>
      <c r="P26261" s="130"/>
    </row>
    <row r="26262" spans="13:16" ht="24.95" customHeight="1">
      <c r="M26262" s="130"/>
      <c r="P26262" s="130"/>
    </row>
    <row r="26263" spans="13:16" ht="24.95" customHeight="1">
      <c r="M26263" s="130"/>
      <c r="P26263" s="130"/>
    </row>
    <row r="26264" spans="13:16" ht="24.95" customHeight="1">
      <c r="M26264" s="130"/>
      <c r="P26264" s="130"/>
    </row>
    <row r="26265" spans="13:16" ht="24.95" customHeight="1">
      <c r="M26265" s="130"/>
      <c r="P26265" s="130"/>
    </row>
    <row r="26266" spans="13:16" ht="24.95" customHeight="1">
      <c r="M26266" s="130"/>
      <c r="P26266" s="130"/>
    </row>
    <row r="26267" spans="13:16" ht="24.95" customHeight="1">
      <c r="M26267" s="130"/>
      <c r="P26267" s="130"/>
    </row>
    <row r="26268" spans="13:16" ht="24.95" customHeight="1">
      <c r="M26268" s="130"/>
      <c r="P26268" s="130"/>
    </row>
    <row r="26269" spans="13:16" ht="24.95" customHeight="1">
      <c r="M26269" s="130"/>
      <c r="P26269" s="130"/>
    </row>
    <row r="26270" spans="13:16" ht="24.95" customHeight="1">
      <c r="M26270" s="130"/>
      <c r="P26270" s="130"/>
    </row>
    <row r="26271" spans="13:16" ht="24.95" customHeight="1">
      <c r="M26271" s="130"/>
      <c r="P26271" s="130"/>
    </row>
    <row r="26272" spans="13:16" ht="24.95" customHeight="1">
      <c r="M26272" s="130"/>
      <c r="P26272" s="130"/>
    </row>
    <row r="26273" spans="13:16" ht="24.95" customHeight="1">
      <c r="M26273" s="130"/>
      <c r="P26273" s="130"/>
    </row>
    <row r="26274" spans="13:16" ht="24.95" customHeight="1">
      <c r="M26274" s="130"/>
      <c r="P26274" s="130"/>
    </row>
    <row r="26275" spans="13:16" ht="24.95" customHeight="1">
      <c r="M26275" s="130"/>
      <c r="P26275" s="130"/>
    </row>
    <row r="26276" spans="13:16" ht="24.95" customHeight="1">
      <c r="M26276" s="130"/>
      <c r="P26276" s="130"/>
    </row>
    <row r="26277" spans="13:16" ht="24.95" customHeight="1">
      <c r="M26277" s="130"/>
      <c r="P26277" s="130"/>
    </row>
    <row r="26278" spans="13:16" ht="24.95" customHeight="1">
      <c r="M26278" s="130"/>
      <c r="P26278" s="130"/>
    </row>
    <row r="26279" spans="13:16" ht="24.95" customHeight="1">
      <c r="M26279" s="130"/>
      <c r="P26279" s="130"/>
    </row>
    <row r="26280" spans="13:16" ht="24.95" customHeight="1">
      <c r="M26280" s="130"/>
      <c r="P26280" s="130"/>
    </row>
    <row r="26281" spans="13:16" ht="24.95" customHeight="1">
      <c r="M26281" s="130"/>
      <c r="P26281" s="130"/>
    </row>
    <row r="26282" spans="13:16" ht="24.95" customHeight="1">
      <c r="M26282" s="130"/>
      <c r="P26282" s="130"/>
    </row>
    <row r="26283" spans="13:16" ht="24.95" customHeight="1">
      <c r="M26283" s="130"/>
      <c r="P26283" s="130"/>
    </row>
    <row r="26284" spans="13:16" ht="24.95" customHeight="1">
      <c r="M26284" s="130"/>
      <c r="P26284" s="130"/>
    </row>
    <row r="26285" spans="13:16" ht="24.95" customHeight="1">
      <c r="M26285" s="130"/>
      <c r="P26285" s="130"/>
    </row>
    <row r="26286" spans="13:16" ht="24.95" customHeight="1">
      <c r="M26286" s="130"/>
      <c r="P26286" s="130"/>
    </row>
    <row r="26287" spans="13:16" ht="24.95" customHeight="1">
      <c r="M26287" s="130"/>
      <c r="P26287" s="130"/>
    </row>
    <row r="26288" spans="13:16" ht="24.95" customHeight="1">
      <c r="M26288" s="130"/>
      <c r="P26288" s="130"/>
    </row>
    <row r="26289" spans="13:16" ht="24.95" customHeight="1">
      <c r="M26289" s="130"/>
      <c r="P26289" s="130"/>
    </row>
    <row r="26290" spans="13:16" ht="24.95" customHeight="1">
      <c r="M26290" s="130"/>
      <c r="P26290" s="130"/>
    </row>
    <row r="26291" spans="13:16" ht="24.95" customHeight="1">
      <c r="M26291" s="130"/>
      <c r="P26291" s="130"/>
    </row>
    <row r="26292" spans="13:16" ht="24.95" customHeight="1">
      <c r="M26292" s="130"/>
      <c r="P26292" s="130"/>
    </row>
    <row r="26293" spans="13:16" ht="24.95" customHeight="1">
      <c r="M26293" s="130"/>
      <c r="P26293" s="130"/>
    </row>
    <row r="26294" spans="13:16" ht="24.95" customHeight="1">
      <c r="M26294" s="130"/>
      <c r="P26294" s="130"/>
    </row>
    <row r="26295" spans="13:16" ht="24.95" customHeight="1">
      <c r="M26295" s="130"/>
      <c r="P26295" s="130"/>
    </row>
    <row r="26296" spans="13:16" ht="24.95" customHeight="1">
      <c r="M26296" s="130"/>
      <c r="P26296" s="130"/>
    </row>
    <row r="26297" spans="13:16" ht="24.95" customHeight="1">
      <c r="M26297" s="130"/>
      <c r="P26297" s="130"/>
    </row>
    <row r="26298" spans="13:16" ht="24.95" customHeight="1">
      <c r="M26298" s="130"/>
      <c r="P26298" s="130"/>
    </row>
    <row r="26299" spans="13:16" ht="24.95" customHeight="1">
      <c r="M26299" s="130"/>
      <c r="P26299" s="130"/>
    </row>
    <row r="26300" spans="13:16" ht="24.95" customHeight="1">
      <c r="M26300" s="130"/>
      <c r="P26300" s="130"/>
    </row>
    <row r="26301" spans="13:16" ht="24.95" customHeight="1">
      <c r="M26301" s="130"/>
      <c r="P26301" s="130"/>
    </row>
    <row r="26302" spans="13:16" ht="24.95" customHeight="1">
      <c r="M26302" s="130"/>
      <c r="P26302" s="130"/>
    </row>
    <row r="26303" spans="13:16" ht="24.95" customHeight="1">
      <c r="M26303" s="130"/>
      <c r="P26303" s="130"/>
    </row>
    <row r="26304" spans="13:16" ht="24.95" customHeight="1">
      <c r="M26304" s="130"/>
      <c r="P26304" s="130"/>
    </row>
    <row r="26305" spans="13:16" ht="24.95" customHeight="1">
      <c r="M26305" s="130"/>
      <c r="P26305" s="130"/>
    </row>
    <row r="26306" spans="13:16" ht="24.95" customHeight="1">
      <c r="M26306" s="130"/>
      <c r="P26306" s="130"/>
    </row>
    <row r="26307" spans="13:16" ht="24.95" customHeight="1">
      <c r="M26307" s="130"/>
      <c r="P26307" s="130"/>
    </row>
    <row r="26308" spans="13:16" ht="24.95" customHeight="1">
      <c r="M26308" s="130"/>
      <c r="P26308" s="130"/>
    </row>
    <row r="26309" spans="13:16" ht="24.95" customHeight="1">
      <c r="M26309" s="130"/>
      <c r="P26309" s="130"/>
    </row>
    <row r="26310" spans="13:16" ht="24.95" customHeight="1">
      <c r="M26310" s="130"/>
      <c r="P26310" s="130"/>
    </row>
    <row r="26311" spans="13:16" ht="24.95" customHeight="1">
      <c r="M26311" s="130"/>
      <c r="P26311" s="130"/>
    </row>
    <row r="26312" spans="13:16" ht="24.95" customHeight="1">
      <c r="M26312" s="130"/>
      <c r="P26312" s="130"/>
    </row>
    <row r="26313" spans="13:16" ht="24.95" customHeight="1">
      <c r="M26313" s="130"/>
      <c r="P26313" s="130"/>
    </row>
    <row r="26314" spans="13:16" ht="24.95" customHeight="1">
      <c r="M26314" s="130"/>
      <c r="P26314" s="130"/>
    </row>
    <row r="26315" spans="13:16" ht="24.95" customHeight="1">
      <c r="M26315" s="130"/>
      <c r="P26315" s="130"/>
    </row>
    <row r="26316" spans="13:16" ht="24.95" customHeight="1">
      <c r="M26316" s="130"/>
      <c r="P26316" s="130"/>
    </row>
    <row r="26317" spans="13:16" ht="24.95" customHeight="1">
      <c r="M26317" s="130"/>
      <c r="P26317" s="130"/>
    </row>
    <row r="26318" spans="13:16" ht="24.95" customHeight="1">
      <c r="M26318" s="130"/>
      <c r="P26318" s="130"/>
    </row>
    <row r="26319" spans="13:16" ht="24.95" customHeight="1">
      <c r="M26319" s="130"/>
      <c r="P26319" s="130"/>
    </row>
    <row r="26320" spans="13:16" ht="24.95" customHeight="1">
      <c r="M26320" s="130"/>
      <c r="P26320" s="130"/>
    </row>
    <row r="26321" spans="13:16" ht="24.95" customHeight="1">
      <c r="M26321" s="130"/>
      <c r="P26321" s="130"/>
    </row>
    <row r="26322" spans="13:16" ht="24.95" customHeight="1">
      <c r="M26322" s="130"/>
      <c r="P26322" s="130"/>
    </row>
    <row r="26323" spans="13:16" ht="24.95" customHeight="1">
      <c r="M26323" s="130"/>
      <c r="P26323" s="130"/>
    </row>
    <row r="26324" spans="13:16" ht="24.95" customHeight="1">
      <c r="M26324" s="130"/>
      <c r="P26324" s="130"/>
    </row>
    <row r="26325" spans="13:16" ht="24.95" customHeight="1">
      <c r="M26325" s="130"/>
      <c r="P26325" s="130"/>
    </row>
    <row r="26326" spans="13:16" ht="24.95" customHeight="1">
      <c r="M26326" s="130"/>
      <c r="P26326" s="130"/>
    </row>
    <row r="26327" spans="13:16" ht="24.95" customHeight="1">
      <c r="M26327" s="130"/>
      <c r="P26327" s="130"/>
    </row>
    <row r="26328" spans="13:16" ht="24.95" customHeight="1">
      <c r="M26328" s="130"/>
      <c r="P26328" s="130"/>
    </row>
    <row r="26329" spans="13:16" ht="24.95" customHeight="1">
      <c r="M26329" s="130"/>
      <c r="P26329" s="130"/>
    </row>
    <row r="26330" spans="13:16" ht="24.95" customHeight="1">
      <c r="M26330" s="130"/>
      <c r="P26330" s="130"/>
    </row>
    <row r="26331" spans="13:16" ht="24.95" customHeight="1">
      <c r="M26331" s="130"/>
      <c r="P26331" s="130"/>
    </row>
    <row r="26332" spans="13:16" ht="24.95" customHeight="1">
      <c r="M26332" s="130"/>
      <c r="P26332" s="130"/>
    </row>
    <row r="26333" spans="13:16" ht="24.95" customHeight="1">
      <c r="M26333" s="130"/>
      <c r="P26333" s="130"/>
    </row>
    <row r="26334" spans="13:16" ht="24.95" customHeight="1">
      <c r="M26334" s="130"/>
      <c r="P26334" s="130"/>
    </row>
    <row r="26335" spans="13:16" ht="24.95" customHeight="1">
      <c r="M26335" s="130"/>
      <c r="P26335" s="130"/>
    </row>
    <row r="26336" spans="13:16" ht="24.95" customHeight="1">
      <c r="M26336" s="130"/>
      <c r="P26336" s="130"/>
    </row>
    <row r="26337" spans="13:16" ht="24.95" customHeight="1">
      <c r="M26337" s="130"/>
      <c r="P26337" s="130"/>
    </row>
    <row r="26338" spans="13:16" ht="24.95" customHeight="1">
      <c r="M26338" s="130"/>
      <c r="P26338" s="130"/>
    </row>
    <row r="26339" spans="13:16" ht="24.95" customHeight="1">
      <c r="M26339" s="130"/>
      <c r="P26339" s="130"/>
    </row>
    <row r="26340" spans="13:16" ht="24.95" customHeight="1">
      <c r="M26340" s="130"/>
      <c r="P26340" s="130"/>
    </row>
    <row r="26341" spans="13:16" ht="24.95" customHeight="1">
      <c r="M26341" s="130"/>
      <c r="P26341" s="130"/>
    </row>
    <row r="26342" spans="13:16" ht="24.95" customHeight="1">
      <c r="M26342" s="130"/>
      <c r="P26342" s="130"/>
    </row>
    <row r="26343" spans="13:16" ht="24.95" customHeight="1">
      <c r="M26343" s="130"/>
      <c r="P26343" s="130"/>
    </row>
    <row r="26344" spans="13:16" ht="24.95" customHeight="1">
      <c r="M26344" s="130"/>
      <c r="P26344" s="130"/>
    </row>
    <row r="26345" spans="13:16" ht="24.95" customHeight="1">
      <c r="M26345" s="130"/>
      <c r="P26345" s="130"/>
    </row>
    <row r="26346" spans="13:16" ht="24.95" customHeight="1">
      <c r="M26346" s="130"/>
      <c r="P26346" s="130"/>
    </row>
    <row r="26347" spans="13:16" ht="24.95" customHeight="1">
      <c r="M26347" s="130"/>
      <c r="P26347" s="130"/>
    </row>
    <row r="26348" spans="13:16" ht="24.95" customHeight="1">
      <c r="M26348" s="130"/>
      <c r="P26348" s="130"/>
    </row>
    <row r="26349" spans="13:16" ht="24.95" customHeight="1">
      <c r="M26349" s="130"/>
      <c r="P26349" s="130"/>
    </row>
    <row r="26350" spans="13:16" ht="24.95" customHeight="1">
      <c r="M26350" s="130"/>
      <c r="P26350" s="130"/>
    </row>
    <row r="26351" spans="13:16" ht="24.95" customHeight="1">
      <c r="M26351" s="130"/>
      <c r="P26351" s="130"/>
    </row>
    <row r="26352" spans="13:16" ht="24.95" customHeight="1">
      <c r="M26352" s="130"/>
      <c r="P26352" s="130"/>
    </row>
    <row r="26353" spans="13:16" ht="24.95" customHeight="1">
      <c r="M26353" s="130"/>
      <c r="P26353" s="130"/>
    </row>
    <row r="26354" spans="13:16" ht="24.95" customHeight="1">
      <c r="M26354" s="130"/>
      <c r="P26354" s="130"/>
    </row>
    <row r="26355" spans="13:16" ht="24.95" customHeight="1">
      <c r="M26355" s="130"/>
      <c r="P26355" s="130"/>
    </row>
    <row r="26356" spans="13:16" ht="24.95" customHeight="1">
      <c r="M26356" s="130"/>
      <c r="P26356" s="130"/>
    </row>
    <row r="26357" spans="13:16" ht="24.95" customHeight="1">
      <c r="M26357" s="130"/>
      <c r="P26357" s="130"/>
    </row>
    <row r="26358" spans="13:16" ht="24.95" customHeight="1">
      <c r="M26358" s="130"/>
      <c r="P26358" s="130"/>
    </row>
    <row r="26359" spans="13:16" ht="24.95" customHeight="1">
      <c r="M26359" s="130"/>
      <c r="P26359" s="130"/>
    </row>
    <row r="26360" spans="13:16" ht="24.95" customHeight="1">
      <c r="M26360" s="130"/>
      <c r="P26360" s="130"/>
    </row>
    <row r="26361" spans="13:16" ht="24.95" customHeight="1">
      <c r="M26361" s="130"/>
      <c r="P26361" s="130"/>
    </row>
    <row r="26362" spans="13:16" ht="24.95" customHeight="1">
      <c r="M26362" s="130"/>
      <c r="P26362" s="130"/>
    </row>
    <row r="26363" spans="13:16" ht="24.95" customHeight="1">
      <c r="M26363" s="130"/>
      <c r="P26363" s="130"/>
    </row>
    <row r="26364" spans="13:16" ht="24.95" customHeight="1">
      <c r="M26364" s="130"/>
      <c r="P26364" s="130"/>
    </row>
    <row r="26365" spans="13:16" ht="24.95" customHeight="1">
      <c r="M26365" s="130"/>
      <c r="P26365" s="130"/>
    </row>
    <row r="26366" spans="13:16" ht="24.95" customHeight="1">
      <c r="M26366" s="130"/>
      <c r="P26366" s="130"/>
    </row>
    <row r="26367" spans="13:16" ht="24.95" customHeight="1">
      <c r="M26367" s="130"/>
      <c r="P26367" s="130"/>
    </row>
    <row r="26368" spans="13:16" ht="24.95" customHeight="1">
      <c r="M26368" s="130"/>
      <c r="P26368" s="130"/>
    </row>
    <row r="26369" spans="13:16" ht="24.95" customHeight="1">
      <c r="M26369" s="130"/>
      <c r="P26369" s="130"/>
    </row>
    <row r="26370" spans="13:16" ht="24.95" customHeight="1">
      <c r="M26370" s="130"/>
      <c r="P26370" s="130"/>
    </row>
    <row r="26371" spans="13:16" ht="24.95" customHeight="1">
      <c r="M26371" s="130"/>
      <c r="P26371" s="130"/>
    </row>
    <row r="26372" spans="13:16" ht="24.95" customHeight="1">
      <c r="M26372" s="130"/>
      <c r="P26372" s="130"/>
    </row>
    <row r="26373" spans="13:16" ht="24.95" customHeight="1">
      <c r="M26373" s="130"/>
      <c r="P26373" s="130"/>
    </row>
    <row r="26374" spans="13:16" ht="24.95" customHeight="1">
      <c r="M26374" s="130"/>
      <c r="P26374" s="130"/>
    </row>
    <row r="26375" spans="13:16" ht="24.95" customHeight="1">
      <c r="M26375" s="130"/>
      <c r="P26375" s="130"/>
    </row>
    <row r="26376" spans="13:16" ht="24.95" customHeight="1">
      <c r="M26376" s="130"/>
      <c r="P26376" s="130"/>
    </row>
    <row r="26377" spans="13:16" ht="24.95" customHeight="1">
      <c r="M26377" s="130"/>
      <c r="P26377" s="130"/>
    </row>
    <row r="26378" spans="13:16" ht="24.95" customHeight="1">
      <c r="M26378" s="130"/>
      <c r="P26378" s="130"/>
    </row>
    <row r="26379" spans="13:16" ht="24.95" customHeight="1">
      <c r="M26379" s="130"/>
      <c r="P26379" s="130"/>
    </row>
    <row r="26380" spans="13:16" ht="24.95" customHeight="1">
      <c r="M26380" s="130"/>
      <c r="P26380" s="130"/>
    </row>
    <row r="26381" spans="13:16" ht="24.95" customHeight="1">
      <c r="M26381" s="130"/>
      <c r="P26381" s="130"/>
    </row>
    <row r="26382" spans="13:16" ht="24.95" customHeight="1">
      <c r="M26382" s="130"/>
      <c r="P26382" s="130"/>
    </row>
    <row r="26383" spans="13:16" ht="24.95" customHeight="1">
      <c r="M26383" s="130"/>
      <c r="P26383" s="130"/>
    </row>
    <row r="26384" spans="13:16" ht="24.95" customHeight="1">
      <c r="M26384" s="130"/>
      <c r="P26384" s="130"/>
    </row>
    <row r="26385" spans="13:16" ht="24.95" customHeight="1">
      <c r="M26385" s="130"/>
      <c r="P26385" s="130"/>
    </row>
    <row r="26386" spans="13:16" ht="24.95" customHeight="1">
      <c r="M26386" s="130"/>
      <c r="P26386" s="130"/>
    </row>
    <row r="26387" spans="13:16" ht="24.95" customHeight="1">
      <c r="M26387" s="130"/>
      <c r="P26387" s="130"/>
    </row>
    <row r="26388" spans="13:16" ht="24.95" customHeight="1">
      <c r="M26388" s="130"/>
      <c r="P26388" s="130"/>
    </row>
    <row r="26389" spans="13:16" ht="24.95" customHeight="1">
      <c r="M26389" s="130"/>
      <c r="P26389" s="130"/>
    </row>
    <row r="26390" spans="13:16" ht="24.95" customHeight="1">
      <c r="M26390" s="130"/>
      <c r="P26390" s="130"/>
    </row>
    <row r="26391" spans="13:16" ht="24.95" customHeight="1">
      <c r="M26391" s="130"/>
      <c r="P26391" s="130"/>
    </row>
    <row r="26392" spans="13:16" ht="24.95" customHeight="1">
      <c r="M26392" s="130"/>
      <c r="P26392" s="130"/>
    </row>
    <row r="26393" spans="13:16" ht="24.95" customHeight="1">
      <c r="M26393" s="130"/>
      <c r="P26393" s="130"/>
    </row>
    <row r="26394" spans="13:16" ht="24.95" customHeight="1">
      <c r="M26394" s="130"/>
      <c r="P26394" s="130"/>
    </row>
    <row r="26395" spans="13:16" ht="24.95" customHeight="1">
      <c r="M26395" s="130"/>
      <c r="P26395" s="130"/>
    </row>
    <row r="26396" spans="13:16" ht="24.95" customHeight="1">
      <c r="M26396" s="130"/>
      <c r="P26396" s="130"/>
    </row>
    <row r="26397" spans="13:16" ht="24.95" customHeight="1">
      <c r="M26397" s="130"/>
      <c r="P26397" s="130"/>
    </row>
    <row r="26398" spans="13:16" ht="24.95" customHeight="1">
      <c r="M26398" s="130"/>
      <c r="P26398" s="130"/>
    </row>
    <row r="26399" spans="13:16" ht="24.95" customHeight="1">
      <c r="M26399" s="130"/>
      <c r="P26399" s="130"/>
    </row>
    <row r="26400" spans="13:16" ht="24.95" customHeight="1">
      <c r="M26400" s="130"/>
      <c r="P26400" s="130"/>
    </row>
    <row r="26401" spans="13:16" ht="24.95" customHeight="1">
      <c r="M26401" s="130"/>
      <c r="P26401" s="130"/>
    </row>
    <row r="26402" spans="13:16" ht="24.95" customHeight="1">
      <c r="M26402" s="130"/>
      <c r="P26402" s="130"/>
    </row>
    <row r="26403" spans="13:16" ht="24.95" customHeight="1">
      <c r="M26403" s="130"/>
      <c r="P26403" s="130"/>
    </row>
    <row r="26404" spans="13:16" ht="24.95" customHeight="1">
      <c r="M26404" s="130"/>
      <c r="P26404" s="130"/>
    </row>
    <row r="26405" spans="13:16" ht="24.95" customHeight="1">
      <c r="M26405" s="130"/>
      <c r="P26405" s="130"/>
    </row>
    <row r="26406" spans="13:16" ht="24.95" customHeight="1">
      <c r="M26406" s="130"/>
      <c r="P26406" s="130"/>
    </row>
    <row r="26407" spans="13:16" ht="24.95" customHeight="1">
      <c r="M26407" s="130"/>
      <c r="P26407" s="130"/>
    </row>
    <row r="26408" spans="13:16" ht="24.95" customHeight="1">
      <c r="M26408" s="130"/>
      <c r="P26408" s="130"/>
    </row>
    <row r="26409" spans="13:16" ht="24.95" customHeight="1">
      <c r="M26409" s="130"/>
      <c r="P26409" s="130"/>
    </row>
    <row r="26410" spans="13:16" ht="24.95" customHeight="1">
      <c r="M26410" s="130"/>
      <c r="P26410" s="130"/>
    </row>
    <row r="26411" spans="13:16" ht="24.95" customHeight="1">
      <c r="M26411" s="130"/>
      <c r="P26411" s="130"/>
    </row>
    <row r="26412" spans="13:16" ht="24.95" customHeight="1">
      <c r="M26412" s="130"/>
      <c r="P26412" s="130"/>
    </row>
    <row r="26413" spans="13:16" ht="24.95" customHeight="1">
      <c r="M26413" s="130"/>
      <c r="P26413" s="130"/>
    </row>
    <row r="26414" spans="13:16" ht="24.95" customHeight="1">
      <c r="M26414" s="130"/>
      <c r="P26414" s="130"/>
    </row>
    <row r="26415" spans="13:16" ht="24.95" customHeight="1">
      <c r="M26415" s="130"/>
      <c r="P26415" s="130"/>
    </row>
    <row r="26416" spans="13:16" ht="24.95" customHeight="1">
      <c r="M26416" s="130"/>
      <c r="P26416" s="130"/>
    </row>
    <row r="26417" spans="13:16" ht="24.95" customHeight="1">
      <c r="M26417" s="130"/>
      <c r="P26417" s="130"/>
    </row>
    <row r="26418" spans="13:16" ht="24.95" customHeight="1">
      <c r="M26418" s="130"/>
      <c r="P26418" s="130"/>
    </row>
    <row r="26419" spans="13:16" ht="24.95" customHeight="1">
      <c r="M26419" s="130"/>
      <c r="P26419" s="130"/>
    </row>
    <row r="26420" spans="13:16" ht="24.95" customHeight="1">
      <c r="M26420" s="130"/>
      <c r="P26420" s="130"/>
    </row>
    <row r="26421" spans="13:16" ht="24.95" customHeight="1">
      <c r="M26421" s="130"/>
      <c r="P26421" s="130"/>
    </row>
    <row r="26422" spans="13:16" ht="24.95" customHeight="1">
      <c r="M26422" s="130"/>
      <c r="P26422" s="130"/>
    </row>
    <row r="26423" spans="13:16" ht="24.95" customHeight="1">
      <c r="M26423" s="130"/>
      <c r="P26423" s="130"/>
    </row>
    <row r="26424" spans="13:16" ht="24.95" customHeight="1">
      <c r="M26424" s="130"/>
      <c r="P26424" s="130"/>
    </row>
    <row r="26425" spans="13:16" ht="24.95" customHeight="1">
      <c r="M26425" s="130"/>
      <c r="P26425" s="130"/>
    </row>
    <row r="26426" spans="13:16" ht="24.95" customHeight="1">
      <c r="M26426" s="130"/>
      <c r="P26426" s="130"/>
    </row>
    <row r="26427" spans="13:16" ht="24.95" customHeight="1">
      <c r="M26427" s="130"/>
      <c r="P26427" s="130"/>
    </row>
    <row r="26428" spans="13:16" ht="24.95" customHeight="1">
      <c r="M26428" s="130"/>
      <c r="P26428" s="130"/>
    </row>
    <row r="26429" spans="13:16" ht="24.95" customHeight="1">
      <c r="M26429" s="130"/>
      <c r="P26429" s="130"/>
    </row>
    <row r="26430" spans="13:16" ht="24.95" customHeight="1">
      <c r="M26430" s="130"/>
      <c r="P26430" s="130"/>
    </row>
    <row r="26431" spans="13:16" ht="24.95" customHeight="1">
      <c r="M26431" s="130"/>
      <c r="P26431" s="130"/>
    </row>
    <row r="26432" spans="13:16" ht="24.95" customHeight="1">
      <c r="M26432" s="130"/>
      <c r="P26432" s="130"/>
    </row>
    <row r="26433" spans="13:16" ht="24.95" customHeight="1">
      <c r="M26433" s="130"/>
      <c r="P26433" s="130"/>
    </row>
    <row r="26434" spans="13:16" ht="24.95" customHeight="1">
      <c r="M26434" s="130"/>
      <c r="P26434" s="130"/>
    </row>
    <row r="26435" spans="13:16" ht="24.95" customHeight="1">
      <c r="M26435" s="130"/>
      <c r="P26435" s="130"/>
    </row>
    <row r="26436" spans="13:16" ht="24.95" customHeight="1">
      <c r="M26436" s="130"/>
      <c r="P26436" s="130"/>
    </row>
    <row r="26437" spans="13:16" ht="24.95" customHeight="1">
      <c r="M26437" s="130"/>
      <c r="P26437" s="130"/>
    </row>
    <row r="26438" spans="13:16" ht="24.95" customHeight="1">
      <c r="M26438" s="130"/>
      <c r="P26438" s="130"/>
    </row>
    <row r="26439" spans="13:16" ht="24.95" customHeight="1">
      <c r="M26439" s="130"/>
      <c r="P26439" s="130"/>
    </row>
    <row r="26440" spans="13:16" ht="24.95" customHeight="1">
      <c r="M26440" s="130"/>
      <c r="P26440" s="130"/>
    </row>
    <row r="26441" spans="13:16" ht="24.95" customHeight="1">
      <c r="M26441" s="130"/>
      <c r="P26441" s="130"/>
    </row>
    <row r="26442" spans="13:16" ht="24.95" customHeight="1">
      <c r="M26442" s="130"/>
      <c r="P26442" s="130"/>
    </row>
    <row r="26443" spans="13:16" ht="24.95" customHeight="1">
      <c r="M26443" s="130"/>
      <c r="P26443" s="130"/>
    </row>
    <row r="26444" spans="13:16" ht="24.95" customHeight="1">
      <c r="M26444" s="130"/>
      <c r="P26444" s="130"/>
    </row>
    <row r="26445" spans="13:16" ht="24.95" customHeight="1">
      <c r="M26445" s="130"/>
      <c r="P26445" s="130"/>
    </row>
    <row r="26446" spans="13:16" ht="24.95" customHeight="1">
      <c r="M26446" s="130"/>
      <c r="P26446" s="130"/>
    </row>
    <row r="26447" spans="13:16" ht="24.95" customHeight="1">
      <c r="M26447" s="130"/>
      <c r="P26447" s="130"/>
    </row>
    <row r="26448" spans="13:16" ht="24.95" customHeight="1">
      <c r="M26448" s="130"/>
      <c r="P26448" s="130"/>
    </row>
    <row r="26449" spans="13:16" ht="24.95" customHeight="1">
      <c r="M26449" s="130"/>
      <c r="P26449" s="130"/>
    </row>
    <row r="26450" spans="13:16" ht="24.95" customHeight="1">
      <c r="M26450" s="130"/>
      <c r="P26450" s="130"/>
    </row>
    <row r="26451" spans="13:16" ht="24.95" customHeight="1">
      <c r="M26451" s="130"/>
      <c r="P26451" s="130"/>
    </row>
    <row r="26452" spans="13:16" ht="24.95" customHeight="1">
      <c r="M26452" s="130"/>
      <c r="P26452" s="130"/>
    </row>
    <row r="26453" spans="13:16" ht="24.95" customHeight="1">
      <c r="M26453" s="130"/>
      <c r="P26453" s="130"/>
    </row>
    <row r="26454" spans="13:16" ht="24.95" customHeight="1">
      <c r="M26454" s="130"/>
      <c r="P26454" s="130"/>
    </row>
    <row r="26455" spans="13:16" ht="24.95" customHeight="1">
      <c r="M26455" s="130"/>
      <c r="P26455" s="130"/>
    </row>
    <row r="26456" spans="13:16" ht="24.95" customHeight="1">
      <c r="M26456" s="130"/>
      <c r="P26456" s="130"/>
    </row>
    <row r="26457" spans="13:16" ht="24.95" customHeight="1">
      <c r="M26457" s="130"/>
      <c r="P26457" s="130"/>
    </row>
    <row r="26458" spans="13:16" ht="24.95" customHeight="1">
      <c r="M26458" s="130"/>
      <c r="P26458" s="130"/>
    </row>
    <row r="26459" spans="13:16" ht="24.95" customHeight="1">
      <c r="M26459" s="130"/>
      <c r="P26459" s="130"/>
    </row>
    <row r="26460" spans="13:16" ht="24.95" customHeight="1">
      <c r="M26460" s="130"/>
      <c r="P26460" s="130"/>
    </row>
    <row r="26461" spans="13:16" ht="24.95" customHeight="1">
      <c r="M26461" s="130"/>
      <c r="P26461" s="130"/>
    </row>
    <row r="26462" spans="13:16" ht="24.95" customHeight="1">
      <c r="M26462" s="130"/>
      <c r="P26462" s="130"/>
    </row>
    <row r="26463" spans="13:16" ht="24.95" customHeight="1">
      <c r="M26463" s="130"/>
      <c r="P26463" s="130"/>
    </row>
    <row r="26464" spans="13:16" ht="24.95" customHeight="1">
      <c r="M26464" s="130"/>
      <c r="P26464" s="130"/>
    </row>
    <row r="26465" spans="13:16" ht="24.95" customHeight="1">
      <c r="M26465" s="130"/>
      <c r="P26465" s="130"/>
    </row>
    <row r="26466" spans="13:16" ht="24.95" customHeight="1">
      <c r="M26466" s="130"/>
      <c r="P26466" s="130"/>
    </row>
    <row r="26467" spans="13:16" ht="24.95" customHeight="1">
      <c r="M26467" s="130"/>
      <c r="P26467" s="130"/>
    </row>
    <row r="26468" spans="13:16" ht="24.95" customHeight="1">
      <c r="M26468" s="130"/>
      <c r="P26468" s="130"/>
    </row>
    <row r="26469" spans="13:16" ht="24.95" customHeight="1">
      <c r="M26469" s="130"/>
      <c r="P26469" s="130"/>
    </row>
    <row r="26470" spans="13:16" ht="24.95" customHeight="1">
      <c r="M26470" s="130"/>
      <c r="P26470" s="130"/>
    </row>
    <row r="26471" spans="13:16" ht="24.95" customHeight="1">
      <c r="M26471" s="130"/>
      <c r="P26471" s="130"/>
    </row>
    <row r="26472" spans="13:16" ht="24.95" customHeight="1">
      <c r="M26472" s="130"/>
      <c r="P26472" s="130"/>
    </row>
    <row r="26473" spans="13:16" ht="24.95" customHeight="1">
      <c r="M26473" s="130"/>
      <c r="P26473" s="130"/>
    </row>
    <row r="26474" spans="13:16" ht="24.95" customHeight="1">
      <c r="M26474" s="130"/>
      <c r="P26474" s="130"/>
    </row>
    <row r="26475" spans="13:16" ht="24.95" customHeight="1">
      <c r="M26475" s="130"/>
      <c r="P26475" s="130"/>
    </row>
    <row r="26476" spans="13:16" ht="24.95" customHeight="1">
      <c r="M26476" s="130"/>
      <c r="P26476" s="130"/>
    </row>
    <row r="26477" spans="13:16" ht="24.95" customHeight="1">
      <c r="M26477" s="130"/>
      <c r="P26477" s="130"/>
    </row>
    <row r="26478" spans="13:16" ht="24.95" customHeight="1">
      <c r="M26478" s="130"/>
      <c r="P26478" s="130"/>
    </row>
    <row r="26479" spans="13:16" ht="24.95" customHeight="1">
      <c r="M26479" s="130"/>
      <c r="P26479" s="130"/>
    </row>
    <row r="26480" spans="13:16" ht="24.95" customHeight="1">
      <c r="M26480" s="130"/>
      <c r="P26480" s="130"/>
    </row>
    <row r="26481" spans="13:16" ht="24.95" customHeight="1">
      <c r="M26481" s="130"/>
      <c r="P26481" s="130"/>
    </row>
    <row r="26482" spans="13:16" ht="24.95" customHeight="1">
      <c r="M26482" s="130"/>
      <c r="P26482" s="130"/>
    </row>
    <row r="26483" spans="13:16" ht="24.95" customHeight="1">
      <c r="M26483" s="130"/>
      <c r="P26483" s="130"/>
    </row>
    <row r="26484" spans="13:16" ht="24.95" customHeight="1">
      <c r="M26484" s="130"/>
      <c r="P26484" s="130"/>
    </row>
    <row r="26485" spans="13:16" ht="24.95" customHeight="1">
      <c r="M26485" s="130"/>
      <c r="P26485" s="130"/>
    </row>
    <row r="26486" spans="13:16" ht="24.95" customHeight="1">
      <c r="M26486" s="130"/>
      <c r="P26486" s="130"/>
    </row>
    <row r="26487" spans="13:16" ht="24.95" customHeight="1">
      <c r="M26487" s="130"/>
      <c r="P26487" s="130"/>
    </row>
    <row r="26488" spans="13:16" ht="24.95" customHeight="1">
      <c r="M26488" s="130"/>
      <c r="P26488" s="130"/>
    </row>
    <row r="26489" spans="13:16" ht="24.95" customHeight="1">
      <c r="M26489" s="130"/>
      <c r="P26489" s="130"/>
    </row>
    <row r="26490" spans="13:16" ht="24.95" customHeight="1">
      <c r="M26490" s="130"/>
      <c r="P26490" s="130"/>
    </row>
    <row r="26491" spans="13:16" ht="24.95" customHeight="1">
      <c r="M26491" s="130"/>
      <c r="P26491" s="130"/>
    </row>
    <row r="26492" spans="13:16" ht="24.95" customHeight="1">
      <c r="M26492" s="130"/>
      <c r="P26492" s="130"/>
    </row>
    <row r="26493" spans="13:16" ht="24.95" customHeight="1">
      <c r="M26493" s="130"/>
      <c r="P26493" s="130"/>
    </row>
    <row r="26494" spans="13:16" ht="24.95" customHeight="1">
      <c r="M26494" s="130"/>
      <c r="P26494" s="130"/>
    </row>
    <row r="26495" spans="13:16" ht="24.95" customHeight="1">
      <c r="M26495" s="130"/>
      <c r="P26495" s="130"/>
    </row>
    <row r="26496" spans="13:16" ht="24.95" customHeight="1">
      <c r="M26496" s="130"/>
      <c r="P26496" s="130"/>
    </row>
    <row r="26497" spans="13:16" ht="24.95" customHeight="1">
      <c r="M26497" s="130"/>
      <c r="P26497" s="130"/>
    </row>
    <row r="26498" spans="13:16" ht="24.95" customHeight="1">
      <c r="M26498" s="130"/>
      <c r="P26498" s="130"/>
    </row>
    <row r="26499" spans="13:16" ht="24.95" customHeight="1">
      <c r="M26499" s="130"/>
      <c r="P26499" s="130"/>
    </row>
    <row r="26500" spans="13:16" ht="24.95" customHeight="1">
      <c r="M26500" s="130"/>
      <c r="P26500" s="130"/>
    </row>
    <row r="26501" spans="13:16" ht="24.95" customHeight="1">
      <c r="M26501" s="130"/>
      <c r="P26501" s="130"/>
    </row>
    <row r="26502" spans="13:16" ht="24.95" customHeight="1">
      <c r="M26502" s="130"/>
      <c r="P26502" s="130"/>
    </row>
    <row r="26503" spans="13:16" ht="24.95" customHeight="1">
      <c r="M26503" s="130"/>
      <c r="P26503" s="130"/>
    </row>
    <row r="26504" spans="13:16" ht="24.95" customHeight="1">
      <c r="M26504" s="130"/>
      <c r="P26504" s="130"/>
    </row>
    <row r="26505" spans="13:16" ht="24.95" customHeight="1">
      <c r="M26505" s="130"/>
      <c r="P26505" s="130"/>
    </row>
    <row r="26506" spans="13:16" ht="24.95" customHeight="1">
      <c r="M26506" s="130"/>
      <c r="P26506" s="130"/>
    </row>
    <row r="26507" spans="13:16" ht="24.95" customHeight="1">
      <c r="M26507" s="130"/>
      <c r="P26507" s="130"/>
    </row>
    <row r="26508" spans="13:16" ht="24.95" customHeight="1">
      <c r="M26508" s="130"/>
      <c r="P26508" s="130"/>
    </row>
    <row r="26509" spans="13:16" ht="24.95" customHeight="1">
      <c r="M26509" s="130"/>
      <c r="P26509" s="130"/>
    </row>
    <row r="26510" spans="13:16" ht="24.95" customHeight="1">
      <c r="M26510" s="130"/>
      <c r="P26510" s="130"/>
    </row>
    <row r="26511" spans="13:16" ht="24.95" customHeight="1">
      <c r="M26511" s="130"/>
      <c r="P26511" s="130"/>
    </row>
    <row r="26512" spans="13:16" ht="24.95" customHeight="1">
      <c r="M26512" s="130"/>
      <c r="P26512" s="130"/>
    </row>
    <row r="26513" spans="13:16" ht="24.95" customHeight="1">
      <c r="M26513" s="130"/>
      <c r="P26513" s="130"/>
    </row>
    <row r="26514" spans="13:16" ht="24.95" customHeight="1">
      <c r="M26514" s="130"/>
      <c r="P26514" s="130"/>
    </row>
    <row r="26515" spans="13:16" ht="24.95" customHeight="1">
      <c r="M26515" s="130"/>
      <c r="P26515" s="130"/>
    </row>
    <row r="26516" spans="13:16" ht="24.95" customHeight="1">
      <c r="M26516" s="130"/>
      <c r="P26516" s="130"/>
    </row>
    <row r="26517" spans="13:16" ht="24.95" customHeight="1">
      <c r="M26517" s="130"/>
      <c r="P26517" s="130"/>
    </row>
    <row r="26518" spans="13:16" ht="24.95" customHeight="1">
      <c r="M26518" s="130"/>
      <c r="P26518" s="130"/>
    </row>
    <row r="26519" spans="13:16" ht="24.95" customHeight="1">
      <c r="M26519" s="130"/>
      <c r="P26519" s="130"/>
    </row>
    <row r="26520" spans="13:16" ht="24.95" customHeight="1">
      <c r="M26520" s="130"/>
      <c r="P26520" s="130"/>
    </row>
    <row r="26521" spans="13:16" ht="24.95" customHeight="1">
      <c r="M26521" s="130"/>
      <c r="P26521" s="130"/>
    </row>
    <row r="26522" spans="13:16" ht="24.95" customHeight="1">
      <c r="M26522" s="130"/>
      <c r="P26522" s="130"/>
    </row>
    <row r="26523" spans="13:16" ht="24.95" customHeight="1">
      <c r="M26523" s="130"/>
      <c r="P26523" s="130"/>
    </row>
    <row r="26524" spans="13:16" ht="24.95" customHeight="1">
      <c r="M26524" s="130"/>
      <c r="P26524" s="130"/>
    </row>
    <row r="26525" spans="13:16" ht="24.95" customHeight="1">
      <c r="M26525" s="130"/>
      <c r="P26525" s="130"/>
    </row>
    <row r="26526" spans="13:16" ht="24.95" customHeight="1">
      <c r="M26526" s="130"/>
      <c r="P26526" s="130"/>
    </row>
    <row r="26527" spans="13:16" ht="24.95" customHeight="1">
      <c r="M26527" s="130"/>
      <c r="P26527" s="130"/>
    </row>
    <row r="26528" spans="13:16" ht="24.95" customHeight="1">
      <c r="M26528" s="130"/>
      <c r="P26528" s="130"/>
    </row>
    <row r="26529" spans="13:16" ht="24.95" customHeight="1">
      <c r="M26529" s="130"/>
      <c r="P26529" s="130"/>
    </row>
    <row r="26530" spans="13:16" ht="24.95" customHeight="1">
      <c r="M26530" s="130"/>
      <c r="P26530" s="130"/>
    </row>
    <row r="26531" spans="13:16" ht="24.95" customHeight="1">
      <c r="M26531" s="130"/>
      <c r="P26531" s="130"/>
    </row>
    <row r="26532" spans="13:16" ht="24.95" customHeight="1">
      <c r="M26532" s="130"/>
      <c r="P26532" s="130"/>
    </row>
    <row r="26533" spans="13:16" ht="24.95" customHeight="1">
      <c r="M26533" s="130"/>
      <c r="P26533" s="130"/>
    </row>
    <row r="26534" spans="13:16" ht="24.95" customHeight="1">
      <c r="M26534" s="130"/>
      <c r="P26534" s="130"/>
    </row>
    <row r="26535" spans="13:16" ht="24.95" customHeight="1">
      <c r="M26535" s="130"/>
      <c r="P26535" s="130"/>
    </row>
    <row r="26536" spans="13:16" ht="24.95" customHeight="1">
      <c r="M26536" s="130"/>
      <c r="P26536" s="130"/>
    </row>
    <row r="26537" spans="13:16" ht="24.95" customHeight="1">
      <c r="M26537" s="130"/>
      <c r="P26537" s="130"/>
    </row>
    <row r="26538" spans="13:16" ht="24.95" customHeight="1">
      <c r="M26538" s="130"/>
      <c r="P26538" s="130"/>
    </row>
    <row r="26539" spans="13:16" ht="24.95" customHeight="1">
      <c r="M26539" s="130"/>
      <c r="P26539" s="130"/>
    </row>
    <row r="26540" spans="13:16" ht="24.95" customHeight="1">
      <c r="M26540" s="130"/>
      <c r="P26540" s="130"/>
    </row>
    <row r="26541" spans="13:16" ht="24.95" customHeight="1">
      <c r="M26541" s="130"/>
      <c r="P26541" s="130"/>
    </row>
    <row r="26542" spans="13:16" ht="24.95" customHeight="1">
      <c r="M26542" s="130"/>
      <c r="P26542" s="130"/>
    </row>
    <row r="26543" spans="13:16" ht="24.95" customHeight="1">
      <c r="M26543" s="130"/>
      <c r="P26543" s="130"/>
    </row>
    <row r="26544" spans="13:16" ht="24.95" customHeight="1">
      <c r="M26544" s="130"/>
      <c r="P26544" s="130"/>
    </row>
    <row r="26545" spans="13:16" ht="24.95" customHeight="1">
      <c r="M26545" s="130"/>
      <c r="P26545" s="130"/>
    </row>
    <row r="26546" spans="13:16" ht="24.95" customHeight="1">
      <c r="M26546" s="130"/>
      <c r="P26546" s="130"/>
    </row>
    <row r="26547" spans="13:16" ht="24.95" customHeight="1">
      <c r="M26547" s="130"/>
      <c r="P26547" s="130"/>
    </row>
    <row r="26548" spans="13:16" ht="24.95" customHeight="1">
      <c r="M26548" s="130"/>
      <c r="P26548" s="130"/>
    </row>
    <row r="26549" spans="13:16" ht="24.95" customHeight="1">
      <c r="M26549" s="130"/>
      <c r="P26549" s="130"/>
    </row>
    <row r="26550" spans="13:16" ht="24.95" customHeight="1">
      <c r="M26550" s="130"/>
      <c r="P26550" s="130"/>
    </row>
    <row r="26551" spans="13:16" ht="24.95" customHeight="1">
      <c r="M26551" s="130"/>
      <c r="P26551" s="130"/>
    </row>
    <row r="26552" spans="13:16" ht="24.95" customHeight="1">
      <c r="M26552" s="130"/>
      <c r="P26552" s="130"/>
    </row>
    <row r="26553" spans="13:16" ht="24.95" customHeight="1">
      <c r="M26553" s="130"/>
      <c r="P26553" s="130"/>
    </row>
    <row r="26554" spans="13:16" ht="24.95" customHeight="1">
      <c r="M26554" s="130"/>
      <c r="P26554" s="130"/>
    </row>
    <row r="26555" spans="13:16" ht="24.95" customHeight="1">
      <c r="M26555" s="130"/>
      <c r="P26555" s="130"/>
    </row>
    <row r="26556" spans="13:16" ht="24.95" customHeight="1">
      <c r="M26556" s="130"/>
      <c r="P26556" s="130"/>
    </row>
    <row r="26557" spans="13:16" ht="24.95" customHeight="1">
      <c r="M26557" s="130"/>
      <c r="P26557" s="130"/>
    </row>
    <row r="26558" spans="13:16" ht="24.95" customHeight="1">
      <c r="M26558" s="130"/>
      <c r="P26558" s="130"/>
    </row>
    <row r="26559" spans="13:16" ht="24.95" customHeight="1">
      <c r="M26559" s="130"/>
      <c r="P26559" s="130"/>
    </row>
    <row r="26560" spans="13:16" ht="24.95" customHeight="1">
      <c r="M26560" s="130"/>
      <c r="P26560" s="130"/>
    </row>
    <row r="26561" spans="13:16" ht="24.95" customHeight="1">
      <c r="M26561" s="130"/>
      <c r="P26561" s="130"/>
    </row>
    <row r="26562" spans="13:16" ht="24.95" customHeight="1">
      <c r="M26562" s="130"/>
      <c r="P26562" s="130"/>
    </row>
    <row r="26563" spans="13:16" ht="24.95" customHeight="1">
      <c r="M26563" s="130"/>
      <c r="P26563" s="130"/>
    </row>
    <row r="26564" spans="13:16" ht="24.95" customHeight="1">
      <c r="M26564" s="130"/>
      <c r="P26564" s="130"/>
    </row>
    <row r="26565" spans="13:16" ht="24.95" customHeight="1">
      <c r="M26565" s="130"/>
      <c r="P26565" s="130"/>
    </row>
    <row r="26566" spans="13:16" ht="24.95" customHeight="1">
      <c r="M26566" s="130"/>
      <c r="P26566" s="130"/>
    </row>
    <row r="26567" spans="13:16" ht="24.95" customHeight="1">
      <c r="M26567" s="130"/>
      <c r="P26567" s="130"/>
    </row>
    <row r="26568" spans="13:16" ht="24.95" customHeight="1">
      <c r="M26568" s="130"/>
      <c r="P26568" s="130"/>
    </row>
    <row r="26569" spans="13:16" ht="24.95" customHeight="1">
      <c r="M26569" s="130"/>
      <c r="P26569" s="130"/>
    </row>
    <row r="26570" spans="13:16" ht="24.95" customHeight="1">
      <c r="M26570" s="130"/>
      <c r="P26570" s="130"/>
    </row>
    <row r="26571" spans="13:16" ht="24.95" customHeight="1">
      <c r="M26571" s="130"/>
      <c r="P26571" s="130"/>
    </row>
    <row r="26572" spans="13:16" ht="24.95" customHeight="1">
      <c r="M26572" s="130"/>
      <c r="P26572" s="130"/>
    </row>
    <row r="26573" spans="13:16" ht="24.95" customHeight="1">
      <c r="M26573" s="130"/>
      <c r="P26573" s="130"/>
    </row>
    <row r="26574" spans="13:16" ht="24.95" customHeight="1">
      <c r="M26574" s="130"/>
      <c r="P26574" s="130"/>
    </row>
    <row r="26575" spans="13:16" ht="24.95" customHeight="1">
      <c r="M26575" s="130"/>
      <c r="P26575" s="130"/>
    </row>
    <row r="26576" spans="13:16" ht="24.95" customHeight="1">
      <c r="M26576" s="130"/>
      <c r="P26576" s="130"/>
    </row>
    <row r="26577" spans="13:16" ht="24.95" customHeight="1">
      <c r="M26577" s="130"/>
      <c r="P26577" s="130"/>
    </row>
    <row r="26578" spans="13:16" ht="24.95" customHeight="1">
      <c r="M26578" s="130"/>
      <c r="P26578" s="130"/>
    </row>
    <row r="26579" spans="13:16" ht="24.95" customHeight="1">
      <c r="M26579" s="130"/>
      <c r="P26579" s="130"/>
    </row>
    <row r="26580" spans="13:16" ht="24.95" customHeight="1">
      <c r="M26580" s="130"/>
      <c r="P26580" s="130"/>
    </row>
    <row r="26581" spans="13:16" ht="24.95" customHeight="1">
      <c r="M26581" s="130"/>
      <c r="P26581" s="130"/>
    </row>
    <row r="26582" spans="13:16" ht="24.95" customHeight="1">
      <c r="M26582" s="130"/>
      <c r="P26582" s="130"/>
    </row>
    <row r="26583" spans="13:16" ht="24.95" customHeight="1">
      <c r="M26583" s="130"/>
      <c r="P26583" s="130"/>
    </row>
    <row r="26584" spans="13:16" ht="24.95" customHeight="1">
      <c r="M26584" s="130"/>
      <c r="P26584" s="130"/>
    </row>
    <row r="26585" spans="13:16" ht="24.95" customHeight="1">
      <c r="M26585" s="130"/>
      <c r="P26585" s="130"/>
    </row>
    <row r="26586" spans="13:16" ht="24.95" customHeight="1">
      <c r="M26586" s="130"/>
      <c r="P26586" s="130"/>
    </row>
    <row r="26587" spans="13:16" ht="24.95" customHeight="1">
      <c r="M26587" s="130"/>
      <c r="P26587" s="130"/>
    </row>
    <row r="26588" spans="13:16" ht="24.95" customHeight="1">
      <c r="M26588" s="130"/>
      <c r="P26588" s="130"/>
    </row>
    <row r="26589" spans="13:16" ht="24.95" customHeight="1">
      <c r="M26589" s="130"/>
      <c r="P26589" s="130"/>
    </row>
    <row r="26590" spans="13:16" ht="24.95" customHeight="1">
      <c r="M26590" s="130"/>
      <c r="P26590" s="130"/>
    </row>
    <row r="26591" spans="13:16" ht="24.95" customHeight="1">
      <c r="M26591" s="130"/>
      <c r="P26591" s="130"/>
    </row>
    <row r="26592" spans="13:16" ht="24.95" customHeight="1">
      <c r="M26592" s="130"/>
      <c r="P26592" s="130"/>
    </row>
    <row r="26593" spans="13:16" ht="24.95" customHeight="1">
      <c r="M26593" s="130"/>
      <c r="P26593" s="130"/>
    </row>
    <row r="26594" spans="13:16" ht="24.95" customHeight="1">
      <c r="M26594" s="130"/>
      <c r="P26594" s="130"/>
    </row>
    <row r="26595" spans="13:16" ht="24.95" customHeight="1">
      <c r="M26595" s="130"/>
      <c r="P26595" s="130"/>
    </row>
    <row r="26596" spans="13:16" ht="24.95" customHeight="1">
      <c r="M26596" s="130"/>
      <c r="P26596" s="130"/>
    </row>
    <row r="26597" spans="13:16" ht="24.95" customHeight="1">
      <c r="M26597" s="130"/>
      <c r="P26597" s="130"/>
    </row>
    <row r="26598" spans="13:16" ht="24.95" customHeight="1">
      <c r="M26598" s="130"/>
      <c r="P26598" s="130"/>
    </row>
    <row r="26599" spans="13:16" ht="24.95" customHeight="1">
      <c r="M26599" s="130"/>
      <c r="P26599" s="130"/>
    </row>
    <row r="26600" spans="13:16" ht="24.95" customHeight="1">
      <c r="M26600" s="130"/>
      <c r="P26600" s="130"/>
    </row>
    <row r="26601" spans="13:16" ht="24.95" customHeight="1">
      <c r="M26601" s="130"/>
      <c r="P26601" s="130"/>
    </row>
    <row r="26602" spans="13:16" ht="24.95" customHeight="1">
      <c r="M26602" s="130"/>
      <c r="P26602" s="130"/>
    </row>
    <row r="26603" spans="13:16" ht="24.95" customHeight="1">
      <c r="M26603" s="130"/>
      <c r="P26603" s="130"/>
    </row>
    <row r="26604" spans="13:16" ht="24.95" customHeight="1">
      <c r="M26604" s="130"/>
      <c r="P26604" s="130"/>
    </row>
    <row r="26605" spans="13:16" ht="24.95" customHeight="1">
      <c r="M26605" s="130"/>
      <c r="P26605" s="130"/>
    </row>
    <row r="26606" spans="13:16" ht="24.95" customHeight="1">
      <c r="M26606" s="130"/>
      <c r="P26606" s="130"/>
    </row>
    <row r="26607" spans="13:16" ht="24.95" customHeight="1">
      <c r="M26607" s="130"/>
      <c r="P26607" s="130"/>
    </row>
    <row r="26608" spans="13:16" ht="24.95" customHeight="1">
      <c r="M26608" s="130"/>
      <c r="P26608" s="130"/>
    </row>
    <row r="26609" spans="13:16" ht="24.95" customHeight="1">
      <c r="M26609" s="130"/>
      <c r="P26609" s="130"/>
    </row>
    <row r="26610" spans="13:16" ht="24.95" customHeight="1">
      <c r="M26610" s="130"/>
      <c r="P26610" s="130"/>
    </row>
    <row r="26611" spans="13:16" ht="24.95" customHeight="1">
      <c r="M26611" s="130"/>
      <c r="P26611" s="130"/>
    </row>
    <row r="26612" spans="13:16" ht="24.95" customHeight="1">
      <c r="M26612" s="130"/>
      <c r="P26612" s="130"/>
    </row>
    <row r="26613" spans="13:16" ht="24.95" customHeight="1">
      <c r="M26613" s="130"/>
      <c r="P26613" s="130"/>
    </row>
    <row r="26614" spans="13:16" ht="24.95" customHeight="1">
      <c r="M26614" s="130"/>
      <c r="P26614" s="130"/>
    </row>
    <row r="26615" spans="13:16" ht="24.95" customHeight="1">
      <c r="M26615" s="130"/>
      <c r="P26615" s="130"/>
    </row>
    <row r="26616" spans="13:16" ht="24.95" customHeight="1">
      <c r="M26616" s="130"/>
      <c r="P26616" s="130"/>
    </row>
    <row r="26617" spans="13:16" ht="24.95" customHeight="1">
      <c r="M26617" s="130"/>
      <c r="P26617" s="130"/>
    </row>
    <row r="26618" spans="13:16" ht="24.95" customHeight="1">
      <c r="M26618" s="130"/>
      <c r="P26618" s="130"/>
    </row>
    <row r="26619" spans="13:16" ht="24.95" customHeight="1">
      <c r="M26619" s="130"/>
      <c r="P26619" s="130"/>
    </row>
    <row r="26620" spans="13:16" ht="24.95" customHeight="1">
      <c r="M26620" s="130"/>
      <c r="P26620" s="130"/>
    </row>
    <row r="26621" spans="13:16" ht="24.95" customHeight="1">
      <c r="M26621" s="130"/>
      <c r="P26621" s="130"/>
    </row>
    <row r="26622" spans="13:16" ht="24.95" customHeight="1">
      <c r="M26622" s="130"/>
      <c r="P26622" s="130"/>
    </row>
    <row r="26623" spans="13:16" ht="24.95" customHeight="1">
      <c r="M26623" s="130"/>
      <c r="P26623" s="130"/>
    </row>
    <row r="26624" spans="13:16" ht="24.95" customHeight="1">
      <c r="M26624" s="130"/>
      <c r="P26624" s="130"/>
    </row>
    <row r="26625" spans="13:16" ht="24.95" customHeight="1">
      <c r="M26625" s="130"/>
      <c r="P26625" s="130"/>
    </row>
    <row r="26626" spans="13:16" ht="24.95" customHeight="1">
      <c r="M26626" s="130"/>
      <c r="P26626" s="130"/>
    </row>
    <row r="26627" spans="13:16" ht="24.95" customHeight="1">
      <c r="M26627" s="130"/>
      <c r="P26627" s="130"/>
    </row>
    <row r="26628" spans="13:16" ht="24.95" customHeight="1">
      <c r="M26628" s="130"/>
      <c r="P26628" s="130"/>
    </row>
    <row r="26629" spans="13:16" ht="24.95" customHeight="1">
      <c r="M26629" s="130"/>
      <c r="P26629" s="130"/>
    </row>
    <row r="26630" spans="13:16" ht="24.95" customHeight="1">
      <c r="M26630" s="130"/>
      <c r="P26630" s="130"/>
    </row>
    <row r="26631" spans="13:16" ht="24.95" customHeight="1">
      <c r="M26631" s="130"/>
      <c r="P26631" s="130"/>
    </row>
    <row r="26632" spans="13:16" ht="24.95" customHeight="1">
      <c r="M26632" s="130"/>
      <c r="P26632" s="130"/>
    </row>
    <row r="26633" spans="13:16" ht="24.95" customHeight="1">
      <c r="M26633" s="130"/>
      <c r="P26633" s="130"/>
    </row>
    <row r="26634" spans="13:16" ht="24.95" customHeight="1">
      <c r="M26634" s="130"/>
      <c r="P26634" s="130"/>
    </row>
    <row r="26635" spans="13:16" ht="24.95" customHeight="1">
      <c r="M26635" s="130"/>
      <c r="P26635" s="130"/>
    </row>
    <row r="26636" spans="13:16" ht="24.95" customHeight="1">
      <c r="M26636" s="130"/>
      <c r="P26636" s="130"/>
    </row>
    <row r="26637" spans="13:16" ht="24.95" customHeight="1">
      <c r="M26637" s="130"/>
      <c r="P26637" s="130"/>
    </row>
    <row r="26638" spans="13:16" ht="24.95" customHeight="1">
      <c r="M26638" s="130"/>
      <c r="P26638" s="130"/>
    </row>
    <row r="26639" spans="13:16" ht="24.95" customHeight="1">
      <c r="M26639" s="130"/>
      <c r="P26639" s="130"/>
    </row>
    <row r="26640" spans="13:16" ht="24.95" customHeight="1">
      <c r="M26640" s="130"/>
      <c r="P26640" s="130"/>
    </row>
    <row r="26641" spans="13:16" ht="24.95" customHeight="1">
      <c r="M26641" s="130"/>
      <c r="P26641" s="130"/>
    </row>
    <row r="26642" spans="13:16" ht="24.95" customHeight="1">
      <c r="M26642" s="130"/>
      <c r="P26642" s="130"/>
    </row>
    <row r="26643" spans="13:16" ht="24.95" customHeight="1">
      <c r="M26643" s="130"/>
      <c r="P26643" s="130"/>
    </row>
    <row r="26644" spans="13:16" ht="24.95" customHeight="1">
      <c r="M26644" s="130"/>
      <c r="P26644" s="130"/>
    </row>
    <row r="26645" spans="13:16" ht="24.95" customHeight="1">
      <c r="M26645" s="130"/>
      <c r="P26645" s="130"/>
    </row>
    <row r="26646" spans="13:16" ht="24.95" customHeight="1">
      <c r="M26646" s="130"/>
      <c r="P26646" s="130"/>
    </row>
    <row r="26647" spans="13:16" ht="24.95" customHeight="1">
      <c r="M26647" s="130"/>
      <c r="P26647" s="130"/>
    </row>
    <row r="26648" spans="13:16" ht="24.95" customHeight="1">
      <c r="M26648" s="130"/>
      <c r="P26648" s="130"/>
    </row>
    <row r="26649" spans="13:16" ht="24.95" customHeight="1">
      <c r="M26649" s="130"/>
      <c r="P26649" s="130"/>
    </row>
    <row r="26650" spans="13:16" ht="24.95" customHeight="1">
      <c r="M26650" s="130"/>
      <c r="P26650" s="130"/>
    </row>
    <row r="26651" spans="13:16" ht="24.95" customHeight="1">
      <c r="M26651" s="130"/>
      <c r="P26651" s="130"/>
    </row>
    <row r="26652" spans="13:16" ht="24.95" customHeight="1">
      <c r="M26652" s="130"/>
      <c r="P26652" s="130"/>
    </row>
    <row r="26653" spans="13:16" ht="24.95" customHeight="1">
      <c r="M26653" s="130"/>
      <c r="P26653" s="130"/>
    </row>
    <row r="26654" spans="13:16" ht="24.95" customHeight="1">
      <c r="M26654" s="130"/>
      <c r="P26654" s="130"/>
    </row>
    <row r="26655" spans="13:16" ht="24.95" customHeight="1">
      <c r="M26655" s="130"/>
      <c r="P26655" s="130"/>
    </row>
    <row r="26656" spans="13:16" ht="24.95" customHeight="1">
      <c r="M26656" s="130"/>
      <c r="P26656" s="130"/>
    </row>
    <row r="26657" spans="13:16" ht="24.95" customHeight="1">
      <c r="M26657" s="130"/>
      <c r="P26657" s="130"/>
    </row>
    <row r="26658" spans="13:16" ht="24.95" customHeight="1">
      <c r="M26658" s="130"/>
      <c r="P26658" s="130"/>
    </row>
    <row r="26659" spans="13:16" ht="24.95" customHeight="1">
      <c r="M26659" s="130"/>
      <c r="P26659" s="130"/>
    </row>
    <row r="26660" spans="13:16" ht="24.95" customHeight="1">
      <c r="M26660" s="130"/>
      <c r="P26660" s="130"/>
    </row>
    <row r="26661" spans="13:16" ht="24.95" customHeight="1">
      <c r="M26661" s="130"/>
      <c r="P26661" s="130"/>
    </row>
    <row r="26662" spans="13:16" ht="24.95" customHeight="1">
      <c r="M26662" s="130"/>
      <c r="P26662" s="130"/>
    </row>
    <row r="26663" spans="13:16" ht="24.95" customHeight="1">
      <c r="M26663" s="130"/>
      <c r="P26663" s="130"/>
    </row>
    <row r="26664" spans="13:16" ht="24.95" customHeight="1">
      <c r="M26664" s="130"/>
      <c r="P26664" s="130"/>
    </row>
    <row r="26665" spans="13:16" ht="24.95" customHeight="1">
      <c r="M26665" s="130"/>
      <c r="P26665" s="130"/>
    </row>
    <row r="26666" spans="13:16" ht="24.95" customHeight="1">
      <c r="M26666" s="130"/>
      <c r="P26666" s="130"/>
    </row>
    <row r="26667" spans="13:16" ht="24.95" customHeight="1">
      <c r="M26667" s="130"/>
      <c r="P26667" s="130"/>
    </row>
    <row r="26668" spans="13:16" ht="24.95" customHeight="1">
      <c r="M26668" s="130"/>
      <c r="P26668" s="130"/>
    </row>
    <row r="26669" spans="13:16" ht="24.95" customHeight="1">
      <c r="M26669" s="130"/>
      <c r="P26669" s="130"/>
    </row>
    <row r="26670" spans="13:16" ht="24.95" customHeight="1">
      <c r="M26670" s="130"/>
      <c r="P26670" s="130"/>
    </row>
    <row r="26671" spans="13:16" ht="24.95" customHeight="1">
      <c r="M26671" s="130"/>
      <c r="P26671" s="130"/>
    </row>
    <row r="26672" spans="13:16" ht="24.95" customHeight="1">
      <c r="M26672" s="130"/>
      <c r="P26672" s="130"/>
    </row>
    <row r="26673" spans="13:16" ht="24.95" customHeight="1">
      <c r="M26673" s="130"/>
      <c r="P26673" s="130"/>
    </row>
    <row r="26674" spans="13:16" ht="24.95" customHeight="1">
      <c r="M26674" s="130"/>
      <c r="P26674" s="130"/>
    </row>
    <row r="26675" spans="13:16" ht="24.95" customHeight="1">
      <c r="M26675" s="130"/>
      <c r="P26675" s="130"/>
    </row>
    <row r="26676" spans="13:16" ht="24.95" customHeight="1">
      <c r="M26676" s="130"/>
      <c r="P26676" s="130"/>
    </row>
    <row r="26677" spans="13:16" ht="24.95" customHeight="1">
      <c r="M26677" s="130"/>
      <c r="P26677" s="130"/>
    </row>
    <row r="26678" spans="13:16" ht="24.95" customHeight="1">
      <c r="M26678" s="130"/>
      <c r="P26678" s="130"/>
    </row>
    <row r="26679" spans="13:16" ht="24.95" customHeight="1">
      <c r="M26679" s="130"/>
      <c r="P26679" s="130"/>
    </row>
    <row r="26680" spans="13:16" ht="24.95" customHeight="1">
      <c r="M26680" s="130"/>
      <c r="P26680" s="130"/>
    </row>
    <row r="26681" spans="13:16" ht="24.95" customHeight="1">
      <c r="M26681" s="130"/>
      <c r="P26681" s="130"/>
    </row>
    <row r="26682" spans="13:16" ht="24.95" customHeight="1">
      <c r="M26682" s="130"/>
      <c r="P26682" s="130"/>
    </row>
    <row r="26683" spans="13:16" ht="24.95" customHeight="1">
      <c r="M26683" s="130"/>
      <c r="P26683" s="130"/>
    </row>
    <row r="26684" spans="13:16" ht="24.95" customHeight="1">
      <c r="M26684" s="130"/>
      <c r="P26684" s="130"/>
    </row>
    <row r="26685" spans="13:16" ht="24.95" customHeight="1">
      <c r="M26685" s="130"/>
      <c r="P26685" s="130"/>
    </row>
    <row r="26686" spans="13:16" ht="24.95" customHeight="1">
      <c r="M26686" s="130"/>
      <c r="P26686" s="130"/>
    </row>
    <row r="26687" spans="13:16" ht="24.95" customHeight="1">
      <c r="M26687" s="130"/>
      <c r="P26687" s="130"/>
    </row>
    <row r="26688" spans="13:16" ht="24.95" customHeight="1">
      <c r="M26688" s="130"/>
      <c r="P26688" s="130"/>
    </row>
    <row r="26689" spans="13:16" ht="24.95" customHeight="1">
      <c r="M26689" s="130"/>
      <c r="P26689" s="130"/>
    </row>
    <row r="26690" spans="13:16" ht="24.95" customHeight="1">
      <c r="M26690" s="130"/>
      <c r="P26690" s="130"/>
    </row>
    <row r="26691" spans="13:16" ht="24.95" customHeight="1">
      <c r="M26691" s="130"/>
      <c r="P26691" s="130"/>
    </row>
    <row r="26692" spans="13:16" ht="24.95" customHeight="1">
      <c r="M26692" s="130"/>
      <c r="P26692" s="130"/>
    </row>
    <row r="26693" spans="13:16" ht="24.95" customHeight="1">
      <c r="M26693" s="130"/>
      <c r="P26693" s="130"/>
    </row>
    <row r="26694" spans="13:16" ht="24.95" customHeight="1">
      <c r="M26694" s="130"/>
      <c r="P26694" s="130"/>
    </row>
    <row r="26695" spans="13:16" ht="24.95" customHeight="1">
      <c r="M26695" s="130"/>
      <c r="P26695" s="130"/>
    </row>
    <row r="26696" spans="13:16" ht="24.95" customHeight="1">
      <c r="M26696" s="130"/>
      <c r="P26696" s="130"/>
    </row>
    <row r="26697" spans="13:16" ht="24.95" customHeight="1">
      <c r="M26697" s="130"/>
      <c r="P26697" s="130"/>
    </row>
    <row r="26698" spans="13:16" ht="24.95" customHeight="1">
      <c r="M26698" s="130"/>
      <c r="P26698" s="130"/>
    </row>
    <row r="26699" spans="13:16" ht="24.95" customHeight="1">
      <c r="M26699" s="130"/>
      <c r="P26699" s="130"/>
    </row>
    <row r="26700" spans="13:16" ht="24.95" customHeight="1">
      <c r="M26700" s="130"/>
      <c r="P26700" s="130"/>
    </row>
    <row r="26701" spans="13:16" ht="24.95" customHeight="1">
      <c r="M26701" s="130"/>
      <c r="P26701" s="130"/>
    </row>
    <row r="26702" spans="13:16" ht="24.95" customHeight="1">
      <c r="M26702" s="130"/>
      <c r="P26702" s="130"/>
    </row>
    <row r="26703" spans="13:16" ht="24.95" customHeight="1">
      <c r="M26703" s="130"/>
      <c r="P26703" s="130"/>
    </row>
    <row r="26704" spans="13:16" ht="24.95" customHeight="1">
      <c r="M26704" s="130"/>
      <c r="P26704" s="130"/>
    </row>
    <row r="26705" spans="13:16" ht="24.95" customHeight="1">
      <c r="M26705" s="130"/>
      <c r="P26705" s="130"/>
    </row>
    <row r="26706" spans="13:16" ht="24.95" customHeight="1">
      <c r="M26706" s="130"/>
      <c r="P26706" s="130"/>
    </row>
    <row r="26707" spans="13:16" ht="24.95" customHeight="1">
      <c r="M26707" s="130"/>
      <c r="P26707" s="130"/>
    </row>
    <row r="26708" spans="13:16" ht="24.95" customHeight="1">
      <c r="M26708" s="130"/>
      <c r="P26708" s="130"/>
    </row>
    <row r="26709" spans="13:16" ht="24.95" customHeight="1">
      <c r="M26709" s="130"/>
      <c r="P26709" s="130"/>
    </row>
    <row r="26710" spans="13:16" ht="24.95" customHeight="1">
      <c r="M26710" s="130"/>
      <c r="P26710" s="130"/>
    </row>
    <row r="26711" spans="13:16" ht="24.95" customHeight="1">
      <c r="M26711" s="130"/>
      <c r="P26711" s="130"/>
    </row>
    <row r="26712" spans="13:16" ht="24.95" customHeight="1">
      <c r="M26712" s="130"/>
      <c r="P26712" s="130"/>
    </row>
    <row r="26713" spans="13:16" ht="24.95" customHeight="1">
      <c r="M26713" s="130"/>
      <c r="P26713" s="130"/>
    </row>
    <row r="26714" spans="13:16" ht="24.95" customHeight="1">
      <c r="M26714" s="130"/>
      <c r="P26714" s="130"/>
    </row>
    <row r="26715" spans="13:16" ht="24.95" customHeight="1">
      <c r="M26715" s="130"/>
      <c r="P26715" s="130"/>
    </row>
    <row r="26716" spans="13:16" ht="24.95" customHeight="1">
      <c r="M26716" s="130"/>
      <c r="P26716" s="130"/>
    </row>
    <row r="26717" spans="13:16" ht="24.95" customHeight="1">
      <c r="M26717" s="130"/>
      <c r="P26717" s="130"/>
    </row>
    <row r="26718" spans="13:16" ht="24.95" customHeight="1">
      <c r="M26718" s="130"/>
      <c r="P26718" s="130"/>
    </row>
    <row r="26719" spans="13:16" ht="24.95" customHeight="1">
      <c r="M26719" s="130"/>
      <c r="P26719" s="130"/>
    </row>
    <row r="26720" spans="13:16" ht="24.95" customHeight="1">
      <c r="M26720" s="130"/>
      <c r="P26720" s="130"/>
    </row>
    <row r="26721" spans="13:16" ht="24.95" customHeight="1">
      <c r="M26721" s="130"/>
      <c r="P26721" s="130"/>
    </row>
    <row r="26722" spans="13:16" ht="24.95" customHeight="1">
      <c r="M26722" s="130"/>
      <c r="P26722" s="130"/>
    </row>
    <row r="26723" spans="13:16" ht="24.95" customHeight="1">
      <c r="M26723" s="130"/>
      <c r="P26723" s="130"/>
    </row>
    <row r="26724" spans="13:16" ht="24.95" customHeight="1">
      <c r="M26724" s="130"/>
      <c r="P26724" s="130"/>
    </row>
    <row r="26725" spans="13:16" ht="24.95" customHeight="1">
      <c r="M26725" s="130"/>
      <c r="P26725" s="130"/>
    </row>
    <row r="26726" spans="13:16" ht="24.95" customHeight="1">
      <c r="M26726" s="130"/>
      <c r="P26726" s="130"/>
    </row>
    <row r="26727" spans="13:16" ht="24.95" customHeight="1">
      <c r="M26727" s="130"/>
      <c r="P26727" s="130"/>
    </row>
    <row r="26728" spans="13:16" ht="24.95" customHeight="1">
      <c r="M26728" s="130"/>
      <c r="P26728" s="130"/>
    </row>
    <row r="26729" spans="13:16" ht="24.95" customHeight="1">
      <c r="M26729" s="130"/>
      <c r="P26729" s="130"/>
    </row>
    <row r="26730" spans="13:16" ht="24.95" customHeight="1">
      <c r="M26730" s="130"/>
      <c r="P26730" s="130"/>
    </row>
    <row r="26731" spans="13:16" ht="24.95" customHeight="1">
      <c r="M26731" s="130"/>
      <c r="P26731" s="130"/>
    </row>
    <row r="26732" spans="13:16" ht="24.95" customHeight="1">
      <c r="M26732" s="130"/>
      <c r="P26732" s="130"/>
    </row>
    <row r="26733" spans="13:16" ht="24.95" customHeight="1">
      <c r="M26733" s="130"/>
      <c r="P26733" s="130"/>
    </row>
    <row r="26734" spans="13:16" ht="24.95" customHeight="1">
      <c r="M26734" s="130"/>
      <c r="P26734" s="130"/>
    </row>
    <row r="26735" spans="13:16" ht="24.95" customHeight="1">
      <c r="M26735" s="130"/>
      <c r="P26735" s="130"/>
    </row>
    <row r="26736" spans="13:16" ht="24.95" customHeight="1">
      <c r="M26736" s="130"/>
      <c r="P26736" s="130"/>
    </row>
    <row r="26737" spans="13:16" ht="24.95" customHeight="1">
      <c r="M26737" s="130"/>
      <c r="P26737" s="130"/>
    </row>
    <row r="26738" spans="13:16" ht="24.95" customHeight="1">
      <c r="M26738" s="130"/>
      <c r="P26738" s="130"/>
    </row>
    <row r="26739" spans="13:16" ht="24.95" customHeight="1">
      <c r="M26739" s="130"/>
      <c r="P26739" s="130"/>
    </row>
    <row r="26740" spans="13:16" ht="24.95" customHeight="1">
      <c r="M26740" s="130"/>
      <c r="P26740" s="130"/>
    </row>
    <row r="26741" spans="13:16" ht="24.95" customHeight="1">
      <c r="M26741" s="130"/>
      <c r="P26741" s="130"/>
    </row>
    <row r="26742" spans="13:16" ht="24.95" customHeight="1">
      <c r="M26742" s="130"/>
      <c r="P26742" s="130"/>
    </row>
    <row r="26743" spans="13:16" ht="24.95" customHeight="1">
      <c r="M26743" s="130"/>
      <c r="P26743" s="130"/>
    </row>
    <row r="26744" spans="13:16" ht="24.95" customHeight="1">
      <c r="M26744" s="130"/>
      <c r="P26744" s="130"/>
    </row>
    <row r="26745" spans="13:16" ht="24.95" customHeight="1">
      <c r="M26745" s="130"/>
      <c r="P26745" s="130"/>
    </row>
    <row r="26746" spans="13:16" ht="24.95" customHeight="1">
      <c r="M26746" s="130"/>
      <c r="P26746" s="130"/>
    </row>
    <row r="26747" spans="13:16" ht="24.95" customHeight="1">
      <c r="M26747" s="130"/>
      <c r="P26747" s="130"/>
    </row>
    <row r="26748" spans="13:16" ht="24.95" customHeight="1">
      <c r="M26748" s="130"/>
      <c r="P26748" s="130"/>
    </row>
    <row r="26749" spans="13:16" ht="24.95" customHeight="1">
      <c r="M26749" s="130"/>
      <c r="P26749" s="130"/>
    </row>
    <row r="26750" spans="13:16" ht="24.95" customHeight="1">
      <c r="M26750" s="130"/>
      <c r="P26750" s="130"/>
    </row>
    <row r="26751" spans="13:16" ht="24.95" customHeight="1">
      <c r="M26751" s="130"/>
      <c r="P26751" s="130"/>
    </row>
    <row r="26752" spans="13:16" ht="24.95" customHeight="1">
      <c r="M26752" s="130"/>
      <c r="P26752" s="130"/>
    </row>
    <row r="26753" spans="13:16" ht="24.95" customHeight="1">
      <c r="M26753" s="130"/>
      <c r="P26753" s="130"/>
    </row>
    <row r="26754" spans="13:16" ht="24.95" customHeight="1">
      <c r="M26754" s="130"/>
      <c r="P26754" s="130"/>
    </row>
    <row r="26755" spans="13:16" ht="24.95" customHeight="1">
      <c r="M26755" s="130"/>
      <c r="P26755" s="130"/>
    </row>
    <row r="26756" spans="13:16" ht="24.95" customHeight="1">
      <c r="M26756" s="130"/>
      <c r="P26756" s="130"/>
    </row>
    <row r="26757" spans="13:16" ht="24.95" customHeight="1">
      <c r="M26757" s="130"/>
      <c r="P26757" s="130"/>
    </row>
    <row r="26758" spans="13:16" ht="24.95" customHeight="1">
      <c r="M26758" s="130"/>
      <c r="P26758" s="130"/>
    </row>
    <row r="26759" spans="13:16" ht="24.95" customHeight="1">
      <c r="M26759" s="130"/>
      <c r="P26759" s="130"/>
    </row>
    <row r="26760" spans="13:16" ht="24.95" customHeight="1">
      <c r="M26760" s="130"/>
      <c r="P26760" s="130"/>
    </row>
    <row r="26761" spans="13:16" ht="24.95" customHeight="1">
      <c r="M26761" s="130"/>
      <c r="P26761" s="130"/>
    </row>
    <row r="26762" spans="13:16" ht="24.95" customHeight="1">
      <c r="M26762" s="130"/>
      <c r="P26762" s="130"/>
    </row>
    <row r="26763" spans="13:16" ht="24.95" customHeight="1">
      <c r="M26763" s="130"/>
      <c r="P26763" s="130"/>
    </row>
    <row r="26764" spans="13:16" ht="24.95" customHeight="1">
      <c r="M26764" s="130"/>
      <c r="P26764" s="130"/>
    </row>
    <row r="26765" spans="13:16" ht="24.95" customHeight="1">
      <c r="M26765" s="130"/>
      <c r="P26765" s="130"/>
    </row>
    <row r="26766" spans="13:16" ht="24.95" customHeight="1">
      <c r="M26766" s="130"/>
      <c r="P26766" s="130"/>
    </row>
    <row r="26767" spans="13:16" ht="24.95" customHeight="1">
      <c r="M26767" s="130"/>
      <c r="P26767" s="130"/>
    </row>
    <row r="26768" spans="13:16" ht="24.95" customHeight="1">
      <c r="M26768" s="130"/>
      <c r="P26768" s="130"/>
    </row>
    <row r="26769" spans="13:16" ht="24.95" customHeight="1">
      <c r="M26769" s="130"/>
      <c r="P26769" s="130"/>
    </row>
    <row r="26770" spans="13:16" ht="24.95" customHeight="1">
      <c r="M26770" s="130"/>
      <c r="P26770" s="130"/>
    </row>
    <row r="26771" spans="13:16" ht="24.95" customHeight="1">
      <c r="M26771" s="130"/>
      <c r="P26771" s="130"/>
    </row>
    <row r="26772" spans="13:16" ht="24.95" customHeight="1">
      <c r="M26772" s="130"/>
      <c r="P26772" s="130"/>
    </row>
    <row r="26773" spans="13:16" ht="24.95" customHeight="1">
      <c r="M26773" s="130"/>
      <c r="P26773" s="130"/>
    </row>
    <row r="26774" spans="13:16" ht="24.95" customHeight="1">
      <c r="M26774" s="130"/>
      <c r="P26774" s="130"/>
    </row>
    <row r="26775" spans="13:16" ht="24.95" customHeight="1">
      <c r="M26775" s="130"/>
      <c r="P26775" s="130"/>
    </row>
    <row r="26776" spans="13:16" ht="24.95" customHeight="1">
      <c r="M26776" s="130"/>
      <c r="P26776" s="130"/>
    </row>
    <row r="26777" spans="13:16" ht="24.95" customHeight="1">
      <c r="M26777" s="130"/>
      <c r="P26777" s="130"/>
    </row>
    <row r="26778" spans="13:16" ht="24.95" customHeight="1">
      <c r="M26778" s="130"/>
      <c r="P26778" s="130"/>
    </row>
    <row r="26779" spans="13:16" ht="24.95" customHeight="1">
      <c r="M26779" s="130"/>
      <c r="P26779" s="130"/>
    </row>
    <row r="26780" spans="13:16" ht="24.95" customHeight="1">
      <c r="M26780" s="130"/>
      <c r="P26780" s="130"/>
    </row>
    <row r="26781" spans="13:16" ht="24.95" customHeight="1">
      <c r="M26781" s="130"/>
      <c r="P26781" s="130"/>
    </row>
    <row r="26782" spans="13:16" ht="24.95" customHeight="1">
      <c r="M26782" s="130"/>
      <c r="P26782" s="130"/>
    </row>
    <row r="26783" spans="13:16" ht="24.95" customHeight="1">
      <c r="M26783" s="130"/>
      <c r="P26783" s="130"/>
    </row>
    <row r="26784" spans="13:16" ht="24.95" customHeight="1">
      <c r="M26784" s="130"/>
      <c r="P26784" s="130"/>
    </row>
    <row r="26785" spans="13:16" ht="24.95" customHeight="1">
      <c r="M26785" s="130"/>
      <c r="P26785" s="130"/>
    </row>
    <row r="26786" spans="13:16" ht="24.95" customHeight="1">
      <c r="M26786" s="130"/>
      <c r="P26786" s="130"/>
    </row>
    <row r="26787" spans="13:16" ht="24.95" customHeight="1">
      <c r="M26787" s="130"/>
      <c r="P26787" s="130"/>
    </row>
    <row r="26788" spans="13:16" ht="24.95" customHeight="1">
      <c r="M26788" s="130"/>
      <c r="P26788" s="130"/>
    </row>
    <row r="26789" spans="13:16" ht="24.95" customHeight="1">
      <c r="M26789" s="130"/>
      <c r="P26789" s="130"/>
    </row>
    <row r="26790" spans="13:16" ht="24.95" customHeight="1">
      <c r="M26790" s="130"/>
      <c r="P26790" s="130"/>
    </row>
    <row r="26791" spans="13:16" ht="24.95" customHeight="1">
      <c r="M26791" s="130"/>
      <c r="P26791" s="130"/>
    </row>
    <row r="26792" spans="13:16" ht="24.95" customHeight="1">
      <c r="M26792" s="130"/>
      <c r="P26792" s="130"/>
    </row>
    <row r="26793" spans="13:16" ht="24.95" customHeight="1">
      <c r="M26793" s="130"/>
      <c r="P26793" s="130"/>
    </row>
    <row r="26794" spans="13:16" ht="24.95" customHeight="1">
      <c r="M26794" s="130"/>
      <c r="P26794" s="130"/>
    </row>
    <row r="26795" spans="13:16" ht="24.95" customHeight="1">
      <c r="M26795" s="130"/>
      <c r="P26795" s="130"/>
    </row>
    <row r="26796" spans="13:16" ht="24.95" customHeight="1">
      <c r="M26796" s="130"/>
      <c r="P26796" s="130"/>
    </row>
    <row r="26797" spans="13:16" ht="24.95" customHeight="1">
      <c r="M26797" s="130"/>
      <c r="P26797" s="130"/>
    </row>
    <row r="26798" spans="13:16" ht="24.95" customHeight="1">
      <c r="M26798" s="130"/>
      <c r="P26798" s="130"/>
    </row>
    <row r="26799" spans="13:16" ht="24.95" customHeight="1">
      <c r="M26799" s="130"/>
      <c r="P26799" s="130"/>
    </row>
    <row r="26800" spans="13:16" ht="24.95" customHeight="1">
      <c r="M26800" s="130"/>
      <c r="P26800" s="130"/>
    </row>
    <row r="26801" spans="13:16" ht="24.95" customHeight="1">
      <c r="M26801" s="130"/>
      <c r="P26801" s="130"/>
    </row>
    <row r="26802" spans="13:16" ht="24.95" customHeight="1">
      <c r="M26802" s="130"/>
      <c r="P26802" s="130"/>
    </row>
    <row r="26803" spans="13:16" ht="24.95" customHeight="1">
      <c r="M26803" s="130"/>
      <c r="P26803" s="130"/>
    </row>
    <row r="26804" spans="13:16" ht="24.95" customHeight="1">
      <c r="M26804" s="130"/>
      <c r="P26804" s="130"/>
    </row>
    <row r="26805" spans="13:16" ht="24.95" customHeight="1">
      <c r="M26805" s="130"/>
      <c r="P26805" s="130"/>
    </row>
    <row r="26806" spans="13:16" ht="24.95" customHeight="1">
      <c r="M26806" s="130"/>
      <c r="P26806" s="130"/>
    </row>
    <row r="26807" spans="13:16" ht="24.95" customHeight="1">
      <c r="M26807" s="130"/>
      <c r="P26807" s="130"/>
    </row>
    <row r="26808" spans="13:16" ht="24.95" customHeight="1">
      <c r="M26808" s="130"/>
      <c r="P26808" s="130"/>
    </row>
    <row r="26809" spans="13:16" ht="24.95" customHeight="1">
      <c r="M26809" s="130"/>
      <c r="P26809" s="130"/>
    </row>
    <row r="26810" spans="13:16" ht="24.95" customHeight="1">
      <c r="M26810" s="130"/>
      <c r="P26810" s="130"/>
    </row>
    <row r="26811" spans="13:16" ht="24.95" customHeight="1">
      <c r="M26811" s="130"/>
      <c r="P26811" s="130"/>
    </row>
    <row r="26812" spans="13:16" ht="24.95" customHeight="1">
      <c r="M26812" s="130"/>
      <c r="P26812" s="130"/>
    </row>
    <row r="26813" spans="13:16" ht="24.95" customHeight="1">
      <c r="M26813" s="130"/>
      <c r="P26813" s="130"/>
    </row>
    <row r="26814" spans="13:16" ht="24.95" customHeight="1">
      <c r="M26814" s="130"/>
      <c r="P26814" s="130"/>
    </row>
    <row r="26815" spans="13:16" ht="24.95" customHeight="1">
      <c r="M26815" s="130"/>
      <c r="P26815" s="130"/>
    </row>
    <row r="26816" spans="13:16" ht="24.95" customHeight="1">
      <c r="M26816" s="130"/>
      <c r="P26816" s="130"/>
    </row>
    <row r="26817" spans="13:16" ht="24.95" customHeight="1">
      <c r="M26817" s="130"/>
      <c r="P26817" s="130"/>
    </row>
    <row r="26818" spans="13:16" ht="24.95" customHeight="1">
      <c r="M26818" s="130"/>
      <c r="P26818" s="130"/>
    </row>
    <row r="26819" spans="13:16" ht="24.95" customHeight="1">
      <c r="M26819" s="130"/>
      <c r="P26819" s="130"/>
    </row>
    <row r="26820" spans="13:16" ht="24.95" customHeight="1">
      <c r="M26820" s="130"/>
      <c r="P26820" s="130"/>
    </row>
    <row r="26821" spans="13:16" ht="24.95" customHeight="1">
      <c r="M26821" s="130"/>
      <c r="P26821" s="130"/>
    </row>
    <row r="26822" spans="13:16" ht="24.95" customHeight="1">
      <c r="M26822" s="130"/>
      <c r="P26822" s="130"/>
    </row>
    <row r="26823" spans="13:16" ht="24.95" customHeight="1">
      <c r="M26823" s="130"/>
      <c r="P26823" s="130"/>
    </row>
    <row r="26824" spans="13:16" ht="24.95" customHeight="1">
      <c r="M26824" s="130"/>
      <c r="P26824" s="130"/>
    </row>
    <row r="26825" spans="13:16" ht="24.95" customHeight="1">
      <c r="M26825" s="130"/>
      <c r="P26825" s="130"/>
    </row>
    <row r="26826" spans="13:16" ht="24.95" customHeight="1">
      <c r="M26826" s="130"/>
      <c r="P26826" s="130"/>
    </row>
    <row r="26827" spans="13:16" ht="24.95" customHeight="1">
      <c r="M26827" s="130"/>
      <c r="P26827" s="130"/>
    </row>
    <row r="26828" spans="13:16" ht="24.95" customHeight="1">
      <c r="M26828" s="130"/>
      <c r="P26828" s="130"/>
    </row>
    <row r="26829" spans="13:16" ht="24.95" customHeight="1">
      <c r="M26829" s="130"/>
      <c r="P26829" s="130"/>
    </row>
    <row r="26830" spans="13:16" ht="24.95" customHeight="1">
      <c r="M26830" s="130"/>
      <c r="P26830" s="130"/>
    </row>
    <row r="26831" spans="13:16" ht="24.95" customHeight="1">
      <c r="M26831" s="130"/>
      <c r="P26831" s="130"/>
    </row>
    <row r="26832" spans="13:16" ht="24.95" customHeight="1">
      <c r="M26832" s="130"/>
      <c r="P26832" s="130"/>
    </row>
    <row r="26833" spans="13:16" ht="24.95" customHeight="1">
      <c r="M26833" s="130"/>
      <c r="P26833" s="130"/>
    </row>
    <row r="26834" spans="13:16" ht="24.95" customHeight="1">
      <c r="M26834" s="130"/>
      <c r="P26834" s="130"/>
    </row>
    <row r="26835" spans="13:16" ht="24.95" customHeight="1">
      <c r="M26835" s="130"/>
      <c r="P26835" s="130"/>
    </row>
    <row r="26836" spans="13:16" ht="24.95" customHeight="1">
      <c r="M26836" s="130"/>
      <c r="P26836" s="130"/>
    </row>
    <row r="26837" spans="13:16" ht="24.95" customHeight="1">
      <c r="M26837" s="130"/>
      <c r="P26837" s="130"/>
    </row>
    <row r="26838" spans="13:16" ht="24.95" customHeight="1">
      <c r="M26838" s="130"/>
      <c r="P26838" s="130"/>
    </row>
    <row r="26839" spans="13:16" ht="24.95" customHeight="1">
      <c r="M26839" s="130"/>
      <c r="P26839" s="130"/>
    </row>
    <row r="26840" spans="13:16" ht="24.95" customHeight="1">
      <c r="M26840" s="130"/>
      <c r="P26840" s="130"/>
    </row>
    <row r="26841" spans="13:16" ht="24.95" customHeight="1">
      <c r="M26841" s="130"/>
      <c r="P26841" s="130"/>
    </row>
    <row r="26842" spans="13:16" ht="24.95" customHeight="1">
      <c r="M26842" s="130"/>
      <c r="P26842" s="130"/>
    </row>
    <row r="26843" spans="13:16" ht="24.95" customHeight="1">
      <c r="M26843" s="130"/>
      <c r="P26843" s="130"/>
    </row>
    <row r="26844" spans="13:16" ht="24.95" customHeight="1">
      <c r="M26844" s="130"/>
      <c r="P26844" s="130"/>
    </row>
    <row r="26845" spans="13:16" ht="24.95" customHeight="1">
      <c r="M26845" s="130"/>
      <c r="P26845" s="130"/>
    </row>
    <row r="26846" spans="13:16" ht="24.95" customHeight="1">
      <c r="M26846" s="130"/>
      <c r="P26846" s="130"/>
    </row>
    <row r="26847" spans="13:16" ht="24.95" customHeight="1">
      <c r="M26847" s="130"/>
      <c r="P26847" s="130"/>
    </row>
    <row r="26848" spans="13:16" ht="24.95" customHeight="1">
      <c r="M26848" s="130"/>
      <c r="P26848" s="130"/>
    </row>
    <row r="26849" spans="13:16" ht="24.95" customHeight="1">
      <c r="M26849" s="130"/>
      <c r="P26849" s="130"/>
    </row>
    <row r="26850" spans="13:16" ht="24.95" customHeight="1">
      <c r="M26850" s="130"/>
      <c r="P26850" s="130"/>
    </row>
    <row r="26851" spans="13:16" ht="24.95" customHeight="1">
      <c r="M26851" s="130"/>
      <c r="P26851" s="130"/>
    </row>
    <row r="26852" spans="13:16" ht="24.95" customHeight="1">
      <c r="M26852" s="130"/>
      <c r="P26852" s="130"/>
    </row>
    <row r="26853" spans="13:16" ht="24.95" customHeight="1">
      <c r="M26853" s="130"/>
      <c r="P26853" s="130"/>
    </row>
    <row r="26854" spans="13:16" ht="24.95" customHeight="1">
      <c r="M26854" s="130"/>
      <c r="P26854" s="130"/>
    </row>
    <row r="26855" spans="13:16" ht="24.95" customHeight="1">
      <c r="M26855" s="130"/>
      <c r="P26855" s="130"/>
    </row>
    <row r="26856" spans="13:16" ht="24.95" customHeight="1">
      <c r="M26856" s="130"/>
      <c r="P26856" s="130"/>
    </row>
    <row r="26857" spans="13:16" ht="24.95" customHeight="1">
      <c r="M26857" s="130"/>
      <c r="P26857" s="130"/>
    </row>
    <row r="26858" spans="13:16" ht="24.95" customHeight="1">
      <c r="M26858" s="130"/>
      <c r="P26858" s="130"/>
    </row>
    <row r="26859" spans="13:16" ht="24.95" customHeight="1">
      <c r="M26859" s="130"/>
      <c r="P26859" s="130"/>
    </row>
    <row r="26860" spans="13:16" ht="24.95" customHeight="1">
      <c r="M26860" s="130"/>
      <c r="P26860" s="130"/>
    </row>
    <row r="26861" spans="13:16" ht="24.95" customHeight="1">
      <c r="M26861" s="130"/>
      <c r="P26861" s="130"/>
    </row>
    <row r="26862" spans="13:16" ht="24.95" customHeight="1">
      <c r="M26862" s="130"/>
      <c r="P26862" s="130"/>
    </row>
    <row r="26863" spans="13:16" ht="24.95" customHeight="1">
      <c r="M26863" s="130"/>
      <c r="P26863" s="130"/>
    </row>
    <row r="26864" spans="13:16" ht="24.95" customHeight="1">
      <c r="M26864" s="130"/>
      <c r="P26864" s="130"/>
    </row>
    <row r="26865" spans="13:16" ht="24.95" customHeight="1">
      <c r="M26865" s="130"/>
      <c r="P26865" s="130"/>
    </row>
    <row r="26866" spans="13:16" ht="24.95" customHeight="1">
      <c r="M26866" s="130"/>
      <c r="P26866" s="130"/>
    </row>
    <row r="26867" spans="13:16" ht="24.95" customHeight="1">
      <c r="M26867" s="130"/>
      <c r="P26867" s="130"/>
    </row>
    <row r="26868" spans="13:16" ht="24.95" customHeight="1">
      <c r="M26868" s="130"/>
      <c r="P26868" s="130"/>
    </row>
    <row r="26869" spans="13:16" ht="24.95" customHeight="1">
      <c r="M26869" s="130"/>
      <c r="P26869" s="130"/>
    </row>
    <row r="26870" spans="13:16" ht="24.95" customHeight="1">
      <c r="M26870" s="130"/>
      <c r="P26870" s="130"/>
    </row>
    <row r="26871" spans="13:16" ht="24.95" customHeight="1">
      <c r="M26871" s="130"/>
      <c r="P26871" s="130"/>
    </row>
    <row r="26872" spans="13:16" ht="24.95" customHeight="1">
      <c r="M26872" s="130"/>
      <c r="P26872" s="130"/>
    </row>
    <row r="26873" spans="13:16" ht="24.95" customHeight="1">
      <c r="M26873" s="130"/>
      <c r="P26873" s="130"/>
    </row>
    <row r="26874" spans="13:16" ht="24.95" customHeight="1">
      <c r="M26874" s="130"/>
      <c r="P26874" s="130"/>
    </row>
    <row r="26875" spans="13:16" ht="24.95" customHeight="1">
      <c r="M26875" s="130"/>
      <c r="P26875" s="130"/>
    </row>
    <row r="26876" spans="13:16" ht="24.95" customHeight="1">
      <c r="M26876" s="130"/>
      <c r="P26876" s="130"/>
    </row>
    <row r="26877" spans="13:16" ht="24.95" customHeight="1">
      <c r="M26877" s="130"/>
      <c r="P26877" s="130"/>
    </row>
    <row r="26878" spans="13:16" ht="24.95" customHeight="1">
      <c r="M26878" s="130"/>
      <c r="P26878" s="130"/>
    </row>
    <row r="26879" spans="13:16" ht="24.95" customHeight="1">
      <c r="M26879" s="130"/>
      <c r="P26879" s="130"/>
    </row>
    <row r="26880" spans="13:16" ht="24.95" customHeight="1">
      <c r="M26880" s="130"/>
      <c r="P26880" s="130"/>
    </row>
    <row r="26881" spans="13:16" ht="24.95" customHeight="1">
      <c r="M26881" s="130"/>
      <c r="P26881" s="130"/>
    </row>
    <row r="26882" spans="13:16" ht="24.95" customHeight="1">
      <c r="M26882" s="130"/>
      <c r="P26882" s="130"/>
    </row>
    <row r="26883" spans="13:16" ht="24.95" customHeight="1">
      <c r="M26883" s="130"/>
      <c r="P26883" s="130"/>
    </row>
    <row r="26884" spans="13:16" ht="24.95" customHeight="1">
      <c r="M26884" s="130"/>
      <c r="P26884" s="130"/>
    </row>
    <row r="26885" spans="13:16" ht="24.95" customHeight="1">
      <c r="M26885" s="130"/>
      <c r="P26885" s="130"/>
    </row>
    <row r="26886" spans="13:16" ht="24.95" customHeight="1">
      <c r="M26886" s="130"/>
      <c r="P26886" s="130"/>
    </row>
    <row r="26887" spans="13:16" ht="24.95" customHeight="1">
      <c r="M26887" s="130"/>
      <c r="P26887" s="130"/>
    </row>
    <row r="26888" spans="13:16" ht="24.95" customHeight="1">
      <c r="M26888" s="130"/>
      <c r="P26888" s="130"/>
    </row>
    <row r="26889" spans="13:16" ht="24.95" customHeight="1">
      <c r="M26889" s="130"/>
      <c r="P26889" s="130"/>
    </row>
    <row r="26890" spans="13:16" ht="24.95" customHeight="1">
      <c r="M26890" s="130"/>
      <c r="P26890" s="130"/>
    </row>
    <row r="26891" spans="13:16" ht="24.95" customHeight="1">
      <c r="M26891" s="130"/>
      <c r="P26891" s="130"/>
    </row>
    <row r="26892" spans="13:16" ht="24.95" customHeight="1">
      <c r="M26892" s="130"/>
      <c r="P26892" s="130"/>
    </row>
    <row r="26893" spans="13:16" ht="24.95" customHeight="1">
      <c r="M26893" s="130"/>
      <c r="P26893" s="130"/>
    </row>
    <row r="26894" spans="13:16" ht="24.95" customHeight="1">
      <c r="M26894" s="130"/>
      <c r="P26894" s="130"/>
    </row>
    <row r="26895" spans="13:16" ht="24.95" customHeight="1">
      <c r="M26895" s="130"/>
      <c r="P26895" s="130"/>
    </row>
    <row r="26896" spans="13:16" ht="24.95" customHeight="1">
      <c r="M26896" s="130"/>
      <c r="P26896" s="130"/>
    </row>
    <row r="26897" spans="13:16" ht="24.95" customHeight="1">
      <c r="M26897" s="130"/>
      <c r="P26897" s="130"/>
    </row>
    <row r="26898" spans="13:16" ht="24.95" customHeight="1">
      <c r="M26898" s="130"/>
      <c r="P26898" s="130"/>
    </row>
    <row r="26899" spans="13:16" ht="24.95" customHeight="1">
      <c r="M26899" s="130"/>
      <c r="P26899" s="130"/>
    </row>
    <row r="26900" spans="13:16" ht="24.95" customHeight="1">
      <c r="M26900" s="130"/>
      <c r="P26900" s="130"/>
    </row>
    <row r="26901" spans="13:16" ht="24.95" customHeight="1">
      <c r="M26901" s="130"/>
      <c r="P26901" s="130"/>
    </row>
    <row r="26902" spans="13:16" ht="24.95" customHeight="1">
      <c r="M26902" s="130"/>
      <c r="P26902" s="130"/>
    </row>
    <row r="26903" spans="13:16" ht="24.95" customHeight="1">
      <c r="M26903" s="130"/>
      <c r="P26903" s="130"/>
    </row>
    <row r="26904" spans="13:16" ht="24.95" customHeight="1">
      <c r="M26904" s="130"/>
      <c r="P26904" s="130"/>
    </row>
    <row r="26905" spans="13:16" ht="24.95" customHeight="1">
      <c r="M26905" s="130"/>
      <c r="P26905" s="130"/>
    </row>
    <row r="26906" spans="13:16" ht="24.95" customHeight="1">
      <c r="M26906" s="130"/>
      <c r="P26906" s="130"/>
    </row>
    <row r="26907" spans="13:16" ht="24.95" customHeight="1">
      <c r="M26907" s="130"/>
      <c r="P26907" s="130"/>
    </row>
    <row r="26908" spans="13:16" ht="24.95" customHeight="1">
      <c r="M26908" s="130"/>
      <c r="P26908" s="130"/>
    </row>
    <row r="26909" spans="13:16" ht="24.95" customHeight="1">
      <c r="M26909" s="130"/>
      <c r="P26909" s="130"/>
    </row>
    <row r="26910" spans="13:16" ht="24.95" customHeight="1">
      <c r="M26910" s="130"/>
      <c r="P26910" s="130"/>
    </row>
    <row r="26911" spans="13:16" ht="24.95" customHeight="1">
      <c r="M26911" s="130"/>
      <c r="P26911" s="130"/>
    </row>
    <row r="26912" spans="13:16" ht="24.95" customHeight="1">
      <c r="M26912" s="130"/>
      <c r="P26912" s="130"/>
    </row>
    <row r="26913" spans="13:16" ht="24.95" customHeight="1">
      <c r="M26913" s="130"/>
      <c r="P26913" s="130"/>
    </row>
    <row r="26914" spans="13:16" ht="24.95" customHeight="1">
      <c r="M26914" s="130"/>
      <c r="P26914" s="130"/>
    </row>
    <row r="26915" spans="13:16" ht="24.95" customHeight="1">
      <c r="M26915" s="130"/>
      <c r="P26915" s="130"/>
    </row>
    <row r="26916" spans="13:16" ht="24.95" customHeight="1">
      <c r="M26916" s="130"/>
      <c r="P26916" s="130"/>
    </row>
    <row r="26917" spans="13:16" ht="24.95" customHeight="1">
      <c r="M26917" s="130"/>
      <c r="P26917" s="130"/>
    </row>
    <row r="26918" spans="13:16" ht="24.95" customHeight="1">
      <c r="M26918" s="130"/>
      <c r="P26918" s="130"/>
    </row>
    <row r="26919" spans="13:16" ht="24.95" customHeight="1">
      <c r="M26919" s="130"/>
      <c r="P26919" s="130"/>
    </row>
    <row r="26920" spans="13:16" ht="24.95" customHeight="1">
      <c r="M26920" s="130"/>
      <c r="P26920" s="130"/>
    </row>
    <row r="26921" spans="13:16" ht="24.95" customHeight="1">
      <c r="M26921" s="130"/>
      <c r="P26921" s="130"/>
    </row>
    <row r="26922" spans="13:16" ht="24.95" customHeight="1">
      <c r="M26922" s="130"/>
      <c r="P26922" s="130"/>
    </row>
    <row r="26923" spans="13:16" ht="24.95" customHeight="1">
      <c r="M26923" s="130"/>
      <c r="P26923" s="130"/>
    </row>
    <row r="26924" spans="13:16" ht="24.95" customHeight="1">
      <c r="M26924" s="130"/>
      <c r="P26924" s="130"/>
    </row>
    <row r="26925" spans="13:16" ht="24.95" customHeight="1">
      <c r="M26925" s="130"/>
      <c r="P26925" s="130"/>
    </row>
    <row r="26926" spans="13:16" ht="24.95" customHeight="1">
      <c r="M26926" s="130"/>
      <c r="P26926" s="130"/>
    </row>
    <row r="26927" spans="13:16" ht="24.95" customHeight="1">
      <c r="M26927" s="130"/>
      <c r="P26927" s="130"/>
    </row>
    <row r="26928" spans="13:16" ht="24.95" customHeight="1">
      <c r="M26928" s="130"/>
      <c r="P26928" s="130"/>
    </row>
    <row r="26929" spans="13:16" ht="24.95" customHeight="1">
      <c r="M26929" s="130"/>
      <c r="P26929" s="130"/>
    </row>
    <row r="26930" spans="13:16" ht="24.95" customHeight="1">
      <c r="M26930" s="130"/>
      <c r="P26930" s="130"/>
    </row>
    <row r="26931" spans="13:16" ht="24.95" customHeight="1">
      <c r="M26931" s="130"/>
      <c r="P26931" s="130"/>
    </row>
    <row r="26932" spans="13:16" ht="24.95" customHeight="1">
      <c r="M26932" s="130"/>
      <c r="P26932" s="130"/>
    </row>
    <row r="26933" spans="13:16" ht="24.95" customHeight="1">
      <c r="M26933" s="130"/>
      <c r="P26933" s="130"/>
    </row>
    <row r="26934" spans="13:16" ht="24.95" customHeight="1">
      <c r="M26934" s="130"/>
      <c r="P26934" s="130"/>
    </row>
    <row r="26935" spans="13:16" ht="24.95" customHeight="1">
      <c r="M26935" s="130"/>
      <c r="P26935" s="130"/>
    </row>
    <row r="26936" spans="13:16" ht="24.95" customHeight="1">
      <c r="M26936" s="130"/>
      <c r="P26936" s="130"/>
    </row>
    <row r="26937" spans="13:16" ht="24.95" customHeight="1">
      <c r="M26937" s="130"/>
      <c r="P26937" s="130"/>
    </row>
    <row r="26938" spans="13:16" ht="24.95" customHeight="1">
      <c r="M26938" s="130"/>
      <c r="P26938" s="130"/>
    </row>
    <row r="26939" spans="13:16" ht="24.95" customHeight="1">
      <c r="M26939" s="130"/>
      <c r="P26939" s="130"/>
    </row>
    <row r="26940" spans="13:16" ht="24.95" customHeight="1">
      <c r="M26940" s="130"/>
      <c r="P26940" s="130"/>
    </row>
    <row r="26941" spans="13:16" ht="24.95" customHeight="1">
      <c r="M26941" s="130"/>
      <c r="P26941" s="130"/>
    </row>
    <row r="26942" spans="13:16" ht="24.95" customHeight="1">
      <c r="M26942" s="130"/>
      <c r="P26942" s="130"/>
    </row>
    <row r="26943" spans="13:16" ht="24.95" customHeight="1">
      <c r="M26943" s="130"/>
      <c r="P26943" s="130"/>
    </row>
    <row r="26944" spans="13:16" ht="24.95" customHeight="1">
      <c r="M26944" s="130"/>
      <c r="P26944" s="130"/>
    </row>
    <row r="26945" spans="13:16" ht="24.95" customHeight="1">
      <c r="M26945" s="130"/>
      <c r="P26945" s="130"/>
    </row>
    <row r="26946" spans="13:16" ht="24.95" customHeight="1">
      <c r="M26946" s="130"/>
      <c r="P26946" s="130"/>
    </row>
    <row r="26947" spans="13:16" ht="24.95" customHeight="1">
      <c r="M26947" s="130"/>
      <c r="P26947" s="130"/>
    </row>
    <row r="26948" spans="13:16" ht="24.95" customHeight="1">
      <c r="M26948" s="130"/>
      <c r="P26948" s="130"/>
    </row>
    <row r="26949" spans="13:16" ht="24.95" customHeight="1">
      <c r="M26949" s="130"/>
      <c r="P26949" s="130"/>
    </row>
    <row r="26950" spans="13:16" ht="24.95" customHeight="1">
      <c r="M26950" s="130"/>
      <c r="P26950" s="130"/>
    </row>
    <row r="26951" spans="13:16" ht="24.95" customHeight="1">
      <c r="M26951" s="130"/>
      <c r="P26951" s="130"/>
    </row>
    <row r="26952" spans="13:16" ht="24.95" customHeight="1">
      <c r="M26952" s="130"/>
      <c r="P26952" s="130"/>
    </row>
    <row r="26953" spans="13:16" ht="24.95" customHeight="1">
      <c r="M26953" s="130"/>
      <c r="P26953" s="130"/>
    </row>
    <row r="26954" spans="13:16" ht="24.95" customHeight="1">
      <c r="M26954" s="130"/>
      <c r="P26954" s="130"/>
    </row>
    <row r="26955" spans="13:16" ht="24.95" customHeight="1">
      <c r="M26955" s="130"/>
      <c r="P26955" s="130"/>
    </row>
    <row r="26956" spans="13:16" ht="24.95" customHeight="1">
      <c r="M26956" s="130"/>
      <c r="P26956" s="130"/>
    </row>
    <row r="26957" spans="13:16" ht="24.95" customHeight="1">
      <c r="M26957" s="130"/>
      <c r="P26957" s="130"/>
    </row>
    <row r="26958" spans="13:16" ht="24.95" customHeight="1">
      <c r="M26958" s="130"/>
      <c r="P26958" s="130"/>
    </row>
    <row r="26959" spans="13:16" ht="24.95" customHeight="1">
      <c r="M26959" s="130"/>
      <c r="P26959" s="130"/>
    </row>
    <row r="26960" spans="13:16" ht="24.95" customHeight="1">
      <c r="M26960" s="130"/>
      <c r="P26960" s="130"/>
    </row>
    <row r="26961" spans="13:16" ht="24.95" customHeight="1">
      <c r="M26961" s="130"/>
      <c r="P26961" s="130"/>
    </row>
    <row r="26962" spans="13:16" ht="24.95" customHeight="1">
      <c r="M26962" s="130"/>
      <c r="P26962" s="130"/>
    </row>
    <row r="26963" spans="13:16" ht="24.95" customHeight="1">
      <c r="M26963" s="130"/>
      <c r="P26963" s="130"/>
    </row>
    <row r="26964" spans="13:16" ht="24.95" customHeight="1">
      <c r="M26964" s="130"/>
      <c r="P26964" s="130"/>
    </row>
    <row r="26965" spans="13:16" ht="24.95" customHeight="1">
      <c r="M26965" s="130"/>
      <c r="P26965" s="130"/>
    </row>
    <row r="26966" spans="13:16" ht="24.95" customHeight="1">
      <c r="M26966" s="130"/>
      <c r="P26966" s="130"/>
    </row>
    <row r="26967" spans="13:16" ht="24.95" customHeight="1">
      <c r="M26967" s="130"/>
      <c r="P26967" s="130"/>
    </row>
    <row r="26968" spans="13:16" ht="24.95" customHeight="1">
      <c r="M26968" s="130"/>
      <c r="P26968" s="130"/>
    </row>
    <row r="26969" spans="13:16" ht="24.95" customHeight="1">
      <c r="M26969" s="130"/>
      <c r="P26969" s="130"/>
    </row>
    <row r="26970" spans="13:16" ht="24.95" customHeight="1">
      <c r="M26970" s="130"/>
      <c r="P26970" s="130"/>
    </row>
    <row r="26971" spans="13:16" ht="24.95" customHeight="1">
      <c r="M26971" s="130"/>
      <c r="P26971" s="130"/>
    </row>
    <row r="26972" spans="13:16" ht="24.95" customHeight="1">
      <c r="M26972" s="130"/>
      <c r="P26972" s="130"/>
    </row>
    <row r="26973" spans="13:16" ht="24.95" customHeight="1">
      <c r="M26973" s="130"/>
      <c r="P26973" s="130"/>
    </row>
    <row r="26974" spans="13:16" ht="24.95" customHeight="1">
      <c r="M26974" s="130"/>
      <c r="P26974" s="130"/>
    </row>
    <row r="26975" spans="13:16" ht="24.95" customHeight="1">
      <c r="M26975" s="130"/>
      <c r="P26975" s="130"/>
    </row>
    <row r="26976" spans="13:16" ht="24.95" customHeight="1">
      <c r="M26976" s="130"/>
      <c r="P26976" s="130"/>
    </row>
    <row r="26977" spans="13:16" ht="24.95" customHeight="1">
      <c r="M26977" s="130"/>
      <c r="P26977" s="130"/>
    </row>
    <row r="26978" spans="13:16" ht="24.95" customHeight="1">
      <c r="M26978" s="130"/>
      <c r="P26978" s="130"/>
    </row>
    <row r="26979" spans="13:16" ht="24.95" customHeight="1">
      <c r="M26979" s="130"/>
      <c r="P26979" s="130"/>
    </row>
    <row r="26980" spans="13:16" ht="24.95" customHeight="1">
      <c r="M26980" s="130"/>
      <c r="P26980" s="130"/>
    </row>
    <row r="26981" spans="13:16" ht="24.95" customHeight="1">
      <c r="M26981" s="130"/>
      <c r="P26981" s="130"/>
    </row>
    <row r="26982" spans="13:16" ht="24.95" customHeight="1">
      <c r="M26982" s="130"/>
      <c r="P26982" s="130"/>
    </row>
    <row r="26983" spans="13:16" ht="24.95" customHeight="1">
      <c r="M26983" s="130"/>
      <c r="P26983" s="130"/>
    </row>
    <row r="26984" spans="13:16" ht="24.95" customHeight="1">
      <c r="M26984" s="130"/>
      <c r="P26984" s="130"/>
    </row>
    <row r="26985" spans="13:16" ht="24.95" customHeight="1">
      <c r="M26985" s="130"/>
      <c r="P26985" s="130"/>
    </row>
    <row r="26986" spans="13:16" ht="24.95" customHeight="1">
      <c r="M26986" s="130"/>
      <c r="P26986" s="130"/>
    </row>
    <row r="26987" spans="13:16" ht="24.95" customHeight="1">
      <c r="M26987" s="130"/>
      <c r="P26987" s="130"/>
    </row>
    <row r="26988" spans="13:16" ht="24.95" customHeight="1">
      <c r="M26988" s="130"/>
      <c r="P26988" s="130"/>
    </row>
    <row r="26989" spans="13:16" ht="24.95" customHeight="1">
      <c r="M26989" s="130"/>
      <c r="P26989" s="130"/>
    </row>
    <row r="26990" spans="13:16" ht="24.95" customHeight="1">
      <c r="M26990" s="130"/>
      <c r="P26990" s="130"/>
    </row>
    <row r="26991" spans="13:16" ht="24.95" customHeight="1">
      <c r="M26991" s="130"/>
      <c r="P26991" s="130"/>
    </row>
    <row r="26992" spans="13:16" ht="24.95" customHeight="1">
      <c r="M26992" s="130"/>
      <c r="P26992" s="130"/>
    </row>
    <row r="26993" spans="13:16" ht="24.95" customHeight="1">
      <c r="M26993" s="130"/>
      <c r="P26993" s="130"/>
    </row>
    <row r="26994" spans="13:16" ht="24.95" customHeight="1">
      <c r="M26994" s="130"/>
      <c r="P26994" s="130"/>
    </row>
    <row r="26995" spans="13:16" ht="24.95" customHeight="1">
      <c r="M26995" s="130"/>
      <c r="P26995" s="130"/>
    </row>
    <row r="26996" spans="13:16" ht="24.95" customHeight="1">
      <c r="M26996" s="130"/>
      <c r="P26996" s="130"/>
    </row>
    <row r="26997" spans="13:16" ht="24.95" customHeight="1">
      <c r="M26997" s="130"/>
      <c r="P26997" s="130"/>
    </row>
    <row r="26998" spans="13:16" ht="24.95" customHeight="1">
      <c r="M26998" s="130"/>
      <c r="P26998" s="130"/>
    </row>
    <row r="26999" spans="13:16" ht="24.95" customHeight="1">
      <c r="M26999" s="130"/>
      <c r="P26999" s="130"/>
    </row>
    <row r="27000" spans="13:16" ht="24.95" customHeight="1">
      <c r="M27000" s="130"/>
      <c r="P27000" s="130"/>
    </row>
    <row r="27001" spans="13:16" ht="24.95" customHeight="1">
      <c r="M27001" s="130"/>
      <c r="P27001" s="130"/>
    </row>
    <row r="27002" spans="13:16" ht="24.95" customHeight="1">
      <c r="M27002" s="130"/>
      <c r="P27002" s="130"/>
    </row>
    <row r="27003" spans="13:16" ht="24.95" customHeight="1">
      <c r="M27003" s="130"/>
      <c r="P27003" s="130"/>
    </row>
    <row r="27004" spans="13:16" ht="24.95" customHeight="1">
      <c r="M27004" s="130"/>
      <c r="P27004" s="130"/>
    </row>
    <row r="27005" spans="13:16" ht="24.95" customHeight="1">
      <c r="M27005" s="130"/>
      <c r="P27005" s="130"/>
    </row>
    <row r="27006" spans="13:16" ht="24.95" customHeight="1">
      <c r="M27006" s="130"/>
      <c r="P27006" s="130"/>
    </row>
    <row r="27007" spans="13:16" ht="24.95" customHeight="1">
      <c r="M27007" s="130"/>
      <c r="P27007" s="130"/>
    </row>
    <row r="27008" spans="13:16" ht="24.95" customHeight="1">
      <c r="M27008" s="130"/>
      <c r="P27008" s="130"/>
    </row>
    <row r="27009" spans="13:16" ht="24.95" customHeight="1">
      <c r="M27009" s="130"/>
      <c r="P27009" s="130"/>
    </row>
    <row r="27010" spans="13:16" ht="24.95" customHeight="1">
      <c r="M27010" s="130"/>
      <c r="P27010" s="130"/>
    </row>
    <row r="27011" spans="13:16" ht="24.95" customHeight="1">
      <c r="M27011" s="130"/>
      <c r="P27011" s="130"/>
    </row>
    <row r="27012" spans="13:16" ht="24.95" customHeight="1">
      <c r="M27012" s="130"/>
      <c r="P27012" s="130"/>
    </row>
    <row r="27013" spans="13:16" ht="24.95" customHeight="1">
      <c r="M27013" s="130"/>
      <c r="P27013" s="130"/>
    </row>
    <row r="27014" spans="13:16" ht="24.95" customHeight="1">
      <c r="M27014" s="130"/>
      <c r="P27014" s="130"/>
    </row>
    <row r="27015" spans="13:16" ht="24.95" customHeight="1">
      <c r="M27015" s="130"/>
      <c r="P27015" s="130"/>
    </row>
    <row r="27016" spans="13:16" ht="24.95" customHeight="1">
      <c r="M27016" s="130"/>
      <c r="P27016" s="130"/>
    </row>
    <row r="27017" spans="13:16" ht="24.95" customHeight="1">
      <c r="M27017" s="130"/>
      <c r="P27017" s="130"/>
    </row>
    <row r="27018" spans="13:16" ht="24.95" customHeight="1">
      <c r="M27018" s="130"/>
      <c r="P27018" s="130"/>
    </row>
    <row r="27019" spans="13:16" ht="24.95" customHeight="1">
      <c r="M27019" s="130"/>
      <c r="P27019" s="130"/>
    </row>
    <row r="27020" spans="13:16" ht="24.95" customHeight="1">
      <c r="M27020" s="130"/>
      <c r="P27020" s="130"/>
    </row>
    <row r="27021" spans="13:16" ht="24.95" customHeight="1">
      <c r="M27021" s="130"/>
      <c r="P27021" s="130"/>
    </row>
    <row r="27022" spans="13:16" ht="24.95" customHeight="1">
      <c r="M27022" s="130"/>
      <c r="P27022" s="130"/>
    </row>
    <row r="27023" spans="13:16" ht="24.95" customHeight="1">
      <c r="M27023" s="130"/>
      <c r="P27023" s="130"/>
    </row>
    <row r="27024" spans="13:16" ht="24.95" customHeight="1">
      <c r="M27024" s="130"/>
      <c r="P27024" s="130"/>
    </row>
    <row r="27025" spans="13:16" ht="24.95" customHeight="1">
      <c r="M27025" s="130"/>
      <c r="P27025" s="130"/>
    </row>
    <row r="27026" spans="13:16" ht="24.95" customHeight="1">
      <c r="M27026" s="130"/>
      <c r="P27026" s="130"/>
    </row>
    <row r="27027" spans="13:16" ht="24.95" customHeight="1">
      <c r="M27027" s="130"/>
      <c r="P27027" s="130"/>
    </row>
    <row r="27028" spans="13:16" ht="24.95" customHeight="1">
      <c r="M27028" s="130"/>
      <c r="P27028" s="130"/>
    </row>
    <row r="27029" spans="13:16" ht="24.95" customHeight="1">
      <c r="M27029" s="130"/>
      <c r="P27029" s="130"/>
    </row>
    <row r="27030" spans="13:16" ht="24.95" customHeight="1">
      <c r="M27030" s="130"/>
      <c r="P27030" s="130"/>
    </row>
    <row r="27031" spans="13:16" ht="24.95" customHeight="1">
      <c r="M27031" s="130"/>
      <c r="P27031" s="130"/>
    </row>
    <row r="27032" spans="13:16" ht="24.95" customHeight="1">
      <c r="M27032" s="130"/>
      <c r="P27032" s="130"/>
    </row>
    <row r="27033" spans="13:16" ht="24.95" customHeight="1">
      <c r="M27033" s="130"/>
      <c r="P27033" s="130"/>
    </row>
    <row r="27034" spans="13:16" ht="24.95" customHeight="1">
      <c r="M27034" s="130"/>
      <c r="P27034" s="130"/>
    </row>
    <row r="27035" spans="13:16" ht="24.95" customHeight="1">
      <c r="M27035" s="130"/>
      <c r="P27035" s="130"/>
    </row>
    <row r="27036" spans="13:16" ht="24.95" customHeight="1">
      <c r="M27036" s="130"/>
      <c r="P27036" s="130"/>
    </row>
    <row r="27037" spans="13:16" ht="24.95" customHeight="1">
      <c r="M27037" s="130"/>
      <c r="P27037" s="130"/>
    </row>
    <row r="27038" spans="13:16" ht="24.95" customHeight="1">
      <c r="M27038" s="130"/>
      <c r="P27038" s="130"/>
    </row>
    <row r="27039" spans="13:16" ht="24.95" customHeight="1">
      <c r="M27039" s="130"/>
      <c r="P27039" s="130"/>
    </row>
    <row r="27040" spans="13:16" ht="24.95" customHeight="1">
      <c r="M27040" s="130"/>
      <c r="P27040" s="130"/>
    </row>
    <row r="27041" spans="13:16" ht="24.95" customHeight="1">
      <c r="M27041" s="130"/>
      <c r="P27041" s="130"/>
    </row>
    <row r="27042" spans="13:16" ht="24.95" customHeight="1">
      <c r="M27042" s="130"/>
      <c r="P27042" s="130"/>
    </row>
    <row r="27043" spans="13:16" ht="24.95" customHeight="1">
      <c r="M27043" s="130"/>
      <c r="P27043" s="130"/>
    </row>
    <row r="27044" spans="13:16" ht="24.95" customHeight="1">
      <c r="M27044" s="130"/>
      <c r="P27044" s="130"/>
    </row>
    <row r="27045" spans="13:16" ht="24.95" customHeight="1">
      <c r="M27045" s="130"/>
      <c r="P27045" s="130"/>
    </row>
    <row r="27046" spans="13:16" ht="24.95" customHeight="1">
      <c r="M27046" s="130"/>
      <c r="P27046" s="130"/>
    </row>
    <row r="27047" spans="13:16" ht="24.95" customHeight="1">
      <c r="M27047" s="130"/>
      <c r="P27047" s="130"/>
    </row>
    <row r="27048" spans="13:16" ht="24.95" customHeight="1">
      <c r="M27048" s="130"/>
      <c r="P27048" s="130"/>
    </row>
    <row r="27049" spans="13:16" ht="24.95" customHeight="1">
      <c r="M27049" s="130"/>
      <c r="P27049" s="130"/>
    </row>
    <row r="27050" spans="13:16" ht="24.95" customHeight="1">
      <c r="M27050" s="130"/>
      <c r="P27050" s="130"/>
    </row>
    <row r="27051" spans="13:16" ht="24.95" customHeight="1">
      <c r="M27051" s="130"/>
      <c r="P27051" s="130"/>
    </row>
    <row r="27052" spans="13:16" ht="24.95" customHeight="1">
      <c r="M27052" s="130"/>
      <c r="P27052" s="130"/>
    </row>
    <row r="27053" spans="13:16" ht="24.95" customHeight="1">
      <c r="M27053" s="130"/>
      <c r="P27053" s="130"/>
    </row>
    <row r="27054" spans="13:16" ht="24.95" customHeight="1">
      <c r="M27054" s="130"/>
      <c r="P27054" s="130"/>
    </row>
    <row r="27055" spans="13:16" ht="24.95" customHeight="1">
      <c r="M27055" s="130"/>
      <c r="P27055" s="130"/>
    </row>
    <row r="27056" spans="13:16" ht="24.95" customHeight="1">
      <c r="M27056" s="130"/>
      <c r="P27056" s="130"/>
    </row>
    <row r="27057" spans="13:16" ht="24.95" customHeight="1">
      <c r="M27057" s="130"/>
      <c r="P27057" s="130"/>
    </row>
    <row r="27058" spans="13:16" ht="24.95" customHeight="1">
      <c r="M27058" s="130"/>
      <c r="P27058" s="130"/>
    </row>
    <row r="27059" spans="13:16" ht="24.95" customHeight="1">
      <c r="M27059" s="130"/>
      <c r="P27059" s="130"/>
    </row>
    <row r="27060" spans="13:16" ht="24.95" customHeight="1">
      <c r="M27060" s="130"/>
      <c r="P27060" s="130"/>
    </row>
    <row r="27061" spans="13:16" ht="24.95" customHeight="1">
      <c r="M27061" s="130"/>
      <c r="P27061" s="130"/>
    </row>
    <row r="27062" spans="13:16" ht="24.95" customHeight="1">
      <c r="M27062" s="130"/>
      <c r="P27062" s="130"/>
    </row>
    <row r="27063" spans="13:16" ht="24.95" customHeight="1">
      <c r="M27063" s="130"/>
      <c r="P27063" s="130"/>
    </row>
    <row r="27064" spans="13:16" ht="24.95" customHeight="1">
      <c r="M27064" s="130"/>
      <c r="P27064" s="130"/>
    </row>
    <row r="27065" spans="13:16" ht="24.95" customHeight="1">
      <c r="M27065" s="130"/>
      <c r="P27065" s="130"/>
    </row>
    <row r="27066" spans="13:16" ht="24.95" customHeight="1">
      <c r="M27066" s="130"/>
      <c r="P27066" s="130"/>
    </row>
    <row r="27067" spans="13:16" ht="24.95" customHeight="1">
      <c r="M27067" s="130"/>
      <c r="P27067" s="130"/>
    </row>
    <row r="27068" spans="13:16" ht="24.95" customHeight="1">
      <c r="M27068" s="130"/>
      <c r="P27068" s="130"/>
    </row>
    <row r="27069" spans="13:16" ht="24.95" customHeight="1">
      <c r="M27069" s="130"/>
      <c r="P27069" s="130"/>
    </row>
    <row r="27070" spans="13:16" ht="24.95" customHeight="1">
      <c r="M27070" s="130"/>
      <c r="P27070" s="130"/>
    </row>
    <row r="27071" spans="13:16" ht="24.95" customHeight="1">
      <c r="M27071" s="130"/>
      <c r="P27071" s="130"/>
    </row>
    <row r="27072" spans="13:16" ht="24.95" customHeight="1">
      <c r="M27072" s="130"/>
      <c r="P27072" s="130"/>
    </row>
    <row r="27073" spans="13:16" ht="24.95" customHeight="1">
      <c r="M27073" s="130"/>
      <c r="P27073" s="130"/>
    </row>
    <row r="27074" spans="13:16" ht="24.95" customHeight="1">
      <c r="M27074" s="130"/>
      <c r="P27074" s="130"/>
    </row>
    <row r="27075" spans="13:16" ht="24.95" customHeight="1">
      <c r="M27075" s="130"/>
      <c r="P27075" s="130"/>
    </row>
    <row r="27076" spans="13:16" ht="24.95" customHeight="1">
      <c r="M27076" s="130"/>
      <c r="P27076" s="130"/>
    </row>
    <row r="27077" spans="13:16" ht="24.95" customHeight="1">
      <c r="M27077" s="130"/>
      <c r="P27077" s="130"/>
    </row>
    <row r="27078" spans="13:16" ht="24.95" customHeight="1">
      <c r="M27078" s="130"/>
      <c r="P27078" s="130"/>
    </row>
    <row r="27079" spans="13:16" ht="24.95" customHeight="1">
      <c r="M27079" s="130"/>
      <c r="P27079" s="130"/>
    </row>
    <row r="27080" spans="13:16" ht="24.95" customHeight="1">
      <c r="M27080" s="130"/>
      <c r="P27080" s="130"/>
    </row>
    <row r="27081" spans="13:16" ht="24.95" customHeight="1">
      <c r="M27081" s="130"/>
      <c r="P27081" s="130"/>
    </row>
    <row r="27082" spans="13:16" ht="24.95" customHeight="1">
      <c r="M27082" s="130"/>
      <c r="P27082" s="130"/>
    </row>
    <row r="27083" spans="13:16" ht="24.95" customHeight="1">
      <c r="M27083" s="130"/>
      <c r="P27083" s="130"/>
    </row>
    <row r="27084" spans="13:16" ht="24.95" customHeight="1">
      <c r="M27084" s="130"/>
      <c r="P27084" s="130"/>
    </row>
    <row r="27085" spans="13:16" ht="24.95" customHeight="1">
      <c r="M27085" s="130"/>
      <c r="P27085" s="130"/>
    </row>
    <row r="27086" spans="13:16" ht="24.95" customHeight="1">
      <c r="M27086" s="130"/>
      <c r="P27086" s="130"/>
    </row>
    <row r="27087" spans="13:16" ht="24.95" customHeight="1">
      <c r="M27087" s="130"/>
      <c r="P27087" s="130"/>
    </row>
    <row r="27088" spans="13:16" ht="24.95" customHeight="1">
      <c r="M27088" s="130"/>
      <c r="P27088" s="130"/>
    </row>
    <row r="27089" spans="13:16" ht="24.95" customHeight="1">
      <c r="M27089" s="130"/>
      <c r="P27089" s="130"/>
    </row>
    <row r="27090" spans="13:16" ht="24.95" customHeight="1">
      <c r="M27090" s="130"/>
      <c r="P27090" s="130"/>
    </row>
    <row r="27091" spans="13:16" ht="24.95" customHeight="1">
      <c r="M27091" s="130"/>
      <c r="P27091" s="130"/>
    </row>
    <row r="27092" spans="13:16" ht="24.95" customHeight="1">
      <c r="M27092" s="130"/>
      <c r="P27092" s="130"/>
    </row>
    <row r="27093" spans="13:16" ht="24.95" customHeight="1">
      <c r="M27093" s="130"/>
      <c r="P27093" s="130"/>
    </row>
    <row r="27094" spans="13:16" ht="24.95" customHeight="1">
      <c r="M27094" s="130"/>
      <c r="P27094" s="130"/>
    </row>
    <row r="27095" spans="13:16" ht="24.95" customHeight="1">
      <c r="M27095" s="130"/>
      <c r="P27095" s="130"/>
    </row>
    <row r="27096" spans="13:16" ht="24.95" customHeight="1">
      <c r="M27096" s="130"/>
      <c r="P27096" s="130"/>
    </row>
    <row r="27097" spans="13:16" ht="24.95" customHeight="1">
      <c r="M27097" s="130"/>
      <c r="P27097" s="130"/>
    </row>
    <row r="27098" spans="13:16" ht="24.95" customHeight="1">
      <c r="M27098" s="130"/>
      <c r="P27098" s="130"/>
    </row>
    <row r="27099" spans="13:16" ht="24.95" customHeight="1">
      <c r="M27099" s="130"/>
      <c r="P27099" s="130"/>
    </row>
    <row r="27100" spans="13:16" ht="24.95" customHeight="1">
      <c r="M27100" s="130"/>
      <c r="P27100" s="130"/>
    </row>
    <row r="27101" spans="13:16" ht="24.95" customHeight="1">
      <c r="M27101" s="130"/>
      <c r="P27101" s="130"/>
    </row>
    <row r="27102" spans="13:16" ht="24.95" customHeight="1">
      <c r="M27102" s="130"/>
      <c r="P27102" s="130"/>
    </row>
    <row r="27103" spans="13:16" ht="24.95" customHeight="1">
      <c r="M27103" s="130"/>
      <c r="P27103" s="130"/>
    </row>
    <row r="27104" spans="13:16" ht="24.95" customHeight="1">
      <c r="M27104" s="130"/>
      <c r="P27104" s="130"/>
    </row>
    <row r="27105" spans="13:16" ht="24.95" customHeight="1">
      <c r="M27105" s="130"/>
      <c r="P27105" s="130"/>
    </row>
    <row r="27106" spans="13:16" ht="24.95" customHeight="1">
      <c r="M27106" s="130"/>
      <c r="P27106" s="130"/>
    </row>
    <row r="27107" spans="13:16" ht="24.95" customHeight="1">
      <c r="M27107" s="130"/>
      <c r="P27107" s="130"/>
    </row>
    <row r="27108" spans="13:16" ht="24.95" customHeight="1">
      <c r="M27108" s="130"/>
      <c r="P27108" s="130"/>
    </row>
    <row r="27109" spans="13:16" ht="24.95" customHeight="1">
      <c r="M27109" s="130"/>
      <c r="P27109" s="130"/>
    </row>
    <row r="27110" spans="13:16" ht="24.95" customHeight="1">
      <c r="M27110" s="130"/>
      <c r="P27110" s="130"/>
    </row>
    <row r="27111" spans="13:16" ht="24.95" customHeight="1">
      <c r="M27111" s="130"/>
      <c r="P27111" s="130"/>
    </row>
    <row r="27112" spans="13:16" ht="24.95" customHeight="1">
      <c r="M27112" s="130"/>
      <c r="P27112" s="130"/>
    </row>
    <row r="27113" spans="13:16" ht="24.95" customHeight="1">
      <c r="M27113" s="130"/>
      <c r="P27113" s="130"/>
    </row>
    <row r="27114" spans="13:16" ht="24.95" customHeight="1">
      <c r="M27114" s="130"/>
      <c r="P27114" s="130"/>
    </row>
    <row r="27115" spans="13:16" ht="24.95" customHeight="1">
      <c r="M27115" s="130"/>
      <c r="P27115" s="130"/>
    </row>
    <row r="27116" spans="13:16" ht="24.95" customHeight="1">
      <c r="M27116" s="130"/>
      <c r="P27116" s="130"/>
    </row>
    <row r="27117" spans="13:16" ht="24.95" customHeight="1">
      <c r="M27117" s="130"/>
      <c r="P27117" s="130"/>
    </row>
    <row r="27118" spans="13:16" ht="24.95" customHeight="1">
      <c r="M27118" s="130"/>
      <c r="P27118" s="130"/>
    </row>
    <row r="27119" spans="13:16" ht="24.95" customHeight="1">
      <c r="M27119" s="130"/>
      <c r="P27119" s="130"/>
    </row>
    <row r="27120" spans="13:16" ht="24.95" customHeight="1">
      <c r="M27120" s="130"/>
      <c r="P27120" s="130"/>
    </row>
    <row r="27121" spans="13:16" ht="24.95" customHeight="1">
      <c r="M27121" s="130"/>
      <c r="P27121" s="130"/>
    </row>
    <row r="27122" spans="13:16" ht="24.95" customHeight="1">
      <c r="M27122" s="130"/>
      <c r="P27122" s="130"/>
    </row>
    <row r="27123" spans="13:16" ht="24.95" customHeight="1">
      <c r="M27123" s="130"/>
      <c r="P27123" s="130"/>
    </row>
    <row r="27124" spans="13:16" ht="24.95" customHeight="1">
      <c r="M27124" s="130"/>
      <c r="P27124" s="130"/>
    </row>
    <row r="27125" spans="13:16" ht="24.95" customHeight="1">
      <c r="M27125" s="130"/>
      <c r="P27125" s="130"/>
    </row>
    <row r="27126" spans="13:16" ht="24.95" customHeight="1">
      <c r="M27126" s="130"/>
      <c r="P27126" s="130"/>
    </row>
    <row r="27127" spans="13:16" ht="24.95" customHeight="1">
      <c r="M27127" s="130"/>
      <c r="P27127" s="130"/>
    </row>
    <row r="27128" spans="13:16" ht="24.95" customHeight="1">
      <c r="M27128" s="130"/>
      <c r="P27128" s="130"/>
    </row>
    <row r="27129" spans="13:16" ht="24.95" customHeight="1">
      <c r="M27129" s="130"/>
      <c r="P27129" s="130"/>
    </row>
    <row r="27130" spans="13:16" ht="24.95" customHeight="1">
      <c r="M27130" s="130"/>
      <c r="P27130" s="130"/>
    </row>
    <row r="27131" spans="13:16" ht="24.95" customHeight="1">
      <c r="M27131" s="130"/>
      <c r="P27131" s="130"/>
    </row>
    <row r="27132" spans="13:16" ht="24.95" customHeight="1">
      <c r="M27132" s="130"/>
      <c r="P27132" s="130"/>
    </row>
    <row r="27133" spans="13:16" ht="24.95" customHeight="1">
      <c r="M27133" s="130"/>
      <c r="P27133" s="130"/>
    </row>
    <row r="27134" spans="13:16" ht="24.95" customHeight="1">
      <c r="M27134" s="130"/>
      <c r="P27134" s="130"/>
    </row>
    <row r="27135" spans="13:16" ht="24.95" customHeight="1">
      <c r="M27135" s="130"/>
      <c r="P27135" s="130"/>
    </row>
    <row r="27136" spans="13:16" ht="24.95" customHeight="1">
      <c r="M27136" s="130"/>
      <c r="P27136" s="130"/>
    </row>
    <row r="27137" spans="13:16" ht="24.95" customHeight="1">
      <c r="M27137" s="130"/>
      <c r="P27137" s="130"/>
    </row>
    <row r="27138" spans="13:16" ht="24.95" customHeight="1">
      <c r="M27138" s="130"/>
      <c r="P27138" s="130"/>
    </row>
    <row r="27139" spans="13:16" ht="24.95" customHeight="1">
      <c r="M27139" s="130"/>
      <c r="P27139" s="130"/>
    </row>
    <row r="27140" spans="13:16" ht="24.95" customHeight="1">
      <c r="M27140" s="130"/>
      <c r="P27140" s="130"/>
    </row>
    <row r="27141" spans="13:16" ht="24.95" customHeight="1">
      <c r="M27141" s="130"/>
      <c r="P27141" s="130"/>
    </row>
    <row r="27142" spans="13:16" ht="24.95" customHeight="1">
      <c r="M27142" s="130"/>
      <c r="P27142" s="130"/>
    </row>
    <row r="27143" spans="13:16" ht="24.95" customHeight="1">
      <c r="M27143" s="130"/>
      <c r="P27143" s="130"/>
    </row>
    <row r="27144" spans="13:16" ht="24.95" customHeight="1">
      <c r="M27144" s="130"/>
      <c r="P27144" s="130"/>
    </row>
    <row r="27145" spans="13:16" ht="24.95" customHeight="1">
      <c r="M27145" s="130"/>
      <c r="P27145" s="130"/>
    </row>
    <row r="27146" spans="13:16" ht="24.95" customHeight="1">
      <c r="M27146" s="130"/>
      <c r="P27146" s="130"/>
    </row>
    <row r="27147" spans="13:16" ht="24.95" customHeight="1">
      <c r="M27147" s="130"/>
      <c r="P27147" s="130"/>
    </row>
    <row r="27148" spans="13:16" ht="24.95" customHeight="1">
      <c r="M27148" s="130"/>
      <c r="P27148" s="130"/>
    </row>
    <row r="27149" spans="13:16" ht="24.95" customHeight="1">
      <c r="M27149" s="130"/>
      <c r="P27149" s="130"/>
    </row>
    <row r="27150" spans="13:16" ht="24.95" customHeight="1">
      <c r="M27150" s="130"/>
      <c r="P27150" s="130"/>
    </row>
    <row r="27151" spans="13:16" ht="24.95" customHeight="1">
      <c r="M27151" s="130"/>
      <c r="P27151" s="130"/>
    </row>
    <row r="27152" spans="13:16" ht="24.95" customHeight="1">
      <c r="M27152" s="130"/>
      <c r="P27152" s="130"/>
    </row>
    <row r="27153" spans="13:16" ht="24.95" customHeight="1">
      <c r="M27153" s="130"/>
      <c r="P27153" s="130"/>
    </row>
    <row r="27154" spans="13:16" ht="24.95" customHeight="1">
      <c r="M27154" s="130"/>
      <c r="P27154" s="130"/>
    </row>
    <row r="27155" spans="13:16" ht="24.95" customHeight="1">
      <c r="M27155" s="130"/>
      <c r="P27155" s="130"/>
    </row>
    <row r="27156" spans="13:16" ht="24.95" customHeight="1">
      <c r="M27156" s="130"/>
      <c r="P27156" s="130"/>
    </row>
    <row r="27157" spans="13:16" ht="24.95" customHeight="1">
      <c r="M27157" s="130"/>
      <c r="P27157" s="130"/>
    </row>
    <row r="27158" spans="13:16" ht="24.95" customHeight="1">
      <c r="M27158" s="130"/>
      <c r="P27158" s="130"/>
    </row>
    <row r="27159" spans="13:16" ht="24.95" customHeight="1">
      <c r="M27159" s="130"/>
      <c r="P27159" s="130"/>
    </row>
    <row r="27160" spans="13:16" ht="24.95" customHeight="1">
      <c r="M27160" s="130"/>
      <c r="P27160" s="130"/>
    </row>
    <row r="27161" spans="13:16" ht="24.95" customHeight="1">
      <c r="M27161" s="130"/>
      <c r="P27161" s="130"/>
    </row>
    <row r="27162" spans="13:16" ht="24.95" customHeight="1">
      <c r="M27162" s="130"/>
      <c r="P27162" s="130"/>
    </row>
    <row r="27163" spans="13:16" ht="24.95" customHeight="1">
      <c r="M27163" s="130"/>
      <c r="P27163" s="130"/>
    </row>
    <row r="27164" spans="13:16" ht="24.95" customHeight="1">
      <c r="M27164" s="130"/>
      <c r="P27164" s="130"/>
    </row>
    <row r="27165" spans="13:16" ht="24.95" customHeight="1">
      <c r="M27165" s="130"/>
      <c r="P27165" s="130"/>
    </row>
    <row r="27166" spans="13:16" ht="24.95" customHeight="1">
      <c r="M27166" s="130"/>
      <c r="P27166" s="130"/>
    </row>
    <row r="27167" spans="13:16" ht="24.95" customHeight="1">
      <c r="M27167" s="130"/>
      <c r="P27167" s="130"/>
    </row>
    <row r="27168" spans="13:16" ht="24.95" customHeight="1">
      <c r="M27168" s="130"/>
      <c r="P27168" s="130"/>
    </row>
    <row r="27169" spans="13:16" ht="24.95" customHeight="1">
      <c r="M27169" s="130"/>
      <c r="P27169" s="130"/>
    </row>
    <row r="27170" spans="13:16" ht="24.95" customHeight="1">
      <c r="M27170" s="130"/>
      <c r="P27170" s="130"/>
    </row>
    <row r="27171" spans="13:16" ht="24.95" customHeight="1">
      <c r="M27171" s="130"/>
      <c r="P27171" s="130"/>
    </row>
    <row r="27172" spans="13:16" ht="24.95" customHeight="1">
      <c r="M27172" s="130"/>
      <c r="P27172" s="130"/>
    </row>
    <row r="27173" spans="13:16" ht="24.95" customHeight="1">
      <c r="M27173" s="130"/>
      <c r="P27173" s="130"/>
    </row>
    <row r="27174" spans="13:16" ht="24.95" customHeight="1">
      <c r="M27174" s="130"/>
      <c r="P27174" s="130"/>
    </row>
    <row r="27175" spans="13:16" ht="24.95" customHeight="1">
      <c r="M27175" s="130"/>
      <c r="P27175" s="130"/>
    </row>
    <row r="27176" spans="13:16" ht="24.95" customHeight="1">
      <c r="M27176" s="130"/>
      <c r="P27176" s="130"/>
    </row>
    <row r="27177" spans="13:16" ht="24.95" customHeight="1">
      <c r="M27177" s="130"/>
      <c r="P27177" s="130"/>
    </row>
    <row r="27178" spans="13:16" ht="24.95" customHeight="1">
      <c r="M27178" s="130"/>
      <c r="P27178" s="130"/>
    </row>
    <row r="27179" spans="13:16" ht="24.95" customHeight="1">
      <c r="M27179" s="130"/>
      <c r="P27179" s="130"/>
    </row>
    <row r="27180" spans="13:16" ht="24.95" customHeight="1">
      <c r="M27180" s="130"/>
      <c r="P27180" s="130"/>
    </row>
    <row r="27181" spans="13:16" ht="24.95" customHeight="1">
      <c r="M27181" s="130"/>
      <c r="P27181" s="130"/>
    </row>
    <row r="27182" spans="13:16" ht="24.95" customHeight="1">
      <c r="M27182" s="130"/>
      <c r="P27182" s="130"/>
    </row>
    <row r="27183" spans="13:16" ht="24.95" customHeight="1">
      <c r="M27183" s="130"/>
      <c r="P27183" s="130"/>
    </row>
    <row r="27184" spans="13:16" ht="24.95" customHeight="1">
      <c r="M27184" s="130"/>
      <c r="P27184" s="130"/>
    </row>
    <row r="27185" spans="13:16" ht="24.95" customHeight="1">
      <c r="M27185" s="130"/>
      <c r="P27185" s="130"/>
    </row>
    <row r="27186" spans="13:16" ht="24.95" customHeight="1">
      <c r="M27186" s="130"/>
      <c r="P27186" s="130"/>
    </row>
    <row r="27187" spans="13:16" ht="24.95" customHeight="1">
      <c r="M27187" s="130"/>
      <c r="P27187" s="130"/>
    </row>
    <row r="27188" spans="13:16" ht="24.95" customHeight="1">
      <c r="M27188" s="130"/>
      <c r="P27188" s="130"/>
    </row>
    <row r="27189" spans="13:16" ht="24.95" customHeight="1">
      <c r="M27189" s="130"/>
      <c r="P27189" s="130"/>
    </row>
    <row r="27190" spans="13:16" ht="24.95" customHeight="1">
      <c r="M27190" s="130"/>
      <c r="P27190" s="130"/>
    </row>
    <row r="27191" spans="13:16" ht="24.95" customHeight="1">
      <c r="M27191" s="130"/>
      <c r="P27191" s="130"/>
    </row>
    <row r="27192" spans="13:16" ht="24.95" customHeight="1">
      <c r="M27192" s="130"/>
      <c r="P27192" s="130"/>
    </row>
    <row r="27193" spans="13:16" ht="24.95" customHeight="1">
      <c r="M27193" s="130"/>
      <c r="P27193" s="130"/>
    </row>
    <row r="27194" spans="13:16" ht="24.95" customHeight="1">
      <c r="M27194" s="130"/>
      <c r="P27194" s="130"/>
    </row>
    <row r="27195" spans="13:16" ht="24.95" customHeight="1">
      <c r="M27195" s="130"/>
      <c r="P27195" s="130"/>
    </row>
    <row r="27196" spans="13:16" ht="24.95" customHeight="1">
      <c r="M27196" s="130"/>
      <c r="P27196" s="130"/>
    </row>
    <row r="27197" spans="13:16" ht="24.95" customHeight="1">
      <c r="M27197" s="130"/>
      <c r="P27197" s="130"/>
    </row>
    <row r="27198" spans="13:16" ht="24.95" customHeight="1">
      <c r="M27198" s="130"/>
      <c r="P27198" s="130"/>
    </row>
    <row r="27199" spans="13:16" ht="24.95" customHeight="1">
      <c r="M27199" s="130"/>
      <c r="P27199" s="130"/>
    </row>
    <row r="27200" spans="13:16" ht="24.95" customHeight="1">
      <c r="M27200" s="130"/>
      <c r="P27200" s="130"/>
    </row>
    <row r="27201" spans="13:16" ht="24.95" customHeight="1">
      <c r="M27201" s="130"/>
      <c r="P27201" s="130"/>
    </row>
    <row r="27202" spans="13:16" ht="24.95" customHeight="1">
      <c r="M27202" s="130"/>
      <c r="P27202" s="130"/>
    </row>
    <row r="27203" spans="13:16" ht="24.95" customHeight="1">
      <c r="M27203" s="130"/>
      <c r="P27203" s="130"/>
    </row>
    <row r="27204" spans="13:16" ht="24.95" customHeight="1">
      <c r="M27204" s="130"/>
      <c r="P27204" s="130"/>
    </row>
    <row r="27205" spans="13:16" ht="24.95" customHeight="1">
      <c r="M27205" s="130"/>
      <c r="P27205" s="130"/>
    </row>
    <row r="27206" spans="13:16" ht="24.95" customHeight="1">
      <c r="M27206" s="130"/>
      <c r="P27206" s="130"/>
    </row>
    <row r="27207" spans="13:16" ht="24.95" customHeight="1">
      <c r="M27207" s="130"/>
      <c r="P27207" s="130"/>
    </row>
    <row r="27208" spans="13:16" ht="24.95" customHeight="1">
      <c r="M27208" s="130"/>
      <c r="P27208" s="130"/>
    </row>
    <row r="27209" spans="13:16" ht="24.95" customHeight="1">
      <c r="M27209" s="130"/>
      <c r="P27209" s="130"/>
    </row>
    <row r="27210" spans="13:16" ht="24.95" customHeight="1">
      <c r="M27210" s="130"/>
      <c r="P27210" s="130"/>
    </row>
    <row r="27211" spans="13:16" ht="24.95" customHeight="1">
      <c r="M27211" s="130"/>
      <c r="P27211" s="130"/>
    </row>
    <row r="27212" spans="13:16" ht="24.95" customHeight="1">
      <c r="M27212" s="130"/>
      <c r="P27212" s="130"/>
    </row>
    <row r="27213" spans="13:16" ht="24.95" customHeight="1">
      <c r="M27213" s="130"/>
      <c r="P27213" s="130"/>
    </row>
    <row r="27214" spans="13:16" ht="24.95" customHeight="1">
      <c r="M27214" s="130"/>
      <c r="P27214" s="130"/>
    </row>
    <row r="27215" spans="13:16" ht="24.95" customHeight="1">
      <c r="M27215" s="130"/>
      <c r="P27215" s="130"/>
    </row>
    <row r="27216" spans="13:16" ht="24.95" customHeight="1">
      <c r="M27216" s="130"/>
      <c r="P27216" s="130"/>
    </row>
    <row r="27217" spans="13:16" ht="24.95" customHeight="1">
      <c r="M27217" s="130"/>
      <c r="P27217" s="130"/>
    </row>
    <row r="27218" spans="13:16" ht="24.95" customHeight="1">
      <c r="M27218" s="130"/>
      <c r="P27218" s="130"/>
    </row>
    <row r="27219" spans="13:16" ht="24.95" customHeight="1">
      <c r="M27219" s="130"/>
      <c r="P27219" s="130"/>
    </row>
    <row r="27220" spans="13:16" ht="24.95" customHeight="1">
      <c r="M27220" s="130"/>
      <c r="P27220" s="130"/>
    </row>
    <row r="27221" spans="13:16" ht="24.95" customHeight="1">
      <c r="M27221" s="130"/>
      <c r="P27221" s="130"/>
    </row>
    <row r="27222" spans="13:16" ht="24.95" customHeight="1">
      <c r="M27222" s="130"/>
      <c r="P27222" s="130"/>
    </row>
    <row r="27223" spans="13:16" ht="24.95" customHeight="1">
      <c r="M27223" s="130"/>
      <c r="P27223" s="130"/>
    </row>
    <row r="27224" spans="13:16" ht="24.95" customHeight="1">
      <c r="M27224" s="130"/>
      <c r="P27224" s="130"/>
    </row>
    <row r="27225" spans="13:16" ht="24.95" customHeight="1">
      <c r="M27225" s="130"/>
      <c r="P27225" s="130"/>
    </row>
    <row r="27226" spans="13:16" ht="24.95" customHeight="1">
      <c r="M27226" s="130"/>
      <c r="P27226" s="130"/>
    </row>
    <row r="27227" spans="13:16" ht="24.95" customHeight="1">
      <c r="M27227" s="130"/>
      <c r="P27227" s="130"/>
    </row>
    <row r="27228" spans="13:16" ht="24.95" customHeight="1">
      <c r="M27228" s="130"/>
      <c r="P27228" s="130"/>
    </row>
    <row r="27229" spans="13:16" ht="24.95" customHeight="1">
      <c r="M27229" s="130"/>
      <c r="P27229" s="130"/>
    </row>
    <row r="27230" spans="13:16" ht="24.95" customHeight="1">
      <c r="M27230" s="130"/>
      <c r="P27230" s="130"/>
    </row>
    <row r="27231" spans="13:16" ht="24.95" customHeight="1">
      <c r="M27231" s="130"/>
      <c r="P27231" s="130"/>
    </row>
    <row r="27232" spans="13:16" ht="24.95" customHeight="1">
      <c r="M27232" s="130"/>
      <c r="P27232" s="130"/>
    </row>
    <row r="27233" spans="13:16" ht="24.95" customHeight="1">
      <c r="M27233" s="130"/>
      <c r="P27233" s="130"/>
    </row>
    <row r="27234" spans="13:16" ht="24.95" customHeight="1">
      <c r="M27234" s="130"/>
      <c r="P27234" s="130"/>
    </row>
    <row r="27235" spans="13:16" ht="24.95" customHeight="1">
      <c r="M27235" s="130"/>
      <c r="P27235" s="130"/>
    </row>
    <row r="27236" spans="13:16" ht="24.95" customHeight="1">
      <c r="M27236" s="130"/>
      <c r="P27236" s="130"/>
    </row>
    <row r="27237" spans="13:16" ht="24.95" customHeight="1">
      <c r="M27237" s="130"/>
      <c r="P27237" s="130"/>
    </row>
    <row r="27238" spans="13:16" ht="24.95" customHeight="1">
      <c r="M27238" s="130"/>
      <c r="P27238" s="130"/>
    </row>
    <row r="27239" spans="13:16" ht="24.95" customHeight="1">
      <c r="M27239" s="130"/>
      <c r="P27239" s="130"/>
    </row>
    <row r="27240" spans="13:16" ht="24.95" customHeight="1">
      <c r="M27240" s="130"/>
      <c r="P27240" s="130"/>
    </row>
    <row r="27241" spans="13:16" ht="24.95" customHeight="1">
      <c r="M27241" s="130"/>
      <c r="P27241" s="130"/>
    </row>
    <row r="27242" spans="13:16" ht="24.95" customHeight="1">
      <c r="M27242" s="130"/>
      <c r="P27242" s="130"/>
    </row>
    <row r="27243" spans="13:16" ht="24.95" customHeight="1">
      <c r="M27243" s="130"/>
      <c r="P27243" s="130"/>
    </row>
    <row r="27244" spans="13:16" ht="24.95" customHeight="1">
      <c r="M27244" s="130"/>
      <c r="P27244" s="130"/>
    </row>
    <row r="27245" spans="13:16" ht="24.95" customHeight="1">
      <c r="M27245" s="130"/>
      <c r="P27245" s="130"/>
    </row>
    <row r="27246" spans="13:16" ht="24.95" customHeight="1">
      <c r="M27246" s="130"/>
      <c r="P27246" s="130"/>
    </row>
    <row r="27247" spans="13:16" ht="24.95" customHeight="1">
      <c r="M27247" s="130"/>
      <c r="P27247" s="130"/>
    </row>
    <row r="27248" spans="13:16" ht="24.95" customHeight="1">
      <c r="M27248" s="130"/>
      <c r="P27248" s="130"/>
    </row>
    <row r="27249" spans="13:16" ht="24.95" customHeight="1">
      <c r="M27249" s="130"/>
      <c r="P27249" s="130"/>
    </row>
    <row r="27250" spans="13:16" ht="24.95" customHeight="1">
      <c r="M27250" s="130"/>
      <c r="P27250" s="130"/>
    </row>
    <row r="27251" spans="13:16" ht="24.95" customHeight="1">
      <c r="M27251" s="130"/>
      <c r="P27251" s="130"/>
    </row>
    <row r="27252" spans="13:16" ht="24.95" customHeight="1">
      <c r="M27252" s="130"/>
      <c r="P27252" s="130"/>
    </row>
    <row r="27253" spans="13:16" ht="24.95" customHeight="1">
      <c r="M27253" s="130"/>
      <c r="P27253" s="130"/>
    </row>
    <row r="27254" spans="13:16" ht="24.95" customHeight="1">
      <c r="M27254" s="130"/>
      <c r="P27254" s="130"/>
    </row>
    <row r="27255" spans="13:16" ht="24.95" customHeight="1">
      <c r="M27255" s="130"/>
      <c r="P27255" s="130"/>
    </row>
    <row r="27256" spans="13:16" ht="24.95" customHeight="1">
      <c r="M27256" s="130"/>
      <c r="P27256" s="130"/>
    </row>
    <row r="27257" spans="13:16" ht="24.95" customHeight="1">
      <c r="M27257" s="130"/>
      <c r="P27257" s="130"/>
    </row>
    <row r="27258" spans="13:16" ht="24.95" customHeight="1">
      <c r="M27258" s="130"/>
      <c r="P27258" s="130"/>
    </row>
    <row r="27259" spans="13:16" ht="24.95" customHeight="1">
      <c r="M27259" s="130"/>
      <c r="P27259" s="130"/>
    </row>
    <row r="27260" spans="13:16" ht="24.95" customHeight="1">
      <c r="M27260" s="130"/>
      <c r="P27260" s="130"/>
    </row>
    <row r="27261" spans="13:16" ht="24.95" customHeight="1">
      <c r="M27261" s="130"/>
      <c r="P27261" s="130"/>
    </row>
    <row r="27262" spans="13:16" ht="24.95" customHeight="1">
      <c r="M27262" s="130"/>
      <c r="P27262" s="130"/>
    </row>
    <row r="27263" spans="13:16" ht="24.95" customHeight="1">
      <c r="M27263" s="130"/>
      <c r="P27263" s="130"/>
    </row>
    <row r="27264" spans="13:16" ht="24.95" customHeight="1">
      <c r="M27264" s="130"/>
      <c r="P27264" s="130"/>
    </row>
    <row r="27265" spans="13:16" ht="24.95" customHeight="1">
      <c r="M27265" s="130"/>
      <c r="P27265" s="130"/>
    </row>
    <row r="27266" spans="13:16" ht="24.95" customHeight="1">
      <c r="M27266" s="130"/>
      <c r="P27266" s="130"/>
    </row>
    <row r="27267" spans="13:16" ht="24.95" customHeight="1">
      <c r="M27267" s="130"/>
      <c r="P27267" s="130"/>
    </row>
    <row r="27268" spans="13:16" ht="24.95" customHeight="1">
      <c r="M27268" s="130"/>
      <c r="P27268" s="130"/>
    </row>
    <row r="27269" spans="13:16" ht="24.95" customHeight="1">
      <c r="M27269" s="130"/>
      <c r="P27269" s="130"/>
    </row>
    <row r="27270" spans="13:16" ht="24.95" customHeight="1">
      <c r="M27270" s="130"/>
      <c r="P27270" s="130"/>
    </row>
    <row r="27271" spans="13:16" ht="24.95" customHeight="1">
      <c r="M27271" s="130"/>
      <c r="P27271" s="130"/>
    </row>
    <row r="27272" spans="13:16" ht="24.95" customHeight="1">
      <c r="M27272" s="130"/>
      <c r="P27272" s="130"/>
    </row>
    <row r="27273" spans="13:16" ht="24.95" customHeight="1">
      <c r="M27273" s="130"/>
      <c r="P27273" s="130"/>
    </row>
    <row r="27274" spans="13:16" ht="24.95" customHeight="1">
      <c r="M27274" s="130"/>
      <c r="P27274" s="130"/>
    </row>
    <row r="27275" spans="13:16" ht="24.95" customHeight="1">
      <c r="M27275" s="130"/>
      <c r="P27275" s="130"/>
    </row>
    <row r="27276" spans="13:16" ht="24.95" customHeight="1">
      <c r="M27276" s="130"/>
      <c r="P27276" s="130"/>
    </row>
    <row r="27277" spans="13:16" ht="24.95" customHeight="1">
      <c r="M27277" s="130"/>
      <c r="P27277" s="130"/>
    </row>
    <row r="27278" spans="13:16" ht="24.95" customHeight="1">
      <c r="M27278" s="130"/>
      <c r="P27278" s="130"/>
    </row>
    <row r="27279" spans="13:16" ht="24.95" customHeight="1">
      <c r="M27279" s="130"/>
      <c r="P27279" s="130"/>
    </row>
    <row r="27280" spans="13:16" ht="24.95" customHeight="1">
      <c r="M27280" s="130"/>
      <c r="P27280" s="130"/>
    </row>
    <row r="27281" spans="13:16" ht="24.95" customHeight="1">
      <c r="M27281" s="130"/>
      <c r="P27281" s="130"/>
    </row>
    <row r="27282" spans="13:16" ht="24.95" customHeight="1">
      <c r="M27282" s="130"/>
      <c r="P27282" s="130"/>
    </row>
    <row r="27283" spans="13:16" ht="24.95" customHeight="1">
      <c r="M27283" s="130"/>
      <c r="P27283" s="130"/>
    </row>
    <row r="27284" spans="13:16" ht="24.95" customHeight="1">
      <c r="M27284" s="130"/>
      <c r="P27284" s="130"/>
    </row>
    <row r="27285" spans="13:16" ht="24.95" customHeight="1">
      <c r="M27285" s="130"/>
      <c r="P27285" s="130"/>
    </row>
    <row r="27286" spans="13:16" ht="24.95" customHeight="1">
      <c r="M27286" s="130"/>
      <c r="P27286" s="130"/>
    </row>
    <row r="27287" spans="13:16" ht="24.95" customHeight="1">
      <c r="M27287" s="130"/>
      <c r="P27287" s="130"/>
    </row>
    <row r="27288" spans="13:16" ht="24.95" customHeight="1">
      <c r="M27288" s="130"/>
      <c r="P27288" s="130"/>
    </row>
    <row r="27289" spans="13:16" ht="24.95" customHeight="1">
      <c r="M27289" s="130"/>
      <c r="P27289" s="130"/>
    </row>
    <row r="27290" spans="13:16" ht="24.95" customHeight="1">
      <c r="M27290" s="130"/>
      <c r="P27290" s="130"/>
    </row>
    <row r="27291" spans="13:16" ht="24.95" customHeight="1">
      <c r="M27291" s="130"/>
      <c r="P27291" s="130"/>
    </row>
    <row r="27292" spans="13:16" ht="24.95" customHeight="1">
      <c r="M27292" s="130"/>
      <c r="P27292" s="130"/>
    </row>
    <row r="27293" spans="13:16" ht="24.95" customHeight="1">
      <c r="M27293" s="130"/>
      <c r="P27293" s="130"/>
    </row>
    <row r="27294" spans="13:16" ht="24.95" customHeight="1">
      <c r="M27294" s="130"/>
      <c r="P27294" s="130"/>
    </row>
    <row r="27295" spans="13:16" ht="24.95" customHeight="1">
      <c r="M27295" s="130"/>
      <c r="P27295" s="130"/>
    </row>
    <row r="27296" spans="13:16" ht="24.95" customHeight="1">
      <c r="M27296" s="130"/>
      <c r="P27296" s="130"/>
    </row>
    <row r="27297" spans="13:16" ht="24.95" customHeight="1">
      <c r="M27297" s="130"/>
      <c r="P27297" s="130"/>
    </row>
    <row r="27298" spans="13:16" ht="24.95" customHeight="1">
      <c r="M27298" s="130"/>
      <c r="P27298" s="130"/>
    </row>
    <row r="27299" spans="13:16" ht="24.95" customHeight="1">
      <c r="M27299" s="130"/>
      <c r="P27299" s="130"/>
    </row>
    <row r="27300" spans="13:16" ht="24.95" customHeight="1">
      <c r="M27300" s="130"/>
      <c r="P27300" s="130"/>
    </row>
    <row r="27301" spans="13:16" ht="24.95" customHeight="1">
      <c r="M27301" s="130"/>
      <c r="P27301" s="130"/>
    </row>
    <row r="27302" spans="13:16" ht="24.95" customHeight="1">
      <c r="M27302" s="130"/>
      <c r="P27302" s="130"/>
    </row>
    <row r="27303" spans="13:16" ht="24.95" customHeight="1">
      <c r="M27303" s="130"/>
      <c r="P27303" s="130"/>
    </row>
    <row r="27304" spans="13:16" ht="24.95" customHeight="1">
      <c r="M27304" s="130"/>
      <c r="P27304" s="130"/>
    </row>
    <row r="27305" spans="13:16" ht="24.95" customHeight="1">
      <c r="M27305" s="130"/>
      <c r="P27305" s="130"/>
    </row>
    <row r="27306" spans="13:16" ht="24.95" customHeight="1">
      <c r="M27306" s="130"/>
      <c r="P27306" s="130"/>
    </row>
    <row r="27307" spans="13:16" ht="24.95" customHeight="1">
      <c r="M27307" s="130"/>
      <c r="P27307" s="130"/>
    </row>
    <row r="27308" spans="13:16" ht="24.95" customHeight="1">
      <c r="M27308" s="130"/>
      <c r="P27308" s="130"/>
    </row>
    <row r="27309" spans="13:16" ht="24.95" customHeight="1">
      <c r="M27309" s="130"/>
      <c r="P27309" s="130"/>
    </row>
    <row r="27310" spans="13:16" ht="24.95" customHeight="1">
      <c r="M27310" s="130"/>
      <c r="P27310" s="130"/>
    </row>
    <row r="27311" spans="13:16" ht="24.95" customHeight="1">
      <c r="M27311" s="130"/>
      <c r="P27311" s="130"/>
    </row>
    <row r="27312" spans="13:16" ht="24.95" customHeight="1">
      <c r="M27312" s="130"/>
      <c r="P27312" s="130"/>
    </row>
    <row r="27313" spans="13:16" ht="24.95" customHeight="1">
      <c r="M27313" s="130"/>
      <c r="P27313" s="130"/>
    </row>
    <row r="27314" spans="13:16" ht="24.95" customHeight="1">
      <c r="M27314" s="130"/>
      <c r="P27314" s="130"/>
    </row>
    <row r="27315" spans="13:16" ht="24.95" customHeight="1">
      <c r="M27315" s="130"/>
      <c r="P27315" s="130"/>
    </row>
    <row r="27316" spans="13:16" ht="24.95" customHeight="1">
      <c r="M27316" s="130"/>
      <c r="P27316" s="130"/>
    </row>
    <row r="27317" spans="13:16" ht="24.95" customHeight="1">
      <c r="M27317" s="130"/>
      <c r="P27317" s="130"/>
    </row>
    <row r="27318" spans="13:16" ht="24.95" customHeight="1">
      <c r="M27318" s="130"/>
      <c r="P27318" s="130"/>
    </row>
    <row r="27319" spans="13:16" ht="24.95" customHeight="1">
      <c r="M27319" s="130"/>
      <c r="P27319" s="130"/>
    </row>
    <row r="27320" spans="13:16" ht="24.95" customHeight="1">
      <c r="M27320" s="130"/>
      <c r="P27320" s="130"/>
    </row>
    <row r="27321" spans="13:16" ht="24.95" customHeight="1">
      <c r="M27321" s="130"/>
      <c r="P27321" s="130"/>
    </row>
    <row r="27322" spans="13:16" ht="24.95" customHeight="1">
      <c r="M27322" s="130"/>
      <c r="P27322" s="130"/>
    </row>
    <row r="27323" spans="13:16" ht="24.95" customHeight="1">
      <c r="M27323" s="130"/>
      <c r="P27323" s="130"/>
    </row>
    <row r="27324" spans="13:16" ht="24.95" customHeight="1">
      <c r="M27324" s="130"/>
      <c r="P27324" s="130"/>
    </row>
    <row r="27325" spans="13:16" ht="24.95" customHeight="1">
      <c r="M27325" s="130"/>
      <c r="P27325" s="130"/>
    </row>
    <row r="27326" spans="13:16" ht="24.95" customHeight="1">
      <c r="M27326" s="130"/>
      <c r="P27326" s="130"/>
    </row>
    <row r="27327" spans="13:16" ht="24.95" customHeight="1">
      <c r="M27327" s="130"/>
      <c r="P27327" s="130"/>
    </row>
    <row r="27328" spans="13:16" ht="24.95" customHeight="1">
      <c r="M27328" s="130"/>
      <c r="P27328" s="130"/>
    </row>
    <row r="27329" spans="13:16" ht="24.95" customHeight="1">
      <c r="M27329" s="130"/>
      <c r="P27329" s="130"/>
    </row>
    <row r="27330" spans="13:16" ht="24.95" customHeight="1">
      <c r="M27330" s="130"/>
      <c r="P27330" s="130"/>
    </row>
    <row r="27331" spans="13:16" ht="24.95" customHeight="1">
      <c r="M27331" s="130"/>
      <c r="P27331" s="130"/>
    </row>
    <row r="27332" spans="13:16" ht="24.95" customHeight="1">
      <c r="M27332" s="130"/>
      <c r="P27332" s="130"/>
    </row>
    <row r="27333" spans="13:16" ht="24.95" customHeight="1">
      <c r="M27333" s="130"/>
      <c r="P27333" s="130"/>
    </row>
    <row r="27334" spans="13:16" ht="24.95" customHeight="1">
      <c r="M27334" s="130"/>
      <c r="P27334" s="130"/>
    </row>
    <row r="27335" spans="13:16" ht="24.95" customHeight="1">
      <c r="M27335" s="130"/>
      <c r="P27335" s="130"/>
    </row>
    <row r="27336" spans="13:16" ht="24.95" customHeight="1">
      <c r="M27336" s="130"/>
      <c r="P27336" s="130"/>
    </row>
    <row r="27337" spans="13:16" ht="24.95" customHeight="1">
      <c r="M27337" s="130"/>
      <c r="P27337" s="130"/>
    </row>
    <row r="27338" spans="13:16" ht="24.95" customHeight="1">
      <c r="M27338" s="130"/>
      <c r="P27338" s="130"/>
    </row>
    <row r="27339" spans="13:16" ht="24.95" customHeight="1">
      <c r="M27339" s="130"/>
      <c r="P27339" s="130"/>
    </row>
    <row r="27340" spans="13:16" ht="24.95" customHeight="1">
      <c r="M27340" s="130"/>
      <c r="P27340" s="130"/>
    </row>
    <row r="27341" spans="13:16" ht="24.95" customHeight="1">
      <c r="M27341" s="130"/>
      <c r="P27341" s="130"/>
    </row>
    <row r="27342" spans="13:16" ht="24.95" customHeight="1">
      <c r="M27342" s="130"/>
      <c r="P27342" s="130"/>
    </row>
    <row r="27343" spans="13:16" ht="24.95" customHeight="1">
      <c r="M27343" s="130"/>
      <c r="P27343" s="130"/>
    </row>
    <row r="27344" spans="13:16" ht="24.95" customHeight="1">
      <c r="M27344" s="130"/>
      <c r="P27344" s="130"/>
    </row>
    <row r="27345" spans="13:16" ht="24.95" customHeight="1">
      <c r="M27345" s="130"/>
      <c r="P27345" s="130"/>
    </row>
    <row r="27346" spans="13:16" ht="24.95" customHeight="1">
      <c r="M27346" s="130"/>
      <c r="P27346" s="130"/>
    </row>
    <row r="27347" spans="13:16" ht="24.95" customHeight="1">
      <c r="M27347" s="130"/>
      <c r="P27347" s="130"/>
    </row>
    <row r="27348" spans="13:16" ht="24.95" customHeight="1">
      <c r="M27348" s="130"/>
      <c r="P27348" s="130"/>
    </row>
    <row r="27349" spans="13:16" ht="24.95" customHeight="1">
      <c r="M27349" s="130"/>
      <c r="P27349" s="130"/>
    </row>
    <row r="27350" spans="13:16" ht="24.95" customHeight="1">
      <c r="M27350" s="130"/>
      <c r="P27350" s="130"/>
    </row>
    <row r="27351" spans="13:16" ht="24.95" customHeight="1">
      <c r="M27351" s="130"/>
      <c r="P27351" s="130"/>
    </row>
    <row r="27352" spans="13:16" ht="24.95" customHeight="1">
      <c r="M27352" s="130"/>
      <c r="P27352" s="130"/>
    </row>
    <row r="27353" spans="13:16" ht="24.95" customHeight="1">
      <c r="M27353" s="130"/>
      <c r="P27353" s="130"/>
    </row>
    <row r="27354" spans="13:16" ht="24.95" customHeight="1">
      <c r="M27354" s="130"/>
      <c r="P27354" s="130"/>
    </row>
    <row r="27355" spans="13:16" ht="24.95" customHeight="1">
      <c r="M27355" s="130"/>
      <c r="P27355" s="130"/>
    </row>
    <row r="27356" spans="13:16" ht="24.95" customHeight="1">
      <c r="M27356" s="130"/>
      <c r="P27356" s="130"/>
    </row>
    <row r="27357" spans="13:16" ht="24.95" customHeight="1">
      <c r="M27357" s="130"/>
      <c r="P27357" s="130"/>
    </row>
    <row r="27358" spans="13:16" ht="24.95" customHeight="1">
      <c r="M27358" s="130"/>
      <c r="P27358" s="130"/>
    </row>
    <row r="27359" spans="13:16" ht="24.95" customHeight="1">
      <c r="M27359" s="130"/>
      <c r="P27359" s="130"/>
    </row>
    <row r="27360" spans="13:16" ht="24.95" customHeight="1">
      <c r="M27360" s="130"/>
      <c r="P27360" s="130"/>
    </row>
    <row r="27361" spans="13:16" ht="24.95" customHeight="1">
      <c r="M27361" s="130"/>
      <c r="P27361" s="130"/>
    </row>
    <row r="27362" spans="13:16" ht="24.95" customHeight="1">
      <c r="M27362" s="130"/>
      <c r="P27362" s="130"/>
    </row>
    <row r="27363" spans="13:16" ht="24.95" customHeight="1">
      <c r="M27363" s="130"/>
      <c r="P27363" s="130"/>
    </row>
    <row r="27364" spans="13:16" ht="24.95" customHeight="1">
      <c r="M27364" s="130"/>
      <c r="P27364" s="130"/>
    </row>
    <row r="27365" spans="13:16" ht="24.95" customHeight="1">
      <c r="M27365" s="130"/>
      <c r="P27365" s="130"/>
    </row>
    <row r="27366" spans="13:16" ht="24.95" customHeight="1">
      <c r="M27366" s="130"/>
      <c r="P27366" s="130"/>
    </row>
    <row r="27367" spans="13:16" ht="24.95" customHeight="1">
      <c r="M27367" s="130"/>
      <c r="P27367" s="130"/>
    </row>
    <row r="27368" spans="13:16" ht="24.95" customHeight="1">
      <c r="M27368" s="130"/>
      <c r="P27368" s="130"/>
    </row>
    <row r="27369" spans="13:16" ht="24.95" customHeight="1">
      <c r="M27369" s="130"/>
      <c r="P27369" s="130"/>
    </row>
    <row r="27370" spans="13:16" ht="24.95" customHeight="1">
      <c r="M27370" s="130"/>
      <c r="P27370" s="130"/>
    </row>
    <row r="27371" spans="13:16" ht="24.95" customHeight="1">
      <c r="M27371" s="130"/>
      <c r="P27371" s="130"/>
    </row>
    <row r="27372" spans="13:16" ht="24.95" customHeight="1">
      <c r="M27372" s="130"/>
      <c r="P27372" s="130"/>
    </row>
    <row r="27373" spans="13:16" ht="24.95" customHeight="1">
      <c r="M27373" s="130"/>
      <c r="P27373" s="130"/>
    </row>
    <row r="27374" spans="13:16" ht="24.95" customHeight="1">
      <c r="M27374" s="130"/>
      <c r="P27374" s="130"/>
    </row>
    <row r="27375" spans="13:16" ht="24.95" customHeight="1">
      <c r="M27375" s="130"/>
      <c r="P27375" s="130"/>
    </row>
    <row r="27376" spans="13:16" ht="24.95" customHeight="1">
      <c r="M27376" s="130"/>
      <c r="P27376" s="130"/>
    </row>
    <row r="27377" spans="13:16" ht="24.95" customHeight="1">
      <c r="M27377" s="130"/>
      <c r="P27377" s="130"/>
    </row>
    <row r="27378" spans="13:16" ht="24.95" customHeight="1">
      <c r="M27378" s="130"/>
      <c r="P27378" s="130"/>
    </row>
    <row r="27379" spans="13:16" ht="24.95" customHeight="1">
      <c r="M27379" s="130"/>
      <c r="P27379" s="130"/>
    </row>
    <row r="27380" spans="13:16" ht="24.95" customHeight="1">
      <c r="M27380" s="130"/>
      <c r="P27380" s="130"/>
    </row>
    <row r="27381" spans="13:16" ht="24.95" customHeight="1">
      <c r="M27381" s="130"/>
      <c r="P27381" s="130"/>
    </row>
    <row r="27382" spans="13:16" ht="24.95" customHeight="1">
      <c r="M27382" s="130"/>
      <c r="P27382" s="130"/>
    </row>
    <row r="27383" spans="13:16" ht="24.95" customHeight="1">
      <c r="M27383" s="130"/>
      <c r="P27383" s="130"/>
    </row>
    <row r="27384" spans="13:16" ht="24.95" customHeight="1">
      <c r="M27384" s="130"/>
      <c r="P27384" s="130"/>
    </row>
    <row r="27385" spans="13:16" ht="24.95" customHeight="1">
      <c r="M27385" s="130"/>
      <c r="P27385" s="130"/>
    </row>
    <row r="27386" spans="13:16" ht="24.95" customHeight="1">
      <c r="M27386" s="130"/>
      <c r="P27386" s="130"/>
    </row>
    <row r="27387" spans="13:16" ht="24.95" customHeight="1">
      <c r="M27387" s="130"/>
      <c r="P27387" s="130"/>
    </row>
    <row r="27388" spans="13:16" ht="24.95" customHeight="1">
      <c r="M27388" s="130"/>
      <c r="P27388" s="130"/>
    </row>
    <row r="27389" spans="13:16" ht="24.95" customHeight="1">
      <c r="M27389" s="130"/>
      <c r="P27389" s="130"/>
    </row>
    <row r="27390" spans="13:16" ht="24.95" customHeight="1">
      <c r="M27390" s="130"/>
      <c r="P27390" s="130"/>
    </row>
    <row r="27391" spans="13:16" ht="24.95" customHeight="1">
      <c r="M27391" s="130"/>
      <c r="P27391" s="130"/>
    </row>
    <row r="27392" spans="13:16" ht="24.95" customHeight="1">
      <c r="M27392" s="130"/>
      <c r="P27392" s="130"/>
    </row>
    <row r="27393" spans="13:16" ht="24.95" customHeight="1">
      <c r="M27393" s="130"/>
      <c r="P27393" s="130"/>
    </row>
    <row r="27394" spans="13:16" ht="24.95" customHeight="1">
      <c r="M27394" s="130"/>
      <c r="P27394" s="130"/>
    </row>
    <row r="27395" spans="13:16" ht="24.95" customHeight="1">
      <c r="M27395" s="130"/>
      <c r="P27395" s="130"/>
    </row>
    <row r="27396" spans="13:16" ht="24.95" customHeight="1">
      <c r="M27396" s="130"/>
      <c r="P27396" s="130"/>
    </row>
    <row r="27397" spans="13:16" ht="24.95" customHeight="1">
      <c r="M27397" s="130"/>
      <c r="P27397" s="130"/>
    </row>
    <row r="27398" spans="13:16" ht="24.95" customHeight="1">
      <c r="M27398" s="130"/>
      <c r="P27398" s="130"/>
    </row>
    <row r="27399" spans="13:16" ht="24.95" customHeight="1">
      <c r="M27399" s="130"/>
      <c r="P27399" s="130"/>
    </row>
    <row r="27400" spans="13:16" ht="24.95" customHeight="1">
      <c r="M27400" s="130"/>
      <c r="P27400" s="130"/>
    </row>
    <row r="27401" spans="13:16" ht="24.95" customHeight="1">
      <c r="M27401" s="130"/>
      <c r="P27401" s="130"/>
    </row>
    <row r="27402" spans="13:16" ht="24.95" customHeight="1">
      <c r="M27402" s="130"/>
      <c r="P27402" s="130"/>
    </row>
    <row r="27403" spans="13:16" ht="24.95" customHeight="1">
      <c r="M27403" s="130"/>
      <c r="P27403" s="130"/>
    </row>
    <row r="27404" spans="13:16" ht="24.95" customHeight="1">
      <c r="M27404" s="130"/>
      <c r="P27404" s="130"/>
    </row>
    <row r="27405" spans="13:16" ht="24.95" customHeight="1">
      <c r="M27405" s="130"/>
      <c r="P27405" s="130"/>
    </row>
    <row r="27406" spans="13:16" ht="24.95" customHeight="1">
      <c r="M27406" s="130"/>
      <c r="P27406" s="130"/>
    </row>
    <row r="27407" spans="13:16" ht="24.95" customHeight="1">
      <c r="M27407" s="130"/>
      <c r="P27407" s="130"/>
    </row>
    <row r="27408" spans="13:16" ht="24.95" customHeight="1">
      <c r="M27408" s="130"/>
      <c r="P27408" s="130"/>
    </row>
    <row r="27409" spans="13:16" ht="24.95" customHeight="1">
      <c r="M27409" s="130"/>
      <c r="P27409" s="130"/>
    </row>
    <row r="27410" spans="13:16" ht="24.95" customHeight="1">
      <c r="M27410" s="130"/>
      <c r="P27410" s="130"/>
    </row>
    <row r="27411" spans="13:16" ht="24.95" customHeight="1">
      <c r="M27411" s="130"/>
      <c r="P27411" s="130"/>
    </row>
    <row r="27412" spans="13:16" ht="24.95" customHeight="1">
      <c r="M27412" s="130"/>
      <c r="P27412" s="130"/>
    </row>
    <row r="27413" spans="13:16" ht="24.95" customHeight="1">
      <c r="M27413" s="130"/>
      <c r="P27413" s="130"/>
    </row>
    <row r="27414" spans="13:16" ht="24.95" customHeight="1">
      <c r="M27414" s="130"/>
      <c r="P27414" s="130"/>
    </row>
    <row r="27415" spans="13:16" ht="24.95" customHeight="1">
      <c r="M27415" s="130"/>
      <c r="P27415" s="130"/>
    </row>
    <row r="27416" spans="13:16" ht="24.95" customHeight="1">
      <c r="M27416" s="130"/>
      <c r="P27416" s="130"/>
    </row>
    <row r="27417" spans="13:16" ht="24.95" customHeight="1">
      <c r="M27417" s="130"/>
      <c r="P27417" s="130"/>
    </row>
    <row r="27418" spans="13:16" ht="24.95" customHeight="1">
      <c r="M27418" s="130"/>
      <c r="P27418" s="130"/>
    </row>
    <row r="27419" spans="13:16" ht="24.95" customHeight="1">
      <c r="M27419" s="130"/>
      <c r="P27419" s="130"/>
    </row>
    <row r="27420" spans="13:16" ht="24.95" customHeight="1">
      <c r="M27420" s="130"/>
      <c r="P27420" s="130"/>
    </row>
    <row r="27421" spans="13:16" ht="24.95" customHeight="1">
      <c r="M27421" s="130"/>
      <c r="P27421" s="130"/>
    </row>
    <row r="27422" spans="13:16" ht="24.95" customHeight="1">
      <c r="M27422" s="130"/>
      <c r="P27422" s="130"/>
    </row>
    <row r="27423" spans="13:16" ht="24.95" customHeight="1">
      <c r="M27423" s="130"/>
      <c r="P27423" s="130"/>
    </row>
    <row r="27424" spans="13:16" ht="24.95" customHeight="1">
      <c r="M27424" s="130"/>
      <c r="P27424" s="130"/>
    </row>
    <row r="27425" spans="13:16" ht="24.95" customHeight="1">
      <c r="M27425" s="130"/>
      <c r="P27425" s="130"/>
    </row>
    <row r="27426" spans="13:16" ht="24.95" customHeight="1">
      <c r="M27426" s="130"/>
      <c r="P27426" s="130"/>
    </row>
    <row r="27427" spans="13:16" ht="24.95" customHeight="1">
      <c r="M27427" s="130"/>
      <c r="P27427" s="130"/>
    </row>
    <row r="27428" spans="13:16" ht="24.95" customHeight="1">
      <c r="M27428" s="130"/>
      <c r="P27428" s="130"/>
    </row>
    <row r="27429" spans="13:16" ht="24.95" customHeight="1">
      <c r="M27429" s="130"/>
      <c r="P27429" s="130"/>
    </row>
    <row r="27430" spans="13:16" ht="24.95" customHeight="1">
      <c r="M27430" s="130"/>
      <c r="P27430" s="130"/>
    </row>
    <row r="27431" spans="13:16" ht="24.95" customHeight="1">
      <c r="M27431" s="130"/>
      <c r="P27431" s="130"/>
    </row>
    <row r="27432" spans="13:16" ht="24.95" customHeight="1">
      <c r="M27432" s="130"/>
      <c r="P27432" s="130"/>
    </row>
    <row r="27433" spans="13:16" ht="24.95" customHeight="1">
      <c r="M27433" s="130"/>
      <c r="P27433" s="130"/>
    </row>
    <row r="27434" spans="13:16" ht="24.95" customHeight="1">
      <c r="M27434" s="130"/>
      <c r="P27434" s="130"/>
    </row>
    <row r="27435" spans="13:16" ht="24.95" customHeight="1">
      <c r="M27435" s="130"/>
      <c r="P27435" s="130"/>
    </row>
    <row r="27436" spans="13:16" ht="24.95" customHeight="1">
      <c r="M27436" s="130"/>
      <c r="P27436" s="130"/>
    </row>
    <row r="27437" spans="13:16" ht="24.95" customHeight="1">
      <c r="M27437" s="130"/>
      <c r="P27437" s="130"/>
    </row>
    <row r="27438" spans="13:16" ht="24.95" customHeight="1">
      <c r="M27438" s="130"/>
      <c r="P27438" s="130"/>
    </row>
    <row r="27439" spans="13:16" ht="24.95" customHeight="1">
      <c r="M27439" s="130"/>
      <c r="P27439" s="130"/>
    </row>
    <row r="27440" spans="13:16" ht="24.95" customHeight="1">
      <c r="M27440" s="130"/>
      <c r="P27440" s="130"/>
    </row>
    <row r="27441" spans="13:16" ht="24.95" customHeight="1">
      <c r="M27441" s="130"/>
      <c r="P27441" s="130"/>
    </row>
    <row r="27442" spans="13:16" ht="24.95" customHeight="1">
      <c r="M27442" s="130"/>
      <c r="P27442" s="130"/>
    </row>
    <row r="27443" spans="13:16" ht="24.95" customHeight="1">
      <c r="M27443" s="130"/>
      <c r="P27443" s="130"/>
    </row>
    <row r="27444" spans="13:16" ht="24.95" customHeight="1">
      <c r="M27444" s="130"/>
      <c r="P27444" s="130"/>
    </row>
    <row r="27445" spans="13:16" ht="24.95" customHeight="1">
      <c r="M27445" s="130"/>
      <c r="P27445" s="130"/>
    </row>
    <row r="27446" spans="13:16" ht="24.95" customHeight="1">
      <c r="M27446" s="130"/>
      <c r="P27446" s="130"/>
    </row>
    <row r="27447" spans="13:16" ht="24.95" customHeight="1">
      <c r="M27447" s="130"/>
      <c r="P27447" s="130"/>
    </row>
    <row r="27448" spans="13:16" ht="24.95" customHeight="1">
      <c r="M27448" s="130"/>
      <c r="P27448" s="130"/>
    </row>
    <row r="27449" spans="13:16" ht="24.95" customHeight="1">
      <c r="M27449" s="130"/>
      <c r="P27449" s="130"/>
    </row>
    <row r="27450" spans="13:16" ht="24.95" customHeight="1">
      <c r="M27450" s="130"/>
      <c r="P27450" s="130"/>
    </row>
    <row r="27451" spans="13:16" ht="24.95" customHeight="1">
      <c r="M27451" s="130"/>
      <c r="P27451" s="130"/>
    </row>
    <row r="27452" spans="13:16" ht="24.95" customHeight="1">
      <c r="M27452" s="130"/>
      <c r="P27452" s="130"/>
    </row>
    <row r="27453" spans="13:16" ht="24.95" customHeight="1">
      <c r="M27453" s="130"/>
      <c r="P27453" s="130"/>
    </row>
    <row r="27454" spans="13:16" ht="24.95" customHeight="1">
      <c r="M27454" s="130"/>
      <c r="P27454" s="130"/>
    </row>
    <row r="27455" spans="13:16" ht="24.95" customHeight="1">
      <c r="M27455" s="130"/>
      <c r="P27455" s="130"/>
    </row>
    <row r="27456" spans="13:16" ht="24.95" customHeight="1">
      <c r="M27456" s="130"/>
      <c r="P27456" s="130"/>
    </row>
    <row r="27457" spans="13:16" ht="24.95" customHeight="1">
      <c r="M27457" s="130"/>
      <c r="P27457" s="130"/>
    </row>
    <row r="27458" spans="13:16" ht="24.95" customHeight="1">
      <c r="M27458" s="130"/>
      <c r="P27458" s="130"/>
    </row>
    <row r="27459" spans="13:16" ht="24.95" customHeight="1">
      <c r="M27459" s="130"/>
      <c r="P27459" s="130"/>
    </row>
    <row r="27460" spans="13:16" ht="24.95" customHeight="1">
      <c r="M27460" s="130"/>
      <c r="P27460" s="130"/>
    </row>
    <row r="27461" spans="13:16" ht="24.95" customHeight="1">
      <c r="M27461" s="130"/>
      <c r="P27461" s="130"/>
    </row>
    <row r="27462" spans="13:16" ht="24.95" customHeight="1">
      <c r="M27462" s="130"/>
      <c r="P27462" s="130"/>
    </row>
    <row r="27463" spans="13:16" ht="24.95" customHeight="1">
      <c r="M27463" s="130"/>
      <c r="P27463" s="130"/>
    </row>
    <row r="27464" spans="13:16" ht="24.95" customHeight="1">
      <c r="M27464" s="130"/>
      <c r="P27464" s="130"/>
    </row>
    <row r="27465" spans="13:16" ht="24.95" customHeight="1">
      <c r="M27465" s="130"/>
      <c r="P27465" s="130"/>
    </row>
    <row r="27466" spans="13:16" ht="24.95" customHeight="1">
      <c r="M27466" s="130"/>
      <c r="P27466" s="130"/>
    </row>
    <row r="27467" spans="13:16" ht="24.95" customHeight="1">
      <c r="M27467" s="130"/>
      <c r="P27467" s="130"/>
    </row>
    <row r="27468" spans="13:16" ht="24.95" customHeight="1">
      <c r="M27468" s="130"/>
      <c r="P27468" s="130"/>
    </row>
    <row r="27469" spans="13:16" ht="24.95" customHeight="1">
      <c r="M27469" s="130"/>
      <c r="P27469" s="130"/>
    </row>
    <row r="27470" spans="13:16" ht="24.95" customHeight="1">
      <c r="M27470" s="130"/>
      <c r="P27470" s="130"/>
    </row>
    <row r="27471" spans="13:16" ht="24.95" customHeight="1">
      <c r="M27471" s="130"/>
      <c r="P27471" s="130"/>
    </row>
    <row r="27472" spans="13:16" ht="24.95" customHeight="1">
      <c r="M27472" s="130"/>
      <c r="P27472" s="130"/>
    </row>
    <row r="27473" spans="13:16" ht="24.95" customHeight="1">
      <c r="M27473" s="130"/>
      <c r="P27473" s="130"/>
    </row>
    <row r="27474" spans="13:16" ht="24.95" customHeight="1">
      <c r="M27474" s="130"/>
      <c r="P27474" s="130"/>
    </row>
    <row r="27475" spans="13:16" ht="24.95" customHeight="1">
      <c r="M27475" s="130"/>
      <c r="P27475" s="130"/>
    </row>
    <row r="27476" spans="13:16" ht="24.95" customHeight="1">
      <c r="M27476" s="130"/>
      <c r="P27476" s="130"/>
    </row>
    <row r="27477" spans="13:16" ht="24.95" customHeight="1">
      <c r="M27477" s="130"/>
      <c r="P27477" s="130"/>
    </row>
    <row r="27478" spans="13:16" ht="24.95" customHeight="1">
      <c r="M27478" s="130"/>
      <c r="P27478" s="130"/>
    </row>
    <row r="27479" spans="13:16" ht="24.95" customHeight="1">
      <c r="M27479" s="130"/>
      <c r="P27479" s="130"/>
    </row>
    <row r="27480" spans="13:16" ht="24.95" customHeight="1">
      <c r="M27480" s="130"/>
      <c r="P27480" s="130"/>
    </row>
    <row r="27481" spans="13:16" ht="24.95" customHeight="1">
      <c r="M27481" s="130"/>
      <c r="P27481" s="130"/>
    </row>
    <row r="27482" spans="13:16" ht="24.95" customHeight="1">
      <c r="M27482" s="130"/>
      <c r="P27482" s="130"/>
    </row>
    <row r="27483" spans="13:16" ht="24.95" customHeight="1">
      <c r="M27483" s="130"/>
      <c r="P27483" s="130"/>
    </row>
    <row r="27484" spans="13:16" ht="24.95" customHeight="1">
      <c r="M27484" s="130"/>
      <c r="P27484" s="130"/>
    </row>
    <row r="27485" spans="13:16" ht="24.95" customHeight="1">
      <c r="M27485" s="130"/>
      <c r="P27485" s="130"/>
    </row>
    <row r="27486" spans="13:16" ht="24.95" customHeight="1">
      <c r="M27486" s="130"/>
      <c r="P27486" s="130"/>
    </row>
    <row r="27487" spans="13:16" ht="24.95" customHeight="1">
      <c r="M27487" s="130"/>
      <c r="P27487" s="130"/>
    </row>
    <row r="27488" spans="13:16" ht="24.95" customHeight="1">
      <c r="M27488" s="130"/>
      <c r="P27488" s="130"/>
    </row>
    <row r="27489" spans="13:16" ht="24.95" customHeight="1">
      <c r="M27489" s="130"/>
      <c r="P27489" s="130"/>
    </row>
    <row r="27490" spans="13:16" ht="24.95" customHeight="1">
      <c r="M27490" s="130"/>
      <c r="P27490" s="130"/>
    </row>
    <row r="27491" spans="13:16" ht="24.95" customHeight="1">
      <c r="M27491" s="130"/>
      <c r="P27491" s="130"/>
    </row>
    <row r="27492" spans="13:16" ht="24.95" customHeight="1">
      <c r="M27492" s="130"/>
      <c r="P27492" s="130"/>
    </row>
    <row r="27493" spans="13:16" ht="24.95" customHeight="1">
      <c r="M27493" s="130"/>
      <c r="P27493" s="130"/>
    </row>
    <row r="27494" spans="13:16" ht="24.95" customHeight="1">
      <c r="M27494" s="130"/>
      <c r="P27494" s="130"/>
    </row>
    <row r="27495" spans="13:16" ht="24.95" customHeight="1">
      <c r="M27495" s="130"/>
      <c r="P27495" s="130"/>
    </row>
    <row r="27496" spans="13:16" ht="24.95" customHeight="1">
      <c r="M27496" s="130"/>
      <c r="P27496" s="130"/>
    </row>
    <row r="27497" spans="13:16" ht="24.95" customHeight="1">
      <c r="M27497" s="130"/>
      <c r="P27497" s="130"/>
    </row>
    <row r="27498" spans="13:16" ht="24.95" customHeight="1">
      <c r="M27498" s="130"/>
      <c r="P27498" s="130"/>
    </row>
    <row r="27499" spans="13:16" ht="24.95" customHeight="1">
      <c r="M27499" s="130"/>
      <c r="P27499" s="130"/>
    </row>
    <row r="27500" spans="13:16" ht="24.95" customHeight="1">
      <c r="M27500" s="130"/>
      <c r="P27500" s="130"/>
    </row>
    <row r="27501" spans="13:16" ht="24.95" customHeight="1">
      <c r="M27501" s="130"/>
      <c r="P27501" s="130"/>
    </row>
    <row r="27502" spans="13:16" ht="24.95" customHeight="1">
      <c r="M27502" s="130"/>
      <c r="P27502" s="130"/>
    </row>
    <row r="27503" spans="13:16" ht="24.95" customHeight="1">
      <c r="M27503" s="130"/>
      <c r="P27503" s="130"/>
    </row>
    <row r="27504" spans="13:16" ht="24.95" customHeight="1">
      <c r="M27504" s="130"/>
      <c r="P27504" s="130"/>
    </row>
    <row r="27505" spans="13:16" ht="24.95" customHeight="1">
      <c r="M27505" s="130"/>
      <c r="P27505" s="130"/>
    </row>
    <row r="27506" spans="13:16" ht="24.95" customHeight="1">
      <c r="M27506" s="130"/>
      <c r="P27506" s="130"/>
    </row>
    <row r="27507" spans="13:16" ht="24.95" customHeight="1">
      <c r="M27507" s="130"/>
      <c r="P27507" s="130"/>
    </row>
    <row r="27508" spans="13:16" ht="24.95" customHeight="1">
      <c r="M27508" s="130"/>
      <c r="P27508" s="130"/>
    </row>
    <row r="27509" spans="13:16" ht="24.95" customHeight="1">
      <c r="M27509" s="130"/>
      <c r="P27509" s="130"/>
    </row>
    <row r="27510" spans="13:16" ht="24.95" customHeight="1">
      <c r="M27510" s="130"/>
      <c r="P27510" s="130"/>
    </row>
    <row r="27511" spans="13:16" ht="24.95" customHeight="1">
      <c r="M27511" s="130"/>
      <c r="P27511" s="130"/>
    </row>
    <row r="27512" spans="13:16" ht="24.95" customHeight="1">
      <c r="M27512" s="130"/>
      <c r="P27512" s="130"/>
    </row>
    <row r="27513" spans="13:16" ht="24.95" customHeight="1">
      <c r="M27513" s="130"/>
      <c r="P27513" s="130"/>
    </row>
    <row r="27514" spans="13:16" ht="24.95" customHeight="1">
      <c r="M27514" s="130"/>
      <c r="P27514" s="130"/>
    </row>
    <row r="27515" spans="13:16" ht="24.95" customHeight="1">
      <c r="M27515" s="130"/>
      <c r="P27515" s="130"/>
    </row>
    <row r="27516" spans="13:16" ht="24.95" customHeight="1">
      <c r="M27516" s="130"/>
      <c r="P27516" s="130"/>
    </row>
    <row r="27517" spans="13:16" ht="24.95" customHeight="1">
      <c r="M27517" s="130"/>
      <c r="P27517" s="130"/>
    </row>
    <row r="27518" spans="13:16" ht="24.95" customHeight="1">
      <c r="M27518" s="130"/>
      <c r="P27518" s="130"/>
    </row>
    <row r="27519" spans="13:16" ht="24.95" customHeight="1">
      <c r="M27519" s="130"/>
      <c r="P27519" s="130"/>
    </row>
    <row r="27520" spans="13:16" ht="24.95" customHeight="1">
      <c r="M27520" s="130"/>
      <c r="P27520" s="130"/>
    </row>
    <row r="27521" spans="13:16" ht="24.95" customHeight="1">
      <c r="M27521" s="130"/>
      <c r="P27521" s="130"/>
    </row>
    <row r="27522" spans="13:16" ht="24.95" customHeight="1">
      <c r="M27522" s="130"/>
      <c r="P27522" s="130"/>
    </row>
    <row r="27523" spans="13:16" ht="24.95" customHeight="1">
      <c r="M27523" s="130"/>
      <c r="P27523" s="130"/>
    </row>
    <row r="27524" spans="13:16" ht="24.95" customHeight="1">
      <c r="M27524" s="130"/>
      <c r="P27524" s="130"/>
    </row>
    <row r="27525" spans="13:16" ht="24.95" customHeight="1">
      <c r="M27525" s="130"/>
      <c r="P27525" s="130"/>
    </row>
    <row r="27526" spans="13:16" ht="24.95" customHeight="1">
      <c r="M27526" s="130"/>
      <c r="P27526" s="130"/>
    </row>
    <row r="27527" spans="13:16" ht="24.95" customHeight="1">
      <c r="M27527" s="130"/>
      <c r="P27527" s="130"/>
    </row>
    <row r="27528" spans="13:16" ht="24.95" customHeight="1">
      <c r="M27528" s="130"/>
      <c r="P27528" s="130"/>
    </row>
    <row r="27529" spans="13:16" ht="24.95" customHeight="1">
      <c r="M27529" s="130"/>
      <c r="P27529" s="130"/>
    </row>
    <row r="27530" spans="13:16" ht="24.95" customHeight="1">
      <c r="M27530" s="130"/>
      <c r="P27530" s="130"/>
    </row>
    <row r="27531" spans="13:16" ht="24.95" customHeight="1">
      <c r="M27531" s="130"/>
      <c r="P27531" s="130"/>
    </row>
    <row r="27532" spans="13:16" ht="24.95" customHeight="1">
      <c r="M27532" s="130"/>
      <c r="P27532" s="130"/>
    </row>
    <row r="27533" spans="13:16" ht="24.95" customHeight="1">
      <c r="M27533" s="130"/>
      <c r="P27533" s="130"/>
    </row>
    <row r="27534" spans="13:16" ht="24.95" customHeight="1">
      <c r="M27534" s="130"/>
      <c r="P27534" s="130"/>
    </row>
    <row r="27535" spans="13:16" ht="24.95" customHeight="1">
      <c r="M27535" s="130"/>
      <c r="P27535" s="130"/>
    </row>
    <row r="27536" spans="13:16" ht="24.95" customHeight="1">
      <c r="M27536" s="130"/>
      <c r="P27536" s="130"/>
    </row>
    <row r="27537" spans="13:16" ht="24.95" customHeight="1">
      <c r="M27537" s="130"/>
      <c r="P27537" s="130"/>
    </row>
    <row r="27538" spans="13:16" ht="24.95" customHeight="1">
      <c r="M27538" s="130"/>
      <c r="P27538" s="130"/>
    </row>
    <row r="27539" spans="13:16" ht="24.95" customHeight="1">
      <c r="M27539" s="130"/>
      <c r="P27539" s="130"/>
    </row>
    <row r="27540" spans="13:16" ht="24.95" customHeight="1">
      <c r="M27540" s="130"/>
      <c r="P27540" s="130"/>
    </row>
    <row r="27541" spans="13:16" ht="24.95" customHeight="1">
      <c r="M27541" s="130"/>
      <c r="P27541" s="130"/>
    </row>
    <row r="27542" spans="13:16" ht="24.95" customHeight="1">
      <c r="M27542" s="130"/>
      <c r="P27542" s="130"/>
    </row>
    <row r="27543" spans="13:16" ht="24.95" customHeight="1">
      <c r="M27543" s="130"/>
      <c r="P27543" s="130"/>
    </row>
    <row r="27544" spans="13:16" ht="24.95" customHeight="1">
      <c r="M27544" s="130"/>
      <c r="P27544" s="130"/>
    </row>
    <row r="27545" spans="13:16" ht="24.95" customHeight="1">
      <c r="M27545" s="130"/>
      <c r="P27545" s="130"/>
    </row>
    <row r="27546" spans="13:16" ht="24.95" customHeight="1">
      <c r="M27546" s="130"/>
      <c r="P27546" s="130"/>
    </row>
    <row r="27547" spans="13:16" ht="24.95" customHeight="1">
      <c r="M27547" s="130"/>
      <c r="P27547" s="130"/>
    </row>
    <row r="27548" spans="13:16" ht="24.95" customHeight="1">
      <c r="M27548" s="130"/>
      <c r="P27548" s="130"/>
    </row>
    <row r="27549" spans="13:16" ht="24.95" customHeight="1">
      <c r="M27549" s="130"/>
      <c r="P27549" s="130"/>
    </row>
    <row r="27550" spans="13:16" ht="24.95" customHeight="1">
      <c r="M27550" s="130"/>
      <c r="P27550" s="130"/>
    </row>
    <row r="27551" spans="13:16" ht="24.95" customHeight="1">
      <c r="M27551" s="130"/>
      <c r="P27551" s="130"/>
    </row>
    <row r="27552" spans="13:16" ht="24.95" customHeight="1">
      <c r="M27552" s="130"/>
      <c r="P27552" s="130"/>
    </row>
    <row r="27553" spans="13:16" ht="24.95" customHeight="1">
      <c r="M27553" s="130"/>
      <c r="P27553" s="130"/>
    </row>
    <row r="27554" spans="13:16" ht="24.95" customHeight="1">
      <c r="M27554" s="130"/>
      <c r="P27554" s="130"/>
    </row>
    <row r="27555" spans="13:16" ht="24.95" customHeight="1">
      <c r="M27555" s="130"/>
      <c r="P27555" s="130"/>
    </row>
    <row r="27556" spans="13:16" ht="24.95" customHeight="1">
      <c r="M27556" s="130"/>
      <c r="P27556" s="130"/>
    </row>
    <row r="27557" spans="13:16" ht="24.95" customHeight="1">
      <c r="M27557" s="130"/>
      <c r="P27557" s="130"/>
    </row>
    <row r="27558" spans="13:16" ht="24.95" customHeight="1">
      <c r="M27558" s="130"/>
      <c r="P27558" s="130"/>
    </row>
    <row r="27559" spans="13:16" ht="24.95" customHeight="1">
      <c r="M27559" s="130"/>
      <c r="P27559" s="130"/>
    </row>
    <row r="27560" spans="13:16" ht="24.95" customHeight="1">
      <c r="M27560" s="130"/>
      <c r="P27560" s="130"/>
    </row>
    <row r="27561" spans="13:16" ht="24.95" customHeight="1">
      <c r="M27561" s="130"/>
      <c r="P27561" s="130"/>
    </row>
    <row r="27562" spans="13:16" ht="24.95" customHeight="1">
      <c r="M27562" s="130"/>
      <c r="P27562" s="130"/>
    </row>
    <row r="27563" spans="13:16" ht="24.95" customHeight="1">
      <c r="M27563" s="130"/>
      <c r="P27563" s="130"/>
    </row>
    <row r="27564" spans="13:16" ht="24.95" customHeight="1">
      <c r="M27564" s="130"/>
      <c r="P27564" s="130"/>
    </row>
    <row r="27565" spans="13:16" ht="24.95" customHeight="1">
      <c r="M27565" s="130"/>
      <c r="P27565" s="130"/>
    </row>
    <row r="27566" spans="13:16" ht="24.95" customHeight="1">
      <c r="M27566" s="130"/>
      <c r="P27566" s="130"/>
    </row>
    <row r="27567" spans="13:16" ht="24.95" customHeight="1">
      <c r="M27567" s="130"/>
      <c r="P27567" s="130"/>
    </row>
    <row r="27568" spans="13:16" ht="24.95" customHeight="1">
      <c r="M27568" s="130"/>
      <c r="P27568" s="130"/>
    </row>
    <row r="27569" spans="13:16" ht="24.95" customHeight="1">
      <c r="M27569" s="130"/>
      <c r="P27569" s="130"/>
    </row>
    <row r="27570" spans="13:16" ht="24.95" customHeight="1">
      <c r="M27570" s="130"/>
      <c r="P27570" s="130"/>
    </row>
    <row r="27571" spans="13:16" ht="24.95" customHeight="1">
      <c r="M27571" s="130"/>
      <c r="P27571" s="130"/>
    </row>
    <row r="27572" spans="13:16" ht="24.95" customHeight="1">
      <c r="M27572" s="130"/>
      <c r="P27572" s="130"/>
    </row>
    <row r="27573" spans="13:16" ht="24.95" customHeight="1">
      <c r="M27573" s="130"/>
      <c r="P27573" s="130"/>
    </row>
    <row r="27574" spans="13:16" ht="24.95" customHeight="1">
      <c r="M27574" s="130"/>
      <c r="P27574" s="130"/>
    </row>
    <row r="27575" spans="13:16" ht="24.95" customHeight="1">
      <c r="M27575" s="130"/>
      <c r="P27575" s="130"/>
    </row>
    <row r="27576" spans="13:16" ht="24.95" customHeight="1">
      <c r="M27576" s="130"/>
      <c r="P27576" s="130"/>
    </row>
    <row r="27577" spans="13:16" ht="24.95" customHeight="1">
      <c r="M27577" s="130"/>
      <c r="P27577" s="130"/>
    </row>
    <row r="27578" spans="13:16" ht="24.95" customHeight="1">
      <c r="M27578" s="130"/>
      <c r="P27578" s="130"/>
    </row>
    <row r="27579" spans="13:16" ht="24.95" customHeight="1">
      <c r="M27579" s="130"/>
      <c r="P27579" s="130"/>
    </row>
    <row r="27580" spans="13:16" ht="24.95" customHeight="1">
      <c r="M27580" s="130"/>
      <c r="P27580" s="130"/>
    </row>
    <row r="27581" spans="13:16" ht="24.95" customHeight="1">
      <c r="M27581" s="130"/>
      <c r="P27581" s="130"/>
    </row>
    <row r="27582" spans="13:16" ht="24.95" customHeight="1">
      <c r="M27582" s="130"/>
      <c r="P27582" s="130"/>
    </row>
    <row r="27583" spans="13:16" ht="24.95" customHeight="1">
      <c r="M27583" s="130"/>
      <c r="P27583" s="130"/>
    </row>
    <row r="27584" spans="13:16" ht="24.95" customHeight="1">
      <c r="M27584" s="130"/>
      <c r="P27584" s="130"/>
    </row>
    <row r="27585" spans="13:16" ht="24.95" customHeight="1">
      <c r="M27585" s="130"/>
      <c r="P27585" s="130"/>
    </row>
    <row r="27586" spans="13:16" ht="24.95" customHeight="1">
      <c r="M27586" s="130"/>
      <c r="P27586" s="130"/>
    </row>
    <row r="27587" spans="13:16" ht="24.95" customHeight="1">
      <c r="M27587" s="130"/>
      <c r="P27587" s="130"/>
    </row>
    <row r="27588" spans="13:16" ht="24.95" customHeight="1">
      <c r="M27588" s="130"/>
      <c r="P27588" s="130"/>
    </row>
    <row r="27589" spans="13:16" ht="24.95" customHeight="1">
      <c r="M27589" s="130"/>
      <c r="P27589" s="130"/>
    </row>
    <row r="27590" spans="13:16" ht="24.95" customHeight="1">
      <c r="M27590" s="130"/>
      <c r="P27590" s="130"/>
    </row>
    <row r="27591" spans="13:16" ht="24.95" customHeight="1">
      <c r="M27591" s="130"/>
      <c r="P27591" s="130"/>
    </row>
    <row r="27592" spans="13:16" ht="24.95" customHeight="1">
      <c r="M27592" s="130"/>
      <c r="P27592" s="130"/>
    </row>
    <row r="27593" spans="13:16" ht="24.95" customHeight="1">
      <c r="M27593" s="130"/>
      <c r="P27593" s="130"/>
    </row>
    <row r="27594" spans="13:16" ht="24.95" customHeight="1">
      <c r="M27594" s="130"/>
      <c r="P27594" s="130"/>
    </row>
    <row r="27595" spans="13:16" ht="24.95" customHeight="1">
      <c r="M27595" s="130"/>
      <c r="P27595" s="130"/>
    </row>
    <row r="27596" spans="13:16" ht="24.95" customHeight="1">
      <c r="M27596" s="130"/>
      <c r="P27596" s="130"/>
    </row>
    <row r="27597" spans="13:16" ht="24.95" customHeight="1">
      <c r="M27597" s="130"/>
      <c r="P27597" s="130"/>
    </row>
    <row r="27598" spans="13:16" ht="24.95" customHeight="1">
      <c r="M27598" s="130"/>
      <c r="P27598" s="130"/>
    </row>
    <row r="27599" spans="13:16" ht="24.95" customHeight="1">
      <c r="M27599" s="130"/>
      <c r="P27599" s="130"/>
    </row>
    <row r="27600" spans="13:16" ht="24.95" customHeight="1">
      <c r="M27600" s="130"/>
      <c r="P27600" s="130"/>
    </row>
    <row r="27601" spans="13:16" ht="24.95" customHeight="1">
      <c r="M27601" s="130"/>
      <c r="P27601" s="130"/>
    </row>
    <row r="27602" spans="13:16" ht="24.95" customHeight="1">
      <c r="M27602" s="130"/>
      <c r="P27602" s="130"/>
    </row>
    <row r="27603" spans="13:16" ht="24.95" customHeight="1">
      <c r="M27603" s="130"/>
      <c r="P27603" s="130"/>
    </row>
    <row r="27604" spans="13:16" ht="24.95" customHeight="1">
      <c r="M27604" s="130"/>
      <c r="P27604" s="130"/>
    </row>
    <row r="27605" spans="13:16" ht="24.95" customHeight="1">
      <c r="M27605" s="130"/>
      <c r="P27605" s="130"/>
    </row>
    <row r="27606" spans="13:16" ht="24.95" customHeight="1">
      <c r="M27606" s="130"/>
      <c r="P27606" s="130"/>
    </row>
    <row r="27607" spans="13:16" ht="24.95" customHeight="1">
      <c r="M27607" s="130"/>
      <c r="P27607" s="130"/>
    </row>
    <row r="27608" spans="13:16" ht="24.95" customHeight="1">
      <c r="M27608" s="130"/>
      <c r="P27608" s="130"/>
    </row>
    <row r="27609" spans="13:16" ht="24.95" customHeight="1">
      <c r="M27609" s="130"/>
      <c r="P27609" s="130"/>
    </row>
    <row r="27610" spans="13:16" ht="24.95" customHeight="1">
      <c r="M27610" s="130"/>
      <c r="P27610" s="130"/>
    </row>
    <row r="27611" spans="13:16" ht="24.95" customHeight="1">
      <c r="M27611" s="130"/>
      <c r="P27611" s="130"/>
    </row>
    <row r="27612" spans="13:16" ht="24.95" customHeight="1">
      <c r="M27612" s="130"/>
      <c r="P27612" s="130"/>
    </row>
    <row r="27613" spans="13:16" ht="24.95" customHeight="1">
      <c r="M27613" s="130"/>
      <c r="P27613" s="130"/>
    </row>
    <row r="27614" spans="13:16" ht="24.95" customHeight="1">
      <c r="M27614" s="130"/>
      <c r="P27614" s="130"/>
    </row>
    <row r="27615" spans="13:16" ht="24.95" customHeight="1">
      <c r="M27615" s="130"/>
      <c r="P27615" s="130"/>
    </row>
    <row r="27616" spans="13:16" ht="24.95" customHeight="1">
      <c r="M27616" s="130"/>
      <c r="P27616" s="130"/>
    </row>
    <row r="27617" spans="13:16" ht="24.95" customHeight="1">
      <c r="M27617" s="130"/>
      <c r="P27617" s="130"/>
    </row>
    <row r="27618" spans="13:16" ht="24.95" customHeight="1">
      <c r="M27618" s="130"/>
      <c r="P27618" s="130"/>
    </row>
    <row r="27619" spans="13:16" ht="24.95" customHeight="1">
      <c r="M27619" s="130"/>
      <c r="P27619" s="130"/>
    </row>
    <row r="27620" spans="13:16" ht="24.95" customHeight="1">
      <c r="M27620" s="130"/>
      <c r="P27620" s="130"/>
    </row>
    <row r="27621" spans="13:16" ht="24.95" customHeight="1">
      <c r="M27621" s="130"/>
      <c r="P27621" s="130"/>
    </row>
    <row r="27622" spans="13:16" ht="24.95" customHeight="1">
      <c r="M27622" s="130"/>
      <c r="P27622" s="130"/>
    </row>
    <row r="27623" spans="13:16" ht="24.95" customHeight="1">
      <c r="M27623" s="130"/>
      <c r="P27623" s="130"/>
    </row>
    <row r="27624" spans="13:16" ht="24.95" customHeight="1">
      <c r="M27624" s="130"/>
      <c r="P27624" s="130"/>
    </row>
    <row r="27625" spans="13:16" ht="24.95" customHeight="1">
      <c r="M27625" s="130"/>
      <c r="P27625" s="130"/>
    </row>
    <row r="27626" spans="13:16" ht="24.95" customHeight="1">
      <c r="M27626" s="130"/>
      <c r="P27626" s="130"/>
    </row>
    <row r="27627" spans="13:16" ht="24.95" customHeight="1">
      <c r="M27627" s="130"/>
      <c r="P27627" s="130"/>
    </row>
    <row r="27628" spans="13:16" ht="24.95" customHeight="1">
      <c r="M27628" s="130"/>
      <c r="P27628" s="130"/>
    </row>
    <row r="27629" spans="13:16" ht="24.95" customHeight="1">
      <c r="M27629" s="130"/>
      <c r="P27629" s="130"/>
    </row>
    <row r="27630" spans="13:16" ht="24.95" customHeight="1">
      <c r="M27630" s="130"/>
      <c r="P27630" s="130"/>
    </row>
    <row r="27631" spans="13:16" ht="24.95" customHeight="1">
      <c r="M27631" s="130"/>
      <c r="P27631" s="130"/>
    </row>
    <row r="27632" spans="13:16" ht="24.95" customHeight="1">
      <c r="M27632" s="130"/>
      <c r="P27632" s="130"/>
    </row>
    <row r="27633" spans="13:16" ht="24.95" customHeight="1">
      <c r="M27633" s="130"/>
      <c r="P27633" s="130"/>
    </row>
    <row r="27634" spans="13:16" ht="24.95" customHeight="1">
      <c r="M27634" s="130"/>
      <c r="P27634" s="130"/>
    </row>
    <row r="27635" spans="13:16" ht="24.95" customHeight="1">
      <c r="M27635" s="130"/>
      <c r="P27635" s="130"/>
    </row>
    <row r="27636" spans="13:16" ht="24.95" customHeight="1">
      <c r="M27636" s="130"/>
      <c r="P27636" s="130"/>
    </row>
    <row r="27637" spans="13:16" ht="24.95" customHeight="1">
      <c r="M27637" s="130"/>
      <c r="P27637" s="130"/>
    </row>
    <row r="27638" spans="13:16" ht="24.95" customHeight="1">
      <c r="M27638" s="130"/>
      <c r="P27638" s="130"/>
    </row>
    <row r="27639" spans="13:16" ht="24.95" customHeight="1">
      <c r="M27639" s="130"/>
      <c r="P27639" s="130"/>
    </row>
    <row r="27640" spans="13:16" ht="24.95" customHeight="1">
      <c r="M27640" s="130"/>
      <c r="P27640" s="130"/>
    </row>
    <row r="27641" spans="13:16" ht="24.95" customHeight="1">
      <c r="M27641" s="130"/>
      <c r="P27641" s="130"/>
    </row>
    <row r="27642" spans="13:16" ht="24.95" customHeight="1">
      <c r="M27642" s="130"/>
      <c r="P27642" s="130"/>
    </row>
    <row r="27643" spans="13:16" ht="24.95" customHeight="1">
      <c r="M27643" s="130"/>
      <c r="P27643" s="130"/>
    </row>
    <row r="27644" spans="13:16" ht="24.95" customHeight="1">
      <c r="M27644" s="130"/>
      <c r="P27644" s="130"/>
    </row>
    <row r="27645" spans="13:16" ht="24.95" customHeight="1">
      <c r="M27645" s="130"/>
      <c r="P27645" s="130"/>
    </row>
    <row r="27646" spans="13:16" ht="24.95" customHeight="1">
      <c r="M27646" s="130"/>
      <c r="P27646" s="130"/>
    </row>
    <row r="27647" spans="13:16" ht="24.95" customHeight="1">
      <c r="M27647" s="130"/>
      <c r="P27647" s="130"/>
    </row>
    <row r="27648" spans="13:16" ht="24.95" customHeight="1">
      <c r="M27648" s="130"/>
      <c r="P27648" s="130"/>
    </row>
    <row r="27649" spans="13:16" ht="24.95" customHeight="1">
      <c r="M27649" s="130"/>
      <c r="P27649" s="130"/>
    </row>
    <row r="27650" spans="13:16" ht="24.95" customHeight="1">
      <c r="M27650" s="130"/>
      <c r="P27650" s="130"/>
    </row>
    <row r="27651" spans="13:16" ht="24.95" customHeight="1">
      <c r="M27651" s="130"/>
      <c r="P27651" s="130"/>
    </row>
    <row r="27652" spans="13:16" ht="24.95" customHeight="1">
      <c r="M27652" s="130"/>
      <c r="P27652" s="130"/>
    </row>
    <row r="27653" spans="13:16" ht="24.95" customHeight="1">
      <c r="M27653" s="130"/>
      <c r="P27653" s="130"/>
    </row>
    <row r="27654" spans="13:16" ht="24.95" customHeight="1">
      <c r="M27654" s="130"/>
      <c r="P27654" s="130"/>
    </row>
    <row r="27655" spans="13:16" ht="24.95" customHeight="1">
      <c r="M27655" s="130"/>
      <c r="P27655" s="130"/>
    </row>
    <row r="27656" spans="13:16" ht="24.95" customHeight="1">
      <c r="M27656" s="130"/>
      <c r="P27656" s="130"/>
    </row>
    <row r="27657" spans="13:16" ht="24.95" customHeight="1">
      <c r="M27657" s="130"/>
      <c r="P27657" s="130"/>
    </row>
    <row r="27658" spans="13:16" ht="24.95" customHeight="1">
      <c r="M27658" s="130"/>
      <c r="P27658" s="130"/>
    </row>
    <row r="27659" spans="13:16" ht="24.95" customHeight="1">
      <c r="M27659" s="130"/>
      <c r="P27659" s="130"/>
    </row>
    <row r="27660" spans="13:16" ht="24.95" customHeight="1">
      <c r="M27660" s="130"/>
      <c r="P27660" s="130"/>
    </row>
    <row r="27661" spans="13:16" ht="24.95" customHeight="1">
      <c r="M27661" s="130"/>
      <c r="P27661" s="130"/>
    </row>
    <row r="27662" spans="13:16" ht="24.95" customHeight="1">
      <c r="M27662" s="130"/>
      <c r="P27662" s="130"/>
    </row>
    <row r="27663" spans="13:16" ht="24.95" customHeight="1">
      <c r="M27663" s="130"/>
      <c r="P27663" s="130"/>
    </row>
    <row r="27664" spans="13:16" ht="24.95" customHeight="1">
      <c r="M27664" s="130"/>
      <c r="P27664" s="130"/>
    </row>
    <row r="27665" spans="13:16" ht="24.95" customHeight="1">
      <c r="M27665" s="130"/>
      <c r="P27665" s="130"/>
    </row>
    <row r="27666" spans="13:16" ht="24.95" customHeight="1">
      <c r="M27666" s="130"/>
      <c r="P27666" s="130"/>
    </row>
    <row r="27667" spans="13:16" ht="24.95" customHeight="1">
      <c r="M27667" s="130"/>
      <c r="P27667" s="130"/>
    </row>
    <row r="27668" spans="13:16" ht="24.95" customHeight="1">
      <c r="M27668" s="130"/>
      <c r="P27668" s="130"/>
    </row>
    <row r="27669" spans="13:16" ht="24.95" customHeight="1">
      <c r="M27669" s="130"/>
      <c r="P27669" s="130"/>
    </row>
    <row r="27670" spans="13:16" ht="24.95" customHeight="1">
      <c r="M27670" s="130"/>
      <c r="P27670" s="130"/>
    </row>
    <row r="27671" spans="13:16" ht="24.95" customHeight="1">
      <c r="M27671" s="130"/>
      <c r="P27671" s="130"/>
    </row>
    <row r="27672" spans="13:16" ht="24.95" customHeight="1">
      <c r="M27672" s="130"/>
      <c r="P27672" s="130"/>
    </row>
    <row r="27673" spans="13:16" ht="24.95" customHeight="1">
      <c r="M27673" s="130"/>
      <c r="P27673" s="130"/>
    </row>
    <row r="27674" spans="13:16" ht="24.95" customHeight="1">
      <c r="M27674" s="130"/>
      <c r="P27674" s="130"/>
    </row>
    <row r="27675" spans="13:16" ht="24.95" customHeight="1">
      <c r="M27675" s="130"/>
      <c r="P27675" s="130"/>
    </row>
    <row r="27676" spans="13:16" ht="24.95" customHeight="1">
      <c r="M27676" s="130"/>
      <c r="P27676" s="130"/>
    </row>
    <row r="27677" spans="13:16" ht="24.95" customHeight="1">
      <c r="M27677" s="130"/>
      <c r="P27677" s="130"/>
    </row>
    <row r="27678" spans="13:16" ht="24.95" customHeight="1">
      <c r="M27678" s="130"/>
      <c r="P27678" s="130"/>
    </row>
    <row r="27679" spans="13:16" ht="24.95" customHeight="1">
      <c r="M27679" s="130"/>
      <c r="P27679" s="130"/>
    </row>
    <row r="27680" spans="13:16" ht="24.95" customHeight="1">
      <c r="M27680" s="130"/>
      <c r="P27680" s="130"/>
    </row>
    <row r="27681" spans="13:16" ht="24.95" customHeight="1">
      <c r="M27681" s="130"/>
      <c r="P27681" s="130"/>
    </row>
    <row r="27682" spans="13:16" ht="24.95" customHeight="1">
      <c r="M27682" s="130"/>
      <c r="P27682" s="130"/>
    </row>
    <row r="27683" spans="13:16" ht="24.95" customHeight="1">
      <c r="M27683" s="130"/>
      <c r="P27683" s="130"/>
    </row>
    <row r="27684" spans="13:16" ht="24.95" customHeight="1">
      <c r="M27684" s="130"/>
      <c r="P27684" s="130"/>
    </row>
    <row r="27685" spans="13:16" ht="24.95" customHeight="1">
      <c r="M27685" s="130"/>
      <c r="P27685" s="130"/>
    </row>
    <row r="27686" spans="13:16" ht="24.95" customHeight="1">
      <c r="M27686" s="130"/>
      <c r="P27686" s="130"/>
    </row>
    <row r="27687" spans="13:16" ht="24.95" customHeight="1">
      <c r="M27687" s="130"/>
      <c r="P27687" s="130"/>
    </row>
    <row r="27688" spans="13:16" ht="24.95" customHeight="1">
      <c r="M27688" s="130"/>
      <c r="P27688" s="130"/>
    </row>
    <row r="27689" spans="13:16" ht="24.95" customHeight="1">
      <c r="M27689" s="130"/>
      <c r="P27689" s="130"/>
    </row>
    <row r="27690" spans="13:16" ht="24.95" customHeight="1">
      <c r="M27690" s="130"/>
      <c r="P27690" s="130"/>
    </row>
    <row r="27691" spans="13:16" ht="24.95" customHeight="1">
      <c r="M27691" s="130"/>
      <c r="P27691" s="130"/>
    </row>
    <row r="27692" spans="13:16" ht="24.95" customHeight="1">
      <c r="M27692" s="130"/>
      <c r="P27692" s="130"/>
    </row>
    <row r="27693" spans="13:16" ht="24.95" customHeight="1">
      <c r="M27693" s="130"/>
      <c r="P27693" s="130"/>
    </row>
    <row r="27694" spans="13:16" ht="24.95" customHeight="1">
      <c r="M27694" s="130"/>
      <c r="P27694" s="130"/>
    </row>
    <row r="27695" spans="13:16" ht="24.95" customHeight="1">
      <c r="M27695" s="130"/>
      <c r="P27695" s="130"/>
    </row>
    <row r="27696" spans="13:16" ht="24.95" customHeight="1">
      <c r="M27696" s="130"/>
      <c r="P27696" s="130"/>
    </row>
    <row r="27697" spans="13:16" ht="24.95" customHeight="1">
      <c r="M27697" s="130"/>
      <c r="P27697" s="130"/>
    </row>
    <row r="27698" spans="13:16" ht="24.95" customHeight="1">
      <c r="M27698" s="130"/>
      <c r="P27698" s="130"/>
    </row>
    <row r="27699" spans="13:16" ht="24.95" customHeight="1">
      <c r="M27699" s="130"/>
      <c r="P27699" s="130"/>
    </row>
    <row r="27700" spans="13:16" ht="24.95" customHeight="1">
      <c r="M27700" s="130"/>
      <c r="P27700" s="130"/>
    </row>
    <row r="27701" spans="13:16" ht="24.95" customHeight="1">
      <c r="M27701" s="130"/>
      <c r="P27701" s="130"/>
    </row>
    <row r="27702" spans="13:16" ht="24.95" customHeight="1">
      <c r="M27702" s="130"/>
      <c r="P27702" s="130"/>
    </row>
    <row r="27703" spans="13:16" ht="24.95" customHeight="1">
      <c r="M27703" s="130"/>
      <c r="P27703" s="130"/>
    </row>
    <row r="27704" spans="13:16" ht="24.95" customHeight="1">
      <c r="M27704" s="130"/>
      <c r="P27704" s="130"/>
    </row>
    <row r="27705" spans="13:16" ht="24.95" customHeight="1">
      <c r="M27705" s="130"/>
      <c r="P27705" s="130"/>
    </row>
    <row r="27706" spans="13:16" ht="24.95" customHeight="1">
      <c r="M27706" s="130"/>
      <c r="P27706" s="130"/>
    </row>
    <row r="27707" spans="13:16" ht="24.95" customHeight="1">
      <c r="M27707" s="130"/>
      <c r="P27707" s="130"/>
    </row>
    <row r="27708" spans="13:16" ht="24.95" customHeight="1">
      <c r="M27708" s="130"/>
      <c r="P27708" s="130"/>
    </row>
    <row r="27709" spans="13:16" ht="24.95" customHeight="1">
      <c r="M27709" s="130"/>
      <c r="P27709" s="130"/>
    </row>
    <row r="27710" spans="13:16" ht="24.95" customHeight="1">
      <c r="M27710" s="130"/>
      <c r="P27710" s="130"/>
    </row>
    <row r="27711" spans="13:16" ht="24.95" customHeight="1">
      <c r="M27711" s="130"/>
      <c r="P27711" s="130"/>
    </row>
    <row r="27712" spans="13:16" ht="24.95" customHeight="1">
      <c r="M27712" s="130"/>
      <c r="P27712" s="130"/>
    </row>
    <row r="27713" spans="13:16" ht="24.95" customHeight="1">
      <c r="M27713" s="130"/>
      <c r="P27713" s="130"/>
    </row>
    <row r="27714" spans="13:16" ht="24.95" customHeight="1">
      <c r="M27714" s="130"/>
      <c r="P27714" s="130"/>
    </row>
    <row r="27715" spans="13:16" ht="24.95" customHeight="1">
      <c r="M27715" s="130"/>
      <c r="P27715" s="130"/>
    </row>
    <row r="27716" spans="13:16" ht="24.95" customHeight="1">
      <c r="M27716" s="130"/>
      <c r="P27716" s="130"/>
    </row>
    <row r="27717" spans="13:16" ht="24.95" customHeight="1">
      <c r="M27717" s="130"/>
      <c r="P27717" s="130"/>
    </row>
    <row r="27718" spans="13:16" ht="24.95" customHeight="1">
      <c r="M27718" s="130"/>
      <c r="P27718" s="130"/>
    </row>
    <row r="27719" spans="13:16" ht="24.95" customHeight="1">
      <c r="M27719" s="130"/>
      <c r="P27719" s="130"/>
    </row>
    <row r="27720" spans="13:16" ht="24.95" customHeight="1">
      <c r="M27720" s="130"/>
      <c r="P27720" s="130"/>
    </row>
    <row r="27721" spans="13:16" ht="24.95" customHeight="1">
      <c r="M27721" s="130"/>
      <c r="P27721" s="130"/>
    </row>
    <row r="27722" spans="13:16" ht="24.95" customHeight="1">
      <c r="M27722" s="130"/>
      <c r="P27722" s="130"/>
    </row>
    <row r="27723" spans="13:16" ht="24.95" customHeight="1">
      <c r="M27723" s="130"/>
      <c r="P27723" s="130"/>
    </row>
    <row r="27724" spans="13:16" ht="24.95" customHeight="1">
      <c r="M27724" s="130"/>
      <c r="P27724" s="130"/>
    </row>
    <row r="27725" spans="13:16" ht="24.95" customHeight="1">
      <c r="M27725" s="130"/>
      <c r="P27725" s="130"/>
    </row>
    <row r="27726" spans="13:16" ht="24.95" customHeight="1">
      <c r="M27726" s="130"/>
      <c r="P27726" s="130"/>
    </row>
    <row r="27727" spans="13:16" ht="24.95" customHeight="1">
      <c r="M27727" s="130"/>
      <c r="P27727" s="130"/>
    </row>
    <row r="27728" spans="13:16" ht="24.95" customHeight="1">
      <c r="M27728" s="130"/>
      <c r="P27728" s="130"/>
    </row>
    <row r="27729" spans="13:16" ht="24.95" customHeight="1">
      <c r="M27729" s="130"/>
      <c r="P27729" s="130"/>
    </row>
    <row r="27730" spans="13:16" ht="24.95" customHeight="1">
      <c r="M27730" s="130"/>
      <c r="P27730" s="130"/>
    </row>
    <row r="27731" spans="13:16" ht="24.95" customHeight="1">
      <c r="M27731" s="130"/>
      <c r="P27731" s="130"/>
    </row>
    <row r="27732" spans="13:16" ht="24.95" customHeight="1">
      <c r="M27732" s="130"/>
      <c r="P27732" s="130"/>
    </row>
    <row r="27733" spans="13:16" ht="24.95" customHeight="1">
      <c r="M27733" s="130"/>
      <c r="P27733" s="130"/>
    </row>
    <row r="27734" spans="13:16" ht="24.95" customHeight="1">
      <c r="M27734" s="130"/>
      <c r="P27734" s="130"/>
    </row>
    <row r="27735" spans="13:16" ht="24.95" customHeight="1">
      <c r="M27735" s="130"/>
      <c r="P27735" s="130"/>
    </row>
    <row r="27736" spans="13:16" ht="24.95" customHeight="1">
      <c r="M27736" s="130"/>
      <c r="P27736" s="130"/>
    </row>
    <row r="27737" spans="13:16" ht="24.95" customHeight="1">
      <c r="M27737" s="130"/>
      <c r="P27737" s="130"/>
    </row>
    <row r="27738" spans="13:16" ht="24.95" customHeight="1">
      <c r="M27738" s="130"/>
      <c r="P27738" s="130"/>
    </row>
    <row r="27739" spans="13:16" ht="24.95" customHeight="1">
      <c r="M27739" s="130"/>
      <c r="P27739" s="130"/>
    </row>
    <row r="27740" spans="13:16" ht="24.95" customHeight="1">
      <c r="M27740" s="130"/>
      <c r="P27740" s="130"/>
    </row>
    <row r="27741" spans="13:16" ht="24.95" customHeight="1">
      <c r="M27741" s="130"/>
      <c r="P27741" s="130"/>
    </row>
    <row r="27742" spans="13:16" ht="24.95" customHeight="1">
      <c r="M27742" s="130"/>
      <c r="P27742" s="130"/>
    </row>
    <row r="27743" spans="13:16" ht="24.95" customHeight="1">
      <c r="M27743" s="130"/>
      <c r="P27743" s="130"/>
    </row>
    <row r="27744" spans="13:16" ht="24.95" customHeight="1">
      <c r="M27744" s="130"/>
      <c r="P27744" s="130"/>
    </row>
    <row r="27745" spans="13:16" ht="24.95" customHeight="1">
      <c r="M27745" s="130"/>
      <c r="P27745" s="130"/>
    </row>
    <row r="27746" spans="13:16" ht="24.95" customHeight="1">
      <c r="M27746" s="130"/>
      <c r="P27746" s="130"/>
    </row>
    <row r="27747" spans="13:16" ht="24.95" customHeight="1">
      <c r="M27747" s="130"/>
      <c r="P27747" s="130"/>
    </row>
    <row r="27748" spans="13:16" ht="24.95" customHeight="1">
      <c r="M27748" s="130"/>
      <c r="P27748" s="130"/>
    </row>
    <row r="27749" spans="13:16" ht="24.95" customHeight="1">
      <c r="M27749" s="130"/>
      <c r="P27749" s="130"/>
    </row>
    <row r="27750" spans="13:16" ht="24.95" customHeight="1">
      <c r="M27750" s="130"/>
      <c r="P27750" s="130"/>
    </row>
    <row r="27751" spans="13:16" ht="24.95" customHeight="1">
      <c r="M27751" s="130"/>
      <c r="P27751" s="130"/>
    </row>
    <row r="27752" spans="13:16" ht="24.95" customHeight="1">
      <c r="M27752" s="130"/>
      <c r="P27752" s="130"/>
    </row>
    <row r="27753" spans="13:16" ht="24.95" customHeight="1">
      <c r="M27753" s="130"/>
      <c r="P27753" s="130"/>
    </row>
    <row r="27754" spans="13:16" ht="24.95" customHeight="1">
      <c r="M27754" s="130"/>
      <c r="P27754" s="130"/>
    </row>
    <row r="27755" spans="13:16" ht="24.95" customHeight="1">
      <c r="M27755" s="130"/>
      <c r="P27755" s="130"/>
    </row>
    <row r="27756" spans="13:16" ht="24.95" customHeight="1">
      <c r="M27756" s="130"/>
      <c r="P27756" s="130"/>
    </row>
    <row r="27757" spans="13:16" ht="24.95" customHeight="1">
      <c r="M27757" s="130"/>
      <c r="P27757" s="130"/>
    </row>
    <row r="27758" spans="13:16" ht="24.95" customHeight="1">
      <c r="M27758" s="130"/>
      <c r="P27758" s="130"/>
    </row>
    <row r="27759" spans="13:16" ht="24.95" customHeight="1">
      <c r="M27759" s="130"/>
      <c r="P27759" s="130"/>
    </row>
    <row r="27760" spans="13:16" ht="24.95" customHeight="1">
      <c r="M27760" s="130"/>
      <c r="P27760" s="130"/>
    </row>
    <row r="27761" spans="13:16" ht="24.95" customHeight="1">
      <c r="M27761" s="130"/>
      <c r="P27761" s="130"/>
    </row>
    <row r="27762" spans="13:16" ht="24.95" customHeight="1">
      <c r="M27762" s="130"/>
      <c r="P27762" s="130"/>
    </row>
    <row r="27763" spans="13:16" ht="24.95" customHeight="1">
      <c r="M27763" s="130"/>
      <c r="P27763" s="130"/>
    </row>
    <row r="27764" spans="13:16" ht="24.95" customHeight="1">
      <c r="M27764" s="130"/>
      <c r="P27764" s="130"/>
    </row>
    <row r="27765" spans="13:16" ht="24.95" customHeight="1">
      <c r="M27765" s="130"/>
      <c r="P27765" s="130"/>
    </row>
    <row r="27766" spans="13:16" ht="24.95" customHeight="1">
      <c r="M27766" s="130"/>
      <c r="P27766" s="130"/>
    </row>
    <row r="27767" spans="13:16" ht="24.95" customHeight="1">
      <c r="M27767" s="130"/>
      <c r="P27767" s="130"/>
    </row>
    <row r="27768" spans="13:16" ht="24.95" customHeight="1">
      <c r="M27768" s="130"/>
      <c r="P27768" s="130"/>
    </row>
    <row r="27769" spans="13:16" ht="24.95" customHeight="1">
      <c r="M27769" s="130"/>
      <c r="P27769" s="130"/>
    </row>
    <row r="27770" spans="13:16" ht="24.95" customHeight="1">
      <c r="M27770" s="130"/>
      <c r="P27770" s="130"/>
    </row>
    <row r="27771" spans="13:16" ht="24.95" customHeight="1">
      <c r="M27771" s="130"/>
      <c r="P27771" s="130"/>
    </row>
    <row r="27772" spans="13:16" ht="24.95" customHeight="1">
      <c r="M27772" s="130"/>
      <c r="P27772" s="130"/>
    </row>
    <row r="27773" spans="13:16" ht="24.95" customHeight="1">
      <c r="M27773" s="130"/>
      <c r="P27773" s="130"/>
    </row>
    <row r="27774" spans="13:16" ht="24.95" customHeight="1">
      <c r="M27774" s="130"/>
      <c r="P27774" s="130"/>
    </row>
    <row r="27775" spans="13:16" ht="24.95" customHeight="1">
      <c r="M27775" s="130"/>
      <c r="P27775" s="130"/>
    </row>
    <row r="27776" spans="13:16" ht="24.95" customHeight="1">
      <c r="M27776" s="130"/>
      <c r="P27776" s="130"/>
    </row>
    <row r="27777" spans="13:16" ht="24.95" customHeight="1">
      <c r="M27777" s="130"/>
      <c r="P27777" s="130"/>
    </row>
    <row r="27778" spans="13:16" ht="24.95" customHeight="1">
      <c r="M27778" s="130"/>
      <c r="P27778" s="130"/>
    </row>
    <row r="27779" spans="13:16" ht="24.95" customHeight="1">
      <c r="M27779" s="130"/>
      <c r="P27779" s="130"/>
    </row>
    <row r="27780" spans="13:16" ht="24.95" customHeight="1">
      <c r="M27780" s="130"/>
      <c r="P27780" s="130"/>
    </row>
    <row r="27781" spans="13:16" ht="24.95" customHeight="1">
      <c r="M27781" s="130"/>
      <c r="P27781" s="130"/>
    </row>
    <row r="27782" spans="13:16" ht="24.95" customHeight="1">
      <c r="M27782" s="130"/>
      <c r="P27782" s="130"/>
    </row>
    <row r="27783" spans="13:16" ht="24.95" customHeight="1">
      <c r="M27783" s="130"/>
      <c r="P27783" s="130"/>
    </row>
    <row r="27784" spans="13:16" ht="24.95" customHeight="1">
      <c r="M27784" s="130"/>
      <c r="P27784" s="130"/>
    </row>
    <row r="27785" spans="13:16" ht="24.95" customHeight="1">
      <c r="M27785" s="130"/>
      <c r="P27785" s="130"/>
    </row>
    <row r="27786" spans="13:16" ht="24.95" customHeight="1">
      <c r="M27786" s="130"/>
      <c r="P27786" s="130"/>
    </row>
    <row r="27787" spans="13:16" ht="24.95" customHeight="1">
      <c r="M27787" s="130"/>
      <c r="P27787" s="130"/>
    </row>
    <row r="27788" spans="13:16" ht="24.95" customHeight="1">
      <c r="M27788" s="130"/>
      <c r="P27788" s="130"/>
    </row>
    <row r="27789" spans="13:16" ht="24.95" customHeight="1">
      <c r="M27789" s="130"/>
      <c r="P27789" s="130"/>
    </row>
    <row r="27790" spans="13:16" ht="24.95" customHeight="1">
      <c r="M27790" s="130"/>
      <c r="P27790" s="130"/>
    </row>
    <row r="27791" spans="13:16" ht="24.95" customHeight="1">
      <c r="M27791" s="130"/>
      <c r="P27791" s="130"/>
    </row>
    <row r="27792" spans="13:16" ht="24.95" customHeight="1">
      <c r="M27792" s="130"/>
      <c r="P27792" s="130"/>
    </row>
    <row r="27793" spans="13:16" ht="24.95" customHeight="1">
      <c r="M27793" s="130"/>
      <c r="P27793" s="130"/>
    </row>
    <row r="27794" spans="13:16" ht="24.95" customHeight="1">
      <c r="M27794" s="130"/>
      <c r="P27794" s="130"/>
    </row>
    <row r="27795" spans="13:16" ht="24.95" customHeight="1">
      <c r="M27795" s="130"/>
      <c r="P27795" s="130"/>
    </row>
    <row r="27796" spans="13:16" ht="24.95" customHeight="1">
      <c r="M27796" s="130"/>
      <c r="P27796" s="130"/>
    </row>
    <row r="27797" spans="13:16" ht="24.95" customHeight="1">
      <c r="M27797" s="130"/>
      <c r="P27797" s="130"/>
    </row>
    <row r="27798" spans="13:16" ht="24.95" customHeight="1">
      <c r="M27798" s="130"/>
      <c r="P27798" s="130"/>
    </row>
    <row r="27799" spans="13:16" ht="24.95" customHeight="1">
      <c r="M27799" s="130"/>
      <c r="P27799" s="130"/>
    </row>
    <row r="27800" spans="13:16" ht="24.95" customHeight="1">
      <c r="M27800" s="130"/>
      <c r="P27800" s="130"/>
    </row>
    <row r="27801" spans="13:16" ht="24.95" customHeight="1">
      <c r="M27801" s="130"/>
      <c r="P27801" s="130"/>
    </row>
    <row r="27802" spans="13:16" ht="24.95" customHeight="1">
      <c r="M27802" s="130"/>
      <c r="P27802" s="130"/>
    </row>
    <row r="27803" spans="13:16" ht="24.95" customHeight="1">
      <c r="M27803" s="130"/>
      <c r="P27803" s="130"/>
    </row>
    <row r="27804" spans="13:16" ht="24.95" customHeight="1">
      <c r="M27804" s="130"/>
      <c r="P27804" s="130"/>
    </row>
    <row r="27805" spans="13:16" ht="24.95" customHeight="1">
      <c r="M27805" s="130"/>
      <c r="P27805" s="130"/>
    </row>
    <row r="27806" spans="13:16" ht="24.95" customHeight="1">
      <c r="M27806" s="130"/>
      <c r="P27806" s="130"/>
    </row>
    <row r="27807" spans="13:16" ht="24.95" customHeight="1">
      <c r="M27807" s="130"/>
      <c r="P27807" s="130"/>
    </row>
    <row r="27808" spans="13:16" ht="24.95" customHeight="1">
      <c r="M27808" s="130"/>
      <c r="P27808" s="130"/>
    </row>
    <row r="27809" spans="13:16" ht="24.95" customHeight="1">
      <c r="M27809" s="130"/>
      <c r="P27809" s="130"/>
    </row>
    <row r="27810" spans="13:16" ht="24.95" customHeight="1">
      <c r="M27810" s="130"/>
      <c r="P27810" s="130"/>
    </row>
    <row r="27811" spans="13:16" ht="24.95" customHeight="1">
      <c r="M27811" s="130"/>
      <c r="P27811" s="130"/>
    </row>
    <row r="27812" spans="13:16" ht="24.95" customHeight="1">
      <c r="M27812" s="130"/>
      <c r="P27812" s="130"/>
    </row>
    <row r="27813" spans="13:16" ht="24.95" customHeight="1">
      <c r="M27813" s="130"/>
      <c r="P27813" s="130"/>
    </row>
    <row r="27814" spans="13:16" ht="24.95" customHeight="1">
      <c r="M27814" s="130"/>
      <c r="P27814" s="130"/>
    </row>
    <row r="27815" spans="13:16" ht="24.95" customHeight="1">
      <c r="M27815" s="130"/>
      <c r="P27815" s="130"/>
    </row>
    <row r="27816" spans="13:16" ht="24.95" customHeight="1">
      <c r="M27816" s="130"/>
      <c r="P27816" s="130"/>
    </row>
    <row r="27817" spans="13:16" ht="24.95" customHeight="1">
      <c r="M27817" s="130"/>
      <c r="P27817" s="130"/>
    </row>
    <row r="27818" spans="13:16" ht="24.95" customHeight="1">
      <c r="M27818" s="130"/>
      <c r="P27818" s="130"/>
    </row>
    <row r="27819" spans="13:16" ht="24.95" customHeight="1">
      <c r="M27819" s="130"/>
      <c r="P27819" s="130"/>
    </row>
    <row r="27820" spans="13:16" ht="24.95" customHeight="1">
      <c r="M27820" s="130"/>
      <c r="P27820" s="130"/>
    </row>
    <row r="27821" spans="13:16" ht="24.95" customHeight="1">
      <c r="M27821" s="130"/>
      <c r="P27821" s="130"/>
    </row>
    <row r="27822" spans="13:16" ht="24.95" customHeight="1">
      <c r="M27822" s="130"/>
      <c r="P27822" s="130"/>
    </row>
    <row r="27823" spans="13:16" ht="24.95" customHeight="1">
      <c r="M27823" s="130"/>
      <c r="P27823" s="130"/>
    </row>
    <row r="27824" spans="13:16" ht="24.95" customHeight="1">
      <c r="M27824" s="130"/>
      <c r="P27824" s="130"/>
    </row>
    <row r="27825" spans="13:16" ht="24.95" customHeight="1">
      <c r="M27825" s="130"/>
      <c r="P27825" s="130"/>
    </row>
    <row r="27826" spans="13:16" ht="24.95" customHeight="1">
      <c r="M27826" s="130"/>
      <c r="P27826" s="130"/>
    </row>
    <row r="27827" spans="13:16" ht="24.95" customHeight="1">
      <c r="M27827" s="130"/>
      <c r="P27827" s="130"/>
    </row>
    <row r="27828" spans="13:16" ht="24.95" customHeight="1">
      <c r="M27828" s="130"/>
      <c r="P27828" s="130"/>
    </row>
    <row r="27829" spans="13:16" ht="24.95" customHeight="1">
      <c r="M27829" s="130"/>
      <c r="P27829" s="130"/>
    </row>
    <row r="27830" spans="13:16" ht="24.95" customHeight="1">
      <c r="M27830" s="130"/>
      <c r="P27830" s="130"/>
    </row>
    <row r="27831" spans="13:16" ht="24.95" customHeight="1">
      <c r="M27831" s="130"/>
      <c r="P27831" s="130"/>
    </row>
    <row r="27832" spans="13:16" ht="24.95" customHeight="1">
      <c r="M27832" s="130"/>
      <c r="P27832" s="130"/>
    </row>
    <row r="27833" spans="13:16" ht="24.95" customHeight="1">
      <c r="M27833" s="130"/>
      <c r="P27833" s="130"/>
    </row>
    <row r="27834" spans="13:16" ht="24.95" customHeight="1">
      <c r="M27834" s="130"/>
      <c r="P27834" s="130"/>
    </row>
    <row r="27835" spans="13:16" ht="24.95" customHeight="1">
      <c r="M27835" s="130"/>
      <c r="P27835" s="130"/>
    </row>
    <row r="27836" spans="13:16" ht="24.95" customHeight="1">
      <c r="M27836" s="130"/>
      <c r="P27836" s="130"/>
    </row>
    <row r="27837" spans="13:16" ht="24.95" customHeight="1">
      <c r="M27837" s="130"/>
      <c r="P27837" s="130"/>
    </row>
    <row r="27838" spans="13:16" ht="24.95" customHeight="1">
      <c r="M27838" s="130"/>
      <c r="P27838" s="130"/>
    </row>
    <row r="27839" spans="13:16" ht="24.95" customHeight="1">
      <c r="M27839" s="130"/>
      <c r="P27839" s="130"/>
    </row>
    <row r="27840" spans="13:16" ht="24.95" customHeight="1">
      <c r="M27840" s="130"/>
      <c r="P27840" s="130"/>
    </row>
    <row r="27841" spans="13:16" ht="24.95" customHeight="1">
      <c r="M27841" s="130"/>
      <c r="P27841" s="130"/>
    </row>
    <row r="27842" spans="13:16" ht="24.95" customHeight="1">
      <c r="M27842" s="130"/>
      <c r="P27842" s="130"/>
    </row>
    <row r="27843" spans="13:16" ht="24.95" customHeight="1">
      <c r="M27843" s="130"/>
      <c r="P27843" s="130"/>
    </row>
    <row r="27844" spans="13:16" ht="24.95" customHeight="1">
      <c r="M27844" s="130"/>
      <c r="P27844" s="130"/>
    </row>
    <row r="27845" spans="13:16" ht="24.95" customHeight="1">
      <c r="M27845" s="130"/>
      <c r="P27845" s="130"/>
    </row>
    <row r="27846" spans="13:16" ht="24.95" customHeight="1">
      <c r="M27846" s="130"/>
      <c r="P27846" s="130"/>
    </row>
    <row r="27847" spans="13:16" ht="24.95" customHeight="1">
      <c r="M27847" s="130"/>
      <c r="P27847" s="130"/>
    </row>
    <row r="27848" spans="13:16" ht="24.95" customHeight="1">
      <c r="M27848" s="130"/>
      <c r="P27848" s="130"/>
    </row>
    <row r="27849" spans="13:16" ht="24.95" customHeight="1">
      <c r="M27849" s="130"/>
      <c r="P27849" s="130"/>
    </row>
    <row r="27850" spans="13:16" ht="24.95" customHeight="1">
      <c r="M27850" s="130"/>
      <c r="P27850" s="130"/>
    </row>
    <row r="27851" spans="13:16" ht="24.95" customHeight="1">
      <c r="M27851" s="130"/>
      <c r="P27851" s="130"/>
    </row>
    <row r="27852" spans="13:16" ht="24.95" customHeight="1">
      <c r="M27852" s="130"/>
      <c r="P27852" s="130"/>
    </row>
    <row r="27853" spans="13:16" ht="24.95" customHeight="1">
      <c r="M27853" s="130"/>
      <c r="P27853" s="130"/>
    </row>
    <row r="27854" spans="13:16" ht="24.95" customHeight="1">
      <c r="M27854" s="130"/>
      <c r="P27854" s="130"/>
    </row>
    <row r="27855" spans="13:16" ht="24.95" customHeight="1">
      <c r="M27855" s="130"/>
      <c r="P27855" s="130"/>
    </row>
    <row r="27856" spans="13:16" ht="24.95" customHeight="1">
      <c r="M27856" s="130"/>
      <c r="P27856" s="130"/>
    </row>
    <row r="27857" spans="13:16" ht="24.95" customHeight="1">
      <c r="M27857" s="130"/>
      <c r="P27857" s="130"/>
    </row>
    <row r="27858" spans="13:16" ht="24.95" customHeight="1">
      <c r="M27858" s="130"/>
      <c r="P27858" s="130"/>
    </row>
    <row r="27859" spans="13:16" ht="24.95" customHeight="1">
      <c r="M27859" s="130"/>
      <c r="P27859" s="130"/>
    </row>
    <row r="27860" spans="13:16" ht="24.95" customHeight="1">
      <c r="M27860" s="130"/>
      <c r="P27860" s="130"/>
    </row>
    <row r="27861" spans="13:16" ht="24.95" customHeight="1">
      <c r="M27861" s="130"/>
      <c r="P27861" s="130"/>
    </row>
    <row r="27862" spans="13:16" ht="24.95" customHeight="1">
      <c r="M27862" s="130"/>
      <c r="P27862" s="130"/>
    </row>
    <row r="27863" spans="13:16" ht="24.95" customHeight="1">
      <c r="M27863" s="130"/>
      <c r="P27863" s="130"/>
    </row>
    <row r="27864" spans="13:16" ht="24.95" customHeight="1">
      <c r="M27864" s="130"/>
      <c r="P27864" s="130"/>
    </row>
    <row r="27865" spans="13:16" ht="24.95" customHeight="1">
      <c r="M27865" s="130"/>
      <c r="P27865" s="130"/>
    </row>
    <row r="27866" spans="13:16" ht="24.95" customHeight="1">
      <c r="M27866" s="130"/>
      <c r="P27866" s="130"/>
    </row>
    <row r="27867" spans="13:16" ht="24.95" customHeight="1">
      <c r="M27867" s="130"/>
      <c r="P27867" s="130"/>
    </row>
    <row r="27868" spans="13:16" ht="24.95" customHeight="1">
      <c r="M27868" s="130"/>
      <c r="P27868" s="130"/>
    </row>
    <row r="27869" spans="13:16" ht="24.95" customHeight="1">
      <c r="M27869" s="130"/>
      <c r="P27869" s="130"/>
    </row>
    <row r="27870" spans="13:16" ht="24.95" customHeight="1">
      <c r="M27870" s="130"/>
      <c r="P27870" s="130"/>
    </row>
    <row r="27871" spans="13:16" ht="24.95" customHeight="1">
      <c r="M27871" s="130"/>
      <c r="P27871" s="130"/>
    </row>
    <row r="27872" spans="13:16" ht="24.95" customHeight="1">
      <c r="M27872" s="130"/>
      <c r="P27872" s="130"/>
    </row>
    <row r="27873" spans="13:16" ht="24.95" customHeight="1">
      <c r="M27873" s="130"/>
      <c r="P27873" s="130"/>
    </row>
    <row r="27874" spans="13:16" ht="24.95" customHeight="1">
      <c r="M27874" s="130"/>
      <c r="P27874" s="130"/>
    </row>
    <row r="27875" spans="13:16" ht="24.95" customHeight="1">
      <c r="M27875" s="130"/>
      <c r="P27875" s="130"/>
    </row>
    <row r="27876" spans="13:16" ht="24.95" customHeight="1">
      <c r="M27876" s="130"/>
      <c r="P27876" s="130"/>
    </row>
    <row r="27877" spans="13:16" ht="24.95" customHeight="1">
      <c r="M27877" s="130"/>
      <c r="P27877" s="130"/>
    </row>
    <row r="27878" spans="13:16" ht="24.95" customHeight="1">
      <c r="M27878" s="130"/>
      <c r="P27878" s="130"/>
    </row>
    <row r="27879" spans="13:16" ht="24.95" customHeight="1">
      <c r="M27879" s="130"/>
      <c r="P27879" s="130"/>
    </row>
    <row r="27880" spans="13:16" ht="24.95" customHeight="1">
      <c r="M27880" s="130"/>
      <c r="P27880" s="130"/>
    </row>
    <row r="27881" spans="13:16" ht="24.95" customHeight="1">
      <c r="M27881" s="130"/>
      <c r="P27881" s="130"/>
    </row>
    <row r="27882" spans="13:16" ht="24.95" customHeight="1">
      <c r="M27882" s="130"/>
      <c r="P27882" s="130"/>
    </row>
    <row r="27883" spans="13:16" ht="24.95" customHeight="1">
      <c r="M27883" s="130"/>
      <c r="P27883" s="130"/>
    </row>
    <row r="27884" spans="13:16" ht="24.95" customHeight="1">
      <c r="M27884" s="130"/>
      <c r="P27884" s="130"/>
    </row>
    <row r="27885" spans="13:16" ht="24.95" customHeight="1">
      <c r="M27885" s="130"/>
      <c r="P27885" s="130"/>
    </row>
    <row r="27886" spans="13:16" ht="24.95" customHeight="1">
      <c r="M27886" s="130"/>
      <c r="P27886" s="130"/>
    </row>
    <row r="27887" spans="13:16" ht="24.95" customHeight="1">
      <c r="M27887" s="130"/>
      <c r="P27887" s="130"/>
    </row>
    <row r="27888" spans="13:16" ht="24.95" customHeight="1">
      <c r="M27888" s="130"/>
      <c r="P27888" s="130"/>
    </row>
    <row r="27889" spans="13:16" ht="24.95" customHeight="1">
      <c r="M27889" s="130"/>
      <c r="P27889" s="130"/>
    </row>
    <row r="27890" spans="13:16" ht="24.95" customHeight="1">
      <c r="M27890" s="130"/>
      <c r="P27890" s="130"/>
    </row>
    <row r="27891" spans="13:16" ht="24.95" customHeight="1">
      <c r="M27891" s="130"/>
      <c r="P27891" s="130"/>
    </row>
    <row r="27892" spans="13:16" ht="24.95" customHeight="1">
      <c r="M27892" s="130"/>
      <c r="P27892" s="130"/>
    </row>
    <row r="27893" spans="13:16" ht="24.95" customHeight="1">
      <c r="M27893" s="130"/>
      <c r="P27893" s="130"/>
    </row>
    <row r="27894" spans="13:16" ht="24.95" customHeight="1">
      <c r="M27894" s="130"/>
      <c r="P27894" s="130"/>
    </row>
    <row r="27895" spans="13:16" ht="24.95" customHeight="1">
      <c r="M27895" s="130"/>
      <c r="P27895" s="130"/>
    </row>
    <row r="27896" spans="13:16" ht="24.95" customHeight="1">
      <c r="M27896" s="130"/>
      <c r="P27896" s="130"/>
    </row>
    <row r="27897" spans="13:16" ht="24.95" customHeight="1">
      <c r="M27897" s="130"/>
      <c r="P27897" s="130"/>
    </row>
    <row r="27898" spans="13:16" ht="24.95" customHeight="1">
      <c r="M27898" s="130"/>
      <c r="P27898" s="130"/>
    </row>
    <row r="27899" spans="13:16" ht="24.95" customHeight="1">
      <c r="M27899" s="130"/>
      <c r="P27899" s="130"/>
    </row>
    <row r="27900" spans="13:16" ht="24.95" customHeight="1">
      <c r="M27900" s="130"/>
      <c r="P27900" s="130"/>
    </row>
    <row r="27901" spans="13:16" ht="24.95" customHeight="1">
      <c r="M27901" s="130"/>
      <c r="P27901" s="130"/>
    </row>
    <row r="27902" spans="13:16" ht="24.95" customHeight="1">
      <c r="M27902" s="130"/>
      <c r="P27902" s="130"/>
    </row>
    <row r="27903" spans="13:16" ht="24.95" customHeight="1">
      <c r="M27903" s="130"/>
      <c r="P27903" s="130"/>
    </row>
    <row r="27904" spans="13:16" ht="24.95" customHeight="1">
      <c r="M27904" s="130"/>
      <c r="P27904" s="130"/>
    </row>
    <row r="27905" spans="13:16" ht="24.95" customHeight="1">
      <c r="M27905" s="130"/>
      <c r="P27905" s="130"/>
    </row>
    <row r="27906" spans="13:16" ht="24.95" customHeight="1">
      <c r="M27906" s="130"/>
      <c r="P27906" s="130"/>
    </row>
    <row r="27907" spans="13:16" ht="24.95" customHeight="1">
      <c r="M27907" s="130"/>
      <c r="P27907" s="130"/>
    </row>
    <row r="27908" spans="13:16" ht="24.95" customHeight="1">
      <c r="M27908" s="130"/>
      <c r="P27908" s="130"/>
    </row>
    <row r="27909" spans="13:16" ht="24.95" customHeight="1">
      <c r="M27909" s="130"/>
      <c r="P27909" s="130"/>
    </row>
    <row r="27910" spans="13:16" ht="24.95" customHeight="1">
      <c r="M27910" s="130"/>
      <c r="P27910" s="130"/>
    </row>
    <row r="27911" spans="13:16" ht="24.95" customHeight="1">
      <c r="M27911" s="130"/>
      <c r="P27911" s="130"/>
    </row>
    <row r="27912" spans="13:16" ht="24.95" customHeight="1">
      <c r="M27912" s="130"/>
      <c r="P27912" s="130"/>
    </row>
    <row r="27913" spans="13:16" ht="24.95" customHeight="1">
      <c r="M27913" s="130"/>
      <c r="P27913" s="130"/>
    </row>
    <row r="27914" spans="13:16" ht="24.95" customHeight="1">
      <c r="M27914" s="130"/>
      <c r="P27914" s="130"/>
    </row>
    <row r="27915" spans="13:16" ht="24.95" customHeight="1">
      <c r="M27915" s="130"/>
      <c r="P27915" s="130"/>
    </row>
    <row r="27916" spans="13:16" ht="24.95" customHeight="1">
      <c r="M27916" s="130"/>
      <c r="P27916" s="130"/>
    </row>
    <row r="27917" spans="13:16" ht="24.95" customHeight="1">
      <c r="M27917" s="130"/>
      <c r="P27917" s="130"/>
    </row>
    <row r="27918" spans="13:16" ht="24.95" customHeight="1">
      <c r="M27918" s="130"/>
      <c r="P27918" s="130"/>
    </row>
    <row r="27919" spans="13:16" ht="24.95" customHeight="1">
      <c r="M27919" s="130"/>
      <c r="P27919" s="130"/>
    </row>
    <row r="27920" spans="13:16" ht="24.95" customHeight="1">
      <c r="M27920" s="130"/>
      <c r="P27920" s="130"/>
    </row>
    <row r="27921" spans="13:16" ht="24.95" customHeight="1">
      <c r="M27921" s="130"/>
      <c r="P27921" s="130"/>
    </row>
    <row r="27922" spans="13:16" ht="24.95" customHeight="1">
      <c r="M27922" s="130"/>
      <c r="P27922" s="130"/>
    </row>
    <row r="27923" spans="13:16" ht="24.95" customHeight="1">
      <c r="M27923" s="130"/>
      <c r="P27923" s="130"/>
    </row>
    <row r="27924" spans="13:16" ht="24.95" customHeight="1">
      <c r="M27924" s="130"/>
      <c r="P27924" s="130"/>
    </row>
    <row r="27925" spans="13:16" ht="24.95" customHeight="1">
      <c r="M27925" s="130"/>
      <c r="P27925" s="130"/>
    </row>
    <row r="27926" spans="13:16" ht="24.95" customHeight="1">
      <c r="M27926" s="130"/>
      <c r="P27926" s="130"/>
    </row>
    <row r="27927" spans="13:16" ht="24.95" customHeight="1">
      <c r="M27927" s="130"/>
      <c r="P27927" s="130"/>
    </row>
    <row r="27928" spans="13:16" ht="24.95" customHeight="1">
      <c r="M27928" s="130"/>
      <c r="P27928" s="130"/>
    </row>
    <row r="27929" spans="13:16" ht="24.95" customHeight="1">
      <c r="M27929" s="130"/>
      <c r="P27929" s="130"/>
    </row>
    <row r="27930" spans="13:16" ht="24.95" customHeight="1">
      <c r="M27930" s="130"/>
      <c r="P27930" s="130"/>
    </row>
    <row r="27931" spans="13:16" ht="24.95" customHeight="1">
      <c r="M27931" s="130"/>
      <c r="P27931" s="130"/>
    </row>
    <row r="27932" spans="13:16" ht="24.95" customHeight="1">
      <c r="M27932" s="130"/>
      <c r="P27932" s="130"/>
    </row>
    <row r="27933" spans="13:16" ht="24.95" customHeight="1">
      <c r="M27933" s="130"/>
      <c r="P27933" s="130"/>
    </row>
    <row r="27934" spans="13:16" ht="24.95" customHeight="1">
      <c r="M27934" s="130"/>
      <c r="P27934" s="130"/>
    </row>
    <row r="27935" spans="13:16" ht="24.95" customHeight="1">
      <c r="M27935" s="130"/>
      <c r="P27935" s="130"/>
    </row>
    <row r="27936" spans="13:16" ht="24.95" customHeight="1">
      <c r="M27936" s="130"/>
      <c r="P27936" s="130"/>
    </row>
    <row r="27937" spans="13:16" ht="24.95" customHeight="1">
      <c r="M27937" s="130"/>
      <c r="P27937" s="130"/>
    </row>
    <row r="27938" spans="13:16" ht="24.95" customHeight="1">
      <c r="M27938" s="130"/>
      <c r="P27938" s="130"/>
    </row>
    <row r="27939" spans="13:16" ht="24.95" customHeight="1">
      <c r="M27939" s="130"/>
      <c r="P27939" s="130"/>
    </row>
    <row r="27940" spans="13:16" ht="24.95" customHeight="1">
      <c r="M27940" s="130"/>
      <c r="P27940" s="130"/>
    </row>
    <row r="27941" spans="13:16" ht="24.95" customHeight="1">
      <c r="M27941" s="130"/>
      <c r="P27941" s="130"/>
    </row>
    <row r="27942" spans="13:16" ht="24.95" customHeight="1">
      <c r="M27942" s="130"/>
      <c r="P27942" s="130"/>
    </row>
    <row r="27943" spans="13:16" ht="24.95" customHeight="1">
      <c r="M27943" s="130"/>
      <c r="P27943" s="130"/>
    </row>
    <row r="27944" spans="13:16" ht="24.95" customHeight="1">
      <c r="M27944" s="130"/>
      <c r="P27944" s="130"/>
    </row>
    <row r="27945" spans="13:16" ht="24.95" customHeight="1">
      <c r="M27945" s="130"/>
      <c r="P27945" s="130"/>
    </row>
    <row r="27946" spans="13:16" ht="24.95" customHeight="1">
      <c r="M27946" s="130"/>
      <c r="P27946" s="130"/>
    </row>
    <row r="27947" spans="13:16" ht="24.95" customHeight="1">
      <c r="M27947" s="130"/>
      <c r="P27947" s="130"/>
    </row>
    <row r="27948" spans="13:16" ht="24.95" customHeight="1">
      <c r="M27948" s="130"/>
      <c r="P27948" s="130"/>
    </row>
    <row r="27949" spans="13:16" ht="24.95" customHeight="1">
      <c r="M27949" s="130"/>
      <c r="P27949" s="130"/>
    </row>
    <row r="27950" spans="13:16" ht="24.95" customHeight="1">
      <c r="M27950" s="130"/>
      <c r="P27950" s="130"/>
    </row>
    <row r="27951" spans="13:16" ht="24.95" customHeight="1">
      <c r="M27951" s="130"/>
      <c r="P27951" s="130"/>
    </row>
    <row r="27952" spans="13:16" ht="24.95" customHeight="1">
      <c r="M27952" s="130"/>
      <c r="P27952" s="130"/>
    </row>
    <row r="27953" spans="13:16" ht="24.95" customHeight="1">
      <c r="M27953" s="130"/>
      <c r="P27953" s="130"/>
    </row>
    <row r="27954" spans="13:16" ht="24.95" customHeight="1">
      <c r="M27954" s="130"/>
      <c r="P27954" s="130"/>
    </row>
    <row r="27955" spans="13:16" ht="24.95" customHeight="1">
      <c r="M27955" s="130"/>
      <c r="P27955" s="130"/>
    </row>
    <row r="27956" spans="13:16" ht="24.95" customHeight="1">
      <c r="M27956" s="130"/>
      <c r="P27956" s="130"/>
    </row>
    <row r="27957" spans="13:16" ht="24.95" customHeight="1">
      <c r="M27957" s="130"/>
      <c r="P27957" s="130"/>
    </row>
    <row r="27958" spans="13:16" ht="24.95" customHeight="1">
      <c r="M27958" s="130"/>
      <c r="P27958" s="130"/>
    </row>
    <row r="27959" spans="13:16" ht="24.95" customHeight="1">
      <c r="M27959" s="130"/>
      <c r="P27959" s="130"/>
    </row>
    <row r="27960" spans="13:16" ht="24.95" customHeight="1">
      <c r="M27960" s="130"/>
      <c r="P27960" s="130"/>
    </row>
    <row r="27961" spans="13:16" ht="24.95" customHeight="1">
      <c r="M27961" s="130"/>
      <c r="P27961" s="130"/>
    </row>
    <row r="27962" spans="13:16" ht="24.95" customHeight="1">
      <c r="M27962" s="130"/>
      <c r="P27962" s="130"/>
    </row>
    <row r="27963" spans="13:16" ht="24.95" customHeight="1">
      <c r="M27963" s="130"/>
      <c r="P27963" s="130"/>
    </row>
    <row r="27964" spans="13:16" ht="24.95" customHeight="1">
      <c r="M27964" s="130"/>
      <c r="P27964" s="130"/>
    </row>
    <row r="27965" spans="13:16" ht="24.95" customHeight="1">
      <c r="M27965" s="130"/>
      <c r="P27965" s="130"/>
    </row>
    <row r="27966" spans="13:16" ht="24.95" customHeight="1">
      <c r="M27966" s="130"/>
      <c r="P27966" s="130"/>
    </row>
    <row r="27967" spans="13:16" ht="24.95" customHeight="1">
      <c r="M27967" s="130"/>
      <c r="P27967" s="130"/>
    </row>
    <row r="27968" spans="13:16" ht="24.95" customHeight="1">
      <c r="M27968" s="130"/>
      <c r="P27968" s="130"/>
    </row>
    <row r="27969" spans="13:16" ht="24.95" customHeight="1">
      <c r="M27969" s="130"/>
      <c r="P27969" s="130"/>
    </row>
    <row r="27970" spans="13:16" ht="24.95" customHeight="1">
      <c r="M27970" s="130"/>
      <c r="P27970" s="130"/>
    </row>
    <row r="27971" spans="13:16" ht="24.95" customHeight="1">
      <c r="M27971" s="130"/>
      <c r="P27971" s="130"/>
    </row>
    <row r="27972" spans="13:16" ht="24.95" customHeight="1">
      <c r="M27972" s="130"/>
      <c r="P27972" s="130"/>
    </row>
    <row r="27973" spans="13:16" ht="24.95" customHeight="1">
      <c r="M27973" s="130"/>
      <c r="P27973" s="130"/>
    </row>
    <row r="27974" spans="13:16" ht="24.95" customHeight="1">
      <c r="M27974" s="130"/>
      <c r="P27974" s="130"/>
    </row>
    <row r="27975" spans="13:16" ht="24.95" customHeight="1">
      <c r="M27975" s="130"/>
      <c r="P27975" s="130"/>
    </row>
    <row r="27976" spans="13:16" ht="24.95" customHeight="1">
      <c r="M27976" s="130"/>
      <c r="P27976" s="130"/>
    </row>
    <row r="27977" spans="13:16" ht="24.95" customHeight="1">
      <c r="M27977" s="130"/>
      <c r="P27977" s="130"/>
    </row>
    <row r="27978" spans="13:16" ht="24.95" customHeight="1">
      <c r="M27978" s="130"/>
      <c r="P27978" s="130"/>
    </row>
    <row r="27979" spans="13:16" ht="24.95" customHeight="1">
      <c r="M27979" s="130"/>
      <c r="P27979" s="130"/>
    </row>
    <row r="27980" spans="13:16" ht="24.95" customHeight="1">
      <c r="M27980" s="130"/>
      <c r="P27980" s="130"/>
    </row>
    <row r="27981" spans="13:16" ht="24.95" customHeight="1">
      <c r="M27981" s="130"/>
      <c r="P27981" s="130"/>
    </row>
    <row r="27982" spans="13:16" ht="24.95" customHeight="1">
      <c r="M27982" s="130"/>
      <c r="P27982" s="130"/>
    </row>
    <row r="27983" spans="13:16" ht="24.95" customHeight="1">
      <c r="M27983" s="130"/>
      <c r="P27983" s="130"/>
    </row>
    <row r="27984" spans="13:16" ht="24.95" customHeight="1">
      <c r="M27984" s="130"/>
      <c r="P27984" s="130"/>
    </row>
    <row r="27985" spans="13:16" ht="24.95" customHeight="1">
      <c r="M27985" s="130"/>
      <c r="P27985" s="130"/>
    </row>
    <row r="27986" spans="13:16" ht="24.95" customHeight="1">
      <c r="M27986" s="130"/>
      <c r="P27986" s="130"/>
    </row>
    <row r="27987" spans="13:16" ht="24.95" customHeight="1">
      <c r="M27987" s="130"/>
      <c r="P27987" s="130"/>
    </row>
    <row r="27988" spans="13:16" ht="24.95" customHeight="1">
      <c r="M27988" s="130"/>
      <c r="P27988" s="130"/>
    </row>
    <row r="27989" spans="13:16" ht="24.95" customHeight="1">
      <c r="M27989" s="130"/>
      <c r="P27989" s="130"/>
    </row>
    <row r="27990" spans="13:16" ht="24.95" customHeight="1">
      <c r="M27990" s="130"/>
      <c r="P27990" s="130"/>
    </row>
    <row r="27991" spans="13:16" ht="24.95" customHeight="1">
      <c r="M27991" s="130"/>
      <c r="P27991" s="130"/>
    </row>
    <row r="27992" spans="13:16" ht="24.95" customHeight="1">
      <c r="M27992" s="130"/>
      <c r="P27992" s="130"/>
    </row>
    <row r="27993" spans="13:16" ht="24.95" customHeight="1">
      <c r="M27993" s="130"/>
      <c r="P27993" s="130"/>
    </row>
    <row r="27994" spans="13:16" ht="24.95" customHeight="1">
      <c r="M27994" s="130"/>
      <c r="P27994" s="130"/>
    </row>
    <row r="27995" spans="13:16" ht="24.95" customHeight="1">
      <c r="M27995" s="130"/>
      <c r="P27995" s="130"/>
    </row>
    <row r="27996" spans="13:16" ht="24.95" customHeight="1">
      <c r="M27996" s="130"/>
      <c r="P27996" s="130"/>
    </row>
    <row r="27997" spans="13:16" ht="24.95" customHeight="1">
      <c r="M27997" s="130"/>
      <c r="P27997" s="130"/>
    </row>
    <row r="27998" spans="13:16" ht="24.95" customHeight="1">
      <c r="M27998" s="130"/>
      <c r="P27998" s="130"/>
    </row>
    <row r="27999" spans="13:16" ht="24.95" customHeight="1">
      <c r="M27999" s="130"/>
      <c r="P27999" s="130"/>
    </row>
    <row r="28000" spans="13:16" ht="24.95" customHeight="1">
      <c r="M28000" s="130"/>
      <c r="P28000" s="130"/>
    </row>
    <row r="28001" spans="13:16" ht="24.95" customHeight="1">
      <c r="M28001" s="130"/>
      <c r="P28001" s="130"/>
    </row>
    <row r="28002" spans="13:16" ht="24.95" customHeight="1">
      <c r="M28002" s="130"/>
      <c r="P28002" s="130"/>
    </row>
    <row r="28003" spans="13:16" ht="24.95" customHeight="1">
      <c r="M28003" s="130"/>
      <c r="P28003" s="130"/>
    </row>
    <row r="28004" spans="13:16" ht="24.95" customHeight="1">
      <c r="M28004" s="130"/>
      <c r="P28004" s="130"/>
    </row>
    <row r="28005" spans="13:16" ht="24.95" customHeight="1">
      <c r="M28005" s="130"/>
      <c r="P28005" s="130"/>
    </row>
    <row r="28006" spans="13:16" ht="24.95" customHeight="1">
      <c r="M28006" s="130"/>
      <c r="P28006" s="130"/>
    </row>
    <row r="28007" spans="13:16" ht="24.95" customHeight="1">
      <c r="M28007" s="130"/>
      <c r="P28007" s="130"/>
    </row>
    <row r="28008" spans="13:16" ht="24.95" customHeight="1">
      <c r="M28008" s="130"/>
      <c r="P28008" s="130"/>
    </row>
    <row r="28009" spans="13:16" ht="24.95" customHeight="1">
      <c r="M28009" s="130"/>
      <c r="P28009" s="130"/>
    </row>
    <row r="28010" spans="13:16" ht="24.95" customHeight="1">
      <c r="M28010" s="130"/>
      <c r="P28010" s="130"/>
    </row>
    <row r="28011" spans="13:16" ht="24.95" customHeight="1">
      <c r="M28011" s="130"/>
      <c r="P28011" s="130"/>
    </row>
    <row r="28012" spans="13:16" ht="24.95" customHeight="1">
      <c r="M28012" s="130"/>
      <c r="P28012" s="130"/>
    </row>
    <row r="28013" spans="13:16" ht="24.95" customHeight="1">
      <c r="M28013" s="130"/>
      <c r="P28013" s="130"/>
    </row>
    <row r="28014" spans="13:16" ht="24.95" customHeight="1">
      <c r="M28014" s="130"/>
      <c r="P28014" s="130"/>
    </row>
    <row r="28015" spans="13:16" ht="24.95" customHeight="1">
      <c r="M28015" s="130"/>
      <c r="P28015" s="130"/>
    </row>
    <row r="28016" spans="13:16" ht="24.95" customHeight="1">
      <c r="M28016" s="130"/>
      <c r="P28016" s="130"/>
    </row>
    <row r="28017" spans="13:16" ht="24.95" customHeight="1">
      <c r="M28017" s="130"/>
      <c r="P28017" s="130"/>
    </row>
    <row r="28018" spans="13:16" ht="24.95" customHeight="1">
      <c r="M28018" s="130"/>
      <c r="P28018" s="130"/>
    </row>
    <row r="28019" spans="13:16" ht="24.95" customHeight="1">
      <c r="M28019" s="130"/>
      <c r="P28019" s="130"/>
    </row>
    <row r="28020" spans="13:16" ht="24.95" customHeight="1">
      <c r="M28020" s="130"/>
      <c r="P28020" s="130"/>
    </row>
    <row r="28021" spans="13:16" ht="24.95" customHeight="1">
      <c r="M28021" s="130"/>
      <c r="P28021" s="130"/>
    </row>
    <row r="28022" spans="13:16" ht="24.95" customHeight="1">
      <c r="M28022" s="130"/>
      <c r="P28022" s="130"/>
    </row>
    <row r="28023" spans="13:16" ht="24.95" customHeight="1">
      <c r="M28023" s="130"/>
      <c r="P28023" s="130"/>
    </row>
    <row r="28024" spans="13:16" ht="24.95" customHeight="1">
      <c r="M28024" s="130"/>
      <c r="P28024" s="130"/>
    </row>
    <row r="28025" spans="13:16" ht="24.95" customHeight="1">
      <c r="M28025" s="130"/>
      <c r="P28025" s="130"/>
    </row>
    <row r="28026" spans="13:16" ht="24.95" customHeight="1">
      <c r="M28026" s="130"/>
      <c r="P28026" s="130"/>
    </row>
    <row r="28027" spans="13:16" ht="24.95" customHeight="1">
      <c r="M28027" s="130"/>
      <c r="P28027" s="130"/>
    </row>
    <row r="28028" spans="13:16" ht="24.95" customHeight="1">
      <c r="M28028" s="130"/>
      <c r="P28028" s="130"/>
    </row>
    <row r="28029" spans="13:16" ht="24.95" customHeight="1">
      <c r="M28029" s="130"/>
      <c r="P28029" s="130"/>
    </row>
    <row r="28030" spans="13:16" ht="24.95" customHeight="1">
      <c r="M28030" s="130"/>
      <c r="P28030" s="130"/>
    </row>
    <row r="28031" spans="13:16" ht="24.95" customHeight="1">
      <c r="M28031" s="130"/>
      <c r="P28031" s="130"/>
    </row>
    <row r="28032" spans="13:16" ht="24.95" customHeight="1">
      <c r="M28032" s="130"/>
      <c r="P28032" s="130"/>
    </row>
    <row r="28033" spans="13:16" ht="24.95" customHeight="1">
      <c r="M28033" s="130"/>
      <c r="P28033" s="130"/>
    </row>
    <row r="28034" spans="13:16" ht="24.95" customHeight="1">
      <c r="M28034" s="130"/>
      <c r="P28034" s="130"/>
    </row>
    <row r="28035" spans="13:16" ht="24.95" customHeight="1">
      <c r="M28035" s="130"/>
      <c r="P28035" s="130"/>
    </row>
    <row r="28036" spans="13:16" ht="24.95" customHeight="1">
      <c r="M28036" s="130"/>
      <c r="P28036" s="130"/>
    </row>
    <row r="28037" spans="13:16" ht="24.95" customHeight="1">
      <c r="M28037" s="130"/>
      <c r="P28037" s="130"/>
    </row>
    <row r="28038" spans="13:16" ht="24.95" customHeight="1">
      <c r="M28038" s="130"/>
      <c r="P28038" s="130"/>
    </row>
    <row r="28039" spans="13:16" ht="24.95" customHeight="1">
      <c r="M28039" s="130"/>
      <c r="P28039" s="130"/>
    </row>
    <row r="28040" spans="13:16" ht="24.95" customHeight="1">
      <c r="M28040" s="130"/>
      <c r="P28040" s="130"/>
    </row>
    <row r="28041" spans="13:16" ht="24.95" customHeight="1">
      <c r="M28041" s="130"/>
      <c r="P28041" s="130"/>
    </row>
    <row r="28042" spans="13:16" ht="24.95" customHeight="1">
      <c r="M28042" s="130"/>
      <c r="P28042" s="130"/>
    </row>
    <row r="28043" spans="13:16" ht="24.95" customHeight="1">
      <c r="M28043" s="130"/>
      <c r="P28043" s="130"/>
    </row>
    <row r="28044" spans="13:16" ht="24.95" customHeight="1">
      <c r="M28044" s="130"/>
      <c r="P28044" s="130"/>
    </row>
    <row r="28045" spans="13:16" ht="24.95" customHeight="1">
      <c r="M28045" s="130"/>
      <c r="P28045" s="130"/>
    </row>
    <row r="28046" spans="13:16" ht="24.95" customHeight="1">
      <c r="M28046" s="130"/>
      <c r="P28046" s="130"/>
    </row>
    <row r="28047" spans="13:16" ht="24.95" customHeight="1">
      <c r="M28047" s="130"/>
      <c r="P28047" s="130"/>
    </row>
    <row r="28048" spans="13:16" ht="24.95" customHeight="1">
      <c r="M28048" s="130"/>
      <c r="P28048" s="130"/>
    </row>
    <row r="28049" spans="13:16" ht="24.95" customHeight="1">
      <c r="M28049" s="130"/>
      <c r="P28049" s="130"/>
    </row>
    <row r="28050" spans="13:16" ht="24.95" customHeight="1">
      <c r="M28050" s="130"/>
      <c r="P28050" s="130"/>
    </row>
    <row r="28051" spans="13:16" ht="24.95" customHeight="1">
      <c r="M28051" s="130"/>
      <c r="P28051" s="130"/>
    </row>
    <row r="28052" spans="13:16" ht="24.95" customHeight="1">
      <c r="M28052" s="130"/>
      <c r="P28052" s="130"/>
    </row>
    <row r="28053" spans="13:16" ht="24.95" customHeight="1">
      <c r="M28053" s="130"/>
      <c r="P28053" s="130"/>
    </row>
    <row r="28054" spans="13:16" ht="24.95" customHeight="1">
      <c r="M28054" s="130"/>
      <c r="P28054" s="130"/>
    </row>
    <row r="28055" spans="13:16" ht="24.95" customHeight="1">
      <c r="M28055" s="130"/>
      <c r="P28055" s="130"/>
    </row>
    <row r="28056" spans="13:16" ht="24.95" customHeight="1">
      <c r="M28056" s="130"/>
      <c r="P28056" s="130"/>
    </row>
    <row r="28057" spans="13:16" ht="24.95" customHeight="1">
      <c r="M28057" s="130"/>
      <c r="P28057" s="130"/>
    </row>
    <row r="28058" spans="13:16" ht="24.95" customHeight="1">
      <c r="M28058" s="130"/>
      <c r="P28058" s="130"/>
    </row>
    <row r="28059" spans="13:16" ht="24.95" customHeight="1">
      <c r="M28059" s="130"/>
      <c r="P28059" s="130"/>
    </row>
    <row r="28060" spans="13:16" ht="24.95" customHeight="1">
      <c r="M28060" s="130"/>
      <c r="P28060" s="130"/>
    </row>
    <row r="28061" spans="13:16" ht="24.95" customHeight="1">
      <c r="M28061" s="130"/>
      <c r="P28061" s="130"/>
    </row>
    <row r="28062" spans="13:16" ht="24.95" customHeight="1">
      <c r="M28062" s="130"/>
      <c r="P28062" s="130"/>
    </row>
    <row r="28063" spans="13:16" ht="24.95" customHeight="1">
      <c r="M28063" s="130"/>
      <c r="P28063" s="130"/>
    </row>
    <row r="28064" spans="13:16" ht="24.95" customHeight="1">
      <c r="M28064" s="130"/>
      <c r="P28064" s="130"/>
    </row>
    <row r="28065" spans="13:16" ht="24.95" customHeight="1">
      <c r="M28065" s="130"/>
      <c r="P28065" s="130"/>
    </row>
    <row r="28066" spans="13:16" ht="24.95" customHeight="1">
      <c r="M28066" s="130"/>
      <c r="P28066" s="130"/>
    </row>
    <row r="28067" spans="13:16" ht="24.95" customHeight="1">
      <c r="M28067" s="130"/>
      <c r="P28067" s="130"/>
    </row>
    <row r="28068" spans="13:16" ht="24.95" customHeight="1">
      <c r="M28068" s="130"/>
      <c r="P28068" s="130"/>
    </row>
    <row r="28069" spans="13:16" ht="24.95" customHeight="1">
      <c r="M28069" s="130"/>
      <c r="P28069" s="130"/>
    </row>
    <row r="28070" spans="13:16" ht="24.95" customHeight="1">
      <c r="M28070" s="130"/>
      <c r="P28070" s="130"/>
    </row>
    <row r="28071" spans="13:16" ht="24.95" customHeight="1">
      <c r="M28071" s="130"/>
      <c r="P28071" s="130"/>
    </row>
    <row r="28072" spans="13:16" ht="24.95" customHeight="1">
      <c r="M28072" s="130"/>
      <c r="P28072" s="130"/>
    </row>
    <row r="28073" spans="13:16" ht="24.95" customHeight="1">
      <c r="M28073" s="130"/>
      <c r="P28073" s="130"/>
    </row>
    <row r="28074" spans="13:16" ht="24.95" customHeight="1">
      <c r="M28074" s="130"/>
      <c r="P28074" s="130"/>
    </row>
    <row r="28075" spans="13:16" ht="24.95" customHeight="1">
      <c r="M28075" s="130"/>
      <c r="P28075" s="130"/>
    </row>
    <row r="28076" spans="13:16" ht="24.95" customHeight="1">
      <c r="M28076" s="130"/>
      <c r="P28076" s="130"/>
    </row>
    <row r="28077" spans="13:16" ht="24.95" customHeight="1">
      <c r="M28077" s="130"/>
      <c r="P28077" s="130"/>
    </row>
    <row r="28078" spans="13:16" ht="24.95" customHeight="1">
      <c r="M28078" s="130"/>
      <c r="P28078" s="130"/>
    </row>
    <row r="28079" spans="13:16" ht="24.95" customHeight="1">
      <c r="M28079" s="130"/>
      <c r="P28079" s="130"/>
    </row>
    <row r="28080" spans="13:16" ht="24.95" customHeight="1">
      <c r="M28080" s="130"/>
      <c r="P28080" s="130"/>
    </row>
    <row r="28081" spans="13:16" ht="24.95" customHeight="1">
      <c r="M28081" s="130"/>
      <c r="P28081" s="130"/>
    </row>
    <row r="28082" spans="13:16" ht="24.95" customHeight="1">
      <c r="M28082" s="130"/>
      <c r="P28082" s="130"/>
    </row>
    <row r="28083" spans="13:16" ht="24.95" customHeight="1">
      <c r="M28083" s="130"/>
      <c r="P28083" s="130"/>
    </row>
    <row r="28084" spans="13:16" ht="24.95" customHeight="1">
      <c r="M28084" s="130"/>
      <c r="P28084" s="130"/>
    </row>
    <row r="28085" spans="13:16" ht="24.95" customHeight="1">
      <c r="M28085" s="130"/>
      <c r="P28085" s="130"/>
    </row>
    <row r="28086" spans="13:16" ht="24.95" customHeight="1">
      <c r="M28086" s="130"/>
      <c r="P28086" s="130"/>
    </row>
    <row r="28087" spans="13:16" ht="24.95" customHeight="1">
      <c r="M28087" s="130"/>
      <c r="P28087" s="130"/>
    </row>
    <row r="28088" spans="13:16" ht="24.95" customHeight="1">
      <c r="M28088" s="130"/>
      <c r="P28088" s="130"/>
    </row>
    <row r="28089" spans="13:16" ht="24.95" customHeight="1">
      <c r="M28089" s="130"/>
      <c r="P28089" s="130"/>
    </row>
    <row r="28090" spans="13:16" ht="24.95" customHeight="1">
      <c r="M28090" s="130"/>
      <c r="P28090" s="130"/>
    </row>
    <row r="28091" spans="13:16" ht="24.95" customHeight="1">
      <c r="M28091" s="130"/>
      <c r="P28091" s="130"/>
    </row>
    <row r="28092" spans="13:16" ht="24.95" customHeight="1">
      <c r="M28092" s="130"/>
      <c r="P28092" s="130"/>
    </row>
    <row r="28093" spans="13:16" ht="24.95" customHeight="1">
      <c r="M28093" s="130"/>
      <c r="P28093" s="130"/>
    </row>
    <row r="28094" spans="13:16" ht="24.95" customHeight="1">
      <c r="M28094" s="130"/>
      <c r="P28094" s="130"/>
    </row>
    <row r="28095" spans="13:16" ht="24.95" customHeight="1">
      <c r="M28095" s="130"/>
      <c r="P28095" s="130"/>
    </row>
    <row r="28096" spans="13:16" ht="24.95" customHeight="1">
      <c r="M28096" s="130"/>
      <c r="P28096" s="130"/>
    </row>
    <row r="28097" spans="13:16" ht="24.95" customHeight="1">
      <c r="M28097" s="130"/>
      <c r="P28097" s="130"/>
    </row>
    <row r="28098" spans="13:16" ht="24.95" customHeight="1">
      <c r="M28098" s="130"/>
      <c r="P28098" s="130"/>
    </row>
    <row r="28099" spans="13:16" ht="24.95" customHeight="1">
      <c r="M28099" s="130"/>
      <c r="P28099" s="130"/>
    </row>
    <row r="28100" spans="13:16" ht="24.95" customHeight="1">
      <c r="M28100" s="130"/>
      <c r="P28100" s="130"/>
    </row>
    <row r="28101" spans="13:16" ht="24.95" customHeight="1">
      <c r="M28101" s="130"/>
      <c r="P28101" s="130"/>
    </row>
    <row r="28102" spans="13:16" ht="24.95" customHeight="1">
      <c r="M28102" s="130"/>
      <c r="P28102" s="130"/>
    </row>
    <row r="28103" spans="13:16" ht="24.95" customHeight="1">
      <c r="M28103" s="130"/>
      <c r="P28103" s="130"/>
    </row>
    <row r="28104" spans="13:16" ht="24.95" customHeight="1">
      <c r="M28104" s="130"/>
      <c r="P28104" s="130"/>
    </row>
    <row r="28105" spans="13:16" ht="24.95" customHeight="1">
      <c r="M28105" s="130"/>
      <c r="P28105" s="130"/>
    </row>
    <row r="28106" spans="13:16" ht="24.95" customHeight="1">
      <c r="M28106" s="130"/>
      <c r="P28106" s="130"/>
    </row>
    <row r="28107" spans="13:16" ht="24.95" customHeight="1">
      <c r="M28107" s="130"/>
      <c r="P28107" s="130"/>
    </row>
    <row r="28108" spans="13:16" ht="24.95" customHeight="1">
      <c r="M28108" s="130"/>
      <c r="P28108" s="130"/>
    </row>
    <row r="28109" spans="13:16" ht="24.95" customHeight="1">
      <c r="M28109" s="130"/>
      <c r="P28109" s="130"/>
    </row>
    <row r="28110" spans="13:16" ht="24.95" customHeight="1">
      <c r="M28110" s="130"/>
      <c r="P28110" s="130"/>
    </row>
    <row r="28111" spans="13:16" ht="24.95" customHeight="1">
      <c r="M28111" s="130"/>
      <c r="P28111" s="130"/>
    </row>
    <row r="28112" spans="13:16" ht="24.95" customHeight="1">
      <c r="M28112" s="130"/>
      <c r="P28112" s="130"/>
    </row>
    <row r="28113" spans="13:16" ht="24.95" customHeight="1">
      <c r="M28113" s="130"/>
      <c r="P28113" s="130"/>
    </row>
    <row r="28114" spans="13:16" ht="24.95" customHeight="1">
      <c r="M28114" s="130"/>
      <c r="P28114" s="130"/>
    </row>
    <row r="28115" spans="13:16" ht="24.95" customHeight="1">
      <c r="M28115" s="130"/>
      <c r="P28115" s="130"/>
    </row>
    <row r="28116" spans="13:16" ht="24.95" customHeight="1">
      <c r="M28116" s="130"/>
      <c r="P28116" s="130"/>
    </row>
    <row r="28117" spans="13:16" ht="24.95" customHeight="1">
      <c r="M28117" s="130"/>
      <c r="P28117" s="130"/>
    </row>
    <row r="28118" spans="13:16" ht="24.95" customHeight="1">
      <c r="M28118" s="130"/>
      <c r="P28118" s="130"/>
    </row>
    <row r="28119" spans="13:16" ht="24.95" customHeight="1">
      <c r="M28119" s="130"/>
      <c r="P28119" s="130"/>
    </row>
    <row r="28120" spans="13:16" ht="24.95" customHeight="1">
      <c r="M28120" s="130"/>
      <c r="P28120" s="130"/>
    </row>
    <row r="28121" spans="13:16" ht="24.95" customHeight="1">
      <c r="M28121" s="130"/>
      <c r="P28121" s="130"/>
    </row>
    <row r="28122" spans="13:16" ht="24.95" customHeight="1">
      <c r="M28122" s="130"/>
      <c r="P28122" s="130"/>
    </row>
    <row r="28123" spans="13:16" ht="24.95" customHeight="1">
      <c r="M28123" s="130"/>
      <c r="P28123" s="130"/>
    </row>
    <row r="28124" spans="13:16" ht="24.95" customHeight="1">
      <c r="M28124" s="130"/>
      <c r="P28124" s="130"/>
    </row>
    <row r="28125" spans="13:16" ht="24.95" customHeight="1">
      <c r="M28125" s="130"/>
      <c r="P28125" s="130"/>
    </row>
    <row r="28126" spans="13:16" ht="24.95" customHeight="1">
      <c r="M28126" s="130"/>
      <c r="P28126" s="130"/>
    </row>
    <row r="28127" spans="13:16" ht="24.95" customHeight="1">
      <c r="M28127" s="130"/>
      <c r="P28127" s="130"/>
    </row>
    <row r="28128" spans="13:16" ht="24.95" customHeight="1">
      <c r="M28128" s="130"/>
      <c r="P28128" s="130"/>
    </row>
    <row r="28129" spans="13:16" ht="24.95" customHeight="1">
      <c r="M28129" s="130"/>
      <c r="P28129" s="130"/>
    </row>
    <row r="28130" spans="13:16" ht="24.95" customHeight="1">
      <c r="M28130" s="130"/>
      <c r="P28130" s="130"/>
    </row>
    <row r="28131" spans="13:16" ht="24.95" customHeight="1">
      <c r="M28131" s="130"/>
      <c r="P28131" s="130"/>
    </row>
    <row r="28132" spans="13:16" ht="24.95" customHeight="1">
      <c r="M28132" s="130"/>
      <c r="P28132" s="130"/>
    </row>
    <row r="28133" spans="13:16" ht="24.95" customHeight="1">
      <c r="M28133" s="130"/>
      <c r="P28133" s="130"/>
    </row>
    <row r="28134" spans="13:16" ht="24.95" customHeight="1">
      <c r="M28134" s="130"/>
      <c r="P28134" s="130"/>
    </row>
    <row r="28135" spans="13:16" ht="24.95" customHeight="1">
      <c r="M28135" s="130"/>
      <c r="P28135" s="130"/>
    </row>
    <row r="28136" spans="13:16" ht="24.95" customHeight="1">
      <c r="M28136" s="130"/>
      <c r="P28136" s="130"/>
    </row>
    <row r="28137" spans="13:16" ht="24.95" customHeight="1">
      <c r="M28137" s="130"/>
      <c r="P28137" s="130"/>
    </row>
    <row r="28138" spans="13:16" ht="24.95" customHeight="1">
      <c r="M28138" s="130"/>
      <c r="P28138" s="130"/>
    </row>
    <row r="28139" spans="13:16" ht="24.95" customHeight="1">
      <c r="M28139" s="130"/>
      <c r="P28139" s="130"/>
    </row>
    <row r="28140" spans="13:16" ht="24.95" customHeight="1">
      <c r="M28140" s="130"/>
      <c r="P28140" s="130"/>
    </row>
    <row r="28141" spans="13:16" ht="24.95" customHeight="1">
      <c r="M28141" s="130"/>
      <c r="P28141" s="130"/>
    </row>
    <row r="28142" spans="13:16" ht="24.95" customHeight="1">
      <c r="M28142" s="130"/>
      <c r="P28142" s="130"/>
    </row>
    <row r="28143" spans="13:16" ht="24.95" customHeight="1">
      <c r="M28143" s="130"/>
      <c r="P28143" s="130"/>
    </row>
    <row r="28144" spans="13:16" ht="24.95" customHeight="1">
      <c r="M28144" s="130"/>
      <c r="P28144" s="130"/>
    </row>
    <row r="28145" spans="13:16" ht="24.95" customHeight="1">
      <c r="M28145" s="130"/>
      <c r="P28145" s="130"/>
    </row>
    <row r="28146" spans="13:16" ht="24.95" customHeight="1">
      <c r="M28146" s="130"/>
      <c r="P28146" s="130"/>
    </row>
    <row r="28147" spans="13:16" ht="24.95" customHeight="1">
      <c r="M28147" s="130"/>
      <c r="P28147" s="130"/>
    </row>
    <row r="28148" spans="13:16" ht="24.95" customHeight="1">
      <c r="M28148" s="130"/>
      <c r="P28148" s="130"/>
    </row>
    <row r="28149" spans="13:16" ht="24.95" customHeight="1">
      <c r="M28149" s="130"/>
      <c r="P28149" s="130"/>
    </row>
    <row r="28150" spans="13:16" ht="24.95" customHeight="1">
      <c r="M28150" s="130"/>
      <c r="P28150" s="130"/>
    </row>
    <row r="28151" spans="13:16" ht="24.95" customHeight="1">
      <c r="M28151" s="130"/>
      <c r="P28151" s="130"/>
    </row>
    <row r="28152" spans="13:16" ht="24.95" customHeight="1">
      <c r="M28152" s="130"/>
      <c r="P28152" s="130"/>
    </row>
    <row r="28153" spans="13:16" ht="24.95" customHeight="1">
      <c r="M28153" s="130"/>
      <c r="P28153" s="130"/>
    </row>
    <row r="28154" spans="13:16" ht="24.95" customHeight="1">
      <c r="M28154" s="130"/>
      <c r="P28154" s="130"/>
    </row>
    <row r="28155" spans="13:16" ht="24.95" customHeight="1">
      <c r="M28155" s="130"/>
      <c r="P28155" s="130"/>
    </row>
    <row r="28156" spans="13:16" ht="24.95" customHeight="1">
      <c r="M28156" s="130"/>
      <c r="P28156" s="130"/>
    </row>
    <row r="28157" spans="13:16" ht="24.95" customHeight="1">
      <c r="M28157" s="130"/>
      <c r="P28157" s="130"/>
    </row>
    <row r="28158" spans="13:16" ht="24.95" customHeight="1">
      <c r="M28158" s="130"/>
      <c r="P28158" s="130"/>
    </row>
    <row r="28159" spans="13:16" ht="24.95" customHeight="1">
      <c r="M28159" s="130"/>
      <c r="P28159" s="130"/>
    </row>
    <row r="28160" spans="13:16" ht="24.95" customHeight="1">
      <c r="M28160" s="130"/>
      <c r="P28160" s="130"/>
    </row>
    <row r="28161" spans="13:16" ht="24.95" customHeight="1">
      <c r="M28161" s="130"/>
      <c r="P28161" s="130"/>
    </row>
    <row r="28162" spans="13:16" ht="24.95" customHeight="1">
      <c r="M28162" s="130"/>
      <c r="P28162" s="130"/>
    </row>
    <row r="28163" spans="13:16" ht="24.95" customHeight="1">
      <c r="M28163" s="130"/>
      <c r="P28163" s="130"/>
    </row>
    <row r="28164" spans="13:16" ht="24.95" customHeight="1">
      <c r="M28164" s="130"/>
      <c r="P28164" s="130"/>
    </row>
    <row r="28165" spans="13:16" ht="24.95" customHeight="1">
      <c r="M28165" s="130"/>
      <c r="P28165" s="130"/>
    </row>
    <row r="28166" spans="13:16" ht="24.95" customHeight="1">
      <c r="M28166" s="130"/>
      <c r="P28166" s="130"/>
    </row>
    <row r="28167" spans="13:16" ht="24.95" customHeight="1">
      <c r="M28167" s="130"/>
      <c r="P28167" s="130"/>
    </row>
    <row r="28168" spans="13:16" ht="24.95" customHeight="1">
      <c r="M28168" s="130"/>
      <c r="P28168" s="130"/>
    </row>
    <row r="28169" spans="13:16" ht="24.95" customHeight="1">
      <c r="M28169" s="130"/>
      <c r="P28169" s="130"/>
    </row>
    <row r="28170" spans="13:16" ht="24.95" customHeight="1">
      <c r="M28170" s="130"/>
      <c r="P28170" s="130"/>
    </row>
    <row r="28171" spans="13:16" ht="24.95" customHeight="1">
      <c r="M28171" s="130"/>
      <c r="P28171" s="130"/>
    </row>
    <row r="28172" spans="13:16" ht="24.95" customHeight="1">
      <c r="M28172" s="130"/>
      <c r="P28172" s="130"/>
    </row>
    <row r="28173" spans="13:16" ht="24.95" customHeight="1">
      <c r="M28173" s="130"/>
      <c r="P28173" s="130"/>
    </row>
    <row r="28174" spans="13:16" ht="24.95" customHeight="1">
      <c r="M28174" s="130"/>
      <c r="P28174" s="130"/>
    </row>
    <row r="28175" spans="13:16" ht="24.95" customHeight="1">
      <c r="M28175" s="130"/>
      <c r="P28175" s="130"/>
    </row>
    <row r="28176" spans="13:16" ht="24.95" customHeight="1">
      <c r="M28176" s="130"/>
      <c r="P28176" s="130"/>
    </row>
    <row r="28177" spans="13:16" ht="24.95" customHeight="1">
      <c r="M28177" s="130"/>
      <c r="P28177" s="130"/>
    </row>
    <row r="28178" spans="13:16" ht="24.95" customHeight="1">
      <c r="M28178" s="130"/>
      <c r="P28178" s="130"/>
    </row>
    <row r="28179" spans="13:16" ht="24.95" customHeight="1">
      <c r="M28179" s="130"/>
      <c r="P28179" s="130"/>
    </row>
    <row r="28180" spans="13:16" ht="24.95" customHeight="1">
      <c r="M28180" s="130"/>
      <c r="P28180" s="130"/>
    </row>
    <row r="28181" spans="13:16" ht="24.95" customHeight="1">
      <c r="M28181" s="130"/>
      <c r="P28181" s="130"/>
    </row>
    <row r="28182" spans="13:16" ht="24.95" customHeight="1">
      <c r="M28182" s="130"/>
      <c r="P28182" s="130"/>
    </row>
    <row r="28183" spans="13:16" ht="24.95" customHeight="1">
      <c r="M28183" s="130"/>
      <c r="P28183" s="130"/>
    </row>
    <row r="28184" spans="13:16" ht="24.95" customHeight="1">
      <c r="M28184" s="130"/>
      <c r="P28184" s="130"/>
    </row>
    <row r="28185" spans="13:16" ht="24.95" customHeight="1">
      <c r="M28185" s="130"/>
      <c r="P28185" s="130"/>
    </row>
    <row r="28186" spans="13:16" ht="24.95" customHeight="1">
      <c r="M28186" s="130"/>
      <c r="P28186" s="130"/>
    </row>
    <row r="28187" spans="13:16" ht="24.95" customHeight="1">
      <c r="M28187" s="130"/>
      <c r="P28187" s="130"/>
    </row>
    <row r="28188" spans="13:16" ht="24.95" customHeight="1">
      <c r="M28188" s="130"/>
      <c r="P28188" s="130"/>
    </row>
    <row r="28189" spans="13:16" ht="24.95" customHeight="1">
      <c r="M28189" s="130"/>
      <c r="P28189" s="130"/>
    </row>
    <row r="28190" spans="13:16" ht="24.95" customHeight="1">
      <c r="M28190" s="130"/>
      <c r="P28190" s="130"/>
    </row>
    <row r="28191" spans="13:16" ht="24.95" customHeight="1">
      <c r="M28191" s="130"/>
      <c r="P28191" s="130"/>
    </row>
    <row r="28192" spans="13:16" ht="24.95" customHeight="1">
      <c r="M28192" s="130"/>
      <c r="P28192" s="130"/>
    </row>
    <row r="28193" spans="13:16" ht="24.95" customHeight="1">
      <c r="M28193" s="130"/>
      <c r="P28193" s="130"/>
    </row>
    <row r="28194" spans="13:16" ht="24.95" customHeight="1">
      <c r="M28194" s="130"/>
      <c r="P28194" s="130"/>
    </row>
    <row r="28195" spans="13:16" ht="24.95" customHeight="1">
      <c r="M28195" s="130"/>
      <c r="P28195" s="130"/>
    </row>
    <row r="28196" spans="13:16" ht="24.95" customHeight="1">
      <c r="M28196" s="130"/>
      <c r="P28196" s="130"/>
    </row>
    <row r="28197" spans="13:16" ht="24.95" customHeight="1">
      <c r="M28197" s="130"/>
      <c r="P28197" s="130"/>
    </row>
    <row r="28198" spans="13:16" ht="24.95" customHeight="1">
      <c r="M28198" s="130"/>
      <c r="P28198" s="130"/>
    </row>
    <row r="28199" spans="13:16" ht="24.95" customHeight="1">
      <c r="M28199" s="130"/>
      <c r="P28199" s="130"/>
    </row>
    <row r="28200" spans="13:16" ht="24.95" customHeight="1">
      <c r="M28200" s="130"/>
      <c r="P28200" s="130"/>
    </row>
    <row r="28201" spans="13:16" ht="24.95" customHeight="1">
      <c r="M28201" s="130"/>
      <c r="P28201" s="130"/>
    </row>
    <row r="28202" spans="13:16" ht="24.95" customHeight="1">
      <c r="M28202" s="130"/>
      <c r="P28202" s="130"/>
    </row>
    <row r="28203" spans="13:16" ht="24.95" customHeight="1">
      <c r="M28203" s="130"/>
      <c r="P28203" s="130"/>
    </row>
    <row r="28204" spans="13:16" ht="24.95" customHeight="1">
      <c r="M28204" s="130"/>
      <c r="P28204" s="130"/>
    </row>
    <row r="28205" spans="13:16" ht="24.95" customHeight="1">
      <c r="M28205" s="130"/>
      <c r="P28205" s="130"/>
    </row>
    <row r="28206" spans="13:16" ht="24.95" customHeight="1">
      <c r="M28206" s="130"/>
      <c r="P28206" s="130"/>
    </row>
    <row r="28207" spans="13:16" ht="24.95" customHeight="1">
      <c r="M28207" s="130"/>
      <c r="P28207" s="130"/>
    </row>
    <row r="28208" spans="13:16" ht="24.95" customHeight="1">
      <c r="M28208" s="130"/>
      <c r="P28208" s="130"/>
    </row>
    <row r="28209" spans="13:16" ht="24.95" customHeight="1">
      <c r="M28209" s="130"/>
      <c r="P28209" s="130"/>
    </row>
    <row r="28210" spans="13:16" ht="24.95" customHeight="1">
      <c r="M28210" s="130"/>
      <c r="P28210" s="130"/>
    </row>
    <row r="28211" spans="13:16" ht="24.95" customHeight="1">
      <c r="M28211" s="130"/>
      <c r="P28211" s="130"/>
    </row>
    <row r="28212" spans="13:16" ht="24.95" customHeight="1">
      <c r="M28212" s="130"/>
      <c r="P28212" s="130"/>
    </row>
    <row r="28213" spans="13:16" ht="24.95" customHeight="1">
      <c r="M28213" s="130"/>
      <c r="P28213" s="130"/>
    </row>
    <row r="28214" spans="13:16" ht="24.95" customHeight="1">
      <c r="M28214" s="130"/>
      <c r="P28214" s="130"/>
    </row>
    <row r="28215" spans="13:16" ht="24.95" customHeight="1">
      <c r="M28215" s="130"/>
      <c r="P28215" s="130"/>
    </row>
    <row r="28216" spans="13:16" ht="24.95" customHeight="1">
      <c r="M28216" s="130"/>
      <c r="P28216" s="130"/>
    </row>
    <row r="28217" spans="13:16" ht="24.95" customHeight="1">
      <c r="M28217" s="130"/>
      <c r="P28217" s="130"/>
    </row>
    <row r="28218" spans="13:16" ht="24.95" customHeight="1">
      <c r="M28218" s="130"/>
      <c r="P28218" s="130"/>
    </row>
    <row r="28219" spans="13:16" ht="24.95" customHeight="1">
      <c r="M28219" s="130"/>
      <c r="P28219" s="130"/>
    </row>
    <row r="28220" spans="13:16" ht="24.95" customHeight="1">
      <c r="M28220" s="130"/>
      <c r="P28220" s="130"/>
    </row>
    <row r="28221" spans="13:16" ht="24.95" customHeight="1">
      <c r="M28221" s="130"/>
      <c r="P28221" s="130"/>
    </row>
    <row r="28222" spans="13:16" ht="24.95" customHeight="1">
      <c r="M28222" s="130"/>
      <c r="P28222" s="130"/>
    </row>
    <row r="28223" spans="13:16" ht="24.95" customHeight="1">
      <c r="M28223" s="130"/>
      <c r="P28223" s="130"/>
    </row>
    <row r="28224" spans="13:16" ht="24.95" customHeight="1">
      <c r="M28224" s="130"/>
      <c r="P28224" s="130"/>
    </row>
    <row r="28225" spans="13:16" ht="24.95" customHeight="1">
      <c r="M28225" s="130"/>
      <c r="P28225" s="130"/>
    </row>
    <row r="28226" spans="13:16" ht="24.95" customHeight="1">
      <c r="M28226" s="130"/>
      <c r="P28226" s="130"/>
    </row>
    <row r="28227" spans="13:16" ht="24.95" customHeight="1">
      <c r="M28227" s="130"/>
      <c r="P28227" s="130"/>
    </row>
    <row r="28228" spans="13:16" ht="24.95" customHeight="1">
      <c r="M28228" s="130"/>
      <c r="P28228" s="130"/>
    </row>
    <row r="28229" spans="13:16" ht="24.95" customHeight="1">
      <c r="M28229" s="130"/>
      <c r="P28229" s="130"/>
    </row>
    <row r="28230" spans="13:16" ht="24.95" customHeight="1">
      <c r="M28230" s="130"/>
      <c r="P28230" s="130"/>
    </row>
    <row r="28231" spans="13:16" ht="24.95" customHeight="1">
      <c r="M28231" s="130"/>
      <c r="P28231" s="130"/>
    </row>
    <row r="28232" spans="13:16" ht="24.95" customHeight="1">
      <c r="M28232" s="130"/>
      <c r="P28232" s="130"/>
    </row>
    <row r="28233" spans="13:16" ht="24.95" customHeight="1">
      <c r="M28233" s="130"/>
      <c r="P28233" s="130"/>
    </row>
    <row r="28234" spans="13:16" ht="24.95" customHeight="1">
      <c r="M28234" s="130"/>
      <c r="P28234" s="130"/>
    </row>
    <row r="28235" spans="13:16" ht="24.95" customHeight="1">
      <c r="M28235" s="130"/>
      <c r="P28235" s="130"/>
    </row>
    <row r="28236" spans="13:16" ht="24.95" customHeight="1">
      <c r="M28236" s="130"/>
      <c r="P28236" s="130"/>
    </row>
    <row r="28237" spans="13:16" ht="24.95" customHeight="1">
      <c r="M28237" s="130"/>
      <c r="P28237" s="130"/>
    </row>
    <row r="28238" spans="13:16" ht="24.95" customHeight="1">
      <c r="M28238" s="130"/>
      <c r="P28238" s="130"/>
    </row>
    <row r="28239" spans="13:16" ht="24.95" customHeight="1">
      <c r="M28239" s="130"/>
      <c r="P28239" s="130"/>
    </row>
    <row r="28240" spans="13:16" ht="24.95" customHeight="1">
      <c r="M28240" s="130"/>
      <c r="P28240" s="130"/>
    </row>
    <row r="28241" spans="13:16" ht="24.95" customHeight="1">
      <c r="M28241" s="130"/>
      <c r="P28241" s="130"/>
    </row>
    <row r="28242" spans="13:16" ht="24.95" customHeight="1">
      <c r="M28242" s="130"/>
      <c r="P28242" s="130"/>
    </row>
    <row r="28243" spans="13:16" ht="24.95" customHeight="1">
      <c r="M28243" s="130"/>
      <c r="P28243" s="130"/>
    </row>
    <row r="28244" spans="13:16" ht="24.95" customHeight="1">
      <c r="M28244" s="130"/>
      <c r="P28244" s="130"/>
    </row>
    <row r="28245" spans="13:16" ht="24.95" customHeight="1">
      <c r="M28245" s="130"/>
      <c r="P28245" s="130"/>
    </row>
    <row r="28246" spans="13:16" ht="24.95" customHeight="1">
      <c r="M28246" s="130"/>
      <c r="P28246" s="130"/>
    </row>
    <row r="28247" spans="13:16" ht="24.95" customHeight="1">
      <c r="M28247" s="130"/>
      <c r="P28247" s="130"/>
    </row>
    <row r="28248" spans="13:16" ht="24.95" customHeight="1">
      <c r="M28248" s="130"/>
      <c r="P28248" s="130"/>
    </row>
    <row r="28249" spans="13:16" ht="24.95" customHeight="1">
      <c r="M28249" s="130"/>
      <c r="P28249" s="130"/>
    </row>
    <row r="28250" spans="13:16" ht="24.95" customHeight="1">
      <c r="M28250" s="130"/>
      <c r="P28250" s="130"/>
    </row>
    <row r="28251" spans="13:16" ht="24.95" customHeight="1">
      <c r="M28251" s="130"/>
      <c r="P28251" s="130"/>
    </row>
    <row r="28252" spans="13:16" ht="24.95" customHeight="1">
      <c r="M28252" s="130"/>
      <c r="P28252" s="130"/>
    </row>
    <row r="28253" spans="13:16" ht="24.95" customHeight="1">
      <c r="M28253" s="130"/>
      <c r="P28253" s="130"/>
    </row>
    <row r="28254" spans="13:16" ht="24.95" customHeight="1">
      <c r="M28254" s="130"/>
      <c r="P28254" s="130"/>
    </row>
    <row r="28255" spans="13:16" ht="24.95" customHeight="1">
      <c r="M28255" s="130"/>
      <c r="P28255" s="130"/>
    </row>
    <row r="28256" spans="13:16" ht="24.95" customHeight="1">
      <c r="M28256" s="130"/>
      <c r="P28256" s="130"/>
    </row>
    <row r="28257" spans="13:16" ht="24.95" customHeight="1">
      <c r="M28257" s="130"/>
      <c r="P28257" s="130"/>
    </row>
    <row r="28258" spans="13:16" ht="24.95" customHeight="1">
      <c r="M28258" s="130"/>
      <c r="P28258" s="130"/>
    </row>
    <row r="28259" spans="13:16" ht="24.95" customHeight="1">
      <c r="M28259" s="130"/>
      <c r="P28259" s="130"/>
    </row>
    <row r="28260" spans="13:16" ht="24.95" customHeight="1">
      <c r="M28260" s="130"/>
      <c r="P28260" s="130"/>
    </row>
    <row r="28261" spans="13:16" ht="24.95" customHeight="1">
      <c r="M28261" s="130"/>
      <c r="P28261" s="130"/>
    </row>
    <row r="28262" spans="13:16" ht="24.95" customHeight="1">
      <c r="M28262" s="130"/>
      <c r="P28262" s="130"/>
    </row>
    <row r="28263" spans="13:16" ht="24.95" customHeight="1">
      <c r="M28263" s="130"/>
      <c r="P28263" s="130"/>
    </row>
    <row r="28264" spans="13:16" ht="24.95" customHeight="1">
      <c r="M28264" s="130"/>
      <c r="P28264" s="130"/>
    </row>
    <row r="28265" spans="13:16" ht="24.95" customHeight="1">
      <c r="M28265" s="130"/>
      <c r="P28265" s="130"/>
    </row>
    <row r="28266" spans="13:16" ht="24.95" customHeight="1">
      <c r="M28266" s="130"/>
      <c r="P28266" s="130"/>
    </row>
    <row r="28267" spans="13:16" ht="24.95" customHeight="1">
      <c r="M28267" s="130"/>
      <c r="P28267" s="130"/>
    </row>
    <row r="28268" spans="13:16" ht="24.95" customHeight="1">
      <c r="M28268" s="130"/>
      <c r="P28268" s="130"/>
    </row>
    <row r="28269" spans="13:16" ht="24.95" customHeight="1">
      <c r="M28269" s="130"/>
      <c r="P28269" s="130"/>
    </row>
    <row r="28270" spans="13:16" ht="24.95" customHeight="1">
      <c r="M28270" s="130"/>
      <c r="P28270" s="130"/>
    </row>
    <row r="28271" spans="13:16" ht="24.95" customHeight="1">
      <c r="M28271" s="130"/>
      <c r="P28271" s="130"/>
    </row>
    <row r="28272" spans="13:16" ht="24.95" customHeight="1">
      <c r="M28272" s="130"/>
      <c r="P28272" s="130"/>
    </row>
    <row r="28273" spans="13:16" ht="24.95" customHeight="1">
      <c r="M28273" s="130"/>
      <c r="P28273" s="130"/>
    </row>
    <row r="28274" spans="13:16" ht="24.95" customHeight="1">
      <c r="M28274" s="130"/>
      <c r="P28274" s="130"/>
    </row>
    <row r="28275" spans="13:16" ht="24.95" customHeight="1">
      <c r="M28275" s="130"/>
      <c r="P28275" s="130"/>
    </row>
    <row r="28276" spans="13:16" ht="24.95" customHeight="1">
      <c r="M28276" s="130"/>
      <c r="P28276" s="130"/>
    </row>
    <row r="28277" spans="13:16" ht="24.95" customHeight="1">
      <c r="M28277" s="130"/>
      <c r="P28277" s="130"/>
    </row>
    <row r="28278" spans="13:16" ht="24.95" customHeight="1">
      <c r="M28278" s="130"/>
      <c r="P28278" s="130"/>
    </row>
    <row r="28279" spans="13:16" ht="24.95" customHeight="1">
      <c r="M28279" s="130"/>
      <c r="P28279" s="130"/>
    </row>
    <row r="28280" spans="13:16" ht="24.95" customHeight="1">
      <c r="M28280" s="130"/>
      <c r="P28280" s="130"/>
    </row>
    <row r="28281" spans="13:16" ht="24.95" customHeight="1">
      <c r="M28281" s="130"/>
      <c r="P28281" s="130"/>
    </row>
    <row r="28282" spans="13:16" ht="24.95" customHeight="1">
      <c r="M28282" s="130"/>
      <c r="P28282" s="130"/>
    </row>
    <row r="28283" spans="13:16" ht="24.95" customHeight="1">
      <c r="M28283" s="130"/>
      <c r="P28283" s="130"/>
    </row>
    <row r="28284" spans="13:16" ht="24.95" customHeight="1">
      <c r="M28284" s="130"/>
      <c r="P28284" s="130"/>
    </row>
    <row r="28285" spans="13:16" ht="24.95" customHeight="1">
      <c r="M28285" s="130"/>
      <c r="P28285" s="130"/>
    </row>
    <row r="28286" spans="13:16" ht="24.95" customHeight="1">
      <c r="M28286" s="130"/>
      <c r="P28286" s="130"/>
    </row>
    <row r="28287" spans="13:16" ht="24.95" customHeight="1">
      <c r="M28287" s="130"/>
      <c r="P28287" s="130"/>
    </row>
    <row r="28288" spans="13:16" ht="24.95" customHeight="1">
      <c r="M28288" s="130"/>
      <c r="P28288" s="130"/>
    </row>
    <row r="28289" spans="13:16" ht="24.95" customHeight="1">
      <c r="M28289" s="130"/>
      <c r="P28289" s="130"/>
    </row>
    <row r="28290" spans="13:16" ht="24.95" customHeight="1">
      <c r="M28290" s="130"/>
      <c r="P28290" s="130"/>
    </row>
    <row r="28291" spans="13:16" ht="24.95" customHeight="1">
      <c r="M28291" s="130"/>
      <c r="P28291" s="130"/>
    </row>
    <row r="28292" spans="13:16" ht="24.95" customHeight="1">
      <c r="M28292" s="130"/>
      <c r="P28292" s="130"/>
    </row>
    <row r="28293" spans="13:16" ht="24.95" customHeight="1">
      <c r="M28293" s="130"/>
      <c r="P28293" s="130"/>
    </row>
    <row r="28294" spans="13:16" ht="24.95" customHeight="1">
      <c r="M28294" s="130"/>
      <c r="P28294" s="130"/>
    </row>
    <row r="28295" spans="13:16" ht="24.95" customHeight="1">
      <c r="M28295" s="130"/>
      <c r="P28295" s="130"/>
    </row>
    <row r="28296" spans="13:16" ht="24.95" customHeight="1">
      <c r="M28296" s="130"/>
      <c r="P28296" s="130"/>
    </row>
    <row r="28297" spans="13:16" ht="24.95" customHeight="1">
      <c r="M28297" s="130"/>
      <c r="P28297" s="130"/>
    </row>
    <row r="28298" spans="13:16" ht="24.95" customHeight="1">
      <c r="M28298" s="130"/>
      <c r="P28298" s="130"/>
    </row>
    <row r="28299" spans="13:16" ht="24.95" customHeight="1">
      <c r="M28299" s="130"/>
      <c r="P28299" s="130"/>
    </row>
    <row r="28300" spans="13:16" ht="24.95" customHeight="1">
      <c r="M28300" s="130"/>
      <c r="P28300" s="130"/>
    </row>
    <row r="28301" spans="13:16" ht="24.95" customHeight="1">
      <c r="M28301" s="130"/>
      <c r="P28301" s="130"/>
    </row>
    <row r="28302" spans="13:16" ht="24.95" customHeight="1">
      <c r="M28302" s="130"/>
      <c r="P28302" s="130"/>
    </row>
    <row r="28303" spans="13:16" ht="24.95" customHeight="1">
      <c r="M28303" s="130"/>
      <c r="P28303" s="130"/>
    </row>
    <row r="28304" spans="13:16" ht="24.95" customHeight="1">
      <c r="M28304" s="130"/>
      <c r="P28304" s="130"/>
    </row>
    <row r="28305" spans="13:16" ht="24.95" customHeight="1">
      <c r="M28305" s="130"/>
      <c r="P28305" s="130"/>
    </row>
    <row r="28306" spans="13:16" ht="24.95" customHeight="1">
      <c r="M28306" s="130"/>
      <c r="P28306" s="130"/>
    </row>
    <row r="28307" spans="13:16" ht="24.95" customHeight="1">
      <c r="M28307" s="130"/>
      <c r="P28307" s="130"/>
    </row>
    <row r="28308" spans="13:16" ht="24.95" customHeight="1">
      <c r="M28308" s="130"/>
      <c r="P28308" s="130"/>
    </row>
    <row r="28309" spans="13:16" ht="24.95" customHeight="1">
      <c r="M28309" s="130"/>
      <c r="P28309" s="130"/>
    </row>
    <row r="28310" spans="13:16" ht="24.95" customHeight="1">
      <c r="M28310" s="130"/>
      <c r="P28310" s="130"/>
    </row>
    <row r="28311" spans="13:16" ht="24.95" customHeight="1">
      <c r="M28311" s="130"/>
      <c r="P28311" s="130"/>
    </row>
    <row r="28312" spans="13:16" ht="24.95" customHeight="1">
      <c r="M28312" s="130"/>
      <c r="P28312" s="130"/>
    </row>
    <row r="28313" spans="13:16" ht="24.95" customHeight="1">
      <c r="M28313" s="130"/>
      <c r="P28313" s="130"/>
    </row>
    <row r="28314" spans="13:16" ht="24.95" customHeight="1">
      <c r="M28314" s="130"/>
      <c r="P28314" s="130"/>
    </row>
    <row r="28315" spans="13:16" ht="24.95" customHeight="1">
      <c r="M28315" s="130"/>
      <c r="P28315" s="130"/>
    </row>
    <row r="28316" spans="13:16" ht="24.95" customHeight="1">
      <c r="M28316" s="130"/>
      <c r="P28316" s="130"/>
    </row>
    <row r="28317" spans="13:16" ht="24.95" customHeight="1">
      <c r="M28317" s="130"/>
      <c r="P28317" s="130"/>
    </row>
    <row r="28318" spans="13:16" ht="24.95" customHeight="1">
      <c r="M28318" s="130"/>
      <c r="P28318" s="130"/>
    </row>
    <row r="28319" spans="13:16" ht="24.95" customHeight="1">
      <c r="M28319" s="130"/>
      <c r="P28319" s="130"/>
    </row>
    <row r="28320" spans="13:16" ht="24.95" customHeight="1">
      <c r="M28320" s="130"/>
      <c r="P28320" s="130"/>
    </row>
    <row r="28321" spans="13:16" ht="24.95" customHeight="1">
      <c r="M28321" s="130"/>
      <c r="P28321" s="130"/>
    </row>
    <row r="28322" spans="13:16" ht="24.95" customHeight="1">
      <c r="M28322" s="130"/>
      <c r="P28322" s="130"/>
    </row>
    <row r="28323" spans="13:16" ht="24.95" customHeight="1">
      <c r="M28323" s="130"/>
      <c r="P28323" s="130"/>
    </row>
    <row r="28324" spans="13:16" ht="24.95" customHeight="1">
      <c r="M28324" s="130"/>
      <c r="P28324" s="130"/>
    </row>
    <row r="28325" spans="13:16" ht="24.95" customHeight="1">
      <c r="M28325" s="130"/>
      <c r="P28325" s="130"/>
    </row>
    <row r="28326" spans="13:16" ht="24.95" customHeight="1">
      <c r="M28326" s="130"/>
      <c r="P28326" s="130"/>
    </row>
    <row r="28327" spans="13:16" ht="24.95" customHeight="1">
      <c r="M28327" s="130"/>
      <c r="P28327" s="130"/>
    </row>
    <row r="28328" spans="13:16" ht="24.95" customHeight="1">
      <c r="M28328" s="130"/>
      <c r="P28328" s="130"/>
    </row>
    <row r="28329" spans="13:16" ht="24.95" customHeight="1">
      <c r="M28329" s="130"/>
      <c r="P28329" s="130"/>
    </row>
    <row r="28330" spans="13:16" ht="24.95" customHeight="1">
      <c r="M28330" s="130"/>
      <c r="P28330" s="130"/>
    </row>
    <row r="28331" spans="13:16" ht="24.95" customHeight="1">
      <c r="M28331" s="130"/>
      <c r="P28331" s="130"/>
    </row>
    <row r="28332" spans="13:16" ht="24.95" customHeight="1">
      <c r="M28332" s="130"/>
      <c r="P28332" s="130"/>
    </row>
    <row r="28333" spans="13:16" ht="24.95" customHeight="1">
      <c r="M28333" s="130"/>
      <c r="P28333" s="130"/>
    </row>
    <row r="28334" spans="13:16" ht="24.95" customHeight="1">
      <c r="M28334" s="130"/>
      <c r="P28334" s="130"/>
    </row>
    <row r="28335" spans="13:16" ht="24.95" customHeight="1">
      <c r="M28335" s="130"/>
      <c r="P28335" s="130"/>
    </row>
    <row r="28336" spans="13:16" ht="24.95" customHeight="1">
      <c r="M28336" s="130"/>
      <c r="P28336" s="130"/>
    </row>
    <row r="28337" spans="13:16" ht="24.95" customHeight="1">
      <c r="M28337" s="130"/>
      <c r="P28337" s="130"/>
    </row>
    <row r="28338" spans="13:16" ht="24.95" customHeight="1">
      <c r="M28338" s="130"/>
      <c r="P28338" s="130"/>
    </row>
    <row r="28339" spans="13:16" ht="24.95" customHeight="1">
      <c r="M28339" s="130"/>
      <c r="P28339" s="130"/>
    </row>
    <row r="28340" spans="13:16" ht="24.95" customHeight="1">
      <c r="M28340" s="130"/>
      <c r="P28340" s="130"/>
    </row>
    <row r="28341" spans="13:16" ht="24.95" customHeight="1">
      <c r="M28341" s="130"/>
      <c r="P28341" s="130"/>
    </row>
    <row r="28342" spans="13:16" ht="24.95" customHeight="1">
      <c r="M28342" s="130"/>
      <c r="P28342" s="130"/>
    </row>
    <row r="28343" spans="13:16" ht="24.95" customHeight="1">
      <c r="M28343" s="130"/>
      <c r="P28343" s="130"/>
    </row>
    <row r="28344" spans="13:16" ht="24.95" customHeight="1">
      <c r="M28344" s="130"/>
      <c r="P28344" s="130"/>
    </row>
    <row r="28345" spans="13:16" ht="24.95" customHeight="1">
      <c r="M28345" s="130"/>
      <c r="P28345" s="130"/>
    </row>
    <row r="28346" spans="13:16" ht="24.95" customHeight="1">
      <c r="M28346" s="130"/>
      <c r="P28346" s="130"/>
    </row>
    <row r="28347" spans="13:16" ht="24.95" customHeight="1">
      <c r="M28347" s="130"/>
      <c r="P28347" s="130"/>
    </row>
    <row r="28348" spans="13:16" ht="24.95" customHeight="1">
      <c r="M28348" s="130"/>
      <c r="P28348" s="130"/>
    </row>
    <row r="28349" spans="13:16" ht="24.95" customHeight="1">
      <c r="M28349" s="130"/>
      <c r="P28349" s="130"/>
    </row>
    <row r="28350" spans="13:16" ht="24.95" customHeight="1">
      <c r="M28350" s="130"/>
      <c r="P28350" s="130"/>
    </row>
    <row r="28351" spans="13:16" ht="24.95" customHeight="1">
      <c r="M28351" s="130"/>
      <c r="P28351" s="130"/>
    </row>
    <row r="28352" spans="13:16" ht="24.95" customHeight="1">
      <c r="M28352" s="130"/>
      <c r="P28352" s="130"/>
    </row>
    <row r="28353" spans="13:16" ht="24.95" customHeight="1">
      <c r="M28353" s="130"/>
      <c r="P28353" s="130"/>
    </row>
    <row r="28354" spans="13:16" ht="24.95" customHeight="1">
      <c r="M28354" s="130"/>
      <c r="P28354" s="130"/>
    </row>
    <row r="28355" spans="13:16" ht="24.95" customHeight="1">
      <c r="M28355" s="130"/>
      <c r="P28355" s="130"/>
    </row>
    <row r="28356" spans="13:16" ht="24.95" customHeight="1">
      <c r="M28356" s="130"/>
      <c r="P28356" s="130"/>
    </row>
    <row r="28357" spans="13:16" ht="24.95" customHeight="1">
      <c r="M28357" s="130"/>
      <c r="P28357" s="130"/>
    </row>
    <row r="28358" spans="13:16" ht="24.95" customHeight="1">
      <c r="M28358" s="130"/>
      <c r="P28358" s="130"/>
    </row>
    <row r="28359" spans="13:16" ht="24.95" customHeight="1">
      <c r="M28359" s="130"/>
      <c r="P28359" s="130"/>
    </row>
    <row r="28360" spans="13:16" ht="24.95" customHeight="1">
      <c r="M28360" s="130"/>
      <c r="P28360" s="130"/>
    </row>
    <row r="28361" spans="13:16" ht="24.95" customHeight="1">
      <c r="M28361" s="130"/>
      <c r="P28361" s="130"/>
    </row>
    <row r="28362" spans="13:16" ht="24.95" customHeight="1">
      <c r="M28362" s="130"/>
      <c r="P28362" s="130"/>
    </row>
    <row r="28363" spans="13:16" ht="24.95" customHeight="1">
      <c r="M28363" s="130"/>
      <c r="P28363" s="130"/>
    </row>
    <row r="28364" spans="13:16" ht="24.95" customHeight="1">
      <c r="M28364" s="130"/>
      <c r="P28364" s="130"/>
    </row>
    <row r="28365" spans="13:16" ht="24.95" customHeight="1">
      <c r="M28365" s="130"/>
      <c r="P28365" s="130"/>
    </row>
    <row r="28366" spans="13:16" ht="24.95" customHeight="1">
      <c r="M28366" s="130"/>
      <c r="P28366" s="130"/>
    </row>
    <row r="28367" spans="13:16" ht="24.95" customHeight="1">
      <c r="M28367" s="130"/>
      <c r="P28367" s="130"/>
    </row>
    <row r="28368" spans="13:16" ht="24.95" customHeight="1">
      <c r="M28368" s="130"/>
      <c r="P28368" s="130"/>
    </row>
    <row r="28369" spans="13:16" ht="24.95" customHeight="1">
      <c r="M28369" s="130"/>
      <c r="P28369" s="130"/>
    </row>
    <row r="28370" spans="13:16" ht="24.95" customHeight="1">
      <c r="M28370" s="130"/>
      <c r="P28370" s="130"/>
    </row>
    <row r="28371" spans="13:16" ht="24.95" customHeight="1">
      <c r="M28371" s="130"/>
      <c r="P28371" s="130"/>
    </row>
    <row r="28372" spans="13:16" ht="24.95" customHeight="1">
      <c r="M28372" s="130"/>
      <c r="P28372" s="130"/>
    </row>
    <row r="28373" spans="13:16" ht="24.95" customHeight="1">
      <c r="M28373" s="130"/>
      <c r="P28373" s="130"/>
    </row>
    <row r="28374" spans="13:16" ht="24.95" customHeight="1">
      <c r="M28374" s="130"/>
      <c r="P28374" s="130"/>
    </row>
    <row r="28375" spans="13:16" ht="24.95" customHeight="1">
      <c r="M28375" s="130"/>
      <c r="P28375" s="130"/>
    </row>
    <row r="28376" spans="13:16" ht="24.95" customHeight="1">
      <c r="M28376" s="130"/>
      <c r="P28376" s="130"/>
    </row>
    <row r="28377" spans="13:16" ht="24.95" customHeight="1">
      <c r="M28377" s="130"/>
      <c r="P28377" s="130"/>
    </row>
    <row r="28378" spans="13:16" ht="24.95" customHeight="1">
      <c r="M28378" s="130"/>
      <c r="P28378" s="130"/>
    </row>
    <row r="28379" spans="13:16" ht="24.95" customHeight="1">
      <c r="M28379" s="130"/>
      <c r="P28379" s="130"/>
    </row>
    <row r="28380" spans="13:16" ht="24.95" customHeight="1">
      <c r="M28380" s="130"/>
      <c r="P28380" s="130"/>
    </row>
    <row r="28381" spans="13:16" ht="24.95" customHeight="1">
      <c r="M28381" s="130"/>
      <c r="P28381" s="130"/>
    </row>
    <row r="28382" spans="13:16" ht="24.95" customHeight="1">
      <c r="M28382" s="130"/>
      <c r="P28382" s="130"/>
    </row>
    <row r="28383" spans="13:16" ht="24.95" customHeight="1">
      <c r="M28383" s="130"/>
      <c r="P28383" s="130"/>
    </row>
    <row r="28384" spans="13:16" ht="24.95" customHeight="1">
      <c r="M28384" s="130"/>
      <c r="P28384" s="130"/>
    </row>
    <row r="28385" spans="13:16" ht="24.95" customHeight="1">
      <c r="M28385" s="130"/>
      <c r="P28385" s="130"/>
    </row>
    <row r="28386" spans="13:16" ht="24.95" customHeight="1">
      <c r="M28386" s="130"/>
      <c r="P28386" s="130"/>
    </row>
    <row r="28387" spans="13:16" ht="24.95" customHeight="1">
      <c r="M28387" s="130"/>
      <c r="P28387" s="130"/>
    </row>
    <row r="28388" spans="13:16" ht="24.95" customHeight="1">
      <c r="M28388" s="130"/>
      <c r="P28388" s="130"/>
    </row>
    <row r="28389" spans="13:16" ht="24.95" customHeight="1">
      <c r="M28389" s="130"/>
      <c r="P28389" s="130"/>
    </row>
    <row r="28390" spans="13:16" ht="24.95" customHeight="1">
      <c r="M28390" s="130"/>
      <c r="P28390" s="130"/>
    </row>
    <row r="28391" spans="13:16" ht="24.95" customHeight="1">
      <c r="M28391" s="130"/>
      <c r="P28391" s="130"/>
    </row>
    <row r="28392" spans="13:16" ht="24.95" customHeight="1">
      <c r="M28392" s="130"/>
      <c r="P28392" s="130"/>
    </row>
    <row r="28393" spans="13:16" ht="24.95" customHeight="1">
      <c r="M28393" s="130"/>
      <c r="P28393" s="130"/>
    </row>
    <row r="28394" spans="13:16" ht="24.95" customHeight="1">
      <c r="M28394" s="130"/>
      <c r="P28394" s="130"/>
    </row>
    <row r="28395" spans="13:16" ht="24.95" customHeight="1">
      <c r="M28395" s="130"/>
      <c r="P28395" s="130"/>
    </row>
    <row r="28396" spans="13:16" ht="24.95" customHeight="1">
      <c r="M28396" s="130"/>
      <c r="P28396" s="130"/>
    </row>
    <row r="28397" spans="13:16" ht="24.95" customHeight="1">
      <c r="M28397" s="130"/>
      <c r="P28397" s="130"/>
    </row>
    <row r="28398" spans="13:16" ht="24.95" customHeight="1">
      <c r="M28398" s="130"/>
      <c r="P28398" s="130"/>
    </row>
    <row r="28399" spans="13:16" ht="24.95" customHeight="1">
      <c r="M28399" s="130"/>
      <c r="P28399" s="130"/>
    </row>
    <row r="28400" spans="13:16" ht="24.95" customHeight="1">
      <c r="M28400" s="130"/>
      <c r="P28400" s="130"/>
    </row>
    <row r="28401" spans="13:16" ht="24.95" customHeight="1">
      <c r="M28401" s="130"/>
      <c r="P28401" s="130"/>
    </row>
    <row r="28402" spans="13:16" ht="24.95" customHeight="1">
      <c r="M28402" s="130"/>
      <c r="P28402" s="130"/>
    </row>
    <row r="28403" spans="13:16" ht="24.95" customHeight="1">
      <c r="M28403" s="130"/>
      <c r="P28403" s="130"/>
    </row>
    <row r="28404" spans="13:16" ht="24.95" customHeight="1">
      <c r="M28404" s="130"/>
      <c r="P28404" s="130"/>
    </row>
    <row r="28405" spans="13:16" ht="24.95" customHeight="1">
      <c r="M28405" s="130"/>
      <c r="P28405" s="130"/>
    </row>
    <row r="28406" spans="13:16" ht="24.95" customHeight="1">
      <c r="M28406" s="130"/>
      <c r="P28406" s="130"/>
    </row>
    <row r="28407" spans="13:16" ht="24.95" customHeight="1">
      <c r="M28407" s="130"/>
      <c r="P28407" s="130"/>
    </row>
    <row r="28408" spans="13:16" ht="24.95" customHeight="1">
      <c r="M28408" s="130"/>
      <c r="P28408" s="130"/>
    </row>
    <row r="28409" spans="13:16" ht="24.95" customHeight="1">
      <c r="M28409" s="130"/>
      <c r="P28409" s="130"/>
    </row>
    <row r="28410" spans="13:16" ht="24.95" customHeight="1">
      <c r="M28410" s="130"/>
      <c r="P28410" s="130"/>
    </row>
    <row r="28411" spans="13:16" ht="24.95" customHeight="1">
      <c r="M28411" s="130"/>
      <c r="P28411" s="130"/>
    </row>
    <row r="28412" spans="13:16" ht="24.95" customHeight="1">
      <c r="M28412" s="130"/>
      <c r="P28412" s="130"/>
    </row>
    <row r="28413" spans="13:16" ht="24.95" customHeight="1">
      <c r="M28413" s="130"/>
      <c r="P28413" s="130"/>
    </row>
    <row r="28414" spans="13:16" ht="24.95" customHeight="1">
      <c r="M28414" s="130"/>
      <c r="P28414" s="130"/>
    </row>
    <row r="28415" spans="13:16" ht="24.95" customHeight="1">
      <c r="M28415" s="130"/>
      <c r="P28415" s="130"/>
    </row>
    <row r="28416" spans="13:16" ht="24.95" customHeight="1">
      <c r="M28416" s="130"/>
      <c r="P28416" s="130"/>
    </row>
    <row r="28417" spans="13:16" ht="24.95" customHeight="1">
      <c r="M28417" s="130"/>
      <c r="P28417" s="130"/>
    </row>
    <row r="28418" spans="13:16" ht="24.95" customHeight="1">
      <c r="M28418" s="130"/>
      <c r="P28418" s="130"/>
    </row>
    <row r="28419" spans="13:16" ht="24.95" customHeight="1">
      <c r="M28419" s="130"/>
      <c r="P28419" s="130"/>
    </row>
    <row r="28420" spans="13:16" ht="24.95" customHeight="1">
      <c r="M28420" s="130"/>
      <c r="P28420" s="130"/>
    </row>
    <row r="28421" spans="13:16" ht="24.95" customHeight="1">
      <c r="M28421" s="130"/>
      <c r="P28421" s="130"/>
    </row>
    <row r="28422" spans="13:16" ht="24.95" customHeight="1">
      <c r="M28422" s="130"/>
      <c r="P28422" s="130"/>
    </row>
    <row r="28423" spans="13:16" ht="24.95" customHeight="1">
      <c r="M28423" s="130"/>
      <c r="P28423" s="130"/>
    </row>
    <row r="28424" spans="13:16" ht="24.95" customHeight="1">
      <c r="M28424" s="130"/>
      <c r="P28424" s="130"/>
    </row>
    <row r="28425" spans="13:16" ht="24.95" customHeight="1">
      <c r="M28425" s="130"/>
      <c r="P28425" s="130"/>
    </row>
    <row r="28426" spans="13:16" ht="24.95" customHeight="1">
      <c r="M28426" s="130"/>
      <c r="P28426" s="130"/>
    </row>
    <row r="28427" spans="13:16" ht="24.95" customHeight="1">
      <c r="M28427" s="130"/>
      <c r="P28427" s="130"/>
    </row>
    <row r="28428" spans="13:16" ht="24.95" customHeight="1">
      <c r="M28428" s="130"/>
      <c r="P28428" s="130"/>
    </row>
    <row r="28429" spans="13:16" ht="24.95" customHeight="1">
      <c r="M28429" s="130"/>
      <c r="P28429" s="130"/>
    </row>
    <row r="28430" spans="13:16" ht="24.95" customHeight="1">
      <c r="M28430" s="130"/>
      <c r="P28430" s="130"/>
    </row>
    <row r="28431" spans="13:16" ht="24.95" customHeight="1">
      <c r="M28431" s="130"/>
      <c r="P28431" s="130"/>
    </row>
    <row r="28432" spans="13:16" ht="24.95" customHeight="1">
      <c r="M28432" s="130"/>
      <c r="P28432" s="130"/>
    </row>
    <row r="28433" spans="13:16" ht="24.95" customHeight="1">
      <c r="M28433" s="130"/>
      <c r="P28433" s="130"/>
    </row>
    <row r="28434" spans="13:16" ht="24.95" customHeight="1">
      <c r="M28434" s="130"/>
      <c r="P28434" s="130"/>
    </row>
    <row r="28435" spans="13:16" ht="24.95" customHeight="1">
      <c r="M28435" s="130"/>
      <c r="P28435" s="130"/>
    </row>
    <row r="28436" spans="13:16" ht="24.95" customHeight="1">
      <c r="M28436" s="130"/>
      <c r="P28436" s="130"/>
    </row>
    <row r="28437" spans="13:16" ht="24.95" customHeight="1">
      <c r="M28437" s="130"/>
      <c r="P28437" s="130"/>
    </row>
    <row r="28438" spans="13:16" ht="24.95" customHeight="1">
      <c r="M28438" s="130"/>
      <c r="P28438" s="130"/>
    </row>
    <row r="28439" spans="13:16" ht="24.95" customHeight="1">
      <c r="M28439" s="130"/>
      <c r="P28439" s="130"/>
    </row>
    <row r="28440" spans="13:16" ht="24.95" customHeight="1">
      <c r="M28440" s="130"/>
      <c r="P28440" s="130"/>
    </row>
    <row r="28441" spans="13:16" ht="24.95" customHeight="1">
      <c r="M28441" s="130"/>
      <c r="P28441" s="130"/>
    </row>
    <row r="28442" spans="13:16" ht="24.95" customHeight="1">
      <c r="M28442" s="130"/>
      <c r="P28442" s="130"/>
    </row>
    <row r="28443" spans="13:16" ht="24.95" customHeight="1">
      <c r="M28443" s="130"/>
      <c r="P28443" s="130"/>
    </row>
    <row r="28444" spans="13:16" ht="24.95" customHeight="1">
      <c r="M28444" s="130"/>
      <c r="P28444" s="130"/>
    </row>
    <row r="28445" spans="13:16" ht="24.95" customHeight="1">
      <c r="M28445" s="130"/>
      <c r="P28445" s="130"/>
    </row>
    <row r="28446" spans="13:16" ht="24.95" customHeight="1">
      <c r="M28446" s="130"/>
      <c r="P28446" s="130"/>
    </row>
    <row r="28447" spans="13:16" ht="24.95" customHeight="1">
      <c r="M28447" s="130"/>
      <c r="P28447" s="130"/>
    </row>
    <row r="28448" spans="13:16" ht="24.95" customHeight="1">
      <c r="M28448" s="130"/>
      <c r="P28448" s="130"/>
    </row>
    <row r="28449" spans="13:16" ht="24.95" customHeight="1">
      <c r="M28449" s="130"/>
      <c r="P28449" s="130"/>
    </row>
    <row r="28450" spans="13:16" ht="24.95" customHeight="1">
      <c r="M28450" s="130"/>
      <c r="P28450" s="130"/>
    </row>
    <row r="28451" spans="13:16" ht="24.95" customHeight="1">
      <c r="M28451" s="130"/>
      <c r="P28451" s="130"/>
    </row>
    <row r="28452" spans="13:16" ht="24.95" customHeight="1">
      <c r="M28452" s="130"/>
      <c r="P28452" s="130"/>
    </row>
    <row r="28453" spans="13:16" ht="24.95" customHeight="1">
      <c r="M28453" s="130"/>
      <c r="P28453" s="130"/>
    </row>
    <row r="28454" spans="13:16" ht="24.95" customHeight="1">
      <c r="M28454" s="130"/>
      <c r="P28454" s="130"/>
    </row>
    <row r="28455" spans="13:16" ht="24.95" customHeight="1">
      <c r="M28455" s="130"/>
      <c r="P28455" s="130"/>
    </row>
    <row r="28456" spans="13:16" ht="24.95" customHeight="1">
      <c r="M28456" s="130"/>
      <c r="P28456" s="130"/>
    </row>
    <row r="28457" spans="13:16" ht="24.95" customHeight="1">
      <c r="M28457" s="130"/>
      <c r="P28457" s="130"/>
    </row>
    <row r="28458" spans="13:16" ht="24.95" customHeight="1">
      <c r="M28458" s="130"/>
      <c r="P28458" s="130"/>
    </row>
    <row r="28459" spans="13:16" ht="24.95" customHeight="1">
      <c r="M28459" s="130"/>
      <c r="P28459" s="130"/>
    </row>
    <row r="28460" spans="13:16" ht="24.95" customHeight="1">
      <c r="M28460" s="130"/>
      <c r="P28460" s="130"/>
    </row>
    <row r="28461" spans="13:16" ht="24.95" customHeight="1">
      <c r="M28461" s="130"/>
      <c r="P28461" s="130"/>
    </row>
    <row r="28462" spans="13:16" ht="24.95" customHeight="1">
      <c r="M28462" s="130"/>
      <c r="P28462" s="130"/>
    </row>
    <row r="28463" spans="13:16" ht="24.95" customHeight="1">
      <c r="M28463" s="130"/>
      <c r="P28463" s="130"/>
    </row>
    <row r="28464" spans="13:16" ht="24.95" customHeight="1">
      <c r="M28464" s="130"/>
      <c r="P28464" s="130"/>
    </row>
    <row r="28465" spans="13:16" ht="24.95" customHeight="1">
      <c r="M28465" s="130"/>
      <c r="P28465" s="130"/>
    </row>
    <row r="28466" spans="13:16" ht="24.95" customHeight="1">
      <c r="M28466" s="130"/>
      <c r="P28466" s="130"/>
    </row>
    <row r="28467" spans="13:16" ht="24.95" customHeight="1">
      <c r="M28467" s="130"/>
      <c r="P28467" s="130"/>
    </row>
    <row r="28468" spans="13:16" ht="24.95" customHeight="1">
      <c r="M28468" s="130"/>
      <c r="P28468" s="130"/>
    </row>
    <row r="28469" spans="13:16" ht="24.95" customHeight="1">
      <c r="M28469" s="130"/>
      <c r="P28469" s="130"/>
    </row>
    <row r="28470" spans="13:16" ht="24.95" customHeight="1">
      <c r="M28470" s="130"/>
      <c r="P28470" s="130"/>
    </row>
    <row r="28471" spans="13:16" ht="24.95" customHeight="1">
      <c r="M28471" s="130"/>
      <c r="P28471" s="130"/>
    </row>
    <row r="28472" spans="13:16" ht="24.95" customHeight="1">
      <c r="M28472" s="130"/>
      <c r="P28472" s="130"/>
    </row>
    <row r="28473" spans="13:16" ht="24.95" customHeight="1">
      <c r="M28473" s="130"/>
      <c r="P28473" s="130"/>
    </row>
    <row r="28474" spans="13:16" ht="24.95" customHeight="1">
      <c r="M28474" s="130"/>
      <c r="P28474" s="130"/>
    </row>
    <row r="28475" spans="13:16" ht="24.95" customHeight="1">
      <c r="M28475" s="130"/>
      <c r="P28475" s="130"/>
    </row>
    <row r="28476" spans="13:16" ht="24.95" customHeight="1">
      <c r="M28476" s="130"/>
      <c r="P28476" s="130"/>
    </row>
    <row r="28477" spans="13:16" ht="24.95" customHeight="1">
      <c r="M28477" s="130"/>
      <c r="P28477" s="130"/>
    </row>
    <row r="28478" spans="13:16" ht="24.95" customHeight="1">
      <c r="M28478" s="130"/>
      <c r="P28478" s="130"/>
    </row>
    <row r="28479" spans="13:16" ht="24.95" customHeight="1">
      <c r="M28479" s="130"/>
      <c r="P28479" s="130"/>
    </row>
    <row r="28480" spans="13:16" ht="24.95" customHeight="1">
      <c r="M28480" s="130"/>
      <c r="P28480" s="130"/>
    </row>
    <row r="28481" spans="13:16" ht="24.95" customHeight="1">
      <c r="M28481" s="130"/>
      <c r="P28481" s="130"/>
    </row>
    <row r="28482" spans="13:16" ht="24.95" customHeight="1">
      <c r="M28482" s="130"/>
      <c r="P28482" s="130"/>
    </row>
    <row r="28483" spans="13:16" ht="24.95" customHeight="1">
      <c r="M28483" s="130"/>
      <c r="P28483" s="130"/>
    </row>
    <row r="28484" spans="13:16" ht="24.95" customHeight="1">
      <c r="M28484" s="130"/>
      <c r="P28484" s="130"/>
    </row>
    <row r="28485" spans="13:16" ht="24.95" customHeight="1">
      <c r="M28485" s="130"/>
      <c r="P28485" s="130"/>
    </row>
    <row r="28486" spans="13:16" ht="24.95" customHeight="1">
      <c r="M28486" s="130"/>
      <c r="P28486" s="130"/>
    </row>
    <row r="28487" spans="13:16" ht="24.95" customHeight="1">
      <c r="M28487" s="130"/>
      <c r="P28487" s="130"/>
    </row>
    <row r="28488" spans="13:16" ht="24.95" customHeight="1">
      <c r="M28488" s="130"/>
      <c r="P28488" s="130"/>
    </row>
    <row r="28489" spans="13:16" ht="24.95" customHeight="1">
      <c r="M28489" s="130"/>
      <c r="P28489" s="130"/>
    </row>
    <row r="28490" spans="13:16" ht="24.95" customHeight="1">
      <c r="M28490" s="130"/>
      <c r="P28490" s="130"/>
    </row>
    <row r="28491" spans="13:16" ht="24.95" customHeight="1">
      <c r="M28491" s="130"/>
      <c r="P28491" s="130"/>
    </row>
    <row r="28492" spans="13:16" ht="24.95" customHeight="1">
      <c r="M28492" s="130"/>
      <c r="P28492" s="130"/>
    </row>
    <row r="28493" spans="13:16" ht="24.95" customHeight="1">
      <c r="M28493" s="130"/>
      <c r="P28493" s="130"/>
    </row>
    <row r="28494" spans="13:16" ht="24.95" customHeight="1">
      <c r="M28494" s="130"/>
      <c r="P28494" s="130"/>
    </row>
    <row r="28495" spans="13:16" ht="24.95" customHeight="1">
      <c r="M28495" s="130"/>
      <c r="P28495" s="130"/>
    </row>
    <row r="28496" spans="13:16" ht="24.95" customHeight="1">
      <c r="M28496" s="130"/>
      <c r="P28496" s="130"/>
    </row>
    <row r="28497" spans="13:16" ht="24.95" customHeight="1">
      <c r="M28497" s="130"/>
      <c r="P28497" s="130"/>
    </row>
    <row r="28498" spans="13:16" ht="24.95" customHeight="1">
      <c r="M28498" s="130"/>
      <c r="P28498" s="130"/>
    </row>
    <row r="28499" spans="13:16" ht="24.95" customHeight="1">
      <c r="M28499" s="130"/>
      <c r="P28499" s="130"/>
    </row>
    <row r="28500" spans="13:16" ht="24.95" customHeight="1">
      <c r="M28500" s="130"/>
      <c r="P28500" s="130"/>
    </row>
    <row r="28501" spans="13:16" ht="24.95" customHeight="1">
      <c r="M28501" s="130"/>
      <c r="P28501" s="130"/>
    </row>
    <row r="28502" spans="13:16" ht="24.95" customHeight="1">
      <c r="M28502" s="130"/>
      <c r="P28502" s="130"/>
    </row>
    <row r="28503" spans="13:16" ht="24.95" customHeight="1">
      <c r="M28503" s="130"/>
      <c r="P28503" s="130"/>
    </row>
    <row r="28504" spans="13:16" ht="24.95" customHeight="1">
      <c r="M28504" s="130"/>
      <c r="P28504" s="130"/>
    </row>
    <row r="28505" spans="13:16" ht="24.95" customHeight="1">
      <c r="M28505" s="130"/>
      <c r="P28505" s="130"/>
    </row>
    <row r="28506" spans="13:16" ht="24.95" customHeight="1">
      <c r="M28506" s="130"/>
      <c r="P28506" s="130"/>
    </row>
    <row r="28507" spans="13:16" ht="24.95" customHeight="1">
      <c r="M28507" s="130"/>
      <c r="P28507" s="130"/>
    </row>
    <row r="28508" spans="13:16" ht="24.95" customHeight="1">
      <c r="M28508" s="130"/>
      <c r="P28508" s="130"/>
    </row>
    <row r="28509" spans="13:16" ht="24.95" customHeight="1">
      <c r="M28509" s="130"/>
      <c r="P28509" s="130"/>
    </row>
    <row r="28510" spans="13:16" ht="24.95" customHeight="1">
      <c r="M28510" s="130"/>
      <c r="P28510" s="130"/>
    </row>
    <row r="28511" spans="13:16" ht="24.95" customHeight="1">
      <c r="M28511" s="130"/>
      <c r="P28511" s="130"/>
    </row>
    <row r="28512" spans="13:16" ht="24.95" customHeight="1">
      <c r="M28512" s="130"/>
      <c r="P28512" s="130"/>
    </row>
    <row r="28513" spans="13:16" ht="24.95" customHeight="1">
      <c r="M28513" s="130"/>
      <c r="P28513" s="130"/>
    </row>
    <row r="28514" spans="13:16" ht="24.95" customHeight="1">
      <c r="M28514" s="130"/>
      <c r="P28514" s="130"/>
    </row>
    <row r="28515" spans="13:16" ht="24.95" customHeight="1">
      <c r="M28515" s="130"/>
      <c r="P28515" s="130"/>
    </row>
    <row r="28516" spans="13:16" ht="24.95" customHeight="1">
      <c r="M28516" s="130"/>
      <c r="P28516" s="130"/>
    </row>
    <row r="28517" spans="13:16" ht="24.95" customHeight="1">
      <c r="M28517" s="130"/>
      <c r="P28517" s="130"/>
    </row>
    <row r="28518" spans="13:16" ht="24.95" customHeight="1">
      <c r="M28518" s="130"/>
      <c r="P28518" s="130"/>
    </row>
    <row r="28519" spans="13:16" ht="24.95" customHeight="1">
      <c r="M28519" s="130"/>
      <c r="P28519" s="130"/>
    </row>
    <row r="28520" spans="13:16" ht="24.95" customHeight="1">
      <c r="M28520" s="130"/>
      <c r="P28520" s="130"/>
    </row>
    <row r="28521" spans="13:16" ht="24.95" customHeight="1">
      <c r="M28521" s="130"/>
      <c r="P28521" s="130"/>
    </row>
    <row r="28522" spans="13:16" ht="24.95" customHeight="1">
      <c r="M28522" s="130"/>
      <c r="P28522" s="130"/>
    </row>
    <row r="28523" spans="13:16" ht="24.95" customHeight="1">
      <c r="M28523" s="130"/>
      <c r="P28523" s="130"/>
    </row>
    <row r="28524" spans="13:16" ht="24.95" customHeight="1">
      <c r="M28524" s="130"/>
      <c r="P28524" s="130"/>
    </row>
    <row r="28525" spans="13:16" ht="24.95" customHeight="1">
      <c r="M28525" s="130"/>
      <c r="P28525" s="130"/>
    </row>
    <row r="28526" spans="13:16" ht="24.95" customHeight="1">
      <c r="M28526" s="130"/>
      <c r="P28526" s="130"/>
    </row>
    <row r="28527" spans="13:16" ht="24.95" customHeight="1">
      <c r="M28527" s="130"/>
      <c r="P28527" s="130"/>
    </row>
    <row r="28528" spans="13:16" ht="24.95" customHeight="1">
      <c r="M28528" s="130"/>
      <c r="P28528" s="130"/>
    </row>
    <row r="28529" spans="13:16" ht="24.95" customHeight="1">
      <c r="M28529" s="130"/>
      <c r="P28529" s="130"/>
    </row>
    <row r="28530" spans="13:16" ht="24.95" customHeight="1">
      <c r="M28530" s="130"/>
      <c r="P28530" s="130"/>
    </row>
    <row r="28531" spans="13:16" ht="24.95" customHeight="1">
      <c r="M28531" s="130"/>
      <c r="P28531" s="130"/>
    </row>
    <row r="28532" spans="13:16" ht="24.95" customHeight="1">
      <c r="M28532" s="130"/>
      <c r="P28532" s="130"/>
    </row>
    <row r="28533" spans="13:16" ht="24.95" customHeight="1">
      <c r="M28533" s="130"/>
      <c r="P28533" s="130"/>
    </row>
    <row r="28534" spans="13:16" ht="24.95" customHeight="1">
      <c r="M28534" s="130"/>
      <c r="P28534" s="130"/>
    </row>
    <row r="28535" spans="13:16" ht="24.95" customHeight="1">
      <c r="M28535" s="130"/>
      <c r="P28535" s="130"/>
    </row>
    <row r="28536" spans="13:16" ht="24.95" customHeight="1">
      <c r="M28536" s="130"/>
      <c r="P28536" s="130"/>
    </row>
    <row r="28537" spans="13:16" ht="24.95" customHeight="1">
      <c r="M28537" s="130"/>
      <c r="P28537" s="130"/>
    </row>
    <row r="28538" spans="13:16" ht="24.95" customHeight="1">
      <c r="M28538" s="130"/>
      <c r="P28538" s="130"/>
    </row>
    <row r="28539" spans="13:16" ht="24.95" customHeight="1">
      <c r="M28539" s="130"/>
      <c r="P28539" s="130"/>
    </row>
    <row r="28540" spans="13:16" ht="24.95" customHeight="1">
      <c r="M28540" s="130"/>
      <c r="P28540" s="130"/>
    </row>
    <row r="28541" spans="13:16" ht="24.95" customHeight="1">
      <c r="M28541" s="130"/>
      <c r="P28541" s="130"/>
    </row>
    <row r="28542" spans="13:16" ht="24.95" customHeight="1">
      <c r="M28542" s="130"/>
      <c r="P28542" s="130"/>
    </row>
    <row r="28543" spans="13:16" ht="24.95" customHeight="1">
      <c r="M28543" s="130"/>
      <c r="P28543" s="130"/>
    </row>
    <row r="28544" spans="13:16" ht="24.95" customHeight="1">
      <c r="M28544" s="130"/>
      <c r="P28544" s="130"/>
    </row>
    <row r="28545" spans="13:16" ht="24.95" customHeight="1">
      <c r="M28545" s="130"/>
      <c r="P28545" s="130"/>
    </row>
    <row r="28546" spans="13:16" ht="24.95" customHeight="1">
      <c r="M28546" s="130"/>
      <c r="P28546" s="130"/>
    </row>
    <row r="28547" spans="13:16" ht="24.95" customHeight="1">
      <c r="M28547" s="130"/>
      <c r="P28547" s="130"/>
    </row>
    <row r="28548" spans="13:16" ht="24.95" customHeight="1">
      <c r="M28548" s="130"/>
      <c r="P28548" s="130"/>
    </row>
    <row r="28549" spans="13:16" ht="24.95" customHeight="1">
      <c r="M28549" s="130"/>
      <c r="P28549" s="130"/>
    </row>
    <row r="28550" spans="13:16" ht="24.95" customHeight="1">
      <c r="M28550" s="130"/>
      <c r="P28550" s="130"/>
    </row>
    <row r="28551" spans="13:16" ht="24.95" customHeight="1">
      <c r="M28551" s="130"/>
      <c r="P28551" s="130"/>
    </row>
    <row r="28552" spans="13:16" ht="24.95" customHeight="1">
      <c r="M28552" s="130"/>
      <c r="P28552" s="130"/>
    </row>
    <row r="28553" spans="13:16" ht="24.95" customHeight="1">
      <c r="M28553" s="130"/>
      <c r="P28553" s="130"/>
    </row>
    <row r="28554" spans="13:16" ht="24.95" customHeight="1">
      <c r="M28554" s="130"/>
      <c r="P28554" s="130"/>
    </row>
    <row r="28555" spans="13:16" ht="24.95" customHeight="1">
      <c r="M28555" s="130"/>
      <c r="P28555" s="130"/>
    </row>
    <row r="28556" spans="13:16" ht="24.95" customHeight="1">
      <c r="M28556" s="130"/>
      <c r="P28556" s="130"/>
    </row>
    <row r="28557" spans="13:16" ht="24.95" customHeight="1">
      <c r="M28557" s="130"/>
      <c r="P28557" s="130"/>
    </row>
    <row r="28558" spans="13:16" ht="24.95" customHeight="1">
      <c r="M28558" s="130"/>
      <c r="P28558" s="130"/>
    </row>
    <row r="28559" spans="13:16" ht="24.95" customHeight="1">
      <c r="M28559" s="130"/>
      <c r="P28559" s="130"/>
    </row>
    <row r="28560" spans="13:16" ht="24.95" customHeight="1">
      <c r="M28560" s="130"/>
      <c r="P28560" s="130"/>
    </row>
    <row r="28561" spans="13:16" ht="24.95" customHeight="1">
      <c r="M28561" s="130"/>
      <c r="P28561" s="130"/>
    </row>
    <row r="28562" spans="13:16" ht="24.95" customHeight="1">
      <c r="M28562" s="130"/>
      <c r="P28562" s="130"/>
    </row>
    <row r="28563" spans="13:16" ht="24.95" customHeight="1">
      <c r="M28563" s="130"/>
      <c r="P28563" s="130"/>
    </row>
    <row r="28564" spans="13:16" ht="24.95" customHeight="1">
      <c r="M28564" s="130"/>
      <c r="P28564" s="130"/>
    </row>
    <row r="28565" spans="13:16" ht="24.95" customHeight="1">
      <c r="M28565" s="130"/>
      <c r="P28565" s="130"/>
    </row>
    <row r="28566" spans="13:16" ht="24.95" customHeight="1">
      <c r="M28566" s="130"/>
      <c r="P28566" s="130"/>
    </row>
    <row r="28567" spans="13:16" ht="24.95" customHeight="1">
      <c r="M28567" s="130"/>
      <c r="P28567" s="130"/>
    </row>
    <row r="28568" spans="13:16" ht="24.95" customHeight="1">
      <c r="M28568" s="130"/>
      <c r="P28568" s="130"/>
    </row>
    <row r="28569" spans="13:16" ht="24.95" customHeight="1">
      <c r="M28569" s="130"/>
      <c r="P28569" s="130"/>
    </row>
    <row r="28570" spans="13:16" ht="24.95" customHeight="1">
      <c r="M28570" s="130"/>
      <c r="P28570" s="130"/>
    </row>
    <row r="28571" spans="13:16" ht="24.95" customHeight="1">
      <c r="M28571" s="130"/>
      <c r="P28571" s="130"/>
    </row>
    <row r="28572" spans="13:16" ht="24.95" customHeight="1">
      <c r="M28572" s="130"/>
      <c r="P28572" s="130"/>
    </row>
    <row r="28573" spans="13:16" ht="24.95" customHeight="1">
      <c r="M28573" s="130"/>
      <c r="P28573" s="130"/>
    </row>
    <row r="28574" spans="13:16" ht="24.95" customHeight="1">
      <c r="M28574" s="130"/>
      <c r="P28574" s="130"/>
    </row>
    <row r="28575" spans="13:16" ht="24.95" customHeight="1">
      <c r="M28575" s="130"/>
      <c r="P28575" s="130"/>
    </row>
    <row r="28576" spans="13:16" ht="24.95" customHeight="1">
      <c r="M28576" s="130"/>
      <c r="P28576" s="130"/>
    </row>
    <row r="28577" spans="13:16" ht="24.95" customHeight="1">
      <c r="M28577" s="130"/>
      <c r="P28577" s="130"/>
    </row>
    <row r="28578" spans="13:16" ht="24.95" customHeight="1">
      <c r="M28578" s="130"/>
      <c r="P28578" s="130"/>
    </row>
    <row r="28579" spans="13:16" ht="24.95" customHeight="1">
      <c r="M28579" s="130"/>
      <c r="P28579" s="130"/>
    </row>
    <row r="28580" spans="13:16" ht="24.95" customHeight="1">
      <c r="M28580" s="130"/>
      <c r="P28580" s="130"/>
    </row>
    <row r="28581" spans="13:16" ht="24.95" customHeight="1">
      <c r="M28581" s="130"/>
      <c r="P28581" s="130"/>
    </row>
    <row r="28582" spans="13:16" ht="24.95" customHeight="1">
      <c r="M28582" s="130"/>
      <c r="P28582" s="130"/>
    </row>
    <row r="28583" spans="13:16" ht="24.95" customHeight="1">
      <c r="M28583" s="130"/>
      <c r="P28583" s="130"/>
    </row>
    <row r="28584" spans="13:16" ht="24.95" customHeight="1">
      <c r="M28584" s="130"/>
      <c r="P28584" s="130"/>
    </row>
    <row r="28585" spans="13:16" ht="24.95" customHeight="1">
      <c r="M28585" s="130"/>
      <c r="P28585" s="130"/>
    </row>
    <row r="28586" spans="13:16" ht="24.95" customHeight="1">
      <c r="M28586" s="130"/>
      <c r="P28586" s="130"/>
    </row>
    <row r="28587" spans="13:16" ht="24.95" customHeight="1">
      <c r="M28587" s="130"/>
      <c r="P28587" s="130"/>
    </row>
    <row r="28588" spans="13:16" ht="24.95" customHeight="1">
      <c r="M28588" s="130"/>
      <c r="P28588" s="130"/>
    </row>
    <row r="28589" spans="13:16" ht="24.95" customHeight="1">
      <c r="M28589" s="130"/>
      <c r="P28589" s="130"/>
    </row>
    <row r="28590" spans="13:16" ht="24.95" customHeight="1">
      <c r="M28590" s="130"/>
      <c r="P28590" s="130"/>
    </row>
    <row r="28591" spans="13:16" ht="24.95" customHeight="1">
      <c r="M28591" s="130"/>
      <c r="P28591" s="130"/>
    </row>
    <row r="28592" spans="13:16" ht="24.95" customHeight="1">
      <c r="M28592" s="130"/>
      <c r="P28592" s="130"/>
    </row>
    <row r="28593" spans="13:16" ht="24.95" customHeight="1">
      <c r="M28593" s="130"/>
      <c r="P28593" s="130"/>
    </row>
    <row r="28594" spans="13:16" ht="24.95" customHeight="1">
      <c r="M28594" s="130"/>
      <c r="P28594" s="130"/>
    </row>
    <row r="28595" spans="13:16" ht="24.95" customHeight="1">
      <c r="M28595" s="130"/>
      <c r="P28595" s="130"/>
    </row>
    <row r="28596" spans="13:16" ht="24.95" customHeight="1">
      <c r="M28596" s="130"/>
      <c r="P28596" s="130"/>
    </row>
    <row r="28597" spans="13:16" ht="24.95" customHeight="1">
      <c r="M28597" s="130"/>
      <c r="P28597" s="130"/>
    </row>
    <row r="28598" spans="13:16" ht="24.95" customHeight="1">
      <c r="M28598" s="130"/>
      <c r="P28598" s="130"/>
    </row>
    <row r="28599" spans="13:16" ht="24.95" customHeight="1">
      <c r="M28599" s="130"/>
      <c r="P28599" s="130"/>
    </row>
    <row r="28600" spans="13:16" ht="24.95" customHeight="1">
      <c r="M28600" s="130"/>
      <c r="P28600" s="130"/>
    </row>
    <row r="28601" spans="13:16" ht="24.95" customHeight="1">
      <c r="M28601" s="130"/>
      <c r="P28601" s="130"/>
    </row>
    <row r="28602" spans="13:16" ht="24.95" customHeight="1">
      <c r="M28602" s="130"/>
      <c r="P28602" s="130"/>
    </row>
    <row r="28603" spans="13:16" ht="24.95" customHeight="1">
      <c r="M28603" s="130"/>
      <c r="P28603" s="130"/>
    </row>
    <row r="28604" spans="13:16" ht="24.95" customHeight="1">
      <c r="M28604" s="130"/>
      <c r="P28604" s="130"/>
    </row>
    <row r="28605" spans="13:16" ht="24.95" customHeight="1">
      <c r="M28605" s="130"/>
      <c r="P28605" s="130"/>
    </row>
    <row r="28606" spans="13:16" ht="24.95" customHeight="1">
      <c r="M28606" s="130"/>
      <c r="P28606" s="130"/>
    </row>
    <row r="28607" spans="13:16" ht="24.95" customHeight="1">
      <c r="M28607" s="130"/>
      <c r="P28607" s="130"/>
    </row>
    <row r="28608" spans="13:16" ht="24.95" customHeight="1">
      <c r="M28608" s="130"/>
      <c r="P28608" s="130"/>
    </row>
    <row r="28609" spans="13:16" ht="24.95" customHeight="1">
      <c r="M28609" s="130"/>
      <c r="P28609" s="130"/>
    </row>
    <row r="28610" spans="13:16" ht="24.95" customHeight="1">
      <c r="M28610" s="130"/>
      <c r="P28610" s="130"/>
    </row>
    <row r="28611" spans="13:16" ht="24.95" customHeight="1">
      <c r="M28611" s="130"/>
      <c r="P28611" s="130"/>
    </row>
    <row r="28612" spans="13:16" ht="24.95" customHeight="1">
      <c r="M28612" s="130"/>
      <c r="P28612" s="130"/>
    </row>
    <row r="28613" spans="13:16" ht="24.95" customHeight="1">
      <c r="M28613" s="130"/>
      <c r="P28613" s="130"/>
    </row>
    <row r="28614" spans="13:16" ht="24.95" customHeight="1">
      <c r="M28614" s="130"/>
      <c r="P28614" s="130"/>
    </row>
    <row r="28615" spans="13:16" ht="24.95" customHeight="1">
      <c r="M28615" s="130"/>
      <c r="P28615" s="130"/>
    </row>
    <row r="28616" spans="13:16" ht="24.95" customHeight="1">
      <c r="M28616" s="130"/>
      <c r="P28616" s="130"/>
    </row>
    <row r="28617" spans="13:16" ht="24.95" customHeight="1">
      <c r="M28617" s="130"/>
      <c r="P28617" s="130"/>
    </row>
    <row r="28618" spans="13:16" ht="24.95" customHeight="1">
      <c r="M28618" s="130"/>
      <c r="P28618" s="130"/>
    </row>
    <row r="28619" spans="13:16" ht="24.95" customHeight="1">
      <c r="M28619" s="130"/>
      <c r="P28619" s="130"/>
    </row>
    <row r="28620" spans="13:16" ht="24.95" customHeight="1">
      <c r="M28620" s="130"/>
      <c r="P28620" s="130"/>
    </row>
    <row r="28621" spans="13:16" ht="24.95" customHeight="1">
      <c r="M28621" s="130"/>
      <c r="P28621" s="130"/>
    </row>
    <row r="28622" spans="13:16" ht="24.95" customHeight="1">
      <c r="M28622" s="130"/>
      <c r="P28622" s="130"/>
    </row>
    <row r="28623" spans="13:16" ht="24.95" customHeight="1">
      <c r="M28623" s="130"/>
      <c r="P28623" s="130"/>
    </row>
    <row r="28624" spans="13:16" ht="24.95" customHeight="1">
      <c r="M28624" s="130"/>
      <c r="P28624" s="130"/>
    </row>
    <row r="28625" spans="13:16" ht="24.95" customHeight="1">
      <c r="M28625" s="130"/>
      <c r="P28625" s="130"/>
    </row>
    <row r="28626" spans="13:16" ht="24.95" customHeight="1">
      <c r="M28626" s="130"/>
      <c r="P28626" s="130"/>
    </row>
    <row r="28627" spans="13:16" ht="24.95" customHeight="1">
      <c r="M28627" s="130"/>
      <c r="P28627" s="130"/>
    </row>
    <row r="28628" spans="13:16" ht="24.95" customHeight="1">
      <c r="M28628" s="130"/>
      <c r="P28628" s="130"/>
    </row>
    <row r="28629" spans="13:16" ht="24.95" customHeight="1">
      <c r="M28629" s="130"/>
      <c r="P28629" s="130"/>
    </row>
    <row r="28630" spans="13:16" ht="24.95" customHeight="1">
      <c r="M28630" s="130"/>
      <c r="P28630" s="130"/>
    </row>
    <row r="28631" spans="13:16" ht="24.95" customHeight="1">
      <c r="M28631" s="130"/>
      <c r="P28631" s="130"/>
    </row>
    <row r="28632" spans="13:16" ht="24.95" customHeight="1">
      <c r="M28632" s="130"/>
      <c r="P28632" s="130"/>
    </row>
    <row r="28633" spans="13:16" ht="24.95" customHeight="1">
      <c r="M28633" s="130"/>
      <c r="P28633" s="130"/>
    </row>
    <row r="28634" spans="13:16" ht="24.95" customHeight="1">
      <c r="M28634" s="130"/>
      <c r="P28634" s="130"/>
    </row>
    <row r="28635" spans="13:16" ht="24.95" customHeight="1">
      <c r="M28635" s="130"/>
      <c r="P28635" s="130"/>
    </row>
    <row r="28636" spans="13:16" ht="24.95" customHeight="1">
      <c r="M28636" s="130"/>
      <c r="P28636" s="130"/>
    </row>
    <row r="28637" spans="13:16" ht="24.95" customHeight="1">
      <c r="M28637" s="130"/>
      <c r="P28637" s="130"/>
    </row>
    <row r="28638" spans="13:16" ht="24.95" customHeight="1">
      <c r="M28638" s="130"/>
      <c r="P28638" s="130"/>
    </row>
    <row r="28639" spans="13:16" ht="24.95" customHeight="1">
      <c r="M28639" s="130"/>
      <c r="P28639" s="130"/>
    </row>
    <row r="28640" spans="13:16" ht="24.95" customHeight="1">
      <c r="M28640" s="130"/>
      <c r="P28640" s="130"/>
    </row>
    <row r="28641" spans="13:16" ht="24.95" customHeight="1">
      <c r="M28641" s="130"/>
      <c r="P28641" s="130"/>
    </row>
    <row r="28642" spans="13:16" ht="24.95" customHeight="1">
      <c r="M28642" s="130"/>
      <c r="P28642" s="130"/>
    </row>
    <row r="28643" spans="13:16" ht="24.95" customHeight="1">
      <c r="M28643" s="130"/>
      <c r="P28643" s="130"/>
    </row>
    <row r="28644" spans="13:16" ht="24.95" customHeight="1">
      <c r="M28644" s="130"/>
      <c r="P28644" s="130"/>
    </row>
    <row r="28645" spans="13:16" ht="24.95" customHeight="1">
      <c r="M28645" s="130"/>
      <c r="P28645" s="130"/>
    </row>
    <row r="28646" spans="13:16" ht="24.95" customHeight="1">
      <c r="M28646" s="130"/>
      <c r="P28646" s="130"/>
    </row>
    <row r="28647" spans="13:16" ht="24.95" customHeight="1">
      <c r="M28647" s="130"/>
      <c r="P28647" s="130"/>
    </row>
    <row r="28648" spans="13:16" ht="24.95" customHeight="1">
      <c r="M28648" s="130"/>
      <c r="P28648" s="130"/>
    </row>
    <row r="28649" spans="13:16" ht="24.95" customHeight="1">
      <c r="M28649" s="130"/>
      <c r="P28649" s="130"/>
    </row>
    <row r="28650" spans="13:16" ht="24.95" customHeight="1">
      <c r="M28650" s="130"/>
      <c r="P28650" s="130"/>
    </row>
    <row r="28651" spans="13:16" ht="24.95" customHeight="1">
      <c r="M28651" s="130"/>
      <c r="P28651" s="130"/>
    </row>
    <row r="28652" spans="13:16" ht="24.95" customHeight="1">
      <c r="M28652" s="130"/>
      <c r="P28652" s="130"/>
    </row>
    <row r="28653" spans="13:16" ht="24.95" customHeight="1">
      <c r="M28653" s="130"/>
      <c r="P28653" s="130"/>
    </row>
    <row r="28654" spans="13:16" ht="24.95" customHeight="1">
      <c r="M28654" s="130"/>
      <c r="P28654" s="130"/>
    </row>
    <row r="28655" spans="13:16" ht="24.95" customHeight="1">
      <c r="M28655" s="130"/>
      <c r="P28655" s="130"/>
    </row>
    <row r="28656" spans="13:16" ht="24.95" customHeight="1">
      <c r="M28656" s="130"/>
      <c r="P28656" s="130"/>
    </row>
    <row r="28657" spans="13:16" ht="24.95" customHeight="1">
      <c r="M28657" s="130"/>
      <c r="P28657" s="130"/>
    </row>
    <row r="28658" spans="13:16" ht="24.95" customHeight="1">
      <c r="M28658" s="130"/>
      <c r="P28658" s="130"/>
    </row>
    <row r="28659" spans="13:16" ht="24.95" customHeight="1">
      <c r="M28659" s="130"/>
      <c r="P28659" s="130"/>
    </row>
    <row r="28660" spans="13:16" ht="24.95" customHeight="1">
      <c r="M28660" s="130"/>
      <c r="P28660" s="130"/>
    </row>
    <row r="28661" spans="13:16" ht="24.95" customHeight="1">
      <c r="M28661" s="130"/>
      <c r="P28661" s="130"/>
    </row>
    <row r="28662" spans="13:16" ht="24.95" customHeight="1">
      <c r="M28662" s="130"/>
      <c r="P28662" s="130"/>
    </row>
    <row r="28663" spans="13:16" ht="24.95" customHeight="1">
      <c r="M28663" s="130"/>
      <c r="P28663" s="130"/>
    </row>
    <row r="28664" spans="13:16" ht="24.95" customHeight="1">
      <c r="M28664" s="130"/>
      <c r="P28664" s="130"/>
    </row>
    <row r="28665" spans="13:16" ht="24.95" customHeight="1">
      <c r="M28665" s="130"/>
      <c r="P28665" s="130"/>
    </row>
    <row r="28666" spans="13:16" ht="24.95" customHeight="1">
      <c r="M28666" s="130"/>
      <c r="P28666" s="130"/>
    </row>
    <row r="28667" spans="13:16" ht="24.95" customHeight="1">
      <c r="M28667" s="130"/>
      <c r="P28667" s="130"/>
    </row>
    <row r="28668" spans="13:16" ht="24.95" customHeight="1">
      <c r="M28668" s="130"/>
      <c r="P28668" s="130"/>
    </row>
    <row r="28669" spans="13:16" ht="24.95" customHeight="1">
      <c r="M28669" s="130"/>
      <c r="P28669" s="130"/>
    </row>
    <row r="28670" spans="13:16" ht="24.95" customHeight="1">
      <c r="M28670" s="130"/>
      <c r="P28670" s="130"/>
    </row>
    <row r="28671" spans="13:16" ht="24.95" customHeight="1">
      <c r="M28671" s="130"/>
      <c r="P28671" s="130"/>
    </row>
    <row r="28672" spans="13:16" ht="24.95" customHeight="1">
      <c r="M28672" s="130"/>
      <c r="P28672" s="130"/>
    </row>
    <row r="28673" spans="13:16" ht="24.95" customHeight="1">
      <c r="M28673" s="130"/>
      <c r="P28673" s="130"/>
    </row>
    <row r="28674" spans="13:16" ht="24.95" customHeight="1">
      <c r="M28674" s="130"/>
      <c r="P28674" s="130"/>
    </row>
    <row r="28675" spans="13:16" ht="24.95" customHeight="1">
      <c r="M28675" s="130"/>
      <c r="P28675" s="130"/>
    </row>
    <row r="28676" spans="13:16" ht="24.95" customHeight="1">
      <c r="M28676" s="130"/>
      <c r="P28676" s="130"/>
    </row>
    <row r="28677" spans="13:16" ht="24.95" customHeight="1">
      <c r="M28677" s="130"/>
      <c r="P28677" s="130"/>
    </row>
    <row r="28678" spans="13:16" ht="24.95" customHeight="1">
      <c r="M28678" s="130"/>
      <c r="P28678" s="130"/>
    </row>
    <row r="28679" spans="13:16" ht="24.95" customHeight="1">
      <c r="M28679" s="130"/>
      <c r="P28679" s="130"/>
    </row>
    <row r="28680" spans="13:16" ht="24.95" customHeight="1">
      <c r="M28680" s="130"/>
      <c r="P28680" s="130"/>
    </row>
    <row r="28681" spans="13:16" ht="24.95" customHeight="1">
      <c r="M28681" s="130"/>
      <c r="P28681" s="130"/>
    </row>
    <row r="28682" spans="13:16" ht="24.95" customHeight="1">
      <c r="M28682" s="130"/>
      <c r="P28682" s="130"/>
    </row>
    <row r="28683" spans="13:16" ht="24.95" customHeight="1">
      <c r="M28683" s="130"/>
      <c r="P28683" s="130"/>
    </row>
    <row r="28684" spans="13:16" ht="24.95" customHeight="1">
      <c r="M28684" s="130"/>
      <c r="P28684" s="130"/>
    </row>
    <row r="28685" spans="13:16" ht="24.95" customHeight="1">
      <c r="M28685" s="130"/>
      <c r="P28685" s="130"/>
    </row>
    <row r="28686" spans="13:16" ht="24.95" customHeight="1">
      <c r="M28686" s="130"/>
      <c r="P28686" s="130"/>
    </row>
    <row r="28687" spans="13:16" ht="24.95" customHeight="1">
      <c r="M28687" s="130"/>
      <c r="P28687" s="130"/>
    </row>
    <row r="28688" spans="13:16" ht="24.95" customHeight="1">
      <c r="M28688" s="130"/>
      <c r="P28688" s="130"/>
    </row>
    <row r="28689" spans="13:16" ht="24.95" customHeight="1">
      <c r="M28689" s="130"/>
      <c r="P28689" s="130"/>
    </row>
    <row r="28690" spans="13:16" ht="24.95" customHeight="1">
      <c r="M28690" s="130"/>
      <c r="P28690" s="130"/>
    </row>
    <row r="28691" spans="13:16" ht="24.95" customHeight="1">
      <c r="M28691" s="130"/>
      <c r="P28691" s="130"/>
    </row>
    <row r="28692" spans="13:16" ht="24.95" customHeight="1">
      <c r="M28692" s="130"/>
      <c r="P28692" s="130"/>
    </row>
    <row r="28693" spans="13:16" ht="24.95" customHeight="1">
      <c r="M28693" s="130"/>
      <c r="P28693" s="130"/>
    </row>
    <row r="28694" spans="13:16" ht="24.95" customHeight="1">
      <c r="M28694" s="130"/>
      <c r="P28694" s="130"/>
    </row>
    <row r="28695" spans="13:16" ht="24.95" customHeight="1">
      <c r="M28695" s="130"/>
      <c r="P28695" s="130"/>
    </row>
    <row r="28696" spans="13:16" ht="24.95" customHeight="1">
      <c r="M28696" s="130"/>
      <c r="P28696" s="130"/>
    </row>
    <row r="28697" spans="13:16" ht="24.95" customHeight="1">
      <c r="M28697" s="130"/>
      <c r="P28697" s="130"/>
    </row>
    <row r="28698" spans="13:16" ht="24.95" customHeight="1">
      <c r="M28698" s="130"/>
      <c r="P28698" s="130"/>
    </row>
    <row r="28699" spans="13:16" ht="24.95" customHeight="1">
      <c r="M28699" s="130"/>
      <c r="P28699" s="130"/>
    </row>
    <row r="28700" spans="13:16" ht="24.95" customHeight="1">
      <c r="M28700" s="130"/>
      <c r="P28700" s="130"/>
    </row>
    <row r="28701" spans="13:16" ht="24.95" customHeight="1">
      <c r="M28701" s="130"/>
      <c r="P28701" s="130"/>
    </row>
    <row r="28702" spans="13:16" ht="24.95" customHeight="1">
      <c r="M28702" s="130"/>
      <c r="P28702" s="130"/>
    </row>
    <row r="28703" spans="13:16" ht="24.95" customHeight="1">
      <c r="M28703" s="130"/>
      <c r="P28703" s="130"/>
    </row>
    <row r="28704" spans="13:16" ht="24.95" customHeight="1">
      <c r="M28704" s="130"/>
      <c r="P28704" s="130"/>
    </row>
    <row r="28705" spans="13:16" ht="24.95" customHeight="1">
      <c r="M28705" s="130"/>
      <c r="P28705" s="130"/>
    </row>
    <row r="28706" spans="13:16" ht="24.95" customHeight="1">
      <c r="M28706" s="130"/>
      <c r="P28706" s="130"/>
    </row>
    <row r="28707" spans="13:16" ht="24.95" customHeight="1">
      <c r="M28707" s="130"/>
      <c r="P28707" s="130"/>
    </row>
    <row r="28708" spans="13:16" ht="24.95" customHeight="1">
      <c r="M28708" s="130"/>
      <c r="P28708" s="130"/>
    </row>
    <row r="28709" spans="13:16" ht="24.95" customHeight="1">
      <c r="M28709" s="130"/>
      <c r="P28709" s="130"/>
    </row>
    <row r="28710" spans="13:16" ht="24.95" customHeight="1">
      <c r="M28710" s="130"/>
      <c r="P28710" s="130"/>
    </row>
    <row r="28711" spans="13:16" ht="24.95" customHeight="1">
      <c r="M28711" s="130"/>
      <c r="P28711" s="130"/>
    </row>
    <row r="28712" spans="13:16" ht="24.95" customHeight="1">
      <c r="M28712" s="130"/>
      <c r="P28712" s="130"/>
    </row>
    <row r="28713" spans="13:16" ht="24.95" customHeight="1">
      <c r="M28713" s="130"/>
      <c r="P28713" s="130"/>
    </row>
    <row r="28714" spans="13:16" ht="24.95" customHeight="1">
      <c r="M28714" s="130"/>
      <c r="P28714" s="130"/>
    </row>
    <row r="28715" spans="13:16" ht="24.95" customHeight="1">
      <c r="M28715" s="130"/>
      <c r="P28715" s="130"/>
    </row>
    <row r="28716" spans="13:16" ht="24.95" customHeight="1">
      <c r="M28716" s="130"/>
      <c r="P28716" s="130"/>
    </row>
    <row r="28717" spans="13:16" ht="24.95" customHeight="1">
      <c r="M28717" s="130"/>
      <c r="P28717" s="130"/>
    </row>
    <row r="28718" spans="13:16" ht="24.95" customHeight="1">
      <c r="M28718" s="130"/>
      <c r="P28718" s="130"/>
    </row>
    <row r="28719" spans="13:16" ht="24.95" customHeight="1">
      <c r="M28719" s="130"/>
      <c r="P28719" s="130"/>
    </row>
    <row r="28720" spans="13:16" ht="24.95" customHeight="1">
      <c r="M28720" s="130"/>
      <c r="P28720" s="130"/>
    </row>
    <row r="28721" spans="13:16" ht="24.95" customHeight="1">
      <c r="M28721" s="130"/>
      <c r="P28721" s="130"/>
    </row>
    <row r="28722" spans="13:16" ht="24.95" customHeight="1">
      <c r="M28722" s="130"/>
      <c r="P28722" s="130"/>
    </row>
    <row r="28723" spans="13:16" ht="24.95" customHeight="1">
      <c r="M28723" s="130"/>
      <c r="P28723" s="130"/>
    </row>
    <row r="28724" spans="13:16" ht="24.95" customHeight="1">
      <c r="M28724" s="130"/>
      <c r="P28724" s="130"/>
    </row>
    <row r="28725" spans="13:16" ht="24.95" customHeight="1">
      <c r="M28725" s="130"/>
      <c r="P28725" s="130"/>
    </row>
    <row r="28726" spans="13:16" ht="24.95" customHeight="1">
      <c r="M28726" s="130"/>
      <c r="P28726" s="130"/>
    </row>
    <row r="28727" spans="13:16" ht="24.95" customHeight="1">
      <c r="M28727" s="130"/>
      <c r="P28727" s="130"/>
    </row>
    <row r="28728" spans="13:16" ht="24.95" customHeight="1">
      <c r="M28728" s="130"/>
      <c r="P28728" s="130"/>
    </row>
    <row r="28729" spans="13:16" ht="24.95" customHeight="1">
      <c r="M28729" s="130"/>
      <c r="P28729" s="130"/>
    </row>
    <row r="28730" spans="13:16" ht="24.95" customHeight="1">
      <c r="M28730" s="130"/>
      <c r="P28730" s="130"/>
    </row>
    <row r="28731" spans="13:16" ht="24.95" customHeight="1">
      <c r="M28731" s="130"/>
      <c r="P28731" s="130"/>
    </row>
    <row r="28732" spans="13:16" ht="24.95" customHeight="1">
      <c r="M28732" s="130"/>
      <c r="P28732" s="130"/>
    </row>
    <row r="28733" spans="13:16" ht="24.95" customHeight="1">
      <c r="M28733" s="130"/>
      <c r="P28733" s="130"/>
    </row>
    <row r="28734" spans="13:16" ht="24.95" customHeight="1">
      <c r="M28734" s="130"/>
      <c r="P28734" s="130"/>
    </row>
    <row r="28735" spans="13:16" ht="24.95" customHeight="1">
      <c r="M28735" s="130"/>
      <c r="P28735" s="130"/>
    </row>
    <row r="28736" spans="13:16" ht="24.95" customHeight="1">
      <c r="M28736" s="130"/>
      <c r="P28736" s="130"/>
    </row>
    <row r="28737" spans="13:16" ht="24.95" customHeight="1">
      <c r="M28737" s="130"/>
      <c r="P28737" s="130"/>
    </row>
    <row r="28738" spans="13:16" ht="24.95" customHeight="1">
      <c r="M28738" s="130"/>
      <c r="P28738" s="130"/>
    </row>
    <row r="28739" spans="13:16" ht="24.95" customHeight="1">
      <c r="M28739" s="130"/>
      <c r="P28739" s="130"/>
    </row>
    <row r="28740" spans="13:16" ht="24.95" customHeight="1">
      <c r="M28740" s="130"/>
      <c r="P28740" s="130"/>
    </row>
    <row r="28741" spans="13:16" ht="24.95" customHeight="1">
      <c r="M28741" s="130"/>
      <c r="P28741" s="130"/>
    </row>
    <row r="28742" spans="13:16" ht="24.95" customHeight="1">
      <c r="M28742" s="130"/>
      <c r="P28742" s="130"/>
    </row>
    <row r="28743" spans="13:16" ht="24.95" customHeight="1">
      <c r="M28743" s="130"/>
      <c r="P28743" s="130"/>
    </row>
    <row r="28744" spans="13:16" ht="24.95" customHeight="1">
      <c r="M28744" s="130"/>
      <c r="P28744" s="130"/>
    </row>
    <row r="28745" spans="13:16" ht="24.95" customHeight="1">
      <c r="M28745" s="130"/>
      <c r="P28745" s="130"/>
    </row>
    <row r="28746" spans="13:16" ht="24.95" customHeight="1">
      <c r="M28746" s="130"/>
      <c r="P28746" s="130"/>
    </row>
    <row r="28747" spans="13:16" ht="24.95" customHeight="1">
      <c r="M28747" s="130"/>
      <c r="P28747" s="130"/>
    </row>
    <row r="28748" spans="13:16" ht="24.95" customHeight="1">
      <c r="M28748" s="130"/>
      <c r="P28748" s="130"/>
    </row>
    <row r="28749" spans="13:16" ht="24.95" customHeight="1">
      <c r="M28749" s="130"/>
      <c r="P28749" s="130"/>
    </row>
    <row r="28750" spans="13:16" ht="24.95" customHeight="1">
      <c r="M28750" s="130"/>
      <c r="P28750" s="130"/>
    </row>
    <row r="28751" spans="13:16" ht="24.95" customHeight="1">
      <c r="M28751" s="130"/>
      <c r="P28751" s="130"/>
    </row>
    <row r="28752" spans="13:16" ht="24.95" customHeight="1">
      <c r="M28752" s="130"/>
      <c r="P28752" s="130"/>
    </row>
    <row r="28753" spans="13:16" ht="24.95" customHeight="1">
      <c r="M28753" s="130"/>
      <c r="P28753" s="130"/>
    </row>
    <row r="28754" spans="13:16" ht="24.95" customHeight="1">
      <c r="M28754" s="130"/>
      <c r="P28754" s="130"/>
    </row>
    <row r="28755" spans="13:16" ht="24.95" customHeight="1">
      <c r="M28755" s="130"/>
      <c r="P28755" s="130"/>
    </row>
    <row r="28756" spans="13:16" ht="24.95" customHeight="1">
      <c r="M28756" s="130"/>
      <c r="P28756" s="130"/>
    </row>
    <row r="28757" spans="13:16" ht="24.95" customHeight="1">
      <c r="M28757" s="130"/>
      <c r="P28757" s="130"/>
    </row>
    <row r="28758" spans="13:16" ht="24.95" customHeight="1">
      <c r="M28758" s="130"/>
      <c r="P28758" s="130"/>
    </row>
    <row r="28759" spans="13:16" ht="24.95" customHeight="1">
      <c r="M28759" s="130"/>
      <c r="P28759" s="130"/>
    </row>
    <row r="28760" spans="13:16" ht="24.95" customHeight="1">
      <c r="M28760" s="130"/>
      <c r="P28760" s="130"/>
    </row>
    <row r="28761" spans="13:16" ht="24.95" customHeight="1">
      <c r="M28761" s="130"/>
      <c r="P28761" s="130"/>
    </row>
    <row r="28762" spans="13:16" ht="24.95" customHeight="1">
      <c r="M28762" s="130"/>
      <c r="P28762" s="130"/>
    </row>
    <row r="28763" spans="13:16" ht="24.95" customHeight="1">
      <c r="M28763" s="130"/>
      <c r="P28763" s="130"/>
    </row>
    <row r="28764" spans="13:16" ht="24.95" customHeight="1">
      <c r="M28764" s="130"/>
      <c r="P28764" s="130"/>
    </row>
    <row r="28765" spans="13:16" ht="24.95" customHeight="1">
      <c r="M28765" s="130"/>
      <c r="P28765" s="130"/>
    </row>
    <row r="28766" spans="13:16" ht="24.95" customHeight="1">
      <c r="M28766" s="130"/>
      <c r="P28766" s="130"/>
    </row>
    <row r="28767" spans="13:16" ht="24.95" customHeight="1">
      <c r="M28767" s="130"/>
      <c r="P28767" s="130"/>
    </row>
    <row r="28768" spans="13:16" ht="24.95" customHeight="1">
      <c r="M28768" s="130"/>
      <c r="P28768" s="130"/>
    </row>
    <row r="28769" spans="13:16" ht="24.95" customHeight="1">
      <c r="M28769" s="130"/>
      <c r="P28769" s="130"/>
    </row>
    <row r="28770" spans="13:16" ht="24.95" customHeight="1">
      <c r="M28770" s="130"/>
      <c r="P28770" s="130"/>
    </row>
    <row r="28771" spans="13:16" ht="24.95" customHeight="1">
      <c r="M28771" s="130"/>
      <c r="P28771" s="130"/>
    </row>
    <row r="28772" spans="13:16" ht="24.95" customHeight="1">
      <c r="M28772" s="130"/>
      <c r="P28772" s="130"/>
    </row>
    <row r="28773" spans="13:16" ht="24.95" customHeight="1">
      <c r="M28773" s="130"/>
      <c r="P28773" s="130"/>
    </row>
    <row r="28774" spans="13:16" ht="24.95" customHeight="1">
      <c r="M28774" s="130"/>
      <c r="P28774" s="130"/>
    </row>
    <row r="28775" spans="13:16" ht="24.95" customHeight="1">
      <c r="M28775" s="130"/>
      <c r="P28775" s="130"/>
    </row>
    <row r="28776" spans="13:16" ht="24.95" customHeight="1">
      <c r="M28776" s="130"/>
      <c r="P28776" s="130"/>
    </row>
    <row r="28777" spans="13:16" ht="24.95" customHeight="1">
      <c r="M28777" s="130"/>
      <c r="P28777" s="130"/>
    </row>
    <row r="28778" spans="13:16" ht="24.95" customHeight="1">
      <c r="M28778" s="130"/>
      <c r="P28778" s="130"/>
    </row>
    <row r="28779" spans="13:16" ht="24.95" customHeight="1">
      <c r="M28779" s="130"/>
      <c r="P28779" s="130"/>
    </row>
    <row r="28780" spans="13:16" ht="24.95" customHeight="1">
      <c r="M28780" s="130"/>
      <c r="P28780" s="130"/>
    </row>
    <row r="28781" spans="13:16" ht="24.95" customHeight="1">
      <c r="M28781" s="130"/>
      <c r="P28781" s="130"/>
    </row>
    <row r="28782" spans="13:16" ht="24.95" customHeight="1">
      <c r="M28782" s="130"/>
      <c r="P28782" s="130"/>
    </row>
    <row r="28783" spans="13:16" ht="24.95" customHeight="1">
      <c r="M28783" s="130"/>
      <c r="P28783" s="130"/>
    </row>
    <row r="28784" spans="13:16" ht="24.95" customHeight="1">
      <c r="M28784" s="130"/>
      <c r="P28784" s="130"/>
    </row>
    <row r="28785" spans="13:16" ht="24.95" customHeight="1">
      <c r="M28785" s="130"/>
      <c r="P28785" s="130"/>
    </row>
    <row r="28786" spans="13:16" ht="24.95" customHeight="1">
      <c r="M28786" s="130"/>
      <c r="P28786" s="130"/>
    </row>
    <row r="28787" spans="13:16" ht="24.95" customHeight="1">
      <c r="M28787" s="130"/>
      <c r="P28787" s="130"/>
    </row>
    <row r="28788" spans="13:16" ht="24.95" customHeight="1">
      <c r="M28788" s="130"/>
      <c r="P28788" s="130"/>
    </row>
    <row r="28789" spans="13:16" ht="24.95" customHeight="1">
      <c r="M28789" s="130"/>
      <c r="P28789" s="130"/>
    </row>
    <row r="28790" spans="13:16" ht="24.95" customHeight="1">
      <c r="M28790" s="130"/>
      <c r="P28790" s="130"/>
    </row>
    <row r="28791" spans="13:16" ht="24.95" customHeight="1">
      <c r="M28791" s="130"/>
      <c r="P28791" s="130"/>
    </row>
    <row r="28792" spans="13:16" ht="24.95" customHeight="1">
      <c r="M28792" s="130"/>
      <c r="P28792" s="130"/>
    </row>
    <row r="28793" spans="13:16" ht="24.95" customHeight="1">
      <c r="M28793" s="130"/>
      <c r="P28793" s="130"/>
    </row>
    <row r="28794" spans="13:16" ht="24.95" customHeight="1">
      <c r="M28794" s="130"/>
      <c r="P28794" s="130"/>
    </row>
    <row r="28795" spans="13:16" ht="24.95" customHeight="1">
      <c r="M28795" s="130"/>
      <c r="P28795" s="130"/>
    </row>
    <row r="28796" spans="13:16" ht="24.95" customHeight="1">
      <c r="M28796" s="130"/>
      <c r="P28796" s="130"/>
    </row>
    <row r="28797" spans="13:16" ht="24.95" customHeight="1">
      <c r="M28797" s="130"/>
      <c r="P28797" s="130"/>
    </row>
    <row r="28798" spans="13:16" ht="24.95" customHeight="1">
      <c r="M28798" s="130"/>
      <c r="P28798" s="130"/>
    </row>
    <row r="28799" spans="13:16" ht="24.95" customHeight="1">
      <c r="M28799" s="130"/>
      <c r="P28799" s="130"/>
    </row>
    <row r="28800" spans="13:16" ht="24.95" customHeight="1">
      <c r="M28800" s="130"/>
      <c r="P28800" s="130"/>
    </row>
    <row r="28801" spans="13:16" ht="24.95" customHeight="1">
      <c r="M28801" s="130"/>
      <c r="P28801" s="130"/>
    </row>
    <row r="28802" spans="13:16" ht="24.95" customHeight="1">
      <c r="M28802" s="130"/>
      <c r="P28802" s="130"/>
    </row>
    <row r="28803" spans="13:16" ht="24.95" customHeight="1">
      <c r="M28803" s="130"/>
      <c r="P28803" s="130"/>
    </row>
    <row r="28804" spans="13:16" ht="24.95" customHeight="1">
      <c r="M28804" s="130"/>
      <c r="P28804" s="130"/>
    </row>
    <row r="28805" spans="13:16" ht="24.95" customHeight="1">
      <c r="M28805" s="130"/>
      <c r="P28805" s="130"/>
    </row>
    <row r="28806" spans="13:16" ht="24.95" customHeight="1">
      <c r="M28806" s="130"/>
      <c r="P28806" s="130"/>
    </row>
    <row r="28807" spans="13:16" ht="24.95" customHeight="1">
      <c r="M28807" s="130"/>
      <c r="P28807" s="130"/>
    </row>
    <row r="28808" spans="13:16" ht="24.95" customHeight="1">
      <c r="M28808" s="130"/>
      <c r="P28808" s="130"/>
    </row>
    <row r="28809" spans="13:16" ht="24.95" customHeight="1">
      <c r="M28809" s="130"/>
      <c r="P28809" s="130"/>
    </row>
    <row r="28810" spans="13:16" ht="24.95" customHeight="1">
      <c r="M28810" s="130"/>
      <c r="P28810" s="130"/>
    </row>
    <row r="28811" spans="13:16" ht="24.95" customHeight="1">
      <c r="M28811" s="130"/>
      <c r="P28811" s="130"/>
    </row>
    <row r="28812" spans="13:16" ht="24.95" customHeight="1">
      <c r="M28812" s="130"/>
      <c r="P28812" s="130"/>
    </row>
    <row r="28813" spans="13:16" ht="24.95" customHeight="1">
      <c r="M28813" s="130"/>
      <c r="P28813" s="130"/>
    </row>
    <row r="28814" spans="13:16" ht="24.95" customHeight="1">
      <c r="M28814" s="130"/>
      <c r="P28814" s="130"/>
    </row>
    <row r="28815" spans="13:16" ht="24.95" customHeight="1">
      <c r="M28815" s="130"/>
      <c r="P28815" s="130"/>
    </row>
    <row r="28816" spans="13:16" ht="24.95" customHeight="1">
      <c r="M28816" s="130"/>
      <c r="P28816" s="130"/>
    </row>
    <row r="28817" spans="13:16" ht="24.95" customHeight="1">
      <c r="M28817" s="130"/>
      <c r="P28817" s="130"/>
    </row>
    <row r="28818" spans="13:16" ht="24.95" customHeight="1">
      <c r="M28818" s="130"/>
      <c r="P28818" s="130"/>
    </row>
    <row r="28819" spans="13:16" ht="24.95" customHeight="1">
      <c r="M28819" s="130"/>
      <c r="P28819" s="130"/>
    </row>
    <row r="28820" spans="13:16" ht="24.95" customHeight="1">
      <c r="M28820" s="130"/>
      <c r="P28820" s="130"/>
    </row>
    <row r="28821" spans="13:16" ht="24.95" customHeight="1">
      <c r="M28821" s="130"/>
      <c r="P28821" s="130"/>
    </row>
    <row r="28822" spans="13:16" ht="24.95" customHeight="1">
      <c r="M28822" s="130"/>
      <c r="P28822" s="130"/>
    </row>
    <row r="28823" spans="13:16" ht="24.95" customHeight="1">
      <c r="M28823" s="130"/>
      <c r="P28823" s="130"/>
    </row>
    <row r="28824" spans="13:16" ht="24.95" customHeight="1">
      <c r="M28824" s="130"/>
      <c r="P28824" s="130"/>
    </row>
    <row r="28825" spans="13:16" ht="24.95" customHeight="1">
      <c r="M28825" s="130"/>
      <c r="P28825" s="130"/>
    </row>
    <row r="28826" spans="13:16" ht="24.95" customHeight="1">
      <c r="M28826" s="130"/>
      <c r="P28826" s="130"/>
    </row>
    <row r="28827" spans="13:16" ht="24.95" customHeight="1">
      <c r="M28827" s="130"/>
      <c r="P28827" s="130"/>
    </row>
    <row r="28828" spans="13:16" ht="24.95" customHeight="1">
      <c r="M28828" s="130"/>
      <c r="P28828" s="130"/>
    </row>
    <row r="28829" spans="13:16" ht="24.95" customHeight="1">
      <c r="M28829" s="130"/>
      <c r="P28829" s="130"/>
    </row>
    <row r="28830" spans="13:16" ht="24.95" customHeight="1">
      <c r="M28830" s="130"/>
      <c r="P28830" s="130"/>
    </row>
    <row r="28831" spans="13:16" ht="24.95" customHeight="1">
      <c r="M28831" s="130"/>
      <c r="P28831" s="130"/>
    </row>
    <row r="28832" spans="13:16" ht="24.95" customHeight="1">
      <c r="M28832" s="130"/>
      <c r="P28832" s="130"/>
    </row>
    <row r="28833" spans="13:16" ht="24.95" customHeight="1">
      <c r="M28833" s="130"/>
      <c r="P28833" s="130"/>
    </row>
    <row r="28834" spans="13:16" ht="24.95" customHeight="1">
      <c r="M28834" s="130"/>
      <c r="P28834" s="130"/>
    </row>
    <row r="28835" spans="13:16" ht="24.95" customHeight="1">
      <c r="M28835" s="130"/>
      <c r="P28835" s="130"/>
    </row>
    <row r="28836" spans="13:16" ht="24.95" customHeight="1">
      <c r="M28836" s="130"/>
      <c r="P28836" s="130"/>
    </row>
    <row r="28837" spans="13:16" ht="24.95" customHeight="1">
      <c r="M28837" s="130"/>
      <c r="P28837" s="130"/>
    </row>
    <row r="28838" spans="13:16" ht="24.95" customHeight="1">
      <c r="M28838" s="130"/>
      <c r="P28838" s="130"/>
    </row>
    <row r="28839" spans="13:16" ht="24.95" customHeight="1">
      <c r="M28839" s="130"/>
      <c r="P28839" s="130"/>
    </row>
    <row r="28840" spans="13:16" ht="24.95" customHeight="1">
      <c r="M28840" s="130"/>
      <c r="P28840" s="130"/>
    </row>
    <row r="28841" spans="13:16" ht="24.95" customHeight="1">
      <c r="M28841" s="130"/>
      <c r="P28841" s="130"/>
    </row>
    <row r="28842" spans="13:16" ht="24.95" customHeight="1">
      <c r="M28842" s="130"/>
      <c r="P28842" s="130"/>
    </row>
    <row r="28843" spans="13:16" ht="24.95" customHeight="1">
      <c r="M28843" s="130"/>
      <c r="P28843" s="130"/>
    </row>
    <row r="28844" spans="13:16" ht="24.95" customHeight="1">
      <c r="M28844" s="130"/>
      <c r="P28844" s="130"/>
    </row>
    <row r="28845" spans="13:16" ht="24.95" customHeight="1">
      <c r="M28845" s="130"/>
      <c r="P28845" s="130"/>
    </row>
    <row r="28846" spans="13:16" ht="24.95" customHeight="1">
      <c r="M28846" s="130"/>
      <c r="P28846" s="130"/>
    </row>
    <row r="28847" spans="13:16" ht="24.95" customHeight="1">
      <c r="M28847" s="130"/>
      <c r="P28847" s="130"/>
    </row>
    <row r="28848" spans="13:16" ht="24.95" customHeight="1">
      <c r="M28848" s="130"/>
      <c r="P28848" s="130"/>
    </row>
    <row r="28849" spans="13:16" ht="24.95" customHeight="1">
      <c r="M28849" s="130"/>
      <c r="P28849" s="130"/>
    </row>
    <row r="28850" spans="13:16" ht="24.95" customHeight="1">
      <c r="M28850" s="130"/>
      <c r="P28850" s="130"/>
    </row>
    <row r="28851" spans="13:16" ht="24.95" customHeight="1">
      <c r="M28851" s="130"/>
      <c r="P28851" s="130"/>
    </row>
    <row r="28852" spans="13:16" ht="24.95" customHeight="1">
      <c r="M28852" s="130"/>
      <c r="P28852" s="130"/>
    </row>
    <row r="28853" spans="13:16" ht="24.95" customHeight="1">
      <c r="M28853" s="130"/>
      <c r="P28853" s="130"/>
    </row>
    <row r="28854" spans="13:16" ht="24.95" customHeight="1">
      <c r="M28854" s="130"/>
      <c r="P28854" s="130"/>
    </row>
    <row r="28855" spans="13:16" ht="24.95" customHeight="1">
      <c r="M28855" s="130"/>
      <c r="P28855" s="130"/>
    </row>
    <row r="28856" spans="13:16" ht="24.95" customHeight="1">
      <c r="M28856" s="130"/>
      <c r="P28856" s="130"/>
    </row>
    <row r="28857" spans="13:16" ht="24.95" customHeight="1">
      <c r="M28857" s="130"/>
      <c r="P28857" s="130"/>
    </row>
    <row r="28858" spans="13:16" ht="24.95" customHeight="1">
      <c r="M28858" s="130"/>
      <c r="P28858" s="130"/>
    </row>
    <row r="28859" spans="13:16" ht="24.95" customHeight="1">
      <c r="M28859" s="130"/>
      <c r="P28859" s="130"/>
    </row>
    <row r="28860" spans="13:16" ht="24.95" customHeight="1">
      <c r="M28860" s="130"/>
      <c r="P28860" s="130"/>
    </row>
    <row r="28861" spans="13:16" ht="24.95" customHeight="1">
      <c r="M28861" s="130"/>
      <c r="P28861" s="130"/>
    </row>
    <row r="28862" spans="13:16" ht="24.95" customHeight="1">
      <c r="M28862" s="130"/>
      <c r="P28862" s="130"/>
    </row>
    <row r="28863" spans="13:16" ht="24.95" customHeight="1">
      <c r="M28863" s="130"/>
      <c r="P28863" s="130"/>
    </row>
    <row r="28864" spans="13:16" ht="24.95" customHeight="1">
      <c r="M28864" s="130"/>
      <c r="P28864" s="130"/>
    </row>
    <row r="28865" spans="13:16" ht="24.95" customHeight="1">
      <c r="M28865" s="130"/>
      <c r="P28865" s="130"/>
    </row>
    <row r="28866" spans="13:16" ht="24.95" customHeight="1">
      <c r="M28866" s="130"/>
      <c r="P28866" s="130"/>
    </row>
    <row r="28867" spans="13:16" ht="24.95" customHeight="1">
      <c r="M28867" s="130"/>
      <c r="P28867" s="130"/>
    </row>
    <row r="28868" spans="13:16" ht="24.95" customHeight="1">
      <c r="M28868" s="130"/>
      <c r="P28868" s="130"/>
    </row>
    <row r="28869" spans="13:16" ht="24.95" customHeight="1">
      <c r="M28869" s="130"/>
      <c r="P28869" s="130"/>
    </row>
    <row r="28870" spans="13:16" ht="24.95" customHeight="1">
      <c r="M28870" s="130"/>
      <c r="P28870" s="130"/>
    </row>
    <row r="28871" spans="13:16" ht="24.95" customHeight="1">
      <c r="M28871" s="130"/>
      <c r="P28871" s="130"/>
    </row>
    <row r="28872" spans="13:16" ht="24.95" customHeight="1">
      <c r="M28872" s="130"/>
      <c r="P28872" s="130"/>
    </row>
    <row r="28873" spans="13:16" ht="24.95" customHeight="1">
      <c r="M28873" s="130"/>
      <c r="P28873" s="130"/>
    </row>
    <row r="28874" spans="13:16" ht="24.95" customHeight="1">
      <c r="M28874" s="130"/>
      <c r="P28874" s="130"/>
    </row>
    <row r="28875" spans="13:16" ht="24.95" customHeight="1">
      <c r="M28875" s="130"/>
      <c r="P28875" s="130"/>
    </row>
    <row r="28876" spans="13:16" ht="24.95" customHeight="1">
      <c r="M28876" s="130"/>
      <c r="P28876" s="130"/>
    </row>
    <row r="28877" spans="13:16" ht="24.95" customHeight="1">
      <c r="M28877" s="130"/>
      <c r="P28877" s="130"/>
    </row>
    <row r="28878" spans="13:16" ht="24.95" customHeight="1">
      <c r="M28878" s="130"/>
      <c r="P28878" s="130"/>
    </row>
    <row r="28879" spans="13:16" ht="24.95" customHeight="1">
      <c r="M28879" s="130"/>
      <c r="P28879" s="130"/>
    </row>
    <row r="28880" spans="13:16" ht="24.95" customHeight="1">
      <c r="M28880" s="130"/>
      <c r="P28880" s="130"/>
    </row>
    <row r="28881" spans="13:16" ht="24.95" customHeight="1">
      <c r="M28881" s="130"/>
      <c r="P28881" s="130"/>
    </row>
    <row r="28882" spans="13:16" ht="24.95" customHeight="1">
      <c r="M28882" s="130"/>
      <c r="P28882" s="130"/>
    </row>
    <row r="28883" spans="13:16" ht="24.95" customHeight="1">
      <c r="M28883" s="130"/>
      <c r="P28883" s="130"/>
    </row>
    <row r="28884" spans="13:16" ht="24.95" customHeight="1">
      <c r="M28884" s="130"/>
      <c r="P28884" s="130"/>
    </row>
    <row r="28885" spans="13:16" ht="24.95" customHeight="1">
      <c r="M28885" s="130"/>
      <c r="P28885" s="130"/>
    </row>
    <row r="28886" spans="13:16" ht="24.95" customHeight="1">
      <c r="M28886" s="130"/>
      <c r="P28886" s="130"/>
    </row>
    <row r="28887" spans="13:16" ht="24.95" customHeight="1">
      <c r="M28887" s="130"/>
      <c r="P28887" s="130"/>
    </row>
    <row r="28888" spans="13:16" ht="24.95" customHeight="1">
      <c r="M28888" s="130"/>
      <c r="P28888" s="130"/>
    </row>
    <row r="28889" spans="13:16" ht="24.95" customHeight="1">
      <c r="M28889" s="130"/>
      <c r="P28889" s="130"/>
    </row>
    <row r="28890" spans="13:16" ht="24.95" customHeight="1">
      <c r="M28890" s="130"/>
      <c r="P28890" s="130"/>
    </row>
    <row r="28891" spans="13:16" ht="24.95" customHeight="1">
      <c r="M28891" s="130"/>
      <c r="P28891" s="130"/>
    </row>
    <row r="28892" spans="13:16" ht="24.95" customHeight="1">
      <c r="M28892" s="130"/>
      <c r="P28892" s="130"/>
    </row>
    <row r="28893" spans="13:16" ht="24.95" customHeight="1">
      <c r="M28893" s="130"/>
      <c r="P28893" s="130"/>
    </row>
    <row r="28894" spans="13:16" ht="24.95" customHeight="1">
      <c r="M28894" s="130"/>
      <c r="P28894" s="130"/>
    </row>
    <row r="28895" spans="13:16" ht="24.95" customHeight="1">
      <c r="M28895" s="130"/>
      <c r="P28895" s="130"/>
    </row>
    <row r="28896" spans="13:16" ht="24.95" customHeight="1">
      <c r="M28896" s="130"/>
      <c r="P28896" s="130"/>
    </row>
    <row r="28897" spans="13:16" ht="24.95" customHeight="1">
      <c r="M28897" s="130"/>
      <c r="P28897" s="130"/>
    </row>
    <row r="28898" spans="13:16" ht="24.95" customHeight="1">
      <c r="M28898" s="130"/>
      <c r="P28898" s="130"/>
    </row>
    <row r="28899" spans="13:16" ht="24.95" customHeight="1">
      <c r="M28899" s="130"/>
      <c r="P28899" s="130"/>
    </row>
    <row r="28900" spans="13:16" ht="24.95" customHeight="1">
      <c r="M28900" s="130"/>
      <c r="P28900" s="130"/>
    </row>
    <row r="28901" spans="13:16" ht="24.95" customHeight="1">
      <c r="M28901" s="130"/>
      <c r="P28901" s="130"/>
    </row>
    <row r="28902" spans="13:16" ht="24.95" customHeight="1">
      <c r="M28902" s="130"/>
      <c r="P28902" s="130"/>
    </row>
    <row r="28903" spans="13:16" ht="24.95" customHeight="1">
      <c r="M28903" s="130"/>
      <c r="P28903" s="130"/>
    </row>
    <row r="28904" spans="13:16" ht="24.95" customHeight="1">
      <c r="M28904" s="130"/>
      <c r="P28904" s="130"/>
    </row>
    <row r="28905" spans="13:16" ht="24.95" customHeight="1">
      <c r="M28905" s="130"/>
      <c r="P28905" s="130"/>
    </row>
    <row r="28906" spans="13:16" ht="24.95" customHeight="1">
      <c r="M28906" s="130"/>
      <c r="P28906" s="130"/>
    </row>
    <row r="28907" spans="13:16" ht="24.95" customHeight="1">
      <c r="M28907" s="130"/>
      <c r="P28907" s="130"/>
    </row>
    <row r="28908" spans="13:16" ht="24.95" customHeight="1">
      <c r="M28908" s="130"/>
      <c r="P28908" s="130"/>
    </row>
    <row r="28909" spans="13:16" ht="24.95" customHeight="1">
      <c r="M28909" s="130"/>
      <c r="P28909" s="130"/>
    </row>
    <row r="28910" spans="13:16" ht="24.95" customHeight="1">
      <c r="M28910" s="130"/>
      <c r="P28910" s="130"/>
    </row>
    <row r="28911" spans="13:16" ht="24.95" customHeight="1">
      <c r="M28911" s="130"/>
      <c r="P28911" s="130"/>
    </row>
    <row r="28912" spans="13:16" ht="24.95" customHeight="1">
      <c r="M28912" s="130"/>
      <c r="P28912" s="130"/>
    </row>
    <row r="28913" spans="13:16" ht="24.95" customHeight="1">
      <c r="M28913" s="130"/>
      <c r="P28913" s="130"/>
    </row>
    <row r="28914" spans="13:16" ht="24.95" customHeight="1">
      <c r="M28914" s="130"/>
      <c r="P28914" s="130"/>
    </row>
    <row r="28915" spans="13:16" ht="24.95" customHeight="1">
      <c r="M28915" s="130"/>
      <c r="P28915" s="130"/>
    </row>
    <row r="28916" spans="13:16" ht="24.95" customHeight="1">
      <c r="M28916" s="130"/>
      <c r="P28916" s="130"/>
    </row>
    <row r="28917" spans="13:16" ht="24.95" customHeight="1">
      <c r="M28917" s="130"/>
      <c r="P28917" s="130"/>
    </row>
    <row r="28918" spans="13:16" ht="24.95" customHeight="1">
      <c r="M28918" s="130"/>
      <c r="P28918" s="130"/>
    </row>
    <row r="28919" spans="13:16" ht="24.95" customHeight="1">
      <c r="M28919" s="130"/>
      <c r="P28919" s="130"/>
    </row>
    <row r="28920" spans="13:16" ht="24.95" customHeight="1">
      <c r="M28920" s="130"/>
      <c r="P28920" s="130"/>
    </row>
    <row r="28921" spans="13:16" ht="24.95" customHeight="1">
      <c r="M28921" s="130"/>
      <c r="P28921" s="130"/>
    </row>
    <row r="28922" spans="13:16" ht="24.95" customHeight="1">
      <c r="M28922" s="130"/>
      <c r="P28922" s="130"/>
    </row>
    <row r="28923" spans="13:16" ht="24.95" customHeight="1">
      <c r="M28923" s="130"/>
      <c r="P28923" s="130"/>
    </row>
    <row r="28924" spans="13:16" ht="24.95" customHeight="1">
      <c r="M28924" s="130"/>
      <c r="P28924" s="130"/>
    </row>
    <row r="28925" spans="13:16" ht="24.95" customHeight="1">
      <c r="M28925" s="130"/>
      <c r="P28925" s="130"/>
    </row>
    <row r="28926" spans="13:16" ht="24.95" customHeight="1">
      <c r="M28926" s="130"/>
      <c r="P28926" s="130"/>
    </row>
    <row r="28927" spans="13:16" ht="24.95" customHeight="1">
      <c r="M28927" s="130"/>
      <c r="P28927" s="130"/>
    </row>
    <row r="28928" spans="13:16" ht="24.95" customHeight="1">
      <c r="M28928" s="130"/>
      <c r="P28928" s="130"/>
    </row>
    <row r="28929" spans="13:16" ht="24.95" customHeight="1">
      <c r="M28929" s="130"/>
      <c r="P28929" s="130"/>
    </row>
    <row r="28930" spans="13:16" ht="24.95" customHeight="1">
      <c r="M28930" s="130"/>
      <c r="P28930" s="130"/>
    </row>
    <row r="28931" spans="13:16" ht="24.95" customHeight="1">
      <c r="M28931" s="130"/>
      <c r="P28931" s="130"/>
    </row>
    <row r="28932" spans="13:16" ht="24.95" customHeight="1">
      <c r="M28932" s="130"/>
      <c r="P28932" s="130"/>
    </row>
    <row r="28933" spans="13:16" ht="24.95" customHeight="1">
      <c r="M28933" s="130"/>
      <c r="P28933" s="130"/>
    </row>
    <row r="28934" spans="13:16" ht="24.95" customHeight="1">
      <c r="M28934" s="130"/>
      <c r="P28934" s="130"/>
    </row>
    <row r="28935" spans="13:16" ht="24.95" customHeight="1">
      <c r="M28935" s="130"/>
      <c r="P28935" s="130"/>
    </row>
    <row r="28936" spans="13:16" ht="24.95" customHeight="1">
      <c r="M28936" s="130"/>
      <c r="P28936" s="130"/>
    </row>
    <row r="28937" spans="13:16" ht="24.95" customHeight="1">
      <c r="M28937" s="130"/>
      <c r="P28937" s="130"/>
    </row>
    <row r="28938" spans="13:16" ht="24.95" customHeight="1">
      <c r="M28938" s="130"/>
      <c r="P28938" s="130"/>
    </row>
    <row r="28939" spans="13:16" ht="24.95" customHeight="1">
      <c r="M28939" s="130"/>
      <c r="P28939" s="130"/>
    </row>
    <row r="28940" spans="13:16" ht="24.95" customHeight="1">
      <c r="M28940" s="130"/>
      <c r="P28940" s="130"/>
    </row>
    <row r="28941" spans="13:16" ht="24.95" customHeight="1">
      <c r="M28941" s="130"/>
      <c r="P28941" s="130"/>
    </row>
    <row r="28942" spans="13:16" ht="24.95" customHeight="1">
      <c r="M28942" s="130"/>
      <c r="P28942" s="130"/>
    </row>
    <row r="28943" spans="13:16" ht="24.95" customHeight="1">
      <c r="M28943" s="130"/>
      <c r="P28943" s="130"/>
    </row>
    <row r="28944" spans="13:16" ht="24.95" customHeight="1">
      <c r="M28944" s="130"/>
      <c r="P28944" s="130"/>
    </row>
    <row r="28945" spans="13:16" ht="24.95" customHeight="1">
      <c r="M28945" s="130"/>
      <c r="P28945" s="130"/>
    </row>
    <row r="28946" spans="13:16" ht="24.95" customHeight="1">
      <c r="M28946" s="130"/>
      <c r="P28946" s="130"/>
    </row>
    <row r="28947" spans="13:16" ht="24.95" customHeight="1">
      <c r="M28947" s="130"/>
      <c r="P28947" s="130"/>
    </row>
    <row r="28948" spans="13:16" ht="24.95" customHeight="1">
      <c r="M28948" s="130"/>
      <c r="P28948" s="130"/>
    </row>
    <row r="28949" spans="13:16" ht="24.95" customHeight="1">
      <c r="M28949" s="130"/>
      <c r="P28949" s="130"/>
    </row>
    <row r="28950" spans="13:16" ht="24.95" customHeight="1">
      <c r="M28950" s="130"/>
      <c r="P28950" s="130"/>
    </row>
    <row r="28951" spans="13:16" ht="24.95" customHeight="1">
      <c r="M28951" s="130"/>
      <c r="P28951" s="130"/>
    </row>
    <row r="28952" spans="13:16" ht="24.95" customHeight="1">
      <c r="M28952" s="130"/>
      <c r="P28952" s="130"/>
    </row>
    <row r="28953" spans="13:16" ht="24.95" customHeight="1">
      <c r="M28953" s="130"/>
      <c r="P28953" s="130"/>
    </row>
    <row r="28954" spans="13:16" ht="24.95" customHeight="1">
      <c r="M28954" s="130"/>
      <c r="P28954" s="130"/>
    </row>
    <row r="28955" spans="13:16" ht="24.95" customHeight="1">
      <c r="M28955" s="130"/>
      <c r="P28955" s="130"/>
    </row>
    <row r="28956" spans="13:16" ht="24.95" customHeight="1">
      <c r="M28956" s="130"/>
      <c r="P28956" s="130"/>
    </row>
    <row r="28957" spans="13:16" ht="24.95" customHeight="1">
      <c r="M28957" s="130"/>
      <c r="P28957" s="130"/>
    </row>
    <row r="28958" spans="13:16" ht="24.95" customHeight="1">
      <c r="M28958" s="130"/>
      <c r="P28958" s="130"/>
    </row>
    <row r="28959" spans="13:16" ht="24.95" customHeight="1">
      <c r="M28959" s="130"/>
      <c r="P28959" s="130"/>
    </row>
    <row r="28960" spans="13:16" ht="24.95" customHeight="1">
      <c r="M28960" s="130"/>
      <c r="P28960" s="130"/>
    </row>
    <row r="28961" spans="13:16" ht="24.95" customHeight="1">
      <c r="M28961" s="130"/>
      <c r="P28961" s="130"/>
    </row>
    <row r="28962" spans="13:16" ht="24.95" customHeight="1">
      <c r="M28962" s="130"/>
      <c r="P28962" s="130"/>
    </row>
    <row r="28963" spans="13:16" ht="24.95" customHeight="1">
      <c r="M28963" s="130"/>
      <c r="P28963" s="130"/>
    </row>
    <row r="28964" spans="13:16" ht="24.95" customHeight="1">
      <c r="M28964" s="130"/>
      <c r="P28964" s="130"/>
    </row>
    <row r="28965" spans="13:16" ht="24.95" customHeight="1">
      <c r="M28965" s="130"/>
      <c r="P28965" s="130"/>
    </row>
    <row r="28966" spans="13:16" ht="24.95" customHeight="1">
      <c r="M28966" s="130"/>
      <c r="P28966" s="130"/>
    </row>
    <row r="28967" spans="13:16" ht="24.95" customHeight="1">
      <c r="M28967" s="130"/>
      <c r="P28967" s="130"/>
    </row>
    <row r="28968" spans="13:16" ht="24.95" customHeight="1">
      <c r="M28968" s="130"/>
      <c r="P28968" s="130"/>
    </row>
    <row r="28969" spans="13:16" ht="24.95" customHeight="1">
      <c r="M28969" s="130"/>
      <c r="P28969" s="130"/>
    </row>
    <row r="28970" spans="13:16" ht="24.95" customHeight="1">
      <c r="M28970" s="130"/>
      <c r="P28970" s="130"/>
    </row>
    <row r="28971" spans="13:16" ht="24.95" customHeight="1">
      <c r="M28971" s="130"/>
      <c r="P28971" s="130"/>
    </row>
    <row r="28972" spans="13:16" ht="24.95" customHeight="1">
      <c r="M28972" s="130"/>
      <c r="P28972" s="130"/>
    </row>
    <row r="28973" spans="13:16" ht="24.95" customHeight="1">
      <c r="M28973" s="130"/>
      <c r="P28973" s="130"/>
    </row>
    <row r="28974" spans="13:16" ht="24.95" customHeight="1">
      <c r="M28974" s="130"/>
      <c r="P28974" s="130"/>
    </row>
    <row r="28975" spans="13:16" ht="24.95" customHeight="1">
      <c r="M28975" s="130"/>
      <c r="P28975" s="130"/>
    </row>
    <row r="28976" spans="13:16" ht="24.95" customHeight="1">
      <c r="M28976" s="130"/>
      <c r="P28976" s="130"/>
    </row>
    <row r="28977" spans="13:16" ht="24.95" customHeight="1">
      <c r="M28977" s="130"/>
      <c r="P28977" s="130"/>
    </row>
    <row r="28978" spans="13:16" ht="24.95" customHeight="1">
      <c r="M28978" s="130"/>
      <c r="P28978" s="130"/>
    </row>
    <row r="28979" spans="13:16" ht="24.95" customHeight="1">
      <c r="M28979" s="130"/>
      <c r="P28979" s="130"/>
    </row>
    <row r="28980" spans="13:16" ht="24.95" customHeight="1">
      <c r="M28980" s="130"/>
      <c r="P28980" s="130"/>
    </row>
    <row r="28981" spans="13:16" ht="24.95" customHeight="1">
      <c r="M28981" s="130"/>
      <c r="P28981" s="130"/>
    </row>
    <row r="28982" spans="13:16" ht="24.95" customHeight="1">
      <c r="M28982" s="130"/>
      <c r="P28982" s="130"/>
    </row>
    <row r="28983" spans="13:16" ht="24.95" customHeight="1">
      <c r="M28983" s="130"/>
      <c r="P28983" s="130"/>
    </row>
    <row r="28984" spans="13:16" ht="24.95" customHeight="1">
      <c r="M28984" s="130"/>
      <c r="P28984" s="130"/>
    </row>
    <row r="28985" spans="13:16" ht="24.95" customHeight="1">
      <c r="M28985" s="130"/>
      <c r="P28985" s="130"/>
    </row>
    <row r="28986" spans="13:16" ht="24.95" customHeight="1">
      <c r="M28986" s="130"/>
      <c r="P28986" s="130"/>
    </row>
    <row r="28987" spans="13:16" ht="24.95" customHeight="1">
      <c r="M28987" s="130"/>
      <c r="P28987" s="130"/>
    </row>
    <row r="28988" spans="13:16" ht="24.95" customHeight="1">
      <c r="M28988" s="130"/>
      <c r="P28988" s="130"/>
    </row>
    <row r="28989" spans="13:16" ht="24.95" customHeight="1">
      <c r="M28989" s="130"/>
      <c r="P28989" s="130"/>
    </row>
    <row r="28990" spans="13:16" ht="24.95" customHeight="1">
      <c r="M28990" s="130"/>
      <c r="P28990" s="130"/>
    </row>
    <row r="28991" spans="13:16" ht="24.95" customHeight="1">
      <c r="M28991" s="130"/>
      <c r="P28991" s="130"/>
    </row>
    <row r="28992" spans="13:16" ht="24.95" customHeight="1">
      <c r="M28992" s="130"/>
      <c r="P28992" s="130"/>
    </row>
    <row r="28993" spans="13:16" ht="24.95" customHeight="1">
      <c r="M28993" s="130"/>
      <c r="P28993" s="130"/>
    </row>
    <row r="28994" spans="13:16" ht="24.95" customHeight="1">
      <c r="M28994" s="130"/>
      <c r="P28994" s="130"/>
    </row>
    <row r="28995" spans="13:16" ht="24.95" customHeight="1">
      <c r="M28995" s="130"/>
      <c r="P28995" s="130"/>
    </row>
    <row r="28996" spans="13:16" ht="24.95" customHeight="1">
      <c r="M28996" s="130"/>
      <c r="P28996" s="130"/>
    </row>
    <row r="28997" spans="13:16" ht="24.95" customHeight="1">
      <c r="M28997" s="130"/>
      <c r="P28997" s="130"/>
    </row>
    <row r="28998" spans="13:16" ht="24.95" customHeight="1">
      <c r="M28998" s="130"/>
      <c r="P28998" s="130"/>
    </row>
    <row r="28999" spans="13:16" ht="24.95" customHeight="1">
      <c r="M28999" s="130"/>
      <c r="P28999" s="130"/>
    </row>
    <row r="29000" spans="13:16" ht="24.95" customHeight="1">
      <c r="M29000" s="130"/>
      <c r="P29000" s="130"/>
    </row>
    <row r="29001" spans="13:16" ht="24.95" customHeight="1">
      <c r="M29001" s="130"/>
      <c r="P29001" s="130"/>
    </row>
    <row r="29002" spans="13:16" ht="24.95" customHeight="1">
      <c r="M29002" s="130"/>
      <c r="P29002" s="130"/>
    </row>
    <row r="29003" spans="13:16" ht="24.95" customHeight="1">
      <c r="M29003" s="130"/>
      <c r="P29003" s="130"/>
    </row>
    <row r="29004" spans="13:16" ht="24.95" customHeight="1">
      <c r="M29004" s="130"/>
      <c r="P29004" s="130"/>
    </row>
    <row r="29005" spans="13:16" ht="24.95" customHeight="1">
      <c r="M29005" s="130"/>
      <c r="P29005" s="130"/>
    </row>
    <row r="29006" spans="13:16" ht="24.95" customHeight="1">
      <c r="M29006" s="130"/>
      <c r="P29006" s="130"/>
    </row>
    <row r="29007" spans="13:16" ht="24.95" customHeight="1">
      <c r="M29007" s="130"/>
      <c r="P29007" s="130"/>
    </row>
    <row r="29008" spans="13:16" ht="24.95" customHeight="1">
      <c r="M29008" s="130"/>
      <c r="P29008" s="130"/>
    </row>
    <row r="29009" spans="13:16" ht="24.95" customHeight="1">
      <c r="M29009" s="130"/>
      <c r="P29009" s="130"/>
    </row>
    <row r="29010" spans="13:16" ht="24.95" customHeight="1">
      <c r="M29010" s="130"/>
      <c r="P29010" s="130"/>
    </row>
    <row r="29011" spans="13:16" ht="24.95" customHeight="1">
      <c r="M29011" s="130"/>
      <c r="P29011" s="130"/>
    </row>
    <row r="29012" spans="13:16" ht="24.95" customHeight="1">
      <c r="M29012" s="130"/>
      <c r="P29012" s="130"/>
    </row>
    <row r="29013" spans="13:16" ht="24.95" customHeight="1">
      <c r="M29013" s="130"/>
      <c r="P29013" s="130"/>
    </row>
    <row r="29014" spans="13:16" ht="24.95" customHeight="1">
      <c r="M29014" s="130"/>
      <c r="P29014" s="130"/>
    </row>
    <row r="29015" spans="13:16" ht="24.95" customHeight="1">
      <c r="M29015" s="130"/>
      <c r="P29015" s="130"/>
    </row>
    <row r="29016" spans="13:16" ht="24.95" customHeight="1">
      <c r="M29016" s="130"/>
      <c r="P29016" s="130"/>
    </row>
    <row r="29017" spans="13:16" ht="24.95" customHeight="1">
      <c r="M29017" s="130"/>
      <c r="P29017" s="130"/>
    </row>
    <row r="29018" spans="13:16" ht="24.95" customHeight="1">
      <c r="M29018" s="130"/>
      <c r="P29018" s="130"/>
    </row>
    <row r="29019" spans="13:16" ht="24.95" customHeight="1">
      <c r="M29019" s="130"/>
      <c r="P29019" s="130"/>
    </row>
    <row r="29020" spans="13:16" ht="24.95" customHeight="1">
      <c r="M29020" s="130"/>
      <c r="P29020" s="130"/>
    </row>
    <row r="29021" spans="13:16" ht="24.95" customHeight="1">
      <c r="M29021" s="130"/>
      <c r="P29021" s="130"/>
    </row>
    <row r="29022" spans="13:16" ht="24.95" customHeight="1">
      <c r="M29022" s="130"/>
      <c r="P29022" s="130"/>
    </row>
    <row r="29023" spans="13:16" ht="24.95" customHeight="1">
      <c r="M29023" s="130"/>
      <c r="P29023" s="130"/>
    </row>
    <row r="29024" spans="13:16" ht="24.95" customHeight="1">
      <c r="M29024" s="130"/>
      <c r="P29024" s="130"/>
    </row>
    <row r="29025" spans="13:16" ht="24.95" customHeight="1">
      <c r="M29025" s="130"/>
      <c r="P29025" s="130"/>
    </row>
    <row r="29026" spans="13:16" ht="24.95" customHeight="1">
      <c r="M29026" s="130"/>
      <c r="P29026" s="130"/>
    </row>
    <row r="29027" spans="13:16" ht="24.95" customHeight="1">
      <c r="M29027" s="130"/>
      <c r="P29027" s="130"/>
    </row>
    <row r="29028" spans="13:16" ht="24.95" customHeight="1">
      <c r="M29028" s="130"/>
      <c r="P29028" s="130"/>
    </row>
    <row r="29029" spans="13:16" ht="24.95" customHeight="1">
      <c r="M29029" s="130"/>
      <c r="P29029" s="130"/>
    </row>
    <row r="29030" spans="13:16" ht="24.95" customHeight="1">
      <c r="M29030" s="130"/>
      <c r="P29030" s="130"/>
    </row>
    <row r="29031" spans="13:16" ht="24.95" customHeight="1">
      <c r="M29031" s="130"/>
      <c r="P29031" s="130"/>
    </row>
    <row r="29032" spans="13:16" ht="24.95" customHeight="1">
      <c r="M29032" s="130"/>
      <c r="P29032" s="130"/>
    </row>
    <row r="29033" spans="13:16" ht="24.95" customHeight="1">
      <c r="M29033" s="130"/>
      <c r="P29033" s="130"/>
    </row>
    <row r="29034" spans="13:16" ht="24.95" customHeight="1">
      <c r="M29034" s="130"/>
      <c r="P29034" s="130"/>
    </row>
    <row r="29035" spans="13:16" ht="24.95" customHeight="1">
      <c r="M29035" s="130"/>
      <c r="P29035" s="130"/>
    </row>
    <row r="29036" spans="13:16" ht="24.95" customHeight="1">
      <c r="M29036" s="130"/>
      <c r="P29036" s="130"/>
    </row>
    <row r="29037" spans="13:16" ht="24.95" customHeight="1">
      <c r="M29037" s="130"/>
      <c r="P29037" s="130"/>
    </row>
    <row r="29038" spans="13:16" ht="24.95" customHeight="1">
      <c r="M29038" s="130"/>
      <c r="P29038" s="130"/>
    </row>
    <row r="29039" spans="13:16" ht="24.95" customHeight="1">
      <c r="M29039" s="130"/>
      <c r="P29039" s="130"/>
    </row>
    <row r="29040" spans="13:16" ht="24.95" customHeight="1">
      <c r="M29040" s="130"/>
      <c r="P29040" s="130"/>
    </row>
    <row r="29041" spans="13:16" ht="24.95" customHeight="1">
      <c r="M29041" s="130"/>
      <c r="P29041" s="130"/>
    </row>
    <row r="29042" spans="13:16" ht="24.95" customHeight="1">
      <c r="M29042" s="130"/>
      <c r="P29042" s="130"/>
    </row>
    <row r="29043" spans="13:16" ht="24.95" customHeight="1">
      <c r="M29043" s="130"/>
      <c r="P29043" s="130"/>
    </row>
    <row r="29044" spans="13:16" ht="24.95" customHeight="1">
      <c r="M29044" s="130"/>
      <c r="P29044" s="130"/>
    </row>
    <row r="29045" spans="13:16" ht="24.95" customHeight="1">
      <c r="M29045" s="130"/>
      <c r="P29045" s="130"/>
    </row>
    <row r="29046" spans="13:16" ht="24.95" customHeight="1">
      <c r="M29046" s="130"/>
      <c r="P29046" s="130"/>
    </row>
    <row r="29047" spans="13:16" ht="24.95" customHeight="1">
      <c r="M29047" s="130"/>
      <c r="P29047" s="130"/>
    </row>
    <row r="29048" spans="13:16" ht="24.95" customHeight="1">
      <c r="M29048" s="130"/>
      <c r="P29048" s="130"/>
    </row>
    <row r="29049" spans="13:16" ht="24.95" customHeight="1">
      <c r="M29049" s="130"/>
      <c r="P29049" s="130"/>
    </row>
    <row r="29050" spans="13:16" ht="24.95" customHeight="1">
      <c r="M29050" s="130"/>
      <c r="P29050" s="130"/>
    </row>
    <row r="29051" spans="13:16" ht="24.95" customHeight="1">
      <c r="M29051" s="130"/>
      <c r="P29051" s="130"/>
    </row>
    <row r="29052" spans="13:16" ht="24.95" customHeight="1">
      <c r="M29052" s="130"/>
      <c r="P29052" s="130"/>
    </row>
    <row r="29053" spans="13:16" ht="24.95" customHeight="1">
      <c r="M29053" s="130"/>
      <c r="P29053" s="130"/>
    </row>
    <row r="29054" spans="13:16" ht="24.95" customHeight="1">
      <c r="M29054" s="130"/>
      <c r="P29054" s="130"/>
    </row>
    <row r="29055" spans="13:16" ht="24.95" customHeight="1">
      <c r="M29055" s="130"/>
      <c r="P29055" s="130"/>
    </row>
    <row r="29056" spans="13:16" ht="24.95" customHeight="1">
      <c r="M29056" s="130"/>
      <c r="P29056" s="130"/>
    </row>
    <row r="29057" spans="13:16" ht="24.95" customHeight="1">
      <c r="M29057" s="130"/>
      <c r="P29057" s="130"/>
    </row>
    <row r="29058" spans="13:16" ht="24.95" customHeight="1">
      <c r="M29058" s="130"/>
      <c r="P29058" s="130"/>
    </row>
    <row r="29059" spans="13:16" ht="24.95" customHeight="1">
      <c r="M29059" s="130"/>
      <c r="P29059" s="130"/>
    </row>
    <row r="29060" spans="13:16" ht="24.95" customHeight="1">
      <c r="M29060" s="130"/>
      <c r="P29060" s="130"/>
    </row>
    <row r="29061" spans="13:16" ht="24.95" customHeight="1">
      <c r="M29061" s="130"/>
      <c r="P29061" s="130"/>
    </row>
    <row r="29062" spans="13:16" ht="24.95" customHeight="1">
      <c r="M29062" s="130"/>
      <c r="P29062" s="130"/>
    </row>
    <row r="29063" spans="13:16" ht="24.95" customHeight="1">
      <c r="M29063" s="130"/>
      <c r="P29063" s="130"/>
    </row>
    <row r="29064" spans="13:16" ht="24.95" customHeight="1">
      <c r="M29064" s="130"/>
      <c r="P29064" s="130"/>
    </row>
    <row r="29065" spans="13:16" ht="24.95" customHeight="1">
      <c r="M29065" s="130"/>
      <c r="P29065" s="130"/>
    </row>
    <row r="29066" spans="13:16" ht="24.95" customHeight="1">
      <c r="M29066" s="130"/>
      <c r="P29066" s="130"/>
    </row>
    <row r="29067" spans="13:16" ht="24.95" customHeight="1">
      <c r="M29067" s="130"/>
      <c r="P29067" s="130"/>
    </row>
    <row r="29068" spans="13:16" ht="24.95" customHeight="1">
      <c r="M29068" s="130"/>
      <c r="P29068" s="130"/>
    </row>
    <row r="29069" spans="13:16" ht="24.95" customHeight="1">
      <c r="M29069" s="130"/>
      <c r="P29069" s="130"/>
    </row>
    <row r="29070" spans="13:16" ht="24.95" customHeight="1">
      <c r="M29070" s="130"/>
      <c r="P29070" s="130"/>
    </row>
    <row r="29071" spans="13:16" ht="24.95" customHeight="1">
      <c r="M29071" s="130"/>
      <c r="P29071" s="130"/>
    </row>
    <row r="29072" spans="13:16" ht="24.95" customHeight="1">
      <c r="M29072" s="130"/>
      <c r="P29072" s="130"/>
    </row>
    <row r="29073" spans="13:16" ht="24.95" customHeight="1">
      <c r="M29073" s="130"/>
      <c r="P29073" s="130"/>
    </row>
    <row r="29074" spans="13:16" ht="24.95" customHeight="1">
      <c r="M29074" s="130"/>
      <c r="P29074" s="130"/>
    </row>
    <row r="29075" spans="13:16" ht="24.95" customHeight="1">
      <c r="M29075" s="130"/>
      <c r="P29075" s="130"/>
    </row>
    <row r="29076" spans="13:16" ht="24.95" customHeight="1">
      <c r="M29076" s="130"/>
      <c r="P29076" s="130"/>
    </row>
    <row r="29077" spans="13:16" ht="24.95" customHeight="1">
      <c r="M29077" s="130"/>
      <c r="P29077" s="130"/>
    </row>
    <row r="29078" spans="13:16" ht="24.95" customHeight="1">
      <c r="M29078" s="130"/>
      <c r="P29078" s="130"/>
    </row>
    <row r="29079" spans="13:16" ht="24.95" customHeight="1">
      <c r="M29079" s="130"/>
      <c r="P29079" s="130"/>
    </row>
    <row r="29080" spans="13:16" ht="24.95" customHeight="1">
      <c r="M29080" s="130"/>
      <c r="P29080" s="130"/>
    </row>
    <row r="29081" spans="13:16" ht="24.95" customHeight="1">
      <c r="M29081" s="130"/>
      <c r="P29081" s="130"/>
    </row>
    <row r="29082" spans="13:16" ht="24.95" customHeight="1">
      <c r="M29082" s="130"/>
      <c r="P29082" s="130"/>
    </row>
    <row r="29083" spans="13:16" ht="24.95" customHeight="1">
      <c r="M29083" s="130"/>
      <c r="P29083" s="130"/>
    </row>
    <row r="29084" spans="13:16" ht="24.95" customHeight="1">
      <c r="M29084" s="130"/>
      <c r="P29084" s="130"/>
    </row>
    <row r="29085" spans="13:16" ht="24.95" customHeight="1">
      <c r="M29085" s="130"/>
      <c r="P29085" s="130"/>
    </row>
    <row r="29086" spans="13:16" ht="24.95" customHeight="1">
      <c r="M29086" s="130"/>
      <c r="P29086" s="130"/>
    </row>
    <row r="29087" spans="13:16" ht="24.95" customHeight="1">
      <c r="M29087" s="130"/>
      <c r="P29087" s="130"/>
    </row>
    <row r="29088" spans="13:16" ht="24.95" customHeight="1">
      <c r="M29088" s="130"/>
      <c r="P29088" s="130"/>
    </row>
    <row r="29089" spans="13:16" ht="24.95" customHeight="1">
      <c r="M29089" s="130"/>
      <c r="P29089" s="130"/>
    </row>
    <row r="29090" spans="13:16" ht="24.95" customHeight="1">
      <c r="M29090" s="130"/>
      <c r="P29090" s="130"/>
    </row>
    <row r="29091" spans="13:16" ht="24.95" customHeight="1">
      <c r="M29091" s="130"/>
      <c r="P29091" s="130"/>
    </row>
    <row r="29092" spans="13:16" ht="24.95" customHeight="1">
      <c r="M29092" s="130"/>
      <c r="P29092" s="130"/>
    </row>
    <row r="29093" spans="13:16" ht="24.95" customHeight="1">
      <c r="M29093" s="130"/>
      <c r="P29093" s="130"/>
    </row>
    <row r="29094" spans="13:16" ht="24.95" customHeight="1">
      <c r="M29094" s="130"/>
      <c r="P29094" s="130"/>
    </row>
    <row r="29095" spans="13:16" ht="24.95" customHeight="1">
      <c r="M29095" s="130"/>
      <c r="P29095" s="130"/>
    </row>
    <row r="29096" spans="13:16" ht="24.95" customHeight="1">
      <c r="M29096" s="130"/>
      <c r="P29096" s="130"/>
    </row>
    <row r="29097" spans="13:16" ht="24.95" customHeight="1">
      <c r="M29097" s="130"/>
      <c r="P29097" s="130"/>
    </row>
    <row r="29098" spans="13:16" ht="24.95" customHeight="1">
      <c r="M29098" s="130"/>
      <c r="P29098" s="130"/>
    </row>
    <row r="29099" spans="13:16" ht="24.95" customHeight="1">
      <c r="M29099" s="130"/>
      <c r="P29099" s="130"/>
    </row>
    <row r="29100" spans="13:16" ht="24.95" customHeight="1">
      <c r="M29100" s="130"/>
      <c r="P29100" s="130"/>
    </row>
    <row r="29101" spans="13:16" ht="24.95" customHeight="1">
      <c r="M29101" s="130"/>
      <c r="P29101" s="130"/>
    </row>
    <row r="29102" spans="13:16" ht="24.95" customHeight="1">
      <c r="M29102" s="130"/>
      <c r="P29102" s="130"/>
    </row>
    <row r="29103" spans="13:16" ht="24.95" customHeight="1">
      <c r="M29103" s="130"/>
      <c r="P29103" s="130"/>
    </row>
    <row r="29104" spans="13:16" ht="24.95" customHeight="1">
      <c r="M29104" s="130"/>
      <c r="P29104" s="130"/>
    </row>
    <row r="29105" spans="13:16" ht="24.95" customHeight="1">
      <c r="M29105" s="130"/>
      <c r="P29105" s="130"/>
    </row>
    <row r="29106" spans="13:16" ht="24.95" customHeight="1">
      <c r="M29106" s="130"/>
      <c r="P29106" s="130"/>
    </row>
    <row r="29107" spans="13:16" ht="24.95" customHeight="1">
      <c r="M29107" s="130"/>
      <c r="P29107" s="130"/>
    </row>
    <row r="29108" spans="13:16" ht="24.95" customHeight="1">
      <c r="M29108" s="130"/>
      <c r="P29108" s="130"/>
    </row>
    <row r="29109" spans="13:16" ht="24.95" customHeight="1">
      <c r="M29109" s="130"/>
      <c r="P29109" s="130"/>
    </row>
    <row r="29110" spans="13:16" ht="24.95" customHeight="1">
      <c r="M29110" s="130"/>
      <c r="P29110" s="130"/>
    </row>
    <row r="29111" spans="13:16" ht="24.95" customHeight="1">
      <c r="M29111" s="130"/>
      <c r="P29111" s="130"/>
    </row>
    <row r="29112" spans="13:16" ht="24.95" customHeight="1">
      <c r="M29112" s="130"/>
      <c r="P29112" s="130"/>
    </row>
    <row r="29113" spans="13:16" ht="24.95" customHeight="1">
      <c r="M29113" s="130"/>
      <c r="P29113" s="130"/>
    </row>
    <row r="29114" spans="13:16" ht="24.95" customHeight="1">
      <c r="M29114" s="130"/>
      <c r="P29114" s="130"/>
    </row>
    <row r="29115" spans="13:16" ht="24.95" customHeight="1">
      <c r="M29115" s="130"/>
      <c r="P29115" s="130"/>
    </row>
    <row r="29116" spans="13:16" ht="24.95" customHeight="1">
      <c r="M29116" s="130"/>
      <c r="P29116" s="130"/>
    </row>
    <row r="29117" spans="13:16" ht="24.95" customHeight="1">
      <c r="M29117" s="130"/>
      <c r="P29117" s="130"/>
    </row>
    <row r="29118" spans="13:16" ht="24.95" customHeight="1">
      <c r="M29118" s="130"/>
      <c r="P29118" s="130"/>
    </row>
    <row r="29119" spans="13:16" ht="24.95" customHeight="1">
      <c r="M29119" s="130"/>
      <c r="P29119" s="130"/>
    </row>
    <row r="29120" spans="13:16" ht="24.95" customHeight="1">
      <c r="M29120" s="130"/>
      <c r="P29120" s="130"/>
    </row>
    <row r="29121" spans="13:16" ht="24.95" customHeight="1">
      <c r="M29121" s="130"/>
      <c r="P29121" s="130"/>
    </row>
    <row r="29122" spans="13:16" ht="24.95" customHeight="1">
      <c r="M29122" s="130"/>
      <c r="P29122" s="130"/>
    </row>
    <row r="29123" spans="13:16" ht="24.95" customHeight="1">
      <c r="M29123" s="130"/>
      <c r="P29123" s="130"/>
    </row>
    <row r="29124" spans="13:16" ht="24.95" customHeight="1">
      <c r="M29124" s="130"/>
      <c r="P29124" s="130"/>
    </row>
    <row r="29125" spans="13:16" ht="24.95" customHeight="1">
      <c r="M29125" s="130"/>
      <c r="P29125" s="130"/>
    </row>
    <row r="29126" spans="13:16" ht="24.95" customHeight="1">
      <c r="M29126" s="130"/>
      <c r="P29126" s="130"/>
    </row>
    <row r="29127" spans="13:16" ht="24.95" customHeight="1">
      <c r="M29127" s="130"/>
      <c r="P29127" s="130"/>
    </row>
    <row r="29128" spans="13:16" ht="24.95" customHeight="1">
      <c r="M29128" s="130"/>
      <c r="P29128" s="130"/>
    </row>
    <row r="29129" spans="13:16" ht="24.95" customHeight="1">
      <c r="M29129" s="130"/>
      <c r="P29129" s="130"/>
    </row>
    <row r="29130" spans="13:16" ht="24.95" customHeight="1">
      <c r="M29130" s="130"/>
      <c r="P29130" s="130"/>
    </row>
    <row r="29131" spans="13:16" ht="24.95" customHeight="1">
      <c r="M29131" s="130"/>
      <c r="P29131" s="130"/>
    </row>
    <row r="29132" spans="13:16" ht="24.95" customHeight="1">
      <c r="M29132" s="130"/>
      <c r="P29132" s="130"/>
    </row>
    <row r="29133" spans="13:16" ht="24.95" customHeight="1">
      <c r="M29133" s="130"/>
      <c r="P29133" s="130"/>
    </row>
    <row r="29134" spans="13:16" ht="24.95" customHeight="1">
      <c r="M29134" s="130"/>
      <c r="P29134" s="130"/>
    </row>
    <row r="29135" spans="13:16" ht="24.95" customHeight="1">
      <c r="M29135" s="130"/>
      <c r="P29135" s="130"/>
    </row>
    <row r="29136" spans="13:16" ht="24.95" customHeight="1">
      <c r="M29136" s="130"/>
      <c r="P29136" s="130"/>
    </row>
    <row r="29137" spans="13:16" ht="24.95" customHeight="1">
      <c r="M29137" s="130"/>
      <c r="P29137" s="130"/>
    </row>
    <row r="29138" spans="13:16" ht="24.95" customHeight="1">
      <c r="M29138" s="130"/>
      <c r="P29138" s="130"/>
    </row>
    <row r="29139" spans="13:16" ht="24.95" customHeight="1">
      <c r="M29139" s="130"/>
      <c r="P29139" s="130"/>
    </row>
    <row r="29140" spans="13:16" ht="24.95" customHeight="1">
      <c r="M29140" s="130"/>
      <c r="P29140" s="130"/>
    </row>
    <row r="29141" spans="13:16" ht="24.95" customHeight="1">
      <c r="M29141" s="130"/>
      <c r="P29141" s="130"/>
    </row>
    <row r="29142" spans="13:16" ht="24.95" customHeight="1">
      <c r="M29142" s="130"/>
      <c r="P29142" s="130"/>
    </row>
    <row r="29143" spans="13:16" ht="24.95" customHeight="1">
      <c r="M29143" s="130"/>
      <c r="P29143" s="130"/>
    </row>
    <row r="29144" spans="13:16" ht="24.95" customHeight="1">
      <c r="M29144" s="130"/>
      <c r="P29144" s="130"/>
    </row>
    <row r="29145" spans="13:16" ht="24.95" customHeight="1">
      <c r="M29145" s="130"/>
      <c r="P29145" s="130"/>
    </row>
    <row r="29146" spans="13:16" ht="24.95" customHeight="1">
      <c r="M29146" s="130"/>
      <c r="P29146" s="130"/>
    </row>
    <row r="29147" spans="13:16" ht="24.95" customHeight="1">
      <c r="M29147" s="130"/>
      <c r="P29147" s="130"/>
    </row>
    <row r="29148" spans="13:16" ht="24.95" customHeight="1">
      <c r="M29148" s="130"/>
      <c r="P29148" s="130"/>
    </row>
    <row r="29149" spans="13:16" ht="24.95" customHeight="1">
      <c r="M29149" s="130"/>
      <c r="P29149" s="130"/>
    </row>
    <row r="29150" spans="13:16" ht="24.95" customHeight="1">
      <c r="M29150" s="130"/>
      <c r="P29150" s="130"/>
    </row>
    <row r="29151" spans="13:16" ht="24.95" customHeight="1">
      <c r="M29151" s="130"/>
      <c r="P29151" s="130"/>
    </row>
    <row r="29152" spans="13:16" ht="24.95" customHeight="1">
      <c r="M29152" s="130"/>
      <c r="P29152" s="130"/>
    </row>
    <row r="29153" spans="13:16" ht="24.95" customHeight="1">
      <c r="M29153" s="130"/>
      <c r="P29153" s="130"/>
    </row>
    <row r="29154" spans="13:16" ht="24.95" customHeight="1">
      <c r="M29154" s="130"/>
      <c r="P29154" s="130"/>
    </row>
    <row r="29155" spans="13:16" ht="24.95" customHeight="1">
      <c r="M29155" s="130"/>
      <c r="P29155" s="130"/>
    </row>
    <row r="29156" spans="13:16" ht="24.95" customHeight="1">
      <c r="M29156" s="130"/>
      <c r="P29156" s="130"/>
    </row>
    <row r="29157" spans="13:16" ht="24.95" customHeight="1">
      <c r="M29157" s="130"/>
      <c r="P29157" s="130"/>
    </row>
    <row r="29158" spans="13:16" ht="24.95" customHeight="1">
      <c r="M29158" s="130"/>
      <c r="P29158" s="130"/>
    </row>
    <row r="29159" spans="13:16" ht="24.95" customHeight="1">
      <c r="M29159" s="130"/>
      <c r="P29159" s="130"/>
    </row>
    <row r="29160" spans="13:16" ht="24.95" customHeight="1">
      <c r="M29160" s="130"/>
      <c r="P29160" s="130"/>
    </row>
    <row r="29161" spans="13:16" ht="24.95" customHeight="1">
      <c r="M29161" s="130"/>
      <c r="P29161" s="130"/>
    </row>
    <row r="29162" spans="13:16" ht="24.95" customHeight="1">
      <c r="M29162" s="130"/>
      <c r="P29162" s="130"/>
    </row>
    <row r="29163" spans="13:16" ht="24.95" customHeight="1">
      <c r="M29163" s="130"/>
      <c r="P29163" s="130"/>
    </row>
    <row r="29164" spans="13:16" ht="24.95" customHeight="1">
      <c r="M29164" s="130"/>
      <c r="P29164" s="130"/>
    </row>
    <row r="29165" spans="13:16" ht="24.95" customHeight="1">
      <c r="M29165" s="130"/>
      <c r="P29165" s="130"/>
    </row>
    <row r="29166" spans="13:16" ht="24.95" customHeight="1">
      <c r="M29166" s="130"/>
      <c r="P29166" s="130"/>
    </row>
    <row r="29167" spans="13:16" ht="24.95" customHeight="1">
      <c r="M29167" s="130"/>
      <c r="P29167" s="130"/>
    </row>
    <row r="29168" spans="13:16" ht="24.95" customHeight="1">
      <c r="M29168" s="130"/>
      <c r="P29168" s="130"/>
    </row>
    <row r="29169" spans="13:16" ht="24.95" customHeight="1">
      <c r="M29169" s="130"/>
      <c r="P29169" s="130"/>
    </row>
    <row r="29170" spans="13:16" ht="24.95" customHeight="1">
      <c r="M29170" s="130"/>
      <c r="P29170" s="130"/>
    </row>
    <row r="29171" spans="13:16" ht="24.95" customHeight="1">
      <c r="M29171" s="130"/>
      <c r="P29171" s="130"/>
    </row>
    <row r="29172" spans="13:16" ht="24.95" customHeight="1">
      <c r="M29172" s="130"/>
      <c r="P29172" s="130"/>
    </row>
    <row r="29173" spans="13:16" ht="24.95" customHeight="1">
      <c r="M29173" s="130"/>
      <c r="P29173" s="130"/>
    </row>
    <row r="29174" spans="13:16" ht="24.95" customHeight="1">
      <c r="M29174" s="130"/>
      <c r="P29174" s="130"/>
    </row>
    <row r="29175" spans="13:16" ht="24.95" customHeight="1">
      <c r="M29175" s="130"/>
      <c r="P29175" s="130"/>
    </row>
    <row r="29176" spans="13:16" ht="24.95" customHeight="1">
      <c r="M29176" s="130"/>
      <c r="P29176" s="130"/>
    </row>
    <row r="29177" spans="13:16" ht="24.95" customHeight="1">
      <c r="M29177" s="130"/>
      <c r="P29177" s="130"/>
    </row>
    <row r="29178" spans="13:16" ht="24.95" customHeight="1">
      <c r="M29178" s="130"/>
      <c r="P29178" s="130"/>
    </row>
    <row r="29179" spans="13:16" ht="24.95" customHeight="1">
      <c r="M29179" s="130"/>
      <c r="P29179" s="130"/>
    </row>
    <row r="29180" spans="13:16" ht="24.95" customHeight="1">
      <c r="M29180" s="130"/>
      <c r="P29180" s="130"/>
    </row>
    <row r="29181" spans="13:16" ht="24.95" customHeight="1">
      <c r="M29181" s="130"/>
      <c r="P29181" s="130"/>
    </row>
    <row r="29182" spans="13:16" ht="24.95" customHeight="1">
      <c r="M29182" s="130"/>
      <c r="P29182" s="130"/>
    </row>
    <row r="29183" spans="13:16" ht="24.95" customHeight="1">
      <c r="M29183" s="130"/>
      <c r="P29183" s="130"/>
    </row>
    <row r="29184" spans="13:16" ht="24.95" customHeight="1">
      <c r="M29184" s="130"/>
      <c r="P29184" s="130"/>
    </row>
    <row r="29185" spans="13:16" ht="24.95" customHeight="1">
      <c r="M29185" s="130"/>
      <c r="P29185" s="130"/>
    </row>
    <row r="29186" spans="13:16" ht="24.95" customHeight="1">
      <c r="M29186" s="130"/>
      <c r="P29186" s="130"/>
    </row>
    <row r="29187" spans="13:16" ht="24.95" customHeight="1">
      <c r="M29187" s="130"/>
      <c r="P29187" s="130"/>
    </row>
    <row r="29188" spans="13:16" ht="24.95" customHeight="1">
      <c r="M29188" s="130"/>
      <c r="P29188" s="130"/>
    </row>
    <row r="29189" spans="13:16" ht="24.95" customHeight="1">
      <c r="M29189" s="130"/>
      <c r="P29189" s="130"/>
    </row>
    <row r="29190" spans="13:16" ht="24.95" customHeight="1">
      <c r="M29190" s="130"/>
      <c r="P29190" s="130"/>
    </row>
    <row r="29191" spans="13:16" ht="24.95" customHeight="1">
      <c r="M29191" s="130"/>
      <c r="P29191" s="130"/>
    </row>
    <row r="29192" spans="13:16" ht="24.95" customHeight="1">
      <c r="M29192" s="130"/>
      <c r="P29192" s="130"/>
    </row>
    <row r="29193" spans="13:16" ht="24.95" customHeight="1">
      <c r="M29193" s="130"/>
      <c r="P29193" s="130"/>
    </row>
    <row r="29194" spans="13:16" ht="24.95" customHeight="1">
      <c r="M29194" s="130"/>
      <c r="P29194" s="130"/>
    </row>
    <row r="29195" spans="13:16" ht="24.95" customHeight="1">
      <c r="M29195" s="130"/>
      <c r="P29195" s="130"/>
    </row>
    <row r="29196" spans="13:16" ht="24.95" customHeight="1">
      <c r="M29196" s="130"/>
      <c r="P29196" s="130"/>
    </row>
    <row r="29197" spans="13:16" ht="24.95" customHeight="1">
      <c r="M29197" s="130"/>
      <c r="P29197" s="130"/>
    </row>
    <row r="29198" spans="13:16" ht="24.95" customHeight="1">
      <c r="M29198" s="130"/>
      <c r="P29198" s="130"/>
    </row>
    <row r="29199" spans="13:16" ht="24.95" customHeight="1">
      <c r="M29199" s="130"/>
      <c r="P29199" s="130"/>
    </row>
    <row r="29200" spans="13:16" ht="24.95" customHeight="1">
      <c r="M29200" s="130"/>
      <c r="P29200" s="130"/>
    </row>
    <row r="29201" spans="13:16" ht="24.95" customHeight="1">
      <c r="M29201" s="130"/>
      <c r="P29201" s="130"/>
    </row>
    <row r="29202" spans="13:16" ht="24.95" customHeight="1">
      <c r="M29202" s="130"/>
      <c r="P29202" s="130"/>
    </row>
    <row r="29203" spans="13:16" ht="24.95" customHeight="1">
      <c r="M29203" s="130"/>
      <c r="P29203" s="130"/>
    </row>
    <row r="29204" spans="13:16" ht="24.95" customHeight="1">
      <c r="M29204" s="130"/>
      <c r="P29204" s="130"/>
    </row>
    <row r="29205" spans="13:16" ht="24.95" customHeight="1">
      <c r="M29205" s="130"/>
      <c r="P29205" s="130"/>
    </row>
    <row r="29206" spans="13:16" ht="24.95" customHeight="1">
      <c r="M29206" s="130"/>
      <c r="P29206" s="130"/>
    </row>
    <row r="29207" spans="13:16" ht="24.95" customHeight="1">
      <c r="M29207" s="130"/>
      <c r="P29207" s="130"/>
    </row>
    <row r="29208" spans="13:16" ht="24.95" customHeight="1">
      <c r="M29208" s="130"/>
      <c r="P29208" s="130"/>
    </row>
    <row r="29209" spans="13:16" ht="24.95" customHeight="1">
      <c r="M29209" s="130"/>
      <c r="P29209" s="130"/>
    </row>
    <row r="29210" spans="13:16" ht="24.95" customHeight="1">
      <c r="M29210" s="130"/>
      <c r="P29210" s="130"/>
    </row>
    <row r="29211" spans="13:16" ht="24.95" customHeight="1">
      <c r="M29211" s="130"/>
      <c r="P29211" s="130"/>
    </row>
    <row r="29212" spans="13:16" ht="24.95" customHeight="1">
      <c r="M29212" s="130"/>
      <c r="P29212" s="130"/>
    </row>
    <row r="29213" spans="13:16" ht="24.95" customHeight="1">
      <c r="M29213" s="130"/>
      <c r="P29213" s="130"/>
    </row>
    <row r="29214" spans="13:16" ht="24.95" customHeight="1">
      <c r="M29214" s="130"/>
      <c r="P29214" s="130"/>
    </row>
    <row r="29215" spans="13:16" ht="24.95" customHeight="1">
      <c r="M29215" s="130"/>
      <c r="P29215" s="130"/>
    </row>
    <row r="29216" spans="13:16" ht="24.95" customHeight="1">
      <c r="M29216" s="130"/>
      <c r="P29216" s="130"/>
    </row>
    <row r="29217" spans="13:16" ht="24.95" customHeight="1">
      <c r="M29217" s="130"/>
      <c r="P29217" s="130"/>
    </row>
    <row r="29218" spans="13:16" ht="24.95" customHeight="1">
      <c r="M29218" s="130"/>
      <c r="P29218" s="130"/>
    </row>
    <row r="29219" spans="13:16" ht="24.95" customHeight="1">
      <c r="M29219" s="130"/>
      <c r="P29219" s="130"/>
    </row>
    <row r="29220" spans="13:16" ht="24.95" customHeight="1">
      <c r="M29220" s="130"/>
      <c r="P29220" s="130"/>
    </row>
    <row r="29221" spans="13:16" ht="24.95" customHeight="1">
      <c r="M29221" s="130"/>
      <c r="P29221" s="130"/>
    </row>
    <row r="29222" spans="13:16" ht="24.95" customHeight="1">
      <c r="M29222" s="130"/>
      <c r="P29222" s="130"/>
    </row>
    <row r="29223" spans="13:16" ht="24.95" customHeight="1">
      <c r="M29223" s="130"/>
      <c r="P29223" s="130"/>
    </row>
    <row r="29224" spans="13:16" ht="24.95" customHeight="1">
      <c r="M29224" s="130"/>
      <c r="P29224" s="130"/>
    </row>
    <row r="29225" spans="13:16" ht="24.95" customHeight="1">
      <c r="M29225" s="130"/>
      <c r="P29225" s="130"/>
    </row>
    <row r="29226" spans="13:16" ht="24.95" customHeight="1">
      <c r="M29226" s="130"/>
      <c r="P29226" s="130"/>
    </row>
    <row r="29227" spans="13:16" ht="24.95" customHeight="1">
      <c r="M29227" s="130"/>
      <c r="P29227" s="130"/>
    </row>
    <row r="29228" spans="13:16" ht="24.95" customHeight="1">
      <c r="M29228" s="130"/>
      <c r="P29228" s="130"/>
    </row>
    <row r="29229" spans="13:16" ht="24.95" customHeight="1">
      <c r="M29229" s="130"/>
      <c r="P29229" s="130"/>
    </row>
    <row r="29230" spans="13:16" ht="24.95" customHeight="1">
      <c r="M29230" s="130"/>
      <c r="P29230" s="130"/>
    </row>
    <row r="29231" spans="13:16" ht="24.95" customHeight="1">
      <c r="M29231" s="130"/>
      <c r="P29231" s="130"/>
    </row>
    <row r="29232" spans="13:16" ht="24.95" customHeight="1">
      <c r="M29232" s="130"/>
      <c r="P29232" s="130"/>
    </row>
    <row r="29233" spans="13:16" ht="24.95" customHeight="1">
      <c r="M29233" s="130"/>
      <c r="P29233" s="130"/>
    </row>
    <row r="29234" spans="13:16" ht="24.95" customHeight="1">
      <c r="M29234" s="130"/>
      <c r="P29234" s="130"/>
    </row>
    <row r="29235" spans="13:16" ht="24.95" customHeight="1">
      <c r="M29235" s="130"/>
      <c r="P29235" s="130"/>
    </row>
    <row r="29236" spans="13:16" ht="24.95" customHeight="1">
      <c r="M29236" s="130"/>
      <c r="P29236" s="130"/>
    </row>
    <row r="29237" spans="13:16" ht="24.95" customHeight="1">
      <c r="M29237" s="130"/>
      <c r="P29237" s="130"/>
    </row>
    <row r="29238" spans="13:16" ht="24.95" customHeight="1">
      <c r="M29238" s="130"/>
      <c r="P29238" s="130"/>
    </row>
    <row r="29239" spans="13:16" ht="24.95" customHeight="1">
      <c r="M29239" s="130"/>
      <c r="P29239" s="130"/>
    </row>
    <row r="29240" spans="13:16" ht="24.95" customHeight="1">
      <c r="M29240" s="130"/>
      <c r="P29240" s="130"/>
    </row>
    <row r="29241" spans="13:16" ht="24.95" customHeight="1">
      <c r="M29241" s="130"/>
      <c r="P29241" s="130"/>
    </row>
    <row r="29242" spans="13:16" ht="24.95" customHeight="1">
      <c r="M29242" s="130"/>
      <c r="P29242" s="130"/>
    </row>
    <row r="29243" spans="13:16" ht="24.95" customHeight="1">
      <c r="M29243" s="130"/>
      <c r="P29243" s="130"/>
    </row>
    <row r="29244" spans="13:16" ht="24.95" customHeight="1">
      <c r="M29244" s="130"/>
      <c r="P29244" s="130"/>
    </row>
    <row r="29245" spans="13:16" ht="24.95" customHeight="1">
      <c r="M29245" s="130"/>
      <c r="P29245" s="130"/>
    </row>
    <row r="29246" spans="13:16" ht="24.95" customHeight="1">
      <c r="M29246" s="130"/>
      <c r="P29246" s="130"/>
    </row>
    <row r="29247" spans="13:16" ht="24.95" customHeight="1">
      <c r="M29247" s="130"/>
      <c r="P29247" s="130"/>
    </row>
    <row r="29248" spans="13:16" ht="24.95" customHeight="1">
      <c r="M29248" s="130"/>
      <c r="P29248" s="130"/>
    </row>
    <row r="29249" spans="13:16" ht="24.95" customHeight="1">
      <c r="M29249" s="130"/>
      <c r="P29249" s="130"/>
    </row>
    <row r="29250" spans="13:16" ht="24.95" customHeight="1">
      <c r="M29250" s="130"/>
      <c r="P29250" s="130"/>
    </row>
    <row r="29251" spans="13:16" ht="24.95" customHeight="1">
      <c r="M29251" s="130"/>
      <c r="P29251" s="130"/>
    </row>
    <row r="29252" spans="13:16" ht="24.95" customHeight="1">
      <c r="M29252" s="130"/>
      <c r="P29252" s="130"/>
    </row>
    <row r="29253" spans="13:16" ht="24.95" customHeight="1">
      <c r="M29253" s="130"/>
      <c r="P29253" s="130"/>
    </row>
    <row r="29254" spans="13:16" ht="24.95" customHeight="1">
      <c r="M29254" s="130"/>
      <c r="P29254" s="130"/>
    </row>
    <row r="29255" spans="13:16" ht="24.95" customHeight="1">
      <c r="M29255" s="130"/>
      <c r="P29255" s="130"/>
    </row>
    <row r="29256" spans="13:16" ht="24.95" customHeight="1">
      <c r="M29256" s="130"/>
      <c r="P29256" s="130"/>
    </row>
    <row r="29257" spans="13:16" ht="24.95" customHeight="1">
      <c r="M29257" s="130"/>
      <c r="P29257" s="130"/>
    </row>
    <row r="29258" spans="13:16" ht="24.95" customHeight="1">
      <c r="M29258" s="130"/>
      <c r="P29258" s="130"/>
    </row>
    <row r="29259" spans="13:16" ht="24.95" customHeight="1">
      <c r="M29259" s="130"/>
      <c r="P29259" s="130"/>
    </row>
    <row r="29260" spans="13:16" ht="24.95" customHeight="1">
      <c r="M29260" s="130"/>
      <c r="P29260" s="130"/>
    </row>
    <row r="29261" spans="13:16" ht="24.95" customHeight="1">
      <c r="M29261" s="130"/>
      <c r="P29261" s="130"/>
    </row>
    <row r="29262" spans="13:16" ht="24.95" customHeight="1">
      <c r="M29262" s="130"/>
      <c r="P29262" s="130"/>
    </row>
    <row r="29263" spans="13:16" ht="24.95" customHeight="1">
      <c r="M29263" s="130"/>
      <c r="P29263" s="130"/>
    </row>
    <row r="29264" spans="13:16" ht="24.95" customHeight="1">
      <c r="M29264" s="130"/>
      <c r="P29264" s="130"/>
    </row>
    <row r="29265" spans="13:16" ht="24.95" customHeight="1">
      <c r="M29265" s="130"/>
      <c r="P29265" s="130"/>
    </row>
    <row r="29266" spans="13:16" ht="24.95" customHeight="1">
      <c r="M29266" s="130"/>
      <c r="P29266" s="130"/>
    </row>
    <row r="29267" spans="13:16" ht="24.95" customHeight="1">
      <c r="M29267" s="130"/>
      <c r="P29267" s="130"/>
    </row>
    <row r="29268" spans="13:16" ht="24.95" customHeight="1">
      <c r="M29268" s="130"/>
      <c r="P29268" s="130"/>
    </row>
    <row r="29269" spans="13:16" ht="24.95" customHeight="1">
      <c r="M29269" s="130"/>
      <c r="P29269" s="130"/>
    </row>
    <row r="29270" spans="13:16" ht="24.95" customHeight="1">
      <c r="M29270" s="130"/>
      <c r="P29270" s="130"/>
    </row>
    <row r="29271" spans="13:16" ht="24.95" customHeight="1">
      <c r="M29271" s="130"/>
      <c r="P29271" s="130"/>
    </row>
    <row r="29272" spans="13:16" ht="24.95" customHeight="1">
      <c r="M29272" s="130"/>
      <c r="P29272" s="130"/>
    </row>
    <row r="29273" spans="13:16" ht="24.95" customHeight="1">
      <c r="M29273" s="130"/>
      <c r="P29273" s="130"/>
    </row>
    <row r="29274" spans="13:16" ht="24.95" customHeight="1">
      <c r="M29274" s="130"/>
      <c r="P29274" s="130"/>
    </row>
    <row r="29275" spans="13:16" ht="24.95" customHeight="1">
      <c r="M29275" s="130"/>
      <c r="P29275" s="130"/>
    </row>
    <row r="29276" spans="13:16" ht="24.95" customHeight="1">
      <c r="M29276" s="130"/>
      <c r="P29276" s="130"/>
    </row>
    <row r="29277" spans="13:16" ht="24.95" customHeight="1">
      <c r="M29277" s="130"/>
      <c r="P29277" s="130"/>
    </row>
    <row r="29278" spans="13:16" ht="24.95" customHeight="1">
      <c r="M29278" s="130"/>
      <c r="P29278" s="130"/>
    </row>
    <row r="29279" spans="13:16" ht="24.95" customHeight="1">
      <c r="M29279" s="130"/>
      <c r="P29279" s="130"/>
    </row>
    <row r="29280" spans="13:16" ht="24.95" customHeight="1">
      <c r="M29280" s="130"/>
      <c r="P29280" s="130"/>
    </row>
    <row r="29281" spans="13:16" ht="24.95" customHeight="1">
      <c r="M29281" s="130"/>
      <c r="P29281" s="130"/>
    </row>
    <row r="29282" spans="13:16" ht="24.95" customHeight="1">
      <c r="M29282" s="130"/>
      <c r="P29282" s="130"/>
    </row>
    <row r="29283" spans="13:16" ht="24.95" customHeight="1">
      <c r="M29283" s="130"/>
      <c r="P29283" s="130"/>
    </row>
    <row r="29284" spans="13:16" ht="24.95" customHeight="1">
      <c r="M29284" s="130"/>
      <c r="P29284" s="130"/>
    </row>
    <row r="29285" spans="13:16" ht="24.95" customHeight="1">
      <c r="M29285" s="130"/>
      <c r="P29285" s="130"/>
    </row>
    <row r="29286" spans="13:16" ht="24.95" customHeight="1">
      <c r="M29286" s="130"/>
      <c r="P29286" s="130"/>
    </row>
    <row r="29287" spans="13:16" ht="24.95" customHeight="1">
      <c r="M29287" s="130"/>
      <c r="P29287" s="130"/>
    </row>
    <row r="29288" spans="13:16" ht="24.95" customHeight="1">
      <c r="M29288" s="130"/>
      <c r="P29288" s="130"/>
    </row>
    <row r="29289" spans="13:16" ht="24.95" customHeight="1">
      <c r="M29289" s="130"/>
      <c r="P29289" s="130"/>
    </row>
    <row r="29290" spans="13:16" ht="24.95" customHeight="1">
      <c r="M29290" s="130"/>
      <c r="P29290" s="130"/>
    </row>
    <row r="29291" spans="13:16" ht="24.95" customHeight="1">
      <c r="M29291" s="130"/>
      <c r="P29291" s="130"/>
    </row>
    <row r="29292" spans="13:16" ht="24.95" customHeight="1">
      <c r="M29292" s="130"/>
      <c r="P29292" s="130"/>
    </row>
    <row r="29293" spans="13:16" ht="24.95" customHeight="1">
      <c r="M29293" s="130"/>
      <c r="P29293" s="130"/>
    </row>
    <row r="29294" spans="13:16" ht="24.95" customHeight="1">
      <c r="M29294" s="130"/>
      <c r="P29294" s="130"/>
    </row>
    <row r="29295" spans="13:16" ht="24.95" customHeight="1">
      <c r="M29295" s="130"/>
      <c r="P29295" s="130"/>
    </row>
    <row r="29296" spans="13:16" ht="24.95" customHeight="1">
      <c r="M29296" s="130"/>
      <c r="P29296" s="130"/>
    </row>
    <row r="29297" spans="13:16" ht="24.95" customHeight="1">
      <c r="M29297" s="130"/>
      <c r="P29297" s="130"/>
    </row>
    <row r="29298" spans="13:16" ht="24.95" customHeight="1">
      <c r="M29298" s="130"/>
      <c r="P29298" s="130"/>
    </row>
    <row r="29299" spans="13:16" ht="24.95" customHeight="1">
      <c r="M29299" s="130"/>
      <c r="P29299" s="130"/>
    </row>
    <row r="29300" spans="13:16" ht="24.95" customHeight="1">
      <c r="M29300" s="130"/>
      <c r="P29300" s="130"/>
    </row>
    <row r="29301" spans="13:16" ht="24.95" customHeight="1">
      <c r="M29301" s="130"/>
      <c r="P29301" s="130"/>
    </row>
    <row r="29302" spans="13:16" ht="24.95" customHeight="1">
      <c r="M29302" s="130"/>
      <c r="P29302" s="130"/>
    </row>
    <row r="29303" spans="13:16" ht="24.95" customHeight="1">
      <c r="M29303" s="130"/>
      <c r="P29303" s="130"/>
    </row>
    <row r="29304" spans="13:16" ht="24.95" customHeight="1">
      <c r="M29304" s="130"/>
      <c r="P29304" s="130"/>
    </row>
    <row r="29305" spans="13:16" ht="24.95" customHeight="1">
      <c r="M29305" s="130"/>
      <c r="P29305" s="130"/>
    </row>
    <row r="29306" spans="13:16" ht="24.95" customHeight="1">
      <c r="M29306" s="130"/>
      <c r="P29306" s="130"/>
    </row>
    <row r="29307" spans="13:16" ht="24.95" customHeight="1">
      <c r="M29307" s="130"/>
      <c r="P29307" s="130"/>
    </row>
    <row r="29308" spans="13:16" ht="24.95" customHeight="1">
      <c r="M29308" s="130"/>
      <c r="P29308" s="130"/>
    </row>
    <row r="29309" spans="13:16" ht="24.95" customHeight="1">
      <c r="M29309" s="130"/>
      <c r="P29309" s="130"/>
    </row>
    <row r="29310" spans="13:16" ht="24.95" customHeight="1">
      <c r="M29310" s="130"/>
      <c r="P29310" s="130"/>
    </row>
    <row r="29311" spans="13:16" ht="24.95" customHeight="1">
      <c r="M29311" s="130"/>
      <c r="P29311" s="130"/>
    </row>
    <row r="29312" spans="13:16" ht="24.95" customHeight="1">
      <c r="M29312" s="130"/>
      <c r="P29312" s="130"/>
    </row>
    <row r="29313" spans="13:16" ht="24.95" customHeight="1">
      <c r="M29313" s="130"/>
      <c r="P29313" s="130"/>
    </row>
    <row r="29314" spans="13:16" ht="24.95" customHeight="1">
      <c r="M29314" s="130"/>
      <c r="P29314" s="130"/>
    </row>
    <row r="29315" spans="13:16" ht="24.95" customHeight="1">
      <c r="M29315" s="130"/>
      <c r="P29315" s="130"/>
    </row>
    <row r="29316" spans="13:16" ht="24.95" customHeight="1">
      <c r="M29316" s="130"/>
      <c r="P29316" s="130"/>
    </row>
    <row r="29317" spans="13:16" ht="24.95" customHeight="1">
      <c r="M29317" s="130"/>
      <c r="P29317" s="130"/>
    </row>
    <row r="29318" spans="13:16" ht="24.95" customHeight="1">
      <c r="M29318" s="130"/>
      <c r="P29318" s="130"/>
    </row>
    <row r="29319" spans="13:16" ht="24.95" customHeight="1">
      <c r="M29319" s="130"/>
      <c r="P29319" s="130"/>
    </row>
    <row r="29320" spans="13:16" ht="24.95" customHeight="1">
      <c r="M29320" s="130"/>
      <c r="P29320" s="130"/>
    </row>
    <row r="29321" spans="13:16" ht="24.95" customHeight="1">
      <c r="M29321" s="130"/>
      <c r="P29321" s="130"/>
    </row>
    <row r="29322" spans="13:16" ht="24.95" customHeight="1">
      <c r="M29322" s="130"/>
      <c r="P29322" s="130"/>
    </row>
    <row r="29323" spans="13:16" ht="24.95" customHeight="1">
      <c r="M29323" s="130"/>
      <c r="P29323" s="130"/>
    </row>
    <row r="29324" spans="13:16" ht="24.95" customHeight="1">
      <c r="M29324" s="130"/>
      <c r="P29324" s="130"/>
    </row>
    <row r="29325" spans="13:16" ht="24.95" customHeight="1">
      <c r="M29325" s="130"/>
      <c r="P29325" s="130"/>
    </row>
    <row r="29326" spans="13:16" ht="24.95" customHeight="1">
      <c r="M29326" s="130"/>
      <c r="P29326" s="130"/>
    </row>
    <row r="29327" spans="13:16" ht="24.95" customHeight="1">
      <c r="M29327" s="130"/>
      <c r="P29327" s="130"/>
    </row>
    <row r="29328" spans="13:16" ht="24.95" customHeight="1">
      <c r="M29328" s="130"/>
      <c r="P29328" s="130"/>
    </row>
    <row r="29329" spans="13:16" ht="24.95" customHeight="1">
      <c r="M29329" s="130"/>
      <c r="P29329" s="130"/>
    </row>
    <row r="29330" spans="13:16" ht="24.95" customHeight="1">
      <c r="M29330" s="130"/>
      <c r="P29330" s="130"/>
    </row>
    <row r="29331" spans="13:16" ht="24.95" customHeight="1">
      <c r="M29331" s="130"/>
      <c r="P29331" s="130"/>
    </row>
    <row r="29332" spans="13:16" ht="24.95" customHeight="1">
      <c r="M29332" s="130"/>
      <c r="P29332" s="130"/>
    </row>
    <row r="29333" spans="13:16" ht="24.95" customHeight="1">
      <c r="M29333" s="130"/>
      <c r="P29333" s="130"/>
    </row>
    <row r="29334" spans="13:16" ht="24.95" customHeight="1">
      <c r="M29334" s="130"/>
      <c r="P29334" s="130"/>
    </row>
    <row r="29335" spans="13:16" ht="24.95" customHeight="1">
      <c r="M29335" s="130"/>
      <c r="P29335" s="130"/>
    </row>
    <row r="29336" spans="13:16" ht="24.95" customHeight="1">
      <c r="M29336" s="130"/>
      <c r="P29336" s="130"/>
    </row>
    <row r="29337" spans="13:16" ht="24.95" customHeight="1">
      <c r="M29337" s="130"/>
      <c r="P29337" s="130"/>
    </row>
    <row r="29338" spans="13:16" ht="24.95" customHeight="1">
      <c r="M29338" s="130"/>
      <c r="P29338" s="130"/>
    </row>
    <row r="29339" spans="13:16" ht="24.95" customHeight="1">
      <c r="M29339" s="130"/>
      <c r="P29339" s="130"/>
    </row>
    <row r="29340" spans="13:16" ht="24.95" customHeight="1">
      <c r="M29340" s="130"/>
      <c r="P29340" s="130"/>
    </row>
    <row r="29341" spans="13:16" ht="24.95" customHeight="1">
      <c r="M29341" s="130"/>
      <c r="P29341" s="130"/>
    </row>
    <row r="29342" spans="13:16" ht="24.95" customHeight="1">
      <c r="M29342" s="130"/>
      <c r="P29342" s="130"/>
    </row>
    <row r="29343" spans="13:16" ht="24.95" customHeight="1">
      <c r="M29343" s="130"/>
      <c r="P29343" s="130"/>
    </row>
    <row r="29344" spans="13:16" ht="24.95" customHeight="1">
      <c r="M29344" s="130"/>
      <c r="P29344" s="130"/>
    </row>
    <row r="29345" spans="13:16" ht="24.95" customHeight="1">
      <c r="M29345" s="130"/>
      <c r="P29345" s="130"/>
    </row>
    <row r="29346" spans="13:16" ht="24.95" customHeight="1">
      <c r="M29346" s="130"/>
      <c r="P29346" s="130"/>
    </row>
    <row r="29347" spans="13:16" ht="24.95" customHeight="1">
      <c r="M29347" s="130"/>
      <c r="P29347" s="130"/>
    </row>
    <row r="29348" spans="13:16" ht="24.95" customHeight="1">
      <c r="M29348" s="130"/>
      <c r="P29348" s="130"/>
    </row>
    <row r="29349" spans="13:16" ht="24.95" customHeight="1">
      <c r="M29349" s="130"/>
      <c r="P29349" s="130"/>
    </row>
    <row r="29350" spans="13:16" ht="24.95" customHeight="1">
      <c r="M29350" s="130"/>
      <c r="P29350" s="130"/>
    </row>
    <row r="29351" spans="13:16" ht="24.95" customHeight="1">
      <c r="M29351" s="130"/>
      <c r="P29351" s="130"/>
    </row>
    <row r="29352" spans="13:16" ht="24.95" customHeight="1">
      <c r="M29352" s="130"/>
      <c r="P29352" s="130"/>
    </row>
    <row r="29353" spans="13:16" ht="24.95" customHeight="1">
      <c r="M29353" s="130"/>
      <c r="P29353" s="130"/>
    </row>
    <row r="29354" spans="13:16" ht="24.95" customHeight="1">
      <c r="M29354" s="130"/>
      <c r="P29354" s="130"/>
    </row>
    <row r="29355" spans="13:16" ht="24.95" customHeight="1">
      <c r="M29355" s="130"/>
      <c r="P29355" s="130"/>
    </row>
    <row r="29356" spans="13:16" ht="24.95" customHeight="1">
      <c r="M29356" s="130"/>
      <c r="P29356" s="130"/>
    </row>
    <row r="29357" spans="13:16" ht="24.95" customHeight="1">
      <c r="M29357" s="130"/>
      <c r="P29357" s="130"/>
    </row>
    <row r="29358" spans="13:16" ht="24.95" customHeight="1">
      <c r="M29358" s="130"/>
      <c r="P29358" s="130"/>
    </row>
    <row r="29359" spans="13:16" ht="24.95" customHeight="1">
      <c r="M29359" s="130"/>
      <c r="P29359" s="130"/>
    </row>
    <row r="29360" spans="13:16" ht="24.95" customHeight="1">
      <c r="M29360" s="130"/>
      <c r="P29360" s="130"/>
    </row>
    <row r="29361" spans="13:16" ht="24.95" customHeight="1">
      <c r="M29361" s="130"/>
      <c r="P29361" s="130"/>
    </row>
    <row r="29362" spans="13:16" ht="24.95" customHeight="1">
      <c r="M29362" s="130"/>
      <c r="P29362" s="130"/>
    </row>
    <row r="29363" spans="13:16" ht="24.95" customHeight="1">
      <c r="M29363" s="130"/>
      <c r="P29363" s="130"/>
    </row>
    <row r="29364" spans="13:16" ht="24.95" customHeight="1">
      <c r="M29364" s="130"/>
      <c r="P29364" s="130"/>
    </row>
    <row r="29365" spans="13:16" ht="24.95" customHeight="1">
      <c r="M29365" s="130"/>
      <c r="P29365" s="130"/>
    </row>
    <row r="29366" spans="13:16" ht="24.95" customHeight="1">
      <c r="M29366" s="130"/>
      <c r="P29366" s="130"/>
    </row>
    <row r="29367" spans="13:16" ht="24.95" customHeight="1">
      <c r="M29367" s="130"/>
      <c r="P29367" s="130"/>
    </row>
    <row r="29368" spans="13:16" ht="24.95" customHeight="1">
      <c r="M29368" s="130"/>
      <c r="P29368" s="130"/>
    </row>
    <row r="29369" spans="13:16" ht="24.95" customHeight="1">
      <c r="M29369" s="130"/>
      <c r="P29369" s="130"/>
    </row>
    <row r="29370" spans="13:16" ht="24.95" customHeight="1">
      <c r="M29370" s="130"/>
      <c r="P29370" s="130"/>
    </row>
    <row r="29371" spans="13:16" ht="24.95" customHeight="1">
      <c r="M29371" s="130"/>
      <c r="P29371" s="130"/>
    </row>
    <row r="29372" spans="13:16" ht="24.95" customHeight="1">
      <c r="M29372" s="130"/>
      <c r="P29372" s="130"/>
    </row>
    <row r="29373" spans="13:16" ht="24.95" customHeight="1">
      <c r="M29373" s="130"/>
      <c r="P29373" s="130"/>
    </row>
    <row r="29374" spans="13:16" ht="24.95" customHeight="1">
      <c r="M29374" s="130"/>
      <c r="P29374" s="130"/>
    </row>
    <row r="29375" spans="13:16" ht="24.95" customHeight="1">
      <c r="M29375" s="130"/>
      <c r="P29375" s="130"/>
    </row>
    <row r="29376" spans="13:16" ht="24.95" customHeight="1">
      <c r="M29376" s="130"/>
      <c r="P29376" s="130"/>
    </row>
    <row r="29377" spans="13:16" ht="24.95" customHeight="1">
      <c r="M29377" s="130"/>
      <c r="P29377" s="130"/>
    </row>
    <row r="29378" spans="13:16" ht="24.95" customHeight="1">
      <c r="M29378" s="130"/>
      <c r="P29378" s="130"/>
    </row>
    <row r="29379" spans="13:16" ht="24.95" customHeight="1">
      <c r="M29379" s="130"/>
      <c r="P29379" s="130"/>
    </row>
    <row r="29380" spans="13:16" ht="24.95" customHeight="1">
      <c r="M29380" s="130"/>
      <c r="P29380" s="130"/>
    </row>
    <row r="29381" spans="13:16" ht="24.95" customHeight="1">
      <c r="M29381" s="130"/>
      <c r="P29381" s="130"/>
    </row>
    <row r="29382" spans="13:16" ht="24.95" customHeight="1">
      <c r="M29382" s="130"/>
      <c r="P29382" s="130"/>
    </row>
    <row r="29383" spans="13:16" ht="24.95" customHeight="1">
      <c r="M29383" s="130"/>
      <c r="P29383" s="130"/>
    </row>
    <row r="29384" spans="13:16" ht="24.95" customHeight="1">
      <c r="M29384" s="130"/>
      <c r="P29384" s="130"/>
    </row>
    <row r="29385" spans="13:16" ht="24.95" customHeight="1">
      <c r="M29385" s="130"/>
      <c r="P29385" s="130"/>
    </row>
    <row r="29386" spans="13:16" ht="24.95" customHeight="1">
      <c r="M29386" s="130"/>
      <c r="P29386" s="130"/>
    </row>
    <row r="29387" spans="13:16" ht="24.95" customHeight="1">
      <c r="M29387" s="130"/>
      <c r="P29387" s="130"/>
    </row>
    <row r="29388" spans="13:16" ht="24.95" customHeight="1">
      <c r="M29388" s="130"/>
      <c r="P29388" s="130"/>
    </row>
    <row r="29389" spans="13:16" ht="24.95" customHeight="1">
      <c r="M29389" s="130"/>
      <c r="P29389" s="130"/>
    </row>
    <row r="29390" spans="13:16" ht="24.95" customHeight="1">
      <c r="M29390" s="130"/>
      <c r="P29390" s="130"/>
    </row>
    <row r="29391" spans="13:16" ht="24.95" customHeight="1">
      <c r="M29391" s="130"/>
      <c r="P29391" s="130"/>
    </row>
    <row r="29392" spans="13:16" ht="24.95" customHeight="1">
      <c r="M29392" s="130"/>
      <c r="P29392" s="130"/>
    </row>
    <row r="29393" spans="13:16" ht="24.95" customHeight="1">
      <c r="M29393" s="130"/>
      <c r="P29393" s="130"/>
    </row>
    <row r="29394" spans="13:16" ht="24.95" customHeight="1">
      <c r="M29394" s="130"/>
      <c r="P29394" s="130"/>
    </row>
    <row r="29395" spans="13:16" ht="24.95" customHeight="1">
      <c r="M29395" s="130"/>
      <c r="P29395" s="130"/>
    </row>
    <row r="29396" spans="13:16" ht="24.95" customHeight="1">
      <c r="M29396" s="130"/>
      <c r="P29396" s="130"/>
    </row>
    <row r="29397" spans="13:16" ht="24.95" customHeight="1">
      <c r="M29397" s="130"/>
      <c r="P29397" s="130"/>
    </row>
    <row r="29398" spans="13:16" ht="24.95" customHeight="1">
      <c r="M29398" s="130"/>
      <c r="P29398" s="130"/>
    </row>
    <row r="29399" spans="13:16" ht="24.95" customHeight="1">
      <c r="M29399" s="130"/>
      <c r="P29399" s="130"/>
    </row>
    <row r="29400" spans="13:16" ht="24.95" customHeight="1">
      <c r="M29400" s="130"/>
      <c r="P29400" s="130"/>
    </row>
    <row r="29401" spans="13:16" ht="24.95" customHeight="1">
      <c r="M29401" s="130"/>
      <c r="P29401" s="130"/>
    </row>
    <row r="29402" spans="13:16" ht="24.95" customHeight="1">
      <c r="M29402" s="130"/>
      <c r="P29402" s="130"/>
    </row>
    <row r="29403" spans="13:16" ht="24.95" customHeight="1">
      <c r="M29403" s="130"/>
      <c r="P29403" s="130"/>
    </row>
    <row r="29404" spans="13:16" ht="24.95" customHeight="1">
      <c r="M29404" s="130"/>
      <c r="P29404" s="130"/>
    </row>
    <row r="29405" spans="13:16" ht="24.95" customHeight="1">
      <c r="M29405" s="130"/>
      <c r="P29405" s="130"/>
    </row>
    <row r="29406" spans="13:16" ht="24.95" customHeight="1">
      <c r="M29406" s="130"/>
      <c r="P29406" s="130"/>
    </row>
    <row r="29407" spans="13:16" ht="24.95" customHeight="1">
      <c r="M29407" s="130"/>
      <c r="P29407" s="130"/>
    </row>
    <row r="29408" spans="13:16" ht="24.95" customHeight="1">
      <c r="M29408" s="130"/>
      <c r="P29408" s="130"/>
    </row>
    <row r="29409" spans="13:16" ht="24.95" customHeight="1">
      <c r="M29409" s="130"/>
      <c r="P29409" s="130"/>
    </row>
    <row r="29410" spans="13:16" ht="24.95" customHeight="1">
      <c r="M29410" s="130"/>
      <c r="P29410" s="130"/>
    </row>
    <row r="29411" spans="13:16" ht="24.95" customHeight="1">
      <c r="M29411" s="130"/>
      <c r="P29411" s="130"/>
    </row>
    <row r="29412" spans="13:16" ht="24.95" customHeight="1">
      <c r="M29412" s="130"/>
      <c r="P29412" s="130"/>
    </row>
    <row r="29413" spans="13:16" ht="24.95" customHeight="1">
      <c r="M29413" s="130"/>
      <c r="P29413" s="130"/>
    </row>
    <row r="29414" spans="13:16" ht="24.95" customHeight="1">
      <c r="M29414" s="130"/>
      <c r="P29414" s="130"/>
    </row>
    <row r="29415" spans="13:16" ht="24.95" customHeight="1">
      <c r="M29415" s="130"/>
      <c r="P29415" s="130"/>
    </row>
    <row r="29416" spans="13:16" ht="24.95" customHeight="1">
      <c r="M29416" s="130"/>
      <c r="P29416" s="130"/>
    </row>
    <row r="29417" spans="13:16" ht="24.95" customHeight="1">
      <c r="M29417" s="130"/>
      <c r="P29417" s="130"/>
    </row>
    <row r="29418" spans="13:16" ht="24.95" customHeight="1">
      <c r="M29418" s="130"/>
      <c r="P29418" s="130"/>
    </row>
    <row r="29419" spans="13:16" ht="24.95" customHeight="1">
      <c r="M29419" s="130"/>
      <c r="P29419" s="130"/>
    </row>
    <row r="29420" spans="13:16" ht="24.95" customHeight="1">
      <c r="M29420" s="130"/>
      <c r="P29420" s="130"/>
    </row>
    <row r="29421" spans="13:16" ht="24.95" customHeight="1">
      <c r="M29421" s="130"/>
      <c r="P29421" s="130"/>
    </row>
    <row r="29422" spans="13:16" ht="24.95" customHeight="1">
      <c r="M29422" s="130"/>
      <c r="P29422" s="130"/>
    </row>
    <row r="29423" spans="13:16" ht="24.95" customHeight="1">
      <c r="M29423" s="130"/>
      <c r="P29423" s="130"/>
    </row>
    <row r="29424" spans="13:16" ht="24.95" customHeight="1">
      <c r="M29424" s="130"/>
      <c r="P29424" s="130"/>
    </row>
    <row r="29425" spans="13:16" ht="24.95" customHeight="1">
      <c r="M29425" s="130"/>
      <c r="P29425" s="130"/>
    </row>
    <row r="29426" spans="13:16" ht="24.95" customHeight="1">
      <c r="M29426" s="130"/>
      <c r="P29426" s="130"/>
    </row>
    <row r="29427" spans="13:16" ht="24.95" customHeight="1">
      <c r="M29427" s="130"/>
      <c r="P29427" s="130"/>
    </row>
    <row r="29428" spans="13:16" ht="24.95" customHeight="1">
      <c r="M29428" s="130"/>
      <c r="P29428" s="130"/>
    </row>
    <row r="29429" spans="13:16" ht="24.95" customHeight="1">
      <c r="M29429" s="130"/>
      <c r="P29429" s="130"/>
    </row>
    <row r="29430" spans="13:16" ht="24.95" customHeight="1">
      <c r="M29430" s="130"/>
      <c r="P29430" s="130"/>
    </row>
    <row r="29431" spans="13:16" ht="24.95" customHeight="1">
      <c r="M29431" s="130"/>
      <c r="P29431" s="130"/>
    </row>
    <row r="29432" spans="13:16" ht="24.95" customHeight="1">
      <c r="M29432" s="130"/>
      <c r="P29432" s="130"/>
    </row>
    <row r="29433" spans="13:16" ht="24.95" customHeight="1">
      <c r="M29433" s="130"/>
      <c r="P29433" s="130"/>
    </row>
    <row r="29434" spans="13:16" ht="24.95" customHeight="1">
      <c r="M29434" s="130"/>
      <c r="P29434" s="130"/>
    </row>
    <row r="29435" spans="13:16" ht="24.95" customHeight="1">
      <c r="M29435" s="130"/>
      <c r="P29435" s="130"/>
    </row>
    <row r="29436" spans="13:16" ht="24.95" customHeight="1">
      <c r="M29436" s="130"/>
      <c r="P29436" s="130"/>
    </row>
    <row r="29437" spans="13:16" ht="24.95" customHeight="1">
      <c r="M29437" s="130"/>
      <c r="P29437" s="130"/>
    </row>
    <row r="29438" spans="13:16" ht="24.95" customHeight="1">
      <c r="M29438" s="130"/>
      <c r="P29438" s="130"/>
    </row>
    <row r="29439" spans="13:16" ht="24.95" customHeight="1">
      <c r="M29439" s="130"/>
      <c r="P29439" s="130"/>
    </row>
    <row r="29440" spans="13:16" ht="24.95" customHeight="1">
      <c r="M29440" s="130"/>
      <c r="P29440" s="130"/>
    </row>
    <row r="29441" spans="13:16" ht="24.95" customHeight="1">
      <c r="M29441" s="130"/>
      <c r="P29441" s="130"/>
    </row>
    <row r="29442" spans="13:16" ht="24.95" customHeight="1">
      <c r="M29442" s="130"/>
      <c r="P29442" s="130"/>
    </row>
    <row r="29443" spans="13:16" ht="24.95" customHeight="1">
      <c r="M29443" s="130"/>
      <c r="P29443" s="130"/>
    </row>
    <row r="29444" spans="13:16" ht="24.95" customHeight="1">
      <c r="M29444" s="130"/>
      <c r="P29444" s="130"/>
    </row>
    <row r="29445" spans="13:16" ht="24.95" customHeight="1">
      <c r="M29445" s="130"/>
      <c r="P29445" s="130"/>
    </row>
    <row r="29446" spans="13:16" ht="24.95" customHeight="1">
      <c r="M29446" s="130"/>
      <c r="P29446" s="130"/>
    </row>
    <row r="29447" spans="13:16" ht="24.95" customHeight="1">
      <c r="M29447" s="130"/>
      <c r="P29447" s="130"/>
    </row>
    <row r="29448" spans="13:16" ht="24.95" customHeight="1">
      <c r="M29448" s="130"/>
      <c r="P29448" s="130"/>
    </row>
    <row r="29449" spans="13:16" ht="24.95" customHeight="1">
      <c r="M29449" s="130"/>
      <c r="P29449" s="130"/>
    </row>
    <row r="29450" spans="13:16" ht="24.95" customHeight="1">
      <c r="M29450" s="130"/>
      <c r="P29450" s="130"/>
    </row>
    <row r="29451" spans="13:16" ht="24.95" customHeight="1">
      <c r="M29451" s="130"/>
      <c r="P29451" s="130"/>
    </row>
    <row r="29452" spans="13:16" ht="24.95" customHeight="1">
      <c r="M29452" s="130"/>
      <c r="P29452" s="130"/>
    </row>
    <row r="29453" spans="13:16" ht="24.95" customHeight="1">
      <c r="M29453" s="130"/>
      <c r="P29453" s="130"/>
    </row>
    <row r="29454" spans="13:16" ht="24.95" customHeight="1">
      <c r="M29454" s="130"/>
      <c r="P29454" s="130"/>
    </row>
    <row r="29455" spans="13:16" ht="24.95" customHeight="1">
      <c r="M29455" s="130"/>
      <c r="P29455" s="130"/>
    </row>
    <row r="29456" spans="13:16" ht="24.95" customHeight="1">
      <c r="M29456" s="130"/>
      <c r="P29456" s="130"/>
    </row>
    <row r="29457" spans="13:16" ht="24.95" customHeight="1">
      <c r="M29457" s="130"/>
      <c r="P29457" s="130"/>
    </row>
    <row r="29458" spans="13:16" ht="24.95" customHeight="1">
      <c r="M29458" s="130"/>
      <c r="P29458" s="130"/>
    </row>
    <row r="29459" spans="13:16" ht="24.95" customHeight="1">
      <c r="M29459" s="130"/>
      <c r="P29459" s="130"/>
    </row>
    <row r="29460" spans="13:16" ht="24.95" customHeight="1">
      <c r="M29460" s="130"/>
      <c r="P29460" s="130"/>
    </row>
    <row r="29461" spans="13:16" ht="24.95" customHeight="1">
      <c r="M29461" s="130"/>
      <c r="P29461" s="130"/>
    </row>
    <row r="29462" spans="13:16" ht="24.95" customHeight="1">
      <c r="M29462" s="130"/>
      <c r="P29462" s="130"/>
    </row>
    <row r="29463" spans="13:16" ht="24.95" customHeight="1">
      <c r="M29463" s="130"/>
      <c r="P29463" s="130"/>
    </row>
    <row r="29464" spans="13:16" ht="24.95" customHeight="1">
      <c r="M29464" s="130"/>
      <c r="P29464" s="130"/>
    </row>
    <row r="29465" spans="13:16" ht="24.95" customHeight="1">
      <c r="M29465" s="130"/>
      <c r="P29465" s="130"/>
    </row>
    <row r="29466" spans="13:16" ht="24.95" customHeight="1">
      <c r="M29466" s="130"/>
      <c r="P29466" s="130"/>
    </row>
    <row r="29467" spans="13:16" ht="24.95" customHeight="1">
      <c r="M29467" s="130"/>
      <c r="P29467" s="130"/>
    </row>
    <row r="29468" spans="13:16" ht="24.95" customHeight="1">
      <c r="M29468" s="130"/>
      <c r="P29468" s="130"/>
    </row>
    <row r="29469" spans="13:16" ht="24.95" customHeight="1">
      <c r="M29469" s="130"/>
      <c r="P29469" s="130"/>
    </row>
    <row r="29470" spans="13:16" ht="24.95" customHeight="1">
      <c r="M29470" s="130"/>
      <c r="P29470" s="130"/>
    </row>
    <row r="29471" spans="13:16" ht="24.95" customHeight="1">
      <c r="M29471" s="130"/>
      <c r="P29471" s="130"/>
    </row>
    <row r="29472" spans="13:16" ht="24.95" customHeight="1">
      <c r="M29472" s="130"/>
      <c r="P29472" s="130"/>
    </row>
    <row r="29473" spans="13:16" ht="24.95" customHeight="1">
      <c r="M29473" s="130"/>
      <c r="P29473" s="130"/>
    </row>
    <row r="29474" spans="13:16" ht="24.95" customHeight="1">
      <c r="M29474" s="130"/>
      <c r="P29474" s="130"/>
    </row>
    <row r="29475" spans="13:16" ht="24.95" customHeight="1">
      <c r="M29475" s="130"/>
      <c r="P29475" s="130"/>
    </row>
    <row r="29476" spans="13:16" ht="24.95" customHeight="1">
      <c r="M29476" s="130"/>
      <c r="P29476" s="130"/>
    </row>
    <row r="29477" spans="13:16" ht="24.95" customHeight="1">
      <c r="M29477" s="130"/>
      <c r="P29477" s="130"/>
    </row>
    <row r="29478" spans="13:16" ht="24.95" customHeight="1">
      <c r="M29478" s="130"/>
      <c r="P29478" s="130"/>
    </row>
    <row r="29479" spans="13:16" ht="24.95" customHeight="1">
      <c r="M29479" s="130"/>
      <c r="P29479" s="130"/>
    </row>
    <row r="29480" spans="13:16" ht="24.95" customHeight="1">
      <c r="M29480" s="130"/>
      <c r="P29480" s="130"/>
    </row>
    <row r="29481" spans="13:16" ht="24.95" customHeight="1">
      <c r="M29481" s="130"/>
      <c r="P29481" s="130"/>
    </row>
    <row r="29482" spans="13:16" ht="24.95" customHeight="1">
      <c r="M29482" s="130"/>
      <c r="P29482" s="130"/>
    </row>
    <row r="29483" spans="13:16" ht="24.95" customHeight="1">
      <c r="M29483" s="130"/>
      <c r="P29483" s="130"/>
    </row>
    <row r="29484" spans="13:16" ht="24.95" customHeight="1">
      <c r="M29484" s="130"/>
      <c r="P29484" s="130"/>
    </row>
    <row r="29485" spans="13:16" ht="24.95" customHeight="1">
      <c r="M29485" s="130"/>
      <c r="P29485" s="130"/>
    </row>
    <row r="29486" spans="13:16" ht="24.95" customHeight="1">
      <c r="M29486" s="130"/>
      <c r="P29486" s="130"/>
    </row>
    <row r="29487" spans="13:16" ht="24.95" customHeight="1">
      <c r="M29487" s="130"/>
      <c r="P29487" s="130"/>
    </row>
    <row r="29488" spans="13:16" ht="24.95" customHeight="1">
      <c r="M29488" s="130"/>
      <c r="P29488" s="130"/>
    </row>
    <row r="29489" spans="13:16" ht="24.95" customHeight="1">
      <c r="M29489" s="130"/>
      <c r="P29489" s="130"/>
    </row>
    <row r="29490" spans="13:16" ht="24.95" customHeight="1">
      <c r="M29490" s="130"/>
      <c r="P29490" s="130"/>
    </row>
    <row r="29491" spans="13:16" ht="24.95" customHeight="1">
      <c r="M29491" s="130"/>
      <c r="P29491" s="130"/>
    </row>
    <row r="29492" spans="13:16" ht="24.95" customHeight="1">
      <c r="M29492" s="130"/>
      <c r="P29492" s="130"/>
    </row>
    <row r="29493" spans="13:16" ht="24.95" customHeight="1">
      <c r="M29493" s="130"/>
      <c r="P29493" s="130"/>
    </row>
    <row r="29494" spans="13:16" ht="24.95" customHeight="1">
      <c r="M29494" s="130"/>
      <c r="P29494" s="130"/>
    </row>
    <row r="29495" spans="13:16" ht="24.95" customHeight="1">
      <c r="M29495" s="130"/>
      <c r="P29495" s="130"/>
    </row>
    <row r="29496" spans="13:16" ht="24.95" customHeight="1">
      <c r="M29496" s="130"/>
      <c r="P29496" s="130"/>
    </row>
    <row r="29497" spans="13:16" ht="24.95" customHeight="1">
      <c r="M29497" s="130"/>
      <c r="P29497" s="130"/>
    </row>
    <row r="29498" spans="13:16" ht="24.95" customHeight="1">
      <c r="M29498" s="130"/>
      <c r="P29498" s="130"/>
    </row>
    <row r="29499" spans="13:16" ht="24.95" customHeight="1">
      <c r="M29499" s="130"/>
      <c r="P29499" s="130"/>
    </row>
    <row r="29500" spans="13:16" ht="24.95" customHeight="1">
      <c r="M29500" s="130"/>
      <c r="P29500" s="130"/>
    </row>
    <row r="29501" spans="13:16" ht="24.95" customHeight="1">
      <c r="M29501" s="130"/>
      <c r="P29501" s="130"/>
    </row>
    <row r="29502" spans="13:16" ht="24.95" customHeight="1">
      <c r="M29502" s="130"/>
      <c r="P29502" s="130"/>
    </row>
    <row r="29503" spans="13:16" ht="24.95" customHeight="1">
      <c r="M29503" s="130"/>
      <c r="P29503" s="130"/>
    </row>
    <row r="29504" spans="13:16" ht="24.95" customHeight="1">
      <c r="M29504" s="130"/>
      <c r="P29504" s="130"/>
    </row>
    <row r="29505" spans="13:16" ht="24.95" customHeight="1">
      <c r="M29505" s="130"/>
      <c r="P29505" s="130"/>
    </row>
    <row r="29506" spans="13:16" ht="24.95" customHeight="1">
      <c r="M29506" s="130"/>
      <c r="P29506" s="130"/>
    </row>
    <row r="29507" spans="13:16" ht="24.95" customHeight="1">
      <c r="M29507" s="130"/>
      <c r="P29507" s="130"/>
    </row>
    <row r="29508" spans="13:16" ht="24.95" customHeight="1">
      <c r="M29508" s="130"/>
      <c r="P29508" s="130"/>
    </row>
    <row r="29509" spans="13:16" ht="24.95" customHeight="1">
      <c r="M29509" s="130"/>
      <c r="P29509" s="130"/>
    </row>
    <row r="29510" spans="13:16" ht="24.95" customHeight="1">
      <c r="M29510" s="130"/>
      <c r="P29510" s="130"/>
    </row>
    <row r="29511" spans="13:16" ht="24.95" customHeight="1">
      <c r="M29511" s="130"/>
      <c r="P29511" s="130"/>
    </row>
    <row r="29512" spans="13:16" ht="24.95" customHeight="1">
      <c r="M29512" s="130"/>
      <c r="P29512" s="130"/>
    </row>
    <row r="29513" spans="13:16" ht="24.95" customHeight="1">
      <c r="M29513" s="130"/>
      <c r="P29513" s="130"/>
    </row>
    <row r="29514" spans="13:16" ht="24.95" customHeight="1">
      <c r="M29514" s="130"/>
      <c r="P29514" s="130"/>
    </row>
    <row r="29515" spans="13:16" ht="24.95" customHeight="1">
      <c r="M29515" s="130"/>
      <c r="P29515" s="130"/>
    </row>
    <row r="29516" spans="13:16" ht="24.95" customHeight="1">
      <c r="M29516" s="130"/>
      <c r="P29516" s="130"/>
    </row>
    <row r="29517" spans="13:16" ht="24.95" customHeight="1">
      <c r="M29517" s="130"/>
      <c r="P29517" s="130"/>
    </row>
    <row r="29518" spans="13:16" ht="24.95" customHeight="1">
      <c r="M29518" s="130"/>
      <c r="P29518" s="130"/>
    </row>
    <row r="29519" spans="13:16" ht="24.95" customHeight="1">
      <c r="M29519" s="130"/>
      <c r="P29519" s="130"/>
    </row>
    <row r="29520" spans="13:16" ht="24.95" customHeight="1">
      <c r="M29520" s="130"/>
      <c r="P29520" s="130"/>
    </row>
    <row r="29521" spans="13:16" ht="24.95" customHeight="1">
      <c r="M29521" s="130"/>
      <c r="P29521" s="130"/>
    </row>
    <row r="29522" spans="13:16" ht="24.95" customHeight="1">
      <c r="M29522" s="130"/>
      <c r="P29522" s="130"/>
    </row>
    <row r="29523" spans="13:16" ht="24.95" customHeight="1">
      <c r="M29523" s="130"/>
      <c r="P29523" s="130"/>
    </row>
    <row r="29524" spans="13:16" ht="24.95" customHeight="1">
      <c r="M29524" s="130"/>
      <c r="P29524" s="130"/>
    </row>
    <row r="29525" spans="13:16" ht="24.95" customHeight="1">
      <c r="M29525" s="130"/>
      <c r="P29525" s="130"/>
    </row>
    <row r="29526" spans="13:16" ht="24.95" customHeight="1">
      <c r="M29526" s="130"/>
      <c r="P29526" s="130"/>
    </row>
    <row r="29527" spans="13:16" ht="24.95" customHeight="1">
      <c r="M29527" s="130"/>
      <c r="P29527" s="130"/>
    </row>
    <row r="29528" spans="13:16" ht="24.95" customHeight="1">
      <c r="M29528" s="130"/>
      <c r="P29528" s="130"/>
    </row>
    <row r="29529" spans="13:16" ht="24.95" customHeight="1">
      <c r="M29529" s="130"/>
      <c r="P29529" s="130"/>
    </row>
    <row r="29530" spans="13:16" ht="24.95" customHeight="1">
      <c r="M29530" s="130"/>
      <c r="P29530" s="130"/>
    </row>
    <row r="29531" spans="13:16" ht="24.95" customHeight="1">
      <c r="M29531" s="130"/>
      <c r="P29531" s="130"/>
    </row>
    <row r="29532" spans="13:16" ht="24.95" customHeight="1">
      <c r="M29532" s="130"/>
      <c r="P29532" s="130"/>
    </row>
    <row r="29533" spans="13:16" ht="24.95" customHeight="1">
      <c r="M29533" s="130"/>
      <c r="P29533" s="130"/>
    </row>
    <row r="29534" spans="13:16" ht="24.95" customHeight="1">
      <c r="M29534" s="130"/>
      <c r="P29534" s="130"/>
    </row>
    <row r="29535" spans="13:16" ht="24.95" customHeight="1">
      <c r="M29535" s="130"/>
      <c r="P29535" s="130"/>
    </row>
    <row r="29536" spans="13:16" ht="24.95" customHeight="1">
      <c r="M29536" s="130"/>
      <c r="P29536" s="130"/>
    </row>
    <row r="29537" spans="13:16" ht="24.95" customHeight="1">
      <c r="M29537" s="130"/>
      <c r="P29537" s="130"/>
    </row>
    <row r="29538" spans="13:16" ht="24.95" customHeight="1">
      <c r="M29538" s="130"/>
      <c r="P29538" s="130"/>
    </row>
    <row r="29539" spans="13:16" ht="24.95" customHeight="1">
      <c r="M29539" s="130"/>
      <c r="P29539" s="130"/>
    </row>
    <row r="29540" spans="13:16" ht="24.95" customHeight="1">
      <c r="M29540" s="130"/>
      <c r="P29540" s="130"/>
    </row>
    <row r="29541" spans="13:16" ht="24.95" customHeight="1">
      <c r="M29541" s="130"/>
      <c r="P29541" s="130"/>
    </row>
    <row r="29542" spans="13:16" ht="24.95" customHeight="1">
      <c r="M29542" s="130"/>
      <c r="P29542" s="130"/>
    </row>
    <row r="29543" spans="13:16" ht="24.95" customHeight="1">
      <c r="M29543" s="130"/>
      <c r="P29543" s="130"/>
    </row>
    <row r="29544" spans="13:16" ht="24.95" customHeight="1">
      <c r="M29544" s="130"/>
      <c r="P29544" s="130"/>
    </row>
    <row r="29545" spans="13:16" ht="24.95" customHeight="1">
      <c r="M29545" s="130"/>
      <c r="P29545" s="130"/>
    </row>
    <row r="29546" spans="13:16" ht="24.95" customHeight="1">
      <c r="M29546" s="130"/>
      <c r="P29546" s="130"/>
    </row>
    <row r="29547" spans="13:16" ht="24.95" customHeight="1">
      <c r="M29547" s="130"/>
      <c r="P29547" s="130"/>
    </row>
    <row r="29548" spans="13:16" ht="24.95" customHeight="1">
      <c r="M29548" s="130"/>
      <c r="P29548" s="130"/>
    </row>
    <row r="29549" spans="13:16" ht="24.95" customHeight="1">
      <c r="M29549" s="130"/>
      <c r="P29549" s="130"/>
    </row>
    <row r="29550" spans="13:16" ht="24.95" customHeight="1">
      <c r="M29550" s="130"/>
      <c r="P29550" s="130"/>
    </row>
    <row r="29551" spans="13:16" ht="24.95" customHeight="1">
      <c r="M29551" s="130"/>
      <c r="P29551" s="130"/>
    </row>
    <row r="29552" spans="13:16" ht="24.95" customHeight="1">
      <c r="M29552" s="130"/>
      <c r="P29552" s="130"/>
    </row>
    <row r="29553" spans="13:16" ht="24.95" customHeight="1">
      <c r="M29553" s="130"/>
      <c r="P29553" s="130"/>
    </row>
    <row r="29554" spans="13:16" ht="24.95" customHeight="1">
      <c r="M29554" s="130"/>
      <c r="P29554" s="130"/>
    </row>
    <row r="29555" spans="13:16" ht="24.95" customHeight="1">
      <c r="M29555" s="130"/>
      <c r="P29555" s="130"/>
    </row>
    <row r="29556" spans="13:16" ht="24.95" customHeight="1">
      <c r="M29556" s="130"/>
      <c r="P29556" s="130"/>
    </row>
    <row r="29557" spans="13:16" ht="24.95" customHeight="1">
      <c r="M29557" s="130"/>
      <c r="P29557" s="130"/>
    </row>
    <row r="29558" spans="13:16" ht="24.95" customHeight="1">
      <c r="M29558" s="130"/>
      <c r="P29558" s="130"/>
    </row>
    <row r="29559" spans="13:16" ht="24.95" customHeight="1">
      <c r="M29559" s="130"/>
      <c r="P29559" s="130"/>
    </row>
    <row r="29560" spans="13:16" ht="24.95" customHeight="1">
      <c r="M29560" s="130"/>
      <c r="P29560" s="130"/>
    </row>
    <row r="29561" spans="13:16" ht="24.95" customHeight="1">
      <c r="M29561" s="130"/>
      <c r="P29561" s="130"/>
    </row>
    <row r="29562" spans="13:16" ht="24.95" customHeight="1">
      <c r="M29562" s="130"/>
      <c r="P29562" s="130"/>
    </row>
    <row r="29563" spans="13:16" ht="24.95" customHeight="1">
      <c r="M29563" s="130"/>
      <c r="P29563" s="130"/>
    </row>
    <row r="29564" spans="13:16" ht="24.95" customHeight="1">
      <c r="M29564" s="130"/>
      <c r="P29564" s="130"/>
    </row>
    <row r="29565" spans="13:16" ht="24.95" customHeight="1">
      <c r="M29565" s="130"/>
      <c r="P29565" s="130"/>
    </row>
    <row r="29566" spans="13:16" ht="24.95" customHeight="1">
      <c r="M29566" s="130"/>
      <c r="P29566" s="130"/>
    </row>
    <row r="29567" spans="13:16" ht="24.95" customHeight="1">
      <c r="M29567" s="130"/>
      <c r="P29567" s="130"/>
    </row>
    <row r="29568" spans="13:16" ht="24.95" customHeight="1">
      <c r="M29568" s="130"/>
      <c r="P29568" s="130"/>
    </row>
    <row r="29569" spans="13:16" ht="24.95" customHeight="1">
      <c r="M29569" s="130"/>
      <c r="P29569" s="130"/>
    </row>
    <row r="29570" spans="13:16" ht="24.95" customHeight="1">
      <c r="M29570" s="130"/>
      <c r="P29570" s="130"/>
    </row>
    <row r="29571" spans="13:16" ht="24.95" customHeight="1">
      <c r="M29571" s="130"/>
      <c r="P29571" s="130"/>
    </row>
    <row r="29572" spans="13:16" ht="24.95" customHeight="1">
      <c r="M29572" s="130"/>
      <c r="P29572" s="130"/>
    </row>
    <row r="29573" spans="13:16" ht="24.95" customHeight="1">
      <c r="M29573" s="130"/>
      <c r="P29573" s="130"/>
    </row>
    <row r="29574" spans="13:16" ht="24.95" customHeight="1">
      <c r="M29574" s="130"/>
      <c r="P29574" s="130"/>
    </row>
    <row r="29575" spans="13:16" ht="24.95" customHeight="1">
      <c r="M29575" s="130"/>
      <c r="P29575" s="130"/>
    </row>
    <row r="29576" spans="13:16" ht="24.95" customHeight="1">
      <c r="M29576" s="130"/>
      <c r="P29576" s="130"/>
    </row>
    <row r="29577" spans="13:16" ht="24.95" customHeight="1">
      <c r="M29577" s="130"/>
      <c r="P29577" s="130"/>
    </row>
    <row r="29578" spans="13:16" ht="24.95" customHeight="1">
      <c r="M29578" s="130"/>
      <c r="P29578" s="130"/>
    </row>
    <row r="29579" spans="13:16" ht="24.95" customHeight="1">
      <c r="M29579" s="130"/>
      <c r="P29579" s="130"/>
    </row>
    <row r="29580" spans="13:16" ht="24.95" customHeight="1">
      <c r="M29580" s="130"/>
      <c r="P29580" s="130"/>
    </row>
    <row r="29581" spans="13:16" ht="24.95" customHeight="1">
      <c r="M29581" s="130"/>
      <c r="P29581" s="130"/>
    </row>
    <row r="29582" spans="13:16" ht="24.95" customHeight="1">
      <c r="M29582" s="130"/>
      <c r="P29582" s="130"/>
    </row>
    <row r="29583" spans="13:16" ht="24.95" customHeight="1">
      <c r="M29583" s="130"/>
      <c r="P29583" s="130"/>
    </row>
    <row r="29584" spans="13:16" ht="24.95" customHeight="1">
      <c r="M29584" s="130"/>
      <c r="P29584" s="130"/>
    </row>
    <row r="29585" spans="13:16" ht="24.95" customHeight="1">
      <c r="M29585" s="130"/>
      <c r="P29585" s="130"/>
    </row>
    <row r="29586" spans="13:16" ht="24.95" customHeight="1">
      <c r="M29586" s="130"/>
      <c r="P29586" s="130"/>
    </row>
    <row r="29587" spans="13:16" ht="24.95" customHeight="1">
      <c r="M29587" s="130"/>
      <c r="P29587" s="130"/>
    </row>
    <row r="29588" spans="13:16" ht="24.95" customHeight="1">
      <c r="M29588" s="130"/>
      <c r="P29588" s="130"/>
    </row>
    <row r="29589" spans="13:16" ht="24.95" customHeight="1">
      <c r="M29589" s="130"/>
      <c r="P29589" s="130"/>
    </row>
    <row r="29590" spans="13:16" ht="24.95" customHeight="1">
      <c r="M29590" s="130"/>
      <c r="P29590" s="130"/>
    </row>
    <row r="29591" spans="13:16" ht="24.95" customHeight="1">
      <c r="M29591" s="130"/>
      <c r="P29591" s="130"/>
    </row>
    <row r="29592" spans="13:16" ht="24.95" customHeight="1">
      <c r="M29592" s="130"/>
      <c r="P29592" s="130"/>
    </row>
    <row r="29593" spans="13:16" ht="24.95" customHeight="1">
      <c r="M29593" s="130"/>
      <c r="P29593" s="130"/>
    </row>
    <row r="29594" spans="13:16" ht="24.95" customHeight="1">
      <c r="M29594" s="130"/>
      <c r="P29594" s="130"/>
    </row>
    <row r="29595" spans="13:16" ht="24.95" customHeight="1">
      <c r="M29595" s="130"/>
      <c r="P29595" s="130"/>
    </row>
    <row r="29596" spans="13:16" ht="24.95" customHeight="1">
      <c r="M29596" s="130"/>
      <c r="P29596" s="130"/>
    </row>
    <row r="29597" spans="13:16" ht="24.95" customHeight="1">
      <c r="M29597" s="130"/>
      <c r="P29597" s="130"/>
    </row>
    <row r="29598" spans="13:16" ht="24.95" customHeight="1">
      <c r="M29598" s="130"/>
      <c r="P29598" s="130"/>
    </row>
    <row r="29599" spans="13:16" ht="24.95" customHeight="1">
      <c r="M29599" s="130"/>
      <c r="P29599" s="130"/>
    </row>
    <row r="29600" spans="13:16" ht="24.95" customHeight="1">
      <c r="M29600" s="130"/>
      <c r="P29600" s="130"/>
    </row>
    <row r="29601" spans="13:16" ht="24.95" customHeight="1">
      <c r="M29601" s="130"/>
      <c r="P29601" s="130"/>
    </row>
    <row r="29602" spans="13:16" ht="24.95" customHeight="1">
      <c r="M29602" s="130"/>
      <c r="P29602" s="130"/>
    </row>
    <row r="29603" spans="13:16" ht="24.95" customHeight="1">
      <c r="M29603" s="130"/>
      <c r="P29603" s="130"/>
    </row>
    <row r="29604" spans="13:16" ht="24.95" customHeight="1">
      <c r="M29604" s="130"/>
      <c r="P29604" s="130"/>
    </row>
    <row r="29605" spans="13:16" ht="24.95" customHeight="1">
      <c r="M29605" s="130"/>
      <c r="P29605" s="130"/>
    </row>
    <row r="29606" spans="13:16" ht="24.95" customHeight="1">
      <c r="M29606" s="130"/>
      <c r="P29606" s="130"/>
    </row>
    <row r="29607" spans="13:16" ht="24.95" customHeight="1">
      <c r="M29607" s="130"/>
      <c r="P29607" s="130"/>
    </row>
    <row r="29608" spans="13:16" ht="24.95" customHeight="1">
      <c r="M29608" s="130"/>
      <c r="P29608" s="130"/>
    </row>
    <row r="29609" spans="13:16" ht="24.95" customHeight="1">
      <c r="M29609" s="130"/>
      <c r="P29609" s="130"/>
    </row>
    <row r="29610" spans="13:16" ht="24.95" customHeight="1">
      <c r="M29610" s="130"/>
      <c r="P29610" s="130"/>
    </row>
    <row r="29611" spans="13:16" ht="24.95" customHeight="1">
      <c r="M29611" s="130"/>
      <c r="P29611" s="130"/>
    </row>
    <row r="29612" spans="13:16" ht="24.95" customHeight="1">
      <c r="M29612" s="130"/>
      <c r="P29612" s="130"/>
    </row>
    <row r="29613" spans="13:16" ht="24.95" customHeight="1">
      <c r="M29613" s="130"/>
      <c r="P29613" s="130"/>
    </row>
    <row r="29614" spans="13:16" ht="24.95" customHeight="1">
      <c r="M29614" s="130"/>
      <c r="P29614" s="130"/>
    </row>
    <row r="29615" spans="13:16" ht="24.95" customHeight="1">
      <c r="M29615" s="130"/>
      <c r="P29615" s="130"/>
    </row>
    <row r="29616" spans="13:16" ht="24.95" customHeight="1">
      <c r="M29616" s="130"/>
      <c r="P29616" s="130"/>
    </row>
    <row r="29617" spans="13:16" ht="24.95" customHeight="1">
      <c r="M29617" s="130"/>
      <c r="P29617" s="130"/>
    </row>
    <row r="29618" spans="13:16" ht="24.95" customHeight="1">
      <c r="M29618" s="130"/>
      <c r="P29618" s="130"/>
    </row>
    <row r="29619" spans="13:16" ht="24.95" customHeight="1">
      <c r="M29619" s="130"/>
      <c r="P29619" s="130"/>
    </row>
    <row r="29620" spans="13:16" ht="24.95" customHeight="1">
      <c r="M29620" s="130"/>
      <c r="P29620" s="130"/>
    </row>
    <row r="29621" spans="13:16" ht="24.95" customHeight="1">
      <c r="M29621" s="130"/>
      <c r="P29621" s="130"/>
    </row>
    <row r="29622" spans="13:16" ht="24.95" customHeight="1">
      <c r="M29622" s="130"/>
      <c r="P29622" s="130"/>
    </row>
    <row r="29623" spans="13:16" ht="24.95" customHeight="1">
      <c r="M29623" s="130"/>
      <c r="P29623" s="130"/>
    </row>
    <row r="29624" spans="13:16" ht="24.95" customHeight="1">
      <c r="M29624" s="130"/>
      <c r="P29624" s="130"/>
    </row>
    <row r="29625" spans="13:16" ht="24.95" customHeight="1">
      <c r="M29625" s="130"/>
      <c r="P29625" s="130"/>
    </row>
    <row r="29626" spans="13:16" ht="24.95" customHeight="1">
      <c r="M29626" s="130"/>
      <c r="P29626" s="130"/>
    </row>
    <row r="29627" spans="13:16" ht="24.95" customHeight="1">
      <c r="M29627" s="130"/>
      <c r="P29627" s="130"/>
    </row>
    <row r="29628" spans="13:16" ht="24.95" customHeight="1">
      <c r="M29628" s="130"/>
      <c r="P29628" s="130"/>
    </row>
    <row r="29629" spans="13:16" ht="24.95" customHeight="1">
      <c r="M29629" s="130"/>
      <c r="P29629" s="130"/>
    </row>
    <row r="29630" spans="13:16" ht="24.95" customHeight="1">
      <c r="M29630" s="130"/>
      <c r="P29630" s="130"/>
    </row>
    <row r="29631" spans="13:16" ht="24.95" customHeight="1">
      <c r="M29631" s="130"/>
      <c r="P29631" s="130"/>
    </row>
    <row r="29632" spans="13:16" ht="24.95" customHeight="1">
      <c r="M29632" s="130"/>
      <c r="P29632" s="130"/>
    </row>
    <row r="29633" spans="13:16" ht="24.95" customHeight="1">
      <c r="M29633" s="130"/>
      <c r="P29633" s="130"/>
    </row>
    <row r="29634" spans="13:16" ht="24.95" customHeight="1">
      <c r="M29634" s="130"/>
      <c r="P29634" s="130"/>
    </row>
    <row r="29635" spans="13:16" ht="24.95" customHeight="1">
      <c r="M29635" s="130"/>
      <c r="P29635" s="130"/>
    </row>
    <row r="29636" spans="13:16" ht="24.95" customHeight="1">
      <c r="M29636" s="130"/>
      <c r="P29636" s="130"/>
    </row>
    <row r="29637" spans="13:16" ht="24.95" customHeight="1">
      <c r="M29637" s="130"/>
      <c r="P29637" s="130"/>
    </row>
    <row r="29638" spans="13:16" ht="24.95" customHeight="1">
      <c r="M29638" s="130"/>
      <c r="P29638" s="130"/>
    </row>
    <row r="29639" spans="13:16" ht="24.95" customHeight="1">
      <c r="M29639" s="130"/>
      <c r="P29639" s="130"/>
    </row>
    <row r="29640" spans="13:16" ht="24.95" customHeight="1">
      <c r="M29640" s="130"/>
      <c r="P29640" s="130"/>
    </row>
    <row r="29641" spans="13:16" ht="24.95" customHeight="1">
      <c r="M29641" s="130"/>
      <c r="P29641" s="130"/>
    </row>
    <row r="29642" spans="13:16" ht="24.95" customHeight="1">
      <c r="M29642" s="130"/>
      <c r="P29642" s="130"/>
    </row>
    <row r="29643" spans="13:16" ht="24.95" customHeight="1">
      <c r="M29643" s="130"/>
      <c r="P29643" s="130"/>
    </row>
    <row r="29644" spans="13:16" ht="24.95" customHeight="1">
      <c r="M29644" s="130"/>
      <c r="P29644" s="130"/>
    </row>
    <row r="29645" spans="13:16" ht="24.95" customHeight="1">
      <c r="M29645" s="130"/>
      <c r="P29645" s="130"/>
    </row>
    <row r="29646" spans="13:16" ht="24.95" customHeight="1">
      <c r="M29646" s="130"/>
      <c r="P29646" s="130"/>
    </row>
    <row r="29647" spans="13:16" ht="24.95" customHeight="1">
      <c r="M29647" s="130"/>
      <c r="P29647" s="130"/>
    </row>
    <row r="29648" spans="13:16" ht="24.95" customHeight="1">
      <c r="M29648" s="130"/>
      <c r="P29648" s="130"/>
    </row>
    <row r="29649" spans="13:16" ht="24.95" customHeight="1">
      <c r="M29649" s="130"/>
      <c r="P29649" s="130"/>
    </row>
    <row r="29650" spans="13:16" ht="24.95" customHeight="1">
      <c r="M29650" s="130"/>
      <c r="P29650" s="130"/>
    </row>
    <row r="29651" spans="13:16" ht="24.95" customHeight="1">
      <c r="M29651" s="130"/>
      <c r="P29651" s="130"/>
    </row>
    <row r="29652" spans="13:16" ht="24.95" customHeight="1">
      <c r="M29652" s="130"/>
      <c r="P29652" s="130"/>
    </row>
    <row r="29653" spans="13:16" ht="24.95" customHeight="1">
      <c r="M29653" s="130"/>
      <c r="P29653" s="130"/>
    </row>
    <row r="29654" spans="13:16" ht="24.95" customHeight="1">
      <c r="M29654" s="130"/>
      <c r="P29654" s="130"/>
    </row>
    <row r="29655" spans="13:16" ht="24.95" customHeight="1">
      <c r="M29655" s="130"/>
      <c r="P29655" s="130"/>
    </row>
    <row r="29656" spans="13:16" ht="24.95" customHeight="1">
      <c r="M29656" s="130"/>
      <c r="P29656" s="130"/>
    </row>
    <row r="29657" spans="13:16" ht="24.95" customHeight="1">
      <c r="M29657" s="130"/>
      <c r="P29657" s="130"/>
    </row>
    <row r="29658" spans="13:16" ht="24.95" customHeight="1">
      <c r="M29658" s="130"/>
      <c r="P29658" s="130"/>
    </row>
    <row r="29659" spans="13:16" ht="24.95" customHeight="1">
      <c r="M29659" s="130"/>
      <c r="P29659" s="130"/>
    </row>
    <row r="29660" spans="13:16" ht="24.95" customHeight="1">
      <c r="M29660" s="130"/>
      <c r="P29660" s="130"/>
    </row>
    <row r="29661" spans="13:16" ht="24.95" customHeight="1">
      <c r="M29661" s="130"/>
      <c r="P29661" s="130"/>
    </row>
    <row r="29662" spans="13:16" ht="24.95" customHeight="1">
      <c r="M29662" s="130"/>
      <c r="P29662" s="130"/>
    </row>
    <row r="29663" spans="13:16" ht="24.95" customHeight="1">
      <c r="M29663" s="130"/>
      <c r="P29663" s="130"/>
    </row>
    <row r="29664" spans="13:16" ht="24.95" customHeight="1">
      <c r="M29664" s="130"/>
      <c r="P29664" s="130"/>
    </row>
    <row r="29665" spans="13:16" ht="24.95" customHeight="1">
      <c r="M29665" s="130"/>
      <c r="P29665" s="130"/>
    </row>
    <row r="29666" spans="13:16" ht="24.95" customHeight="1">
      <c r="M29666" s="130"/>
      <c r="P29666" s="130"/>
    </row>
    <row r="29667" spans="13:16" ht="24.95" customHeight="1">
      <c r="M29667" s="130"/>
      <c r="P29667" s="130"/>
    </row>
    <row r="29668" spans="13:16" ht="24.95" customHeight="1">
      <c r="M29668" s="130"/>
      <c r="P29668" s="130"/>
    </row>
    <row r="29669" spans="13:16" ht="24.95" customHeight="1">
      <c r="M29669" s="130"/>
      <c r="P29669" s="130"/>
    </row>
    <row r="29670" spans="13:16" ht="24.95" customHeight="1">
      <c r="M29670" s="130"/>
      <c r="P29670" s="130"/>
    </row>
    <row r="29671" spans="13:16" ht="24.95" customHeight="1">
      <c r="M29671" s="130"/>
      <c r="P29671" s="130"/>
    </row>
    <row r="29672" spans="13:16" ht="24.95" customHeight="1">
      <c r="M29672" s="130"/>
      <c r="P29672" s="130"/>
    </row>
    <row r="29673" spans="13:16" ht="24.95" customHeight="1">
      <c r="M29673" s="130"/>
      <c r="P29673" s="130"/>
    </row>
    <row r="29674" spans="13:16" ht="24.95" customHeight="1">
      <c r="M29674" s="130"/>
      <c r="P29674" s="130"/>
    </row>
    <row r="29675" spans="13:16" ht="24.95" customHeight="1">
      <c r="M29675" s="130"/>
      <c r="P29675" s="130"/>
    </row>
    <row r="29676" spans="13:16" ht="24.95" customHeight="1">
      <c r="M29676" s="130"/>
      <c r="P29676" s="130"/>
    </row>
    <row r="29677" spans="13:16" ht="24.95" customHeight="1">
      <c r="M29677" s="130"/>
      <c r="P29677" s="130"/>
    </row>
    <row r="29678" spans="13:16" ht="24.95" customHeight="1">
      <c r="M29678" s="130"/>
      <c r="P29678" s="130"/>
    </row>
    <row r="29679" spans="13:16" ht="24.95" customHeight="1">
      <c r="M29679" s="130"/>
      <c r="P29679" s="130"/>
    </row>
    <row r="29680" spans="13:16" ht="24.95" customHeight="1">
      <c r="M29680" s="130"/>
      <c r="P29680" s="130"/>
    </row>
    <row r="29681" spans="13:16" ht="24.95" customHeight="1">
      <c r="M29681" s="130"/>
      <c r="P29681" s="130"/>
    </row>
    <row r="29682" spans="13:16" ht="24.95" customHeight="1">
      <c r="M29682" s="130"/>
      <c r="P29682" s="130"/>
    </row>
    <row r="29683" spans="13:16" ht="24.95" customHeight="1">
      <c r="M29683" s="130"/>
      <c r="P29683" s="130"/>
    </row>
    <row r="29684" spans="13:16" ht="24.95" customHeight="1">
      <c r="M29684" s="130"/>
      <c r="P29684" s="130"/>
    </row>
    <row r="29685" spans="13:16" ht="24.95" customHeight="1">
      <c r="M29685" s="130"/>
      <c r="P29685" s="130"/>
    </row>
    <row r="29686" spans="13:16" ht="24.95" customHeight="1">
      <c r="M29686" s="130"/>
      <c r="P29686" s="130"/>
    </row>
    <row r="29687" spans="13:16" ht="24.95" customHeight="1">
      <c r="M29687" s="130"/>
      <c r="P29687" s="130"/>
    </row>
    <row r="29688" spans="13:16" ht="24.95" customHeight="1">
      <c r="M29688" s="130"/>
      <c r="P29688" s="130"/>
    </row>
    <row r="29689" spans="13:16" ht="24.95" customHeight="1">
      <c r="M29689" s="130"/>
      <c r="P29689" s="130"/>
    </row>
    <row r="29690" spans="13:16" ht="24.95" customHeight="1">
      <c r="M29690" s="130"/>
      <c r="P29690" s="130"/>
    </row>
    <row r="29691" spans="13:16" ht="24.95" customHeight="1">
      <c r="M29691" s="130"/>
      <c r="P29691" s="130"/>
    </row>
    <row r="29692" spans="13:16" ht="24.95" customHeight="1">
      <c r="M29692" s="130"/>
      <c r="P29692" s="130"/>
    </row>
    <row r="29693" spans="13:16" ht="24.95" customHeight="1">
      <c r="M29693" s="130"/>
      <c r="P29693" s="130"/>
    </row>
    <row r="29694" spans="13:16" ht="24.95" customHeight="1">
      <c r="M29694" s="130"/>
      <c r="P29694" s="130"/>
    </row>
    <row r="29695" spans="13:16" ht="24.95" customHeight="1">
      <c r="M29695" s="130"/>
      <c r="P29695" s="130"/>
    </row>
    <row r="29696" spans="13:16" ht="24.95" customHeight="1">
      <c r="M29696" s="130"/>
      <c r="P29696" s="130"/>
    </row>
    <row r="29697" spans="13:16" ht="24.95" customHeight="1">
      <c r="M29697" s="130"/>
      <c r="P29697" s="130"/>
    </row>
    <row r="29698" spans="13:16" ht="24.95" customHeight="1">
      <c r="M29698" s="130"/>
      <c r="P29698" s="130"/>
    </row>
    <row r="29699" spans="13:16" ht="24.95" customHeight="1">
      <c r="M29699" s="130"/>
      <c r="P29699" s="130"/>
    </row>
    <row r="29700" spans="13:16" ht="24.95" customHeight="1">
      <c r="M29700" s="130"/>
      <c r="P29700" s="130"/>
    </row>
    <row r="29701" spans="13:16" ht="24.95" customHeight="1">
      <c r="M29701" s="130"/>
      <c r="P29701" s="130"/>
    </row>
    <row r="29702" spans="13:16" ht="24.95" customHeight="1">
      <c r="M29702" s="130"/>
      <c r="P29702" s="130"/>
    </row>
    <row r="29703" spans="13:16" ht="24.95" customHeight="1">
      <c r="M29703" s="130"/>
      <c r="P29703" s="130"/>
    </row>
    <row r="29704" spans="13:16" ht="24.95" customHeight="1">
      <c r="M29704" s="130"/>
      <c r="P29704" s="130"/>
    </row>
    <row r="29705" spans="13:16" ht="24.95" customHeight="1">
      <c r="M29705" s="130"/>
      <c r="P29705" s="130"/>
    </row>
    <row r="29706" spans="13:16" ht="24.95" customHeight="1">
      <c r="M29706" s="130"/>
      <c r="P29706" s="130"/>
    </row>
    <row r="29707" spans="13:16" ht="24.95" customHeight="1">
      <c r="M29707" s="130"/>
      <c r="P29707" s="130"/>
    </row>
    <row r="29708" spans="13:16" ht="24.95" customHeight="1">
      <c r="M29708" s="130"/>
      <c r="P29708" s="130"/>
    </row>
    <row r="29709" spans="13:16" ht="24.95" customHeight="1">
      <c r="M29709" s="130"/>
      <c r="P29709" s="130"/>
    </row>
    <row r="29710" spans="13:16" ht="24.95" customHeight="1">
      <c r="M29710" s="130"/>
      <c r="P29710" s="130"/>
    </row>
    <row r="29711" spans="13:16" ht="24.95" customHeight="1">
      <c r="M29711" s="130"/>
      <c r="P29711" s="130"/>
    </row>
    <row r="29712" spans="13:16" ht="24.95" customHeight="1">
      <c r="M29712" s="130"/>
      <c r="P29712" s="130"/>
    </row>
    <row r="29713" spans="13:16" ht="24.95" customHeight="1">
      <c r="M29713" s="130"/>
      <c r="P29713" s="130"/>
    </row>
    <row r="29714" spans="13:16" ht="24.95" customHeight="1">
      <c r="M29714" s="130"/>
      <c r="P29714" s="130"/>
    </row>
    <row r="29715" spans="13:16" ht="24.95" customHeight="1">
      <c r="M29715" s="130"/>
      <c r="P29715" s="130"/>
    </row>
    <row r="29716" spans="13:16" ht="24.95" customHeight="1">
      <c r="M29716" s="130"/>
      <c r="P29716" s="130"/>
    </row>
    <row r="29717" spans="13:16" ht="24.95" customHeight="1">
      <c r="M29717" s="130"/>
      <c r="P29717" s="130"/>
    </row>
    <row r="29718" spans="13:16" ht="24.95" customHeight="1">
      <c r="M29718" s="130"/>
      <c r="P29718" s="130"/>
    </row>
    <row r="29719" spans="13:16" ht="24.95" customHeight="1">
      <c r="M29719" s="130"/>
      <c r="P29719" s="130"/>
    </row>
    <row r="29720" spans="13:16" ht="24.95" customHeight="1">
      <c r="M29720" s="130"/>
      <c r="P29720" s="130"/>
    </row>
    <row r="29721" spans="13:16" ht="24.95" customHeight="1">
      <c r="M29721" s="130"/>
      <c r="P29721" s="130"/>
    </row>
    <row r="29722" spans="13:16" ht="24.95" customHeight="1">
      <c r="M29722" s="130"/>
      <c r="P29722" s="130"/>
    </row>
    <row r="29723" spans="13:16" ht="24.95" customHeight="1">
      <c r="M29723" s="130"/>
      <c r="P29723" s="130"/>
    </row>
    <row r="29724" spans="13:16" ht="24.95" customHeight="1">
      <c r="M29724" s="130"/>
      <c r="P29724" s="130"/>
    </row>
    <row r="29725" spans="13:16" ht="24.95" customHeight="1">
      <c r="M29725" s="130"/>
      <c r="P29725" s="130"/>
    </row>
    <row r="29726" spans="13:16" ht="24.95" customHeight="1">
      <c r="M29726" s="130"/>
      <c r="P29726" s="130"/>
    </row>
    <row r="29727" spans="13:16" ht="24.95" customHeight="1">
      <c r="M29727" s="130"/>
      <c r="P29727" s="130"/>
    </row>
    <row r="29728" spans="13:16" ht="24.95" customHeight="1">
      <c r="M29728" s="130"/>
      <c r="P29728" s="130"/>
    </row>
    <row r="29729" spans="13:16" ht="24.95" customHeight="1">
      <c r="M29729" s="130"/>
      <c r="P29729" s="130"/>
    </row>
    <row r="29730" spans="13:16" ht="24.95" customHeight="1">
      <c r="M29730" s="130"/>
      <c r="P29730" s="130"/>
    </row>
    <row r="29731" spans="13:16" ht="24.95" customHeight="1">
      <c r="M29731" s="130"/>
      <c r="P29731" s="130"/>
    </row>
    <row r="29732" spans="13:16" ht="24.95" customHeight="1">
      <c r="M29732" s="130"/>
      <c r="P29732" s="130"/>
    </row>
    <row r="29733" spans="13:16" ht="24.95" customHeight="1">
      <c r="M29733" s="130"/>
      <c r="P29733" s="130"/>
    </row>
    <row r="29734" spans="13:16" ht="24.95" customHeight="1">
      <c r="M29734" s="130"/>
      <c r="P29734" s="130"/>
    </row>
    <row r="29735" spans="13:16" ht="24.95" customHeight="1">
      <c r="M29735" s="130"/>
      <c r="P29735" s="130"/>
    </row>
    <row r="29736" spans="13:16" ht="24.95" customHeight="1">
      <c r="M29736" s="130"/>
      <c r="P29736" s="130"/>
    </row>
    <row r="29737" spans="13:16" ht="24.95" customHeight="1">
      <c r="M29737" s="130"/>
      <c r="P29737" s="130"/>
    </row>
    <row r="29738" spans="13:16" ht="24.95" customHeight="1">
      <c r="M29738" s="130"/>
      <c r="P29738" s="130"/>
    </row>
    <row r="29739" spans="13:16" ht="24.95" customHeight="1">
      <c r="M29739" s="130"/>
      <c r="P29739" s="130"/>
    </row>
    <row r="29740" spans="13:16" ht="24.95" customHeight="1">
      <c r="M29740" s="130"/>
      <c r="P29740" s="130"/>
    </row>
    <row r="29741" spans="13:16" ht="24.95" customHeight="1">
      <c r="M29741" s="130"/>
      <c r="P29741" s="130"/>
    </row>
    <row r="29742" spans="13:16" ht="24.95" customHeight="1">
      <c r="M29742" s="130"/>
      <c r="P29742" s="130"/>
    </row>
    <row r="29743" spans="13:16" ht="24.95" customHeight="1">
      <c r="M29743" s="130"/>
      <c r="P29743" s="130"/>
    </row>
    <row r="29744" spans="13:16" ht="24.95" customHeight="1">
      <c r="M29744" s="130"/>
      <c r="P29744" s="130"/>
    </row>
    <row r="29745" spans="13:16" ht="24.95" customHeight="1">
      <c r="M29745" s="130"/>
      <c r="P29745" s="130"/>
    </row>
    <row r="29746" spans="13:16" ht="24.95" customHeight="1">
      <c r="M29746" s="130"/>
      <c r="P29746" s="130"/>
    </row>
    <row r="29747" spans="13:16" ht="24.95" customHeight="1">
      <c r="M29747" s="130"/>
      <c r="P29747" s="130"/>
    </row>
    <row r="29748" spans="13:16" ht="24.95" customHeight="1">
      <c r="M29748" s="130"/>
      <c r="P29748" s="130"/>
    </row>
    <row r="29749" spans="13:16" ht="24.95" customHeight="1">
      <c r="M29749" s="130"/>
      <c r="P29749" s="130"/>
    </row>
    <row r="29750" spans="13:16" ht="24.95" customHeight="1">
      <c r="M29750" s="130"/>
      <c r="P29750" s="130"/>
    </row>
    <row r="29751" spans="13:16" ht="24.95" customHeight="1">
      <c r="M29751" s="130"/>
      <c r="P29751" s="130"/>
    </row>
    <row r="29752" spans="13:16" ht="24.95" customHeight="1">
      <c r="M29752" s="130"/>
      <c r="P29752" s="130"/>
    </row>
    <row r="29753" spans="13:16" ht="24.95" customHeight="1">
      <c r="M29753" s="130"/>
      <c r="P29753" s="130"/>
    </row>
    <row r="29754" spans="13:16" ht="24.95" customHeight="1">
      <c r="M29754" s="130"/>
      <c r="P29754" s="130"/>
    </row>
    <row r="29755" spans="13:16" ht="24.95" customHeight="1">
      <c r="M29755" s="130"/>
      <c r="P29755" s="130"/>
    </row>
    <row r="29756" spans="13:16" ht="24.95" customHeight="1">
      <c r="M29756" s="130"/>
      <c r="P29756" s="130"/>
    </row>
    <row r="29757" spans="13:16" ht="24.95" customHeight="1">
      <c r="M29757" s="130"/>
      <c r="P29757" s="130"/>
    </row>
    <row r="29758" spans="13:16" ht="24.95" customHeight="1">
      <c r="M29758" s="130"/>
      <c r="P29758" s="130"/>
    </row>
    <row r="29759" spans="13:16" ht="24.95" customHeight="1">
      <c r="M29759" s="130"/>
      <c r="P29759" s="130"/>
    </row>
    <row r="29760" spans="13:16" ht="24.95" customHeight="1">
      <c r="M29760" s="130"/>
      <c r="P29760" s="130"/>
    </row>
    <row r="29761" spans="13:16" ht="24.95" customHeight="1">
      <c r="M29761" s="130"/>
      <c r="P29761" s="130"/>
    </row>
    <row r="29762" spans="13:16" ht="24.95" customHeight="1">
      <c r="M29762" s="130"/>
      <c r="P29762" s="130"/>
    </row>
    <row r="29763" spans="13:16" ht="24.95" customHeight="1">
      <c r="M29763" s="130"/>
      <c r="P29763" s="130"/>
    </row>
    <row r="29764" spans="13:16" ht="24.95" customHeight="1">
      <c r="M29764" s="130"/>
      <c r="P29764" s="130"/>
    </row>
    <row r="29765" spans="13:16" ht="24.95" customHeight="1">
      <c r="M29765" s="130"/>
      <c r="P29765" s="130"/>
    </row>
    <row r="29766" spans="13:16" ht="24.95" customHeight="1">
      <c r="M29766" s="130"/>
      <c r="P29766" s="130"/>
    </row>
    <row r="29767" spans="13:16" ht="24.95" customHeight="1">
      <c r="M29767" s="130"/>
      <c r="P29767" s="130"/>
    </row>
    <row r="29768" spans="13:16" ht="24.95" customHeight="1">
      <c r="M29768" s="130"/>
      <c r="P29768" s="130"/>
    </row>
    <row r="29769" spans="13:16" ht="24.95" customHeight="1">
      <c r="M29769" s="130"/>
      <c r="P29769" s="130"/>
    </row>
    <row r="29770" spans="13:16" ht="24.95" customHeight="1">
      <c r="M29770" s="130"/>
      <c r="P29770" s="130"/>
    </row>
    <row r="29771" spans="13:16" ht="24.95" customHeight="1">
      <c r="M29771" s="130"/>
      <c r="P29771" s="130"/>
    </row>
    <row r="29772" spans="13:16" ht="24.95" customHeight="1">
      <c r="M29772" s="130"/>
      <c r="P29772" s="130"/>
    </row>
    <row r="29773" spans="13:16" ht="24.95" customHeight="1">
      <c r="M29773" s="130"/>
      <c r="P29773" s="130"/>
    </row>
    <row r="29774" spans="13:16" ht="24.95" customHeight="1">
      <c r="M29774" s="130"/>
      <c r="P29774" s="130"/>
    </row>
    <row r="29775" spans="13:16" ht="24.95" customHeight="1">
      <c r="M29775" s="130"/>
      <c r="P29775" s="130"/>
    </row>
    <row r="29776" spans="13:16" ht="24.95" customHeight="1">
      <c r="M29776" s="130"/>
      <c r="P29776" s="130"/>
    </row>
    <row r="29777" spans="13:16" ht="24.95" customHeight="1">
      <c r="M29777" s="130"/>
      <c r="P29777" s="130"/>
    </row>
    <row r="29778" spans="13:16" ht="24.95" customHeight="1">
      <c r="M29778" s="130"/>
      <c r="P29778" s="130"/>
    </row>
    <row r="29779" spans="13:16" ht="24.95" customHeight="1">
      <c r="M29779" s="130"/>
      <c r="P29779" s="130"/>
    </row>
    <row r="29780" spans="13:16" ht="24.95" customHeight="1">
      <c r="M29780" s="130"/>
      <c r="P29780" s="130"/>
    </row>
    <row r="29781" spans="13:16" ht="24.95" customHeight="1">
      <c r="M29781" s="130"/>
      <c r="P29781" s="130"/>
    </row>
    <row r="29782" spans="13:16" ht="24.95" customHeight="1">
      <c r="M29782" s="130"/>
      <c r="P29782" s="130"/>
    </row>
    <row r="29783" spans="13:16" ht="24.95" customHeight="1">
      <c r="M29783" s="130"/>
      <c r="P29783" s="130"/>
    </row>
    <row r="29784" spans="13:16" ht="24.95" customHeight="1">
      <c r="M29784" s="130"/>
      <c r="P29784" s="130"/>
    </row>
    <row r="29785" spans="13:16" ht="24.95" customHeight="1">
      <c r="M29785" s="130"/>
      <c r="P29785" s="130"/>
    </row>
    <row r="29786" spans="13:16" ht="24.95" customHeight="1">
      <c r="M29786" s="130"/>
      <c r="P29786" s="130"/>
    </row>
    <row r="29787" spans="13:16" ht="24.95" customHeight="1">
      <c r="M29787" s="130"/>
      <c r="P29787" s="130"/>
    </row>
    <row r="29788" spans="13:16" ht="24.95" customHeight="1">
      <c r="M29788" s="130"/>
      <c r="P29788" s="130"/>
    </row>
    <row r="29789" spans="13:16" ht="24.95" customHeight="1">
      <c r="M29789" s="130"/>
      <c r="P29789" s="130"/>
    </row>
    <row r="29790" spans="13:16" ht="24.95" customHeight="1">
      <c r="M29790" s="130"/>
      <c r="P29790" s="130"/>
    </row>
    <row r="29791" spans="13:16" ht="24.95" customHeight="1">
      <c r="M29791" s="130"/>
      <c r="P29791" s="130"/>
    </row>
    <row r="29792" spans="13:16" ht="24.95" customHeight="1">
      <c r="M29792" s="130"/>
      <c r="P29792" s="130"/>
    </row>
    <row r="29793" spans="13:16" ht="24.95" customHeight="1">
      <c r="M29793" s="130"/>
      <c r="P29793" s="130"/>
    </row>
    <row r="29794" spans="13:16" ht="24.95" customHeight="1">
      <c r="M29794" s="130"/>
      <c r="P29794" s="130"/>
    </row>
    <row r="29795" spans="13:16" ht="24.95" customHeight="1">
      <c r="M29795" s="130"/>
      <c r="P29795" s="130"/>
    </row>
    <row r="29796" spans="13:16" ht="24.95" customHeight="1">
      <c r="M29796" s="130"/>
      <c r="P29796" s="130"/>
    </row>
    <row r="29797" spans="13:16" ht="24.95" customHeight="1">
      <c r="M29797" s="130"/>
      <c r="P29797" s="130"/>
    </row>
    <row r="29798" spans="13:16" ht="24.95" customHeight="1">
      <c r="M29798" s="130"/>
      <c r="P29798" s="130"/>
    </row>
    <row r="29799" spans="13:16" ht="24.95" customHeight="1">
      <c r="M29799" s="130"/>
      <c r="P29799" s="130"/>
    </row>
    <row r="29800" spans="13:16" ht="24.95" customHeight="1">
      <c r="M29800" s="130"/>
      <c r="P29800" s="130"/>
    </row>
    <row r="29801" spans="13:16" ht="24.95" customHeight="1">
      <c r="M29801" s="130"/>
      <c r="P29801" s="130"/>
    </row>
    <row r="29802" spans="13:16" ht="24.95" customHeight="1">
      <c r="M29802" s="130"/>
      <c r="P29802" s="130"/>
    </row>
    <row r="29803" spans="13:16" ht="24.95" customHeight="1">
      <c r="M29803" s="130"/>
      <c r="P29803" s="130"/>
    </row>
    <row r="29804" spans="13:16" ht="24.95" customHeight="1">
      <c r="M29804" s="130"/>
      <c r="P29804" s="130"/>
    </row>
    <row r="29805" spans="13:16" ht="24.95" customHeight="1">
      <c r="M29805" s="130"/>
      <c r="P29805" s="130"/>
    </row>
    <row r="29806" spans="13:16" ht="24.95" customHeight="1">
      <c r="M29806" s="130"/>
      <c r="P29806" s="130"/>
    </row>
    <row r="29807" spans="13:16" ht="24.95" customHeight="1">
      <c r="M29807" s="130"/>
      <c r="P29807" s="130"/>
    </row>
    <row r="29808" spans="13:16" ht="24.95" customHeight="1">
      <c r="M29808" s="130"/>
      <c r="P29808" s="130"/>
    </row>
    <row r="29809" spans="13:16" ht="24.95" customHeight="1">
      <c r="M29809" s="130"/>
      <c r="P29809" s="130"/>
    </row>
    <row r="29810" spans="13:16" ht="24.95" customHeight="1">
      <c r="M29810" s="130"/>
      <c r="P29810" s="130"/>
    </row>
    <row r="29811" spans="13:16" ht="24.95" customHeight="1">
      <c r="M29811" s="130"/>
      <c r="P29811" s="130"/>
    </row>
    <row r="29812" spans="13:16" ht="24.95" customHeight="1">
      <c r="M29812" s="130"/>
      <c r="P29812" s="130"/>
    </row>
    <row r="29813" spans="13:16" ht="24.95" customHeight="1">
      <c r="M29813" s="130"/>
      <c r="P29813" s="130"/>
    </row>
    <row r="29814" spans="13:16" ht="24.95" customHeight="1">
      <c r="M29814" s="130"/>
      <c r="P29814" s="130"/>
    </row>
    <row r="29815" spans="13:16" ht="24.95" customHeight="1">
      <c r="M29815" s="130"/>
      <c r="P29815" s="130"/>
    </row>
    <row r="29816" spans="13:16" ht="24.95" customHeight="1">
      <c r="M29816" s="130"/>
      <c r="P29816" s="130"/>
    </row>
    <row r="29817" spans="13:16" ht="24.95" customHeight="1">
      <c r="M29817" s="130"/>
      <c r="P29817" s="130"/>
    </row>
    <row r="29818" spans="13:16" ht="24.95" customHeight="1">
      <c r="M29818" s="130"/>
      <c r="P29818" s="130"/>
    </row>
    <row r="29819" spans="13:16" ht="24.95" customHeight="1">
      <c r="M29819" s="130"/>
      <c r="P29819" s="130"/>
    </row>
    <row r="29820" spans="13:16" ht="24.95" customHeight="1">
      <c r="M29820" s="130"/>
      <c r="P29820" s="130"/>
    </row>
    <row r="29821" spans="13:16" ht="24.95" customHeight="1">
      <c r="M29821" s="130"/>
      <c r="P29821" s="130"/>
    </row>
    <row r="29822" spans="13:16" ht="24.95" customHeight="1">
      <c r="M29822" s="130"/>
      <c r="P29822" s="130"/>
    </row>
    <row r="29823" spans="13:16" ht="24.95" customHeight="1">
      <c r="M29823" s="130"/>
      <c r="P29823" s="130"/>
    </row>
    <row r="29824" spans="13:16" ht="24.95" customHeight="1">
      <c r="M29824" s="130"/>
      <c r="P29824" s="130"/>
    </row>
    <row r="29825" spans="13:16" ht="24.95" customHeight="1">
      <c r="M29825" s="130"/>
      <c r="P29825" s="130"/>
    </row>
    <row r="29826" spans="13:16" ht="24.95" customHeight="1">
      <c r="M29826" s="130"/>
      <c r="P29826" s="130"/>
    </row>
    <row r="29827" spans="13:16" ht="24.95" customHeight="1">
      <c r="M29827" s="130"/>
      <c r="P29827" s="130"/>
    </row>
    <row r="29828" spans="13:16" ht="24.95" customHeight="1">
      <c r="M29828" s="130"/>
      <c r="P29828" s="130"/>
    </row>
    <row r="29829" spans="13:16" ht="24.95" customHeight="1">
      <c r="M29829" s="130"/>
      <c r="P29829" s="130"/>
    </row>
    <row r="29830" spans="13:16" ht="24.95" customHeight="1">
      <c r="M29830" s="130"/>
      <c r="P29830" s="130"/>
    </row>
    <row r="29831" spans="13:16" ht="24.95" customHeight="1">
      <c r="M29831" s="130"/>
      <c r="P29831" s="130"/>
    </row>
    <row r="29832" spans="13:16" ht="24.95" customHeight="1">
      <c r="M29832" s="130"/>
      <c r="P29832" s="130"/>
    </row>
    <row r="29833" spans="13:16" ht="24.95" customHeight="1">
      <c r="M29833" s="130"/>
      <c r="P29833" s="130"/>
    </row>
    <row r="29834" spans="13:16" ht="24.95" customHeight="1">
      <c r="M29834" s="130"/>
      <c r="P29834" s="130"/>
    </row>
    <row r="29835" spans="13:16" ht="24.95" customHeight="1">
      <c r="M29835" s="130"/>
      <c r="P29835" s="130"/>
    </row>
    <row r="29836" spans="13:16" ht="24.95" customHeight="1">
      <c r="M29836" s="130"/>
      <c r="P29836" s="130"/>
    </row>
    <row r="29837" spans="13:16" ht="24.95" customHeight="1">
      <c r="M29837" s="130"/>
      <c r="P29837" s="130"/>
    </row>
    <row r="29838" spans="13:16" ht="24.95" customHeight="1">
      <c r="M29838" s="130"/>
      <c r="P29838" s="130"/>
    </row>
    <row r="29839" spans="13:16" ht="24.95" customHeight="1">
      <c r="M29839" s="130"/>
      <c r="P29839" s="130"/>
    </row>
    <row r="29840" spans="13:16" ht="24.95" customHeight="1">
      <c r="M29840" s="130"/>
      <c r="P29840" s="130"/>
    </row>
    <row r="29841" spans="13:16" ht="24.95" customHeight="1">
      <c r="M29841" s="130"/>
      <c r="P29841" s="130"/>
    </row>
    <row r="29842" spans="13:16" ht="24.95" customHeight="1">
      <c r="M29842" s="130"/>
      <c r="P29842" s="130"/>
    </row>
    <row r="29843" spans="13:16" ht="24.95" customHeight="1">
      <c r="M29843" s="130"/>
      <c r="P29843" s="130"/>
    </row>
    <row r="29844" spans="13:16" ht="24.95" customHeight="1">
      <c r="M29844" s="130"/>
      <c r="P29844" s="130"/>
    </row>
    <row r="29845" spans="13:16" ht="24.95" customHeight="1">
      <c r="M29845" s="130"/>
      <c r="P29845" s="130"/>
    </row>
    <row r="29846" spans="13:16" ht="24.95" customHeight="1">
      <c r="M29846" s="130"/>
      <c r="P29846" s="130"/>
    </row>
    <row r="29847" spans="13:16" ht="24.95" customHeight="1">
      <c r="M29847" s="130"/>
      <c r="P29847" s="130"/>
    </row>
    <row r="29848" spans="13:16" ht="24.95" customHeight="1">
      <c r="M29848" s="130"/>
      <c r="P29848" s="130"/>
    </row>
    <row r="29849" spans="13:16" ht="24.95" customHeight="1">
      <c r="M29849" s="130"/>
      <c r="P29849" s="130"/>
    </row>
    <row r="29850" spans="13:16" ht="24.95" customHeight="1">
      <c r="M29850" s="130"/>
      <c r="P29850" s="130"/>
    </row>
    <row r="29851" spans="13:16" ht="24.95" customHeight="1">
      <c r="M29851" s="130"/>
      <c r="P29851" s="130"/>
    </row>
    <row r="29852" spans="13:16" ht="24.95" customHeight="1">
      <c r="M29852" s="130"/>
      <c r="P29852" s="130"/>
    </row>
    <row r="29853" spans="13:16" ht="24.95" customHeight="1">
      <c r="M29853" s="130"/>
      <c r="P29853" s="130"/>
    </row>
    <row r="29854" spans="13:16" ht="24.95" customHeight="1">
      <c r="M29854" s="130"/>
      <c r="P29854" s="130"/>
    </row>
    <row r="29855" spans="13:16" ht="24.95" customHeight="1">
      <c r="M29855" s="130"/>
      <c r="P29855" s="130"/>
    </row>
    <row r="29856" spans="13:16" ht="24.95" customHeight="1">
      <c r="M29856" s="130"/>
      <c r="P29856" s="130"/>
    </row>
    <row r="29857" spans="13:16" ht="24.95" customHeight="1">
      <c r="M29857" s="130"/>
      <c r="P29857" s="130"/>
    </row>
    <row r="29858" spans="13:16" ht="24.95" customHeight="1">
      <c r="M29858" s="130"/>
      <c r="P29858" s="130"/>
    </row>
    <row r="29859" spans="13:16" ht="24.95" customHeight="1">
      <c r="M29859" s="130"/>
      <c r="P29859" s="130"/>
    </row>
    <row r="29860" spans="13:16" ht="24.95" customHeight="1">
      <c r="M29860" s="130"/>
      <c r="P29860" s="130"/>
    </row>
    <row r="29861" spans="13:16" ht="24.95" customHeight="1">
      <c r="M29861" s="130"/>
      <c r="P29861" s="130"/>
    </row>
    <row r="29862" spans="13:16" ht="24.95" customHeight="1">
      <c r="M29862" s="130"/>
      <c r="P29862" s="130"/>
    </row>
    <row r="29863" spans="13:16" ht="24.95" customHeight="1">
      <c r="M29863" s="130"/>
      <c r="P29863" s="130"/>
    </row>
    <row r="29864" spans="13:16" ht="24.95" customHeight="1">
      <c r="M29864" s="130"/>
      <c r="P29864" s="130"/>
    </row>
    <row r="29865" spans="13:16" ht="24.95" customHeight="1">
      <c r="M29865" s="130"/>
      <c r="P29865" s="130"/>
    </row>
    <row r="29866" spans="13:16" ht="24.95" customHeight="1">
      <c r="M29866" s="130"/>
      <c r="P29866" s="130"/>
    </row>
    <row r="29867" spans="13:16" ht="24.95" customHeight="1">
      <c r="M29867" s="130"/>
      <c r="P29867" s="130"/>
    </row>
    <row r="29868" spans="13:16" ht="24.95" customHeight="1">
      <c r="M29868" s="130"/>
      <c r="P29868" s="130"/>
    </row>
    <row r="29869" spans="13:16" ht="24.95" customHeight="1">
      <c r="M29869" s="130"/>
      <c r="P29869" s="130"/>
    </row>
    <row r="29870" spans="13:16" ht="24.95" customHeight="1">
      <c r="M29870" s="130"/>
      <c r="P29870" s="130"/>
    </row>
    <row r="29871" spans="13:16" ht="24.95" customHeight="1">
      <c r="M29871" s="130"/>
      <c r="P29871" s="130"/>
    </row>
    <row r="29872" spans="13:16" ht="24.95" customHeight="1">
      <c r="M29872" s="130"/>
      <c r="P29872" s="130"/>
    </row>
    <row r="29873" spans="13:16" ht="24.95" customHeight="1">
      <c r="M29873" s="130"/>
      <c r="P29873" s="130"/>
    </row>
    <row r="29874" spans="13:16" ht="24.95" customHeight="1">
      <c r="M29874" s="130"/>
      <c r="P29874" s="130"/>
    </row>
    <row r="29875" spans="13:16" ht="24.95" customHeight="1">
      <c r="M29875" s="130"/>
      <c r="P29875" s="130"/>
    </row>
    <row r="29876" spans="13:16" ht="24.95" customHeight="1">
      <c r="M29876" s="130"/>
      <c r="P29876" s="130"/>
    </row>
    <row r="29877" spans="13:16" ht="24.95" customHeight="1">
      <c r="M29877" s="130"/>
      <c r="P29877" s="130"/>
    </row>
    <row r="29878" spans="13:16" ht="24.95" customHeight="1">
      <c r="M29878" s="130"/>
      <c r="P29878" s="130"/>
    </row>
    <row r="29879" spans="13:16" ht="24.95" customHeight="1">
      <c r="M29879" s="130"/>
      <c r="P29879" s="130"/>
    </row>
    <row r="29880" spans="13:16" ht="24.95" customHeight="1">
      <c r="M29880" s="130"/>
      <c r="P29880" s="130"/>
    </row>
    <row r="29881" spans="13:16" ht="24.95" customHeight="1">
      <c r="M29881" s="130"/>
      <c r="P29881" s="130"/>
    </row>
    <row r="29882" spans="13:16" ht="24.95" customHeight="1">
      <c r="M29882" s="130"/>
      <c r="P29882" s="130"/>
    </row>
    <row r="29883" spans="13:16" ht="24.95" customHeight="1">
      <c r="M29883" s="130"/>
      <c r="P29883" s="130"/>
    </row>
    <row r="29884" spans="13:16" ht="24.95" customHeight="1">
      <c r="M29884" s="130"/>
      <c r="P29884" s="130"/>
    </row>
    <row r="29885" spans="13:16" ht="24.95" customHeight="1">
      <c r="M29885" s="130"/>
      <c r="P29885" s="130"/>
    </row>
    <row r="29886" spans="13:16" ht="24.95" customHeight="1">
      <c r="M29886" s="130"/>
      <c r="P29886" s="130"/>
    </row>
    <row r="29887" spans="13:16" ht="24.95" customHeight="1">
      <c r="M29887" s="130"/>
      <c r="P29887" s="130"/>
    </row>
    <row r="29888" spans="13:16" ht="24.95" customHeight="1">
      <c r="M29888" s="130"/>
      <c r="P29888" s="130"/>
    </row>
    <row r="29889" spans="13:16" ht="24.95" customHeight="1">
      <c r="M29889" s="130"/>
      <c r="P29889" s="130"/>
    </row>
    <row r="29890" spans="13:16" ht="24.95" customHeight="1">
      <c r="M29890" s="130"/>
      <c r="P29890" s="130"/>
    </row>
    <row r="29891" spans="13:16" ht="24.95" customHeight="1">
      <c r="M29891" s="130"/>
      <c r="P29891" s="130"/>
    </row>
    <row r="29892" spans="13:16" ht="24.95" customHeight="1">
      <c r="M29892" s="130"/>
      <c r="P29892" s="130"/>
    </row>
    <row r="29893" spans="13:16" ht="24.95" customHeight="1">
      <c r="M29893" s="130"/>
      <c r="P29893" s="130"/>
    </row>
    <row r="29894" spans="13:16" ht="24.95" customHeight="1">
      <c r="M29894" s="130"/>
      <c r="P29894" s="130"/>
    </row>
    <row r="29895" spans="13:16" ht="24.95" customHeight="1">
      <c r="M29895" s="130"/>
      <c r="P29895" s="130"/>
    </row>
    <row r="29896" spans="13:16" ht="24.95" customHeight="1">
      <c r="M29896" s="130"/>
      <c r="P29896" s="130"/>
    </row>
    <row r="29897" spans="13:16" ht="24.95" customHeight="1">
      <c r="M29897" s="130"/>
      <c r="P29897" s="130"/>
    </row>
    <row r="29898" spans="13:16" ht="24.95" customHeight="1">
      <c r="M29898" s="130"/>
      <c r="P29898" s="130"/>
    </row>
    <row r="29899" spans="13:16" ht="24.95" customHeight="1">
      <c r="M29899" s="130"/>
      <c r="P29899" s="130"/>
    </row>
    <row r="29900" spans="13:16" ht="24.95" customHeight="1">
      <c r="M29900" s="130"/>
      <c r="P29900" s="130"/>
    </row>
    <row r="29901" spans="13:16" ht="24.95" customHeight="1">
      <c r="M29901" s="130"/>
      <c r="P29901" s="130"/>
    </row>
    <row r="29902" spans="13:16" ht="24.95" customHeight="1">
      <c r="M29902" s="130"/>
      <c r="P29902" s="130"/>
    </row>
    <row r="29903" spans="13:16" ht="24.95" customHeight="1">
      <c r="M29903" s="130"/>
      <c r="P29903" s="130"/>
    </row>
    <row r="29904" spans="13:16" ht="24.95" customHeight="1">
      <c r="M29904" s="130"/>
      <c r="P29904" s="130"/>
    </row>
    <row r="29905" spans="13:16" ht="24.95" customHeight="1">
      <c r="M29905" s="130"/>
      <c r="P29905" s="130"/>
    </row>
    <row r="29906" spans="13:16" ht="24.95" customHeight="1">
      <c r="M29906" s="130"/>
      <c r="P29906" s="130"/>
    </row>
    <row r="29907" spans="13:16" ht="24.95" customHeight="1">
      <c r="M29907" s="130"/>
      <c r="P29907" s="130"/>
    </row>
    <row r="29908" spans="13:16" ht="24.95" customHeight="1">
      <c r="M29908" s="130"/>
      <c r="P29908" s="130"/>
    </row>
    <row r="29909" spans="13:16" ht="24.95" customHeight="1">
      <c r="M29909" s="130"/>
      <c r="P29909" s="130"/>
    </row>
    <row r="29910" spans="13:16" ht="24.95" customHeight="1">
      <c r="M29910" s="130"/>
      <c r="P29910" s="130"/>
    </row>
    <row r="29911" spans="13:16" ht="24.95" customHeight="1">
      <c r="M29911" s="130"/>
      <c r="P29911" s="130"/>
    </row>
    <row r="29912" spans="13:16" ht="24.95" customHeight="1">
      <c r="M29912" s="130"/>
      <c r="P29912" s="130"/>
    </row>
    <row r="29913" spans="13:16" ht="24.95" customHeight="1">
      <c r="M29913" s="130"/>
      <c r="P29913" s="130"/>
    </row>
    <row r="29914" spans="13:16" ht="24.95" customHeight="1">
      <c r="M29914" s="130"/>
      <c r="P29914" s="130"/>
    </row>
    <row r="29915" spans="13:16" ht="24.95" customHeight="1">
      <c r="M29915" s="130"/>
      <c r="P29915" s="130"/>
    </row>
    <row r="29916" spans="13:16" ht="24.95" customHeight="1">
      <c r="M29916" s="130"/>
      <c r="P29916" s="130"/>
    </row>
    <row r="29917" spans="13:16" ht="24.95" customHeight="1">
      <c r="M29917" s="130"/>
      <c r="P29917" s="130"/>
    </row>
    <row r="29918" spans="13:16" ht="24.95" customHeight="1">
      <c r="M29918" s="130"/>
      <c r="P29918" s="130"/>
    </row>
    <row r="29919" spans="13:16" ht="24.95" customHeight="1">
      <c r="M29919" s="130"/>
      <c r="P29919" s="130"/>
    </row>
    <row r="29920" spans="13:16" ht="24.95" customHeight="1">
      <c r="M29920" s="130"/>
      <c r="P29920" s="130"/>
    </row>
    <row r="29921" spans="13:16" ht="24.95" customHeight="1">
      <c r="M29921" s="130"/>
      <c r="P29921" s="130"/>
    </row>
    <row r="29922" spans="13:16" ht="24.95" customHeight="1">
      <c r="M29922" s="130"/>
      <c r="P29922" s="130"/>
    </row>
    <row r="29923" spans="13:16" ht="24.95" customHeight="1">
      <c r="M29923" s="130"/>
      <c r="P29923" s="130"/>
    </row>
    <row r="29924" spans="13:16" ht="24.95" customHeight="1">
      <c r="M29924" s="130"/>
      <c r="P29924" s="130"/>
    </row>
    <row r="29925" spans="13:16" ht="24.95" customHeight="1">
      <c r="M29925" s="130"/>
      <c r="P29925" s="130"/>
    </row>
    <row r="29926" spans="13:16" ht="24.95" customHeight="1">
      <c r="M29926" s="130"/>
      <c r="P29926" s="130"/>
    </row>
    <row r="29927" spans="13:16" ht="24.95" customHeight="1">
      <c r="M29927" s="130"/>
      <c r="P29927" s="130"/>
    </row>
    <row r="29928" spans="13:16" ht="24.95" customHeight="1">
      <c r="M29928" s="130"/>
      <c r="P29928" s="130"/>
    </row>
    <row r="29929" spans="13:16" ht="24.95" customHeight="1">
      <c r="M29929" s="130"/>
      <c r="P29929" s="130"/>
    </row>
    <row r="29930" spans="13:16" ht="24.95" customHeight="1">
      <c r="M29930" s="130"/>
      <c r="P29930" s="130"/>
    </row>
    <row r="29931" spans="13:16" ht="24.95" customHeight="1">
      <c r="M29931" s="130"/>
      <c r="P29931" s="130"/>
    </row>
    <row r="29932" spans="13:16" ht="24.95" customHeight="1">
      <c r="M29932" s="130"/>
      <c r="P29932" s="130"/>
    </row>
    <row r="29933" spans="13:16" ht="24.95" customHeight="1">
      <c r="M29933" s="130"/>
      <c r="P29933" s="130"/>
    </row>
    <row r="29934" spans="13:16" ht="24.95" customHeight="1">
      <c r="M29934" s="130"/>
      <c r="P29934" s="130"/>
    </row>
    <row r="29935" spans="13:16" ht="24.95" customHeight="1">
      <c r="M29935" s="130"/>
      <c r="P29935" s="130"/>
    </row>
    <row r="29936" spans="13:16" ht="24.95" customHeight="1">
      <c r="M29936" s="130"/>
      <c r="P29936" s="130"/>
    </row>
    <row r="29937" spans="13:16" ht="24.95" customHeight="1">
      <c r="M29937" s="130"/>
      <c r="P29937" s="130"/>
    </row>
    <row r="29938" spans="13:16" ht="24.95" customHeight="1">
      <c r="M29938" s="130"/>
      <c r="P29938" s="130"/>
    </row>
    <row r="29939" spans="13:16" ht="24.95" customHeight="1">
      <c r="M29939" s="130"/>
      <c r="P29939" s="130"/>
    </row>
    <row r="29940" spans="13:16" ht="24.95" customHeight="1">
      <c r="M29940" s="130"/>
      <c r="P29940" s="130"/>
    </row>
    <row r="29941" spans="13:16" ht="24.95" customHeight="1">
      <c r="M29941" s="130"/>
      <c r="P29941" s="130"/>
    </row>
    <row r="29942" spans="13:16" ht="24.95" customHeight="1">
      <c r="M29942" s="130"/>
      <c r="P29942" s="130"/>
    </row>
    <row r="29943" spans="13:16" ht="24.95" customHeight="1">
      <c r="M29943" s="130"/>
      <c r="P29943" s="130"/>
    </row>
    <row r="29944" spans="13:16" ht="24.95" customHeight="1">
      <c r="M29944" s="130"/>
      <c r="P29944" s="130"/>
    </row>
    <row r="29945" spans="13:16" ht="24.95" customHeight="1">
      <c r="M29945" s="130"/>
      <c r="P29945" s="130"/>
    </row>
    <row r="29946" spans="13:16" ht="24.95" customHeight="1">
      <c r="M29946" s="130"/>
      <c r="P29946" s="130"/>
    </row>
    <row r="29947" spans="13:16" ht="24.95" customHeight="1">
      <c r="M29947" s="130"/>
      <c r="P29947" s="130"/>
    </row>
    <row r="29948" spans="13:16" ht="24.95" customHeight="1">
      <c r="M29948" s="130"/>
      <c r="P29948" s="130"/>
    </row>
    <row r="29949" spans="13:16" ht="24.95" customHeight="1">
      <c r="M29949" s="130"/>
      <c r="P29949" s="130"/>
    </row>
    <row r="29950" spans="13:16" ht="24.95" customHeight="1">
      <c r="M29950" s="130"/>
      <c r="P29950" s="130"/>
    </row>
    <row r="29951" spans="13:16" ht="24.95" customHeight="1">
      <c r="M29951" s="130"/>
      <c r="P29951" s="130"/>
    </row>
    <row r="29952" spans="13:16" ht="24.95" customHeight="1">
      <c r="M29952" s="130"/>
      <c r="P29952" s="130"/>
    </row>
    <row r="29953" spans="13:16" ht="24.95" customHeight="1">
      <c r="M29953" s="130"/>
      <c r="P29953" s="130"/>
    </row>
    <row r="29954" spans="13:16" ht="24.95" customHeight="1">
      <c r="M29954" s="130"/>
      <c r="P29954" s="130"/>
    </row>
    <row r="29955" spans="13:16" ht="24.95" customHeight="1">
      <c r="M29955" s="130"/>
      <c r="P29955" s="130"/>
    </row>
    <row r="29956" spans="13:16" ht="24.95" customHeight="1">
      <c r="M29956" s="130"/>
      <c r="P29956" s="130"/>
    </row>
    <row r="29957" spans="13:16" ht="24.95" customHeight="1">
      <c r="M29957" s="130"/>
      <c r="P29957" s="130"/>
    </row>
    <row r="29958" spans="13:16" ht="24.95" customHeight="1">
      <c r="M29958" s="130"/>
      <c r="P29958" s="130"/>
    </row>
    <row r="29959" spans="13:16" ht="24.95" customHeight="1">
      <c r="M29959" s="130"/>
      <c r="P29959" s="130"/>
    </row>
    <row r="29960" spans="13:16" ht="24.95" customHeight="1">
      <c r="M29960" s="130"/>
      <c r="P29960" s="130"/>
    </row>
    <row r="29961" spans="13:16" ht="24.95" customHeight="1">
      <c r="M29961" s="130"/>
      <c r="P29961" s="130"/>
    </row>
    <row r="29962" spans="13:16" ht="24.95" customHeight="1">
      <c r="M29962" s="130"/>
      <c r="P29962" s="130"/>
    </row>
    <row r="29963" spans="13:16" ht="24.95" customHeight="1">
      <c r="M29963" s="130"/>
      <c r="P29963" s="130"/>
    </row>
    <row r="29964" spans="13:16" ht="24.95" customHeight="1">
      <c r="M29964" s="130"/>
      <c r="P29964" s="130"/>
    </row>
    <row r="29965" spans="13:16" ht="24.95" customHeight="1">
      <c r="M29965" s="130"/>
      <c r="P29965" s="130"/>
    </row>
    <row r="29966" spans="13:16" ht="24.95" customHeight="1">
      <c r="M29966" s="130"/>
      <c r="P29966" s="130"/>
    </row>
    <row r="29967" spans="13:16" ht="24.95" customHeight="1">
      <c r="M29967" s="130"/>
      <c r="P29967" s="130"/>
    </row>
    <row r="29968" spans="13:16" ht="24.95" customHeight="1">
      <c r="M29968" s="130"/>
      <c r="P29968" s="130"/>
    </row>
    <row r="29969" spans="13:16" ht="24.95" customHeight="1">
      <c r="M29969" s="130"/>
      <c r="P29969" s="130"/>
    </row>
    <row r="29970" spans="13:16" ht="24.95" customHeight="1">
      <c r="M29970" s="130"/>
      <c r="P29970" s="130"/>
    </row>
    <row r="29971" spans="13:16" ht="24.95" customHeight="1">
      <c r="M29971" s="130"/>
      <c r="P29971" s="130"/>
    </row>
    <row r="29972" spans="13:16" ht="24.95" customHeight="1">
      <c r="M29972" s="130"/>
      <c r="P29972" s="130"/>
    </row>
    <row r="29973" spans="13:16" ht="24.95" customHeight="1">
      <c r="M29973" s="130"/>
      <c r="P29973" s="130"/>
    </row>
    <row r="29974" spans="13:16" ht="24.95" customHeight="1">
      <c r="M29974" s="130"/>
      <c r="P29974" s="130"/>
    </row>
    <row r="29975" spans="13:16" ht="24.95" customHeight="1">
      <c r="M29975" s="130"/>
      <c r="P29975" s="130"/>
    </row>
    <row r="29976" spans="13:16" ht="24.95" customHeight="1">
      <c r="M29976" s="130"/>
      <c r="P29976" s="130"/>
    </row>
    <row r="29977" spans="13:16" ht="24.95" customHeight="1">
      <c r="M29977" s="130"/>
      <c r="P29977" s="130"/>
    </row>
    <row r="29978" spans="13:16" ht="24.95" customHeight="1">
      <c r="M29978" s="130"/>
      <c r="P29978" s="130"/>
    </row>
    <row r="29979" spans="13:16" ht="24.95" customHeight="1">
      <c r="M29979" s="130"/>
      <c r="P29979" s="130"/>
    </row>
    <row r="29980" spans="13:16" ht="24.95" customHeight="1">
      <c r="M29980" s="130"/>
      <c r="P29980" s="130"/>
    </row>
    <row r="29981" spans="13:16" ht="24.95" customHeight="1">
      <c r="M29981" s="130"/>
      <c r="P29981" s="130"/>
    </row>
    <row r="29982" spans="13:16" ht="24.95" customHeight="1">
      <c r="M29982" s="130"/>
      <c r="P29982" s="130"/>
    </row>
    <row r="29983" spans="13:16" ht="24.95" customHeight="1">
      <c r="M29983" s="130"/>
      <c r="P29983" s="130"/>
    </row>
    <row r="29984" spans="13:16" ht="24.95" customHeight="1">
      <c r="M29984" s="130"/>
      <c r="P29984" s="130"/>
    </row>
    <row r="29985" spans="13:16" ht="24.95" customHeight="1">
      <c r="M29985" s="130"/>
      <c r="P29985" s="130"/>
    </row>
    <row r="29986" spans="13:16" ht="24.95" customHeight="1">
      <c r="M29986" s="130"/>
      <c r="P29986" s="130"/>
    </row>
    <row r="29987" spans="13:16" ht="24.95" customHeight="1">
      <c r="M29987" s="130"/>
      <c r="P29987" s="130"/>
    </row>
    <row r="29988" spans="13:16" ht="24.95" customHeight="1">
      <c r="M29988" s="130"/>
      <c r="P29988" s="130"/>
    </row>
    <row r="29989" spans="13:16" ht="24.95" customHeight="1">
      <c r="M29989" s="130"/>
      <c r="P29989" s="130"/>
    </row>
    <row r="29990" spans="13:16" ht="24.95" customHeight="1">
      <c r="M29990" s="130"/>
      <c r="P29990" s="130"/>
    </row>
    <row r="29991" spans="13:16" ht="24.95" customHeight="1">
      <c r="M29991" s="130"/>
      <c r="P29991" s="130"/>
    </row>
    <row r="29992" spans="13:16" ht="24.95" customHeight="1">
      <c r="M29992" s="130"/>
      <c r="P29992" s="130"/>
    </row>
    <row r="29993" spans="13:16" ht="24.95" customHeight="1">
      <c r="M29993" s="130"/>
      <c r="P29993" s="130"/>
    </row>
    <row r="29994" spans="13:16" ht="24.95" customHeight="1">
      <c r="M29994" s="130"/>
      <c r="P29994" s="130"/>
    </row>
    <row r="29995" spans="13:16" ht="24.95" customHeight="1">
      <c r="M29995" s="130"/>
      <c r="P29995" s="130"/>
    </row>
    <row r="29996" spans="13:16" ht="24.95" customHeight="1">
      <c r="M29996" s="130"/>
      <c r="P29996" s="130"/>
    </row>
    <row r="29997" spans="13:16" ht="24.95" customHeight="1">
      <c r="M29997" s="130"/>
      <c r="P29997" s="130"/>
    </row>
    <row r="29998" spans="13:16" ht="24.95" customHeight="1">
      <c r="M29998" s="130"/>
      <c r="P29998" s="130"/>
    </row>
    <row r="29999" spans="13:16" ht="24.95" customHeight="1">
      <c r="M29999" s="130"/>
      <c r="P29999" s="130"/>
    </row>
    <row r="30000" spans="13:16" ht="24.95" customHeight="1">
      <c r="M30000" s="130"/>
      <c r="P30000" s="130"/>
    </row>
    <row r="30001" spans="13:16" ht="24.95" customHeight="1">
      <c r="M30001" s="130"/>
      <c r="P30001" s="130"/>
    </row>
    <row r="30002" spans="13:16" ht="24.95" customHeight="1">
      <c r="M30002" s="130"/>
      <c r="P30002" s="130"/>
    </row>
    <row r="30003" spans="13:16" ht="24.95" customHeight="1">
      <c r="M30003" s="130"/>
      <c r="P30003" s="130"/>
    </row>
    <row r="30004" spans="13:16" ht="24.95" customHeight="1">
      <c r="M30004" s="130"/>
      <c r="P30004" s="130"/>
    </row>
    <row r="30005" spans="13:16" ht="24.95" customHeight="1">
      <c r="M30005" s="130"/>
      <c r="P30005" s="130"/>
    </row>
    <row r="30006" spans="13:16" ht="24.95" customHeight="1">
      <c r="M30006" s="130"/>
      <c r="P30006" s="130"/>
    </row>
    <row r="30007" spans="13:16" ht="24.95" customHeight="1">
      <c r="M30007" s="130"/>
      <c r="P30007" s="130"/>
    </row>
    <row r="30008" spans="13:16" ht="24.95" customHeight="1">
      <c r="M30008" s="130"/>
      <c r="P30008" s="130"/>
    </row>
    <row r="30009" spans="13:16" ht="24.95" customHeight="1">
      <c r="M30009" s="130"/>
      <c r="P30009" s="130"/>
    </row>
    <row r="30010" spans="13:16" ht="24.95" customHeight="1">
      <c r="M30010" s="130"/>
      <c r="P30010" s="130"/>
    </row>
    <row r="30011" spans="13:16" ht="24.95" customHeight="1">
      <c r="M30011" s="130"/>
      <c r="P30011" s="130"/>
    </row>
    <row r="30012" spans="13:16" ht="24.95" customHeight="1">
      <c r="M30012" s="130"/>
      <c r="P30012" s="130"/>
    </row>
    <row r="30013" spans="13:16" ht="24.95" customHeight="1">
      <c r="M30013" s="130"/>
      <c r="P30013" s="130"/>
    </row>
    <row r="30014" spans="13:16" ht="24.95" customHeight="1">
      <c r="M30014" s="130"/>
      <c r="P30014" s="130"/>
    </row>
    <row r="30015" spans="13:16" ht="24.95" customHeight="1">
      <c r="M30015" s="130"/>
      <c r="P30015" s="130"/>
    </row>
    <row r="30016" spans="13:16" ht="24.95" customHeight="1">
      <c r="M30016" s="130"/>
      <c r="P30016" s="130"/>
    </row>
    <row r="30017" spans="13:16" ht="24.95" customHeight="1">
      <c r="M30017" s="130"/>
      <c r="P30017" s="130"/>
    </row>
    <row r="30018" spans="13:16" ht="24.95" customHeight="1">
      <c r="M30018" s="130"/>
      <c r="P30018" s="130"/>
    </row>
    <row r="30019" spans="13:16" ht="24.95" customHeight="1">
      <c r="M30019" s="130"/>
      <c r="P30019" s="130"/>
    </row>
    <row r="30020" spans="13:16" ht="24.95" customHeight="1">
      <c r="M30020" s="130"/>
      <c r="P30020" s="130"/>
    </row>
    <row r="30021" spans="13:16" ht="24.95" customHeight="1">
      <c r="M30021" s="130"/>
      <c r="P30021" s="130"/>
    </row>
    <row r="30022" spans="13:16" ht="24.95" customHeight="1">
      <c r="M30022" s="130"/>
      <c r="P30022" s="130"/>
    </row>
    <row r="30023" spans="13:16" ht="24.95" customHeight="1">
      <c r="M30023" s="130"/>
      <c r="P30023" s="130"/>
    </row>
    <row r="30024" spans="13:16" ht="24.95" customHeight="1">
      <c r="M30024" s="130"/>
      <c r="P30024" s="130"/>
    </row>
    <row r="30025" spans="13:16" ht="24.95" customHeight="1">
      <c r="M30025" s="130"/>
      <c r="P30025" s="130"/>
    </row>
    <row r="30026" spans="13:16" ht="24.95" customHeight="1">
      <c r="M30026" s="130"/>
      <c r="P30026" s="130"/>
    </row>
    <row r="30027" spans="13:16" ht="24.95" customHeight="1">
      <c r="M30027" s="130"/>
      <c r="P30027" s="130"/>
    </row>
    <row r="30028" spans="13:16" ht="24.95" customHeight="1">
      <c r="M30028" s="130"/>
      <c r="P30028" s="130"/>
    </row>
    <row r="30029" spans="13:16" ht="24.95" customHeight="1">
      <c r="M30029" s="130"/>
      <c r="P30029" s="130"/>
    </row>
    <row r="30030" spans="13:16" ht="24.95" customHeight="1">
      <c r="M30030" s="130"/>
      <c r="P30030" s="130"/>
    </row>
    <row r="30031" spans="13:16" ht="24.95" customHeight="1">
      <c r="M30031" s="130"/>
      <c r="P30031" s="130"/>
    </row>
    <row r="30032" spans="13:16" ht="24.95" customHeight="1">
      <c r="M30032" s="130"/>
      <c r="P30032" s="130"/>
    </row>
    <row r="30033" spans="13:16" ht="24.95" customHeight="1">
      <c r="M30033" s="130"/>
      <c r="P30033" s="130"/>
    </row>
    <row r="30034" spans="13:16" ht="24.95" customHeight="1">
      <c r="M30034" s="130"/>
      <c r="P30034" s="130"/>
    </row>
    <row r="30035" spans="13:16" ht="24.95" customHeight="1">
      <c r="M30035" s="130"/>
      <c r="P30035" s="130"/>
    </row>
    <row r="30036" spans="13:16" ht="24.95" customHeight="1">
      <c r="M30036" s="130"/>
      <c r="P30036" s="130"/>
    </row>
    <row r="30037" spans="13:16" ht="24.95" customHeight="1">
      <c r="M30037" s="130"/>
      <c r="P30037" s="130"/>
    </row>
    <row r="30038" spans="13:16" ht="24.95" customHeight="1">
      <c r="M30038" s="130"/>
      <c r="P30038" s="130"/>
    </row>
    <row r="30039" spans="13:16" ht="24.95" customHeight="1">
      <c r="M30039" s="130"/>
      <c r="P30039" s="130"/>
    </row>
    <row r="30040" spans="13:16" ht="24.95" customHeight="1">
      <c r="M30040" s="130"/>
      <c r="P30040" s="130"/>
    </row>
    <row r="30041" spans="13:16" ht="24.95" customHeight="1">
      <c r="M30041" s="130"/>
      <c r="P30041" s="130"/>
    </row>
    <row r="30042" spans="13:16" ht="24.95" customHeight="1">
      <c r="M30042" s="130"/>
      <c r="P30042" s="130"/>
    </row>
    <row r="30043" spans="13:16" ht="24.95" customHeight="1">
      <c r="M30043" s="130"/>
      <c r="P30043" s="130"/>
    </row>
    <row r="30044" spans="13:16" ht="24.95" customHeight="1">
      <c r="M30044" s="130"/>
      <c r="P30044" s="130"/>
    </row>
    <row r="30045" spans="13:16" ht="24.95" customHeight="1">
      <c r="M30045" s="130"/>
      <c r="P30045" s="130"/>
    </row>
    <row r="30046" spans="13:16" ht="24.95" customHeight="1">
      <c r="M30046" s="130"/>
      <c r="P30046" s="130"/>
    </row>
    <row r="30047" spans="13:16" ht="24.95" customHeight="1">
      <c r="M30047" s="130"/>
      <c r="P30047" s="130"/>
    </row>
    <row r="30048" spans="13:16" ht="24.95" customHeight="1">
      <c r="M30048" s="130"/>
      <c r="P30048" s="130"/>
    </row>
    <row r="30049" spans="13:16" ht="24.95" customHeight="1">
      <c r="M30049" s="130"/>
      <c r="P30049" s="130"/>
    </row>
    <row r="30050" spans="13:16" ht="24.95" customHeight="1">
      <c r="M30050" s="130"/>
      <c r="P30050" s="130"/>
    </row>
    <row r="30051" spans="13:16" ht="24.95" customHeight="1">
      <c r="M30051" s="130"/>
      <c r="P30051" s="130"/>
    </row>
    <row r="30052" spans="13:16" ht="24.95" customHeight="1">
      <c r="M30052" s="130"/>
      <c r="P30052" s="130"/>
    </row>
    <row r="30053" spans="13:16" ht="24.95" customHeight="1">
      <c r="M30053" s="130"/>
      <c r="P30053" s="130"/>
    </row>
    <row r="30054" spans="13:16" ht="24.95" customHeight="1">
      <c r="M30054" s="130"/>
      <c r="P30054" s="130"/>
    </row>
    <row r="30055" spans="13:16" ht="24.95" customHeight="1">
      <c r="M30055" s="130"/>
      <c r="P30055" s="130"/>
    </row>
    <row r="30056" spans="13:16" ht="24.95" customHeight="1">
      <c r="M30056" s="130"/>
      <c r="P30056" s="130"/>
    </row>
    <row r="30057" spans="13:16" ht="24.95" customHeight="1">
      <c r="M30057" s="130"/>
      <c r="P30057" s="130"/>
    </row>
    <row r="30058" spans="13:16" ht="24.95" customHeight="1">
      <c r="M30058" s="130"/>
      <c r="P30058" s="130"/>
    </row>
    <row r="30059" spans="13:16" ht="24.95" customHeight="1">
      <c r="M30059" s="130"/>
      <c r="P30059" s="130"/>
    </row>
    <row r="30060" spans="13:16" ht="24.95" customHeight="1">
      <c r="M30060" s="130"/>
      <c r="P30060" s="130"/>
    </row>
    <row r="30061" spans="13:16" ht="24.95" customHeight="1">
      <c r="M30061" s="130"/>
      <c r="P30061" s="130"/>
    </row>
    <row r="30062" spans="13:16" ht="24.95" customHeight="1">
      <c r="M30062" s="130"/>
      <c r="P30062" s="130"/>
    </row>
    <row r="30063" spans="13:16" ht="24.95" customHeight="1">
      <c r="M30063" s="130"/>
      <c r="P30063" s="130"/>
    </row>
    <row r="30064" spans="13:16" ht="24.95" customHeight="1">
      <c r="M30064" s="130"/>
      <c r="P30064" s="130"/>
    </row>
    <row r="30065" spans="13:16" ht="24.95" customHeight="1">
      <c r="M30065" s="130"/>
      <c r="P30065" s="130"/>
    </row>
    <row r="30066" spans="13:16" ht="24.95" customHeight="1">
      <c r="M30066" s="130"/>
      <c r="P30066" s="130"/>
    </row>
    <row r="30067" spans="13:16" ht="24.95" customHeight="1">
      <c r="M30067" s="130"/>
      <c r="P30067" s="130"/>
    </row>
    <row r="30068" spans="13:16" ht="24.95" customHeight="1">
      <c r="M30068" s="130"/>
      <c r="P30068" s="130"/>
    </row>
    <row r="30069" spans="13:16" ht="24.95" customHeight="1">
      <c r="M30069" s="130"/>
      <c r="P30069" s="130"/>
    </row>
    <row r="30070" spans="13:16" ht="24.95" customHeight="1">
      <c r="M30070" s="130"/>
      <c r="P30070" s="130"/>
    </row>
    <row r="30071" spans="13:16" ht="24.95" customHeight="1">
      <c r="M30071" s="130"/>
      <c r="P30071" s="130"/>
    </row>
    <row r="30072" spans="13:16" ht="24.95" customHeight="1">
      <c r="M30072" s="130"/>
      <c r="P30072" s="130"/>
    </row>
    <row r="30073" spans="13:16" ht="24.95" customHeight="1">
      <c r="M30073" s="130"/>
      <c r="P30073" s="130"/>
    </row>
    <row r="30074" spans="13:16" ht="24.95" customHeight="1">
      <c r="M30074" s="130"/>
      <c r="P30074" s="130"/>
    </row>
    <row r="30075" spans="13:16" ht="24.95" customHeight="1">
      <c r="M30075" s="130"/>
      <c r="P30075" s="130"/>
    </row>
    <row r="30076" spans="13:16" ht="24.95" customHeight="1">
      <c r="M30076" s="130"/>
      <c r="P30076" s="130"/>
    </row>
    <row r="30077" spans="13:16" ht="24.95" customHeight="1">
      <c r="M30077" s="130"/>
      <c r="P30077" s="130"/>
    </row>
    <row r="30078" spans="13:16" ht="24.95" customHeight="1">
      <c r="M30078" s="130"/>
      <c r="P30078" s="130"/>
    </row>
    <row r="30079" spans="13:16" ht="24.95" customHeight="1">
      <c r="M30079" s="130"/>
      <c r="P30079" s="130"/>
    </row>
    <row r="30080" spans="13:16" ht="24.95" customHeight="1">
      <c r="M30080" s="130"/>
      <c r="P30080" s="130"/>
    </row>
    <row r="30081" spans="13:16" ht="24.95" customHeight="1">
      <c r="M30081" s="130"/>
      <c r="P30081" s="130"/>
    </row>
    <row r="30082" spans="13:16" ht="24.95" customHeight="1">
      <c r="M30082" s="130"/>
      <c r="P30082" s="130"/>
    </row>
    <row r="30083" spans="13:16" ht="24.95" customHeight="1">
      <c r="M30083" s="130"/>
      <c r="P30083" s="130"/>
    </row>
    <row r="30084" spans="13:16" ht="24.95" customHeight="1">
      <c r="M30084" s="130"/>
      <c r="P30084" s="130"/>
    </row>
    <row r="30085" spans="13:16" ht="24.95" customHeight="1">
      <c r="M30085" s="130"/>
      <c r="P30085" s="130"/>
    </row>
    <row r="30086" spans="13:16" ht="24.95" customHeight="1">
      <c r="M30086" s="130"/>
      <c r="P30086" s="130"/>
    </row>
    <row r="30087" spans="13:16" ht="24.95" customHeight="1">
      <c r="M30087" s="130"/>
      <c r="P30087" s="130"/>
    </row>
    <row r="30088" spans="13:16" ht="24.95" customHeight="1">
      <c r="M30088" s="130"/>
      <c r="P30088" s="130"/>
    </row>
    <row r="30089" spans="13:16" ht="24.95" customHeight="1">
      <c r="M30089" s="130"/>
      <c r="P30089" s="130"/>
    </row>
    <row r="30090" spans="13:16" ht="24.95" customHeight="1">
      <c r="M30090" s="130"/>
      <c r="P30090" s="130"/>
    </row>
    <row r="30091" spans="13:16" ht="24.95" customHeight="1">
      <c r="M30091" s="130"/>
      <c r="P30091" s="130"/>
    </row>
    <row r="30092" spans="13:16" ht="24.95" customHeight="1">
      <c r="M30092" s="130"/>
      <c r="P30092" s="130"/>
    </row>
    <row r="30093" spans="13:16" ht="24.95" customHeight="1">
      <c r="M30093" s="130"/>
      <c r="P30093" s="130"/>
    </row>
    <row r="30094" spans="13:16" ht="24.95" customHeight="1">
      <c r="M30094" s="130"/>
      <c r="P30094" s="130"/>
    </row>
    <row r="30095" spans="13:16" ht="24.95" customHeight="1">
      <c r="M30095" s="130"/>
      <c r="P30095" s="130"/>
    </row>
    <row r="30096" spans="13:16" ht="24.95" customHeight="1">
      <c r="M30096" s="130"/>
      <c r="P30096" s="130"/>
    </row>
    <row r="30097" spans="13:16" ht="24.95" customHeight="1">
      <c r="M30097" s="130"/>
      <c r="P30097" s="130"/>
    </row>
    <row r="30098" spans="13:16" ht="24.95" customHeight="1">
      <c r="M30098" s="130"/>
      <c r="P30098" s="130"/>
    </row>
    <row r="30099" spans="13:16" ht="24.95" customHeight="1">
      <c r="M30099" s="130"/>
      <c r="P30099" s="130"/>
    </row>
    <row r="30100" spans="13:16" ht="24.95" customHeight="1">
      <c r="M30100" s="130"/>
      <c r="P30100" s="130"/>
    </row>
    <row r="30101" spans="13:16" ht="24.95" customHeight="1">
      <c r="M30101" s="130"/>
      <c r="P30101" s="130"/>
    </row>
    <row r="30102" spans="13:16" ht="24.95" customHeight="1">
      <c r="M30102" s="130"/>
      <c r="P30102" s="130"/>
    </row>
    <row r="30103" spans="13:16" ht="24.95" customHeight="1">
      <c r="M30103" s="130"/>
      <c r="P30103" s="130"/>
    </row>
    <row r="30104" spans="13:16" ht="24.95" customHeight="1">
      <c r="M30104" s="130"/>
      <c r="P30104" s="130"/>
    </row>
    <row r="30105" spans="13:16" ht="24.95" customHeight="1">
      <c r="M30105" s="130"/>
      <c r="P30105" s="130"/>
    </row>
    <row r="30106" spans="13:16" ht="24.95" customHeight="1">
      <c r="M30106" s="130"/>
      <c r="P30106" s="130"/>
    </row>
    <row r="30107" spans="13:16" ht="24.95" customHeight="1">
      <c r="M30107" s="130"/>
      <c r="P30107" s="130"/>
    </row>
    <row r="30108" spans="13:16" ht="24.95" customHeight="1">
      <c r="M30108" s="130"/>
      <c r="P30108" s="130"/>
    </row>
    <row r="30109" spans="13:16" ht="24.95" customHeight="1">
      <c r="M30109" s="130"/>
      <c r="P30109" s="130"/>
    </row>
    <row r="30110" spans="13:16" ht="24.95" customHeight="1">
      <c r="M30110" s="130"/>
      <c r="P30110" s="130"/>
    </row>
    <row r="30111" spans="13:16" ht="24.95" customHeight="1">
      <c r="M30111" s="130"/>
      <c r="P30111" s="130"/>
    </row>
    <row r="30112" spans="13:16" ht="24.95" customHeight="1">
      <c r="M30112" s="130"/>
      <c r="P30112" s="130"/>
    </row>
    <row r="30113" spans="13:16" ht="24.95" customHeight="1">
      <c r="M30113" s="130"/>
      <c r="P30113" s="130"/>
    </row>
    <row r="30114" spans="13:16" ht="24.95" customHeight="1">
      <c r="M30114" s="130"/>
      <c r="P30114" s="130"/>
    </row>
    <row r="30115" spans="13:16" ht="24.95" customHeight="1">
      <c r="M30115" s="130"/>
      <c r="P30115" s="130"/>
    </row>
    <row r="30116" spans="13:16" ht="24.95" customHeight="1">
      <c r="M30116" s="130"/>
      <c r="P30116" s="130"/>
    </row>
    <row r="30117" spans="13:16" ht="24.95" customHeight="1">
      <c r="M30117" s="130"/>
      <c r="P30117" s="130"/>
    </row>
    <row r="30118" spans="13:16" ht="24.95" customHeight="1">
      <c r="M30118" s="130"/>
      <c r="P30118" s="130"/>
    </row>
    <row r="30119" spans="13:16" ht="24.95" customHeight="1">
      <c r="M30119" s="130"/>
      <c r="P30119" s="130"/>
    </row>
    <row r="30120" spans="13:16" ht="24.95" customHeight="1">
      <c r="M30120" s="130"/>
      <c r="P30120" s="130"/>
    </row>
    <row r="30121" spans="13:16" ht="24.95" customHeight="1">
      <c r="M30121" s="130"/>
      <c r="P30121" s="130"/>
    </row>
    <row r="30122" spans="13:16" ht="24.95" customHeight="1">
      <c r="M30122" s="130"/>
      <c r="P30122" s="130"/>
    </row>
    <row r="30123" spans="13:16" ht="24.95" customHeight="1">
      <c r="M30123" s="130"/>
      <c r="P30123" s="130"/>
    </row>
    <row r="30124" spans="13:16" ht="24.95" customHeight="1">
      <c r="M30124" s="130"/>
      <c r="P30124" s="130"/>
    </row>
    <row r="30125" spans="13:16" ht="24.95" customHeight="1">
      <c r="M30125" s="130"/>
      <c r="P30125" s="130"/>
    </row>
    <row r="30126" spans="13:16" ht="24.95" customHeight="1">
      <c r="M30126" s="130"/>
      <c r="P30126" s="130"/>
    </row>
    <row r="30127" spans="13:16" ht="24.95" customHeight="1">
      <c r="M30127" s="130"/>
      <c r="P30127" s="130"/>
    </row>
    <row r="30128" spans="13:16" ht="24.95" customHeight="1">
      <c r="M30128" s="130"/>
      <c r="P30128" s="130"/>
    </row>
    <row r="30129" spans="13:16" ht="24.95" customHeight="1">
      <c r="M30129" s="130"/>
      <c r="P30129" s="130"/>
    </row>
    <row r="30130" spans="13:16" ht="24.95" customHeight="1">
      <c r="M30130" s="130"/>
      <c r="P30130" s="130"/>
    </row>
    <row r="30131" spans="13:16" ht="24.95" customHeight="1">
      <c r="M30131" s="130"/>
      <c r="P30131" s="130"/>
    </row>
    <row r="30132" spans="13:16" ht="24.95" customHeight="1">
      <c r="M30132" s="130"/>
      <c r="P30132" s="130"/>
    </row>
    <row r="30133" spans="13:16" ht="24.95" customHeight="1">
      <c r="M30133" s="130"/>
      <c r="P30133" s="130"/>
    </row>
    <row r="30134" spans="13:16" ht="24.95" customHeight="1">
      <c r="M30134" s="130"/>
      <c r="P30134" s="130"/>
    </row>
    <row r="30135" spans="13:16" ht="24.95" customHeight="1">
      <c r="M30135" s="130"/>
      <c r="P30135" s="130"/>
    </row>
    <row r="30136" spans="13:16" ht="24.95" customHeight="1">
      <c r="M30136" s="130"/>
      <c r="P30136" s="130"/>
    </row>
    <row r="30137" spans="13:16" ht="24.95" customHeight="1">
      <c r="M30137" s="130"/>
      <c r="P30137" s="130"/>
    </row>
    <row r="30138" spans="13:16" ht="24.95" customHeight="1">
      <c r="M30138" s="130"/>
      <c r="P30138" s="130"/>
    </row>
    <row r="30139" spans="13:16" ht="24.95" customHeight="1">
      <c r="M30139" s="130"/>
      <c r="P30139" s="130"/>
    </row>
    <row r="30140" spans="13:16" ht="24.95" customHeight="1">
      <c r="M30140" s="130"/>
      <c r="P30140" s="130"/>
    </row>
    <row r="30141" spans="13:16" ht="24.95" customHeight="1">
      <c r="M30141" s="130"/>
      <c r="P30141" s="130"/>
    </row>
    <row r="30142" spans="13:16" ht="24.95" customHeight="1">
      <c r="M30142" s="130"/>
      <c r="P30142" s="130"/>
    </row>
    <row r="30143" spans="13:16" ht="24.95" customHeight="1">
      <c r="M30143" s="130"/>
      <c r="P30143" s="130"/>
    </row>
    <row r="30144" spans="13:16" ht="24.95" customHeight="1">
      <c r="M30144" s="130"/>
      <c r="P30144" s="130"/>
    </row>
    <row r="30145" spans="13:16" ht="24.95" customHeight="1">
      <c r="M30145" s="130"/>
      <c r="P30145" s="130"/>
    </row>
    <row r="30146" spans="13:16" ht="24.95" customHeight="1">
      <c r="M30146" s="130"/>
      <c r="P30146" s="130"/>
    </row>
    <row r="30147" spans="13:16" ht="24.95" customHeight="1">
      <c r="M30147" s="130"/>
      <c r="P30147" s="130"/>
    </row>
    <row r="30148" spans="13:16" ht="24.95" customHeight="1">
      <c r="M30148" s="130"/>
      <c r="P30148" s="130"/>
    </row>
    <row r="30149" spans="13:16" ht="24.95" customHeight="1">
      <c r="M30149" s="130"/>
      <c r="P30149" s="130"/>
    </row>
    <row r="30150" spans="13:16" ht="24.95" customHeight="1">
      <c r="M30150" s="130"/>
      <c r="P30150" s="130"/>
    </row>
    <row r="30151" spans="13:16" ht="24.95" customHeight="1">
      <c r="M30151" s="130"/>
      <c r="P30151" s="130"/>
    </row>
    <row r="30152" spans="13:16" ht="24.95" customHeight="1">
      <c r="M30152" s="130"/>
      <c r="P30152" s="130"/>
    </row>
    <row r="30153" spans="13:16" ht="24.95" customHeight="1">
      <c r="M30153" s="130"/>
      <c r="P30153" s="130"/>
    </row>
    <row r="30154" spans="13:16" ht="24.95" customHeight="1">
      <c r="M30154" s="130"/>
      <c r="P30154" s="130"/>
    </row>
    <row r="30155" spans="13:16" ht="24.95" customHeight="1">
      <c r="M30155" s="130"/>
      <c r="P30155" s="130"/>
    </row>
    <row r="30156" spans="13:16" ht="24.95" customHeight="1">
      <c r="M30156" s="130"/>
      <c r="P30156" s="130"/>
    </row>
    <row r="30157" spans="13:16" ht="24.95" customHeight="1">
      <c r="M30157" s="130"/>
      <c r="P30157" s="130"/>
    </row>
    <row r="30158" spans="13:16" ht="24.95" customHeight="1">
      <c r="M30158" s="130"/>
      <c r="P30158" s="130"/>
    </row>
    <row r="30159" spans="13:16" ht="24.95" customHeight="1">
      <c r="M30159" s="130"/>
      <c r="P30159" s="130"/>
    </row>
    <row r="30160" spans="13:16" ht="24.95" customHeight="1">
      <c r="M30160" s="130"/>
      <c r="P30160" s="130"/>
    </row>
    <row r="30161" spans="13:16" ht="24.95" customHeight="1">
      <c r="M30161" s="130"/>
      <c r="P30161" s="130"/>
    </row>
    <row r="30162" spans="13:16" ht="24.95" customHeight="1">
      <c r="M30162" s="130"/>
      <c r="P30162" s="130"/>
    </row>
    <row r="30163" spans="13:16" ht="24.95" customHeight="1">
      <c r="M30163" s="130"/>
      <c r="P30163" s="130"/>
    </row>
    <row r="30164" spans="13:16" ht="24.95" customHeight="1">
      <c r="M30164" s="130"/>
      <c r="P30164" s="130"/>
    </row>
    <row r="30165" spans="13:16" ht="24.95" customHeight="1">
      <c r="M30165" s="130"/>
      <c r="P30165" s="130"/>
    </row>
    <row r="30166" spans="13:16" ht="24.95" customHeight="1">
      <c r="M30166" s="130"/>
      <c r="P30166" s="130"/>
    </row>
    <row r="30167" spans="13:16" ht="24.95" customHeight="1">
      <c r="M30167" s="130"/>
      <c r="P30167" s="130"/>
    </row>
    <row r="30168" spans="13:16" ht="24.95" customHeight="1">
      <c r="M30168" s="130"/>
      <c r="P30168" s="130"/>
    </row>
    <row r="30169" spans="13:16" ht="24.95" customHeight="1">
      <c r="M30169" s="130"/>
      <c r="P30169" s="130"/>
    </row>
    <row r="30170" spans="13:16" ht="24.95" customHeight="1">
      <c r="M30170" s="130"/>
      <c r="P30170" s="130"/>
    </row>
    <row r="30171" spans="13:16" ht="24.95" customHeight="1">
      <c r="M30171" s="130"/>
      <c r="P30171" s="130"/>
    </row>
    <row r="30172" spans="13:16" ht="24.95" customHeight="1">
      <c r="M30172" s="130"/>
      <c r="P30172" s="130"/>
    </row>
    <row r="30173" spans="13:16" ht="24.95" customHeight="1">
      <c r="M30173" s="130"/>
      <c r="P30173" s="130"/>
    </row>
    <row r="30174" spans="13:16" ht="24.95" customHeight="1">
      <c r="M30174" s="130"/>
      <c r="P30174" s="130"/>
    </row>
    <row r="30175" spans="13:16" ht="24.95" customHeight="1">
      <c r="M30175" s="130"/>
      <c r="P30175" s="130"/>
    </row>
    <row r="30176" spans="13:16" ht="24.95" customHeight="1">
      <c r="M30176" s="130"/>
      <c r="P30176" s="130"/>
    </row>
    <row r="30177" spans="13:16" ht="24.95" customHeight="1">
      <c r="M30177" s="130"/>
      <c r="P30177" s="130"/>
    </row>
    <row r="30178" spans="13:16" ht="24.95" customHeight="1">
      <c r="M30178" s="130"/>
      <c r="P30178" s="130"/>
    </row>
    <row r="30179" spans="13:16" ht="24.95" customHeight="1">
      <c r="M30179" s="130"/>
      <c r="P30179" s="130"/>
    </row>
    <row r="30180" spans="13:16" ht="24.95" customHeight="1">
      <c r="M30180" s="130"/>
      <c r="P30180" s="130"/>
    </row>
    <row r="30181" spans="13:16" ht="24.95" customHeight="1">
      <c r="M30181" s="130"/>
      <c r="P30181" s="130"/>
    </row>
    <row r="30182" spans="13:16" ht="24.95" customHeight="1">
      <c r="M30182" s="130"/>
      <c r="P30182" s="130"/>
    </row>
    <row r="30183" spans="13:16" ht="24.95" customHeight="1">
      <c r="M30183" s="130"/>
      <c r="P30183" s="130"/>
    </row>
    <row r="30184" spans="13:16" ht="24.95" customHeight="1">
      <c r="M30184" s="130"/>
      <c r="P30184" s="130"/>
    </row>
    <row r="30185" spans="13:16" ht="24.95" customHeight="1">
      <c r="M30185" s="130"/>
      <c r="P30185" s="130"/>
    </row>
    <row r="30186" spans="13:16" ht="24.95" customHeight="1">
      <c r="M30186" s="130"/>
      <c r="P30186" s="130"/>
    </row>
    <row r="30187" spans="13:16" ht="24.95" customHeight="1">
      <c r="M30187" s="130"/>
      <c r="P30187" s="130"/>
    </row>
    <row r="30188" spans="13:16" ht="24.95" customHeight="1">
      <c r="M30188" s="130"/>
      <c r="P30188" s="130"/>
    </row>
    <row r="30189" spans="13:16" ht="24.95" customHeight="1">
      <c r="M30189" s="130"/>
      <c r="P30189" s="130"/>
    </row>
    <row r="30190" spans="13:16" ht="24.95" customHeight="1">
      <c r="M30190" s="130"/>
      <c r="P30190" s="130"/>
    </row>
    <row r="30191" spans="13:16" ht="24.95" customHeight="1">
      <c r="M30191" s="130"/>
      <c r="P30191" s="130"/>
    </row>
    <row r="30192" spans="13:16" ht="24.95" customHeight="1">
      <c r="M30192" s="130"/>
      <c r="P30192" s="130"/>
    </row>
    <row r="30193" spans="13:16" ht="24.95" customHeight="1">
      <c r="M30193" s="130"/>
      <c r="P30193" s="130"/>
    </row>
    <row r="30194" spans="13:16" ht="24.95" customHeight="1">
      <c r="M30194" s="130"/>
      <c r="P30194" s="130"/>
    </row>
    <row r="30195" spans="13:16" ht="24.95" customHeight="1">
      <c r="M30195" s="130"/>
      <c r="P30195" s="130"/>
    </row>
    <row r="30196" spans="13:16" ht="24.95" customHeight="1">
      <c r="M30196" s="130"/>
      <c r="P30196" s="130"/>
    </row>
    <row r="30197" spans="13:16" ht="24.95" customHeight="1">
      <c r="M30197" s="130"/>
      <c r="P30197" s="130"/>
    </row>
    <row r="30198" spans="13:16" ht="24.95" customHeight="1">
      <c r="M30198" s="130"/>
      <c r="P30198" s="130"/>
    </row>
    <row r="30199" spans="13:16" ht="24.95" customHeight="1">
      <c r="M30199" s="130"/>
      <c r="P30199" s="130"/>
    </row>
    <row r="30200" spans="13:16" ht="24.95" customHeight="1">
      <c r="M30200" s="130"/>
      <c r="P30200" s="130"/>
    </row>
    <row r="30201" spans="13:16" ht="24.95" customHeight="1">
      <c r="M30201" s="130"/>
      <c r="P30201" s="130"/>
    </row>
    <row r="30202" spans="13:16" ht="24.95" customHeight="1">
      <c r="M30202" s="130"/>
      <c r="P30202" s="130"/>
    </row>
    <row r="30203" spans="13:16" ht="24.95" customHeight="1">
      <c r="M30203" s="130"/>
      <c r="P30203" s="130"/>
    </row>
    <row r="30204" spans="13:16" ht="24.95" customHeight="1">
      <c r="M30204" s="130"/>
      <c r="P30204" s="130"/>
    </row>
    <row r="30205" spans="13:16" ht="24.95" customHeight="1">
      <c r="M30205" s="130"/>
      <c r="P30205" s="130"/>
    </row>
    <row r="30206" spans="13:16" ht="24.95" customHeight="1">
      <c r="M30206" s="130"/>
      <c r="P30206" s="130"/>
    </row>
    <row r="30207" spans="13:16" ht="24.95" customHeight="1">
      <c r="M30207" s="130"/>
      <c r="P30207" s="130"/>
    </row>
    <row r="30208" spans="13:16" ht="24.95" customHeight="1">
      <c r="M30208" s="130"/>
      <c r="P30208" s="130"/>
    </row>
    <row r="30209" spans="13:16" ht="24.95" customHeight="1">
      <c r="M30209" s="130"/>
      <c r="P30209" s="130"/>
    </row>
    <row r="30210" spans="13:16" ht="24.95" customHeight="1">
      <c r="M30210" s="130"/>
      <c r="P30210" s="130"/>
    </row>
    <row r="30211" spans="13:16" ht="24.95" customHeight="1">
      <c r="M30211" s="130"/>
      <c r="P30211" s="130"/>
    </row>
    <row r="30212" spans="13:16" ht="24.95" customHeight="1">
      <c r="M30212" s="130"/>
      <c r="P30212" s="130"/>
    </row>
    <row r="30213" spans="13:16" ht="24.95" customHeight="1">
      <c r="M30213" s="130"/>
      <c r="P30213" s="130"/>
    </row>
    <row r="30214" spans="13:16" ht="24.95" customHeight="1">
      <c r="M30214" s="130"/>
      <c r="P30214" s="130"/>
    </row>
    <row r="30215" spans="13:16" ht="24.95" customHeight="1">
      <c r="M30215" s="130"/>
      <c r="P30215" s="130"/>
    </row>
    <row r="30216" spans="13:16" ht="24.95" customHeight="1">
      <c r="M30216" s="130"/>
      <c r="P30216" s="130"/>
    </row>
    <row r="30217" spans="13:16" ht="24.95" customHeight="1">
      <c r="M30217" s="130"/>
      <c r="P30217" s="130"/>
    </row>
    <row r="30218" spans="13:16" ht="24.95" customHeight="1">
      <c r="M30218" s="130"/>
      <c r="P30218" s="130"/>
    </row>
    <row r="30219" spans="13:16" ht="24.95" customHeight="1">
      <c r="M30219" s="130"/>
      <c r="P30219" s="130"/>
    </row>
    <row r="30220" spans="13:16" ht="24.95" customHeight="1">
      <c r="M30220" s="130"/>
      <c r="P30220" s="130"/>
    </row>
    <row r="30221" spans="13:16" ht="24.95" customHeight="1">
      <c r="M30221" s="130"/>
      <c r="P30221" s="130"/>
    </row>
    <row r="30222" spans="13:16" ht="24.95" customHeight="1">
      <c r="M30222" s="130"/>
      <c r="P30222" s="130"/>
    </row>
    <row r="30223" spans="13:16" ht="24.95" customHeight="1">
      <c r="M30223" s="130"/>
      <c r="P30223" s="130"/>
    </row>
    <row r="30224" spans="13:16" ht="24.95" customHeight="1">
      <c r="M30224" s="130"/>
      <c r="P30224" s="130"/>
    </row>
    <row r="30225" spans="13:16" ht="24.95" customHeight="1">
      <c r="M30225" s="130"/>
      <c r="P30225" s="130"/>
    </row>
    <row r="30226" spans="13:16" ht="24.95" customHeight="1">
      <c r="M30226" s="130"/>
      <c r="P30226" s="130"/>
    </row>
    <row r="30227" spans="13:16" ht="24.95" customHeight="1">
      <c r="M30227" s="130"/>
      <c r="P30227" s="130"/>
    </row>
    <row r="30228" spans="13:16" ht="24.95" customHeight="1">
      <c r="M30228" s="130"/>
      <c r="P30228" s="130"/>
    </row>
    <row r="30229" spans="13:16" ht="24.95" customHeight="1">
      <c r="M30229" s="130"/>
      <c r="P30229" s="130"/>
    </row>
    <row r="30230" spans="13:16" ht="24.95" customHeight="1">
      <c r="M30230" s="130"/>
      <c r="P30230" s="130"/>
    </row>
    <row r="30231" spans="13:16" ht="24.95" customHeight="1">
      <c r="M30231" s="130"/>
      <c r="P30231" s="130"/>
    </row>
    <row r="30232" spans="13:16" ht="24.95" customHeight="1">
      <c r="M30232" s="130"/>
      <c r="P30232" s="130"/>
    </row>
    <row r="30233" spans="13:16" ht="24.95" customHeight="1">
      <c r="M30233" s="130"/>
      <c r="P30233" s="130"/>
    </row>
    <row r="30234" spans="13:16" ht="24.95" customHeight="1">
      <c r="M30234" s="130"/>
      <c r="P30234" s="130"/>
    </row>
    <row r="30235" spans="13:16" ht="24.95" customHeight="1">
      <c r="M30235" s="130"/>
      <c r="P30235" s="130"/>
    </row>
    <row r="30236" spans="13:16" ht="24.95" customHeight="1">
      <c r="M30236" s="130"/>
      <c r="P30236" s="130"/>
    </row>
    <row r="30237" spans="13:16" ht="24.95" customHeight="1">
      <c r="M30237" s="130"/>
      <c r="P30237" s="130"/>
    </row>
    <row r="30238" spans="13:16" ht="24.95" customHeight="1">
      <c r="M30238" s="130"/>
      <c r="P30238" s="130"/>
    </row>
    <row r="30239" spans="13:16" ht="24.95" customHeight="1">
      <c r="M30239" s="130"/>
      <c r="P30239" s="130"/>
    </row>
    <row r="30240" spans="13:16" ht="24.95" customHeight="1">
      <c r="M30240" s="130"/>
      <c r="P30240" s="130"/>
    </row>
    <row r="30241" spans="13:16" ht="24.95" customHeight="1">
      <c r="M30241" s="130"/>
      <c r="P30241" s="130"/>
    </row>
    <row r="30242" spans="13:16" ht="24.95" customHeight="1">
      <c r="M30242" s="130"/>
      <c r="P30242" s="130"/>
    </row>
    <row r="30243" spans="13:16" ht="24.95" customHeight="1">
      <c r="M30243" s="130"/>
      <c r="P30243" s="130"/>
    </row>
    <row r="30244" spans="13:16" ht="24.95" customHeight="1">
      <c r="M30244" s="130"/>
      <c r="P30244" s="130"/>
    </row>
    <row r="30245" spans="13:16" ht="24.95" customHeight="1">
      <c r="M30245" s="130"/>
      <c r="P30245" s="130"/>
    </row>
    <row r="30246" spans="13:16" ht="24.95" customHeight="1">
      <c r="M30246" s="130"/>
      <c r="P30246" s="130"/>
    </row>
    <row r="30247" spans="13:16" ht="24.95" customHeight="1">
      <c r="M30247" s="130"/>
      <c r="P30247" s="130"/>
    </row>
    <row r="30248" spans="13:16" ht="24.95" customHeight="1">
      <c r="M30248" s="130"/>
      <c r="P30248" s="130"/>
    </row>
    <row r="30249" spans="13:16" ht="24.95" customHeight="1">
      <c r="M30249" s="130"/>
      <c r="P30249" s="130"/>
    </row>
    <row r="30250" spans="13:16" ht="24.95" customHeight="1">
      <c r="M30250" s="130"/>
      <c r="P30250" s="130"/>
    </row>
    <row r="30251" spans="13:16" ht="24.95" customHeight="1">
      <c r="M30251" s="130"/>
      <c r="P30251" s="130"/>
    </row>
    <row r="30252" spans="13:16" ht="24.95" customHeight="1">
      <c r="M30252" s="130"/>
      <c r="P30252" s="130"/>
    </row>
    <row r="30253" spans="13:16" ht="24.95" customHeight="1">
      <c r="M30253" s="130"/>
      <c r="P30253" s="130"/>
    </row>
    <row r="30254" spans="13:16" ht="24.95" customHeight="1">
      <c r="M30254" s="130"/>
      <c r="P30254" s="130"/>
    </row>
    <row r="30255" spans="13:16" ht="24.95" customHeight="1">
      <c r="M30255" s="130"/>
      <c r="P30255" s="130"/>
    </row>
    <row r="30256" spans="13:16" ht="24.95" customHeight="1">
      <c r="M30256" s="130"/>
      <c r="P30256" s="130"/>
    </row>
    <row r="30257" spans="13:16" ht="24.95" customHeight="1">
      <c r="M30257" s="130"/>
      <c r="P30257" s="130"/>
    </row>
    <row r="30258" spans="13:16" ht="24.95" customHeight="1">
      <c r="M30258" s="130"/>
      <c r="P30258" s="130"/>
    </row>
    <row r="30259" spans="13:16" ht="24.95" customHeight="1">
      <c r="M30259" s="130"/>
      <c r="P30259" s="130"/>
    </row>
    <row r="30260" spans="13:16" ht="24.95" customHeight="1">
      <c r="M30260" s="130"/>
      <c r="P30260" s="130"/>
    </row>
    <row r="30261" spans="13:16" ht="24.95" customHeight="1">
      <c r="M30261" s="130"/>
      <c r="P30261" s="130"/>
    </row>
    <row r="30262" spans="13:16" ht="24.95" customHeight="1">
      <c r="M30262" s="130"/>
      <c r="P30262" s="130"/>
    </row>
    <row r="30263" spans="13:16" ht="24.95" customHeight="1">
      <c r="M30263" s="130"/>
      <c r="P30263" s="130"/>
    </row>
    <row r="30264" spans="13:16" ht="24.95" customHeight="1">
      <c r="M30264" s="130"/>
      <c r="P30264" s="130"/>
    </row>
    <row r="30265" spans="13:16" ht="24.95" customHeight="1">
      <c r="M30265" s="130"/>
      <c r="P30265" s="130"/>
    </row>
    <row r="30266" spans="13:16" ht="24.95" customHeight="1">
      <c r="M30266" s="130"/>
      <c r="P30266" s="130"/>
    </row>
    <row r="30267" spans="13:16" ht="24.95" customHeight="1">
      <c r="M30267" s="130"/>
      <c r="P30267" s="130"/>
    </row>
    <row r="30268" spans="13:16" ht="24.95" customHeight="1">
      <c r="M30268" s="130"/>
      <c r="P30268" s="130"/>
    </row>
    <row r="30269" spans="13:16" ht="24.95" customHeight="1">
      <c r="M30269" s="130"/>
      <c r="P30269" s="130"/>
    </row>
    <row r="30270" spans="13:16" ht="24.95" customHeight="1">
      <c r="M30270" s="130"/>
      <c r="P30270" s="130"/>
    </row>
    <row r="30271" spans="13:16" ht="24.95" customHeight="1">
      <c r="M30271" s="130"/>
      <c r="P30271" s="130"/>
    </row>
    <row r="30272" spans="13:16" ht="24.95" customHeight="1">
      <c r="M30272" s="130"/>
      <c r="P30272" s="130"/>
    </row>
    <row r="30273" spans="13:16" ht="24.95" customHeight="1">
      <c r="M30273" s="130"/>
      <c r="P30273" s="130"/>
    </row>
    <row r="30274" spans="13:16" ht="24.95" customHeight="1">
      <c r="M30274" s="130"/>
      <c r="P30274" s="130"/>
    </row>
    <row r="30275" spans="13:16" ht="24.95" customHeight="1">
      <c r="M30275" s="130"/>
      <c r="P30275" s="130"/>
    </row>
    <row r="30276" spans="13:16" ht="24.95" customHeight="1">
      <c r="M30276" s="130"/>
      <c r="P30276" s="130"/>
    </row>
    <row r="30277" spans="13:16" ht="24.95" customHeight="1">
      <c r="M30277" s="130"/>
      <c r="P30277" s="130"/>
    </row>
    <row r="30278" spans="13:16" ht="24.95" customHeight="1">
      <c r="M30278" s="130"/>
      <c r="P30278" s="130"/>
    </row>
    <row r="30279" spans="13:16" ht="24.95" customHeight="1">
      <c r="M30279" s="130"/>
      <c r="P30279" s="130"/>
    </row>
    <row r="30280" spans="13:16" ht="24.95" customHeight="1">
      <c r="M30280" s="130"/>
      <c r="P30280" s="130"/>
    </row>
    <row r="30281" spans="13:16" ht="24.95" customHeight="1">
      <c r="M30281" s="130"/>
      <c r="P30281" s="130"/>
    </row>
    <row r="30282" spans="13:16" ht="24.95" customHeight="1">
      <c r="M30282" s="130"/>
      <c r="P30282" s="130"/>
    </row>
    <row r="30283" spans="13:16" ht="24.95" customHeight="1">
      <c r="M30283" s="130"/>
      <c r="P30283" s="130"/>
    </row>
    <row r="30284" spans="13:16" ht="24.95" customHeight="1">
      <c r="M30284" s="130"/>
      <c r="P30284" s="130"/>
    </row>
    <row r="30285" spans="13:16" ht="24.95" customHeight="1">
      <c r="M30285" s="130"/>
      <c r="P30285" s="130"/>
    </row>
    <row r="30286" spans="13:16" ht="24.95" customHeight="1">
      <c r="M30286" s="130"/>
      <c r="P30286" s="130"/>
    </row>
    <row r="30287" spans="13:16" ht="24.95" customHeight="1">
      <c r="M30287" s="130"/>
      <c r="P30287" s="130"/>
    </row>
    <row r="30288" spans="13:16" ht="24.95" customHeight="1">
      <c r="M30288" s="130"/>
      <c r="P30288" s="130"/>
    </row>
    <row r="30289" spans="13:16" ht="24.95" customHeight="1">
      <c r="M30289" s="130"/>
      <c r="P30289" s="130"/>
    </row>
    <row r="30290" spans="13:16" ht="24.95" customHeight="1">
      <c r="M30290" s="130"/>
      <c r="P30290" s="130"/>
    </row>
    <row r="30291" spans="13:16" ht="24.95" customHeight="1">
      <c r="M30291" s="130"/>
      <c r="P30291" s="130"/>
    </row>
    <row r="30292" spans="13:16" ht="24.95" customHeight="1">
      <c r="M30292" s="130"/>
      <c r="P30292" s="130"/>
    </row>
    <row r="30293" spans="13:16" ht="24.95" customHeight="1">
      <c r="M30293" s="130"/>
      <c r="P30293" s="130"/>
    </row>
    <row r="30294" spans="13:16" ht="24.95" customHeight="1">
      <c r="M30294" s="130"/>
      <c r="P30294" s="130"/>
    </row>
    <row r="30295" spans="13:16" ht="24.95" customHeight="1">
      <c r="M30295" s="130"/>
      <c r="P30295" s="130"/>
    </row>
    <row r="30296" spans="13:16" ht="24.95" customHeight="1">
      <c r="M30296" s="130"/>
      <c r="P30296" s="130"/>
    </row>
    <row r="30297" spans="13:16" ht="24.95" customHeight="1">
      <c r="M30297" s="130"/>
      <c r="P30297" s="130"/>
    </row>
    <row r="30298" spans="13:16" ht="24.95" customHeight="1">
      <c r="M30298" s="130"/>
      <c r="P30298" s="130"/>
    </row>
    <row r="30299" spans="13:16" ht="24.95" customHeight="1">
      <c r="M30299" s="130"/>
      <c r="P30299" s="130"/>
    </row>
    <row r="30300" spans="13:16" ht="24.95" customHeight="1">
      <c r="M30300" s="130"/>
      <c r="P30300" s="130"/>
    </row>
    <row r="30301" spans="13:16" ht="24.95" customHeight="1">
      <c r="M30301" s="130"/>
      <c r="P30301" s="130"/>
    </row>
    <row r="30302" spans="13:16" ht="24.95" customHeight="1">
      <c r="M30302" s="130"/>
      <c r="P30302" s="130"/>
    </row>
    <row r="30303" spans="13:16" ht="24.95" customHeight="1">
      <c r="M30303" s="130"/>
      <c r="P30303" s="130"/>
    </row>
    <row r="30304" spans="13:16" ht="24.95" customHeight="1">
      <c r="M30304" s="130"/>
      <c r="P30304" s="130"/>
    </row>
    <row r="30305" spans="13:16" ht="24.95" customHeight="1">
      <c r="M30305" s="130"/>
      <c r="P30305" s="130"/>
    </row>
    <row r="30306" spans="13:16" ht="24.95" customHeight="1">
      <c r="M30306" s="130"/>
      <c r="P30306" s="130"/>
    </row>
    <row r="30307" spans="13:16" ht="24.95" customHeight="1">
      <c r="M30307" s="130"/>
      <c r="P30307" s="130"/>
    </row>
    <row r="30308" spans="13:16" ht="24.95" customHeight="1">
      <c r="M30308" s="130"/>
      <c r="P30308" s="130"/>
    </row>
    <row r="30309" spans="13:16" ht="24.95" customHeight="1">
      <c r="M30309" s="130"/>
      <c r="P30309" s="130"/>
    </row>
    <row r="30310" spans="13:16" ht="24.95" customHeight="1">
      <c r="M30310" s="130"/>
      <c r="P30310" s="130"/>
    </row>
    <row r="30311" spans="13:16" ht="24.95" customHeight="1">
      <c r="M30311" s="130"/>
      <c r="P30311" s="130"/>
    </row>
    <row r="30312" spans="13:16" ht="24.95" customHeight="1">
      <c r="M30312" s="130"/>
      <c r="P30312" s="130"/>
    </row>
    <row r="30313" spans="13:16" ht="24.95" customHeight="1">
      <c r="M30313" s="130"/>
      <c r="P30313" s="130"/>
    </row>
    <row r="30314" spans="13:16" ht="24.95" customHeight="1">
      <c r="M30314" s="130"/>
      <c r="P30314" s="130"/>
    </row>
    <row r="30315" spans="13:16" ht="24.95" customHeight="1">
      <c r="M30315" s="130"/>
      <c r="P30315" s="130"/>
    </row>
    <row r="30316" spans="13:16" ht="24.95" customHeight="1">
      <c r="M30316" s="130"/>
      <c r="P30316" s="130"/>
    </row>
    <row r="30317" spans="13:16" ht="24.95" customHeight="1">
      <c r="M30317" s="130"/>
      <c r="P30317" s="130"/>
    </row>
    <row r="30318" spans="13:16" ht="24.95" customHeight="1">
      <c r="M30318" s="130"/>
      <c r="P30318" s="130"/>
    </row>
    <row r="30319" spans="13:16" ht="24.95" customHeight="1">
      <c r="M30319" s="130"/>
      <c r="P30319" s="130"/>
    </row>
    <row r="30320" spans="13:16" ht="24.95" customHeight="1">
      <c r="M30320" s="130"/>
      <c r="P30320" s="130"/>
    </row>
    <row r="30321" spans="13:16" ht="24.95" customHeight="1">
      <c r="M30321" s="130"/>
      <c r="P30321" s="130"/>
    </row>
    <row r="30322" spans="13:16" ht="24.95" customHeight="1">
      <c r="M30322" s="130"/>
      <c r="P30322" s="130"/>
    </row>
    <row r="30323" spans="13:16" ht="24.95" customHeight="1">
      <c r="M30323" s="130"/>
      <c r="P30323" s="130"/>
    </row>
    <row r="30324" spans="13:16" ht="24.95" customHeight="1">
      <c r="M30324" s="130"/>
      <c r="P30324" s="130"/>
    </row>
    <row r="30325" spans="13:16" ht="24.95" customHeight="1">
      <c r="M30325" s="130"/>
      <c r="P30325" s="130"/>
    </row>
    <row r="30326" spans="13:16" ht="24.95" customHeight="1">
      <c r="M30326" s="130"/>
      <c r="P30326" s="130"/>
    </row>
    <row r="30327" spans="13:16" ht="24.95" customHeight="1">
      <c r="M30327" s="130"/>
      <c r="P30327" s="130"/>
    </row>
    <row r="30328" spans="13:16" ht="24.95" customHeight="1">
      <c r="M30328" s="130"/>
      <c r="P30328" s="130"/>
    </row>
    <row r="30329" spans="13:16" ht="24.95" customHeight="1">
      <c r="M30329" s="130"/>
      <c r="P30329" s="130"/>
    </row>
    <row r="30330" spans="13:16" ht="24.95" customHeight="1">
      <c r="M30330" s="130"/>
      <c r="P30330" s="130"/>
    </row>
    <row r="30331" spans="13:16" ht="24.95" customHeight="1">
      <c r="M30331" s="130"/>
      <c r="P30331" s="130"/>
    </row>
    <row r="30332" spans="13:16" ht="24.95" customHeight="1">
      <c r="M30332" s="130"/>
      <c r="P30332" s="130"/>
    </row>
    <row r="30333" spans="13:16" ht="24.95" customHeight="1">
      <c r="M30333" s="130"/>
      <c r="P30333" s="130"/>
    </row>
    <row r="30334" spans="13:16" ht="24.95" customHeight="1">
      <c r="M30334" s="130"/>
      <c r="P30334" s="130"/>
    </row>
    <row r="30335" spans="13:16" ht="24.95" customHeight="1">
      <c r="M30335" s="130"/>
      <c r="P30335" s="130"/>
    </row>
    <row r="30336" spans="13:16" ht="24.95" customHeight="1">
      <c r="M30336" s="130"/>
      <c r="P30336" s="130"/>
    </row>
    <row r="30337" spans="13:16" ht="24.95" customHeight="1">
      <c r="M30337" s="130"/>
      <c r="P30337" s="130"/>
    </row>
    <row r="30338" spans="13:16" ht="24.95" customHeight="1">
      <c r="M30338" s="130"/>
      <c r="P30338" s="130"/>
    </row>
    <row r="30339" spans="13:16" ht="24.95" customHeight="1">
      <c r="M30339" s="130"/>
      <c r="P30339" s="130"/>
    </row>
    <row r="30340" spans="13:16" ht="24.95" customHeight="1">
      <c r="M30340" s="130"/>
      <c r="P30340" s="130"/>
    </row>
    <row r="30341" spans="13:16" ht="24.95" customHeight="1">
      <c r="M30341" s="130"/>
      <c r="P30341" s="130"/>
    </row>
    <row r="30342" spans="13:16" ht="24.95" customHeight="1">
      <c r="M30342" s="130"/>
      <c r="P30342" s="130"/>
    </row>
    <row r="30343" spans="13:16" ht="24.95" customHeight="1">
      <c r="M30343" s="130"/>
      <c r="P30343" s="130"/>
    </row>
    <row r="30344" spans="13:16" ht="24.95" customHeight="1">
      <c r="M30344" s="130"/>
      <c r="P30344" s="130"/>
    </row>
    <row r="30345" spans="13:16" ht="24.95" customHeight="1">
      <c r="M30345" s="130"/>
      <c r="P30345" s="130"/>
    </row>
    <row r="30346" spans="13:16" ht="24.95" customHeight="1">
      <c r="M30346" s="130"/>
      <c r="P30346" s="130"/>
    </row>
    <row r="30347" spans="13:16" ht="24.95" customHeight="1">
      <c r="M30347" s="130"/>
      <c r="P30347" s="130"/>
    </row>
    <row r="30348" spans="13:16" ht="24.95" customHeight="1">
      <c r="M30348" s="130"/>
      <c r="P30348" s="130"/>
    </row>
    <row r="30349" spans="13:16" ht="24.95" customHeight="1">
      <c r="M30349" s="130"/>
      <c r="P30349" s="130"/>
    </row>
    <row r="30350" spans="13:16" ht="24.95" customHeight="1">
      <c r="M30350" s="130"/>
      <c r="P30350" s="130"/>
    </row>
    <row r="30351" spans="13:16" ht="24.95" customHeight="1">
      <c r="M30351" s="130"/>
      <c r="P30351" s="130"/>
    </row>
    <row r="30352" spans="13:16" ht="24.95" customHeight="1">
      <c r="M30352" s="130"/>
      <c r="P30352" s="130"/>
    </row>
    <row r="30353" spans="13:16" ht="24.95" customHeight="1">
      <c r="M30353" s="130"/>
      <c r="P30353" s="130"/>
    </row>
    <row r="30354" spans="13:16" ht="24.95" customHeight="1">
      <c r="M30354" s="130"/>
      <c r="P30354" s="130"/>
    </row>
    <row r="30355" spans="13:16" ht="24.95" customHeight="1">
      <c r="M30355" s="130"/>
      <c r="P30355" s="130"/>
    </row>
    <row r="30356" spans="13:16" ht="24.95" customHeight="1">
      <c r="M30356" s="130"/>
      <c r="P30356" s="130"/>
    </row>
    <row r="30357" spans="13:16" ht="24.95" customHeight="1">
      <c r="M30357" s="130"/>
      <c r="P30357" s="130"/>
    </row>
    <row r="30358" spans="13:16" ht="24.95" customHeight="1">
      <c r="M30358" s="130"/>
      <c r="P30358" s="130"/>
    </row>
    <row r="30359" spans="13:16" ht="24.95" customHeight="1">
      <c r="M30359" s="130"/>
      <c r="P30359" s="130"/>
    </row>
    <row r="30360" spans="13:16" ht="24.95" customHeight="1">
      <c r="M30360" s="130"/>
      <c r="P30360" s="130"/>
    </row>
    <row r="30361" spans="13:16" ht="24.95" customHeight="1">
      <c r="M30361" s="130"/>
      <c r="P30361" s="130"/>
    </row>
    <row r="30362" spans="13:16" ht="24.95" customHeight="1">
      <c r="M30362" s="130"/>
      <c r="P30362" s="130"/>
    </row>
    <row r="30363" spans="13:16" ht="24.95" customHeight="1">
      <c r="M30363" s="130"/>
      <c r="P30363" s="130"/>
    </row>
    <row r="30364" spans="13:16" ht="24.95" customHeight="1">
      <c r="M30364" s="130"/>
      <c r="P30364" s="130"/>
    </row>
    <row r="30365" spans="13:16" ht="24.95" customHeight="1">
      <c r="M30365" s="130"/>
      <c r="P30365" s="130"/>
    </row>
    <row r="30366" spans="13:16" ht="24.95" customHeight="1">
      <c r="M30366" s="130"/>
      <c r="P30366" s="130"/>
    </row>
    <row r="30367" spans="13:16" ht="24.95" customHeight="1">
      <c r="M30367" s="130"/>
      <c r="P30367" s="130"/>
    </row>
    <row r="30368" spans="13:16" ht="24.95" customHeight="1">
      <c r="M30368" s="130"/>
      <c r="P30368" s="130"/>
    </row>
    <row r="30369" spans="13:16" ht="24.95" customHeight="1">
      <c r="M30369" s="130"/>
      <c r="P30369" s="130"/>
    </row>
    <row r="30370" spans="13:16" ht="24.95" customHeight="1">
      <c r="M30370" s="130"/>
      <c r="P30370" s="130"/>
    </row>
    <row r="30371" spans="13:16" ht="24.95" customHeight="1">
      <c r="M30371" s="130"/>
      <c r="P30371" s="130"/>
    </row>
    <row r="30372" spans="13:16" ht="24.95" customHeight="1">
      <c r="M30372" s="130"/>
      <c r="P30372" s="130"/>
    </row>
    <row r="30373" spans="13:16" ht="24.95" customHeight="1">
      <c r="M30373" s="130"/>
      <c r="P30373" s="130"/>
    </row>
    <row r="30374" spans="13:16" ht="24.95" customHeight="1">
      <c r="M30374" s="130"/>
      <c r="P30374" s="130"/>
    </row>
    <row r="30375" spans="13:16" ht="24.95" customHeight="1">
      <c r="M30375" s="130"/>
      <c r="P30375" s="130"/>
    </row>
    <row r="30376" spans="13:16" ht="24.95" customHeight="1">
      <c r="M30376" s="130"/>
      <c r="P30376" s="130"/>
    </row>
    <row r="30377" spans="13:16" ht="24.95" customHeight="1">
      <c r="M30377" s="130"/>
      <c r="P30377" s="130"/>
    </row>
    <row r="30378" spans="13:16" ht="24.95" customHeight="1">
      <c r="M30378" s="130"/>
      <c r="P30378" s="130"/>
    </row>
    <row r="30379" spans="13:16" ht="24.95" customHeight="1">
      <c r="M30379" s="130"/>
      <c r="P30379" s="130"/>
    </row>
    <row r="30380" spans="13:16" ht="24.95" customHeight="1">
      <c r="M30380" s="130"/>
      <c r="P30380" s="130"/>
    </row>
    <row r="30381" spans="13:16" ht="24.95" customHeight="1">
      <c r="M30381" s="130"/>
      <c r="P30381" s="130"/>
    </row>
    <row r="30382" spans="13:16" ht="24.95" customHeight="1">
      <c r="M30382" s="130"/>
      <c r="P30382" s="130"/>
    </row>
    <row r="30383" spans="13:16" ht="24.95" customHeight="1">
      <c r="M30383" s="130"/>
      <c r="P30383" s="130"/>
    </row>
    <row r="30384" spans="13:16" ht="24.95" customHeight="1">
      <c r="M30384" s="130"/>
      <c r="P30384" s="130"/>
    </row>
    <row r="30385" spans="13:16" ht="24.95" customHeight="1">
      <c r="M30385" s="130"/>
      <c r="P30385" s="130"/>
    </row>
    <row r="30386" spans="13:16" ht="24.95" customHeight="1">
      <c r="M30386" s="130"/>
      <c r="P30386" s="130"/>
    </row>
    <row r="30387" spans="13:16" ht="24.95" customHeight="1">
      <c r="M30387" s="130"/>
      <c r="P30387" s="130"/>
    </row>
    <row r="30388" spans="13:16" ht="24.95" customHeight="1">
      <c r="M30388" s="130"/>
      <c r="P30388" s="130"/>
    </row>
    <row r="30389" spans="13:16" ht="24.95" customHeight="1">
      <c r="M30389" s="130"/>
      <c r="P30389" s="130"/>
    </row>
    <row r="30390" spans="13:16" ht="24.95" customHeight="1">
      <c r="M30390" s="130"/>
      <c r="P30390" s="130"/>
    </row>
    <row r="30391" spans="13:16" ht="24.95" customHeight="1">
      <c r="M30391" s="130"/>
      <c r="P30391" s="130"/>
    </row>
    <row r="30392" spans="13:16" ht="24.95" customHeight="1">
      <c r="M30392" s="130"/>
      <c r="P30392" s="130"/>
    </row>
    <row r="30393" spans="13:16" ht="24.95" customHeight="1">
      <c r="M30393" s="130"/>
      <c r="P30393" s="130"/>
    </row>
    <row r="30394" spans="13:16" ht="24.95" customHeight="1">
      <c r="M30394" s="130"/>
      <c r="P30394" s="130"/>
    </row>
    <row r="30395" spans="13:16" ht="24.95" customHeight="1">
      <c r="M30395" s="130"/>
      <c r="P30395" s="130"/>
    </row>
    <row r="30396" spans="13:16" ht="24.95" customHeight="1">
      <c r="M30396" s="130"/>
      <c r="P30396" s="130"/>
    </row>
    <row r="30397" spans="13:16" ht="24.95" customHeight="1">
      <c r="M30397" s="130"/>
      <c r="P30397" s="130"/>
    </row>
    <row r="30398" spans="13:16" ht="24.95" customHeight="1">
      <c r="M30398" s="130"/>
      <c r="P30398" s="130"/>
    </row>
    <row r="30399" spans="13:16" ht="24.95" customHeight="1">
      <c r="M30399" s="130"/>
      <c r="P30399" s="130"/>
    </row>
    <row r="30400" spans="13:16" ht="24.95" customHeight="1">
      <c r="M30400" s="130"/>
      <c r="P30400" s="130"/>
    </row>
    <row r="30401" spans="13:16" ht="24.95" customHeight="1">
      <c r="M30401" s="130"/>
      <c r="P30401" s="130"/>
    </row>
    <row r="30402" spans="13:16" ht="24.95" customHeight="1">
      <c r="M30402" s="130"/>
      <c r="P30402" s="130"/>
    </row>
    <row r="30403" spans="13:16" ht="24.95" customHeight="1">
      <c r="M30403" s="130"/>
      <c r="P30403" s="130"/>
    </row>
    <row r="30404" spans="13:16" ht="24.95" customHeight="1">
      <c r="M30404" s="130"/>
      <c r="P30404" s="130"/>
    </row>
    <row r="30405" spans="13:16" ht="24.95" customHeight="1">
      <c r="M30405" s="130"/>
      <c r="P30405" s="130"/>
    </row>
    <row r="30406" spans="13:16" ht="24.95" customHeight="1">
      <c r="M30406" s="130"/>
      <c r="P30406" s="130"/>
    </row>
    <row r="30407" spans="13:16" ht="24.95" customHeight="1">
      <c r="M30407" s="130"/>
      <c r="P30407" s="130"/>
    </row>
    <row r="30408" spans="13:16" ht="24.95" customHeight="1">
      <c r="M30408" s="130"/>
      <c r="P30408" s="130"/>
    </row>
    <row r="30409" spans="13:16" ht="24.95" customHeight="1">
      <c r="M30409" s="130"/>
      <c r="P30409" s="130"/>
    </row>
    <row r="30410" spans="13:16" ht="24.95" customHeight="1">
      <c r="M30410" s="130"/>
      <c r="P30410" s="130"/>
    </row>
    <row r="30411" spans="13:16" ht="24.95" customHeight="1">
      <c r="M30411" s="130"/>
      <c r="P30411" s="130"/>
    </row>
    <row r="30412" spans="13:16" ht="24.95" customHeight="1">
      <c r="M30412" s="130"/>
      <c r="P30412" s="130"/>
    </row>
    <row r="30413" spans="13:16" ht="24.95" customHeight="1">
      <c r="M30413" s="130"/>
      <c r="P30413" s="130"/>
    </row>
    <row r="30414" spans="13:16" ht="24.95" customHeight="1">
      <c r="M30414" s="130"/>
      <c r="P30414" s="130"/>
    </row>
    <row r="30415" spans="13:16" ht="24.95" customHeight="1">
      <c r="M30415" s="130"/>
      <c r="P30415" s="130"/>
    </row>
    <row r="30416" spans="13:16" ht="24.95" customHeight="1">
      <c r="M30416" s="130"/>
      <c r="P30416" s="130"/>
    </row>
    <row r="30417" spans="13:16" ht="24.95" customHeight="1">
      <c r="M30417" s="130"/>
      <c r="P30417" s="130"/>
    </row>
    <row r="30418" spans="13:16" ht="24.95" customHeight="1">
      <c r="M30418" s="130"/>
      <c r="P30418" s="130"/>
    </row>
    <row r="30419" spans="13:16" ht="24.95" customHeight="1">
      <c r="M30419" s="130"/>
      <c r="P30419" s="130"/>
    </row>
    <row r="30420" spans="13:16" ht="24.95" customHeight="1">
      <c r="M30420" s="130"/>
      <c r="P30420" s="130"/>
    </row>
    <row r="30421" spans="13:16" ht="24.95" customHeight="1">
      <c r="M30421" s="130"/>
      <c r="P30421" s="130"/>
    </row>
    <row r="30422" spans="13:16" ht="24.95" customHeight="1">
      <c r="M30422" s="130"/>
      <c r="P30422" s="130"/>
    </row>
    <row r="30423" spans="13:16" ht="24.95" customHeight="1">
      <c r="M30423" s="130"/>
      <c r="P30423" s="130"/>
    </row>
    <row r="30424" spans="13:16" ht="24.95" customHeight="1">
      <c r="M30424" s="130"/>
      <c r="P30424" s="130"/>
    </row>
    <row r="30425" spans="13:16" ht="24.95" customHeight="1">
      <c r="M30425" s="130"/>
      <c r="P30425" s="130"/>
    </row>
    <row r="30426" spans="13:16" ht="24.95" customHeight="1">
      <c r="M30426" s="130"/>
      <c r="P30426" s="130"/>
    </row>
    <row r="30427" spans="13:16" ht="24.95" customHeight="1">
      <c r="M30427" s="130"/>
      <c r="P30427" s="130"/>
    </row>
    <row r="30428" spans="13:16" ht="24.95" customHeight="1">
      <c r="M30428" s="130"/>
      <c r="P30428" s="130"/>
    </row>
    <row r="30429" spans="13:16" ht="24.95" customHeight="1">
      <c r="M30429" s="130"/>
      <c r="P30429" s="130"/>
    </row>
    <row r="30430" spans="13:16" ht="24.95" customHeight="1">
      <c r="M30430" s="130"/>
      <c r="P30430" s="130"/>
    </row>
    <row r="30431" spans="13:16" ht="24.95" customHeight="1">
      <c r="M30431" s="130"/>
      <c r="P30431" s="130"/>
    </row>
    <row r="30432" spans="13:16" ht="24.95" customHeight="1">
      <c r="M30432" s="130"/>
      <c r="P30432" s="130"/>
    </row>
    <row r="30433" spans="13:16" ht="24.95" customHeight="1">
      <c r="M30433" s="130"/>
      <c r="P30433" s="130"/>
    </row>
    <row r="30434" spans="13:16" ht="24.95" customHeight="1">
      <c r="M30434" s="130"/>
      <c r="P30434" s="130"/>
    </row>
    <row r="30435" spans="13:16" ht="24.95" customHeight="1">
      <c r="M30435" s="130"/>
      <c r="P30435" s="130"/>
    </row>
    <row r="30436" spans="13:16" ht="24.95" customHeight="1">
      <c r="M30436" s="130"/>
      <c r="P30436" s="130"/>
    </row>
    <row r="30437" spans="13:16" ht="24.95" customHeight="1">
      <c r="M30437" s="130"/>
      <c r="P30437" s="130"/>
    </row>
    <row r="30438" spans="13:16" ht="24.95" customHeight="1">
      <c r="M30438" s="130"/>
      <c r="P30438" s="130"/>
    </row>
    <row r="30439" spans="13:16" ht="24.95" customHeight="1">
      <c r="M30439" s="130"/>
      <c r="P30439" s="130"/>
    </row>
    <row r="30440" spans="13:16" ht="24.95" customHeight="1">
      <c r="M30440" s="130"/>
      <c r="P30440" s="130"/>
    </row>
    <row r="30441" spans="13:16" ht="24.95" customHeight="1">
      <c r="M30441" s="130"/>
      <c r="P30441" s="130"/>
    </row>
    <row r="30442" spans="13:16" ht="24.95" customHeight="1">
      <c r="M30442" s="130"/>
      <c r="P30442" s="130"/>
    </row>
    <row r="30443" spans="13:16" ht="24.95" customHeight="1">
      <c r="M30443" s="130"/>
      <c r="P30443" s="130"/>
    </row>
    <row r="30444" spans="13:16" ht="24.95" customHeight="1">
      <c r="M30444" s="130"/>
      <c r="P30444" s="130"/>
    </row>
    <row r="30445" spans="13:16" ht="24.95" customHeight="1">
      <c r="M30445" s="130"/>
      <c r="P30445" s="130"/>
    </row>
    <row r="30446" spans="13:16" ht="24.95" customHeight="1">
      <c r="M30446" s="130"/>
      <c r="P30446" s="130"/>
    </row>
    <row r="30447" spans="13:16" ht="24.95" customHeight="1">
      <c r="M30447" s="130"/>
      <c r="P30447" s="130"/>
    </row>
    <row r="30448" spans="13:16" ht="24.95" customHeight="1">
      <c r="M30448" s="130"/>
      <c r="P30448" s="130"/>
    </row>
    <row r="30449" spans="13:16" ht="24.95" customHeight="1">
      <c r="M30449" s="130"/>
      <c r="P30449" s="130"/>
    </row>
    <row r="30450" spans="13:16" ht="24.95" customHeight="1">
      <c r="M30450" s="130"/>
      <c r="P30450" s="130"/>
    </row>
    <row r="30451" spans="13:16" ht="24.95" customHeight="1">
      <c r="M30451" s="130"/>
      <c r="P30451" s="130"/>
    </row>
    <row r="30452" spans="13:16" ht="24.95" customHeight="1">
      <c r="M30452" s="130"/>
      <c r="P30452" s="130"/>
    </row>
    <row r="30453" spans="13:16" ht="24.95" customHeight="1">
      <c r="M30453" s="130"/>
      <c r="P30453" s="130"/>
    </row>
    <row r="30454" spans="13:16" ht="24.95" customHeight="1">
      <c r="M30454" s="130"/>
      <c r="P30454" s="130"/>
    </row>
    <row r="30455" spans="13:16" ht="24.95" customHeight="1">
      <c r="M30455" s="130"/>
      <c r="P30455" s="130"/>
    </row>
    <row r="30456" spans="13:16" ht="24.95" customHeight="1">
      <c r="M30456" s="130"/>
      <c r="P30456" s="130"/>
    </row>
    <row r="30457" spans="13:16" ht="24.95" customHeight="1">
      <c r="M30457" s="130"/>
      <c r="P30457" s="130"/>
    </row>
    <row r="30458" spans="13:16" ht="24.95" customHeight="1">
      <c r="M30458" s="130"/>
      <c r="P30458" s="130"/>
    </row>
    <row r="30459" spans="13:16" ht="24.95" customHeight="1">
      <c r="M30459" s="130"/>
      <c r="P30459" s="130"/>
    </row>
    <row r="30460" spans="13:16" ht="24.95" customHeight="1">
      <c r="M30460" s="130"/>
      <c r="P30460" s="130"/>
    </row>
    <row r="30461" spans="13:16" ht="24.95" customHeight="1">
      <c r="M30461" s="130"/>
      <c r="P30461" s="130"/>
    </row>
    <row r="30462" spans="13:16" ht="24.95" customHeight="1">
      <c r="M30462" s="130"/>
      <c r="P30462" s="130"/>
    </row>
    <row r="30463" spans="13:16" ht="24.95" customHeight="1">
      <c r="M30463" s="130"/>
      <c r="P30463" s="130"/>
    </row>
    <row r="30464" spans="13:16" ht="24.95" customHeight="1">
      <c r="M30464" s="130"/>
      <c r="P30464" s="130"/>
    </row>
    <row r="30465" spans="13:16" ht="24.95" customHeight="1">
      <c r="M30465" s="130"/>
      <c r="P30465" s="130"/>
    </row>
    <row r="30466" spans="13:16" ht="24.95" customHeight="1">
      <c r="M30466" s="130"/>
      <c r="P30466" s="130"/>
    </row>
    <row r="30467" spans="13:16" ht="24.95" customHeight="1">
      <c r="M30467" s="130"/>
      <c r="P30467" s="130"/>
    </row>
    <row r="30468" spans="13:16" ht="24.95" customHeight="1">
      <c r="M30468" s="130"/>
      <c r="P30468" s="130"/>
    </row>
    <row r="30469" spans="13:16" ht="24.95" customHeight="1">
      <c r="M30469" s="130"/>
      <c r="P30469" s="130"/>
    </row>
    <row r="30470" spans="13:16" ht="24.95" customHeight="1">
      <c r="M30470" s="130"/>
      <c r="P30470" s="130"/>
    </row>
    <row r="30471" spans="13:16" ht="24.95" customHeight="1">
      <c r="M30471" s="130"/>
      <c r="P30471" s="130"/>
    </row>
    <row r="30472" spans="13:16" ht="24.95" customHeight="1">
      <c r="M30472" s="130"/>
      <c r="P30472" s="130"/>
    </row>
    <row r="30473" spans="13:16" ht="24.95" customHeight="1">
      <c r="M30473" s="130"/>
      <c r="P30473" s="130"/>
    </row>
    <row r="30474" spans="13:16" ht="24.95" customHeight="1">
      <c r="M30474" s="130"/>
      <c r="P30474" s="130"/>
    </row>
    <row r="30475" spans="13:16" ht="24.95" customHeight="1">
      <c r="M30475" s="130"/>
      <c r="P30475" s="130"/>
    </row>
    <row r="30476" spans="13:16" ht="24.95" customHeight="1">
      <c r="M30476" s="130"/>
      <c r="P30476" s="130"/>
    </row>
    <row r="30477" spans="13:16" ht="24.95" customHeight="1">
      <c r="M30477" s="130"/>
      <c r="P30477" s="130"/>
    </row>
    <row r="30478" spans="13:16" ht="24.95" customHeight="1">
      <c r="M30478" s="130"/>
      <c r="P30478" s="130"/>
    </row>
    <row r="30479" spans="13:16" ht="24.95" customHeight="1">
      <c r="M30479" s="130"/>
      <c r="P30479" s="130"/>
    </row>
    <row r="30480" spans="13:16" ht="24.95" customHeight="1">
      <c r="M30480" s="130"/>
      <c r="P30480" s="130"/>
    </row>
    <row r="30481" spans="13:16" ht="24.95" customHeight="1">
      <c r="M30481" s="130"/>
      <c r="P30481" s="130"/>
    </row>
    <row r="30482" spans="13:16" ht="24.95" customHeight="1">
      <c r="M30482" s="130"/>
      <c r="P30482" s="130"/>
    </row>
    <row r="30483" spans="13:16" ht="24.95" customHeight="1">
      <c r="M30483" s="130"/>
      <c r="P30483" s="130"/>
    </row>
    <row r="30484" spans="13:16" ht="24.95" customHeight="1">
      <c r="M30484" s="130"/>
      <c r="P30484" s="130"/>
    </row>
    <row r="30485" spans="13:16" ht="24.95" customHeight="1">
      <c r="M30485" s="130"/>
      <c r="P30485" s="130"/>
    </row>
    <row r="30486" spans="13:16" ht="24.95" customHeight="1">
      <c r="M30486" s="130"/>
      <c r="P30486" s="130"/>
    </row>
    <row r="30487" spans="13:16" ht="24.95" customHeight="1">
      <c r="M30487" s="130"/>
      <c r="P30487" s="130"/>
    </row>
    <row r="30488" spans="13:16" ht="24.95" customHeight="1">
      <c r="M30488" s="130"/>
      <c r="P30488" s="130"/>
    </row>
    <row r="30489" spans="13:16" ht="24.95" customHeight="1">
      <c r="M30489" s="130"/>
      <c r="P30489" s="130"/>
    </row>
    <row r="30490" spans="13:16" ht="24.95" customHeight="1">
      <c r="M30490" s="130"/>
      <c r="P30490" s="130"/>
    </row>
    <row r="30491" spans="13:16" ht="24.95" customHeight="1">
      <c r="M30491" s="130"/>
      <c r="P30491" s="130"/>
    </row>
    <row r="30492" spans="13:16" ht="24.95" customHeight="1">
      <c r="M30492" s="130"/>
      <c r="P30492" s="130"/>
    </row>
    <row r="30493" spans="13:16" ht="24.95" customHeight="1">
      <c r="M30493" s="130"/>
      <c r="P30493" s="130"/>
    </row>
    <row r="30494" spans="13:16" ht="24.95" customHeight="1">
      <c r="M30494" s="130"/>
      <c r="P30494" s="130"/>
    </row>
    <row r="30495" spans="13:16" ht="24.95" customHeight="1">
      <c r="M30495" s="130"/>
      <c r="P30495" s="130"/>
    </row>
    <row r="30496" spans="13:16" ht="24.95" customHeight="1">
      <c r="M30496" s="130"/>
      <c r="P30496" s="130"/>
    </row>
    <row r="30497" spans="13:16" ht="24.95" customHeight="1">
      <c r="M30497" s="130"/>
      <c r="P30497" s="130"/>
    </row>
    <row r="30498" spans="13:16" ht="24.95" customHeight="1">
      <c r="M30498" s="130"/>
      <c r="P30498" s="130"/>
    </row>
    <row r="30499" spans="13:16" ht="24.95" customHeight="1">
      <c r="M30499" s="130"/>
      <c r="P30499" s="130"/>
    </row>
    <row r="30500" spans="13:16" ht="24.95" customHeight="1">
      <c r="M30500" s="130"/>
      <c r="P30500" s="130"/>
    </row>
    <row r="30501" spans="13:16" ht="24.95" customHeight="1">
      <c r="M30501" s="130"/>
      <c r="P30501" s="130"/>
    </row>
    <row r="30502" spans="13:16" ht="24.95" customHeight="1">
      <c r="M30502" s="130"/>
      <c r="P30502" s="130"/>
    </row>
    <row r="30503" spans="13:16" ht="24.95" customHeight="1">
      <c r="M30503" s="130"/>
      <c r="P30503" s="130"/>
    </row>
    <row r="30504" spans="13:16" ht="24.95" customHeight="1">
      <c r="M30504" s="130"/>
      <c r="P30504" s="130"/>
    </row>
    <row r="30505" spans="13:16" ht="24.95" customHeight="1">
      <c r="M30505" s="130"/>
      <c r="P30505" s="130"/>
    </row>
    <row r="30506" spans="13:16" ht="24.95" customHeight="1">
      <c r="M30506" s="130"/>
      <c r="P30506" s="130"/>
    </row>
    <row r="30507" spans="13:16" ht="24.95" customHeight="1">
      <c r="M30507" s="130"/>
      <c r="P30507" s="130"/>
    </row>
    <row r="30508" spans="13:16" ht="24.95" customHeight="1">
      <c r="M30508" s="130"/>
      <c r="P30508" s="130"/>
    </row>
    <row r="30509" spans="13:16" ht="24.95" customHeight="1">
      <c r="M30509" s="130"/>
      <c r="P30509" s="130"/>
    </row>
    <row r="30510" spans="13:16" ht="24.95" customHeight="1">
      <c r="M30510" s="130"/>
      <c r="P30510" s="130"/>
    </row>
    <row r="30511" spans="13:16" ht="24.95" customHeight="1">
      <c r="M30511" s="130"/>
      <c r="P30511" s="130"/>
    </row>
    <row r="30512" spans="13:16" ht="24.95" customHeight="1">
      <c r="M30512" s="130"/>
      <c r="P30512" s="130"/>
    </row>
    <row r="30513" spans="13:16" ht="24.95" customHeight="1">
      <c r="M30513" s="130"/>
      <c r="P30513" s="130"/>
    </row>
    <row r="30514" spans="13:16" ht="24.95" customHeight="1">
      <c r="M30514" s="130"/>
      <c r="P30514" s="130"/>
    </row>
    <row r="30515" spans="13:16" ht="24.95" customHeight="1">
      <c r="M30515" s="130"/>
      <c r="P30515" s="130"/>
    </row>
    <row r="30516" spans="13:16" ht="24.95" customHeight="1">
      <c r="M30516" s="130"/>
      <c r="P30516" s="130"/>
    </row>
    <row r="30517" spans="13:16" ht="24.95" customHeight="1">
      <c r="M30517" s="130"/>
      <c r="P30517" s="130"/>
    </row>
    <row r="30518" spans="13:16" ht="24.95" customHeight="1">
      <c r="M30518" s="130"/>
      <c r="P30518" s="130"/>
    </row>
    <row r="30519" spans="13:16" ht="24.95" customHeight="1">
      <c r="M30519" s="130"/>
      <c r="P30519" s="130"/>
    </row>
    <row r="30520" spans="13:16" ht="24.95" customHeight="1">
      <c r="M30520" s="130"/>
      <c r="P30520" s="130"/>
    </row>
    <row r="30521" spans="13:16" ht="24.95" customHeight="1">
      <c r="M30521" s="130"/>
      <c r="P30521" s="130"/>
    </row>
    <row r="30522" spans="13:16" ht="24.95" customHeight="1">
      <c r="M30522" s="130"/>
      <c r="P30522" s="130"/>
    </row>
    <row r="30523" spans="13:16" ht="24.95" customHeight="1">
      <c r="M30523" s="130"/>
      <c r="P30523" s="130"/>
    </row>
    <row r="30524" spans="13:16" ht="24.95" customHeight="1">
      <c r="M30524" s="130"/>
      <c r="P30524" s="130"/>
    </row>
    <row r="30525" spans="13:16" ht="24.95" customHeight="1">
      <c r="M30525" s="130"/>
      <c r="P30525" s="130"/>
    </row>
    <row r="30526" spans="13:16" ht="24.95" customHeight="1">
      <c r="M30526" s="130"/>
      <c r="P30526" s="130"/>
    </row>
    <row r="30527" spans="13:16" ht="24.95" customHeight="1">
      <c r="M30527" s="130"/>
      <c r="P30527" s="130"/>
    </row>
    <row r="30528" spans="13:16" ht="24.95" customHeight="1">
      <c r="M30528" s="130"/>
      <c r="P30528" s="130"/>
    </row>
    <row r="30529" spans="13:16" ht="24.95" customHeight="1">
      <c r="M30529" s="130"/>
      <c r="P30529" s="130"/>
    </row>
    <row r="30530" spans="13:16" ht="24.95" customHeight="1">
      <c r="M30530" s="130"/>
      <c r="P30530" s="130"/>
    </row>
    <row r="30531" spans="13:16" ht="24.95" customHeight="1">
      <c r="M30531" s="130"/>
      <c r="P30531" s="130"/>
    </row>
    <row r="30532" spans="13:16" ht="24.95" customHeight="1">
      <c r="M30532" s="130"/>
      <c r="P30532" s="130"/>
    </row>
    <row r="30533" spans="13:16" ht="24.95" customHeight="1">
      <c r="M30533" s="130"/>
      <c r="P30533" s="130"/>
    </row>
    <row r="30534" spans="13:16" ht="24.95" customHeight="1">
      <c r="M30534" s="130"/>
      <c r="P30534" s="130"/>
    </row>
    <row r="30535" spans="13:16" ht="24.95" customHeight="1">
      <c r="M30535" s="130"/>
      <c r="P30535" s="130"/>
    </row>
    <row r="30536" spans="13:16" ht="24.95" customHeight="1">
      <c r="M30536" s="130"/>
      <c r="P30536" s="130"/>
    </row>
    <row r="30537" spans="13:16" ht="24.95" customHeight="1">
      <c r="M30537" s="130"/>
      <c r="P30537" s="130"/>
    </row>
    <row r="30538" spans="13:16" ht="24.95" customHeight="1">
      <c r="M30538" s="130"/>
      <c r="P30538" s="130"/>
    </row>
    <row r="30539" spans="13:16" ht="24.95" customHeight="1">
      <c r="M30539" s="130"/>
      <c r="P30539" s="130"/>
    </row>
    <row r="30540" spans="13:16" ht="24.95" customHeight="1">
      <c r="M30540" s="130"/>
      <c r="P30540" s="130"/>
    </row>
    <row r="30541" spans="13:16" ht="24.95" customHeight="1">
      <c r="M30541" s="130"/>
      <c r="P30541" s="130"/>
    </row>
    <row r="30542" spans="13:16" ht="24.95" customHeight="1">
      <c r="M30542" s="130"/>
      <c r="P30542" s="130"/>
    </row>
    <row r="30543" spans="13:16" ht="24.95" customHeight="1">
      <c r="M30543" s="130"/>
      <c r="P30543" s="130"/>
    </row>
    <row r="30544" spans="13:16" ht="24.95" customHeight="1">
      <c r="M30544" s="130"/>
      <c r="P30544" s="130"/>
    </row>
    <row r="30545" spans="13:16" ht="24.95" customHeight="1">
      <c r="M30545" s="130"/>
      <c r="P30545" s="130"/>
    </row>
    <row r="30546" spans="13:16" ht="24.95" customHeight="1">
      <c r="M30546" s="130"/>
      <c r="P30546" s="130"/>
    </row>
    <row r="30547" spans="13:16" ht="24.95" customHeight="1">
      <c r="M30547" s="130"/>
      <c r="P30547" s="130"/>
    </row>
    <row r="30548" spans="13:16" ht="24.95" customHeight="1">
      <c r="M30548" s="130"/>
      <c r="P30548" s="130"/>
    </row>
    <row r="30549" spans="13:16" ht="24.95" customHeight="1">
      <c r="M30549" s="130"/>
      <c r="P30549" s="130"/>
    </row>
    <row r="30550" spans="13:16" ht="24.95" customHeight="1">
      <c r="M30550" s="130"/>
      <c r="P30550" s="130"/>
    </row>
    <row r="30551" spans="13:16" ht="24.95" customHeight="1">
      <c r="M30551" s="130"/>
      <c r="P30551" s="130"/>
    </row>
    <row r="30552" spans="13:16" ht="24.95" customHeight="1">
      <c r="M30552" s="130"/>
      <c r="P30552" s="130"/>
    </row>
    <row r="30553" spans="13:16" ht="24.95" customHeight="1">
      <c r="M30553" s="130"/>
      <c r="P30553" s="130"/>
    </row>
    <row r="30554" spans="13:16" ht="24.95" customHeight="1">
      <c r="M30554" s="130"/>
      <c r="P30554" s="130"/>
    </row>
    <row r="30555" spans="13:16" ht="24.95" customHeight="1">
      <c r="M30555" s="130"/>
      <c r="P30555" s="130"/>
    </row>
    <row r="30556" spans="13:16" ht="24.95" customHeight="1">
      <c r="M30556" s="130"/>
      <c r="P30556" s="130"/>
    </row>
    <row r="30557" spans="13:16" ht="24.95" customHeight="1">
      <c r="M30557" s="130"/>
      <c r="P30557" s="130"/>
    </row>
    <row r="30558" spans="13:16" ht="24.95" customHeight="1">
      <c r="M30558" s="130"/>
      <c r="P30558" s="130"/>
    </row>
    <row r="30559" spans="13:16" ht="24.95" customHeight="1">
      <c r="M30559" s="130"/>
      <c r="P30559" s="130"/>
    </row>
    <row r="30560" spans="13:16" ht="24.95" customHeight="1">
      <c r="M30560" s="130"/>
      <c r="P30560" s="130"/>
    </row>
    <row r="30561" spans="13:16" ht="24.95" customHeight="1">
      <c r="M30561" s="130"/>
      <c r="P30561" s="130"/>
    </row>
    <row r="30562" spans="13:16" ht="24.95" customHeight="1">
      <c r="M30562" s="130"/>
      <c r="P30562" s="130"/>
    </row>
    <row r="30563" spans="13:16" ht="24.95" customHeight="1">
      <c r="M30563" s="130"/>
      <c r="P30563" s="130"/>
    </row>
    <row r="30564" spans="13:16" ht="24.95" customHeight="1">
      <c r="M30564" s="130"/>
      <c r="P30564" s="130"/>
    </row>
    <row r="30565" spans="13:16" ht="24.95" customHeight="1">
      <c r="M30565" s="130"/>
      <c r="P30565" s="130"/>
    </row>
    <row r="30566" spans="13:16" ht="24.95" customHeight="1">
      <c r="M30566" s="130"/>
      <c r="P30566" s="130"/>
    </row>
    <row r="30567" spans="13:16" ht="24.95" customHeight="1">
      <c r="M30567" s="130"/>
      <c r="P30567" s="130"/>
    </row>
    <row r="30568" spans="13:16" ht="24.95" customHeight="1">
      <c r="M30568" s="130"/>
      <c r="P30568" s="130"/>
    </row>
    <row r="30569" spans="13:16" ht="24.95" customHeight="1">
      <c r="M30569" s="130"/>
      <c r="P30569" s="130"/>
    </row>
    <row r="30570" spans="13:16" ht="24.95" customHeight="1">
      <c r="M30570" s="130"/>
      <c r="P30570" s="130"/>
    </row>
    <row r="30571" spans="13:16" ht="24.95" customHeight="1">
      <c r="M30571" s="130"/>
      <c r="P30571" s="130"/>
    </row>
    <row r="30572" spans="13:16" ht="24.95" customHeight="1">
      <c r="M30572" s="130"/>
      <c r="P30572" s="130"/>
    </row>
    <row r="30573" spans="13:16" ht="24.95" customHeight="1">
      <c r="M30573" s="130"/>
      <c r="P30573" s="130"/>
    </row>
    <row r="30574" spans="13:16" ht="24.95" customHeight="1">
      <c r="M30574" s="130"/>
      <c r="P30574" s="130"/>
    </row>
    <row r="30575" spans="13:16" ht="24.95" customHeight="1">
      <c r="M30575" s="130"/>
      <c r="P30575" s="130"/>
    </row>
    <row r="30576" spans="13:16" ht="24.95" customHeight="1">
      <c r="M30576" s="130"/>
      <c r="P30576" s="130"/>
    </row>
    <row r="30577" spans="13:16" ht="24.95" customHeight="1">
      <c r="M30577" s="130"/>
      <c r="P30577" s="130"/>
    </row>
    <row r="30578" spans="13:16" ht="24.95" customHeight="1">
      <c r="M30578" s="130"/>
      <c r="P30578" s="130"/>
    </row>
    <row r="30579" spans="13:16" ht="24.95" customHeight="1">
      <c r="M30579" s="130"/>
      <c r="P30579" s="130"/>
    </row>
    <row r="30580" spans="13:16" ht="24.95" customHeight="1">
      <c r="M30580" s="130"/>
      <c r="P30580" s="130"/>
    </row>
    <row r="30581" spans="13:16" ht="24.95" customHeight="1">
      <c r="M30581" s="130"/>
      <c r="P30581" s="130"/>
    </row>
    <row r="30582" spans="13:16" ht="24.95" customHeight="1">
      <c r="M30582" s="130"/>
      <c r="P30582" s="130"/>
    </row>
    <row r="30583" spans="13:16" ht="24.95" customHeight="1">
      <c r="M30583" s="130"/>
      <c r="P30583" s="130"/>
    </row>
    <row r="30584" spans="13:16" ht="24.95" customHeight="1">
      <c r="M30584" s="130"/>
      <c r="P30584" s="130"/>
    </row>
    <row r="30585" spans="13:16" ht="24.95" customHeight="1">
      <c r="M30585" s="130"/>
      <c r="P30585" s="130"/>
    </row>
    <row r="30586" spans="13:16" ht="24.95" customHeight="1">
      <c r="M30586" s="130"/>
      <c r="P30586" s="130"/>
    </row>
    <row r="30587" spans="13:16" ht="24.95" customHeight="1">
      <c r="M30587" s="130"/>
      <c r="P30587" s="130"/>
    </row>
    <row r="30588" spans="13:16" ht="24.95" customHeight="1">
      <c r="M30588" s="130"/>
      <c r="P30588" s="130"/>
    </row>
    <row r="30589" spans="13:16" ht="24.95" customHeight="1">
      <c r="M30589" s="130"/>
      <c r="P30589" s="130"/>
    </row>
    <row r="30590" spans="13:16" ht="24.95" customHeight="1">
      <c r="M30590" s="130"/>
      <c r="P30590" s="130"/>
    </row>
    <row r="30591" spans="13:16" ht="24.95" customHeight="1">
      <c r="M30591" s="130"/>
      <c r="P30591" s="130"/>
    </row>
    <row r="30592" spans="13:16" ht="24.95" customHeight="1">
      <c r="M30592" s="130"/>
      <c r="P30592" s="130"/>
    </row>
    <row r="30593" spans="13:16" ht="24.95" customHeight="1">
      <c r="M30593" s="130"/>
      <c r="P30593" s="130"/>
    </row>
    <row r="30594" spans="13:16" ht="24.95" customHeight="1">
      <c r="M30594" s="130"/>
      <c r="P30594" s="130"/>
    </row>
    <row r="30595" spans="13:16" ht="24.95" customHeight="1">
      <c r="M30595" s="130"/>
      <c r="P30595" s="130"/>
    </row>
    <row r="30596" spans="13:16" ht="24.95" customHeight="1">
      <c r="M30596" s="130"/>
      <c r="P30596" s="130"/>
    </row>
    <row r="30597" spans="13:16" ht="24.95" customHeight="1">
      <c r="M30597" s="130"/>
      <c r="P30597" s="130"/>
    </row>
    <row r="30598" spans="13:16" ht="24.95" customHeight="1">
      <c r="M30598" s="130"/>
      <c r="P30598" s="130"/>
    </row>
    <row r="30599" spans="13:16" ht="24.95" customHeight="1">
      <c r="M30599" s="130"/>
      <c r="P30599" s="130"/>
    </row>
    <row r="30600" spans="13:16" ht="24.95" customHeight="1">
      <c r="M30600" s="130"/>
      <c r="P30600" s="130"/>
    </row>
    <row r="30601" spans="13:16" ht="24.95" customHeight="1">
      <c r="M30601" s="130"/>
      <c r="P30601" s="130"/>
    </row>
    <row r="30602" spans="13:16" ht="24.95" customHeight="1">
      <c r="M30602" s="130"/>
      <c r="P30602" s="130"/>
    </row>
    <row r="30603" spans="13:16" ht="24.95" customHeight="1">
      <c r="M30603" s="130"/>
      <c r="P30603" s="130"/>
    </row>
    <row r="30604" spans="13:16" ht="24.95" customHeight="1">
      <c r="M30604" s="130"/>
      <c r="P30604" s="130"/>
    </row>
    <row r="30605" spans="13:16" ht="24.95" customHeight="1">
      <c r="M30605" s="130"/>
      <c r="P30605" s="130"/>
    </row>
    <row r="30606" spans="13:16" ht="24.95" customHeight="1">
      <c r="M30606" s="130"/>
      <c r="P30606" s="130"/>
    </row>
    <row r="30607" spans="13:16" ht="24.95" customHeight="1">
      <c r="M30607" s="130"/>
      <c r="P30607" s="130"/>
    </row>
    <row r="30608" spans="13:16" ht="24.95" customHeight="1">
      <c r="M30608" s="130"/>
      <c r="P30608" s="130"/>
    </row>
    <row r="30609" spans="13:16" ht="24.95" customHeight="1">
      <c r="M30609" s="130"/>
      <c r="P30609" s="130"/>
    </row>
    <row r="30610" spans="13:16" ht="24.95" customHeight="1">
      <c r="M30610" s="130"/>
      <c r="P30610" s="130"/>
    </row>
    <row r="30611" spans="13:16" ht="24.95" customHeight="1">
      <c r="M30611" s="130"/>
      <c r="P30611" s="130"/>
    </row>
    <row r="30612" spans="13:16" ht="24.95" customHeight="1">
      <c r="M30612" s="130"/>
      <c r="P30612" s="130"/>
    </row>
    <row r="30613" spans="13:16" ht="24.95" customHeight="1">
      <c r="M30613" s="130"/>
      <c r="P30613" s="130"/>
    </row>
    <row r="30614" spans="13:16" ht="24.95" customHeight="1">
      <c r="M30614" s="130"/>
      <c r="P30614" s="130"/>
    </row>
    <row r="30615" spans="13:16" ht="24.95" customHeight="1">
      <c r="M30615" s="130"/>
      <c r="P30615" s="130"/>
    </row>
    <row r="30616" spans="13:16" ht="24.95" customHeight="1">
      <c r="M30616" s="130"/>
      <c r="P30616" s="130"/>
    </row>
    <row r="30617" spans="13:16" ht="24.95" customHeight="1">
      <c r="M30617" s="130"/>
      <c r="P30617" s="130"/>
    </row>
    <row r="30618" spans="13:16" ht="24.95" customHeight="1">
      <c r="M30618" s="130"/>
      <c r="P30618" s="130"/>
    </row>
    <row r="30619" spans="13:16" ht="24.95" customHeight="1">
      <c r="M30619" s="130"/>
      <c r="P30619" s="130"/>
    </row>
    <row r="30620" spans="13:16" ht="24.95" customHeight="1">
      <c r="M30620" s="130"/>
      <c r="P30620" s="130"/>
    </row>
    <row r="30621" spans="13:16" ht="24.95" customHeight="1">
      <c r="M30621" s="130"/>
      <c r="P30621" s="130"/>
    </row>
    <row r="30622" spans="13:16" ht="24.95" customHeight="1">
      <c r="M30622" s="130"/>
      <c r="P30622" s="130"/>
    </row>
    <row r="30623" spans="13:16" ht="24.95" customHeight="1">
      <c r="M30623" s="130"/>
      <c r="P30623" s="130"/>
    </row>
    <row r="30624" spans="13:16" ht="24.95" customHeight="1">
      <c r="M30624" s="130"/>
      <c r="P30624" s="130"/>
    </row>
    <row r="30625" spans="13:16" ht="24.95" customHeight="1">
      <c r="M30625" s="130"/>
      <c r="P30625" s="130"/>
    </row>
    <row r="30626" spans="13:16" ht="24.95" customHeight="1">
      <c r="M30626" s="130"/>
      <c r="P30626" s="130"/>
    </row>
    <row r="30627" spans="13:16" ht="24.95" customHeight="1">
      <c r="M30627" s="130"/>
      <c r="P30627" s="130"/>
    </row>
    <row r="30628" spans="13:16" ht="24.95" customHeight="1">
      <c r="M30628" s="130"/>
      <c r="P30628" s="130"/>
    </row>
    <row r="30629" spans="13:16" ht="24.95" customHeight="1">
      <c r="M30629" s="130"/>
      <c r="P30629" s="130"/>
    </row>
    <row r="30630" spans="13:16" ht="24.95" customHeight="1">
      <c r="M30630" s="130"/>
      <c r="P30630" s="130"/>
    </row>
    <row r="30631" spans="13:16" ht="24.95" customHeight="1">
      <c r="M30631" s="130"/>
      <c r="P30631" s="130"/>
    </row>
    <row r="30632" spans="13:16" ht="24.95" customHeight="1">
      <c r="M30632" s="130"/>
      <c r="P30632" s="130"/>
    </row>
    <row r="30633" spans="13:16" ht="24.95" customHeight="1">
      <c r="M30633" s="130"/>
      <c r="P30633" s="130"/>
    </row>
    <row r="30634" spans="13:16" ht="24.95" customHeight="1">
      <c r="M30634" s="130"/>
      <c r="P30634" s="130"/>
    </row>
    <row r="30635" spans="13:16" ht="24.95" customHeight="1">
      <c r="M30635" s="130"/>
      <c r="P30635" s="130"/>
    </row>
    <row r="30636" spans="13:16" ht="24.95" customHeight="1">
      <c r="M30636" s="130"/>
      <c r="P30636" s="130"/>
    </row>
    <row r="30637" spans="13:16" ht="24.95" customHeight="1">
      <c r="M30637" s="130"/>
      <c r="P30637" s="130"/>
    </row>
    <row r="30638" spans="13:16" ht="24.95" customHeight="1">
      <c r="M30638" s="130"/>
      <c r="P30638" s="130"/>
    </row>
    <row r="30639" spans="13:16" ht="24.95" customHeight="1">
      <c r="M30639" s="130"/>
      <c r="P30639" s="130"/>
    </row>
    <row r="30640" spans="13:16" ht="24.95" customHeight="1">
      <c r="M30640" s="130"/>
      <c r="P30640" s="130"/>
    </row>
    <row r="30641" spans="13:16" ht="24.95" customHeight="1">
      <c r="M30641" s="130"/>
      <c r="P30641" s="130"/>
    </row>
    <row r="30642" spans="13:16" ht="24.95" customHeight="1">
      <c r="M30642" s="130"/>
      <c r="P30642" s="130"/>
    </row>
    <row r="30643" spans="13:16" ht="24.95" customHeight="1">
      <c r="M30643" s="130"/>
      <c r="P30643" s="130"/>
    </row>
    <row r="30644" spans="13:16" ht="24.95" customHeight="1">
      <c r="M30644" s="130"/>
      <c r="P30644" s="130"/>
    </row>
    <row r="30645" spans="13:16" ht="24.95" customHeight="1">
      <c r="M30645" s="130"/>
      <c r="P30645" s="130"/>
    </row>
    <row r="30646" spans="13:16" ht="24.95" customHeight="1">
      <c r="M30646" s="130"/>
      <c r="P30646" s="130"/>
    </row>
    <row r="30647" spans="13:16" ht="24.95" customHeight="1">
      <c r="M30647" s="130"/>
      <c r="P30647" s="130"/>
    </row>
    <row r="30648" spans="13:16" ht="24.95" customHeight="1">
      <c r="M30648" s="130"/>
      <c r="P30648" s="130"/>
    </row>
    <row r="30649" spans="13:16" ht="24.95" customHeight="1">
      <c r="M30649" s="130"/>
      <c r="P30649" s="130"/>
    </row>
    <row r="30650" spans="13:16" ht="24.95" customHeight="1">
      <c r="M30650" s="130"/>
      <c r="P30650" s="130"/>
    </row>
    <row r="30651" spans="13:16" ht="24.95" customHeight="1">
      <c r="M30651" s="130"/>
      <c r="P30651" s="130"/>
    </row>
    <row r="30652" spans="13:16" ht="24.95" customHeight="1">
      <c r="M30652" s="130"/>
      <c r="P30652" s="130"/>
    </row>
    <row r="30653" spans="13:16" ht="24.95" customHeight="1">
      <c r="M30653" s="130"/>
      <c r="P30653" s="130"/>
    </row>
    <row r="30654" spans="13:16" ht="24.95" customHeight="1">
      <c r="M30654" s="130"/>
      <c r="P30654" s="130"/>
    </row>
    <row r="30655" spans="13:16" ht="24.95" customHeight="1">
      <c r="M30655" s="130"/>
      <c r="P30655" s="130"/>
    </row>
    <row r="30656" spans="13:16" ht="24.95" customHeight="1">
      <c r="M30656" s="130"/>
      <c r="P30656" s="130"/>
    </row>
    <row r="30657" spans="13:16" ht="24.95" customHeight="1">
      <c r="M30657" s="130"/>
      <c r="P30657" s="130"/>
    </row>
    <row r="30658" spans="13:16" ht="24.95" customHeight="1">
      <c r="M30658" s="130"/>
      <c r="P30658" s="130"/>
    </row>
    <row r="30659" spans="13:16" ht="24.95" customHeight="1">
      <c r="M30659" s="130"/>
      <c r="P30659" s="130"/>
    </row>
    <row r="30660" spans="13:16" ht="24.95" customHeight="1">
      <c r="M30660" s="130"/>
      <c r="P30660" s="130"/>
    </row>
    <row r="30661" spans="13:16" ht="24.95" customHeight="1">
      <c r="M30661" s="130"/>
      <c r="P30661" s="130"/>
    </row>
    <row r="30662" spans="13:16" ht="24.95" customHeight="1">
      <c r="M30662" s="130"/>
      <c r="P30662" s="130"/>
    </row>
    <row r="30663" spans="13:16" ht="24.95" customHeight="1">
      <c r="M30663" s="130"/>
      <c r="P30663" s="130"/>
    </row>
    <row r="30664" spans="13:16" ht="24.95" customHeight="1">
      <c r="M30664" s="130"/>
      <c r="P30664" s="130"/>
    </row>
    <row r="30665" spans="13:16" ht="24.95" customHeight="1">
      <c r="M30665" s="130"/>
      <c r="P30665" s="130"/>
    </row>
    <row r="30666" spans="13:16" ht="24.95" customHeight="1">
      <c r="M30666" s="130"/>
      <c r="P30666" s="130"/>
    </row>
    <row r="30667" spans="13:16" ht="24.95" customHeight="1">
      <c r="M30667" s="130"/>
      <c r="P30667" s="130"/>
    </row>
    <row r="30668" spans="13:16" ht="24.95" customHeight="1">
      <c r="M30668" s="130"/>
      <c r="P30668" s="130"/>
    </row>
    <row r="30669" spans="13:16" ht="24.95" customHeight="1">
      <c r="M30669" s="130"/>
      <c r="P30669" s="130"/>
    </row>
    <row r="30670" spans="13:16" ht="24.95" customHeight="1">
      <c r="M30670" s="130"/>
      <c r="P30670" s="130"/>
    </row>
    <row r="30671" spans="13:16" ht="24.95" customHeight="1">
      <c r="M30671" s="130"/>
      <c r="P30671" s="130"/>
    </row>
    <row r="30672" spans="13:16" ht="24.95" customHeight="1">
      <c r="M30672" s="130"/>
      <c r="P30672" s="130"/>
    </row>
    <row r="30673" spans="13:16" ht="24.95" customHeight="1">
      <c r="M30673" s="130"/>
      <c r="P30673" s="130"/>
    </row>
    <row r="30674" spans="13:16" ht="24.95" customHeight="1">
      <c r="M30674" s="130"/>
      <c r="P30674" s="130"/>
    </row>
    <row r="30675" spans="13:16" ht="24.95" customHeight="1">
      <c r="M30675" s="130"/>
      <c r="P30675" s="130"/>
    </row>
    <row r="30676" spans="13:16" ht="24.95" customHeight="1">
      <c r="M30676" s="130"/>
      <c r="P30676" s="130"/>
    </row>
    <row r="30677" spans="13:16" ht="24.95" customHeight="1">
      <c r="M30677" s="130"/>
      <c r="P30677" s="130"/>
    </row>
    <row r="30678" spans="13:16" ht="24.95" customHeight="1">
      <c r="M30678" s="130"/>
      <c r="P30678" s="130"/>
    </row>
    <row r="30679" spans="13:16" ht="24.95" customHeight="1">
      <c r="M30679" s="130"/>
      <c r="P30679" s="130"/>
    </row>
    <row r="30680" spans="13:16" ht="24.95" customHeight="1">
      <c r="M30680" s="130"/>
      <c r="P30680" s="130"/>
    </row>
    <row r="30681" spans="13:16" ht="24.95" customHeight="1">
      <c r="M30681" s="130"/>
      <c r="P30681" s="130"/>
    </row>
    <row r="30682" spans="13:16" ht="24.95" customHeight="1">
      <c r="M30682" s="130"/>
      <c r="P30682" s="130"/>
    </row>
    <row r="30683" spans="13:16" ht="24.95" customHeight="1">
      <c r="M30683" s="130"/>
      <c r="P30683" s="130"/>
    </row>
    <row r="30684" spans="13:16" ht="24.95" customHeight="1">
      <c r="M30684" s="130"/>
      <c r="P30684" s="130"/>
    </row>
    <row r="30685" spans="13:16" ht="24.95" customHeight="1">
      <c r="M30685" s="130"/>
      <c r="P30685" s="130"/>
    </row>
    <row r="30686" spans="13:16" ht="24.95" customHeight="1">
      <c r="M30686" s="130"/>
      <c r="P30686" s="130"/>
    </row>
    <row r="30687" spans="13:16" ht="24.95" customHeight="1">
      <c r="M30687" s="130"/>
      <c r="P30687" s="130"/>
    </row>
    <row r="30688" spans="13:16" ht="24.95" customHeight="1">
      <c r="M30688" s="130"/>
      <c r="P30688" s="130"/>
    </row>
    <row r="30689" spans="13:16" ht="24.95" customHeight="1">
      <c r="M30689" s="130"/>
      <c r="P30689" s="130"/>
    </row>
    <row r="30690" spans="13:16" ht="24.95" customHeight="1">
      <c r="M30690" s="130"/>
      <c r="P30690" s="130"/>
    </row>
    <row r="30691" spans="13:16" ht="24.95" customHeight="1">
      <c r="M30691" s="130"/>
      <c r="P30691" s="130"/>
    </row>
    <row r="30692" spans="13:16" ht="24.95" customHeight="1">
      <c r="M30692" s="130"/>
      <c r="P30692" s="130"/>
    </row>
    <row r="30693" spans="13:16" ht="24.95" customHeight="1">
      <c r="M30693" s="130"/>
      <c r="P30693" s="130"/>
    </row>
    <row r="30694" spans="13:16" ht="24.95" customHeight="1">
      <c r="M30694" s="130"/>
      <c r="P30694" s="130"/>
    </row>
    <row r="30695" spans="13:16" ht="24.95" customHeight="1">
      <c r="M30695" s="130"/>
      <c r="P30695" s="130"/>
    </row>
    <row r="30696" spans="13:16" ht="24.95" customHeight="1">
      <c r="M30696" s="130"/>
      <c r="P30696" s="130"/>
    </row>
    <row r="30697" spans="13:16" ht="24.95" customHeight="1">
      <c r="M30697" s="130"/>
      <c r="P30697" s="130"/>
    </row>
    <row r="30698" spans="13:16" ht="24.95" customHeight="1">
      <c r="M30698" s="130"/>
      <c r="P30698" s="130"/>
    </row>
    <row r="30699" spans="13:16" ht="24.95" customHeight="1">
      <c r="M30699" s="130"/>
      <c r="P30699" s="130"/>
    </row>
    <row r="30700" spans="13:16" ht="24.95" customHeight="1">
      <c r="M30700" s="130"/>
      <c r="P30700" s="130"/>
    </row>
    <row r="30701" spans="13:16" ht="24.95" customHeight="1">
      <c r="M30701" s="130"/>
      <c r="P30701" s="130"/>
    </row>
    <row r="30702" spans="13:16" ht="24.95" customHeight="1">
      <c r="M30702" s="130"/>
      <c r="P30702" s="130"/>
    </row>
    <row r="30703" spans="13:16" ht="24.95" customHeight="1">
      <c r="M30703" s="130"/>
      <c r="P30703" s="130"/>
    </row>
    <row r="30704" spans="13:16" ht="24.95" customHeight="1">
      <c r="M30704" s="130"/>
      <c r="P30704" s="130"/>
    </row>
    <row r="30705" spans="13:16" ht="24.95" customHeight="1">
      <c r="M30705" s="130"/>
      <c r="P30705" s="130"/>
    </row>
    <row r="30706" spans="13:16" ht="24.95" customHeight="1">
      <c r="M30706" s="130"/>
      <c r="P30706" s="130"/>
    </row>
    <row r="30707" spans="13:16" ht="24.95" customHeight="1">
      <c r="M30707" s="130"/>
      <c r="P30707" s="130"/>
    </row>
    <row r="30708" spans="13:16" ht="24.95" customHeight="1">
      <c r="M30708" s="130"/>
      <c r="P30708" s="130"/>
    </row>
    <row r="30709" spans="13:16" ht="24.95" customHeight="1">
      <c r="M30709" s="130"/>
      <c r="P30709" s="130"/>
    </row>
    <row r="30710" spans="13:16" ht="24.95" customHeight="1">
      <c r="M30710" s="130"/>
      <c r="P30710" s="130"/>
    </row>
    <row r="30711" spans="13:16" ht="24.95" customHeight="1">
      <c r="M30711" s="130"/>
      <c r="P30711" s="130"/>
    </row>
    <row r="30712" spans="13:16" ht="24.95" customHeight="1">
      <c r="M30712" s="130"/>
      <c r="P30712" s="130"/>
    </row>
    <row r="30713" spans="13:16" ht="24.95" customHeight="1">
      <c r="M30713" s="130"/>
      <c r="P30713" s="130"/>
    </row>
    <row r="30714" spans="13:16" ht="24.95" customHeight="1">
      <c r="M30714" s="130"/>
      <c r="P30714" s="130"/>
    </row>
    <row r="30715" spans="13:16" ht="24.95" customHeight="1">
      <c r="M30715" s="130"/>
      <c r="P30715" s="130"/>
    </row>
    <row r="30716" spans="13:16" ht="24.95" customHeight="1">
      <c r="M30716" s="130"/>
      <c r="P30716" s="130"/>
    </row>
    <row r="30717" spans="13:16" ht="24.95" customHeight="1">
      <c r="M30717" s="130"/>
      <c r="P30717" s="130"/>
    </row>
    <row r="30718" spans="13:16" ht="24.95" customHeight="1">
      <c r="M30718" s="130"/>
      <c r="P30718" s="130"/>
    </row>
    <row r="30719" spans="13:16" ht="24.95" customHeight="1">
      <c r="M30719" s="130"/>
      <c r="P30719" s="130"/>
    </row>
    <row r="30720" spans="13:16" ht="24.95" customHeight="1">
      <c r="M30720" s="130"/>
      <c r="P30720" s="130"/>
    </row>
    <row r="30721" spans="13:16" ht="24.95" customHeight="1">
      <c r="M30721" s="130"/>
      <c r="P30721" s="130"/>
    </row>
    <row r="30722" spans="13:16" ht="24.95" customHeight="1">
      <c r="M30722" s="130"/>
      <c r="P30722" s="130"/>
    </row>
    <row r="30723" spans="13:16" ht="24.95" customHeight="1">
      <c r="M30723" s="130"/>
      <c r="P30723" s="130"/>
    </row>
    <row r="30724" spans="13:16" ht="24.95" customHeight="1">
      <c r="M30724" s="130"/>
      <c r="P30724" s="130"/>
    </row>
    <row r="30725" spans="13:16" ht="24.95" customHeight="1">
      <c r="M30725" s="130"/>
      <c r="P30725" s="130"/>
    </row>
    <row r="30726" spans="13:16" ht="24.95" customHeight="1">
      <c r="M30726" s="130"/>
      <c r="P30726" s="130"/>
    </row>
    <row r="30727" spans="13:16" ht="24.95" customHeight="1">
      <c r="M30727" s="130"/>
      <c r="P30727" s="130"/>
    </row>
    <row r="30728" spans="13:16" ht="24.95" customHeight="1">
      <c r="M30728" s="130"/>
      <c r="P30728" s="130"/>
    </row>
    <row r="30729" spans="13:16" ht="24.95" customHeight="1">
      <c r="M30729" s="130"/>
      <c r="P30729" s="130"/>
    </row>
    <row r="30730" spans="13:16" ht="24.95" customHeight="1">
      <c r="M30730" s="130"/>
      <c r="P30730" s="130"/>
    </row>
    <row r="30731" spans="13:16" ht="24.95" customHeight="1">
      <c r="M30731" s="130"/>
      <c r="P30731" s="130"/>
    </row>
    <row r="30732" spans="13:16" ht="24.95" customHeight="1">
      <c r="M30732" s="130"/>
      <c r="P30732" s="130"/>
    </row>
    <row r="30733" spans="13:16" ht="24.95" customHeight="1">
      <c r="M30733" s="130"/>
      <c r="P30733" s="130"/>
    </row>
    <row r="30734" spans="13:16" ht="24.95" customHeight="1">
      <c r="M30734" s="130"/>
      <c r="P30734" s="130"/>
    </row>
    <row r="30735" spans="13:16" ht="24.95" customHeight="1">
      <c r="M30735" s="130"/>
      <c r="P30735" s="130"/>
    </row>
    <row r="30736" spans="13:16" ht="24.95" customHeight="1">
      <c r="M30736" s="130"/>
      <c r="P30736" s="130"/>
    </row>
    <row r="30737" spans="13:16" ht="24.95" customHeight="1">
      <c r="M30737" s="130"/>
      <c r="P30737" s="130"/>
    </row>
    <row r="30738" spans="13:16" ht="24.95" customHeight="1">
      <c r="M30738" s="130"/>
      <c r="P30738" s="130"/>
    </row>
    <row r="30739" spans="13:16" ht="24.95" customHeight="1">
      <c r="M30739" s="130"/>
      <c r="P30739" s="130"/>
    </row>
    <row r="30740" spans="13:16" ht="24.95" customHeight="1">
      <c r="M30740" s="130"/>
      <c r="P30740" s="130"/>
    </row>
    <row r="30741" spans="13:16" ht="24.95" customHeight="1">
      <c r="M30741" s="130"/>
      <c r="P30741" s="130"/>
    </row>
    <row r="30742" spans="13:16" ht="24.95" customHeight="1">
      <c r="M30742" s="130"/>
      <c r="P30742" s="130"/>
    </row>
    <row r="30743" spans="13:16" ht="24.95" customHeight="1">
      <c r="M30743" s="130"/>
      <c r="P30743" s="130"/>
    </row>
    <row r="30744" spans="13:16" ht="24.95" customHeight="1">
      <c r="M30744" s="130"/>
      <c r="P30744" s="130"/>
    </row>
    <row r="30745" spans="13:16" ht="24.95" customHeight="1">
      <c r="M30745" s="130"/>
      <c r="P30745" s="130"/>
    </row>
    <row r="30746" spans="13:16" ht="24.95" customHeight="1">
      <c r="M30746" s="130"/>
      <c r="P30746" s="130"/>
    </row>
    <row r="30747" spans="13:16" ht="24.95" customHeight="1">
      <c r="M30747" s="130"/>
      <c r="P30747" s="130"/>
    </row>
    <row r="30748" spans="13:16" ht="24.95" customHeight="1">
      <c r="M30748" s="130"/>
      <c r="P30748" s="130"/>
    </row>
    <row r="30749" spans="13:16" ht="24.95" customHeight="1">
      <c r="M30749" s="130"/>
      <c r="P30749" s="130"/>
    </row>
    <row r="30750" spans="13:16" ht="24.95" customHeight="1">
      <c r="M30750" s="130"/>
      <c r="P30750" s="130"/>
    </row>
    <row r="30751" spans="13:16" ht="24.95" customHeight="1">
      <c r="M30751" s="130"/>
      <c r="P30751" s="130"/>
    </row>
    <row r="30752" spans="13:16" ht="24.95" customHeight="1">
      <c r="M30752" s="130"/>
      <c r="P30752" s="130"/>
    </row>
    <row r="30753" spans="13:16" ht="24.95" customHeight="1">
      <c r="M30753" s="130"/>
      <c r="P30753" s="130"/>
    </row>
    <row r="30754" spans="13:16" ht="24.95" customHeight="1">
      <c r="M30754" s="130"/>
      <c r="P30754" s="130"/>
    </row>
    <row r="30755" spans="13:16" ht="24.95" customHeight="1">
      <c r="M30755" s="130"/>
      <c r="P30755" s="130"/>
    </row>
    <row r="30756" spans="13:16" ht="24.95" customHeight="1">
      <c r="M30756" s="130"/>
      <c r="P30756" s="130"/>
    </row>
    <row r="30757" spans="13:16" ht="24.95" customHeight="1">
      <c r="M30757" s="130"/>
      <c r="P30757" s="130"/>
    </row>
    <row r="30758" spans="13:16" ht="24.95" customHeight="1">
      <c r="M30758" s="130"/>
      <c r="P30758" s="130"/>
    </row>
    <row r="30759" spans="13:16" ht="24.95" customHeight="1">
      <c r="M30759" s="130"/>
      <c r="P30759" s="130"/>
    </row>
    <row r="30760" spans="13:16" ht="24.95" customHeight="1">
      <c r="M30760" s="130"/>
      <c r="P30760" s="130"/>
    </row>
    <row r="30761" spans="13:16" ht="24.95" customHeight="1">
      <c r="M30761" s="130"/>
      <c r="P30761" s="130"/>
    </row>
    <row r="30762" spans="13:16" ht="24.95" customHeight="1">
      <c r="M30762" s="130"/>
      <c r="P30762" s="130"/>
    </row>
    <row r="30763" spans="13:16" ht="24.95" customHeight="1">
      <c r="M30763" s="130"/>
      <c r="P30763" s="130"/>
    </row>
    <row r="30764" spans="13:16" ht="24.95" customHeight="1">
      <c r="M30764" s="130"/>
      <c r="P30764" s="130"/>
    </row>
    <row r="30765" spans="13:16" ht="24.95" customHeight="1">
      <c r="M30765" s="130"/>
      <c r="P30765" s="130"/>
    </row>
    <row r="30766" spans="13:16" ht="24.95" customHeight="1">
      <c r="M30766" s="130"/>
      <c r="P30766" s="130"/>
    </row>
    <row r="30767" spans="13:16" ht="24.95" customHeight="1">
      <c r="M30767" s="130"/>
      <c r="P30767" s="130"/>
    </row>
    <row r="30768" spans="13:16" ht="24.95" customHeight="1">
      <c r="M30768" s="130"/>
      <c r="P30768" s="130"/>
    </row>
    <row r="30769" spans="13:16" ht="24.95" customHeight="1">
      <c r="M30769" s="130"/>
      <c r="P30769" s="130"/>
    </row>
    <row r="30770" spans="13:16" ht="24.95" customHeight="1">
      <c r="M30770" s="130"/>
      <c r="P30770" s="130"/>
    </row>
    <row r="30771" spans="13:16" ht="24.95" customHeight="1">
      <c r="M30771" s="130"/>
      <c r="P30771" s="130"/>
    </row>
    <row r="30772" spans="13:16" ht="24.95" customHeight="1">
      <c r="M30772" s="130"/>
      <c r="P30772" s="130"/>
    </row>
    <row r="30773" spans="13:16" ht="24.95" customHeight="1">
      <c r="M30773" s="130"/>
      <c r="P30773" s="130"/>
    </row>
    <row r="30774" spans="13:16" ht="24.95" customHeight="1">
      <c r="M30774" s="130"/>
      <c r="P30774" s="130"/>
    </row>
    <row r="30775" spans="13:16" ht="24.95" customHeight="1">
      <c r="M30775" s="130"/>
      <c r="P30775" s="130"/>
    </row>
    <row r="30776" spans="13:16" ht="24.95" customHeight="1">
      <c r="M30776" s="130"/>
      <c r="P30776" s="130"/>
    </row>
    <row r="30777" spans="13:16" ht="24.95" customHeight="1">
      <c r="M30777" s="130"/>
      <c r="P30777" s="130"/>
    </row>
    <row r="30778" spans="13:16" ht="24.95" customHeight="1">
      <c r="M30778" s="130"/>
      <c r="P30778" s="130"/>
    </row>
    <row r="30779" spans="13:16" ht="24.95" customHeight="1">
      <c r="M30779" s="130"/>
      <c r="P30779" s="130"/>
    </row>
    <row r="30780" spans="13:16" ht="24.95" customHeight="1">
      <c r="M30780" s="130"/>
      <c r="P30780" s="130"/>
    </row>
    <row r="30781" spans="13:16" ht="24.95" customHeight="1">
      <c r="M30781" s="130"/>
      <c r="P30781" s="130"/>
    </row>
    <row r="30782" spans="13:16" ht="24.95" customHeight="1">
      <c r="M30782" s="130"/>
      <c r="P30782" s="130"/>
    </row>
    <row r="30783" spans="13:16" ht="24.95" customHeight="1">
      <c r="M30783" s="130"/>
      <c r="P30783" s="130"/>
    </row>
    <row r="30784" spans="13:16" ht="24.95" customHeight="1">
      <c r="M30784" s="130"/>
      <c r="P30784" s="130"/>
    </row>
    <row r="30785" spans="13:16" ht="24.95" customHeight="1">
      <c r="M30785" s="130"/>
      <c r="P30785" s="130"/>
    </row>
    <row r="30786" spans="13:16" ht="24.95" customHeight="1">
      <c r="M30786" s="130"/>
      <c r="P30786" s="130"/>
    </row>
    <row r="30787" spans="13:16" ht="24.95" customHeight="1">
      <c r="M30787" s="130"/>
      <c r="P30787" s="130"/>
    </row>
    <row r="30788" spans="13:16" ht="24.95" customHeight="1">
      <c r="M30788" s="130"/>
      <c r="P30788" s="130"/>
    </row>
    <row r="30789" spans="13:16" ht="24.95" customHeight="1">
      <c r="M30789" s="130"/>
      <c r="P30789" s="130"/>
    </row>
    <row r="30790" spans="13:16" ht="24.95" customHeight="1">
      <c r="M30790" s="130"/>
      <c r="P30790" s="130"/>
    </row>
    <row r="30791" spans="13:16" ht="24.95" customHeight="1">
      <c r="M30791" s="130"/>
      <c r="P30791" s="130"/>
    </row>
    <row r="30792" spans="13:16" ht="24.95" customHeight="1">
      <c r="M30792" s="130"/>
      <c r="P30792" s="130"/>
    </row>
    <row r="30793" spans="13:16" ht="24.95" customHeight="1">
      <c r="M30793" s="130"/>
      <c r="P30793" s="130"/>
    </row>
    <row r="30794" spans="13:16" ht="24.95" customHeight="1">
      <c r="M30794" s="130"/>
      <c r="P30794" s="130"/>
    </row>
    <row r="30795" spans="13:16" ht="24.95" customHeight="1">
      <c r="M30795" s="130"/>
      <c r="P30795" s="130"/>
    </row>
    <row r="30796" spans="13:16" ht="24.95" customHeight="1">
      <c r="M30796" s="130"/>
      <c r="P30796" s="130"/>
    </row>
    <row r="30797" spans="13:16" ht="24.95" customHeight="1">
      <c r="M30797" s="130"/>
      <c r="P30797" s="130"/>
    </row>
    <row r="30798" spans="13:16" ht="24.95" customHeight="1">
      <c r="M30798" s="130"/>
      <c r="P30798" s="130"/>
    </row>
    <row r="30799" spans="13:16" ht="24.95" customHeight="1">
      <c r="M30799" s="130"/>
      <c r="P30799" s="130"/>
    </row>
    <row r="30800" spans="13:16" ht="24.95" customHeight="1">
      <c r="M30800" s="130"/>
      <c r="P30800" s="130"/>
    </row>
    <row r="30801" spans="13:16" ht="24.95" customHeight="1">
      <c r="M30801" s="130"/>
      <c r="P30801" s="130"/>
    </row>
    <row r="30802" spans="13:16" ht="24.95" customHeight="1">
      <c r="M30802" s="130"/>
      <c r="P30802" s="130"/>
    </row>
    <row r="30803" spans="13:16" ht="24.95" customHeight="1">
      <c r="M30803" s="130"/>
      <c r="P30803" s="130"/>
    </row>
    <row r="30804" spans="13:16" ht="24.95" customHeight="1">
      <c r="M30804" s="130"/>
      <c r="P30804" s="130"/>
    </row>
    <row r="30805" spans="13:16" ht="24.95" customHeight="1">
      <c r="M30805" s="130"/>
      <c r="P30805" s="130"/>
    </row>
    <row r="30806" spans="13:16" ht="24.95" customHeight="1">
      <c r="M30806" s="130"/>
      <c r="P30806" s="130"/>
    </row>
    <row r="30807" spans="13:16" ht="24.95" customHeight="1">
      <c r="M30807" s="130"/>
      <c r="P30807" s="130"/>
    </row>
    <row r="30808" spans="13:16" ht="24.95" customHeight="1">
      <c r="M30808" s="130"/>
      <c r="P30808" s="130"/>
    </row>
    <row r="30809" spans="13:16" ht="24.95" customHeight="1">
      <c r="M30809" s="130"/>
      <c r="P30809" s="130"/>
    </row>
    <row r="30810" spans="13:16" ht="24.95" customHeight="1">
      <c r="M30810" s="130"/>
      <c r="P30810" s="130"/>
    </row>
    <row r="30811" spans="13:16" ht="24.95" customHeight="1">
      <c r="M30811" s="130"/>
      <c r="P30811" s="130"/>
    </row>
    <row r="30812" spans="13:16" ht="24.95" customHeight="1">
      <c r="M30812" s="130"/>
      <c r="P30812" s="130"/>
    </row>
    <row r="30813" spans="13:16" ht="24.95" customHeight="1">
      <c r="M30813" s="130"/>
      <c r="P30813" s="130"/>
    </row>
    <row r="30814" spans="13:16" ht="24.95" customHeight="1">
      <c r="M30814" s="130"/>
      <c r="P30814" s="130"/>
    </row>
    <row r="30815" spans="13:16" ht="24.95" customHeight="1">
      <c r="M30815" s="130"/>
      <c r="P30815" s="130"/>
    </row>
    <row r="30816" spans="13:16" ht="24.95" customHeight="1">
      <c r="M30816" s="130"/>
      <c r="P30816" s="130"/>
    </row>
    <row r="30817" spans="13:16" ht="24.95" customHeight="1">
      <c r="M30817" s="130"/>
      <c r="P30817" s="130"/>
    </row>
    <row r="30818" spans="13:16" ht="24.95" customHeight="1">
      <c r="M30818" s="130"/>
      <c r="P30818" s="130"/>
    </row>
    <row r="30819" spans="13:16" ht="24.95" customHeight="1">
      <c r="M30819" s="130"/>
      <c r="P30819" s="130"/>
    </row>
    <row r="30820" spans="13:16" ht="24.95" customHeight="1">
      <c r="M30820" s="130"/>
      <c r="P30820" s="130"/>
    </row>
    <row r="30821" spans="13:16" ht="24.95" customHeight="1">
      <c r="M30821" s="130"/>
      <c r="P30821" s="130"/>
    </row>
    <row r="30822" spans="13:16" ht="24.95" customHeight="1">
      <c r="M30822" s="130"/>
      <c r="P30822" s="130"/>
    </row>
    <row r="30823" spans="13:16" ht="24.95" customHeight="1">
      <c r="M30823" s="130"/>
      <c r="P30823" s="130"/>
    </row>
    <row r="30824" spans="13:16" ht="24.95" customHeight="1">
      <c r="M30824" s="130"/>
      <c r="P30824" s="130"/>
    </row>
    <row r="30825" spans="13:16" ht="24.95" customHeight="1">
      <c r="M30825" s="130"/>
      <c r="P30825" s="130"/>
    </row>
    <row r="30826" spans="13:16" ht="24.95" customHeight="1">
      <c r="M30826" s="130"/>
      <c r="P30826" s="130"/>
    </row>
    <row r="30827" spans="13:16" ht="24.95" customHeight="1">
      <c r="M30827" s="130"/>
      <c r="P30827" s="130"/>
    </row>
    <row r="30828" spans="13:16" ht="24.95" customHeight="1">
      <c r="M30828" s="130"/>
      <c r="P30828" s="130"/>
    </row>
    <row r="30829" spans="13:16" ht="24.95" customHeight="1">
      <c r="M30829" s="130"/>
      <c r="P30829" s="130"/>
    </row>
    <row r="30830" spans="13:16" ht="24.95" customHeight="1">
      <c r="M30830" s="130"/>
      <c r="P30830" s="130"/>
    </row>
    <row r="30831" spans="13:16" ht="24.95" customHeight="1">
      <c r="M30831" s="130"/>
      <c r="P30831" s="130"/>
    </row>
    <row r="30832" spans="13:16" ht="24.95" customHeight="1">
      <c r="M30832" s="130"/>
      <c r="P30832" s="130"/>
    </row>
    <row r="30833" spans="13:16" ht="24.95" customHeight="1">
      <c r="M30833" s="130"/>
      <c r="P30833" s="130"/>
    </row>
    <row r="30834" spans="13:16" ht="24.95" customHeight="1">
      <c r="M30834" s="130"/>
      <c r="P30834" s="130"/>
    </row>
    <row r="30835" spans="13:16" ht="24.95" customHeight="1">
      <c r="M30835" s="130"/>
      <c r="P30835" s="130"/>
    </row>
    <row r="30836" spans="13:16" ht="24.95" customHeight="1">
      <c r="M30836" s="130"/>
      <c r="P30836" s="130"/>
    </row>
    <row r="30837" spans="13:16" ht="24.95" customHeight="1">
      <c r="M30837" s="130"/>
      <c r="P30837" s="130"/>
    </row>
    <row r="30838" spans="13:16" ht="24.95" customHeight="1">
      <c r="M30838" s="130"/>
      <c r="P30838" s="130"/>
    </row>
    <row r="30839" spans="13:16" ht="24.95" customHeight="1">
      <c r="M30839" s="130"/>
      <c r="P30839" s="130"/>
    </row>
    <row r="30840" spans="13:16" ht="24.95" customHeight="1">
      <c r="M30840" s="130"/>
      <c r="P30840" s="130"/>
    </row>
    <row r="30841" spans="13:16" ht="24.95" customHeight="1">
      <c r="M30841" s="130"/>
      <c r="P30841" s="130"/>
    </row>
    <row r="30842" spans="13:16" ht="24.95" customHeight="1">
      <c r="M30842" s="130"/>
      <c r="P30842" s="130"/>
    </row>
    <row r="30843" spans="13:16" ht="24.95" customHeight="1">
      <c r="M30843" s="130"/>
      <c r="P30843" s="130"/>
    </row>
    <row r="30844" spans="13:16" ht="24.95" customHeight="1">
      <c r="M30844" s="130"/>
      <c r="P30844" s="130"/>
    </row>
    <row r="30845" spans="13:16" ht="24.95" customHeight="1">
      <c r="M30845" s="130"/>
      <c r="P30845" s="130"/>
    </row>
    <row r="30846" spans="13:16" ht="24.95" customHeight="1">
      <c r="M30846" s="130"/>
      <c r="P30846" s="130"/>
    </row>
    <row r="30847" spans="13:16" ht="24.95" customHeight="1">
      <c r="M30847" s="130"/>
      <c r="P30847" s="130"/>
    </row>
    <row r="30848" spans="13:16" ht="24.95" customHeight="1">
      <c r="M30848" s="130"/>
      <c r="P30848" s="130"/>
    </row>
    <row r="30849" spans="13:16" ht="24.95" customHeight="1">
      <c r="M30849" s="130"/>
      <c r="P30849" s="130"/>
    </row>
    <row r="30850" spans="13:16" ht="24.95" customHeight="1">
      <c r="M30850" s="130"/>
      <c r="P30850" s="130"/>
    </row>
    <row r="30851" spans="13:16" ht="24.95" customHeight="1">
      <c r="M30851" s="130"/>
      <c r="P30851" s="130"/>
    </row>
    <row r="30852" spans="13:16" ht="24.95" customHeight="1">
      <c r="M30852" s="130"/>
      <c r="P30852" s="130"/>
    </row>
    <row r="30853" spans="13:16" ht="24.95" customHeight="1">
      <c r="M30853" s="130"/>
      <c r="P30853" s="130"/>
    </row>
    <row r="30854" spans="13:16" ht="24.95" customHeight="1">
      <c r="M30854" s="130"/>
      <c r="P30854" s="130"/>
    </row>
    <row r="30855" spans="13:16" ht="24.95" customHeight="1">
      <c r="M30855" s="130"/>
      <c r="P30855" s="130"/>
    </row>
    <row r="30856" spans="13:16" ht="24.95" customHeight="1">
      <c r="M30856" s="130"/>
      <c r="P30856" s="130"/>
    </row>
    <row r="30857" spans="13:16" ht="24.95" customHeight="1">
      <c r="M30857" s="130"/>
      <c r="P30857" s="130"/>
    </row>
    <row r="30858" spans="13:16" ht="24.95" customHeight="1">
      <c r="M30858" s="130"/>
      <c r="P30858" s="130"/>
    </row>
    <row r="30859" spans="13:16" ht="24.95" customHeight="1">
      <c r="M30859" s="130"/>
      <c r="P30859" s="130"/>
    </row>
    <row r="30860" spans="13:16" ht="24.95" customHeight="1">
      <c r="M30860" s="130"/>
      <c r="P30860" s="130"/>
    </row>
    <row r="30861" spans="13:16" ht="24.95" customHeight="1">
      <c r="M30861" s="130"/>
      <c r="P30861" s="130"/>
    </row>
    <row r="30862" spans="13:16" ht="24.95" customHeight="1">
      <c r="M30862" s="130"/>
      <c r="P30862" s="130"/>
    </row>
    <row r="30863" spans="13:16" ht="24.95" customHeight="1">
      <c r="M30863" s="130"/>
      <c r="P30863" s="130"/>
    </row>
    <row r="30864" spans="13:16" ht="24.95" customHeight="1">
      <c r="M30864" s="130"/>
      <c r="P30864" s="130"/>
    </row>
    <row r="30865" spans="13:16" ht="24.95" customHeight="1">
      <c r="M30865" s="130"/>
      <c r="P30865" s="130"/>
    </row>
    <row r="30866" spans="13:16" ht="24.95" customHeight="1">
      <c r="M30866" s="130"/>
      <c r="P30866" s="130"/>
    </row>
    <row r="30867" spans="13:16" ht="24.95" customHeight="1">
      <c r="M30867" s="130"/>
      <c r="P30867" s="130"/>
    </row>
    <row r="30868" spans="13:16" ht="24.95" customHeight="1">
      <c r="M30868" s="130"/>
      <c r="P30868" s="130"/>
    </row>
    <row r="30869" spans="13:16" ht="24.95" customHeight="1">
      <c r="M30869" s="130"/>
      <c r="P30869" s="130"/>
    </row>
    <row r="30870" spans="13:16" ht="24.95" customHeight="1">
      <c r="M30870" s="130"/>
      <c r="P30870" s="130"/>
    </row>
    <row r="30871" spans="13:16" ht="24.95" customHeight="1">
      <c r="M30871" s="130"/>
      <c r="P30871" s="130"/>
    </row>
    <row r="30872" spans="13:16" ht="24.95" customHeight="1">
      <c r="M30872" s="130"/>
      <c r="P30872" s="130"/>
    </row>
    <row r="30873" spans="13:16" ht="24.95" customHeight="1">
      <c r="M30873" s="130"/>
      <c r="P30873" s="130"/>
    </row>
    <row r="30874" spans="13:16" ht="24.95" customHeight="1">
      <c r="M30874" s="130"/>
      <c r="P30874" s="130"/>
    </row>
    <row r="30875" spans="13:16" ht="24.95" customHeight="1">
      <c r="M30875" s="130"/>
      <c r="P30875" s="130"/>
    </row>
    <row r="30876" spans="13:16" ht="24.95" customHeight="1">
      <c r="M30876" s="130"/>
      <c r="P30876" s="130"/>
    </row>
    <row r="30877" spans="13:16" ht="24.95" customHeight="1">
      <c r="M30877" s="130"/>
      <c r="P30877" s="130"/>
    </row>
    <row r="30878" spans="13:16" ht="24.95" customHeight="1">
      <c r="M30878" s="130"/>
      <c r="P30878" s="130"/>
    </row>
    <row r="30879" spans="13:16" ht="24.95" customHeight="1">
      <c r="M30879" s="130"/>
      <c r="P30879" s="130"/>
    </row>
    <row r="30880" spans="13:16" ht="24.95" customHeight="1">
      <c r="M30880" s="130"/>
      <c r="P30880" s="130"/>
    </row>
    <row r="30881" spans="13:16" ht="24.95" customHeight="1">
      <c r="M30881" s="130"/>
      <c r="P30881" s="130"/>
    </row>
    <row r="30882" spans="13:16" ht="24.95" customHeight="1">
      <c r="M30882" s="130"/>
      <c r="P30882" s="130"/>
    </row>
    <row r="30883" spans="13:16" ht="24.95" customHeight="1">
      <c r="M30883" s="130"/>
      <c r="P30883" s="130"/>
    </row>
    <row r="30884" spans="13:16" ht="24.95" customHeight="1">
      <c r="M30884" s="130"/>
      <c r="P30884" s="130"/>
    </row>
    <row r="30885" spans="13:16" ht="24.95" customHeight="1">
      <c r="M30885" s="130"/>
      <c r="P30885" s="130"/>
    </row>
    <row r="30886" spans="13:16" ht="24.95" customHeight="1">
      <c r="M30886" s="130"/>
      <c r="P30886" s="130"/>
    </row>
    <row r="30887" spans="13:16" ht="24.95" customHeight="1">
      <c r="M30887" s="130"/>
      <c r="P30887" s="130"/>
    </row>
    <row r="30888" spans="13:16" ht="24.95" customHeight="1">
      <c r="M30888" s="130"/>
      <c r="P30888" s="130"/>
    </row>
    <row r="30889" spans="13:16" ht="24.95" customHeight="1">
      <c r="M30889" s="130"/>
      <c r="P30889" s="130"/>
    </row>
    <row r="30890" spans="13:16" ht="24.95" customHeight="1">
      <c r="M30890" s="130"/>
      <c r="P30890" s="130"/>
    </row>
    <row r="30891" spans="13:16" ht="24.95" customHeight="1">
      <c r="M30891" s="130"/>
      <c r="P30891" s="130"/>
    </row>
    <row r="30892" spans="13:16" ht="24.95" customHeight="1">
      <c r="M30892" s="130"/>
      <c r="P30892" s="130"/>
    </row>
    <row r="30893" spans="13:16" ht="24.95" customHeight="1">
      <c r="M30893" s="130"/>
      <c r="P30893" s="130"/>
    </row>
    <row r="30894" spans="13:16" ht="24.95" customHeight="1">
      <c r="M30894" s="130"/>
      <c r="P30894" s="130"/>
    </row>
    <row r="30895" spans="13:16" ht="24.95" customHeight="1">
      <c r="M30895" s="130"/>
      <c r="P30895" s="130"/>
    </row>
    <row r="30896" spans="13:16" ht="24.95" customHeight="1">
      <c r="M30896" s="130"/>
      <c r="P30896" s="130"/>
    </row>
    <row r="30897" spans="13:16" ht="24.95" customHeight="1">
      <c r="M30897" s="130"/>
      <c r="P30897" s="130"/>
    </row>
    <row r="30898" spans="13:16" ht="24.95" customHeight="1">
      <c r="M30898" s="130"/>
      <c r="P30898" s="130"/>
    </row>
    <row r="30899" spans="13:16" ht="24.95" customHeight="1">
      <c r="M30899" s="130"/>
      <c r="P30899" s="130"/>
    </row>
    <row r="30900" spans="13:16" ht="24.95" customHeight="1">
      <c r="M30900" s="130"/>
      <c r="P30900" s="130"/>
    </row>
    <row r="30901" spans="13:16" ht="24.95" customHeight="1">
      <c r="M30901" s="130"/>
      <c r="P30901" s="130"/>
    </row>
    <row r="30902" spans="13:16" ht="24.95" customHeight="1">
      <c r="M30902" s="130"/>
      <c r="P30902" s="130"/>
    </row>
    <row r="30903" spans="13:16" ht="24.95" customHeight="1">
      <c r="M30903" s="130"/>
      <c r="P30903" s="130"/>
    </row>
    <row r="30904" spans="13:16" ht="24.95" customHeight="1">
      <c r="M30904" s="130"/>
      <c r="P30904" s="130"/>
    </row>
    <row r="30905" spans="13:16" ht="24.95" customHeight="1">
      <c r="M30905" s="130"/>
      <c r="P30905" s="130"/>
    </row>
    <row r="30906" spans="13:16" ht="24.95" customHeight="1">
      <c r="M30906" s="130"/>
      <c r="P30906" s="130"/>
    </row>
    <row r="30907" spans="13:16" ht="24.95" customHeight="1">
      <c r="M30907" s="130"/>
      <c r="P30907" s="130"/>
    </row>
    <row r="30908" spans="13:16" ht="24.95" customHeight="1">
      <c r="M30908" s="130"/>
      <c r="P30908" s="130"/>
    </row>
    <row r="30909" spans="13:16" ht="24.95" customHeight="1">
      <c r="M30909" s="130"/>
      <c r="P30909" s="130"/>
    </row>
    <row r="30910" spans="13:16" ht="24.95" customHeight="1">
      <c r="M30910" s="130"/>
      <c r="P30910" s="130"/>
    </row>
    <row r="30911" spans="13:16" ht="24.95" customHeight="1">
      <c r="M30911" s="130"/>
      <c r="P30911" s="130"/>
    </row>
    <row r="30912" spans="13:16" ht="24.95" customHeight="1">
      <c r="M30912" s="130"/>
      <c r="P30912" s="130"/>
    </row>
    <row r="30913" spans="13:16" ht="24.95" customHeight="1">
      <c r="M30913" s="130"/>
      <c r="P30913" s="130"/>
    </row>
    <row r="30914" spans="13:16" ht="24.95" customHeight="1">
      <c r="M30914" s="130"/>
      <c r="P30914" s="130"/>
    </row>
    <row r="30915" spans="13:16" ht="24.95" customHeight="1">
      <c r="M30915" s="130"/>
      <c r="P30915" s="130"/>
    </row>
    <row r="30916" spans="13:16" ht="24.95" customHeight="1">
      <c r="M30916" s="130"/>
      <c r="P30916" s="130"/>
    </row>
    <row r="30917" spans="13:16" ht="24.95" customHeight="1">
      <c r="M30917" s="130"/>
      <c r="P30917" s="130"/>
    </row>
    <row r="30918" spans="13:16" ht="24.95" customHeight="1">
      <c r="M30918" s="130"/>
      <c r="P30918" s="130"/>
    </row>
    <row r="30919" spans="13:16" ht="24.95" customHeight="1">
      <c r="M30919" s="130"/>
      <c r="P30919" s="130"/>
    </row>
    <row r="30920" spans="13:16" ht="24.95" customHeight="1">
      <c r="M30920" s="130"/>
      <c r="P30920" s="130"/>
    </row>
    <row r="30921" spans="13:16" ht="24.95" customHeight="1">
      <c r="M30921" s="130"/>
      <c r="P30921" s="130"/>
    </row>
    <row r="30922" spans="13:16" ht="24.95" customHeight="1">
      <c r="M30922" s="130"/>
      <c r="P30922" s="130"/>
    </row>
    <row r="30923" spans="13:16" ht="24.95" customHeight="1">
      <c r="M30923" s="130"/>
      <c r="P30923" s="130"/>
    </row>
    <row r="30924" spans="13:16" ht="24.95" customHeight="1">
      <c r="M30924" s="130"/>
      <c r="P30924" s="130"/>
    </row>
    <row r="30925" spans="13:16" ht="24.95" customHeight="1">
      <c r="M30925" s="130"/>
      <c r="P30925" s="130"/>
    </row>
    <row r="30926" spans="13:16" ht="24.95" customHeight="1">
      <c r="M30926" s="130"/>
      <c r="P30926" s="130"/>
    </row>
    <row r="30927" spans="13:16" ht="24.95" customHeight="1">
      <c r="M30927" s="130"/>
      <c r="P30927" s="130"/>
    </row>
    <row r="30928" spans="13:16" ht="24.95" customHeight="1">
      <c r="M30928" s="130"/>
      <c r="P30928" s="130"/>
    </row>
    <row r="30929" spans="13:16" ht="24.95" customHeight="1">
      <c r="M30929" s="130"/>
      <c r="P30929" s="130"/>
    </row>
    <row r="30930" spans="13:16" ht="24.95" customHeight="1">
      <c r="M30930" s="130"/>
      <c r="P30930" s="130"/>
    </row>
    <row r="30931" spans="13:16" ht="24.95" customHeight="1">
      <c r="M30931" s="130"/>
      <c r="P30931" s="130"/>
    </row>
    <row r="30932" spans="13:16" ht="24.95" customHeight="1">
      <c r="M30932" s="130"/>
      <c r="P30932" s="130"/>
    </row>
    <row r="30933" spans="13:16" ht="24.95" customHeight="1">
      <c r="M30933" s="130"/>
      <c r="P30933" s="130"/>
    </row>
    <row r="30934" spans="13:16" ht="24.95" customHeight="1">
      <c r="M30934" s="130"/>
      <c r="P30934" s="130"/>
    </row>
    <row r="30935" spans="13:16" ht="24.95" customHeight="1">
      <c r="M30935" s="130"/>
      <c r="P30935" s="130"/>
    </row>
    <row r="30936" spans="13:16" ht="24.95" customHeight="1">
      <c r="M30936" s="130"/>
      <c r="P30936" s="130"/>
    </row>
    <row r="30937" spans="13:16" ht="24.95" customHeight="1">
      <c r="M30937" s="130"/>
      <c r="P30937" s="130"/>
    </row>
    <row r="30938" spans="13:16" ht="24.95" customHeight="1">
      <c r="M30938" s="130"/>
      <c r="P30938" s="130"/>
    </row>
    <row r="30939" spans="13:16" ht="24.95" customHeight="1">
      <c r="M30939" s="130"/>
      <c r="P30939" s="130"/>
    </row>
    <row r="30940" spans="13:16" ht="24.95" customHeight="1">
      <c r="M30940" s="130"/>
      <c r="P30940" s="130"/>
    </row>
    <row r="30941" spans="13:16" ht="24.95" customHeight="1">
      <c r="M30941" s="130"/>
      <c r="P30941" s="130"/>
    </row>
    <row r="30942" spans="13:16" ht="24.95" customHeight="1">
      <c r="M30942" s="130"/>
      <c r="P30942" s="130"/>
    </row>
    <row r="30943" spans="13:16" ht="24.95" customHeight="1">
      <c r="M30943" s="130"/>
      <c r="P30943" s="130"/>
    </row>
    <row r="30944" spans="13:16" ht="24.95" customHeight="1">
      <c r="M30944" s="130"/>
      <c r="P30944" s="130"/>
    </row>
    <row r="30945" spans="13:16" ht="24.95" customHeight="1">
      <c r="M30945" s="130"/>
      <c r="P30945" s="130"/>
    </row>
    <row r="30946" spans="13:16" ht="24.95" customHeight="1">
      <c r="M30946" s="130"/>
      <c r="P30946" s="130"/>
    </row>
    <row r="30947" spans="13:16" ht="24.95" customHeight="1">
      <c r="M30947" s="130"/>
      <c r="P30947" s="130"/>
    </row>
    <row r="30948" spans="13:16" ht="24.95" customHeight="1">
      <c r="M30948" s="130"/>
      <c r="P30948" s="130"/>
    </row>
    <row r="30949" spans="13:16" ht="24.95" customHeight="1">
      <c r="M30949" s="130"/>
      <c r="P30949" s="130"/>
    </row>
    <row r="30950" spans="13:16" ht="24.95" customHeight="1">
      <c r="M30950" s="130"/>
      <c r="P30950" s="130"/>
    </row>
    <row r="30951" spans="13:16" ht="24.95" customHeight="1">
      <c r="M30951" s="130"/>
      <c r="P30951" s="130"/>
    </row>
    <row r="30952" spans="13:16" ht="24.95" customHeight="1">
      <c r="M30952" s="130"/>
      <c r="P30952" s="130"/>
    </row>
    <row r="30953" spans="13:16" ht="24.95" customHeight="1">
      <c r="M30953" s="130"/>
      <c r="P30953" s="130"/>
    </row>
    <row r="30954" spans="13:16" ht="24.95" customHeight="1">
      <c r="M30954" s="130"/>
      <c r="P30954" s="130"/>
    </row>
    <row r="30955" spans="13:16" ht="24.95" customHeight="1">
      <c r="M30955" s="130"/>
      <c r="P30955" s="130"/>
    </row>
    <row r="30956" spans="13:16" ht="24.95" customHeight="1">
      <c r="M30956" s="130"/>
      <c r="P30956" s="130"/>
    </row>
    <row r="30957" spans="13:16" ht="24.95" customHeight="1">
      <c r="M30957" s="130"/>
      <c r="P30957" s="130"/>
    </row>
    <row r="30958" spans="13:16" ht="24.95" customHeight="1">
      <c r="M30958" s="130"/>
      <c r="P30958" s="130"/>
    </row>
    <row r="30959" spans="13:16" ht="24.95" customHeight="1">
      <c r="M30959" s="130"/>
      <c r="P30959" s="130"/>
    </row>
    <row r="30960" spans="13:16" ht="24.95" customHeight="1">
      <c r="M30960" s="130"/>
      <c r="P30960" s="130"/>
    </row>
    <row r="30961" spans="13:16" ht="24.95" customHeight="1">
      <c r="M30961" s="130"/>
      <c r="P30961" s="130"/>
    </row>
    <row r="30962" spans="13:16" ht="24.95" customHeight="1">
      <c r="M30962" s="130"/>
      <c r="P30962" s="130"/>
    </row>
    <row r="30963" spans="13:16" ht="24.95" customHeight="1">
      <c r="M30963" s="130"/>
      <c r="P30963" s="130"/>
    </row>
    <row r="30964" spans="13:16" ht="24.95" customHeight="1">
      <c r="M30964" s="130"/>
      <c r="P30964" s="130"/>
    </row>
    <row r="30965" spans="13:16" ht="24.95" customHeight="1">
      <c r="M30965" s="130"/>
      <c r="P30965" s="130"/>
    </row>
    <row r="30966" spans="13:16" ht="24.95" customHeight="1">
      <c r="M30966" s="130"/>
      <c r="P30966" s="130"/>
    </row>
    <row r="30967" spans="13:16" ht="24.95" customHeight="1">
      <c r="M30967" s="130"/>
      <c r="P30967" s="130"/>
    </row>
    <row r="30968" spans="13:16" ht="24.95" customHeight="1">
      <c r="M30968" s="130"/>
      <c r="P30968" s="130"/>
    </row>
    <row r="30969" spans="13:16" ht="24.95" customHeight="1">
      <c r="M30969" s="130"/>
      <c r="P30969" s="130"/>
    </row>
    <row r="30970" spans="13:16" ht="24.95" customHeight="1">
      <c r="M30970" s="130"/>
      <c r="P30970" s="130"/>
    </row>
    <row r="30971" spans="13:16" ht="24.95" customHeight="1">
      <c r="M30971" s="130"/>
      <c r="P30971" s="130"/>
    </row>
    <row r="30972" spans="13:16" ht="24.95" customHeight="1">
      <c r="M30972" s="130"/>
      <c r="P30972" s="130"/>
    </row>
    <row r="30973" spans="13:16" ht="24.95" customHeight="1">
      <c r="M30973" s="130"/>
      <c r="P30973" s="130"/>
    </row>
    <row r="30974" spans="13:16" ht="24.95" customHeight="1">
      <c r="M30974" s="130"/>
      <c r="P30974" s="130"/>
    </row>
    <row r="30975" spans="13:16" ht="24.95" customHeight="1">
      <c r="M30975" s="130"/>
      <c r="P30975" s="130"/>
    </row>
    <row r="30976" spans="13:16" ht="24.95" customHeight="1">
      <c r="M30976" s="130"/>
      <c r="P30976" s="130"/>
    </row>
    <row r="30977" spans="13:16" ht="24.95" customHeight="1">
      <c r="M30977" s="130"/>
      <c r="P30977" s="130"/>
    </row>
    <row r="30978" spans="13:16" ht="24.95" customHeight="1">
      <c r="M30978" s="130"/>
      <c r="P30978" s="130"/>
    </row>
    <row r="30979" spans="13:16" ht="24.95" customHeight="1">
      <c r="M30979" s="130"/>
      <c r="P30979" s="130"/>
    </row>
    <row r="30980" spans="13:16" ht="24.95" customHeight="1">
      <c r="M30980" s="130"/>
      <c r="P30980" s="130"/>
    </row>
    <row r="30981" spans="13:16" ht="24.95" customHeight="1">
      <c r="M30981" s="130"/>
      <c r="P30981" s="130"/>
    </row>
    <row r="30982" spans="13:16" ht="24.95" customHeight="1">
      <c r="M30982" s="130"/>
      <c r="P30982" s="130"/>
    </row>
    <row r="30983" spans="13:16" ht="24.95" customHeight="1">
      <c r="M30983" s="130"/>
      <c r="P30983" s="130"/>
    </row>
    <row r="30984" spans="13:16" ht="24.95" customHeight="1">
      <c r="M30984" s="130"/>
      <c r="P30984" s="130"/>
    </row>
    <row r="30985" spans="13:16" ht="24.95" customHeight="1">
      <c r="M30985" s="130"/>
      <c r="P30985" s="130"/>
    </row>
    <row r="30986" spans="13:16" ht="24.95" customHeight="1">
      <c r="M30986" s="130"/>
      <c r="P30986" s="130"/>
    </row>
    <row r="30987" spans="13:16" ht="24.95" customHeight="1">
      <c r="M30987" s="130"/>
      <c r="P30987" s="130"/>
    </row>
    <row r="30988" spans="13:16" ht="24.95" customHeight="1">
      <c r="M30988" s="130"/>
      <c r="P30988" s="130"/>
    </row>
    <row r="30989" spans="13:16" ht="24.95" customHeight="1">
      <c r="M30989" s="130"/>
      <c r="P30989" s="130"/>
    </row>
    <row r="30990" spans="13:16" ht="24.95" customHeight="1">
      <c r="M30990" s="130"/>
      <c r="P30990" s="130"/>
    </row>
    <row r="30991" spans="13:16" ht="24.95" customHeight="1">
      <c r="M30991" s="130"/>
      <c r="P30991" s="130"/>
    </row>
    <row r="30992" spans="13:16" ht="24.95" customHeight="1">
      <c r="M30992" s="130"/>
      <c r="P30992" s="130"/>
    </row>
    <row r="30993" spans="13:16" ht="24.95" customHeight="1">
      <c r="M30993" s="130"/>
      <c r="P30993" s="130"/>
    </row>
    <row r="30994" spans="13:16" ht="24.95" customHeight="1">
      <c r="M30994" s="130"/>
      <c r="P30994" s="130"/>
    </row>
    <row r="30995" spans="13:16" ht="24.95" customHeight="1">
      <c r="M30995" s="130"/>
      <c r="P30995" s="130"/>
    </row>
    <row r="30996" spans="13:16" ht="24.95" customHeight="1">
      <c r="M30996" s="130"/>
      <c r="P30996" s="130"/>
    </row>
    <row r="30997" spans="13:16" ht="24.95" customHeight="1">
      <c r="M30997" s="130"/>
      <c r="P30997" s="130"/>
    </row>
    <row r="30998" spans="13:16" ht="24.95" customHeight="1">
      <c r="M30998" s="130"/>
      <c r="P30998" s="130"/>
    </row>
    <row r="30999" spans="13:16" ht="24.95" customHeight="1">
      <c r="M30999" s="130"/>
      <c r="P30999" s="130"/>
    </row>
    <row r="31000" spans="13:16" ht="24.95" customHeight="1">
      <c r="M31000" s="130"/>
      <c r="P31000" s="130"/>
    </row>
    <row r="31001" spans="13:16" ht="24.95" customHeight="1">
      <c r="M31001" s="130"/>
      <c r="P31001" s="130"/>
    </row>
    <row r="31002" spans="13:16" ht="24.95" customHeight="1">
      <c r="M31002" s="130"/>
      <c r="P31002" s="130"/>
    </row>
    <row r="31003" spans="13:16" ht="24.95" customHeight="1">
      <c r="M31003" s="130"/>
      <c r="P31003" s="130"/>
    </row>
    <row r="31004" spans="13:16" ht="24.95" customHeight="1">
      <c r="M31004" s="130"/>
      <c r="P31004" s="130"/>
    </row>
    <row r="31005" spans="13:16" ht="24.95" customHeight="1">
      <c r="M31005" s="130"/>
      <c r="P31005" s="130"/>
    </row>
    <row r="31006" spans="13:16" ht="24.95" customHeight="1">
      <c r="M31006" s="130"/>
      <c r="P31006" s="130"/>
    </row>
    <row r="31007" spans="13:16" ht="24.95" customHeight="1">
      <c r="M31007" s="130"/>
      <c r="P31007" s="130"/>
    </row>
    <row r="31008" spans="13:16" ht="24.95" customHeight="1">
      <c r="M31008" s="130"/>
      <c r="P31008" s="130"/>
    </row>
    <row r="31009" spans="13:16" ht="24.95" customHeight="1">
      <c r="M31009" s="130"/>
      <c r="P31009" s="130"/>
    </row>
    <row r="31010" spans="13:16" ht="24.95" customHeight="1">
      <c r="M31010" s="130"/>
      <c r="P31010" s="130"/>
    </row>
    <row r="31011" spans="13:16" ht="24.95" customHeight="1">
      <c r="M31011" s="130"/>
      <c r="P31011" s="130"/>
    </row>
    <row r="31012" spans="13:16" ht="24.95" customHeight="1">
      <c r="M31012" s="130"/>
      <c r="P31012" s="130"/>
    </row>
    <row r="31013" spans="13:16" ht="24.95" customHeight="1">
      <c r="M31013" s="130"/>
      <c r="P31013" s="130"/>
    </row>
    <row r="31014" spans="13:16" ht="24.95" customHeight="1">
      <c r="M31014" s="130"/>
      <c r="P31014" s="130"/>
    </row>
    <row r="31015" spans="13:16" ht="24.95" customHeight="1">
      <c r="M31015" s="130"/>
      <c r="P31015" s="130"/>
    </row>
    <row r="31016" spans="13:16" ht="24.95" customHeight="1">
      <c r="M31016" s="130"/>
      <c r="P31016" s="130"/>
    </row>
    <row r="31017" spans="13:16" ht="24.95" customHeight="1">
      <c r="M31017" s="130"/>
      <c r="P31017" s="130"/>
    </row>
    <row r="31018" spans="13:16" ht="24.95" customHeight="1">
      <c r="M31018" s="130"/>
      <c r="P31018" s="130"/>
    </row>
    <row r="31019" spans="13:16" ht="24.95" customHeight="1">
      <c r="M31019" s="130"/>
      <c r="P31019" s="130"/>
    </row>
    <row r="31020" spans="13:16" ht="24.95" customHeight="1">
      <c r="M31020" s="130"/>
      <c r="P31020" s="130"/>
    </row>
    <row r="31021" spans="13:16" ht="24.95" customHeight="1">
      <c r="M31021" s="130"/>
      <c r="P31021" s="130"/>
    </row>
    <row r="31022" spans="13:16" ht="24.95" customHeight="1">
      <c r="M31022" s="130"/>
      <c r="P31022" s="130"/>
    </row>
    <row r="31023" spans="13:16" ht="24.95" customHeight="1">
      <c r="M31023" s="130"/>
      <c r="P31023" s="130"/>
    </row>
    <row r="31024" spans="13:16" ht="24.95" customHeight="1">
      <c r="M31024" s="130"/>
      <c r="P31024" s="130"/>
    </row>
    <row r="31025" spans="13:16" ht="24.95" customHeight="1">
      <c r="M31025" s="130"/>
      <c r="P31025" s="130"/>
    </row>
    <row r="31026" spans="13:16" ht="24.95" customHeight="1">
      <c r="M31026" s="130"/>
      <c r="P31026" s="130"/>
    </row>
    <row r="31027" spans="13:16" ht="24.95" customHeight="1">
      <c r="M31027" s="130"/>
      <c r="P31027" s="130"/>
    </row>
    <row r="31028" spans="13:16" ht="24.95" customHeight="1">
      <c r="M31028" s="130"/>
      <c r="P31028" s="130"/>
    </row>
    <row r="31029" spans="13:16" ht="24.95" customHeight="1">
      <c r="M31029" s="130"/>
      <c r="P31029" s="130"/>
    </row>
    <row r="31030" spans="13:16" ht="24.95" customHeight="1">
      <c r="M31030" s="130"/>
      <c r="P31030" s="130"/>
    </row>
    <row r="31031" spans="13:16" ht="24.95" customHeight="1">
      <c r="M31031" s="130"/>
      <c r="P31031" s="130"/>
    </row>
    <row r="31032" spans="13:16" ht="24.95" customHeight="1">
      <c r="M31032" s="130"/>
      <c r="P31032" s="130"/>
    </row>
    <row r="31033" spans="13:16" ht="24.95" customHeight="1">
      <c r="M31033" s="130"/>
      <c r="P31033" s="130"/>
    </row>
    <row r="31034" spans="13:16" ht="24.95" customHeight="1">
      <c r="M31034" s="130"/>
      <c r="P31034" s="130"/>
    </row>
    <row r="31035" spans="13:16" ht="24.95" customHeight="1">
      <c r="M31035" s="130"/>
      <c r="P31035" s="130"/>
    </row>
    <row r="31036" spans="13:16" ht="24.95" customHeight="1">
      <c r="M31036" s="130"/>
      <c r="P31036" s="130"/>
    </row>
    <row r="31037" spans="13:16" ht="24.95" customHeight="1">
      <c r="M31037" s="130"/>
      <c r="P31037" s="130"/>
    </row>
    <row r="31038" spans="13:16" ht="24.95" customHeight="1">
      <c r="M31038" s="130"/>
      <c r="P31038" s="130"/>
    </row>
    <row r="31039" spans="13:16" ht="24.95" customHeight="1">
      <c r="M31039" s="130"/>
      <c r="P31039" s="130"/>
    </row>
    <row r="31040" spans="13:16" ht="24.95" customHeight="1">
      <c r="M31040" s="130"/>
      <c r="P31040" s="130"/>
    </row>
    <row r="31041" spans="13:16" ht="24.95" customHeight="1">
      <c r="M31041" s="130"/>
      <c r="P31041" s="130"/>
    </row>
    <row r="31042" spans="13:16" ht="24.95" customHeight="1">
      <c r="M31042" s="130"/>
      <c r="P31042" s="130"/>
    </row>
    <row r="31043" spans="13:16" ht="24.95" customHeight="1">
      <c r="M31043" s="130"/>
      <c r="P31043" s="130"/>
    </row>
    <row r="31044" spans="13:16" ht="24.95" customHeight="1">
      <c r="M31044" s="130"/>
      <c r="P31044" s="130"/>
    </row>
    <row r="31045" spans="13:16" ht="24.95" customHeight="1">
      <c r="M31045" s="130"/>
      <c r="P31045" s="130"/>
    </row>
    <row r="31046" spans="13:16" ht="24.95" customHeight="1">
      <c r="M31046" s="130"/>
      <c r="P31046" s="130"/>
    </row>
    <row r="31047" spans="13:16" ht="24.95" customHeight="1">
      <c r="M31047" s="130"/>
      <c r="P31047" s="130"/>
    </row>
    <row r="31048" spans="13:16" ht="24.95" customHeight="1">
      <c r="M31048" s="130"/>
      <c r="P31048" s="130"/>
    </row>
    <row r="31049" spans="13:16" ht="24.95" customHeight="1">
      <c r="M31049" s="130"/>
      <c r="P31049" s="130"/>
    </row>
    <row r="31050" spans="13:16" ht="24.95" customHeight="1">
      <c r="M31050" s="130"/>
      <c r="P31050" s="130"/>
    </row>
    <row r="31051" spans="13:16" ht="24.95" customHeight="1">
      <c r="M31051" s="130"/>
      <c r="P31051" s="130"/>
    </row>
    <row r="31052" spans="13:16" ht="24.95" customHeight="1">
      <c r="M31052" s="130"/>
      <c r="P31052" s="130"/>
    </row>
    <row r="31053" spans="13:16" ht="24.95" customHeight="1">
      <c r="M31053" s="130"/>
      <c r="P31053" s="130"/>
    </row>
    <row r="31054" spans="13:16" ht="24.95" customHeight="1">
      <c r="M31054" s="130"/>
      <c r="P31054" s="130"/>
    </row>
    <row r="31055" spans="13:16" ht="24.95" customHeight="1">
      <c r="M31055" s="130"/>
      <c r="P31055" s="130"/>
    </row>
    <row r="31056" spans="13:16" ht="24.95" customHeight="1">
      <c r="M31056" s="130"/>
      <c r="P31056" s="130"/>
    </row>
    <row r="31057" spans="13:16" ht="24.95" customHeight="1">
      <c r="M31057" s="130"/>
      <c r="P31057" s="130"/>
    </row>
    <row r="31058" spans="13:16" ht="24.95" customHeight="1">
      <c r="M31058" s="130"/>
      <c r="P31058" s="130"/>
    </row>
    <row r="31059" spans="13:16" ht="24.95" customHeight="1">
      <c r="M31059" s="130"/>
      <c r="P31059" s="130"/>
    </row>
    <row r="31060" spans="13:16" ht="24.95" customHeight="1">
      <c r="M31060" s="130"/>
      <c r="P31060" s="130"/>
    </row>
    <row r="31061" spans="13:16" ht="24.95" customHeight="1">
      <c r="M31061" s="130"/>
      <c r="P31061" s="130"/>
    </row>
    <row r="31062" spans="13:16" ht="24.95" customHeight="1">
      <c r="M31062" s="130"/>
      <c r="P31062" s="130"/>
    </row>
    <row r="31063" spans="13:16" ht="24.95" customHeight="1">
      <c r="M31063" s="130"/>
      <c r="P31063" s="130"/>
    </row>
    <row r="31064" spans="13:16" ht="24.95" customHeight="1">
      <c r="M31064" s="130"/>
      <c r="P31064" s="130"/>
    </row>
    <row r="31065" spans="13:16" ht="24.95" customHeight="1">
      <c r="M31065" s="130"/>
      <c r="P31065" s="130"/>
    </row>
    <row r="31066" spans="13:16" ht="24.95" customHeight="1">
      <c r="M31066" s="130"/>
      <c r="P31066" s="130"/>
    </row>
    <row r="31067" spans="13:16" ht="24.95" customHeight="1">
      <c r="M31067" s="130"/>
      <c r="P31067" s="130"/>
    </row>
    <row r="31068" spans="13:16" ht="24.95" customHeight="1">
      <c r="M31068" s="130"/>
      <c r="P31068" s="130"/>
    </row>
    <row r="31069" spans="13:16" ht="24.95" customHeight="1">
      <c r="M31069" s="130"/>
      <c r="P31069" s="130"/>
    </row>
    <row r="31070" spans="13:16" ht="24.95" customHeight="1">
      <c r="M31070" s="130"/>
      <c r="P31070" s="130"/>
    </row>
    <row r="31071" spans="13:16" ht="24.95" customHeight="1">
      <c r="M31071" s="130"/>
      <c r="P31071" s="130"/>
    </row>
    <row r="31072" spans="13:16" ht="24.95" customHeight="1">
      <c r="M31072" s="130"/>
      <c r="P31072" s="130"/>
    </row>
    <row r="31073" spans="13:16" ht="24.95" customHeight="1">
      <c r="M31073" s="130"/>
      <c r="P31073" s="130"/>
    </row>
    <row r="31074" spans="13:16" ht="24.95" customHeight="1">
      <c r="M31074" s="130"/>
      <c r="P31074" s="130"/>
    </row>
    <row r="31075" spans="13:16" ht="24.95" customHeight="1">
      <c r="M31075" s="130"/>
      <c r="P31075" s="130"/>
    </row>
    <row r="31076" spans="13:16" ht="24.95" customHeight="1">
      <c r="M31076" s="130"/>
      <c r="P31076" s="130"/>
    </row>
    <row r="31077" spans="13:16" ht="24.95" customHeight="1">
      <c r="M31077" s="130"/>
      <c r="P31077" s="130"/>
    </row>
    <row r="31078" spans="13:16" ht="24.95" customHeight="1">
      <c r="M31078" s="130"/>
      <c r="P31078" s="130"/>
    </row>
    <row r="31079" spans="13:16" ht="24.95" customHeight="1">
      <c r="M31079" s="130"/>
      <c r="P31079" s="130"/>
    </row>
    <row r="31080" spans="13:16" ht="24.95" customHeight="1">
      <c r="M31080" s="130"/>
      <c r="P31080" s="130"/>
    </row>
    <row r="31081" spans="13:16" ht="24.95" customHeight="1">
      <c r="M31081" s="130"/>
      <c r="P31081" s="130"/>
    </row>
    <row r="31082" spans="13:16" ht="24.95" customHeight="1">
      <c r="M31082" s="130"/>
      <c r="P31082" s="130"/>
    </row>
    <row r="31083" spans="13:16" ht="24.95" customHeight="1">
      <c r="M31083" s="130"/>
      <c r="P31083" s="130"/>
    </row>
    <row r="31084" spans="13:16" ht="24.95" customHeight="1">
      <c r="M31084" s="130"/>
      <c r="P31084" s="130"/>
    </row>
    <row r="31085" spans="13:16" ht="24.95" customHeight="1">
      <c r="M31085" s="130"/>
      <c r="P31085" s="130"/>
    </row>
    <row r="31086" spans="13:16" ht="24.95" customHeight="1">
      <c r="M31086" s="130"/>
      <c r="P31086" s="130"/>
    </row>
    <row r="31087" spans="13:16" ht="24.95" customHeight="1">
      <c r="M31087" s="130"/>
      <c r="P31087" s="130"/>
    </row>
    <row r="31088" spans="13:16" ht="24.95" customHeight="1">
      <c r="M31088" s="130"/>
      <c r="P31088" s="130"/>
    </row>
    <row r="31089" spans="13:16" ht="24.95" customHeight="1">
      <c r="M31089" s="130"/>
      <c r="P31089" s="130"/>
    </row>
    <row r="31090" spans="13:16" ht="24.95" customHeight="1">
      <c r="M31090" s="130"/>
      <c r="P31090" s="130"/>
    </row>
    <row r="31091" spans="13:16" ht="24.95" customHeight="1">
      <c r="M31091" s="130"/>
      <c r="P31091" s="130"/>
    </row>
    <row r="31092" spans="13:16" ht="24.95" customHeight="1">
      <c r="M31092" s="130"/>
      <c r="P31092" s="130"/>
    </row>
    <row r="31093" spans="13:16" ht="24.95" customHeight="1">
      <c r="M31093" s="130"/>
      <c r="P31093" s="130"/>
    </row>
    <row r="31094" spans="13:16" ht="24.95" customHeight="1">
      <c r="M31094" s="130"/>
      <c r="P31094" s="130"/>
    </row>
    <row r="31095" spans="13:16" ht="24.95" customHeight="1">
      <c r="M31095" s="130"/>
      <c r="P31095" s="130"/>
    </row>
    <row r="31096" spans="13:16" ht="24.95" customHeight="1">
      <c r="M31096" s="130"/>
      <c r="P31096" s="130"/>
    </row>
    <row r="31097" spans="13:16" ht="24.95" customHeight="1">
      <c r="M31097" s="130"/>
      <c r="P31097" s="130"/>
    </row>
    <row r="31098" spans="13:16" ht="24.95" customHeight="1">
      <c r="M31098" s="130"/>
      <c r="P31098" s="130"/>
    </row>
    <row r="31099" spans="13:16" ht="24.95" customHeight="1">
      <c r="M31099" s="130"/>
      <c r="P31099" s="130"/>
    </row>
    <row r="31100" spans="13:16" ht="24.95" customHeight="1">
      <c r="M31100" s="130"/>
      <c r="P31100" s="130"/>
    </row>
    <row r="31101" spans="13:16" ht="24.95" customHeight="1">
      <c r="M31101" s="130"/>
      <c r="P31101" s="130"/>
    </row>
    <row r="31102" spans="13:16" ht="24.95" customHeight="1">
      <c r="M31102" s="130"/>
      <c r="P31102" s="130"/>
    </row>
    <row r="31103" spans="13:16" ht="24.95" customHeight="1">
      <c r="M31103" s="130"/>
      <c r="P31103" s="130"/>
    </row>
    <row r="31104" spans="13:16" ht="24.95" customHeight="1">
      <c r="M31104" s="130"/>
      <c r="P31104" s="130"/>
    </row>
    <row r="31105" spans="13:16" ht="24.95" customHeight="1">
      <c r="M31105" s="130"/>
      <c r="P31105" s="130"/>
    </row>
    <row r="31106" spans="13:16" ht="24.95" customHeight="1">
      <c r="M31106" s="130"/>
      <c r="P31106" s="130"/>
    </row>
    <row r="31107" spans="13:16" ht="24.95" customHeight="1">
      <c r="M31107" s="130"/>
      <c r="P31107" s="130"/>
    </row>
    <row r="31108" spans="13:16" ht="24.95" customHeight="1">
      <c r="M31108" s="130"/>
      <c r="P31108" s="130"/>
    </row>
    <row r="31109" spans="13:16" ht="24.95" customHeight="1">
      <c r="M31109" s="130"/>
      <c r="P31109" s="130"/>
    </row>
    <row r="31110" spans="13:16" ht="24.95" customHeight="1">
      <c r="M31110" s="130"/>
      <c r="P31110" s="130"/>
    </row>
    <row r="31111" spans="13:16" ht="24.95" customHeight="1">
      <c r="M31111" s="130"/>
      <c r="P31111" s="130"/>
    </row>
    <row r="31112" spans="13:16" ht="24.95" customHeight="1">
      <c r="M31112" s="130"/>
      <c r="P31112" s="130"/>
    </row>
    <row r="31113" spans="13:16" ht="24.95" customHeight="1">
      <c r="M31113" s="130"/>
      <c r="P31113" s="130"/>
    </row>
    <row r="31114" spans="13:16" ht="24.95" customHeight="1">
      <c r="M31114" s="130"/>
      <c r="P31114" s="130"/>
    </row>
    <row r="31115" spans="13:16" ht="24.95" customHeight="1">
      <c r="M31115" s="130"/>
      <c r="P31115" s="130"/>
    </row>
    <row r="31116" spans="13:16" ht="24.95" customHeight="1">
      <c r="M31116" s="130"/>
      <c r="P31116" s="130"/>
    </row>
    <row r="31117" spans="13:16" ht="24.95" customHeight="1">
      <c r="M31117" s="130"/>
      <c r="P31117" s="130"/>
    </row>
    <row r="31118" spans="13:16" ht="24.95" customHeight="1">
      <c r="M31118" s="130"/>
      <c r="P31118" s="130"/>
    </row>
    <row r="31119" spans="13:16" ht="24.95" customHeight="1">
      <c r="M31119" s="130"/>
      <c r="P31119" s="130"/>
    </row>
    <row r="31120" spans="13:16" ht="24.95" customHeight="1">
      <c r="M31120" s="130"/>
      <c r="P31120" s="130"/>
    </row>
    <row r="31121" spans="13:16" ht="24.95" customHeight="1">
      <c r="M31121" s="130"/>
      <c r="P31121" s="130"/>
    </row>
    <row r="31122" spans="13:16" ht="24.95" customHeight="1">
      <c r="M31122" s="130"/>
      <c r="P31122" s="130"/>
    </row>
    <row r="31123" spans="13:16" ht="24.95" customHeight="1">
      <c r="M31123" s="130"/>
      <c r="P31123" s="130"/>
    </row>
    <row r="31124" spans="13:16" ht="24.95" customHeight="1">
      <c r="M31124" s="130"/>
      <c r="P31124" s="130"/>
    </row>
    <row r="31125" spans="13:16" ht="24.95" customHeight="1">
      <c r="M31125" s="130"/>
      <c r="P31125" s="130"/>
    </row>
    <row r="31126" spans="13:16" ht="24.95" customHeight="1">
      <c r="M31126" s="130"/>
      <c r="P31126" s="130"/>
    </row>
    <row r="31127" spans="13:16" ht="24.95" customHeight="1">
      <c r="M31127" s="130"/>
      <c r="P31127" s="130"/>
    </row>
    <row r="31128" spans="13:16" ht="24.95" customHeight="1">
      <c r="M31128" s="130"/>
      <c r="P31128" s="130"/>
    </row>
    <row r="31129" spans="13:16" ht="24.95" customHeight="1">
      <c r="M31129" s="130"/>
      <c r="P31129" s="130"/>
    </row>
    <row r="31130" spans="13:16" ht="24.95" customHeight="1">
      <c r="M31130" s="130"/>
      <c r="P31130" s="130"/>
    </row>
    <row r="31131" spans="13:16" ht="24.95" customHeight="1">
      <c r="M31131" s="130"/>
      <c r="P31131" s="130"/>
    </row>
    <row r="31132" spans="13:16" ht="24.95" customHeight="1">
      <c r="M31132" s="130"/>
      <c r="P31132" s="130"/>
    </row>
    <row r="31133" spans="13:16" ht="24.95" customHeight="1">
      <c r="M31133" s="130"/>
      <c r="P31133" s="130"/>
    </row>
    <row r="31134" spans="13:16" ht="24.95" customHeight="1">
      <c r="M31134" s="130"/>
      <c r="P31134" s="130"/>
    </row>
    <row r="31135" spans="13:16" ht="24.95" customHeight="1">
      <c r="M31135" s="130"/>
      <c r="P31135" s="130"/>
    </row>
    <row r="31136" spans="13:16" ht="24.95" customHeight="1">
      <c r="M31136" s="130"/>
      <c r="P31136" s="130"/>
    </row>
    <row r="31137" spans="13:16" ht="24.95" customHeight="1">
      <c r="M31137" s="130"/>
      <c r="P31137" s="130"/>
    </row>
    <row r="31138" spans="13:16" ht="24.95" customHeight="1">
      <c r="M31138" s="130"/>
      <c r="P31138" s="130"/>
    </row>
    <row r="31139" spans="13:16" ht="24.95" customHeight="1">
      <c r="M31139" s="130"/>
      <c r="P31139" s="130"/>
    </row>
    <row r="31140" spans="13:16" ht="24.95" customHeight="1">
      <c r="M31140" s="130"/>
      <c r="P31140" s="130"/>
    </row>
    <row r="31141" spans="13:16" ht="24.95" customHeight="1">
      <c r="M31141" s="130"/>
      <c r="P31141" s="130"/>
    </row>
    <row r="31142" spans="13:16" ht="24.95" customHeight="1">
      <c r="M31142" s="130"/>
      <c r="P31142" s="130"/>
    </row>
    <row r="31143" spans="13:16" ht="24.95" customHeight="1">
      <c r="M31143" s="130"/>
      <c r="P31143" s="130"/>
    </row>
    <row r="31144" spans="13:16" ht="24.95" customHeight="1">
      <c r="M31144" s="130"/>
      <c r="P31144" s="130"/>
    </row>
    <row r="31145" spans="13:16" ht="24.95" customHeight="1">
      <c r="M31145" s="130"/>
      <c r="P31145" s="130"/>
    </row>
    <row r="31146" spans="13:16" ht="24.95" customHeight="1">
      <c r="M31146" s="130"/>
      <c r="P31146" s="130"/>
    </row>
    <row r="31147" spans="13:16" ht="24.95" customHeight="1">
      <c r="M31147" s="130"/>
      <c r="P31147" s="130"/>
    </row>
    <row r="31148" spans="13:16" ht="24.95" customHeight="1">
      <c r="M31148" s="130"/>
      <c r="P31148" s="130"/>
    </row>
    <row r="31149" spans="13:16" ht="24.95" customHeight="1">
      <c r="M31149" s="130"/>
      <c r="P31149" s="130"/>
    </row>
    <row r="31150" spans="13:16" ht="24.95" customHeight="1">
      <c r="M31150" s="130"/>
      <c r="P31150" s="130"/>
    </row>
    <row r="31151" spans="13:16" ht="24.95" customHeight="1">
      <c r="M31151" s="130"/>
      <c r="P31151" s="130"/>
    </row>
    <row r="31152" spans="13:16" ht="24.95" customHeight="1">
      <c r="M31152" s="130"/>
      <c r="P31152" s="130"/>
    </row>
    <row r="31153" spans="13:16" ht="24.95" customHeight="1">
      <c r="M31153" s="130"/>
      <c r="P31153" s="130"/>
    </row>
    <row r="31154" spans="13:16" ht="24.95" customHeight="1">
      <c r="M31154" s="130"/>
      <c r="P31154" s="130"/>
    </row>
    <row r="31155" spans="13:16" ht="24.95" customHeight="1">
      <c r="M31155" s="130"/>
      <c r="P31155" s="130"/>
    </row>
    <row r="31156" spans="13:16" ht="24.95" customHeight="1">
      <c r="M31156" s="130"/>
      <c r="P31156" s="130"/>
    </row>
    <row r="31157" spans="13:16" ht="24.95" customHeight="1">
      <c r="M31157" s="130"/>
      <c r="P31157" s="130"/>
    </row>
    <row r="31158" spans="13:16" ht="24.95" customHeight="1">
      <c r="M31158" s="130"/>
      <c r="P31158" s="130"/>
    </row>
    <row r="31159" spans="13:16" ht="24.95" customHeight="1">
      <c r="M31159" s="130"/>
      <c r="P31159" s="130"/>
    </row>
    <row r="31160" spans="13:16" ht="24.95" customHeight="1">
      <c r="M31160" s="130"/>
      <c r="P31160" s="130"/>
    </row>
    <row r="31161" spans="13:16" ht="24.95" customHeight="1">
      <c r="M31161" s="130"/>
      <c r="P31161" s="130"/>
    </row>
    <row r="31162" spans="13:16" ht="24.95" customHeight="1">
      <c r="M31162" s="130"/>
      <c r="P31162" s="130"/>
    </row>
    <row r="31163" spans="13:16" ht="24.95" customHeight="1">
      <c r="M31163" s="130"/>
      <c r="P31163" s="130"/>
    </row>
    <row r="31164" spans="13:16" ht="24.95" customHeight="1">
      <c r="M31164" s="130"/>
      <c r="P31164" s="130"/>
    </row>
    <row r="31165" spans="13:16" ht="24.95" customHeight="1">
      <c r="M31165" s="130"/>
      <c r="P31165" s="130"/>
    </row>
    <row r="31166" spans="13:16" ht="24.95" customHeight="1">
      <c r="M31166" s="130"/>
      <c r="P31166" s="130"/>
    </row>
    <row r="31167" spans="13:16" ht="24.95" customHeight="1">
      <c r="M31167" s="130"/>
      <c r="P31167" s="130"/>
    </row>
    <row r="31168" spans="13:16" ht="24.95" customHeight="1">
      <c r="M31168" s="130"/>
      <c r="P31168" s="130"/>
    </row>
    <row r="31169" spans="13:16" ht="24.95" customHeight="1">
      <c r="M31169" s="130"/>
      <c r="P31169" s="130"/>
    </row>
    <row r="31170" spans="13:16" ht="24.95" customHeight="1">
      <c r="M31170" s="130"/>
      <c r="P31170" s="130"/>
    </row>
    <row r="31171" spans="13:16" ht="24.95" customHeight="1">
      <c r="M31171" s="130"/>
      <c r="P31171" s="130"/>
    </row>
    <row r="31172" spans="13:16" ht="24.95" customHeight="1">
      <c r="M31172" s="130"/>
      <c r="P31172" s="130"/>
    </row>
    <row r="31173" spans="13:16" ht="24.95" customHeight="1">
      <c r="M31173" s="130"/>
      <c r="P31173" s="130"/>
    </row>
    <row r="31174" spans="13:16" ht="24.95" customHeight="1">
      <c r="M31174" s="130"/>
      <c r="P31174" s="130"/>
    </row>
    <row r="31175" spans="13:16" ht="24.95" customHeight="1">
      <c r="M31175" s="130"/>
      <c r="P31175" s="130"/>
    </row>
    <row r="31176" spans="13:16" ht="24.95" customHeight="1">
      <c r="M31176" s="130"/>
      <c r="P31176" s="130"/>
    </row>
    <row r="31177" spans="13:16" ht="24.95" customHeight="1">
      <c r="M31177" s="130"/>
      <c r="P31177" s="130"/>
    </row>
    <row r="31178" spans="13:16" ht="24.95" customHeight="1">
      <c r="M31178" s="130"/>
      <c r="P31178" s="130"/>
    </row>
    <row r="31179" spans="13:16" ht="24.95" customHeight="1">
      <c r="M31179" s="130"/>
      <c r="P31179" s="130"/>
    </row>
    <row r="31180" spans="13:16" ht="24.95" customHeight="1">
      <c r="M31180" s="130"/>
      <c r="P31180" s="130"/>
    </row>
    <row r="31181" spans="13:16" ht="24.95" customHeight="1">
      <c r="M31181" s="130"/>
      <c r="P31181" s="130"/>
    </row>
    <row r="31182" spans="13:16" ht="24.95" customHeight="1">
      <c r="M31182" s="130"/>
      <c r="P31182" s="130"/>
    </row>
    <row r="31183" spans="13:16" ht="24.95" customHeight="1">
      <c r="M31183" s="130"/>
      <c r="P31183" s="130"/>
    </row>
    <row r="31184" spans="13:16" ht="24.95" customHeight="1">
      <c r="M31184" s="130"/>
      <c r="P31184" s="130"/>
    </row>
    <row r="31185" spans="13:16" ht="24.95" customHeight="1">
      <c r="M31185" s="130"/>
      <c r="P31185" s="130"/>
    </row>
    <row r="31186" spans="13:16" ht="24.95" customHeight="1">
      <c r="M31186" s="130"/>
      <c r="P31186" s="130"/>
    </row>
    <row r="31187" spans="13:16" ht="24.95" customHeight="1">
      <c r="M31187" s="130"/>
      <c r="P31187" s="130"/>
    </row>
    <row r="31188" spans="13:16" ht="24.95" customHeight="1">
      <c r="M31188" s="130"/>
      <c r="P31188" s="130"/>
    </row>
    <row r="31189" spans="13:16" ht="24.95" customHeight="1">
      <c r="M31189" s="130"/>
      <c r="P31189" s="130"/>
    </row>
    <row r="31190" spans="13:16" ht="24.95" customHeight="1">
      <c r="M31190" s="130"/>
      <c r="P31190" s="130"/>
    </row>
    <row r="31191" spans="13:16" ht="24.95" customHeight="1">
      <c r="M31191" s="130"/>
      <c r="P31191" s="130"/>
    </row>
    <row r="31192" spans="13:16" ht="24.95" customHeight="1">
      <c r="M31192" s="130"/>
      <c r="P31192" s="130"/>
    </row>
    <row r="31193" spans="13:16" ht="24.95" customHeight="1">
      <c r="M31193" s="130"/>
      <c r="P31193" s="130"/>
    </row>
    <row r="31194" spans="13:16" ht="24.95" customHeight="1">
      <c r="M31194" s="130"/>
      <c r="P31194" s="130"/>
    </row>
    <row r="31195" spans="13:16" ht="24.95" customHeight="1">
      <c r="M31195" s="130"/>
      <c r="P31195" s="130"/>
    </row>
    <row r="31196" spans="13:16" ht="24.95" customHeight="1">
      <c r="M31196" s="130"/>
      <c r="P31196" s="130"/>
    </row>
    <row r="31197" spans="13:16" ht="24.95" customHeight="1">
      <c r="M31197" s="130"/>
      <c r="P31197" s="130"/>
    </row>
    <row r="31198" spans="13:16" ht="24.95" customHeight="1">
      <c r="M31198" s="130"/>
      <c r="P31198" s="130"/>
    </row>
    <row r="31199" spans="13:16" ht="24.95" customHeight="1">
      <c r="M31199" s="130"/>
      <c r="P31199" s="130"/>
    </row>
    <row r="31200" spans="13:16" ht="24.95" customHeight="1">
      <c r="M31200" s="130"/>
      <c r="P31200" s="130"/>
    </row>
    <row r="31201" spans="13:16" ht="24.95" customHeight="1">
      <c r="M31201" s="130"/>
      <c r="P31201" s="130"/>
    </row>
    <row r="31202" spans="13:16" ht="24.95" customHeight="1">
      <c r="M31202" s="130"/>
      <c r="P31202" s="130"/>
    </row>
    <row r="31203" spans="13:16" ht="24.95" customHeight="1">
      <c r="M31203" s="130"/>
      <c r="P31203" s="130"/>
    </row>
    <row r="31204" spans="13:16" ht="24.95" customHeight="1">
      <c r="M31204" s="130"/>
      <c r="P31204" s="130"/>
    </row>
    <row r="31205" spans="13:16" ht="24.95" customHeight="1">
      <c r="M31205" s="130"/>
      <c r="P31205" s="130"/>
    </row>
    <row r="31206" spans="13:16" ht="24.95" customHeight="1">
      <c r="M31206" s="130"/>
      <c r="P31206" s="130"/>
    </row>
    <row r="31207" spans="13:16" ht="24.95" customHeight="1">
      <c r="M31207" s="130"/>
      <c r="P31207" s="130"/>
    </row>
    <row r="31208" spans="13:16" ht="24.95" customHeight="1">
      <c r="M31208" s="130"/>
      <c r="P31208" s="130"/>
    </row>
    <row r="31209" spans="13:16" ht="24.95" customHeight="1">
      <c r="M31209" s="130"/>
      <c r="P31209" s="130"/>
    </row>
    <row r="31210" spans="13:16" ht="24.95" customHeight="1">
      <c r="M31210" s="130"/>
      <c r="P31210" s="130"/>
    </row>
    <row r="31211" spans="13:16" ht="24.95" customHeight="1">
      <c r="M31211" s="130"/>
      <c r="P31211" s="130"/>
    </row>
    <row r="31212" spans="13:16" ht="24.95" customHeight="1">
      <c r="M31212" s="130"/>
      <c r="P31212" s="130"/>
    </row>
    <row r="31213" spans="13:16" ht="24.95" customHeight="1">
      <c r="M31213" s="130"/>
      <c r="P31213" s="130"/>
    </row>
    <row r="31214" spans="13:16" ht="24.95" customHeight="1">
      <c r="M31214" s="130"/>
      <c r="P31214" s="130"/>
    </row>
    <row r="31215" spans="13:16" ht="24.95" customHeight="1">
      <c r="M31215" s="130"/>
      <c r="P31215" s="130"/>
    </row>
    <row r="31216" spans="13:16" ht="24.95" customHeight="1">
      <c r="M31216" s="130"/>
      <c r="P31216" s="130"/>
    </row>
    <row r="31217" spans="13:16" ht="24.95" customHeight="1">
      <c r="M31217" s="130"/>
      <c r="P31217" s="130"/>
    </row>
    <row r="31218" spans="13:16" ht="24.95" customHeight="1">
      <c r="M31218" s="130"/>
      <c r="P31218" s="130"/>
    </row>
    <row r="31219" spans="13:16" ht="24.95" customHeight="1">
      <c r="M31219" s="130"/>
      <c r="P31219" s="130"/>
    </row>
    <row r="31220" spans="13:16" ht="24.95" customHeight="1">
      <c r="M31220" s="130"/>
      <c r="P31220" s="130"/>
    </row>
    <row r="31221" spans="13:16" ht="24.95" customHeight="1">
      <c r="M31221" s="130"/>
      <c r="P31221" s="130"/>
    </row>
    <row r="31222" spans="13:16" ht="24.95" customHeight="1">
      <c r="M31222" s="130"/>
      <c r="P31222" s="130"/>
    </row>
    <row r="31223" spans="13:16" ht="24.95" customHeight="1">
      <c r="M31223" s="130"/>
      <c r="P31223" s="130"/>
    </row>
    <row r="31224" spans="13:16" ht="24.95" customHeight="1">
      <c r="M31224" s="130"/>
      <c r="P31224" s="130"/>
    </row>
    <row r="31225" spans="13:16" ht="24.95" customHeight="1">
      <c r="M31225" s="130"/>
      <c r="P31225" s="130"/>
    </row>
    <row r="31226" spans="13:16" ht="24.95" customHeight="1">
      <c r="M31226" s="130"/>
      <c r="P31226" s="130"/>
    </row>
    <row r="31227" spans="13:16" ht="24.95" customHeight="1">
      <c r="M31227" s="130"/>
      <c r="P31227" s="130"/>
    </row>
    <row r="31228" spans="13:16" ht="24.95" customHeight="1">
      <c r="M31228" s="130"/>
      <c r="P31228" s="130"/>
    </row>
    <row r="31229" spans="13:16" ht="24.95" customHeight="1">
      <c r="M31229" s="130"/>
      <c r="P31229" s="130"/>
    </row>
    <row r="31230" spans="13:16" ht="24.95" customHeight="1">
      <c r="M31230" s="130"/>
      <c r="P31230" s="130"/>
    </row>
    <row r="31231" spans="13:16" ht="24.95" customHeight="1">
      <c r="M31231" s="130"/>
      <c r="P31231" s="130"/>
    </row>
    <row r="31232" spans="13:16" ht="24.95" customHeight="1">
      <c r="M31232" s="130"/>
      <c r="P31232" s="130"/>
    </row>
    <row r="31233" spans="13:16" ht="24.95" customHeight="1">
      <c r="M31233" s="130"/>
      <c r="P31233" s="130"/>
    </row>
    <row r="31234" spans="13:16" ht="24.95" customHeight="1">
      <c r="M31234" s="130"/>
      <c r="P31234" s="130"/>
    </row>
    <row r="31235" spans="13:16" ht="24.95" customHeight="1">
      <c r="M31235" s="130"/>
      <c r="P31235" s="130"/>
    </row>
    <row r="31236" spans="13:16" ht="24.95" customHeight="1">
      <c r="M31236" s="130"/>
      <c r="P31236" s="130"/>
    </row>
    <row r="31237" spans="13:16" ht="24.95" customHeight="1">
      <c r="M31237" s="130"/>
      <c r="P31237" s="130"/>
    </row>
    <row r="31238" spans="13:16" ht="24.95" customHeight="1">
      <c r="M31238" s="130"/>
      <c r="P31238" s="130"/>
    </row>
    <row r="31239" spans="13:16" ht="24.95" customHeight="1">
      <c r="M31239" s="130"/>
      <c r="P31239" s="130"/>
    </row>
    <row r="31240" spans="13:16" ht="24.95" customHeight="1">
      <c r="M31240" s="130"/>
      <c r="P31240" s="130"/>
    </row>
    <row r="31241" spans="13:16" ht="24.95" customHeight="1">
      <c r="M31241" s="130"/>
      <c r="P31241" s="130"/>
    </row>
    <row r="31242" spans="13:16" ht="24.95" customHeight="1">
      <c r="M31242" s="130"/>
      <c r="P31242" s="130"/>
    </row>
    <row r="31243" spans="13:16" ht="24.95" customHeight="1">
      <c r="M31243" s="130"/>
      <c r="P31243" s="130"/>
    </row>
    <row r="31244" spans="13:16" ht="24.95" customHeight="1">
      <c r="M31244" s="130"/>
      <c r="P31244" s="130"/>
    </row>
    <row r="31245" spans="13:16" ht="24.95" customHeight="1">
      <c r="M31245" s="130"/>
      <c r="P31245" s="130"/>
    </row>
    <row r="31246" spans="13:16" ht="24.95" customHeight="1">
      <c r="M31246" s="130"/>
      <c r="P31246" s="130"/>
    </row>
    <row r="31247" spans="13:16" ht="24.95" customHeight="1">
      <c r="M31247" s="130"/>
      <c r="P31247" s="130"/>
    </row>
    <row r="31248" spans="13:16" ht="24.95" customHeight="1">
      <c r="M31248" s="130"/>
      <c r="P31248" s="130"/>
    </row>
    <row r="31249" spans="13:16" ht="24.95" customHeight="1">
      <c r="M31249" s="130"/>
      <c r="P31249" s="130"/>
    </row>
    <row r="31250" spans="13:16" ht="24.95" customHeight="1">
      <c r="M31250" s="130"/>
      <c r="P31250" s="130"/>
    </row>
    <row r="31251" spans="13:16" ht="24.95" customHeight="1">
      <c r="M31251" s="130"/>
      <c r="P31251" s="130"/>
    </row>
    <row r="31252" spans="13:16" ht="24.95" customHeight="1">
      <c r="M31252" s="130"/>
      <c r="P31252" s="130"/>
    </row>
    <row r="31253" spans="13:16" ht="24.95" customHeight="1">
      <c r="M31253" s="130"/>
      <c r="P31253" s="130"/>
    </row>
    <row r="31254" spans="13:16" ht="24.95" customHeight="1">
      <c r="M31254" s="130"/>
      <c r="P31254" s="130"/>
    </row>
    <row r="31255" spans="13:16" ht="24.95" customHeight="1">
      <c r="M31255" s="130"/>
      <c r="P31255" s="130"/>
    </row>
    <row r="31256" spans="13:16" ht="24.95" customHeight="1">
      <c r="M31256" s="130"/>
      <c r="P31256" s="130"/>
    </row>
    <row r="31257" spans="13:16" ht="24.95" customHeight="1">
      <c r="M31257" s="130"/>
      <c r="P31257" s="130"/>
    </row>
    <row r="31258" spans="13:16" ht="24.95" customHeight="1">
      <c r="M31258" s="130"/>
      <c r="P31258" s="130"/>
    </row>
    <row r="31259" spans="13:16" ht="24.95" customHeight="1">
      <c r="M31259" s="130"/>
      <c r="P31259" s="130"/>
    </row>
    <row r="31260" spans="13:16" ht="24.95" customHeight="1">
      <c r="M31260" s="130"/>
      <c r="P31260" s="130"/>
    </row>
    <row r="31261" spans="13:16" ht="24.95" customHeight="1">
      <c r="M31261" s="130"/>
      <c r="P31261" s="130"/>
    </row>
    <row r="31262" spans="13:16" ht="24.95" customHeight="1">
      <c r="M31262" s="130"/>
      <c r="P31262" s="130"/>
    </row>
    <row r="31263" spans="13:16" ht="24.95" customHeight="1">
      <c r="M31263" s="130"/>
      <c r="P31263" s="130"/>
    </row>
    <row r="31264" spans="13:16" ht="24.95" customHeight="1">
      <c r="M31264" s="130"/>
      <c r="P31264" s="130"/>
    </row>
    <row r="31265" spans="13:16" ht="24.95" customHeight="1">
      <c r="M31265" s="130"/>
      <c r="P31265" s="130"/>
    </row>
    <row r="31266" spans="13:16" ht="24.95" customHeight="1">
      <c r="M31266" s="130"/>
      <c r="P31266" s="130"/>
    </row>
    <row r="31267" spans="13:16" ht="24.95" customHeight="1">
      <c r="M31267" s="130"/>
      <c r="P31267" s="130"/>
    </row>
    <row r="31268" spans="13:16" ht="24.95" customHeight="1">
      <c r="M31268" s="130"/>
      <c r="P31268" s="130"/>
    </row>
    <row r="31269" spans="13:16" ht="24.95" customHeight="1">
      <c r="M31269" s="130"/>
      <c r="P31269" s="130"/>
    </row>
    <row r="31270" spans="13:16" ht="24.95" customHeight="1">
      <c r="M31270" s="130"/>
      <c r="P31270" s="130"/>
    </row>
    <row r="31271" spans="13:16" ht="24.95" customHeight="1">
      <c r="M31271" s="130"/>
      <c r="P31271" s="130"/>
    </row>
    <row r="31272" spans="13:16" ht="24.95" customHeight="1">
      <c r="M31272" s="130"/>
      <c r="P31272" s="130"/>
    </row>
    <row r="31273" spans="13:16" ht="24.95" customHeight="1">
      <c r="M31273" s="130"/>
      <c r="P31273" s="130"/>
    </row>
    <row r="31274" spans="13:16" ht="24.95" customHeight="1">
      <c r="M31274" s="130"/>
      <c r="P31274" s="130"/>
    </row>
    <row r="31275" spans="13:16" ht="24.95" customHeight="1">
      <c r="M31275" s="130"/>
      <c r="P31275" s="130"/>
    </row>
    <row r="31276" spans="13:16" ht="24.95" customHeight="1">
      <c r="M31276" s="130"/>
      <c r="P31276" s="130"/>
    </row>
    <row r="31277" spans="13:16" ht="24.95" customHeight="1">
      <c r="M31277" s="130"/>
      <c r="P31277" s="130"/>
    </row>
    <row r="31278" spans="13:16" ht="24.95" customHeight="1">
      <c r="M31278" s="130"/>
      <c r="P31278" s="130"/>
    </row>
    <row r="31279" spans="13:16" ht="24.95" customHeight="1">
      <c r="M31279" s="130"/>
      <c r="P31279" s="130"/>
    </row>
    <row r="31280" spans="13:16" ht="24.95" customHeight="1">
      <c r="M31280" s="130"/>
      <c r="P31280" s="130"/>
    </row>
    <row r="31281" spans="13:16" ht="24.95" customHeight="1">
      <c r="M31281" s="130"/>
      <c r="P31281" s="130"/>
    </row>
    <row r="31282" spans="13:16" ht="24.95" customHeight="1">
      <c r="M31282" s="130"/>
      <c r="P31282" s="130"/>
    </row>
    <row r="31283" spans="13:16" ht="24.95" customHeight="1">
      <c r="M31283" s="130"/>
      <c r="P31283" s="130"/>
    </row>
    <row r="31284" spans="13:16" ht="24.95" customHeight="1">
      <c r="M31284" s="130"/>
      <c r="P31284" s="130"/>
    </row>
    <row r="31285" spans="13:16" ht="24.95" customHeight="1">
      <c r="M31285" s="130"/>
      <c r="P31285" s="130"/>
    </row>
    <row r="31286" spans="13:16" ht="24.95" customHeight="1">
      <c r="M31286" s="130"/>
      <c r="P31286" s="130"/>
    </row>
    <row r="31287" spans="13:16" ht="24.95" customHeight="1">
      <c r="M31287" s="130"/>
      <c r="P31287" s="130"/>
    </row>
    <row r="31288" spans="13:16" ht="24.95" customHeight="1">
      <c r="M31288" s="130"/>
      <c r="P31288" s="130"/>
    </row>
    <row r="31289" spans="13:16" ht="24.95" customHeight="1">
      <c r="M31289" s="130"/>
      <c r="P31289" s="130"/>
    </row>
    <row r="31290" spans="13:16" ht="24.95" customHeight="1">
      <c r="M31290" s="130"/>
      <c r="P31290" s="130"/>
    </row>
    <row r="31291" spans="13:16" ht="24.95" customHeight="1">
      <c r="M31291" s="130"/>
      <c r="P31291" s="130"/>
    </row>
    <row r="31292" spans="13:16" ht="24.95" customHeight="1">
      <c r="M31292" s="130"/>
      <c r="P31292" s="130"/>
    </row>
    <row r="31293" spans="13:16" ht="24.95" customHeight="1">
      <c r="M31293" s="130"/>
      <c r="P31293" s="130"/>
    </row>
    <row r="31294" spans="13:16" ht="24.95" customHeight="1">
      <c r="M31294" s="130"/>
      <c r="P31294" s="130"/>
    </row>
    <row r="31295" spans="13:16" ht="24.95" customHeight="1">
      <c r="M31295" s="130"/>
      <c r="P31295" s="130"/>
    </row>
    <row r="31296" spans="13:16" ht="24.95" customHeight="1">
      <c r="M31296" s="130"/>
      <c r="P31296" s="130"/>
    </row>
    <row r="31297" spans="13:16" ht="24.95" customHeight="1">
      <c r="M31297" s="130"/>
      <c r="P31297" s="130"/>
    </row>
    <row r="31298" spans="13:16" ht="24.95" customHeight="1">
      <c r="M31298" s="130"/>
      <c r="P31298" s="130"/>
    </row>
    <row r="31299" spans="13:16" ht="24.95" customHeight="1">
      <c r="M31299" s="130"/>
      <c r="P31299" s="130"/>
    </row>
    <row r="31300" spans="13:16" ht="24.95" customHeight="1">
      <c r="M31300" s="130"/>
      <c r="P31300" s="130"/>
    </row>
    <row r="31301" spans="13:16" ht="24.95" customHeight="1">
      <c r="M31301" s="130"/>
      <c r="P31301" s="130"/>
    </row>
    <row r="31302" spans="13:16" ht="24.95" customHeight="1">
      <c r="M31302" s="130"/>
      <c r="P31302" s="130"/>
    </row>
    <row r="31303" spans="13:16" ht="24.95" customHeight="1">
      <c r="M31303" s="130"/>
      <c r="P31303" s="130"/>
    </row>
    <row r="31304" spans="13:16" ht="24.95" customHeight="1">
      <c r="M31304" s="130"/>
      <c r="P31304" s="130"/>
    </row>
    <row r="31305" spans="13:16" ht="24.95" customHeight="1">
      <c r="M31305" s="130"/>
      <c r="P31305" s="130"/>
    </row>
    <row r="31306" spans="13:16" ht="24.95" customHeight="1">
      <c r="M31306" s="130"/>
      <c r="P31306" s="130"/>
    </row>
    <row r="31307" spans="13:16" ht="24.95" customHeight="1">
      <c r="M31307" s="130"/>
      <c r="P31307" s="130"/>
    </row>
    <row r="31308" spans="13:16" ht="24.95" customHeight="1">
      <c r="M31308" s="130"/>
      <c r="P31308" s="130"/>
    </row>
    <row r="31309" spans="13:16" ht="24.95" customHeight="1">
      <c r="M31309" s="130"/>
      <c r="P31309" s="130"/>
    </row>
    <row r="31310" spans="13:16" ht="24.95" customHeight="1">
      <c r="M31310" s="130"/>
      <c r="P31310" s="130"/>
    </row>
    <row r="31311" spans="13:16" ht="24.95" customHeight="1">
      <c r="M31311" s="130"/>
      <c r="P31311" s="130"/>
    </row>
    <row r="31312" spans="13:16" ht="24.95" customHeight="1">
      <c r="M31312" s="130"/>
      <c r="P31312" s="130"/>
    </row>
    <row r="31313" spans="13:16" ht="24.95" customHeight="1">
      <c r="M31313" s="130"/>
      <c r="P31313" s="130"/>
    </row>
    <row r="31314" spans="13:16" ht="24.95" customHeight="1">
      <c r="M31314" s="130"/>
      <c r="P31314" s="130"/>
    </row>
    <row r="31315" spans="13:16" ht="24.95" customHeight="1">
      <c r="M31315" s="130"/>
      <c r="P31315" s="130"/>
    </row>
    <row r="31316" spans="13:16" ht="24.95" customHeight="1">
      <c r="M31316" s="130"/>
      <c r="P31316" s="130"/>
    </row>
    <row r="31317" spans="13:16" ht="24.95" customHeight="1">
      <c r="M31317" s="130"/>
      <c r="P31317" s="130"/>
    </row>
    <row r="31318" spans="13:16" ht="24.95" customHeight="1">
      <c r="M31318" s="130"/>
      <c r="P31318" s="130"/>
    </row>
    <row r="31319" spans="13:16" ht="24.95" customHeight="1">
      <c r="M31319" s="130"/>
      <c r="P31319" s="130"/>
    </row>
    <row r="31320" spans="13:16" ht="24.95" customHeight="1">
      <c r="M31320" s="130"/>
      <c r="P31320" s="130"/>
    </row>
    <row r="31321" spans="13:16" ht="24.95" customHeight="1">
      <c r="M31321" s="130"/>
      <c r="P31321" s="130"/>
    </row>
    <row r="31322" spans="13:16" ht="24.95" customHeight="1">
      <c r="M31322" s="130"/>
      <c r="P31322" s="130"/>
    </row>
    <row r="31323" spans="13:16" ht="24.95" customHeight="1">
      <c r="M31323" s="130"/>
      <c r="P31323" s="130"/>
    </row>
    <row r="31324" spans="13:16" ht="24.95" customHeight="1">
      <c r="M31324" s="130"/>
      <c r="P31324" s="130"/>
    </row>
    <row r="31325" spans="13:16" ht="24.95" customHeight="1">
      <c r="M31325" s="130"/>
      <c r="P31325" s="130"/>
    </row>
    <row r="31326" spans="13:16" ht="24.95" customHeight="1">
      <c r="M31326" s="130"/>
      <c r="P31326" s="130"/>
    </row>
    <row r="31327" spans="13:16" ht="24.95" customHeight="1">
      <c r="M31327" s="130"/>
      <c r="P31327" s="130"/>
    </row>
    <row r="31328" spans="13:16" ht="24.95" customHeight="1">
      <c r="M31328" s="130"/>
      <c r="P31328" s="130"/>
    </row>
    <row r="31329" spans="13:16" ht="24.95" customHeight="1">
      <c r="M31329" s="130"/>
      <c r="P31329" s="130"/>
    </row>
    <row r="31330" spans="13:16" ht="24.95" customHeight="1">
      <c r="M31330" s="130"/>
      <c r="P31330" s="130"/>
    </row>
    <row r="31331" spans="13:16" ht="24.95" customHeight="1">
      <c r="M31331" s="130"/>
      <c r="P31331" s="130"/>
    </row>
    <row r="31332" spans="13:16" ht="24.95" customHeight="1">
      <c r="M31332" s="130"/>
      <c r="P31332" s="130"/>
    </row>
    <row r="31333" spans="13:16" ht="24.95" customHeight="1">
      <c r="M31333" s="130"/>
      <c r="P31333" s="130"/>
    </row>
    <row r="31334" spans="13:16" ht="24.95" customHeight="1">
      <c r="M31334" s="130"/>
      <c r="P31334" s="130"/>
    </row>
    <row r="31335" spans="13:16" ht="24.95" customHeight="1">
      <c r="M31335" s="130"/>
      <c r="P31335" s="130"/>
    </row>
    <row r="31336" spans="13:16" ht="24.95" customHeight="1">
      <c r="M31336" s="130"/>
      <c r="P31336" s="130"/>
    </row>
    <row r="31337" spans="13:16" ht="24.95" customHeight="1">
      <c r="M31337" s="130"/>
      <c r="P31337" s="130"/>
    </row>
    <row r="31338" spans="13:16" ht="24.95" customHeight="1">
      <c r="M31338" s="130"/>
      <c r="P31338" s="130"/>
    </row>
    <row r="31339" spans="13:16" ht="24.95" customHeight="1">
      <c r="M31339" s="130"/>
      <c r="P31339" s="130"/>
    </row>
    <row r="31340" spans="13:16" ht="24.95" customHeight="1">
      <c r="M31340" s="130"/>
      <c r="P31340" s="130"/>
    </row>
    <row r="31341" spans="13:16" ht="24.95" customHeight="1">
      <c r="M31341" s="130"/>
      <c r="P31341" s="130"/>
    </row>
    <row r="31342" spans="13:16" ht="24.95" customHeight="1">
      <c r="M31342" s="130"/>
      <c r="P31342" s="130"/>
    </row>
    <row r="31343" spans="13:16" ht="24.95" customHeight="1">
      <c r="M31343" s="130"/>
      <c r="P31343" s="130"/>
    </row>
    <row r="31344" spans="13:16" ht="24.95" customHeight="1">
      <c r="M31344" s="130"/>
      <c r="P31344" s="130"/>
    </row>
    <row r="31345" spans="13:16" ht="24.95" customHeight="1">
      <c r="M31345" s="130"/>
      <c r="P31345" s="130"/>
    </row>
    <row r="31346" spans="13:16" ht="24.95" customHeight="1">
      <c r="M31346" s="130"/>
      <c r="P31346" s="130"/>
    </row>
    <row r="31347" spans="13:16" ht="24.95" customHeight="1">
      <c r="M31347" s="130"/>
      <c r="P31347" s="130"/>
    </row>
    <row r="31348" spans="13:16" ht="24.95" customHeight="1">
      <c r="M31348" s="130"/>
      <c r="P31348" s="130"/>
    </row>
    <row r="31349" spans="13:16" ht="24.95" customHeight="1">
      <c r="M31349" s="130"/>
      <c r="P31349" s="130"/>
    </row>
    <row r="31350" spans="13:16" ht="24.95" customHeight="1">
      <c r="M31350" s="130"/>
      <c r="P31350" s="130"/>
    </row>
    <row r="31351" spans="13:16" ht="24.95" customHeight="1">
      <c r="M31351" s="130"/>
      <c r="P31351" s="130"/>
    </row>
    <row r="31352" spans="13:16" ht="24.95" customHeight="1">
      <c r="M31352" s="130"/>
      <c r="P31352" s="130"/>
    </row>
    <row r="31353" spans="13:16" ht="24.95" customHeight="1">
      <c r="M31353" s="130"/>
      <c r="P31353" s="130"/>
    </row>
    <row r="31354" spans="13:16" ht="24.95" customHeight="1">
      <c r="M31354" s="130"/>
      <c r="P31354" s="130"/>
    </row>
    <row r="31355" spans="13:16" ht="24.95" customHeight="1">
      <c r="M31355" s="130"/>
      <c r="P31355" s="130"/>
    </row>
    <row r="31356" spans="13:16" ht="24.95" customHeight="1">
      <c r="M31356" s="130"/>
      <c r="P31356" s="130"/>
    </row>
    <row r="31357" spans="13:16" ht="24.95" customHeight="1">
      <c r="M31357" s="130"/>
      <c r="P31357" s="130"/>
    </row>
    <row r="31358" spans="13:16" ht="24.95" customHeight="1">
      <c r="M31358" s="130"/>
      <c r="P31358" s="130"/>
    </row>
    <row r="31359" spans="13:16" ht="24.95" customHeight="1">
      <c r="M31359" s="130"/>
      <c r="P31359" s="130"/>
    </row>
    <row r="31360" spans="13:16" ht="24.95" customHeight="1">
      <c r="M31360" s="130"/>
      <c r="P31360" s="130"/>
    </row>
    <row r="31361" spans="13:16" ht="24.95" customHeight="1">
      <c r="M31361" s="130"/>
      <c r="P31361" s="130"/>
    </row>
    <row r="31362" spans="13:16" ht="24.95" customHeight="1">
      <c r="M31362" s="130"/>
      <c r="P31362" s="130"/>
    </row>
    <row r="31363" spans="13:16" ht="24.95" customHeight="1">
      <c r="M31363" s="130"/>
      <c r="P31363" s="130"/>
    </row>
    <row r="31364" spans="13:16" ht="24.95" customHeight="1">
      <c r="M31364" s="130"/>
      <c r="P31364" s="130"/>
    </row>
    <row r="31365" spans="13:16" ht="24.95" customHeight="1">
      <c r="M31365" s="130"/>
      <c r="P31365" s="130"/>
    </row>
    <row r="31366" spans="13:16" ht="24.95" customHeight="1">
      <c r="M31366" s="130"/>
      <c r="P31366" s="130"/>
    </row>
    <row r="31367" spans="13:16" ht="24.95" customHeight="1">
      <c r="M31367" s="130"/>
      <c r="P31367" s="130"/>
    </row>
    <row r="31368" spans="13:16" ht="24.95" customHeight="1">
      <c r="M31368" s="130"/>
      <c r="P31368" s="130"/>
    </row>
    <row r="31369" spans="13:16" ht="24.95" customHeight="1">
      <c r="M31369" s="130"/>
      <c r="P31369" s="130"/>
    </row>
    <row r="31370" spans="13:16" ht="24.95" customHeight="1">
      <c r="M31370" s="130"/>
      <c r="P31370" s="130"/>
    </row>
    <row r="31371" spans="13:16" ht="24.95" customHeight="1">
      <c r="M31371" s="130"/>
      <c r="P31371" s="130"/>
    </row>
    <row r="31372" spans="13:16" ht="24.95" customHeight="1">
      <c r="M31372" s="130"/>
      <c r="P31372" s="130"/>
    </row>
    <row r="31373" spans="13:16" ht="24.95" customHeight="1">
      <c r="M31373" s="130"/>
      <c r="P31373" s="130"/>
    </row>
    <row r="31374" spans="13:16" ht="24.95" customHeight="1">
      <c r="M31374" s="130"/>
      <c r="P31374" s="130"/>
    </row>
    <row r="31375" spans="13:16" ht="24.95" customHeight="1">
      <c r="M31375" s="130"/>
      <c r="P31375" s="130"/>
    </row>
    <row r="31376" spans="13:16" ht="24.95" customHeight="1">
      <c r="M31376" s="130"/>
      <c r="P31376" s="130"/>
    </row>
    <row r="31377" spans="13:16" ht="24.95" customHeight="1">
      <c r="M31377" s="130"/>
      <c r="P31377" s="130"/>
    </row>
    <row r="31378" spans="13:16" ht="24.95" customHeight="1">
      <c r="M31378" s="130"/>
      <c r="P31378" s="130"/>
    </row>
    <row r="31379" spans="13:16" ht="24.95" customHeight="1">
      <c r="M31379" s="130"/>
      <c r="P31379" s="130"/>
    </row>
    <row r="31380" spans="13:16" ht="24.95" customHeight="1">
      <c r="M31380" s="130"/>
      <c r="P31380" s="130"/>
    </row>
    <row r="31381" spans="13:16" ht="24.95" customHeight="1">
      <c r="M31381" s="130"/>
      <c r="P31381" s="130"/>
    </row>
    <row r="31382" spans="13:16" ht="24.95" customHeight="1">
      <c r="M31382" s="130"/>
      <c r="P31382" s="130"/>
    </row>
    <row r="31383" spans="13:16" ht="24.95" customHeight="1">
      <c r="M31383" s="130"/>
      <c r="P31383" s="130"/>
    </row>
    <row r="31384" spans="13:16" ht="24.95" customHeight="1">
      <c r="M31384" s="130"/>
      <c r="P31384" s="130"/>
    </row>
    <row r="31385" spans="13:16" ht="24.95" customHeight="1">
      <c r="M31385" s="130"/>
      <c r="P31385" s="130"/>
    </row>
    <row r="31386" spans="13:16" ht="24.95" customHeight="1">
      <c r="M31386" s="130"/>
      <c r="P31386" s="130"/>
    </row>
    <row r="31387" spans="13:16" ht="24.95" customHeight="1">
      <c r="M31387" s="130"/>
      <c r="P31387" s="130"/>
    </row>
    <row r="31388" spans="13:16" ht="24.95" customHeight="1">
      <c r="M31388" s="130"/>
      <c r="P31388" s="130"/>
    </row>
    <row r="31389" spans="13:16" ht="24.95" customHeight="1">
      <c r="M31389" s="130"/>
      <c r="P31389" s="130"/>
    </row>
    <row r="31390" spans="13:16" ht="24.95" customHeight="1">
      <c r="M31390" s="130"/>
      <c r="P31390" s="130"/>
    </row>
    <row r="31391" spans="13:16" ht="24.95" customHeight="1">
      <c r="M31391" s="130"/>
      <c r="P31391" s="130"/>
    </row>
    <row r="31392" spans="13:16" ht="24.95" customHeight="1">
      <c r="M31392" s="130"/>
      <c r="P31392" s="130"/>
    </row>
    <row r="31393" spans="13:16" ht="24.95" customHeight="1">
      <c r="M31393" s="130"/>
      <c r="P31393" s="130"/>
    </row>
    <row r="31394" spans="13:16" ht="24.95" customHeight="1">
      <c r="M31394" s="130"/>
      <c r="P31394" s="130"/>
    </row>
    <row r="31395" spans="13:16" ht="24.95" customHeight="1">
      <c r="M31395" s="130"/>
      <c r="P31395" s="130"/>
    </row>
    <row r="31396" spans="13:16" ht="24.95" customHeight="1">
      <c r="M31396" s="130"/>
      <c r="P31396" s="130"/>
    </row>
    <row r="31397" spans="13:16" ht="24.95" customHeight="1">
      <c r="M31397" s="130"/>
      <c r="P31397" s="130"/>
    </row>
    <row r="31398" spans="13:16" ht="24.95" customHeight="1">
      <c r="M31398" s="130"/>
      <c r="P31398" s="130"/>
    </row>
    <row r="31399" spans="13:16" ht="24.95" customHeight="1">
      <c r="M31399" s="130"/>
      <c r="P31399" s="130"/>
    </row>
    <row r="31400" spans="13:16" ht="24.95" customHeight="1">
      <c r="M31400" s="130"/>
      <c r="P31400" s="130"/>
    </row>
    <row r="31401" spans="13:16" ht="24.95" customHeight="1">
      <c r="M31401" s="130"/>
      <c r="P31401" s="130"/>
    </row>
    <row r="31402" spans="13:16" ht="24.95" customHeight="1">
      <c r="M31402" s="130"/>
      <c r="P31402" s="130"/>
    </row>
    <row r="31403" spans="13:16" ht="24.95" customHeight="1">
      <c r="M31403" s="130"/>
      <c r="P31403" s="130"/>
    </row>
    <row r="31404" spans="13:16" ht="24.95" customHeight="1">
      <c r="M31404" s="130"/>
      <c r="P31404" s="130"/>
    </row>
    <row r="31405" spans="13:16" ht="24.95" customHeight="1">
      <c r="M31405" s="130"/>
      <c r="P31405" s="130"/>
    </row>
    <row r="31406" spans="13:16" ht="24.95" customHeight="1">
      <c r="M31406" s="130"/>
      <c r="P31406" s="130"/>
    </row>
    <row r="31407" spans="13:16" ht="24.95" customHeight="1">
      <c r="M31407" s="130"/>
      <c r="P31407" s="130"/>
    </row>
    <row r="31408" spans="13:16" ht="24.95" customHeight="1">
      <c r="M31408" s="130"/>
      <c r="P31408" s="130"/>
    </row>
    <row r="31409" spans="13:16" ht="24.95" customHeight="1">
      <c r="M31409" s="130"/>
      <c r="P31409" s="130"/>
    </row>
    <row r="31410" spans="13:16" ht="24.95" customHeight="1">
      <c r="M31410" s="130"/>
      <c r="P31410" s="130"/>
    </row>
    <row r="31411" spans="13:16" ht="24.95" customHeight="1">
      <c r="M31411" s="130"/>
      <c r="P31411" s="130"/>
    </row>
    <row r="31412" spans="13:16" ht="24.95" customHeight="1">
      <c r="M31412" s="130"/>
      <c r="P31412" s="130"/>
    </row>
    <row r="31413" spans="13:16" ht="24.95" customHeight="1">
      <c r="M31413" s="130"/>
      <c r="P31413" s="130"/>
    </row>
    <row r="31414" spans="13:16" ht="24.95" customHeight="1">
      <c r="M31414" s="130"/>
      <c r="P31414" s="130"/>
    </row>
    <row r="31415" spans="13:16" ht="24.95" customHeight="1">
      <c r="M31415" s="130"/>
      <c r="P31415" s="130"/>
    </row>
    <row r="31416" spans="13:16" ht="24.95" customHeight="1">
      <c r="M31416" s="130"/>
      <c r="P31416" s="130"/>
    </row>
    <row r="31417" spans="13:16" ht="24.95" customHeight="1">
      <c r="M31417" s="130"/>
      <c r="P31417" s="130"/>
    </row>
    <row r="31418" spans="13:16" ht="24.95" customHeight="1">
      <c r="M31418" s="130"/>
      <c r="P31418" s="130"/>
    </row>
    <row r="31419" spans="13:16" ht="24.95" customHeight="1">
      <c r="M31419" s="130"/>
      <c r="P31419" s="130"/>
    </row>
    <row r="31420" spans="13:16" ht="24.95" customHeight="1">
      <c r="M31420" s="130"/>
      <c r="P31420" s="130"/>
    </row>
    <row r="31421" spans="13:16" ht="24.95" customHeight="1">
      <c r="M31421" s="130"/>
      <c r="P31421" s="130"/>
    </row>
    <row r="31422" spans="13:16" ht="24.95" customHeight="1">
      <c r="M31422" s="130"/>
      <c r="P31422" s="130"/>
    </row>
    <row r="31423" spans="13:16" ht="24.95" customHeight="1">
      <c r="M31423" s="130"/>
      <c r="P31423" s="130"/>
    </row>
    <row r="31424" spans="13:16" ht="24.95" customHeight="1">
      <c r="M31424" s="130"/>
      <c r="P31424" s="130"/>
    </row>
    <row r="31425" spans="13:16" ht="24.95" customHeight="1">
      <c r="M31425" s="130"/>
      <c r="P31425" s="130"/>
    </row>
    <row r="31426" spans="13:16" ht="24.95" customHeight="1">
      <c r="M31426" s="130"/>
      <c r="P31426" s="130"/>
    </row>
    <row r="31427" spans="13:16" ht="24.95" customHeight="1">
      <c r="M31427" s="130"/>
      <c r="P31427" s="130"/>
    </row>
    <row r="31428" spans="13:16" ht="24.95" customHeight="1">
      <c r="M31428" s="130"/>
      <c r="P31428" s="130"/>
    </row>
    <row r="31429" spans="13:16" ht="24.95" customHeight="1">
      <c r="M31429" s="130"/>
      <c r="P31429" s="130"/>
    </row>
    <row r="31430" spans="13:16" ht="24.95" customHeight="1">
      <c r="M31430" s="130"/>
      <c r="P31430" s="130"/>
    </row>
    <row r="31431" spans="13:16" ht="24.95" customHeight="1">
      <c r="M31431" s="130"/>
      <c r="P31431" s="130"/>
    </row>
    <row r="31432" spans="13:16" ht="24.95" customHeight="1">
      <c r="M31432" s="130"/>
      <c r="P31432" s="130"/>
    </row>
    <row r="31433" spans="13:16" ht="24.95" customHeight="1">
      <c r="M31433" s="130"/>
      <c r="P31433" s="130"/>
    </row>
    <row r="31434" spans="13:16" ht="24.95" customHeight="1">
      <c r="M31434" s="130"/>
      <c r="P31434" s="130"/>
    </row>
    <row r="31435" spans="13:16" ht="24.95" customHeight="1">
      <c r="M31435" s="130"/>
      <c r="P31435" s="130"/>
    </row>
    <row r="31436" spans="13:16" ht="24.95" customHeight="1">
      <c r="M31436" s="130"/>
      <c r="P31436" s="130"/>
    </row>
    <row r="31437" spans="13:16" ht="24.95" customHeight="1">
      <c r="M31437" s="130"/>
      <c r="P31437" s="130"/>
    </row>
    <row r="31438" spans="13:16" ht="24.95" customHeight="1">
      <c r="M31438" s="130"/>
      <c r="P31438" s="130"/>
    </row>
    <row r="31439" spans="13:16" ht="24.95" customHeight="1">
      <c r="M31439" s="130"/>
      <c r="P31439" s="130"/>
    </row>
    <row r="31440" spans="13:16" ht="24.95" customHeight="1">
      <c r="M31440" s="130"/>
      <c r="P31440" s="130"/>
    </row>
    <row r="31441" spans="13:16" ht="24.95" customHeight="1">
      <c r="M31441" s="130"/>
      <c r="P31441" s="130"/>
    </row>
    <row r="31442" spans="13:16" ht="24.95" customHeight="1">
      <c r="M31442" s="130"/>
      <c r="P31442" s="130"/>
    </row>
    <row r="31443" spans="13:16" ht="24.95" customHeight="1">
      <c r="M31443" s="130"/>
      <c r="P31443" s="130"/>
    </row>
    <row r="31444" spans="13:16" ht="24.95" customHeight="1">
      <c r="M31444" s="130"/>
      <c r="P31444" s="130"/>
    </row>
    <row r="31445" spans="13:16" ht="24.95" customHeight="1">
      <c r="M31445" s="130"/>
      <c r="P31445" s="130"/>
    </row>
    <row r="31446" spans="13:16" ht="24.95" customHeight="1">
      <c r="M31446" s="130"/>
      <c r="P31446" s="130"/>
    </row>
    <row r="31447" spans="13:16" ht="24.95" customHeight="1">
      <c r="M31447" s="130"/>
      <c r="P31447" s="130"/>
    </row>
    <row r="31448" spans="13:16" ht="24.95" customHeight="1">
      <c r="M31448" s="130"/>
      <c r="P31448" s="130"/>
    </row>
    <row r="31449" spans="13:16" ht="24.95" customHeight="1">
      <c r="M31449" s="130"/>
      <c r="P31449" s="130"/>
    </row>
    <row r="31450" spans="13:16" ht="24.95" customHeight="1">
      <c r="M31450" s="130"/>
      <c r="P31450" s="130"/>
    </row>
    <row r="31451" spans="13:16" ht="24.95" customHeight="1">
      <c r="M31451" s="130"/>
      <c r="P31451" s="130"/>
    </row>
    <row r="31452" spans="13:16" ht="24.95" customHeight="1">
      <c r="M31452" s="130"/>
      <c r="P31452" s="130"/>
    </row>
    <row r="31453" spans="13:16" ht="24.95" customHeight="1">
      <c r="M31453" s="130"/>
      <c r="P31453" s="130"/>
    </row>
    <row r="31454" spans="13:16" ht="24.95" customHeight="1">
      <c r="M31454" s="130"/>
      <c r="P31454" s="130"/>
    </row>
    <row r="31455" spans="13:16" ht="24.95" customHeight="1">
      <c r="M31455" s="130"/>
      <c r="P31455" s="130"/>
    </row>
    <row r="31456" spans="13:16" ht="24.95" customHeight="1">
      <c r="M31456" s="130"/>
      <c r="P31456" s="130"/>
    </row>
    <row r="31457" spans="13:16" ht="24.95" customHeight="1">
      <c r="M31457" s="130"/>
      <c r="P31457" s="130"/>
    </row>
    <row r="31458" spans="13:16" ht="24.95" customHeight="1">
      <c r="M31458" s="130"/>
      <c r="P31458" s="130"/>
    </row>
    <row r="31459" spans="13:16" ht="24.95" customHeight="1">
      <c r="M31459" s="130"/>
      <c r="P31459" s="130"/>
    </row>
    <row r="31460" spans="13:16" ht="24.95" customHeight="1">
      <c r="M31460" s="130"/>
      <c r="P31460" s="130"/>
    </row>
    <row r="31461" spans="13:16" ht="24.95" customHeight="1">
      <c r="M31461" s="130"/>
      <c r="P31461" s="130"/>
    </row>
    <row r="31462" spans="13:16" ht="24.95" customHeight="1">
      <c r="M31462" s="130"/>
      <c r="P31462" s="130"/>
    </row>
    <row r="31463" spans="13:16" ht="24.95" customHeight="1">
      <c r="M31463" s="130"/>
      <c r="P31463" s="130"/>
    </row>
    <row r="31464" spans="13:16" ht="24.95" customHeight="1">
      <c r="M31464" s="130"/>
      <c r="P31464" s="130"/>
    </row>
    <row r="31465" spans="13:16" ht="24.95" customHeight="1">
      <c r="M31465" s="130"/>
      <c r="P31465" s="130"/>
    </row>
    <row r="31466" spans="13:16" ht="24.95" customHeight="1">
      <c r="M31466" s="130"/>
      <c r="P31466" s="130"/>
    </row>
    <row r="31467" spans="13:16" ht="24.95" customHeight="1">
      <c r="M31467" s="130"/>
      <c r="P31467" s="130"/>
    </row>
    <row r="31468" spans="13:16" ht="24.95" customHeight="1">
      <c r="M31468" s="130"/>
      <c r="P31468" s="130"/>
    </row>
    <row r="31469" spans="13:16" ht="24.95" customHeight="1">
      <c r="M31469" s="130"/>
      <c r="P31469" s="130"/>
    </row>
    <row r="31470" spans="13:16" ht="24.95" customHeight="1">
      <c r="M31470" s="130"/>
      <c r="P31470" s="130"/>
    </row>
    <row r="31471" spans="13:16" ht="24.95" customHeight="1">
      <c r="M31471" s="130"/>
      <c r="P31471" s="130"/>
    </row>
    <row r="31472" spans="13:16" ht="24.95" customHeight="1">
      <c r="M31472" s="130"/>
      <c r="P31472" s="130"/>
    </row>
    <row r="31473" spans="13:16" ht="24.95" customHeight="1">
      <c r="M31473" s="130"/>
      <c r="P31473" s="130"/>
    </row>
    <row r="31474" spans="13:16" ht="24.95" customHeight="1">
      <c r="M31474" s="130"/>
      <c r="P31474" s="130"/>
    </row>
    <row r="31475" spans="13:16" ht="24.95" customHeight="1">
      <c r="M31475" s="130"/>
      <c r="P31475" s="130"/>
    </row>
    <row r="31476" spans="13:16" ht="24.95" customHeight="1">
      <c r="M31476" s="130"/>
      <c r="P31476" s="130"/>
    </row>
    <row r="31477" spans="13:16" ht="24.95" customHeight="1">
      <c r="M31477" s="130"/>
      <c r="P31477" s="130"/>
    </row>
    <row r="31478" spans="13:16" ht="24.95" customHeight="1">
      <c r="M31478" s="130"/>
      <c r="P31478" s="130"/>
    </row>
    <row r="31479" spans="13:16" ht="24.95" customHeight="1">
      <c r="M31479" s="130"/>
      <c r="P31479" s="130"/>
    </row>
    <row r="31480" spans="13:16" ht="24.95" customHeight="1">
      <c r="M31480" s="130"/>
      <c r="P31480" s="130"/>
    </row>
    <row r="31481" spans="13:16" ht="24.95" customHeight="1">
      <c r="M31481" s="130"/>
      <c r="P31481" s="130"/>
    </row>
    <row r="31482" spans="13:16" ht="24.95" customHeight="1">
      <c r="M31482" s="130"/>
      <c r="P31482" s="130"/>
    </row>
    <row r="31483" spans="13:16" ht="24.95" customHeight="1">
      <c r="M31483" s="130"/>
      <c r="P31483" s="130"/>
    </row>
    <row r="31484" spans="13:16" ht="24.95" customHeight="1">
      <c r="M31484" s="130"/>
      <c r="P31484" s="130"/>
    </row>
    <row r="31485" spans="13:16" ht="24.95" customHeight="1">
      <c r="M31485" s="130"/>
      <c r="P31485" s="130"/>
    </row>
    <row r="31486" spans="13:16" ht="24.95" customHeight="1">
      <c r="M31486" s="130"/>
      <c r="P31486" s="130"/>
    </row>
    <row r="31487" spans="13:16" ht="24.95" customHeight="1">
      <c r="M31487" s="130"/>
      <c r="P31487" s="130"/>
    </row>
    <row r="31488" spans="13:16" ht="24.95" customHeight="1">
      <c r="M31488" s="130"/>
      <c r="P31488" s="130"/>
    </row>
    <row r="31489" spans="13:16" ht="24.95" customHeight="1">
      <c r="M31489" s="130"/>
      <c r="P31489" s="130"/>
    </row>
    <row r="31490" spans="13:16" ht="24.95" customHeight="1">
      <c r="M31490" s="130"/>
      <c r="P31490" s="130"/>
    </row>
    <row r="31491" spans="13:16" ht="24.95" customHeight="1">
      <c r="M31491" s="130"/>
      <c r="P31491" s="130"/>
    </row>
    <row r="31492" spans="13:16" ht="24.95" customHeight="1">
      <c r="M31492" s="130"/>
      <c r="P31492" s="130"/>
    </row>
    <row r="31493" spans="13:16" ht="24.95" customHeight="1">
      <c r="M31493" s="130"/>
      <c r="P31493" s="130"/>
    </row>
    <row r="31494" spans="13:16" ht="24.95" customHeight="1">
      <c r="M31494" s="130"/>
      <c r="P31494" s="130"/>
    </row>
    <row r="31495" spans="13:16" ht="24.95" customHeight="1">
      <c r="M31495" s="130"/>
      <c r="P31495" s="130"/>
    </row>
    <row r="31496" spans="13:16" ht="24.95" customHeight="1">
      <c r="M31496" s="130"/>
      <c r="P31496" s="130"/>
    </row>
    <row r="31497" spans="13:16" ht="24.95" customHeight="1">
      <c r="M31497" s="130"/>
      <c r="P31497" s="130"/>
    </row>
    <row r="31498" spans="13:16" ht="24.95" customHeight="1">
      <c r="M31498" s="130"/>
      <c r="P31498" s="130"/>
    </row>
    <row r="31499" spans="13:16" ht="24.95" customHeight="1">
      <c r="M31499" s="130"/>
      <c r="P31499" s="130"/>
    </row>
    <row r="31500" spans="13:16" ht="24.95" customHeight="1">
      <c r="M31500" s="130"/>
      <c r="P31500" s="130"/>
    </row>
    <row r="31501" spans="13:16" ht="24.95" customHeight="1">
      <c r="M31501" s="130"/>
      <c r="P31501" s="130"/>
    </row>
    <row r="31502" spans="13:16" ht="24.95" customHeight="1">
      <c r="M31502" s="130"/>
      <c r="P31502" s="130"/>
    </row>
    <row r="31503" spans="13:16" ht="24.95" customHeight="1">
      <c r="M31503" s="130"/>
      <c r="P31503" s="130"/>
    </row>
    <row r="31504" spans="13:16" ht="24.95" customHeight="1">
      <c r="M31504" s="130"/>
      <c r="P31504" s="130"/>
    </row>
    <row r="31505" spans="13:16" ht="24.95" customHeight="1">
      <c r="M31505" s="130"/>
      <c r="P31505" s="130"/>
    </row>
    <row r="31506" spans="13:16" ht="24.95" customHeight="1">
      <c r="M31506" s="130"/>
      <c r="P31506" s="130"/>
    </row>
    <row r="31507" spans="13:16" ht="24.95" customHeight="1">
      <c r="M31507" s="130"/>
      <c r="P31507" s="130"/>
    </row>
    <row r="31508" spans="13:16" ht="24.95" customHeight="1">
      <c r="M31508" s="130"/>
      <c r="P31508" s="130"/>
    </row>
    <row r="31509" spans="13:16" ht="24.95" customHeight="1">
      <c r="M31509" s="130"/>
      <c r="P31509" s="130"/>
    </row>
    <row r="31510" spans="13:16" ht="24.95" customHeight="1">
      <c r="M31510" s="130"/>
      <c r="P31510" s="130"/>
    </row>
    <row r="31511" spans="13:16" ht="24.95" customHeight="1">
      <c r="M31511" s="130"/>
      <c r="P31511" s="130"/>
    </row>
    <row r="31512" spans="13:16" ht="24.95" customHeight="1">
      <c r="M31512" s="130"/>
      <c r="P31512" s="130"/>
    </row>
    <row r="31513" spans="13:16" ht="24.95" customHeight="1">
      <c r="M31513" s="130"/>
      <c r="P31513" s="130"/>
    </row>
    <row r="31514" spans="13:16" ht="24.95" customHeight="1">
      <c r="M31514" s="130"/>
      <c r="P31514" s="130"/>
    </row>
    <row r="31515" spans="13:16" ht="24.95" customHeight="1">
      <c r="M31515" s="130"/>
      <c r="P31515" s="130"/>
    </row>
    <row r="31516" spans="13:16" ht="24.95" customHeight="1">
      <c r="M31516" s="130"/>
      <c r="P31516" s="130"/>
    </row>
    <row r="31517" spans="13:16" ht="24.95" customHeight="1">
      <c r="M31517" s="130"/>
      <c r="P31517" s="130"/>
    </row>
    <row r="31518" spans="13:16" ht="24.95" customHeight="1">
      <c r="M31518" s="130"/>
      <c r="P31518" s="130"/>
    </row>
    <row r="31519" spans="13:16" ht="24.95" customHeight="1">
      <c r="M31519" s="130"/>
      <c r="P31519" s="130"/>
    </row>
    <row r="31520" spans="13:16" ht="24.95" customHeight="1">
      <c r="M31520" s="130"/>
      <c r="P31520" s="130"/>
    </row>
    <row r="31521" spans="13:16" ht="24.95" customHeight="1">
      <c r="M31521" s="130"/>
      <c r="P31521" s="130"/>
    </row>
    <row r="31522" spans="13:16" ht="24.95" customHeight="1">
      <c r="M31522" s="130"/>
      <c r="P31522" s="130"/>
    </row>
    <row r="31523" spans="13:16" ht="24.95" customHeight="1">
      <c r="M31523" s="130"/>
      <c r="P31523" s="130"/>
    </row>
    <row r="31524" spans="13:16" ht="24.95" customHeight="1">
      <c r="M31524" s="130"/>
      <c r="P31524" s="130"/>
    </row>
    <row r="31525" spans="13:16" ht="24.95" customHeight="1">
      <c r="M31525" s="130"/>
      <c r="P31525" s="130"/>
    </row>
    <row r="31526" spans="13:16" ht="24.95" customHeight="1">
      <c r="M31526" s="130"/>
      <c r="P31526" s="130"/>
    </row>
    <row r="31527" spans="13:16" ht="24.95" customHeight="1">
      <c r="M31527" s="130"/>
      <c r="P31527" s="130"/>
    </row>
    <row r="31528" spans="13:16" ht="24.95" customHeight="1">
      <c r="M31528" s="130"/>
      <c r="P31528" s="130"/>
    </row>
    <row r="31529" spans="13:16" ht="24.95" customHeight="1">
      <c r="M31529" s="130"/>
      <c r="P31529" s="130"/>
    </row>
    <row r="31530" spans="13:16" ht="24.95" customHeight="1">
      <c r="M31530" s="130"/>
      <c r="P31530" s="130"/>
    </row>
    <row r="31531" spans="13:16" ht="24.95" customHeight="1">
      <c r="M31531" s="130"/>
      <c r="P31531" s="130"/>
    </row>
    <row r="31532" spans="13:16" ht="24.95" customHeight="1">
      <c r="M31532" s="130"/>
      <c r="P31532" s="130"/>
    </row>
    <row r="31533" spans="13:16" ht="24.95" customHeight="1">
      <c r="M31533" s="130"/>
      <c r="P31533" s="130"/>
    </row>
    <row r="31534" spans="13:16" ht="24.95" customHeight="1">
      <c r="M31534" s="130"/>
      <c r="P31534" s="130"/>
    </row>
    <row r="31535" spans="13:16" ht="24.95" customHeight="1">
      <c r="M31535" s="130"/>
      <c r="P31535" s="130"/>
    </row>
    <row r="31536" spans="13:16" ht="24.95" customHeight="1">
      <c r="M31536" s="130"/>
      <c r="P31536" s="130"/>
    </row>
    <row r="31537" spans="13:16" ht="24.95" customHeight="1">
      <c r="M31537" s="130"/>
      <c r="P31537" s="130"/>
    </row>
    <row r="31538" spans="13:16" ht="24.95" customHeight="1">
      <c r="M31538" s="130"/>
      <c r="P31538" s="130"/>
    </row>
    <row r="31539" spans="13:16" ht="24.95" customHeight="1">
      <c r="M31539" s="130"/>
      <c r="P31539" s="130"/>
    </row>
    <row r="31540" spans="13:16" ht="24.95" customHeight="1">
      <c r="M31540" s="130"/>
      <c r="P31540" s="130"/>
    </row>
    <row r="31541" spans="13:16" ht="24.95" customHeight="1">
      <c r="M31541" s="130"/>
      <c r="P31541" s="130"/>
    </row>
    <row r="31542" spans="13:16" ht="24.95" customHeight="1">
      <c r="M31542" s="130"/>
      <c r="P31542" s="130"/>
    </row>
    <row r="31543" spans="13:16" ht="24.95" customHeight="1">
      <c r="M31543" s="130"/>
      <c r="P31543" s="130"/>
    </row>
    <row r="31544" spans="13:16" ht="24.95" customHeight="1">
      <c r="M31544" s="130"/>
      <c r="P31544" s="130"/>
    </row>
    <row r="31545" spans="13:16" ht="24.95" customHeight="1">
      <c r="M31545" s="130"/>
      <c r="P31545" s="130"/>
    </row>
    <row r="31546" spans="13:16" ht="24.95" customHeight="1">
      <c r="M31546" s="130"/>
      <c r="P31546" s="130"/>
    </row>
    <row r="31547" spans="13:16" ht="24.95" customHeight="1">
      <c r="M31547" s="130"/>
      <c r="P31547" s="130"/>
    </row>
    <row r="31548" spans="13:16" ht="24.95" customHeight="1">
      <c r="M31548" s="130"/>
      <c r="P31548" s="130"/>
    </row>
    <row r="31549" spans="13:16" ht="24.95" customHeight="1">
      <c r="M31549" s="130"/>
      <c r="P31549" s="130"/>
    </row>
    <row r="31550" spans="13:16" ht="24.95" customHeight="1">
      <c r="M31550" s="130"/>
      <c r="P31550" s="130"/>
    </row>
    <row r="31551" spans="13:16" ht="24.95" customHeight="1">
      <c r="M31551" s="130"/>
      <c r="P31551" s="130"/>
    </row>
    <row r="31552" spans="13:16" ht="24.95" customHeight="1">
      <c r="M31552" s="130"/>
      <c r="P31552" s="130"/>
    </row>
    <row r="31553" spans="13:16" ht="24.95" customHeight="1">
      <c r="M31553" s="130"/>
      <c r="P31553" s="130"/>
    </row>
    <row r="31554" spans="13:16" ht="24.95" customHeight="1">
      <c r="M31554" s="130"/>
      <c r="P31554" s="130"/>
    </row>
    <row r="31555" spans="13:16" ht="24.95" customHeight="1">
      <c r="M31555" s="130"/>
      <c r="P31555" s="130"/>
    </row>
    <row r="31556" spans="13:16" ht="24.95" customHeight="1">
      <c r="M31556" s="130"/>
      <c r="P31556" s="130"/>
    </row>
    <row r="31557" spans="13:16" ht="24.95" customHeight="1">
      <c r="M31557" s="130"/>
      <c r="P31557" s="130"/>
    </row>
    <row r="31558" spans="13:16" ht="24.95" customHeight="1">
      <c r="M31558" s="130"/>
      <c r="P31558" s="130"/>
    </row>
    <row r="31559" spans="13:16" ht="24.95" customHeight="1">
      <c r="M31559" s="130"/>
      <c r="P31559" s="130"/>
    </row>
    <row r="31560" spans="13:16" ht="24.95" customHeight="1">
      <c r="M31560" s="130"/>
      <c r="P31560" s="130"/>
    </row>
    <row r="31561" spans="13:16" ht="24.95" customHeight="1">
      <c r="M31561" s="130"/>
      <c r="P31561" s="130"/>
    </row>
    <row r="31562" spans="13:16" ht="24.95" customHeight="1">
      <c r="M31562" s="130"/>
      <c r="P31562" s="130"/>
    </row>
    <row r="31563" spans="13:16" ht="24.95" customHeight="1">
      <c r="M31563" s="130"/>
      <c r="P31563" s="130"/>
    </row>
    <row r="31564" spans="13:16" ht="24.95" customHeight="1">
      <c r="M31564" s="130"/>
      <c r="P31564" s="130"/>
    </row>
    <row r="31565" spans="13:16" ht="24.95" customHeight="1">
      <c r="M31565" s="130"/>
      <c r="P31565" s="130"/>
    </row>
    <row r="31566" spans="13:16" ht="24.95" customHeight="1">
      <c r="M31566" s="130"/>
      <c r="P31566" s="130"/>
    </row>
    <row r="31567" spans="13:16" ht="24.95" customHeight="1">
      <c r="M31567" s="130"/>
      <c r="P31567" s="130"/>
    </row>
    <row r="31568" spans="13:16" ht="24.95" customHeight="1">
      <c r="M31568" s="130"/>
      <c r="P31568" s="130"/>
    </row>
    <row r="31569" spans="13:16" ht="24.95" customHeight="1">
      <c r="M31569" s="130"/>
      <c r="P31569" s="130"/>
    </row>
    <row r="31570" spans="13:16" ht="24.95" customHeight="1">
      <c r="M31570" s="130"/>
      <c r="P31570" s="130"/>
    </row>
    <row r="31571" spans="13:16" ht="24.95" customHeight="1">
      <c r="M31571" s="130"/>
      <c r="P31571" s="130"/>
    </row>
    <row r="31572" spans="13:16" ht="24.95" customHeight="1">
      <c r="M31572" s="130"/>
      <c r="P31572" s="130"/>
    </row>
    <row r="31573" spans="13:16" ht="24.95" customHeight="1">
      <c r="M31573" s="130"/>
      <c r="P31573" s="130"/>
    </row>
    <row r="31574" spans="13:16" ht="24.95" customHeight="1">
      <c r="M31574" s="130"/>
      <c r="P31574" s="130"/>
    </row>
    <row r="31575" spans="13:16" ht="24.95" customHeight="1">
      <c r="M31575" s="130"/>
      <c r="P31575" s="130"/>
    </row>
    <row r="31576" spans="13:16" ht="24.95" customHeight="1">
      <c r="M31576" s="130"/>
      <c r="P31576" s="130"/>
    </row>
    <row r="31577" spans="13:16" ht="24.95" customHeight="1">
      <c r="M31577" s="130"/>
      <c r="P31577" s="130"/>
    </row>
    <row r="31578" spans="13:16" ht="24.95" customHeight="1">
      <c r="M31578" s="130"/>
      <c r="P31578" s="130"/>
    </row>
    <row r="31579" spans="13:16" ht="24.95" customHeight="1">
      <c r="M31579" s="130"/>
      <c r="P31579" s="130"/>
    </row>
    <row r="31580" spans="13:16" ht="24.95" customHeight="1">
      <c r="M31580" s="130"/>
      <c r="P31580" s="130"/>
    </row>
    <row r="31581" spans="13:16" ht="24.95" customHeight="1">
      <c r="M31581" s="130"/>
      <c r="P31581" s="130"/>
    </row>
    <row r="31582" spans="13:16" ht="24.95" customHeight="1">
      <c r="M31582" s="130"/>
      <c r="P31582" s="130"/>
    </row>
    <row r="31583" spans="13:16" ht="24.95" customHeight="1">
      <c r="M31583" s="130"/>
      <c r="P31583" s="130"/>
    </row>
    <row r="31584" spans="13:16" ht="24.95" customHeight="1">
      <c r="M31584" s="130"/>
      <c r="P31584" s="130"/>
    </row>
    <row r="31585" spans="13:16" ht="24.95" customHeight="1">
      <c r="M31585" s="130"/>
      <c r="P31585" s="130"/>
    </row>
    <row r="31586" spans="13:16" ht="24.95" customHeight="1">
      <c r="M31586" s="130"/>
      <c r="P31586" s="130"/>
    </row>
    <row r="31587" spans="13:16" ht="24.95" customHeight="1">
      <c r="M31587" s="130"/>
      <c r="P31587" s="130"/>
    </row>
    <row r="31588" spans="13:16" ht="24.95" customHeight="1">
      <c r="M31588" s="130"/>
      <c r="P31588" s="130"/>
    </row>
    <row r="31589" spans="13:16" ht="24.95" customHeight="1">
      <c r="M31589" s="130"/>
      <c r="P31589" s="130"/>
    </row>
    <row r="31590" spans="13:16" ht="24.95" customHeight="1">
      <c r="M31590" s="130"/>
      <c r="P31590" s="130"/>
    </row>
    <row r="31591" spans="13:16" ht="24.95" customHeight="1">
      <c r="M31591" s="130"/>
      <c r="P31591" s="130"/>
    </row>
    <row r="31592" spans="13:16" ht="24.95" customHeight="1">
      <c r="M31592" s="130"/>
      <c r="P31592" s="130"/>
    </row>
    <row r="31593" spans="13:16" ht="24.95" customHeight="1">
      <c r="M31593" s="130"/>
      <c r="P31593" s="130"/>
    </row>
    <row r="31594" spans="13:16" ht="24.95" customHeight="1">
      <c r="M31594" s="130"/>
      <c r="P31594" s="130"/>
    </row>
    <row r="31595" spans="13:16" ht="24.95" customHeight="1">
      <c r="M31595" s="130"/>
      <c r="P31595" s="130"/>
    </row>
    <row r="31596" spans="13:16" ht="24.95" customHeight="1">
      <c r="M31596" s="130"/>
      <c r="P31596" s="130"/>
    </row>
    <row r="31597" spans="13:16" ht="24.95" customHeight="1">
      <c r="M31597" s="130"/>
      <c r="P31597" s="130"/>
    </row>
    <row r="31598" spans="13:16" ht="24.95" customHeight="1">
      <c r="M31598" s="130"/>
      <c r="P31598" s="130"/>
    </row>
    <row r="31599" spans="13:16" ht="24.95" customHeight="1">
      <c r="M31599" s="130"/>
      <c r="P31599" s="130"/>
    </row>
    <row r="31600" spans="13:16" ht="24.95" customHeight="1">
      <c r="M31600" s="130"/>
      <c r="P31600" s="130"/>
    </row>
    <row r="31601" spans="13:16" ht="24.95" customHeight="1">
      <c r="M31601" s="130"/>
      <c r="P31601" s="130"/>
    </row>
    <row r="31602" spans="13:16" ht="24.95" customHeight="1">
      <c r="M31602" s="130"/>
      <c r="P31602" s="130"/>
    </row>
    <row r="31603" spans="13:16" ht="24.95" customHeight="1">
      <c r="M31603" s="130"/>
      <c r="P31603" s="130"/>
    </row>
    <row r="31604" spans="13:16" ht="24.95" customHeight="1">
      <c r="M31604" s="130"/>
      <c r="P31604" s="130"/>
    </row>
    <row r="31605" spans="13:16" ht="24.95" customHeight="1">
      <c r="M31605" s="130"/>
      <c r="P31605" s="130"/>
    </row>
    <row r="31606" spans="13:16" ht="24.95" customHeight="1">
      <c r="M31606" s="130"/>
      <c r="P31606" s="130"/>
    </row>
    <row r="31607" spans="13:16" ht="24.95" customHeight="1">
      <c r="M31607" s="130"/>
      <c r="P31607" s="130"/>
    </row>
    <row r="31608" spans="13:16" ht="24.95" customHeight="1">
      <c r="M31608" s="130"/>
      <c r="P31608" s="130"/>
    </row>
    <row r="31609" spans="13:16" ht="24.95" customHeight="1">
      <c r="M31609" s="130"/>
      <c r="P31609" s="130"/>
    </row>
    <row r="31610" spans="13:16" ht="24.95" customHeight="1">
      <c r="M31610" s="130"/>
      <c r="P31610" s="130"/>
    </row>
    <row r="31611" spans="13:16" ht="24.95" customHeight="1">
      <c r="M31611" s="130"/>
      <c r="P31611" s="130"/>
    </row>
    <row r="31612" spans="13:16" ht="24.95" customHeight="1">
      <c r="M31612" s="130"/>
      <c r="P31612" s="130"/>
    </row>
    <row r="31613" spans="13:16" ht="24.95" customHeight="1">
      <c r="M31613" s="130"/>
      <c r="P31613" s="130"/>
    </row>
    <row r="31614" spans="13:16" ht="24.95" customHeight="1">
      <c r="M31614" s="130"/>
      <c r="P31614" s="130"/>
    </row>
    <row r="31615" spans="13:16" ht="24.95" customHeight="1">
      <c r="M31615" s="130"/>
      <c r="P31615" s="130"/>
    </row>
    <row r="31616" spans="13:16" ht="24.95" customHeight="1">
      <c r="M31616" s="130"/>
      <c r="P31616" s="130"/>
    </row>
    <row r="31617" spans="13:16" ht="24.95" customHeight="1">
      <c r="M31617" s="130"/>
      <c r="P31617" s="130"/>
    </row>
    <row r="31618" spans="13:16" ht="24.95" customHeight="1">
      <c r="M31618" s="130"/>
      <c r="P31618" s="130"/>
    </row>
    <row r="31619" spans="13:16" ht="24.95" customHeight="1">
      <c r="M31619" s="130"/>
      <c r="P31619" s="130"/>
    </row>
    <row r="31620" spans="13:16" ht="24.95" customHeight="1">
      <c r="M31620" s="130"/>
      <c r="P31620" s="130"/>
    </row>
    <row r="31621" spans="13:16" ht="24.95" customHeight="1">
      <c r="M31621" s="130"/>
      <c r="P31621" s="130"/>
    </row>
    <row r="31622" spans="13:16" ht="24.95" customHeight="1">
      <c r="M31622" s="130"/>
      <c r="P31622" s="130"/>
    </row>
    <row r="31623" spans="13:16" ht="24.95" customHeight="1">
      <c r="M31623" s="130"/>
      <c r="P31623" s="130"/>
    </row>
    <row r="31624" spans="13:16" ht="24.95" customHeight="1">
      <c r="M31624" s="130"/>
      <c r="P31624" s="130"/>
    </row>
    <row r="31625" spans="13:16" ht="24.95" customHeight="1">
      <c r="M31625" s="130"/>
      <c r="P31625" s="130"/>
    </row>
    <row r="31626" spans="13:16" ht="24.95" customHeight="1">
      <c r="M31626" s="130"/>
      <c r="P31626" s="130"/>
    </row>
    <row r="31627" spans="13:16" ht="24.95" customHeight="1">
      <c r="M31627" s="130"/>
      <c r="P31627" s="130"/>
    </row>
    <row r="31628" spans="13:16" ht="24.95" customHeight="1">
      <c r="M31628" s="130"/>
      <c r="P31628" s="130"/>
    </row>
    <row r="31629" spans="13:16" ht="24.95" customHeight="1">
      <c r="M31629" s="130"/>
      <c r="P31629" s="130"/>
    </row>
    <row r="31630" spans="13:16" ht="24.95" customHeight="1">
      <c r="M31630" s="130"/>
      <c r="P31630" s="130"/>
    </row>
    <row r="31631" spans="13:16" ht="24.95" customHeight="1">
      <c r="M31631" s="130"/>
      <c r="P31631" s="130"/>
    </row>
    <row r="31632" spans="13:16" ht="24.95" customHeight="1">
      <c r="M31632" s="130"/>
      <c r="P31632" s="130"/>
    </row>
    <row r="31633" spans="13:16" ht="24.95" customHeight="1">
      <c r="M31633" s="130"/>
      <c r="P31633" s="130"/>
    </row>
    <row r="31634" spans="13:16" ht="24.95" customHeight="1">
      <c r="M31634" s="130"/>
      <c r="P31634" s="130"/>
    </row>
    <row r="31635" spans="13:16" ht="24.95" customHeight="1">
      <c r="M31635" s="130"/>
      <c r="P31635" s="130"/>
    </row>
    <row r="31636" spans="13:16" ht="24.95" customHeight="1">
      <c r="M31636" s="130"/>
      <c r="P31636" s="130"/>
    </row>
    <row r="31637" spans="13:16" ht="24.95" customHeight="1">
      <c r="M31637" s="130"/>
      <c r="P31637" s="130"/>
    </row>
    <row r="31638" spans="13:16" ht="24.95" customHeight="1">
      <c r="M31638" s="130"/>
      <c r="P31638" s="130"/>
    </row>
    <row r="31639" spans="13:16" ht="24.95" customHeight="1">
      <c r="M31639" s="130"/>
      <c r="P31639" s="130"/>
    </row>
    <row r="31640" spans="13:16" ht="24.95" customHeight="1">
      <c r="M31640" s="130"/>
      <c r="P31640" s="130"/>
    </row>
    <row r="31641" spans="13:16" ht="24.95" customHeight="1">
      <c r="M31641" s="130"/>
      <c r="P31641" s="130"/>
    </row>
    <row r="31642" spans="13:16" ht="24.95" customHeight="1">
      <c r="M31642" s="130"/>
      <c r="P31642" s="130"/>
    </row>
    <row r="31643" spans="13:16" ht="24.95" customHeight="1">
      <c r="M31643" s="130"/>
      <c r="P31643" s="130"/>
    </row>
    <row r="31644" spans="13:16" ht="24.95" customHeight="1">
      <c r="M31644" s="130"/>
      <c r="P31644" s="130"/>
    </row>
    <row r="31645" spans="13:16" ht="24.95" customHeight="1">
      <c r="M31645" s="130"/>
      <c r="P31645" s="130"/>
    </row>
    <row r="31646" spans="13:16" ht="24.95" customHeight="1">
      <c r="M31646" s="130"/>
      <c r="P31646" s="130"/>
    </row>
    <row r="31647" spans="13:16" ht="24.95" customHeight="1">
      <c r="M31647" s="130"/>
      <c r="P31647" s="130"/>
    </row>
    <row r="31648" spans="13:16" ht="24.95" customHeight="1">
      <c r="M31648" s="130"/>
      <c r="P31648" s="130"/>
    </row>
    <row r="31649" spans="13:16" ht="24.95" customHeight="1">
      <c r="M31649" s="130"/>
      <c r="P31649" s="130"/>
    </row>
    <row r="31650" spans="13:16" ht="24.95" customHeight="1">
      <c r="M31650" s="130"/>
      <c r="P31650" s="130"/>
    </row>
    <row r="31651" spans="13:16" ht="24.95" customHeight="1">
      <c r="M31651" s="130"/>
      <c r="P31651" s="130"/>
    </row>
    <row r="31652" spans="13:16" ht="24.95" customHeight="1">
      <c r="M31652" s="130"/>
      <c r="P31652" s="130"/>
    </row>
    <row r="31653" spans="13:16" ht="24.95" customHeight="1">
      <c r="M31653" s="130"/>
      <c r="P31653" s="130"/>
    </row>
    <row r="31654" spans="13:16" ht="24.95" customHeight="1">
      <c r="M31654" s="130"/>
      <c r="P31654" s="130"/>
    </row>
    <row r="31655" spans="13:16" ht="24.95" customHeight="1">
      <c r="M31655" s="130"/>
      <c r="P31655" s="130"/>
    </row>
    <row r="31656" spans="13:16" ht="24.95" customHeight="1">
      <c r="M31656" s="130"/>
      <c r="P31656" s="130"/>
    </row>
    <row r="31657" spans="13:16" ht="24.95" customHeight="1">
      <c r="M31657" s="130"/>
      <c r="P31657" s="130"/>
    </row>
    <row r="31658" spans="13:16" ht="24.95" customHeight="1">
      <c r="M31658" s="130"/>
      <c r="P31658" s="130"/>
    </row>
    <row r="31659" spans="13:16" ht="24.95" customHeight="1">
      <c r="M31659" s="130"/>
      <c r="P31659" s="130"/>
    </row>
    <row r="31660" spans="13:16" ht="24.95" customHeight="1">
      <c r="M31660" s="130"/>
      <c r="P31660" s="130"/>
    </row>
    <row r="31661" spans="13:16" ht="24.95" customHeight="1">
      <c r="M31661" s="130"/>
      <c r="P31661" s="130"/>
    </row>
    <row r="31662" spans="13:16" ht="24.95" customHeight="1">
      <c r="M31662" s="130"/>
      <c r="P31662" s="130"/>
    </row>
    <row r="31663" spans="13:16" ht="24.95" customHeight="1">
      <c r="M31663" s="130"/>
      <c r="P31663" s="130"/>
    </row>
    <row r="31664" spans="13:16" ht="24.95" customHeight="1">
      <c r="M31664" s="130"/>
      <c r="P31664" s="130"/>
    </row>
    <row r="31665" spans="13:16" ht="24.95" customHeight="1">
      <c r="M31665" s="130"/>
      <c r="P31665" s="130"/>
    </row>
    <row r="31666" spans="13:16" ht="24.95" customHeight="1">
      <c r="M31666" s="130"/>
      <c r="P31666" s="130"/>
    </row>
    <row r="31667" spans="13:16" ht="24.95" customHeight="1">
      <c r="M31667" s="130"/>
      <c r="P31667" s="130"/>
    </row>
    <row r="31668" spans="13:16" ht="24.95" customHeight="1">
      <c r="M31668" s="130"/>
      <c r="P31668" s="130"/>
    </row>
    <row r="31669" spans="13:16" ht="24.95" customHeight="1">
      <c r="M31669" s="130"/>
      <c r="P31669" s="130"/>
    </row>
    <row r="31670" spans="13:16" ht="24.95" customHeight="1">
      <c r="M31670" s="130"/>
      <c r="P31670" s="130"/>
    </row>
    <row r="31671" spans="13:16" ht="24.95" customHeight="1">
      <c r="M31671" s="130"/>
      <c r="P31671" s="130"/>
    </row>
    <row r="31672" spans="13:16" ht="24.95" customHeight="1">
      <c r="M31672" s="130"/>
      <c r="P31672" s="130"/>
    </row>
    <row r="31673" spans="13:16" ht="24.95" customHeight="1">
      <c r="M31673" s="130"/>
      <c r="P31673" s="130"/>
    </row>
    <row r="31674" spans="13:16" ht="24.95" customHeight="1">
      <c r="M31674" s="130"/>
      <c r="P31674" s="130"/>
    </row>
    <row r="31675" spans="13:16" ht="24.95" customHeight="1">
      <c r="M31675" s="130"/>
      <c r="P31675" s="130"/>
    </row>
    <row r="31676" spans="13:16" ht="24.95" customHeight="1">
      <c r="M31676" s="130"/>
      <c r="P31676" s="130"/>
    </row>
    <row r="31677" spans="13:16" ht="24.95" customHeight="1">
      <c r="M31677" s="130"/>
      <c r="P31677" s="130"/>
    </row>
    <row r="31678" spans="13:16" ht="24.95" customHeight="1">
      <c r="M31678" s="130"/>
      <c r="P31678" s="130"/>
    </row>
    <row r="31679" spans="13:16" ht="24.95" customHeight="1">
      <c r="M31679" s="130"/>
      <c r="P31679" s="130"/>
    </row>
    <row r="31680" spans="13:16" ht="24.95" customHeight="1">
      <c r="M31680" s="130"/>
      <c r="P31680" s="130"/>
    </row>
    <row r="31681" spans="13:16" ht="24.95" customHeight="1">
      <c r="M31681" s="130"/>
      <c r="P31681" s="130"/>
    </row>
    <row r="31682" spans="13:16" ht="24.95" customHeight="1">
      <c r="M31682" s="130"/>
      <c r="P31682" s="130"/>
    </row>
    <row r="31683" spans="13:16" ht="24.95" customHeight="1">
      <c r="M31683" s="130"/>
      <c r="P31683" s="130"/>
    </row>
    <row r="31684" spans="13:16" ht="24.95" customHeight="1">
      <c r="M31684" s="130"/>
      <c r="P31684" s="130"/>
    </row>
    <row r="31685" spans="13:16" ht="24.95" customHeight="1">
      <c r="M31685" s="130"/>
      <c r="P31685" s="130"/>
    </row>
    <row r="31686" spans="13:16" ht="24.95" customHeight="1">
      <c r="M31686" s="130"/>
      <c r="P31686" s="130"/>
    </row>
    <row r="31687" spans="13:16" ht="24.95" customHeight="1">
      <c r="M31687" s="130"/>
      <c r="P31687" s="130"/>
    </row>
    <row r="31688" spans="13:16" ht="24.95" customHeight="1">
      <c r="M31688" s="130"/>
      <c r="P31688" s="130"/>
    </row>
    <row r="31689" spans="13:16" ht="24.95" customHeight="1">
      <c r="M31689" s="130"/>
      <c r="P31689" s="130"/>
    </row>
    <row r="31690" spans="13:16" ht="24.95" customHeight="1">
      <c r="M31690" s="130"/>
      <c r="P31690" s="130"/>
    </row>
    <row r="31691" spans="13:16" ht="24.95" customHeight="1">
      <c r="M31691" s="130"/>
      <c r="P31691" s="130"/>
    </row>
    <row r="31692" spans="13:16" ht="24.95" customHeight="1">
      <c r="M31692" s="130"/>
      <c r="P31692" s="130"/>
    </row>
    <row r="31693" spans="13:16" ht="24.95" customHeight="1">
      <c r="M31693" s="130"/>
      <c r="P31693" s="130"/>
    </row>
    <row r="31694" spans="13:16" ht="24.95" customHeight="1">
      <c r="M31694" s="130"/>
      <c r="P31694" s="130"/>
    </row>
    <row r="31695" spans="13:16" ht="24.95" customHeight="1">
      <c r="M31695" s="130"/>
      <c r="P31695" s="130"/>
    </row>
    <row r="31696" spans="13:16" ht="24.95" customHeight="1">
      <c r="M31696" s="130"/>
      <c r="P31696" s="130"/>
    </row>
    <row r="31697" spans="13:16" ht="24.95" customHeight="1">
      <c r="M31697" s="130"/>
      <c r="P31697" s="130"/>
    </row>
    <row r="31698" spans="13:16" ht="24.95" customHeight="1">
      <c r="M31698" s="130"/>
      <c r="P31698" s="130"/>
    </row>
    <row r="31699" spans="13:16" ht="24.95" customHeight="1">
      <c r="M31699" s="130"/>
      <c r="P31699" s="130"/>
    </row>
    <row r="31700" spans="13:16" ht="24.95" customHeight="1">
      <c r="M31700" s="130"/>
      <c r="P31700" s="130"/>
    </row>
    <row r="31701" spans="13:16" ht="24.95" customHeight="1">
      <c r="M31701" s="130"/>
      <c r="P31701" s="130"/>
    </row>
    <row r="31702" spans="13:16" ht="24.95" customHeight="1">
      <c r="M31702" s="130"/>
      <c r="P31702" s="130"/>
    </row>
    <row r="31703" spans="13:16" ht="24.95" customHeight="1">
      <c r="M31703" s="130"/>
      <c r="P31703" s="130"/>
    </row>
    <row r="31704" spans="13:16" ht="24.95" customHeight="1">
      <c r="M31704" s="130"/>
      <c r="P31704" s="130"/>
    </row>
    <row r="31705" spans="13:16" ht="24.95" customHeight="1">
      <c r="M31705" s="130"/>
      <c r="P31705" s="130"/>
    </row>
    <row r="31706" spans="13:16" ht="24.95" customHeight="1">
      <c r="M31706" s="130"/>
      <c r="P31706" s="130"/>
    </row>
    <row r="31707" spans="13:16" ht="24.95" customHeight="1">
      <c r="M31707" s="130"/>
      <c r="P31707" s="130"/>
    </row>
    <row r="31708" spans="13:16" ht="24.95" customHeight="1">
      <c r="M31708" s="130"/>
      <c r="P31708" s="130"/>
    </row>
    <row r="31709" spans="13:16" ht="24.95" customHeight="1">
      <c r="M31709" s="130"/>
      <c r="P31709" s="130"/>
    </row>
    <row r="31710" spans="13:16" ht="24.95" customHeight="1">
      <c r="M31710" s="130"/>
      <c r="P31710" s="130"/>
    </row>
    <row r="31711" spans="13:16" ht="24.95" customHeight="1">
      <c r="M31711" s="130"/>
      <c r="P31711" s="130"/>
    </row>
    <row r="31712" spans="13:16" ht="24.95" customHeight="1">
      <c r="M31712" s="130"/>
      <c r="P31712" s="130"/>
    </row>
    <row r="31713" spans="13:16" ht="24.95" customHeight="1">
      <c r="M31713" s="130"/>
      <c r="P31713" s="130"/>
    </row>
    <row r="31714" spans="13:16" ht="24.95" customHeight="1">
      <c r="M31714" s="130"/>
      <c r="P31714" s="130"/>
    </row>
    <row r="31715" spans="13:16" ht="24.95" customHeight="1">
      <c r="M31715" s="130"/>
      <c r="P31715" s="130"/>
    </row>
    <row r="31716" spans="13:16" ht="24.95" customHeight="1">
      <c r="M31716" s="130"/>
      <c r="P31716" s="130"/>
    </row>
    <row r="31717" spans="13:16" ht="24.95" customHeight="1">
      <c r="M31717" s="130"/>
      <c r="P31717" s="130"/>
    </row>
    <row r="31718" spans="13:16" ht="24.95" customHeight="1">
      <c r="M31718" s="130"/>
      <c r="P31718" s="130"/>
    </row>
    <row r="31719" spans="13:16" ht="24.95" customHeight="1">
      <c r="M31719" s="130"/>
      <c r="P31719" s="130"/>
    </row>
    <row r="31720" spans="13:16" ht="24.95" customHeight="1">
      <c r="M31720" s="130"/>
      <c r="P31720" s="130"/>
    </row>
    <row r="31721" spans="13:16" ht="24.95" customHeight="1">
      <c r="M31721" s="130"/>
      <c r="P31721" s="130"/>
    </row>
    <row r="31722" spans="13:16" ht="24.95" customHeight="1">
      <c r="M31722" s="130"/>
      <c r="P31722" s="130"/>
    </row>
    <row r="31723" spans="13:16" ht="24.95" customHeight="1">
      <c r="M31723" s="130"/>
      <c r="P31723" s="130"/>
    </row>
    <row r="31724" spans="13:16" ht="24.95" customHeight="1">
      <c r="M31724" s="130"/>
      <c r="P31724" s="130"/>
    </row>
    <row r="31725" spans="13:16" ht="24.95" customHeight="1">
      <c r="M31725" s="130"/>
      <c r="P31725" s="130"/>
    </row>
    <row r="31726" spans="13:16" ht="24.95" customHeight="1">
      <c r="M31726" s="130"/>
      <c r="P31726" s="130"/>
    </row>
    <row r="31727" spans="13:16" ht="24.95" customHeight="1">
      <c r="M31727" s="130"/>
      <c r="P31727" s="130"/>
    </row>
    <row r="31728" spans="13:16" ht="24.95" customHeight="1">
      <c r="M31728" s="130"/>
      <c r="P31728" s="130"/>
    </row>
    <row r="31729" spans="13:16" ht="24.95" customHeight="1">
      <c r="M31729" s="130"/>
      <c r="P31729" s="130"/>
    </row>
    <row r="31730" spans="13:16" ht="24.95" customHeight="1">
      <c r="M31730" s="130"/>
      <c r="P31730" s="130"/>
    </row>
    <row r="31731" spans="13:16" ht="24.95" customHeight="1">
      <c r="M31731" s="130"/>
      <c r="P31731" s="130"/>
    </row>
    <row r="31732" spans="13:16" ht="24.95" customHeight="1">
      <c r="M31732" s="130"/>
      <c r="P31732" s="130"/>
    </row>
    <row r="31733" spans="13:16" ht="24.95" customHeight="1">
      <c r="M31733" s="130"/>
      <c r="P31733" s="130"/>
    </row>
    <row r="31734" spans="13:16" ht="24.95" customHeight="1">
      <c r="M31734" s="130"/>
      <c r="P31734" s="130"/>
    </row>
    <row r="31735" spans="13:16" ht="24.95" customHeight="1">
      <c r="M31735" s="130"/>
      <c r="P31735" s="130"/>
    </row>
    <row r="31736" spans="13:16" ht="24.95" customHeight="1">
      <c r="M31736" s="130"/>
      <c r="P31736" s="130"/>
    </row>
    <row r="31737" spans="13:16" ht="24.95" customHeight="1">
      <c r="M31737" s="130"/>
      <c r="P31737" s="130"/>
    </row>
    <row r="31738" spans="13:16" ht="24.95" customHeight="1">
      <c r="M31738" s="130"/>
      <c r="P31738" s="130"/>
    </row>
    <row r="31739" spans="13:16" ht="24.95" customHeight="1">
      <c r="M31739" s="130"/>
      <c r="P31739" s="130"/>
    </row>
    <row r="31740" spans="13:16" ht="24.95" customHeight="1">
      <c r="M31740" s="130"/>
      <c r="P31740" s="130"/>
    </row>
    <row r="31741" spans="13:16" ht="24.95" customHeight="1">
      <c r="M31741" s="130"/>
      <c r="P31741" s="130"/>
    </row>
    <row r="31742" spans="13:16" ht="24.95" customHeight="1">
      <c r="M31742" s="130"/>
      <c r="P31742" s="130"/>
    </row>
    <row r="31743" spans="13:16" ht="24.95" customHeight="1">
      <c r="M31743" s="130"/>
      <c r="P31743" s="130"/>
    </row>
    <row r="31744" spans="13:16" ht="24.95" customHeight="1">
      <c r="M31744" s="130"/>
      <c r="P31744" s="130"/>
    </row>
    <row r="31745" spans="13:16" ht="24.95" customHeight="1">
      <c r="M31745" s="130"/>
      <c r="P31745" s="130"/>
    </row>
    <row r="31746" spans="13:16" ht="24.95" customHeight="1">
      <c r="M31746" s="130"/>
      <c r="P31746" s="130"/>
    </row>
    <row r="31747" spans="13:16" ht="24.95" customHeight="1">
      <c r="M31747" s="130"/>
      <c r="P31747" s="130"/>
    </row>
    <row r="31748" spans="13:16" ht="24.95" customHeight="1">
      <c r="M31748" s="130"/>
      <c r="P31748" s="130"/>
    </row>
    <row r="31749" spans="13:16" ht="24.95" customHeight="1">
      <c r="M31749" s="130"/>
      <c r="P31749" s="130"/>
    </row>
    <row r="31750" spans="13:16" ht="24.95" customHeight="1">
      <c r="M31750" s="130"/>
      <c r="P31750" s="130"/>
    </row>
    <row r="31751" spans="13:16" ht="24.95" customHeight="1">
      <c r="M31751" s="130"/>
      <c r="P31751" s="130"/>
    </row>
    <row r="31752" spans="13:16" ht="24.95" customHeight="1">
      <c r="M31752" s="130"/>
      <c r="P31752" s="130"/>
    </row>
    <row r="31753" spans="13:16" ht="24.95" customHeight="1">
      <c r="M31753" s="130"/>
      <c r="P31753" s="130"/>
    </row>
    <row r="31754" spans="13:16" ht="24.95" customHeight="1">
      <c r="M31754" s="130"/>
      <c r="P31754" s="130"/>
    </row>
    <row r="31755" spans="13:16" ht="24.95" customHeight="1">
      <c r="M31755" s="130"/>
      <c r="P31755" s="130"/>
    </row>
    <row r="31756" spans="13:16" ht="24.95" customHeight="1">
      <c r="M31756" s="130"/>
      <c r="P31756" s="130"/>
    </row>
    <row r="31757" spans="13:16" ht="24.95" customHeight="1">
      <c r="M31757" s="130"/>
      <c r="P31757" s="130"/>
    </row>
    <row r="31758" spans="13:16" ht="24.95" customHeight="1">
      <c r="M31758" s="130"/>
      <c r="P31758" s="130"/>
    </row>
    <row r="31759" spans="13:16" ht="24.95" customHeight="1">
      <c r="M31759" s="130"/>
      <c r="P31759" s="130"/>
    </row>
    <row r="31760" spans="13:16" ht="24.95" customHeight="1">
      <c r="M31760" s="130"/>
      <c r="P31760" s="130"/>
    </row>
    <row r="31761" spans="13:16" ht="24.95" customHeight="1">
      <c r="M31761" s="130"/>
      <c r="P31761" s="130"/>
    </row>
    <row r="31762" spans="13:16" ht="24.95" customHeight="1">
      <c r="M31762" s="130"/>
      <c r="P31762" s="130"/>
    </row>
    <row r="31763" spans="13:16" ht="24.95" customHeight="1">
      <c r="M31763" s="130"/>
      <c r="P31763" s="130"/>
    </row>
    <row r="31764" spans="13:16" ht="24.95" customHeight="1">
      <c r="M31764" s="130"/>
      <c r="P31764" s="130"/>
    </row>
    <row r="31765" spans="13:16" ht="24.95" customHeight="1">
      <c r="M31765" s="130"/>
      <c r="P31765" s="130"/>
    </row>
    <row r="31766" spans="13:16" ht="24.95" customHeight="1">
      <c r="M31766" s="130"/>
      <c r="P31766" s="130"/>
    </row>
    <row r="31767" spans="13:16" ht="24.95" customHeight="1">
      <c r="M31767" s="130"/>
      <c r="P31767" s="130"/>
    </row>
    <row r="31768" spans="13:16" ht="24.95" customHeight="1">
      <c r="M31768" s="130"/>
      <c r="P31768" s="130"/>
    </row>
    <row r="31769" spans="13:16" ht="24.95" customHeight="1">
      <c r="M31769" s="130"/>
      <c r="P31769" s="130"/>
    </row>
    <row r="31770" spans="13:16" ht="24.95" customHeight="1">
      <c r="M31770" s="130"/>
      <c r="P31770" s="130"/>
    </row>
    <row r="31771" spans="13:16" ht="24.95" customHeight="1">
      <c r="M31771" s="130"/>
      <c r="P31771" s="130"/>
    </row>
    <row r="31772" spans="13:16" ht="24.95" customHeight="1">
      <c r="M31772" s="130"/>
      <c r="P31772" s="130"/>
    </row>
    <row r="31773" spans="13:16" ht="24.95" customHeight="1">
      <c r="M31773" s="130"/>
      <c r="P31773" s="130"/>
    </row>
    <row r="31774" spans="13:16" ht="24.95" customHeight="1">
      <c r="M31774" s="130"/>
      <c r="P31774" s="130"/>
    </row>
    <row r="31775" spans="13:16" ht="24.95" customHeight="1">
      <c r="M31775" s="130"/>
      <c r="P31775" s="130"/>
    </row>
    <row r="31776" spans="13:16" ht="24.95" customHeight="1">
      <c r="M31776" s="130"/>
      <c r="P31776" s="130"/>
    </row>
    <row r="31777" spans="13:16" ht="24.95" customHeight="1">
      <c r="M31777" s="130"/>
      <c r="P31777" s="130"/>
    </row>
    <row r="31778" spans="13:16" ht="24.95" customHeight="1">
      <c r="M31778" s="130"/>
      <c r="P31778" s="130"/>
    </row>
    <row r="31779" spans="13:16" ht="24.95" customHeight="1">
      <c r="M31779" s="130"/>
      <c r="P31779" s="130"/>
    </row>
    <row r="31780" spans="13:16" ht="24.95" customHeight="1">
      <c r="M31780" s="130"/>
      <c r="P31780" s="130"/>
    </row>
    <row r="31781" spans="13:16" ht="24.95" customHeight="1">
      <c r="M31781" s="130"/>
      <c r="P31781" s="130"/>
    </row>
    <row r="31782" spans="13:16" ht="24.95" customHeight="1">
      <c r="M31782" s="130"/>
      <c r="P31782" s="130"/>
    </row>
    <row r="31783" spans="13:16" ht="24.95" customHeight="1">
      <c r="M31783" s="130"/>
      <c r="P31783" s="130"/>
    </row>
    <row r="31784" spans="13:16" ht="24.95" customHeight="1">
      <c r="M31784" s="130"/>
      <c r="P31784" s="130"/>
    </row>
    <row r="31785" spans="13:16" ht="24.95" customHeight="1">
      <c r="M31785" s="130"/>
      <c r="P31785" s="130"/>
    </row>
    <row r="31786" spans="13:16" ht="24.95" customHeight="1">
      <c r="M31786" s="130"/>
      <c r="P31786" s="130"/>
    </row>
    <row r="31787" spans="13:16" ht="24.95" customHeight="1">
      <c r="M31787" s="130"/>
      <c r="P31787" s="130"/>
    </row>
    <row r="31788" spans="13:16" ht="24.95" customHeight="1">
      <c r="M31788" s="130"/>
      <c r="P31788" s="130"/>
    </row>
    <row r="31789" spans="13:16" ht="24.95" customHeight="1">
      <c r="M31789" s="130"/>
      <c r="P31789" s="130"/>
    </row>
    <row r="31790" spans="13:16" ht="24.95" customHeight="1">
      <c r="M31790" s="130"/>
      <c r="P31790" s="130"/>
    </row>
    <row r="31791" spans="13:16" ht="24.95" customHeight="1">
      <c r="M31791" s="130"/>
      <c r="P31791" s="130"/>
    </row>
    <row r="31792" spans="13:16" ht="24.95" customHeight="1">
      <c r="M31792" s="130"/>
      <c r="P31792" s="130"/>
    </row>
    <row r="31793" spans="13:16" ht="24.95" customHeight="1">
      <c r="M31793" s="130"/>
      <c r="P31793" s="130"/>
    </row>
    <row r="31794" spans="13:16" ht="24.95" customHeight="1">
      <c r="M31794" s="130"/>
      <c r="P31794" s="130"/>
    </row>
    <row r="31795" spans="13:16" ht="24.95" customHeight="1">
      <c r="M31795" s="130"/>
      <c r="P31795" s="130"/>
    </row>
    <row r="31796" spans="13:16" ht="24.95" customHeight="1">
      <c r="M31796" s="130"/>
      <c r="P31796" s="130"/>
    </row>
    <row r="31797" spans="13:16" ht="24.95" customHeight="1">
      <c r="M31797" s="130"/>
      <c r="P31797" s="130"/>
    </row>
    <row r="31798" spans="13:16" ht="24.95" customHeight="1">
      <c r="M31798" s="130"/>
      <c r="P31798" s="130"/>
    </row>
    <row r="31799" spans="13:16" ht="24.95" customHeight="1">
      <c r="M31799" s="130"/>
      <c r="P31799" s="130"/>
    </row>
    <row r="31800" spans="13:16" ht="24.95" customHeight="1">
      <c r="M31800" s="130"/>
      <c r="P31800" s="130"/>
    </row>
    <row r="31801" spans="13:16" ht="24.95" customHeight="1">
      <c r="M31801" s="130"/>
      <c r="P31801" s="130"/>
    </row>
    <row r="31802" spans="13:16" ht="24.95" customHeight="1">
      <c r="M31802" s="130"/>
      <c r="P31802" s="130"/>
    </row>
    <row r="31803" spans="13:16" ht="24.95" customHeight="1">
      <c r="M31803" s="130"/>
      <c r="P31803" s="130"/>
    </row>
    <row r="31804" spans="13:16" ht="24.95" customHeight="1">
      <c r="M31804" s="130"/>
      <c r="P31804" s="130"/>
    </row>
    <row r="31805" spans="13:16" ht="24.95" customHeight="1">
      <c r="M31805" s="130"/>
      <c r="P31805" s="130"/>
    </row>
    <row r="31806" spans="13:16" ht="24.95" customHeight="1">
      <c r="M31806" s="130"/>
      <c r="P31806" s="130"/>
    </row>
    <row r="31807" spans="13:16" ht="24.95" customHeight="1">
      <c r="M31807" s="130"/>
      <c r="P31807" s="130"/>
    </row>
    <row r="31808" spans="13:16" ht="24.95" customHeight="1">
      <c r="M31808" s="130"/>
      <c r="P31808" s="130"/>
    </row>
    <row r="31809" spans="13:16" ht="24.95" customHeight="1">
      <c r="M31809" s="130"/>
      <c r="P31809" s="130"/>
    </row>
    <row r="31810" spans="13:16" ht="24.95" customHeight="1">
      <c r="M31810" s="130"/>
      <c r="P31810" s="130"/>
    </row>
    <row r="31811" spans="13:16" ht="24.95" customHeight="1">
      <c r="M31811" s="130"/>
      <c r="P31811" s="130"/>
    </row>
    <row r="31812" spans="13:16" ht="24.95" customHeight="1">
      <c r="M31812" s="130"/>
      <c r="P31812" s="130"/>
    </row>
    <row r="31813" spans="13:16" ht="24.95" customHeight="1">
      <c r="M31813" s="130"/>
      <c r="P31813" s="130"/>
    </row>
    <row r="31814" spans="13:16" ht="24.95" customHeight="1">
      <c r="M31814" s="130"/>
      <c r="P31814" s="130"/>
    </row>
    <row r="31815" spans="13:16" ht="24.95" customHeight="1">
      <c r="M31815" s="130"/>
      <c r="P31815" s="130"/>
    </row>
    <row r="31816" spans="13:16" ht="24.95" customHeight="1">
      <c r="M31816" s="130"/>
      <c r="P31816" s="130"/>
    </row>
    <row r="31817" spans="13:16" ht="24.95" customHeight="1">
      <c r="M31817" s="130"/>
      <c r="P31817" s="130"/>
    </row>
    <row r="31818" spans="13:16" ht="24.95" customHeight="1">
      <c r="M31818" s="130"/>
      <c r="P31818" s="130"/>
    </row>
    <row r="31819" spans="13:16" ht="24.95" customHeight="1">
      <c r="M31819" s="130"/>
      <c r="P31819" s="130"/>
    </row>
    <row r="31820" spans="13:16" ht="24.95" customHeight="1">
      <c r="M31820" s="130"/>
      <c r="P31820" s="130"/>
    </row>
    <row r="31821" spans="13:16" ht="24.95" customHeight="1">
      <c r="M31821" s="130"/>
      <c r="P31821" s="130"/>
    </row>
    <row r="31822" spans="13:16" ht="24.95" customHeight="1">
      <c r="M31822" s="130"/>
      <c r="P31822" s="130"/>
    </row>
    <row r="31823" spans="13:16" ht="24.95" customHeight="1">
      <c r="M31823" s="130"/>
      <c r="P31823" s="130"/>
    </row>
    <row r="31824" spans="13:16" ht="24.95" customHeight="1">
      <c r="M31824" s="130"/>
      <c r="P31824" s="130"/>
    </row>
    <row r="31825" spans="13:16" ht="24.95" customHeight="1">
      <c r="M31825" s="130"/>
      <c r="P31825" s="130"/>
    </row>
    <row r="31826" spans="13:16" ht="24.95" customHeight="1">
      <c r="M31826" s="130"/>
      <c r="P31826" s="130"/>
    </row>
    <row r="31827" spans="13:16" ht="24.95" customHeight="1">
      <c r="M31827" s="130"/>
      <c r="P31827" s="130"/>
    </row>
    <row r="31828" spans="13:16" ht="24.95" customHeight="1">
      <c r="M31828" s="130"/>
      <c r="P31828" s="130"/>
    </row>
    <row r="31829" spans="13:16" ht="24.95" customHeight="1">
      <c r="M31829" s="130"/>
      <c r="P31829" s="130"/>
    </row>
    <row r="31830" spans="13:16" ht="24.95" customHeight="1">
      <c r="M31830" s="130"/>
      <c r="P31830" s="130"/>
    </row>
    <row r="31831" spans="13:16" ht="24.95" customHeight="1">
      <c r="M31831" s="130"/>
      <c r="P31831" s="130"/>
    </row>
    <row r="31832" spans="13:16" ht="24.95" customHeight="1">
      <c r="M31832" s="130"/>
      <c r="P31832" s="130"/>
    </row>
    <row r="31833" spans="13:16" ht="24.95" customHeight="1">
      <c r="M31833" s="130"/>
      <c r="P31833" s="130"/>
    </row>
    <row r="31834" spans="13:16" ht="24.95" customHeight="1">
      <c r="M31834" s="130"/>
      <c r="P31834" s="130"/>
    </row>
    <row r="31835" spans="13:16" ht="24.95" customHeight="1">
      <c r="M31835" s="130"/>
      <c r="P31835" s="130"/>
    </row>
    <row r="31836" spans="13:16" ht="24.95" customHeight="1">
      <c r="M31836" s="130"/>
      <c r="P31836" s="130"/>
    </row>
    <row r="31837" spans="13:16" ht="24.95" customHeight="1">
      <c r="M31837" s="130"/>
      <c r="P31837" s="130"/>
    </row>
    <row r="31838" spans="13:16" ht="24.95" customHeight="1">
      <c r="M31838" s="130"/>
      <c r="P31838" s="130"/>
    </row>
    <row r="31839" spans="13:16" ht="24.95" customHeight="1">
      <c r="M31839" s="130"/>
      <c r="P31839" s="130"/>
    </row>
    <row r="31840" spans="13:16" ht="24.95" customHeight="1">
      <c r="M31840" s="130"/>
      <c r="P31840" s="130"/>
    </row>
    <row r="31841" spans="13:16" ht="24.95" customHeight="1">
      <c r="M31841" s="130"/>
      <c r="P31841" s="130"/>
    </row>
    <row r="31842" spans="13:16" ht="24.95" customHeight="1">
      <c r="M31842" s="130"/>
      <c r="P31842" s="130"/>
    </row>
    <row r="31843" spans="13:16" ht="24.95" customHeight="1">
      <c r="M31843" s="130"/>
      <c r="P31843" s="130"/>
    </row>
    <row r="31844" spans="13:16" ht="24.95" customHeight="1">
      <c r="M31844" s="130"/>
      <c r="P31844" s="130"/>
    </row>
    <row r="31845" spans="13:16" ht="24.95" customHeight="1">
      <c r="M31845" s="130"/>
      <c r="P31845" s="130"/>
    </row>
    <row r="31846" spans="13:16" ht="24.95" customHeight="1">
      <c r="M31846" s="130"/>
      <c r="P31846" s="130"/>
    </row>
    <row r="31847" spans="13:16" ht="24.95" customHeight="1">
      <c r="M31847" s="130"/>
      <c r="P31847" s="130"/>
    </row>
    <row r="31848" spans="13:16" ht="24.95" customHeight="1">
      <c r="M31848" s="130"/>
      <c r="P31848" s="130"/>
    </row>
    <row r="31849" spans="13:16" ht="24.95" customHeight="1">
      <c r="M31849" s="130"/>
      <c r="P31849" s="130"/>
    </row>
    <row r="31850" spans="13:16" ht="24.95" customHeight="1">
      <c r="M31850" s="130"/>
      <c r="P31850" s="130"/>
    </row>
    <row r="31851" spans="13:16" ht="24.95" customHeight="1">
      <c r="M31851" s="130"/>
      <c r="P31851" s="130"/>
    </row>
    <row r="31852" spans="13:16" ht="24.95" customHeight="1">
      <c r="M31852" s="130"/>
      <c r="P31852" s="130"/>
    </row>
    <row r="31853" spans="13:16" ht="24.95" customHeight="1">
      <c r="M31853" s="130"/>
      <c r="P31853" s="130"/>
    </row>
    <row r="31854" spans="13:16" ht="24.95" customHeight="1">
      <c r="M31854" s="130"/>
      <c r="P31854" s="130"/>
    </row>
    <row r="31855" spans="13:16" ht="24.95" customHeight="1">
      <c r="M31855" s="130"/>
      <c r="P31855" s="130"/>
    </row>
    <row r="31856" spans="13:16" ht="24.95" customHeight="1">
      <c r="M31856" s="130"/>
      <c r="P31856" s="130"/>
    </row>
    <row r="31857" spans="13:16" ht="24.95" customHeight="1">
      <c r="M31857" s="130"/>
      <c r="P31857" s="130"/>
    </row>
    <row r="31858" spans="13:16" ht="24.95" customHeight="1">
      <c r="M31858" s="130"/>
      <c r="P31858" s="130"/>
    </row>
    <row r="31859" spans="13:16" ht="24.95" customHeight="1">
      <c r="M31859" s="130"/>
      <c r="P31859" s="130"/>
    </row>
    <row r="31860" spans="13:16" ht="24.95" customHeight="1">
      <c r="M31860" s="130"/>
      <c r="P31860" s="130"/>
    </row>
    <row r="31861" spans="13:16" ht="24.95" customHeight="1">
      <c r="M31861" s="130"/>
      <c r="P31861" s="130"/>
    </row>
    <row r="31862" spans="13:16" ht="24.95" customHeight="1">
      <c r="M31862" s="130"/>
      <c r="P31862" s="130"/>
    </row>
    <row r="31863" spans="13:16" ht="24.95" customHeight="1">
      <c r="M31863" s="130"/>
      <c r="P31863" s="130"/>
    </row>
    <row r="31864" spans="13:16" ht="24.95" customHeight="1">
      <c r="M31864" s="130"/>
      <c r="P31864" s="130"/>
    </row>
    <row r="31865" spans="13:16" ht="24.95" customHeight="1">
      <c r="M31865" s="130"/>
      <c r="P31865" s="130"/>
    </row>
    <row r="31866" spans="13:16" ht="24.95" customHeight="1">
      <c r="M31866" s="130"/>
      <c r="P31866" s="130"/>
    </row>
    <row r="31867" spans="13:16" ht="24.95" customHeight="1">
      <c r="M31867" s="130"/>
      <c r="P31867" s="130"/>
    </row>
    <row r="31868" spans="13:16" ht="24.95" customHeight="1">
      <c r="M31868" s="130"/>
      <c r="P31868" s="130"/>
    </row>
    <row r="31869" spans="13:16" ht="24.95" customHeight="1">
      <c r="M31869" s="130"/>
      <c r="P31869" s="130"/>
    </row>
    <row r="31870" spans="13:16" ht="24.95" customHeight="1">
      <c r="M31870" s="130"/>
      <c r="P31870" s="130"/>
    </row>
    <row r="31871" spans="13:16" ht="24.95" customHeight="1">
      <c r="M31871" s="130"/>
      <c r="P31871" s="130"/>
    </row>
    <row r="31872" spans="13:16" ht="24.95" customHeight="1">
      <c r="M31872" s="130"/>
      <c r="P31872" s="130"/>
    </row>
    <row r="31873" spans="13:16" ht="24.95" customHeight="1">
      <c r="M31873" s="130"/>
      <c r="P31873" s="130"/>
    </row>
    <row r="31874" spans="13:16" ht="24.95" customHeight="1">
      <c r="M31874" s="130"/>
      <c r="P31874" s="130"/>
    </row>
    <row r="31875" spans="13:16" ht="24.95" customHeight="1">
      <c r="M31875" s="130"/>
      <c r="P31875" s="130"/>
    </row>
    <row r="31876" spans="13:16" ht="24.95" customHeight="1">
      <c r="M31876" s="130"/>
      <c r="P31876" s="130"/>
    </row>
    <row r="31877" spans="13:16" ht="24.95" customHeight="1">
      <c r="M31877" s="130"/>
      <c r="P31877" s="130"/>
    </row>
    <row r="31878" spans="13:16" ht="24.95" customHeight="1">
      <c r="M31878" s="130"/>
      <c r="P31878" s="130"/>
    </row>
    <row r="31879" spans="13:16" ht="24.95" customHeight="1">
      <c r="M31879" s="130"/>
      <c r="P31879" s="130"/>
    </row>
    <row r="31880" spans="13:16" ht="24.95" customHeight="1">
      <c r="M31880" s="130"/>
      <c r="P31880" s="130"/>
    </row>
    <row r="31881" spans="13:16" ht="24.95" customHeight="1">
      <c r="M31881" s="130"/>
      <c r="P31881" s="130"/>
    </row>
    <row r="31882" spans="13:16" ht="24.95" customHeight="1">
      <c r="M31882" s="130"/>
      <c r="P31882" s="130"/>
    </row>
    <row r="31883" spans="13:16" ht="24.95" customHeight="1">
      <c r="M31883" s="130"/>
      <c r="P31883" s="130"/>
    </row>
    <row r="31884" spans="13:16" ht="24.95" customHeight="1">
      <c r="M31884" s="130"/>
      <c r="P31884" s="130"/>
    </row>
    <row r="31885" spans="13:16" ht="24.95" customHeight="1">
      <c r="M31885" s="130"/>
      <c r="P31885" s="130"/>
    </row>
    <row r="31886" spans="13:16" ht="24.95" customHeight="1">
      <c r="M31886" s="130"/>
      <c r="P31886" s="130"/>
    </row>
    <row r="31887" spans="13:16" ht="24.95" customHeight="1">
      <c r="M31887" s="130"/>
      <c r="P31887" s="130"/>
    </row>
    <row r="31888" spans="13:16" ht="24.95" customHeight="1">
      <c r="M31888" s="130"/>
      <c r="P31888" s="130"/>
    </row>
    <row r="31889" spans="13:16" ht="24.95" customHeight="1">
      <c r="M31889" s="130"/>
      <c r="P31889" s="130"/>
    </row>
    <row r="31890" spans="13:16" ht="24.95" customHeight="1">
      <c r="M31890" s="130"/>
      <c r="P31890" s="130"/>
    </row>
    <row r="31891" spans="13:16" ht="24.95" customHeight="1">
      <c r="M31891" s="130"/>
      <c r="P31891" s="130"/>
    </row>
    <row r="31892" spans="13:16" ht="24.95" customHeight="1">
      <c r="M31892" s="130"/>
      <c r="P31892" s="130"/>
    </row>
    <row r="31893" spans="13:16" ht="24.95" customHeight="1">
      <c r="M31893" s="130"/>
      <c r="P31893" s="130"/>
    </row>
    <row r="31894" spans="13:16" ht="24.95" customHeight="1">
      <c r="M31894" s="130"/>
      <c r="P31894" s="130"/>
    </row>
    <row r="31895" spans="13:16" ht="24.95" customHeight="1">
      <c r="M31895" s="130"/>
      <c r="P31895" s="130"/>
    </row>
    <row r="31896" spans="13:16" ht="24.95" customHeight="1">
      <c r="M31896" s="130"/>
      <c r="P31896" s="130"/>
    </row>
    <row r="31897" spans="13:16" ht="24.95" customHeight="1">
      <c r="M31897" s="130"/>
      <c r="P31897" s="130"/>
    </row>
    <row r="31898" spans="13:16" ht="24.95" customHeight="1">
      <c r="M31898" s="130"/>
      <c r="P31898" s="130"/>
    </row>
    <row r="31899" spans="13:16" ht="24.95" customHeight="1">
      <c r="M31899" s="130"/>
      <c r="P31899" s="130"/>
    </row>
    <row r="31900" spans="13:16" ht="24.95" customHeight="1">
      <c r="M31900" s="130"/>
      <c r="P31900" s="130"/>
    </row>
    <row r="31901" spans="13:16" ht="24.95" customHeight="1">
      <c r="M31901" s="130"/>
      <c r="P31901" s="130"/>
    </row>
    <row r="31902" spans="13:16" ht="24.95" customHeight="1">
      <c r="M31902" s="130"/>
      <c r="P31902" s="130"/>
    </row>
    <row r="31903" spans="13:16" ht="24.95" customHeight="1">
      <c r="M31903" s="130"/>
      <c r="P31903" s="130"/>
    </row>
    <row r="31904" spans="13:16" ht="24.95" customHeight="1">
      <c r="M31904" s="130"/>
      <c r="P31904" s="130"/>
    </row>
    <row r="31905" spans="13:16" ht="24.95" customHeight="1">
      <c r="M31905" s="130"/>
      <c r="P31905" s="130"/>
    </row>
    <row r="31906" spans="13:16" ht="24.95" customHeight="1">
      <c r="M31906" s="130"/>
      <c r="P31906" s="130"/>
    </row>
    <row r="31907" spans="13:16" ht="24.95" customHeight="1">
      <c r="M31907" s="130"/>
      <c r="P31907" s="130"/>
    </row>
    <row r="31908" spans="13:16" ht="24.95" customHeight="1">
      <c r="M31908" s="130"/>
      <c r="P31908" s="130"/>
    </row>
    <row r="31909" spans="13:16" ht="24.95" customHeight="1">
      <c r="M31909" s="130"/>
      <c r="P31909" s="130"/>
    </row>
    <row r="31910" spans="13:16" ht="24.95" customHeight="1">
      <c r="M31910" s="130"/>
      <c r="P31910" s="130"/>
    </row>
    <row r="31911" spans="13:16" ht="24.95" customHeight="1">
      <c r="M31911" s="130"/>
      <c r="P31911" s="130"/>
    </row>
    <row r="31912" spans="13:16" ht="24.95" customHeight="1">
      <c r="M31912" s="130"/>
      <c r="P31912" s="130"/>
    </row>
    <row r="31913" spans="13:16" ht="24.95" customHeight="1">
      <c r="M31913" s="130"/>
      <c r="P31913" s="130"/>
    </row>
    <row r="31914" spans="13:16" ht="24.95" customHeight="1">
      <c r="M31914" s="130"/>
      <c r="P31914" s="130"/>
    </row>
    <row r="31915" spans="13:16" ht="24.95" customHeight="1">
      <c r="M31915" s="130"/>
      <c r="P31915" s="130"/>
    </row>
    <row r="31916" spans="13:16" ht="24.95" customHeight="1">
      <c r="M31916" s="130"/>
      <c r="P31916" s="130"/>
    </row>
    <row r="31917" spans="13:16" ht="24.95" customHeight="1">
      <c r="M31917" s="130"/>
      <c r="P31917" s="130"/>
    </row>
    <row r="31918" spans="13:16" ht="24.95" customHeight="1">
      <c r="M31918" s="130"/>
      <c r="P31918" s="130"/>
    </row>
    <row r="31919" spans="13:16" ht="24.95" customHeight="1">
      <c r="M31919" s="130"/>
      <c r="P31919" s="130"/>
    </row>
    <row r="31920" spans="13:16" ht="24.95" customHeight="1">
      <c r="M31920" s="130"/>
      <c r="P31920" s="130"/>
    </row>
    <row r="31921" spans="13:16" ht="24.95" customHeight="1">
      <c r="M31921" s="130"/>
      <c r="P31921" s="130"/>
    </row>
    <row r="31922" spans="13:16" ht="24.95" customHeight="1">
      <c r="M31922" s="130"/>
      <c r="P31922" s="130"/>
    </row>
    <row r="31923" spans="13:16" ht="24.95" customHeight="1">
      <c r="M31923" s="130"/>
      <c r="P31923" s="130"/>
    </row>
    <row r="31924" spans="13:16" ht="24.95" customHeight="1">
      <c r="M31924" s="130"/>
      <c r="P31924" s="130"/>
    </row>
    <row r="31925" spans="13:16" ht="24.95" customHeight="1">
      <c r="M31925" s="130"/>
      <c r="P31925" s="130"/>
    </row>
    <row r="31926" spans="13:16" ht="24.95" customHeight="1">
      <c r="M31926" s="130"/>
      <c r="P31926" s="130"/>
    </row>
    <row r="31927" spans="13:16" ht="24.95" customHeight="1">
      <c r="M31927" s="130"/>
      <c r="P31927" s="130"/>
    </row>
    <row r="31928" spans="13:16" ht="24.95" customHeight="1">
      <c r="M31928" s="130"/>
      <c r="P31928" s="130"/>
    </row>
    <row r="31929" spans="13:16" ht="24.95" customHeight="1">
      <c r="M31929" s="130"/>
      <c r="P31929" s="130"/>
    </row>
    <row r="31930" spans="13:16" ht="24.95" customHeight="1">
      <c r="M31930" s="130"/>
      <c r="P31930" s="130"/>
    </row>
    <row r="31931" spans="13:16" ht="24.95" customHeight="1">
      <c r="M31931" s="130"/>
      <c r="P31931" s="130"/>
    </row>
    <row r="31932" spans="13:16" ht="24.95" customHeight="1">
      <c r="M31932" s="130"/>
      <c r="P31932" s="130"/>
    </row>
    <row r="31933" spans="13:16" ht="24.95" customHeight="1">
      <c r="M31933" s="130"/>
      <c r="P31933" s="130"/>
    </row>
    <row r="31934" spans="13:16" ht="24.95" customHeight="1">
      <c r="M31934" s="130"/>
      <c r="P31934" s="130"/>
    </row>
    <row r="31935" spans="13:16" ht="24.95" customHeight="1">
      <c r="M31935" s="130"/>
      <c r="P31935" s="130"/>
    </row>
    <row r="31936" spans="13:16" ht="24.95" customHeight="1">
      <c r="M31936" s="130"/>
      <c r="P31936" s="130"/>
    </row>
    <row r="31937" spans="13:16" ht="24.95" customHeight="1">
      <c r="M31937" s="130"/>
      <c r="P31937" s="130"/>
    </row>
    <row r="31938" spans="13:16" ht="24.95" customHeight="1">
      <c r="M31938" s="130"/>
      <c r="P31938" s="130"/>
    </row>
    <row r="31939" spans="13:16" ht="24.95" customHeight="1">
      <c r="M31939" s="130"/>
      <c r="P31939" s="130"/>
    </row>
    <row r="31940" spans="13:16" ht="24.95" customHeight="1">
      <c r="M31940" s="130"/>
      <c r="P31940" s="130"/>
    </row>
    <row r="31941" spans="13:16" ht="24.95" customHeight="1">
      <c r="M31941" s="130"/>
      <c r="P31941" s="130"/>
    </row>
    <row r="31942" spans="13:16" ht="24.95" customHeight="1">
      <c r="M31942" s="130"/>
      <c r="P31942" s="130"/>
    </row>
    <row r="31943" spans="13:16" ht="24.95" customHeight="1">
      <c r="M31943" s="130"/>
      <c r="P31943" s="130"/>
    </row>
    <row r="31944" spans="13:16" ht="24.95" customHeight="1">
      <c r="M31944" s="130"/>
      <c r="P31944" s="130"/>
    </row>
    <row r="31945" spans="13:16" ht="24.95" customHeight="1">
      <c r="M31945" s="130"/>
      <c r="P31945" s="130"/>
    </row>
    <row r="31946" spans="13:16" ht="24.95" customHeight="1">
      <c r="M31946" s="130"/>
      <c r="P31946" s="130"/>
    </row>
    <row r="31947" spans="13:16" ht="24.95" customHeight="1">
      <c r="M31947" s="130"/>
      <c r="P31947" s="130"/>
    </row>
    <row r="31948" spans="13:16" ht="24.95" customHeight="1">
      <c r="M31948" s="130"/>
      <c r="P31948" s="130"/>
    </row>
    <row r="31949" spans="13:16" ht="24.95" customHeight="1">
      <c r="M31949" s="130"/>
      <c r="P31949" s="130"/>
    </row>
    <row r="31950" spans="13:16" ht="24.95" customHeight="1">
      <c r="M31950" s="130"/>
      <c r="P31950" s="130"/>
    </row>
    <row r="31951" spans="13:16" ht="24.95" customHeight="1">
      <c r="M31951" s="130"/>
      <c r="P31951" s="130"/>
    </row>
    <row r="31952" spans="13:16" ht="24.95" customHeight="1">
      <c r="M31952" s="130"/>
      <c r="P31952" s="130"/>
    </row>
    <row r="31953" spans="13:16" ht="24.95" customHeight="1">
      <c r="M31953" s="130"/>
      <c r="P31953" s="130"/>
    </row>
    <row r="31954" spans="13:16" ht="24.95" customHeight="1">
      <c r="M31954" s="130"/>
      <c r="P31954" s="130"/>
    </row>
    <row r="31955" spans="13:16" ht="24.95" customHeight="1">
      <c r="M31955" s="130"/>
      <c r="P31955" s="130"/>
    </row>
    <row r="31956" spans="13:16" ht="24.95" customHeight="1">
      <c r="M31956" s="130"/>
      <c r="P31956" s="130"/>
    </row>
    <row r="31957" spans="13:16" ht="24.95" customHeight="1">
      <c r="M31957" s="130"/>
      <c r="P31957" s="130"/>
    </row>
    <row r="31958" spans="13:16" ht="24.95" customHeight="1">
      <c r="M31958" s="130"/>
      <c r="P31958" s="130"/>
    </row>
    <row r="31959" spans="13:16" ht="24.95" customHeight="1">
      <c r="M31959" s="130"/>
      <c r="P31959" s="130"/>
    </row>
    <row r="31960" spans="13:16" ht="24.95" customHeight="1">
      <c r="M31960" s="130"/>
      <c r="P31960" s="130"/>
    </row>
    <row r="31961" spans="13:16" ht="24.95" customHeight="1">
      <c r="M31961" s="130"/>
      <c r="P31961" s="130"/>
    </row>
    <row r="31962" spans="13:16" ht="24.95" customHeight="1">
      <c r="M31962" s="130"/>
      <c r="P31962" s="130"/>
    </row>
    <row r="31963" spans="13:16" ht="24.95" customHeight="1">
      <c r="M31963" s="130"/>
      <c r="P31963" s="130"/>
    </row>
    <row r="31964" spans="13:16" ht="24.95" customHeight="1">
      <c r="M31964" s="130"/>
      <c r="P31964" s="130"/>
    </row>
    <row r="31965" spans="13:16" ht="24.95" customHeight="1">
      <c r="M31965" s="130"/>
      <c r="P31965" s="130"/>
    </row>
    <row r="31966" spans="13:16" ht="24.95" customHeight="1">
      <c r="M31966" s="130"/>
      <c r="P31966" s="130"/>
    </row>
    <row r="31967" spans="13:16" ht="24.95" customHeight="1">
      <c r="M31967" s="130"/>
      <c r="P31967" s="130"/>
    </row>
    <row r="31968" spans="13:16" ht="24.95" customHeight="1">
      <c r="M31968" s="130"/>
      <c r="P31968" s="130"/>
    </row>
    <row r="31969" spans="13:16" ht="24.95" customHeight="1">
      <c r="M31969" s="130"/>
      <c r="P31969" s="130"/>
    </row>
    <row r="31970" spans="13:16" ht="24.95" customHeight="1">
      <c r="M31970" s="130"/>
      <c r="P31970" s="130"/>
    </row>
    <row r="31971" spans="13:16" ht="24.95" customHeight="1">
      <c r="M31971" s="130"/>
      <c r="P31971" s="130"/>
    </row>
    <row r="31972" spans="13:16" ht="24.95" customHeight="1">
      <c r="M31972" s="130"/>
      <c r="P31972" s="130"/>
    </row>
    <row r="31973" spans="13:16" ht="24.95" customHeight="1">
      <c r="M31973" s="130"/>
      <c r="P31973" s="130"/>
    </row>
    <row r="31974" spans="13:16" ht="24.95" customHeight="1">
      <c r="M31974" s="130"/>
      <c r="P31974" s="130"/>
    </row>
    <row r="31975" spans="13:16" ht="24.95" customHeight="1">
      <c r="M31975" s="130"/>
      <c r="P31975" s="130"/>
    </row>
    <row r="31976" spans="13:16" ht="24.95" customHeight="1">
      <c r="M31976" s="130"/>
      <c r="P31976" s="130"/>
    </row>
    <row r="31977" spans="13:16" ht="24.95" customHeight="1">
      <c r="M31977" s="130"/>
      <c r="P31977" s="130"/>
    </row>
    <row r="31978" spans="13:16" ht="24.95" customHeight="1">
      <c r="M31978" s="130"/>
      <c r="P31978" s="130"/>
    </row>
    <row r="31979" spans="13:16" ht="24.95" customHeight="1">
      <c r="M31979" s="130"/>
      <c r="P31979" s="130"/>
    </row>
    <row r="31980" spans="13:16" ht="24.95" customHeight="1">
      <c r="M31980" s="130"/>
      <c r="P31980" s="130"/>
    </row>
    <row r="31981" spans="13:16" ht="24.95" customHeight="1">
      <c r="M31981" s="130"/>
      <c r="P31981" s="130"/>
    </row>
    <row r="31982" spans="13:16" ht="24.95" customHeight="1">
      <c r="M31982" s="130"/>
      <c r="P31982" s="130"/>
    </row>
    <row r="31983" spans="13:16" ht="24.95" customHeight="1">
      <c r="M31983" s="130"/>
      <c r="P31983" s="130"/>
    </row>
    <row r="31984" spans="13:16" ht="24.95" customHeight="1">
      <c r="M31984" s="130"/>
      <c r="P31984" s="130"/>
    </row>
    <row r="31985" spans="13:16" ht="24.95" customHeight="1">
      <c r="M31985" s="130"/>
      <c r="P31985" s="130"/>
    </row>
    <row r="31986" spans="13:16" ht="24.95" customHeight="1">
      <c r="M31986" s="130"/>
      <c r="P31986" s="130"/>
    </row>
    <row r="31987" spans="13:16" ht="24.95" customHeight="1">
      <c r="M31987" s="130"/>
      <c r="P31987" s="130"/>
    </row>
    <row r="31988" spans="13:16" ht="24.95" customHeight="1">
      <c r="M31988" s="130"/>
      <c r="P31988" s="130"/>
    </row>
    <row r="31989" spans="13:16" ht="24.95" customHeight="1">
      <c r="M31989" s="130"/>
      <c r="P31989" s="130"/>
    </row>
    <row r="31990" spans="13:16" ht="24.95" customHeight="1">
      <c r="M31990" s="130"/>
      <c r="P31990" s="130"/>
    </row>
    <row r="31991" spans="13:16" ht="24.95" customHeight="1">
      <c r="M31991" s="130"/>
      <c r="P31991" s="130"/>
    </row>
    <row r="31992" spans="13:16" ht="24.95" customHeight="1">
      <c r="M31992" s="130"/>
      <c r="P31992" s="130"/>
    </row>
    <row r="31993" spans="13:16" ht="24.95" customHeight="1">
      <c r="M31993" s="130"/>
      <c r="P31993" s="130"/>
    </row>
    <row r="31994" spans="13:16" ht="24.95" customHeight="1">
      <c r="M31994" s="130"/>
      <c r="P31994" s="130"/>
    </row>
    <row r="31995" spans="13:16" ht="24.95" customHeight="1">
      <c r="M31995" s="130"/>
      <c r="P31995" s="130"/>
    </row>
    <row r="31996" spans="13:16" ht="24.95" customHeight="1">
      <c r="M31996" s="130"/>
      <c r="P31996" s="130"/>
    </row>
    <row r="31997" spans="13:16" ht="24.95" customHeight="1">
      <c r="M31997" s="130"/>
      <c r="P31997" s="130"/>
    </row>
    <row r="31998" spans="13:16" ht="24.95" customHeight="1">
      <c r="M31998" s="130"/>
      <c r="P31998" s="130"/>
    </row>
    <row r="31999" spans="13:16" ht="24.95" customHeight="1">
      <c r="M31999" s="130"/>
      <c r="P31999" s="130"/>
    </row>
    <row r="32000" spans="13:16" ht="24.95" customHeight="1">
      <c r="M32000" s="130"/>
      <c r="P32000" s="130"/>
    </row>
    <row r="32001" spans="13:16" ht="24.95" customHeight="1">
      <c r="M32001" s="130"/>
      <c r="P32001" s="130"/>
    </row>
    <row r="32002" spans="13:16" ht="24.95" customHeight="1">
      <c r="M32002" s="130"/>
      <c r="P32002" s="130"/>
    </row>
    <row r="32003" spans="13:16" ht="24.95" customHeight="1">
      <c r="M32003" s="130"/>
      <c r="P32003" s="130"/>
    </row>
    <row r="32004" spans="13:16" ht="24.95" customHeight="1">
      <c r="M32004" s="130"/>
      <c r="P32004" s="130"/>
    </row>
    <row r="32005" spans="13:16" ht="24.95" customHeight="1">
      <c r="M32005" s="130"/>
      <c r="P32005" s="130"/>
    </row>
    <row r="32006" spans="13:16" ht="24.95" customHeight="1">
      <c r="M32006" s="130"/>
      <c r="P32006" s="130"/>
    </row>
    <row r="32007" spans="13:16" ht="24.95" customHeight="1">
      <c r="M32007" s="130"/>
      <c r="P32007" s="130"/>
    </row>
    <row r="32008" spans="13:16" ht="24.95" customHeight="1">
      <c r="M32008" s="130"/>
      <c r="P32008" s="130"/>
    </row>
    <row r="32009" spans="13:16" ht="24.95" customHeight="1">
      <c r="M32009" s="130"/>
      <c r="P32009" s="130"/>
    </row>
    <row r="32010" spans="13:16" ht="24.95" customHeight="1">
      <c r="M32010" s="130"/>
      <c r="P32010" s="130"/>
    </row>
    <row r="32011" spans="13:16" ht="24.95" customHeight="1">
      <c r="M32011" s="130"/>
      <c r="P32011" s="130"/>
    </row>
    <row r="32012" spans="13:16" ht="24.95" customHeight="1">
      <c r="M32012" s="130"/>
      <c r="P32012" s="130"/>
    </row>
    <row r="32013" spans="13:16" ht="24.95" customHeight="1">
      <c r="M32013" s="130"/>
      <c r="P32013" s="130"/>
    </row>
    <row r="32014" spans="13:16" ht="24.95" customHeight="1">
      <c r="M32014" s="130"/>
      <c r="P32014" s="130"/>
    </row>
    <row r="32015" spans="13:16" ht="24.95" customHeight="1">
      <c r="M32015" s="130"/>
      <c r="P32015" s="130"/>
    </row>
    <row r="32016" spans="13:16" ht="24.95" customHeight="1">
      <c r="M32016" s="130"/>
      <c r="P32016" s="130"/>
    </row>
    <row r="32017" spans="13:16" ht="24.95" customHeight="1">
      <c r="M32017" s="130"/>
      <c r="P32017" s="130"/>
    </row>
    <row r="32018" spans="13:16" ht="24.95" customHeight="1">
      <c r="M32018" s="130"/>
      <c r="P32018" s="130"/>
    </row>
    <row r="32019" spans="13:16" ht="24.95" customHeight="1">
      <c r="M32019" s="130"/>
      <c r="P32019" s="130"/>
    </row>
    <row r="32020" spans="13:16" ht="24.95" customHeight="1">
      <c r="M32020" s="130"/>
      <c r="P32020" s="130"/>
    </row>
    <row r="32021" spans="13:16" ht="24.95" customHeight="1">
      <c r="M32021" s="130"/>
      <c r="P32021" s="130"/>
    </row>
    <row r="32022" spans="13:16" ht="24.95" customHeight="1">
      <c r="M32022" s="130"/>
      <c r="P32022" s="130"/>
    </row>
    <row r="32023" spans="13:16" ht="24.95" customHeight="1">
      <c r="M32023" s="130"/>
      <c r="P32023" s="130"/>
    </row>
    <row r="32024" spans="13:16" ht="24.95" customHeight="1">
      <c r="M32024" s="130"/>
      <c r="P32024" s="130"/>
    </row>
    <row r="32025" spans="13:16" ht="24.95" customHeight="1">
      <c r="M32025" s="130"/>
      <c r="P32025" s="130"/>
    </row>
    <row r="32026" spans="13:16" ht="24.95" customHeight="1">
      <c r="M32026" s="130"/>
      <c r="P32026" s="130"/>
    </row>
    <row r="32027" spans="13:16" ht="24.95" customHeight="1">
      <c r="M32027" s="130"/>
      <c r="P32027" s="130"/>
    </row>
    <row r="32028" spans="13:16" ht="24.95" customHeight="1">
      <c r="M32028" s="130"/>
      <c r="P32028" s="130"/>
    </row>
    <row r="32029" spans="13:16" ht="24.95" customHeight="1">
      <c r="M32029" s="130"/>
      <c r="P32029" s="130"/>
    </row>
    <row r="32030" spans="13:16" ht="24.95" customHeight="1">
      <c r="M32030" s="130"/>
      <c r="P32030" s="130"/>
    </row>
    <row r="32031" spans="13:16" ht="24.95" customHeight="1">
      <c r="M32031" s="130"/>
      <c r="P32031" s="130"/>
    </row>
    <row r="32032" spans="13:16" ht="24.95" customHeight="1">
      <c r="M32032" s="130"/>
      <c r="P32032" s="130"/>
    </row>
    <row r="32033" spans="13:16" ht="24.95" customHeight="1">
      <c r="M32033" s="130"/>
      <c r="P32033" s="130"/>
    </row>
    <row r="32034" spans="13:16" ht="24.95" customHeight="1">
      <c r="M32034" s="130"/>
      <c r="P32034" s="130"/>
    </row>
    <row r="32035" spans="13:16" ht="24.95" customHeight="1">
      <c r="M32035" s="130"/>
      <c r="P32035" s="130"/>
    </row>
    <row r="32036" spans="13:16" ht="24.95" customHeight="1">
      <c r="M32036" s="130"/>
      <c r="P32036" s="130"/>
    </row>
    <row r="32037" spans="13:16" ht="24.95" customHeight="1">
      <c r="M32037" s="130"/>
      <c r="P32037" s="130"/>
    </row>
    <row r="32038" spans="13:16" ht="24.95" customHeight="1">
      <c r="M32038" s="130"/>
      <c r="P32038" s="130"/>
    </row>
    <row r="32039" spans="13:16" ht="24.95" customHeight="1">
      <c r="M32039" s="130"/>
      <c r="P32039" s="130"/>
    </row>
    <row r="32040" spans="13:16" ht="24.95" customHeight="1">
      <c r="M32040" s="130"/>
      <c r="P32040" s="130"/>
    </row>
    <row r="32041" spans="13:16" ht="24.95" customHeight="1">
      <c r="M32041" s="130"/>
      <c r="P32041" s="130"/>
    </row>
    <row r="32042" spans="13:16" ht="24.95" customHeight="1">
      <c r="M32042" s="130"/>
      <c r="P32042" s="130"/>
    </row>
    <row r="32043" spans="13:16" ht="24.95" customHeight="1">
      <c r="M32043" s="130"/>
      <c r="P32043" s="130"/>
    </row>
    <row r="32044" spans="13:16" ht="24.95" customHeight="1">
      <c r="M32044" s="130"/>
      <c r="P32044" s="130"/>
    </row>
    <row r="32045" spans="13:16" ht="24.95" customHeight="1">
      <c r="M32045" s="130"/>
      <c r="P32045" s="130"/>
    </row>
    <row r="32046" spans="13:16" ht="24.95" customHeight="1">
      <c r="M32046" s="130"/>
      <c r="P32046" s="130"/>
    </row>
    <row r="32047" spans="13:16" ht="24.95" customHeight="1">
      <c r="M32047" s="130"/>
      <c r="P32047" s="130"/>
    </row>
    <row r="32048" spans="13:16" ht="24.95" customHeight="1">
      <c r="M32048" s="130"/>
      <c r="P32048" s="130"/>
    </row>
    <row r="32049" spans="13:16" ht="24.95" customHeight="1">
      <c r="M32049" s="130"/>
      <c r="P32049" s="130"/>
    </row>
    <row r="32050" spans="13:16" ht="24.95" customHeight="1">
      <c r="M32050" s="130"/>
      <c r="P32050" s="130"/>
    </row>
    <row r="32051" spans="13:16" ht="24.95" customHeight="1">
      <c r="M32051" s="130"/>
      <c r="P32051" s="130"/>
    </row>
    <row r="32052" spans="13:16" ht="24.95" customHeight="1">
      <c r="M32052" s="130"/>
      <c r="P32052" s="130"/>
    </row>
    <row r="32053" spans="13:16" ht="24.95" customHeight="1">
      <c r="M32053" s="130"/>
      <c r="P32053" s="130"/>
    </row>
    <row r="32054" spans="13:16" ht="24.95" customHeight="1">
      <c r="M32054" s="130"/>
      <c r="P32054" s="130"/>
    </row>
    <row r="32055" spans="13:16" ht="24.95" customHeight="1">
      <c r="M32055" s="130"/>
      <c r="P32055" s="130"/>
    </row>
    <row r="32056" spans="13:16" ht="24.95" customHeight="1">
      <c r="M32056" s="130"/>
      <c r="P32056" s="130"/>
    </row>
    <row r="32057" spans="13:16" ht="24.95" customHeight="1">
      <c r="M32057" s="130"/>
      <c r="P32057" s="130"/>
    </row>
    <row r="32058" spans="13:16" ht="24.95" customHeight="1">
      <c r="M32058" s="130"/>
      <c r="P32058" s="130"/>
    </row>
    <row r="32059" spans="13:16" ht="24.95" customHeight="1">
      <c r="M32059" s="130"/>
      <c r="P32059" s="130"/>
    </row>
    <row r="32060" spans="13:16" ht="24.95" customHeight="1">
      <c r="M32060" s="130"/>
      <c r="P32060" s="130"/>
    </row>
    <row r="32061" spans="13:16" ht="24.95" customHeight="1">
      <c r="M32061" s="130"/>
      <c r="P32061" s="130"/>
    </row>
    <row r="32062" spans="13:16" ht="24.95" customHeight="1">
      <c r="M32062" s="130"/>
      <c r="P32062" s="130"/>
    </row>
    <row r="32063" spans="13:16" ht="24.95" customHeight="1">
      <c r="M32063" s="130"/>
      <c r="P32063" s="130"/>
    </row>
    <row r="32064" spans="13:16" ht="24.95" customHeight="1">
      <c r="M32064" s="130"/>
      <c r="P32064" s="130"/>
    </row>
    <row r="32065" spans="13:16" ht="24.95" customHeight="1">
      <c r="M32065" s="130"/>
      <c r="P32065" s="130"/>
    </row>
    <row r="32066" spans="13:16" ht="24.95" customHeight="1">
      <c r="M32066" s="130"/>
      <c r="P32066" s="130"/>
    </row>
    <row r="32067" spans="13:16" ht="24.95" customHeight="1">
      <c r="M32067" s="130"/>
      <c r="P32067" s="130"/>
    </row>
    <row r="32068" spans="13:16" ht="24.95" customHeight="1">
      <c r="M32068" s="130"/>
      <c r="P32068" s="130"/>
    </row>
    <row r="32069" spans="13:16" ht="24.95" customHeight="1">
      <c r="M32069" s="130"/>
      <c r="P32069" s="130"/>
    </row>
    <row r="32070" spans="13:16" ht="24.95" customHeight="1">
      <c r="M32070" s="130"/>
      <c r="P32070" s="130"/>
    </row>
    <row r="32071" spans="13:16" ht="24.95" customHeight="1">
      <c r="M32071" s="130"/>
      <c r="P32071" s="130"/>
    </row>
    <row r="32072" spans="13:16" ht="24.95" customHeight="1">
      <c r="M32072" s="130"/>
      <c r="P32072" s="130"/>
    </row>
    <row r="32073" spans="13:16" ht="24.95" customHeight="1">
      <c r="M32073" s="130"/>
      <c r="P32073" s="130"/>
    </row>
    <row r="32074" spans="13:16" ht="24.95" customHeight="1">
      <c r="M32074" s="130"/>
      <c r="P32074" s="130"/>
    </row>
    <row r="32075" spans="13:16" ht="24.95" customHeight="1">
      <c r="M32075" s="130"/>
      <c r="P32075" s="130"/>
    </row>
    <row r="32076" spans="13:16" ht="24.95" customHeight="1">
      <c r="M32076" s="130"/>
      <c r="P32076" s="130"/>
    </row>
    <row r="32077" spans="13:16" ht="24.95" customHeight="1">
      <c r="M32077" s="130"/>
      <c r="P32077" s="130"/>
    </row>
    <row r="32078" spans="13:16" ht="24.95" customHeight="1">
      <c r="M32078" s="130"/>
      <c r="P32078" s="130"/>
    </row>
    <row r="32079" spans="13:16" ht="24.95" customHeight="1">
      <c r="M32079" s="130"/>
      <c r="P32079" s="130"/>
    </row>
    <row r="32080" spans="13:16" ht="24.95" customHeight="1">
      <c r="M32080" s="130"/>
      <c r="P32080" s="130"/>
    </row>
    <row r="32081" spans="13:16" ht="24.95" customHeight="1">
      <c r="M32081" s="130"/>
      <c r="P32081" s="130"/>
    </row>
    <row r="32082" spans="13:16" ht="24.95" customHeight="1">
      <c r="M32082" s="130"/>
      <c r="P32082" s="130"/>
    </row>
    <row r="32083" spans="13:16" ht="24.95" customHeight="1">
      <c r="M32083" s="130"/>
      <c r="P32083" s="130"/>
    </row>
    <row r="32084" spans="13:16" ht="24.95" customHeight="1">
      <c r="M32084" s="130"/>
      <c r="P32084" s="130"/>
    </row>
    <row r="32085" spans="13:16" ht="24.95" customHeight="1">
      <c r="M32085" s="130"/>
      <c r="P32085" s="130"/>
    </row>
    <row r="32086" spans="13:16" ht="24.95" customHeight="1">
      <c r="M32086" s="130"/>
      <c r="P32086" s="130"/>
    </row>
    <row r="32087" spans="13:16" ht="24.95" customHeight="1">
      <c r="M32087" s="130"/>
      <c r="P32087" s="130"/>
    </row>
    <row r="32088" spans="13:16" ht="24.95" customHeight="1">
      <c r="M32088" s="130"/>
      <c r="P32088" s="130"/>
    </row>
    <row r="32089" spans="13:16" ht="24.95" customHeight="1">
      <c r="M32089" s="130"/>
      <c r="P32089" s="130"/>
    </row>
    <row r="32090" spans="13:16" ht="24.95" customHeight="1">
      <c r="M32090" s="130"/>
      <c r="P32090" s="130"/>
    </row>
    <row r="32091" spans="13:16" ht="24.95" customHeight="1">
      <c r="M32091" s="130"/>
      <c r="P32091" s="130"/>
    </row>
    <row r="32092" spans="13:16" ht="24.95" customHeight="1">
      <c r="M32092" s="130"/>
      <c r="P32092" s="130"/>
    </row>
    <row r="32093" spans="13:16" ht="24.95" customHeight="1">
      <c r="M32093" s="130"/>
      <c r="P32093" s="130"/>
    </row>
    <row r="32094" spans="13:16" ht="24.95" customHeight="1">
      <c r="M32094" s="130"/>
      <c r="P32094" s="130"/>
    </row>
    <row r="32095" spans="13:16" ht="24.95" customHeight="1">
      <c r="M32095" s="130"/>
      <c r="P32095" s="130"/>
    </row>
    <row r="32096" spans="13:16" ht="24.95" customHeight="1">
      <c r="M32096" s="130"/>
      <c r="P32096" s="130"/>
    </row>
    <row r="32097" spans="13:16" ht="24.95" customHeight="1">
      <c r="M32097" s="130"/>
      <c r="P32097" s="130"/>
    </row>
    <row r="32098" spans="13:16" ht="24.95" customHeight="1">
      <c r="M32098" s="130"/>
      <c r="P32098" s="130"/>
    </row>
    <row r="32099" spans="13:16" ht="24.95" customHeight="1">
      <c r="M32099" s="130"/>
      <c r="P32099" s="130"/>
    </row>
    <row r="32100" spans="13:16" ht="24.95" customHeight="1">
      <c r="M32100" s="130"/>
      <c r="P32100" s="130"/>
    </row>
    <row r="32101" spans="13:16" ht="24.95" customHeight="1">
      <c r="M32101" s="130"/>
      <c r="P32101" s="130"/>
    </row>
    <row r="32102" spans="13:16" ht="24.95" customHeight="1">
      <c r="M32102" s="130"/>
      <c r="P32102" s="130"/>
    </row>
    <row r="32103" spans="13:16" ht="24.95" customHeight="1">
      <c r="M32103" s="130"/>
      <c r="P32103" s="130"/>
    </row>
    <row r="32104" spans="13:16" ht="24.95" customHeight="1">
      <c r="M32104" s="130"/>
      <c r="P32104" s="130"/>
    </row>
    <row r="32105" spans="13:16" ht="24.95" customHeight="1">
      <c r="M32105" s="130"/>
      <c r="P32105" s="130"/>
    </row>
    <row r="32106" spans="13:16" ht="24.95" customHeight="1">
      <c r="M32106" s="130"/>
      <c r="P32106" s="130"/>
    </row>
    <row r="32107" spans="13:16" ht="24.95" customHeight="1">
      <c r="M32107" s="130"/>
      <c r="P32107" s="130"/>
    </row>
    <row r="32108" spans="13:16" ht="24.95" customHeight="1">
      <c r="M32108" s="130"/>
      <c r="P32108" s="130"/>
    </row>
    <row r="32109" spans="13:16" ht="24.95" customHeight="1">
      <c r="M32109" s="130"/>
      <c r="P32109" s="130"/>
    </row>
    <row r="32110" spans="13:16" ht="24.95" customHeight="1">
      <c r="M32110" s="130"/>
      <c r="P32110" s="130"/>
    </row>
    <row r="32111" spans="13:16" ht="24.95" customHeight="1">
      <c r="M32111" s="130"/>
      <c r="P32111" s="130"/>
    </row>
    <row r="32112" spans="13:16" ht="24.95" customHeight="1">
      <c r="M32112" s="130"/>
      <c r="P32112" s="130"/>
    </row>
    <row r="32113" spans="13:16" ht="24.95" customHeight="1">
      <c r="M32113" s="130"/>
      <c r="P32113" s="130"/>
    </row>
    <row r="32114" spans="13:16" ht="24.95" customHeight="1">
      <c r="M32114" s="130"/>
      <c r="P32114" s="130"/>
    </row>
    <row r="32115" spans="13:16" ht="24.95" customHeight="1">
      <c r="M32115" s="130"/>
      <c r="P32115" s="130"/>
    </row>
    <row r="32116" spans="13:16" ht="24.95" customHeight="1">
      <c r="M32116" s="130"/>
      <c r="P32116" s="130"/>
    </row>
    <row r="32117" spans="13:16" ht="24.95" customHeight="1">
      <c r="M32117" s="130"/>
      <c r="P32117" s="130"/>
    </row>
    <row r="32118" spans="13:16" ht="24.95" customHeight="1">
      <c r="M32118" s="130"/>
      <c r="P32118" s="130"/>
    </row>
    <row r="32119" spans="13:16" ht="24.95" customHeight="1">
      <c r="M32119" s="130"/>
      <c r="P32119" s="130"/>
    </row>
    <row r="32120" spans="13:16" ht="24.95" customHeight="1">
      <c r="M32120" s="130"/>
      <c r="P32120" s="130"/>
    </row>
    <row r="32121" spans="13:16" ht="24.95" customHeight="1">
      <c r="M32121" s="130"/>
      <c r="P32121" s="130"/>
    </row>
    <row r="32122" spans="13:16" ht="24.95" customHeight="1">
      <c r="M32122" s="130"/>
      <c r="P32122" s="130"/>
    </row>
    <row r="32123" spans="13:16" ht="24.95" customHeight="1">
      <c r="M32123" s="130"/>
      <c r="P32123" s="130"/>
    </row>
    <row r="32124" spans="13:16" ht="24.95" customHeight="1">
      <c r="M32124" s="130"/>
      <c r="P32124" s="130"/>
    </row>
    <row r="32125" spans="13:16" ht="24.95" customHeight="1">
      <c r="M32125" s="130"/>
      <c r="P32125" s="130"/>
    </row>
    <row r="32126" spans="13:16" ht="24.95" customHeight="1">
      <c r="M32126" s="130"/>
      <c r="P32126" s="130"/>
    </row>
    <row r="32127" spans="13:16" ht="24.95" customHeight="1">
      <c r="M32127" s="130"/>
      <c r="P32127" s="130"/>
    </row>
    <row r="32128" spans="13:16" ht="24.95" customHeight="1">
      <c r="M32128" s="130"/>
      <c r="P32128" s="130"/>
    </row>
    <row r="32129" spans="13:16" ht="24.95" customHeight="1">
      <c r="M32129" s="130"/>
      <c r="P32129" s="130"/>
    </row>
    <row r="32130" spans="13:16" ht="24.95" customHeight="1">
      <c r="M32130" s="130"/>
      <c r="P32130" s="130"/>
    </row>
    <row r="32131" spans="13:16" ht="24.95" customHeight="1">
      <c r="M32131" s="130"/>
      <c r="P32131" s="130"/>
    </row>
    <row r="32132" spans="13:16" ht="24.95" customHeight="1">
      <c r="M32132" s="130"/>
      <c r="P32132" s="130"/>
    </row>
    <row r="32133" spans="13:16" ht="24.95" customHeight="1">
      <c r="M32133" s="130"/>
      <c r="P32133" s="130"/>
    </row>
    <row r="32134" spans="13:16" ht="24.95" customHeight="1">
      <c r="M32134" s="130"/>
      <c r="P32134" s="130"/>
    </row>
    <row r="32135" spans="13:16" ht="24.95" customHeight="1">
      <c r="M32135" s="130"/>
      <c r="P32135" s="130"/>
    </row>
    <row r="32136" spans="13:16" ht="24.95" customHeight="1">
      <c r="M32136" s="130"/>
      <c r="P32136" s="130"/>
    </row>
    <row r="32137" spans="13:16" ht="24.95" customHeight="1">
      <c r="M32137" s="130"/>
      <c r="P32137" s="130"/>
    </row>
    <row r="32138" spans="13:16" ht="24.95" customHeight="1">
      <c r="M32138" s="130"/>
      <c r="P32138" s="130"/>
    </row>
    <row r="32139" spans="13:16" ht="24.95" customHeight="1">
      <c r="M32139" s="130"/>
      <c r="P32139" s="130"/>
    </row>
    <row r="32140" spans="13:16" ht="24.95" customHeight="1">
      <c r="M32140" s="130"/>
      <c r="P32140" s="130"/>
    </row>
    <row r="32141" spans="13:16" ht="24.95" customHeight="1">
      <c r="M32141" s="130"/>
      <c r="P32141" s="130"/>
    </row>
    <row r="32142" spans="13:16" ht="24.95" customHeight="1">
      <c r="M32142" s="130"/>
      <c r="P32142" s="130"/>
    </row>
    <row r="32143" spans="13:16" ht="24.95" customHeight="1">
      <c r="M32143" s="130"/>
      <c r="P32143" s="130"/>
    </row>
    <row r="32144" spans="13:16" ht="24.95" customHeight="1">
      <c r="M32144" s="130"/>
      <c r="P32144" s="130"/>
    </row>
    <row r="32145" spans="13:16" ht="24.95" customHeight="1">
      <c r="M32145" s="130"/>
      <c r="P32145" s="130"/>
    </row>
    <row r="32146" spans="13:16" ht="24.95" customHeight="1">
      <c r="M32146" s="130"/>
      <c r="P32146" s="130"/>
    </row>
    <row r="32147" spans="13:16" ht="24.95" customHeight="1">
      <c r="M32147" s="130"/>
      <c r="P32147" s="130"/>
    </row>
    <row r="32148" spans="13:16" ht="24.95" customHeight="1">
      <c r="M32148" s="130"/>
      <c r="P32148" s="130"/>
    </row>
    <row r="32149" spans="13:16" ht="24.95" customHeight="1">
      <c r="M32149" s="130"/>
      <c r="P32149" s="130"/>
    </row>
    <row r="32150" spans="13:16" ht="24.95" customHeight="1">
      <c r="M32150" s="130"/>
      <c r="P32150" s="130"/>
    </row>
    <row r="32151" spans="13:16" ht="24.95" customHeight="1">
      <c r="M32151" s="130"/>
      <c r="P32151" s="130"/>
    </row>
    <row r="32152" spans="13:16" ht="24.95" customHeight="1">
      <c r="M32152" s="130"/>
      <c r="P32152" s="130"/>
    </row>
    <row r="32153" spans="13:16" ht="24.95" customHeight="1">
      <c r="M32153" s="130"/>
      <c r="P32153" s="130"/>
    </row>
    <row r="32154" spans="13:16" ht="24.95" customHeight="1">
      <c r="M32154" s="130"/>
      <c r="P32154" s="130"/>
    </row>
    <row r="32155" spans="13:16" ht="24.95" customHeight="1">
      <c r="M32155" s="130"/>
      <c r="P32155" s="130"/>
    </row>
    <row r="32156" spans="13:16" ht="24.95" customHeight="1">
      <c r="M32156" s="130"/>
      <c r="P32156" s="130"/>
    </row>
    <row r="32157" spans="13:16" ht="24.95" customHeight="1">
      <c r="M32157" s="130"/>
      <c r="P32157" s="130"/>
    </row>
    <row r="32158" spans="13:16" ht="24.95" customHeight="1">
      <c r="M32158" s="130"/>
      <c r="P32158" s="130"/>
    </row>
    <row r="32159" spans="13:16" ht="24.95" customHeight="1">
      <c r="M32159" s="130"/>
      <c r="P32159" s="130"/>
    </row>
    <row r="32160" spans="13:16" ht="24.95" customHeight="1">
      <c r="M32160" s="130"/>
      <c r="P32160" s="130"/>
    </row>
    <row r="32161" spans="13:16" ht="24.95" customHeight="1">
      <c r="M32161" s="130"/>
      <c r="P32161" s="130"/>
    </row>
    <row r="32162" spans="13:16" ht="24.95" customHeight="1">
      <c r="M32162" s="130"/>
      <c r="P32162" s="130"/>
    </row>
    <row r="32163" spans="13:16" ht="24.95" customHeight="1">
      <c r="M32163" s="130"/>
      <c r="P32163" s="130"/>
    </row>
    <row r="32164" spans="13:16" ht="24.95" customHeight="1">
      <c r="M32164" s="130"/>
      <c r="P32164" s="130"/>
    </row>
    <row r="32165" spans="13:16" ht="24.95" customHeight="1">
      <c r="M32165" s="130"/>
      <c r="P32165" s="130"/>
    </row>
    <row r="32166" spans="13:16" ht="24.95" customHeight="1">
      <c r="M32166" s="130"/>
      <c r="P32166" s="130"/>
    </row>
    <row r="32167" spans="13:16" ht="24.95" customHeight="1">
      <c r="M32167" s="130"/>
      <c r="P32167" s="130"/>
    </row>
    <row r="32168" spans="13:16" ht="24.95" customHeight="1">
      <c r="M32168" s="130"/>
      <c r="P32168" s="130"/>
    </row>
    <row r="32169" spans="13:16" ht="24.95" customHeight="1">
      <c r="M32169" s="130"/>
      <c r="P32169" s="130"/>
    </row>
    <row r="32170" spans="13:16" ht="24.95" customHeight="1">
      <c r="M32170" s="130"/>
      <c r="P32170" s="130"/>
    </row>
    <row r="32171" spans="13:16" ht="24.95" customHeight="1">
      <c r="M32171" s="130"/>
      <c r="P32171" s="130"/>
    </row>
    <row r="32172" spans="13:16" ht="24.95" customHeight="1">
      <c r="M32172" s="130"/>
      <c r="P32172" s="130"/>
    </row>
    <row r="32173" spans="13:16" ht="24.95" customHeight="1">
      <c r="M32173" s="130"/>
      <c r="P32173" s="130"/>
    </row>
    <row r="32174" spans="13:16" ht="24.95" customHeight="1">
      <c r="M32174" s="130"/>
      <c r="P32174" s="130"/>
    </row>
    <row r="32175" spans="13:16" ht="24.95" customHeight="1">
      <c r="M32175" s="130"/>
      <c r="P32175" s="130"/>
    </row>
    <row r="32176" spans="13:16" ht="24.95" customHeight="1">
      <c r="M32176" s="130"/>
      <c r="P32176" s="130"/>
    </row>
    <row r="32177" spans="13:16" ht="24.95" customHeight="1">
      <c r="M32177" s="130"/>
      <c r="P32177" s="130"/>
    </row>
    <row r="32178" spans="13:16" ht="24.95" customHeight="1">
      <c r="M32178" s="130"/>
      <c r="P32178" s="130"/>
    </row>
    <row r="32179" spans="13:16" ht="24.95" customHeight="1">
      <c r="M32179" s="130"/>
      <c r="P32179" s="130"/>
    </row>
    <row r="32180" spans="13:16" ht="24.95" customHeight="1">
      <c r="M32180" s="130"/>
      <c r="P32180" s="130"/>
    </row>
    <row r="32181" spans="13:16" ht="24.95" customHeight="1">
      <c r="M32181" s="130"/>
      <c r="P32181" s="130"/>
    </row>
    <row r="32182" spans="13:16" ht="24.95" customHeight="1">
      <c r="M32182" s="130"/>
      <c r="P32182" s="130"/>
    </row>
    <row r="32183" spans="13:16" ht="24.95" customHeight="1">
      <c r="M32183" s="130"/>
      <c r="P32183" s="130"/>
    </row>
    <row r="32184" spans="13:16" ht="24.95" customHeight="1">
      <c r="M32184" s="130"/>
      <c r="P32184" s="130"/>
    </row>
    <row r="32185" spans="13:16" ht="24.95" customHeight="1">
      <c r="M32185" s="130"/>
      <c r="P32185" s="130"/>
    </row>
    <row r="32186" spans="13:16" ht="24.95" customHeight="1">
      <c r="M32186" s="130"/>
      <c r="P32186" s="130"/>
    </row>
    <row r="32187" spans="13:16" ht="24.95" customHeight="1">
      <c r="M32187" s="130"/>
      <c r="P32187" s="130"/>
    </row>
    <row r="32188" spans="13:16" ht="24.95" customHeight="1">
      <c r="M32188" s="130"/>
      <c r="P32188" s="130"/>
    </row>
    <row r="32189" spans="13:16" ht="24.95" customHeight="1">
      <c r="M32189" s="130"/>
      <c r="P32189" s="130"/>
    </row>
    <row r="32190" spans="13:16" ht="24.95" customHeight="1">
      <c r="M32190" s="130"/>
      <c r="P32190" s="130"/>
    </row>
    <row r="32191" spans="13:16" ht="24.95" customHeight="1">
      <c r="M32191" s="130"/>
      <c r="P32191" s="130"/>
    </row>
    <row r="32192" spans="13:16" ht="24.95" customHeight="1">
      <c r="M32192" s="130"/>
      <c r="P32192" s="130"/>
    </row>
    <row r="32193" spans="13:16" ht="24.95" customHeight="1">
      <c r="M32193" s="130"/>
      <c r="P32193" s="130"/>
    </row>
    <row r="32194" spans="13:16" ht="24.95" customHeight="1">
      <c r="M32194" s="130"/>
      <c r="P32194" s="130"/>
    </row>
    <row r="32195" spans="13:16" ht="24.95" customHeight="1">
      <c r="M32195" s="130"/>
      <c r="P32195" s="130"/>
    </row>
    <row r="32196" spans="13:16" ht="24.95" customHeight="1">
      <c r="M32196" s="130"/>
      <c r="P32196" s="130"/>
    </row>
    <row r="32197" spans="13:16" ht="24.95" customHeight="1">
      <c r="M32197" s="130"/>
      <c r="P32197" s="130"/>
    </row>
    <row r="32198" spans="13:16" ht="24.95" customHeight="1">
      <c r="M32198" s="130"/>
      <c r="P32198" s="130"/>
    </row>
    <row r="32199" spans="13:16" ht="24.95" customHeight="1">
      <c r="M32199" s="130"/>
      <c r="P32199" s="130"/>
    </row>
    <row r="32200" spans="13:16" ht="24.95" customHeight="1">
      <c r="M32200" s="130"/>
      <c r="P32200" s="130"/>
    </row>
    <row r="32201" spans="13:16" ht="24.95" customHeight="1">
      <c r="M32201" s="130"/>
      <c r="P32201" s="130"/>
    </row>
    <row r="32202" spans="13:16" ht="24.95" customHeight="1">
      <c r="M32202" s="130"/>
      <c r="P32202" s="130"/>
    </row>
    <row r="32203" spans="13:16" ht="24.95" customHeight="1">
      <c r="M32203" s="130"/>
      <c r="P32203" s="130"/>
    </row>
    <row r="32204" spans="13:16" ht="24.95" customHeight="1">
      <c r="M32204" s="130"/>
      <c r="P32204" s="130"/>
    </row>
    <row r="32205" spans="13:16" ht="24.95" customHeight="1">
      <c r="M32205" s="130"/>
      <c r="P32205" s="130"/>
    </row>
    <row r="32206" spans="13:16" ht="24.95" customHeight="1">
      <c r="M32206" s="130"/>
      <c r="P32206" s="130"/>
    </row>
    <row r="32207" spans="13:16" ht="24.95" customHeight="1">
      <c r="M32207" s="130"/>
      <c r="P32207" s="130"/>
    </row>
    <row r="32208" spans="13:16" ht="24.95" customHeight="1">
      <c r="M32208" s="130"/>
      <c r="P32208" s="130"/>
    </row>
    <row r="32209" spans="13:16" ht="24.95" customHeight="1">
      <c r="M32209" s="130"/>
      <c r="P32209" s="130"/>
    </row>
    <row r="32210" spans="13:16" ht="24.95" customHeight="1">
      <c r="M32210" s="130"/>
      <c r="P32210" s="130"/>
    </row>
    <row r="32211" spans="13:16" ht="24.95" customHeight="1">
      <c r="M32211" s="130"/>
      <c r="P32211" s="130"/>
    </row>
    <row r="32212" spans="13:16" ht="24.95" customHeight="1">
      <c r="M32212" s="130"/>
      <c r="P32212" s="130"/>
    </row>
    <row r="32213" spans="13:16" ht="24.95" customHeight="1">
      <c r="M32213" s="130"/>
      <c r="P32213" s="130"/>
    </row>
    <row r="32214" spans="13:16" ht="24.95" customHeight="1">
      <c r="M32214" s="130"/>
      <c r="P32214" s="130"/>
    </row>
    <row r="32215" spans="13:16" ht="24.95" customHeight="1">
      <c r="M32215" s="130"/>
      <c r="P32215" s="130"/>
    </row>
    <row r="32216" spans="13:16" ht="24.95" customHeight="1">
      <c r="M32216" s="130"/>
      <c r="P32216" s="130"/>
    </row>
    <row r="32217" spans="13:16" ht="24.95" customHeight="1">
      <c r="M32217" s="130"/>
      <c r="P32217" s="130"/>
    </row>
    <row r="32218" spans="13:16" ht="24.95" customHeight="1">
      <c r="M32218" s="130"/>
      <c r="P32218" s="130"/>
    </row>
    <row r="32219" spans="13:16" ht="24.95" customHeight="1">
      <c r="M32219" s="130"/>
      <c r="P32219" s="130"/>
    </row>
    <row r="32220" spans="13:16" ht="24.95" customHeight="1">
      <c r="M32220" s="130"/>
      <c r="P32220" s="130"/>
    </row>
    <row r="32221" spans="13:16" ht="24.95" customHeight="1">
      <c r="M32221" s="130"/>
      <c r="P32221" s="130"/>
    </row>
    <row r="32222" spans="13:16" ht="24.95" customHeight="1">
      <c r="M32222" s="130"/>
      <c r="P32222" s="130"/>
    </row>
    <row r="32223" spans="13:16" ht="24.95" customHeight="1">
      <c r="M32223" s="130"/>
      <c r="P32223" s="130"/>
    </row>
    <row r="32224" spans="13:16" ht="24.95" customHeight="1">
      <c r="M32224" s="130"/>
      <c r="P32224" s="130"/>
    </row>
    <row r="32225" spans="13:16" ht="24.95" customHeight="1">
      <c r="M32225" s="130"/>
      <c r="P32225" s="130"/>
    </row>
    <row r="32226" spans="13:16" ht="24.95" customHeight="1">
      <c r="M32226" s="130"/>
      <c r="P32226" s="130"/>
    </row>
    <row r="32227" spans="13:16" ht="24.95" customHeight="1">
      <c r="M32227" s="130"/>
      <c r="P32227" s="130"/>
    </row>
    <row r="32228" spans="13:16" ht="24.95" customHeight="1">
      <c r="M32228" s="130"/>
      <c r="P32228" s="130"/>
    </row>
    <row r="32229" spans="13:16" ht="24.95" customHeight="1">
      <c r="M32229" s="130"/>
      <c r="P32229" s="130"/>
    </row>
    <row r="32230" spans="13:16" ht="24.95" customHeight="1">
      <c r="M32230" s="130"/>
      <c r="P32230" s="130"/>
    </row>
    <row r="32231" spans="13:16" ht="24.95" customHeight="1">
      <c r="M32231" s="130"/>
      <c r="P32231" s="130"/>
    </row>
    <row r="32232" spans="13:16" ht="24.95" customHeight="1">
      <c r="M32232" s="130"/>
      <c r="P32232" s="130"/>
    </row>
    <row r="32233" spans="13:16" ht="24.95" customHeight="1">
      <c r="M32233" s="130"/>
      <c r="P32233" s="130"/>
    </row>
    <row r="32234" spans="13:16" ht="24.95" customHeight="1">
      <c r="M32234" s="130"/>
      <c r="P32234" s="130"/>
    </row>
    <row r="32235" spans="13:16" ht="24.95" customHeight="1">
      <c r="M32235" s="130"/>
      <c r="P32235" s="130"/>
    </row>
    <row r="32236" spans="13:16" ht="24.95" customHeight="1">
      <c r="M32236" s="130"/>
      <c r="P32236" s="130"/>
    </row>
    <row r="32237" spans="13:16" ht="24.95" customHeight="1">
      <c r="M32237" s="130"/>
      <c r="P32237" s="130"/>
    </row>
    <row r="32238" spans="13:16" ht="24.95" customHeight="1">
      <c r="M32238" s="130"/>
      <c r="P32238" s="130"/>
    </row>
    <row r="32239" spans="13:16" ht="24.95" customHeight="1">
      <c r="M32239" s="130"/>
      <c r="P32239" s="130"/>
    </row>
    <row r="32240" spans="13:16" ht="24.95" customHeight="1">
      <c r="M32240" s="130"/>
      <c r="P32240" s="130"/>
    </row>
    <row r="32241" spans="13:16" ht="24.95" customHeight="1">
      <c r="M32241" s="130"/>
      <c r="P32241" s="130"/>
    </row>
    <row r="32242" spans="13:16" ht="24.95" customHeight="1">
      <c r="M32242" s="130"/>
      <c r="P32242" s="130"/>
    </row>
    <row r="32243" spans="13:16" ht="24.95" customHeight="1">
      <c r="M32243" s="130"/>
      <c r="P32243" s="130"/>
    </row>
    <row r="32244" spans="13:16" ht="24.95" customHeight="1">
      <c r="M32244" s="130"/>
      <c r="P32244" s="130"/>
    </row>
    <row r="32245" spans="13:16" ht="24.95" customHeight="1">
      <c r="M32245" s="130"/>
      <c r="P32245" s="130"/>
    </row>
    <row r="32246" spans="13:16" ht="24.95" customHeight="1">
      <c r="M32246" s="130"/>
      <c r="P32246" s="130"/>
    </row>
    <row r="32247" spans="13:16" ht="24.95" customHeight="1">
      <c r="M32247" s="130"/>
      <c r="P32247" s="130"/>
    </row>
    <row r="32248" spans="13:16" ht="24.95" customHeight="1">
      <c r="M32248" s="130"/>
      <c r="P32248" s="130"/>
    </row>
    <row r="32249" spans="13:16" ht="24.95" customHeight="1">
      <c r="M32249" s="130"/>
      <c r="P32249" s="130"/>
    </row>
    <row r="32250" spans="13:16" ht="24.95" customHeight="1">
      <c r="M32250" s="130"/>
      <c r="P32250" s="130"/>
    </row>
    <row r="32251" spans="13:16" ht="24.95" customHeight="1">
      <c r="M32251" s="130"/>
      <c r="P32251" s="130"/>
    </row>
    <row r="32252" spans="13:16" ht="24.95" customHeight="1">
      <c r="M32252" s="130"/>
      <c r="P32252" s="130"/>
    </row>
    <row r="32253" spans="13:16" ht="24.95" customHeight="1">
      <c r="M32253" s="130"/>
      <c r="P32253" s="130"/>
    </row>
    <row r="32254" spans="13:16" ht="24.95" customHeight="1">
      <c r="M32254" s="130"/>
      <c r="P32254" s="130"/>
    </row>
    <row r="32255" spans="13:16" ht="24.95" customHeight="1">
      <c r="M32255" s="130"/>
      <c r="P32255" s="130"/>
    </row>
    <row r="32256" spans="13:16" ht="24.95" customHeight="1">
      <c r="M32256" s="130"/>
      <c r="P32256" s="130"/>
    </row>
    <row r="32257" spans="13:16" ht="24.95" customHeight="1">
      <c r="M32257" s="130"/>
      <c r="P32257" s="130"/>
    </row>
    <row r="32258" spans="13:16" ht="24.95" customHeight="1">
      <c r="M32258" s="130"/>
      <c r="P32258" s="130"/>
    </row>
    <row r="32259" spans="13:16" ht="24.95" customHeight="1">
      <c r="M32259" s="130"/>
      <c r="P32259" s="130"/>
    </row>
    <row r="32260" spans="13:16" ht="24.95" customHeight="1">
      <c r="M32260" s="130"/>
      <c r="P32260" s="130"/>
    </row>
    <row r="32261" spans="13:16" ht="24.95" customHeight="1">
      <c r="M32261" s="130"/>
      <c r="P32261" s="130"/>
    </row>
    <row r="32262" spans="13:16" ht="24.95" customHeight="1">
      <c r="M32262" s="130"/>
      <c r="P32262" s="130"/>
    </row>
    <row r="32263" spans="13:16" ht="24.95" customHeight="1">
      <c r="M32263" s="130"/>
      <c r="P32263" s="130"/>
    </row>
    <row r="32264" spans="13:16" ht="24.95" customHeight="1">
      <c r="M32264" s="130"/>
      <c r="P32264" s="130"/>
    </row>
    <row r="32265" spans="13:16" ht="24.95" customHeight="1">
      <c r="M32265" s="130"/>
      <c r="P32265" s="130"/>
    </row>
    <row r="32266" spans="13:16" ht="24.95" customHeight="1">
      <c r="M32266" s="130"/>
      <c r="P32266" s="130"/>
    </row>
    <row r="32267" spans="13:16" ht="24.95" customHeight="1">
      <c r="M32267" s="130"/>
      <c r="P32267" s="130"/>
    </row>
    <row r="32268" spans="13:16" ht="24.95" customHeight="1">
      <c r="M32268" s="130"/>
      <c r="P32268" s="130"/>
    </row>
    <row r="32269" spans="13:16" ht="24.95" customHeight="1">
      <c r="M32269" s="130"/>
      <c r="P32269" s="130"/>
    </row>
    <row r="32270" spans="13:16" ht="24.95" customHeight="1">
      <c r="M32270" s="130"/>
      <c r="P32270" s="130"/>
    </row>
    <row r="32271" spans="13:16" ht="24.95" customHeight="1">
      <c r="M32271" s="130"/>
      <c r="P32271" s="130"/>
    </row>
    <row r="32272" spans="13:16" ht="24.95" customHeight="1">
      <c r="M32272" s="130"/>
      <c r="P32272" s="130"/>
    </row>
    <row r="32273" spans="13:16" ht="24.95" customHeight="1">
      <c r="M32273" s="130"/>
      <c r="P32273" s="130"/>
    </row>
    <row r="32274" spans="13:16" ht="24.95" customHeight="1">
      <c r="M32274" s="130"/>
      <c r="P32274" s="130"/>
    </row>
    <row r="32275" spans="13:16" ht="24.95" customHeight="1">
      <c r="M32275" s="130"/>
      <c r="P32275" s="130"/>
    </row>
    <row r="32276" spans="13:16" ht="24.95" customHeight="1">
      <c r="M32276" s="130"/>
      <c r="P32276" s="130"/>
    </row>
    <row r="32277" spans="13:16" ht="24.95" customHeight="1">
      <c r="M32277" s="130"/>
      <c r="P32277" s="130"/>
    </row>
    <row r="32278" spans="13:16" ht="24.95" customHeight="1">
      <c r="M32278" s="130"/>
      <c r="P32278" s="130"/>
    </row>
    <row r="32279" spans="13:16" ht="24.95" customHeight="1">
      <c r="M32279" s="130"/>
      <c r="P32279" s="130"/>
    </row>
    <row r="32280" spans="13:16" ht="24.95" customHeight="1">
      <c r="M32280" s="130"/>
      <c r="P32280" s="130"/>
    </row>
    <row r="32281" spans="13:16" ht="24.95" customHeight="1">
      <c r="M32281" s="130"/>
      <c r="P32281" s="130"/>
    </row>
    <row r="32282" spans="13:16" ht="24.95" customHeight="1">
      <c r="M32282" s="130"/>
      <c r="P32282" s="130"/>
    </row>
    <row r="32283" spans="13:16" ht="24.95" customHeight="1">
      <c r="M32283" s="130"/>
      <c r="P32283" s="130"/>
    </row>
    <row r="32284" spans="13:16" ht="24.95" customHeight="1">
      <c r="M32284" s="130"/>
      <c r="P32284" s="130"/>
    </row>
    <row r="32285" spans="13:16" ht="24.95" customHeight="1">
      <c r="M32285" s="130"/>
      <c r="P32285" s="130"/>
    </row>
    <row r="32286" spans="13:16" ht="24.95" customHeight="1">
      <c r="M32286" s="130"/>
      <c r="P32286" s="130"/>
    </row>
    <row r="32287" spans="13:16" ht="24.95" customHeight="1">
      <c r="M32287" s="130"/>
      <c r="P32287" s="130"/>
    </row>
    <row r="32288" spans="13:16" ht="24.95" customHeight="1">
      <c r="M32288" s="130"/>
      <c r="P32288" s="130"/>
    </row>
    <row r="32289" spans="13:16" ht="24.95" customHeight="1">
      <c r="M32289" s="130"/>
      <c r="P32289" s="130"/>
    </row>
    <row r="32290" spans="13:16" ht="24.95" customHeight="1">
      <c r="M32290" s="130"/>
      <c r="P32290" s="130"/>
    </row>
    <row r="32291" spans="13:16" ht="24.95" customHeight="1">
      <c r="M32291" s="130"/>
      <c r="P32291" s="130"/>
    </row>
    <row r="32292" spans="13:16" ht="24.95" customHeight="1">
      <c r="M32292" s="130"/>
      <c r="P32292" s="130"/>
    </row>
    <row r="32293" spans="13:16" ht="24.95" customHeight="1">
      <c r="M32293" s="130"/>
      <c r="P32293" s="130"/>
    </row>
    <row r="32294" spans="13:16" ht="24.95" customHeight="1">
      <c r="M32294" s="130"/>
      <c r="P32294" s="130"/>
    </row>
    <row r="32295" spans="13:16" ht="24.95" customHeight="1">
      <c r="M32295" s="130"/>
      <c r="P32295" s="130"/>
    </row>
    <row r="32296" spans="13:16" ht="24.95" customHeight="1">
      <c r="M32296" s="130"/>
      <c r="P32296" s="130"/>
    </row>
    <row r="32297" spans="13:16" ht="24.95" customHeight="1">
      <c r="M32297" s="130"/>
      <c r="P32297" s="130"/>
    </row>
    <row r="32298" spans="13:16" ht="24.95" customHeight="1">
      <c r="M32298" s="130"/>
      <c r="P32298" s="130"/>
    </row>
    <row r="32299" spans="13:16" ht="24.95" customHeight="1">
      <c r="M32299" s="130"/>
      <c r="P32299" s="130"/>
    </row>
    <row r="32300" spans="13:16" ht="24.95" customHeight="1">
      <c r="M32300" s="130"/>
      <c r="P32300" s="130"/>
    </row>
    <row r="32301" spans="13:16" ht="24.95" customHeight="1">
      <c r="M32301" s="130"/>
      <c r="P32301" s="130"/>
    </row>
    <row r="32302" spans="13:16" ht="24.95" customHeight="1">
      <c r="M32302" s="130"/>
      <c r="P32302" s="130"/>
    </row>
    <row r="32303" spans="13:16" ht="24.95" customHeight="1">
      <c r="M32303" s="130"/>
      <c r="P32303" s="130"/>
    </row>
    <row r="32304" spans="13:16" ht="24.95" customHeight="1">
      <c r="M32304" s="130"/>
      <c r="P32304" s="130"/>
    </row>
    <row r="32305" spans="13:16" ht="24.95" customHeight="1">
      <c r="M32305" s="130"/>
      <c r="P32305" s="130"/>
    </row>
    <row r="32306" spans="13:16" ht="24.95" customHeight="1">
      <c r="M32306" s="130"/>
      <c r="P32306" s="130"/>
    </row>
    <row r="32307" spans="13:16" ht="24.95" customHeight="1">
      <c r="M32307" s="130"/>
      <c r="P32307" s="130"/>
    </row>
    <row r="32308" spans="13:16" ht="24.95" customHeight="1">
      <c r="M32308" s="130"/>
      <c r="P32308" s="130"/>
    </row>
    <row r="32309" spans="13:16" ht="24.95" customHeight="1">
      <c r="M32309" s="130"/>
      <c r="P32309" s="130"/>
    </row>
    <row r="32310" spans="13:16" ht="24.95" customHeight="1">
      <c r="M32310" s="130"/>
      <c r="P32310" s="130"/>
    </row>
    <row r="32311" spans="13:16" ht="24.95" customHeight="1">
      <c r="M32311" s="130"/>
      <c r="P32311" s="130"/>
    </row>
    <row r="32312" spans="13:16" ht="24.95" customHeight="1">
      <c r="M32312" s="130"/>
      <c r="P32312" s="130"/>
    </row>
    <row r="32313" spans="13:16" ht="24.95" customHeight="1">
      <c r="M32313" s="130"/>
      <c r="P32313" s="130"/>
    </row>
    <row r="32314" spans="13:16" ht="24.95" customHeight="1">
      <c r="M32314" s="130"/>
      <c r="P32314" s="130"/>
    </row>
    <row r="32315" spans="13:16" ht="24.95" customHeight="1">
      <c r="M32315" s="130"/>
      <c r="P32315" s="130"/>
    </row>
    <row r="32316" spans="13:16" ht="24.95" customHeight="1">
      <c r="M32316" s="130"/>
      <c r="P32316" s="130"/>
    </row>
    <row r="32317" spans="13:16" ht="24.95" customHeight="1">
      <c r="M32317" s="130"/>
      <c r="P32317" s="130"/>
    </row>
    <row r="32318" spans="13:16" ht="24.95" customHeight="1">
      <c r="M32318" s="130"/>
      <c r="P32318" s="130"/>
    </row>
    <row r="32319" spans="13:16" ht="24.95" customHeight="1">
      <c r="M32319" s="130"/>
      <c r="P32319" s="130"/>
    </row>
    <row r="32320" spans="13:16" ht="24.95" customHeight="1">
      <c r="M32320" s="130"/>
      <c r="P32320" s="130"/>
    </row>
    <row r="32321" spans="13:16" ht="24.95" customHeight="1">
      <c r="M32321" s="130"/>
      <c r="P32321" s="130"/>
    </row>
    <row r="32322" spans="13:16" ht="24.95" customHeight="1">
      <c r="M32322" s="130"/>
      <c r="P32322" s="130"/>
    </row>
    <row r="32323" spans="13:16" ht="24.95" customHeight="1">
      <c r="M32323" s="130"/>
      <c r="P32323" s="130"/>
    </row>
    <row r="32324" spans="13:16" ht="24.95" customHeight="1">
      <c r="M32324" s="130"/>
      <c r="P32324" s="130"/>
    </row>
    <row r="32325" spans="13:16" ht="24.95" customHeight="1">
      <c r="M32325" s="130"/>
      <c r="P32325" s="130"/>
    </row>
    <row r="32326" spans="13:16" ht="24.95" customHeight="1">
      <c r="M32326" s="130"/>
      <c r="P32326" s="130"/>
    </row>
    <row r="32327" spans="13:16" ht="24.95" customHeight="1">
      <c r="M32327" s="130"/>
      <c r="P32327" s="130"/>
    </row>
    <row r="32328" spans="13:16" ht="24.95" customHeight="1">
      <c r="M32328" s="130"/>
      <c r="P32328" s="130"/>
    </row>
    <row r="32329" spans="13:16" ht="24.95" customHeight="1">
      <c r="M32329" s="130"/>
      <c r="P32329" s="130"/>
    </row>
    <row r="32330" spans="13:16" ht="24.95" customHeight="1">
      <c r="M32330" s="130"/>
      <c r="P32330" s="130"/>
    </row>
    <row r="32331" spans="13:16" ht="24.95" customHeight="1">
      <c r="M32331" s="130"/>
      <c r="P32331" s="130"/>
    </row>
    <row r="32332" spans="13:16" ht="24.95" customHeight="1">
      <c r="M32332" s="130"/>
      <c r="P32332" s="130"/>
    </row>
    <row r="32333" spans="13:16" ht="24.95" customHeight="1">
      <c r="M32333" s="130"/>
      <c r="P32333" s="130"/>
    </row>
    <row r="32334" spans="13:16" ht="24.95" customHeight="1">
      <c r="M32334" s="130"/>
      <c r="P32334" s="130"/>
    </row>
    <row r="32335" spans="13:16" ht="24.95" customHeight="1">
      <c r="M32335" s="130"/>
      <c r="P32335" s="130"/>
    </row>
    <row r="32336" spans="13:16" ht="24.95" customHeight="1">
      <c r="M32336" s="130"/>
      <c r="P32336" s="130"/>
    </row>
    <row r="32337" spans="13:16" ht="24.95" customHeight="1">
      <c r="M32337" s="130"/>
      <c r="P32337" s="130"/>
    </row>
    <row r="32338" spans="13:16" ht="24.95" customHeight="1">
      <c r="M32338" s="130"/>
      <c r="P32338" s="130"/>
    </row>
    <row r="32339" spans="13:16" ht="24.95" customHeight="1">
      <c r="M32339" s="130"/>
      <c r="P32339" s="130"/>
    </row>
    <row r="32340" spans="13:16" ht="24.95" customHeight="1">
      <c r="M32340" s="130"/>
      <c r="P32340" s="130"/>
    </row>
    <row r="32341" spans="13:16" ht="24.95" customHeight="1">
      <c r="M32341" s="130"/>
      <c r="P32341" s="130"/>
    </row>
    <row r="32342" spans="13:16" ht="24.95" customHeight="1">
      <c r="M32342" s="130"/>
      <c r="P32342" s="130"/>
    </row>
    <row r="32343" spans="13:16" ht="24.95" customHeight="1">
      <c r="M32343" s="130"/>
      <c r="P32343" s="130"/>
    </row>
    <row r="32344" spans="13:16" ht="24.95" customHeight="1">
      <c r="M32344" s="130"/>
      <c r="P32344" s="130"/>
    </row>
    <row r="32345" spans="13:16" ht="24.95" customHeight="1">
      <c r="M32345" s="130"/>
      <c r="P32345" s="130"/>
    </row>
    <row r="32346" spans="13:16" ht="24.95" customHeight="1">
      <c r="M32346" s="130"/>
      <c r="P32346" s="130"/>
    </row>
    <row r="32347" spans="13:16" ht="24.95" customHeight="1">
      <c r="M32347" s="130"/>
      <c r="P32347" s="130"/>
    </row>
    <row r="32348" spans="13:16" ht="24.95" customHeight="1">
      <c r="M32348" s="130"/>
      <c r="P32348" s="130"/>
    </row>
    <row r="32349" spans="13:16" ht="24.95" customHeight="1">
      <c r="M32349" s="130"/>
      <c r="P32349" s="130"/>
    </row>
    <row r="32350" spans="13:16" ht="24.95" customHeight="1">
      <c r="M32350" s="130"/>
      <c r="P32350" s="130"/>
    </row>
    <row r="32351" spans="13:16" ht="24.95" customHeight="1">
      <c r="M32351" s="130"/>
      <c r="P32351" s="130"/>
    </row>
    <row r="32352" spans="13:16" ht="24.95" customHeight="1">
      <c r="M32352" s="130"/>
      <c r="P32352" s="130"/>
    </row>
    <row r="32353" spans="13:16" ht="24.95" customHeight="1">
      <c r="M32353" s="130"/>
      <c r="P32353" s="130"/>
    </row>
    <row r="32354" spans="13:16" ht="24.95" customHeight="1">
      <c r="M32354" s="130"/>
      <c r="P32354" s="130"/>
    </row>
    <row r="32355" spans="13:16" ht="24.95" customHeight="1">
      <c r="M32355" s="130"/>
      <c r="P32355" s="130"/>
    </row>
    <row r="32356" spans="13:16" ht="24.95" customHeight="1">
      <c r="M32356" s="130"/>
      <c r="P32356" s="130"/>
    </row>
    <row r="32357" spans="13:16" ht="24.95" customHeight="1">
      <c r="M32357" s="130"/>
      <c r="P32357" s="130"/>
    </row>
    <row r="32358" spans="13:16" ht="24.95" customHeight="1">
      <c r="M32358" s="130"/>
      <c r="P32358" s="130"/>
    </row>
    <row r="32359" spans="13:16" ht="24.95" customHeight="1">
      <c r="M32359" s="130"/>
      <c r="P32359" s="130"/>
    </row>
    <row r="32360" spans="13:16" ht="24.95" customHeight="1">
      <c r="M32360" s="130"/>
      <c r="P32360" s="130"/>
    </row>
    <row r="32361" spans="13:16" ht="24.95" customHeight="1">
      <c r="M32361" s="130"/>
      <c r="P32361" s="130"/>
    </row>
    <row r="32362" spans="13:16" ht="24.95" customHeight="1">
      <c r="M32362" s="130"/>
      <c r="P32362" s="130"/>
    </row>
    <row r="32363" spans="13:16" ht="24.95" customHeight="1">
      <c r="M32363" s="130"/>
      <c r="P32363" s="130"/>
    </row>
    <row r="32364" spans="13:16" ht="24.95" customHeight="1">
      <c r="M32364" s="130"/>
      <c r="P32364" s="130"/>
    </row>
    <row r="32365" spans="13:16" ht="24.95" customHeight="1">
      <c r="M32365" s="130"/>
      <c r="P32365" s="130"/>
    </row>
    <row r="32366" spans="13:16" ht="24.95" customHeight="1">
      <c r="M32366" s="130"/>
      <c r="P32366" s="130"/>
    </row>
    <row r="32367" spans="13:16" ht="24.95" customHeight="1">
      <c r="M32367" s="130"/>
      <c r="P32367" s="130"/>
    </row>
    <row r="32368" spans="13:16" ht="24.95" customHeight="1">
      <c r="M32368" s="130"/>
      <c r="P32368" s="130"/>
    </row>
    <row r="32369" spans="13:16" ht="24.95" customHeight="1">
      <c r="M32369" s="130"/>
      <c r="P32369" s="130"/>
    </row>
    <row r="32370" spans="13:16" ht="24.95" customHeight="1">
      <c r="M32370" s="130"/>
      <c r="P32370" s="130"/>
    </row>
    <row r="32371" spans="13:16" ht="24.95" customHeight="1">
      <c r="M32371" s="130"/>
      <c r="P32371" s="130"/>
    </row>
    <row r="32372" spans="13:16" ht="24.95" customHeight="1">
      <c r="M32372" s="130"/>
      <c r="P32372" s="130"/>
    </row>
    <row r="32373" spans="13:16" ht="24.95" customHeight="1">
      <c r="M32373" s="130"/>
      <c r="P32373" s="130"/>
    </row>
    <row r="32374" spans="13:16" ht="24.95" customHeight="1">
      <c r="M32374" s="130"/>
      <c r="P32374" s="130"/>
    </row>
    <row r="32375" spans="13:16" ht="24.95" customHeight="1">
      <c r="M32375" s="130"/>
      <c r="P32375" s="130"/>
    </row>
    <row r="32376" spans="13:16" ht="24.95" customHeight="1">
      <c r="M32376" s="130"/>
      <c r="P32376" s="130"/>
    </row>
    <row r="32377" spans="13:16" ht="24.95" customHeight="1">
      <c r="M32377" s="130"/>
      <c r="P32377" s="130"/>
    </row>
    <row r="32378" spans="13:16" ht="24.95" customHeight="1">
      <c r="M32378" s="130"/>
      <c r="P32378" s="130"/>
    </row>
    <row r="32379" spans="13:16" ht="24.95" customHeight="1">
      <c r="M32379" s="130"/>
      <c r="P32379" s="130"/>
    </row>
    <row r="32380" spans="13:16" ht="24.95" customHeight="1">
      <c r="M32380" s="130"/>
      <c r="P32380" s="130"/>
    </row>
    <row r="32381" spans="13:16" ht="24.95" customHeight="1">
      <c r="M32381" s="130"/>
      <c r="P32381" s="130"/>
    </row>
    <row r="32382" spans="13:16" ht="24.95" customHeight="1">
      <c r="M32382" s="130"/>
      <c r="P32382" s="130"/>
    </row>
    <row r="32383" spans="13:16" ht="24.95" customHeight="1">
      <c r="M32383" s="130"/>
      <c r="P32383" s="130"/>
    </row>
    <row r="32384" spans="13:16" ht="24.95" customHeight="1">
      <c r="M32384" s="130"/>
      <c r="P32384" s="130"/>
    </row>
    <row r="32385" spans="13:16" ht="24.95" customHeight="1">
      <c r="M32385" s="130"/>
      <c r="P32385" s="130"/>
    </row>
    <row r="32386" spans="13:16" ht="24.95" customHeight="1">
      <c r="M32386" s="130"/>
      <c r="P32386" s="130"/>
    </row>
    <row r="32387" spans="13:16" ht="24.95" customHeight="1">
      <c r="M32387" s="130"/>
      <c r="P32387" s="130"/>
    </row>
    <row r="32388" spans="13:16" ht="24.95" customHeight="1">
      <c r="M32388" s="130"/>
      <c r="P32388" s="130"/>
    </row>
    <row r="32389" spans="13:16" ht="24.95" customHeight="1">
      <c r="M32389" s="130"/>
      <c r="P32389" s="130"/>
    </row>
    <row r="32390" spans="13:16" ht="24.95" customHeight="1">
      <c r="M32390" s="130"/>
      <c r="P32390" s="130"/>
    </row>
    <row r="32391" spans="13:16" ht="24.95" customHeight="1">
      <c r="M32391" s="130"/>
      <c r="P32391" s="130"/>
    </row>
    <row r="32392" spans="13:16" ht="24.95" customHeight="1">
      <c r="M32392" s="130"/>
      <c r="P32392" s="130"/>
    </row>
    <row r="32393" spans="13:16" ht="24.95" customHeight="1">
      <c r="M32393" s="130"/>
      <c r="P32393" s="130"/>
    </row>
    <row r="32394" spans="13:16" ht="24.95" customHeight="1">
      <c r="M32394" s="130"/>
      <c r="P32394" s="130"/>
    </row>
    <row r="32395" spans="13:16" ht="24.95" customHeight="1">
      <c r="M32395" s="130"/>
      <c r="P32395" s="130"/>
    </row>
    <row r="32396" spans="13:16" ht="24.95" customHeight="1">
      <c r="M32396" s="130"/>
      <c r="P32396" s="130"/>
    </row>
    <row r="32397" spans="13:16" ht="24.95" customHeight="1">
      <c r="M32397" s="130"/>
      <c r="P32397" s="130"/>
    </row>
    <row r="32398" spans="13:16" ht="24.95" customHeight="1">
      <c r="M32398" s="130"/>
      <c r="P32398" s="130"/>
    </row>
    <row r="32399" spans="13:16" ht="24.95" customHeight="1">
      <c r="M32399" s="130"/>
      <c r="P32399" s="130"/>
    </row>
    <row r="32400" spans="13:16" ht="24.95" customHeight="1">
      <c r="M32400" s="130"/>
      <c r="P32400" s="130"/>
    </row>
    <row r="32401" spans="13:16" ht="24.95" customHeight="1">
      <c r="M32401" s="130"/>
      <c r="P32401" s="130"/>
    </row>
    <row r="32402" spans="13:16" ht="24.95" customHeight="1">
      <c r="M32402" s="130"/>
      <c r="P32402" s="130"/>
    </row>
    <row r="32403" spans="13:16" ht="24.95" customHeight="1">
      <c r="M32403" s="130"/>
      <c r="P32403" s="130"/>
    </row>
    <row r="32404" spans="13:16" ht="24.95" customHeight="1">
      <c r="M32404" s="130"/>
      <c r="P32404" s="130"/>
    </row>
    <row r="32405" spans="13:16" ht="24.95" customHeight="1">
      <c r="M32405" s="130"/>
      <c r="P32405" s="130"/>
    </row>
    <row r="32406" spans="13:16" ht="24.95" customHeight="1">
      <c r="M32406" s="130"/>
      <c r="P32406" s="130"/>
    </row>
    <row r="32407" spans="13:16" ht="24.95" customHeight="1">
      <c r="M32407" s="130"/>
      <c r="P32407" s="130"/>
    </row>
    <row r="32408" spans="13:16" ht="24.95" customHeight="1">
      <c r="M32408" s="130"/>
      <c r="P32408" s="130"/>
    </row>
    <row r="32409" spans="13:16" ht="24.95" customHeight="1">
      <c r="M32409" s="130"/>
      <c r="P32409" s="130"/>
    </row>
    <row r="32410" spans="13:16" ht="24.95" customHeight="1">
      <c r="M32410" s="130"/>
      <c r="P32410" s="130"/>
    </row>
    <row r="32411" spans="13:16" ht="24.95" customHeight="1">
      <c r="M32411" s="130"/>
      <c r="P32411" s="130"/>
    </row>
    <row r="32412" spans="13:16" ht="24.95" customHeight="1">
      <c r="M32412" s="130"/>
      <c r="P32412" s="130"/>
    </row>
    <row r="32413" spans="13:16" ht="24.95" customHeight="1">
      <c r="M32413" s="130"/>
      <c r="P32413" s="130"/>
    </row>
    <row r="32414" spans="13:16" ht="24.95" customHeight="1">
      <c r="M32414" s="130"/>
      <c r="P32414" s="130"/>
    </row>
    <row r="32415" spans="13:16" ht="24.95" customHeight="1">
      <c r="M32415" s="130"/>
      <c r="P32415" s="130"/>
    </row>
    <row r="32416" spans="13:16" ht="24.95" customHeight="1">
      <c r="M32416" s="130"/>
      <c r="P32416" s="130"/>
    </row>
    <row r="32417" spans="13:16" ht="24.95" customHeight="1">
      <c r="M32417" s="130"/>
      <c r="P32417" s="130"/>
    </row>
    <row r="32418" spans="13:16" ht="24.95" customHeight="1">
      <c r="M32418" s="130"/>
      <c r="P32418" s="130"/>
    </row>
    <row r="32419" spans="13:16" ht="24.95" customHeight="1">
      <c r="M32419" s="130"/>
      <c r="P32419" s="130"/>
    </row>
    <row r="32420" spans="13:16" ht="24.95" customHeight="1">
      <c r="M32420" s="130"/>
      <c r="P32420" s="130"/>
    </row>
    <row r="32421" spans="13:16" ht="24.95" customHeight="1">
      <c r="M32421" s="130"/>
      <c r="P32421" s="130"/>
    </row>
    <row r="32422" spans="13:16" ht="24.95" customHeight="1">
      <c r="M32422" s="130"/>
      <c r="P32422" s="130"/>
    </row>
    <row r="32423" spans="13:16" ht="24.95" customHeight="1">
      <c r="M32423" s="130"/>
      <c r="P32423" s="130"/>
    </row>
    <row r="32424" spans="13:16" ht="24.95" customHeight="1">
      <c r="M32424" s="130"/>
      <c r="P32424" s="130"/>
    </row>
    <row r="32425" spans="13:16" ht="24.95" customHeight="1">
      <c r="M32425" s="130"/>
      <c r="P32425" s="130"/>
    </row>
    <row r="32426" spans="13:16" ht="24.95" customHeight="1">
      <c r="M32426" s="130"/>
      <c r="P32426" s="130"/>
    </row>
    <row r="32427" spans="13:16" ht="24.95" customHeight="1">
      <c r="M32427" s="130"/>
      <c r="P32427" s="130"/>
    </row>
    <row r="32428" spans="13:16" ht="24.95" customHeight="1">
      <c r="M32428" s="130"/>
      <c r="P32428" s="130"/>
    </row>
    <row r="32429" spans="13:16" ht="24.95" customHeight="1">
      <c r="M32429" s="130"/>
      <c r="P32429" s="130"/>
    </row>
    <row r="32430" spans="13:16" ht="24.95" customHeight="1">
      <c r="M32430" s="130"/>
      <c r="P32430" s="130"/>
    </row>
    <row r="32431" spans="13:16" ht="24.95" customHeight="1">
      <c r="M32431" s="130"/>
      <c r="P32431" s="130"/>
    </row>
    <row r="32432" spans="13:16" ht="24.95" customHeight="1">
      <c r="M32432" s="130"/>
      <c r="P32432" s="130"/>
    </row>
    <row r="32433" spans="13:16" ht="24.95" customHeight="1">
      <c r="M32433" s="130"/>
      <c r="P32433" s="130"/>
    </row>
    <row r="32434" spans="13:16" ht="24.95" customHeight="1">
      <c r="M32434" s="130"/>
      <c r="P32434" s="130"/>
    </row>
    <row r="32435" spans="13:16" ht="24.95" customHeight="1">
      <c r="M32435" s="130"/>
      <c r="P32435" s="130"/>
    </row>
    <row r="32436" spans="13:16" ht="24.95" customHeight="1">
      <c r="M32436" s="130"/>
      <c r="P32436" s="130"/>
    </row>
    <row r="32437" spans="13:16" ht="24.95" customHeight="1">
      <c r="M32437" s="130"/>
      <c r="P32437" s="130"/>
    </row>
    <row r="32438" spans="13:16" ht="24.95" customHeight="1">
      <c r="M32438" s="130"/>
      <c r="P32438" s="130"/>
    </row>
    <row r="32439" spans="13:16" ht="24.95" customHeight="1">
      <c r="M32439" s="130"/>
      <c r="P32439" s="130"/>
    </row>
    <row r="32440" spans="13:16" ht="24.95" customHeight="1">
      <c r="M32440" s="130"/>
      <c r="P32440" s="130"/>
    </row>
    <row r="32441" spans="13:16" ht="24.95" customHeight="1">
      <c r="M32441" s="130"/>
      <c r="P32441" s="130"/>
    </row>
    <row r="32442" spans="13:16" ht="24.95" customHeight="1">
      <c r="M32442" s="130"/>
      <c r="P32442" s="130"/>
    </row>
    <row r="32443" spans="13:16" ht="24.95" customHeight="1">
      <c r="M32443" s="130"/>
      <c r="P32443" s="130"/>
    </row>
    <row r="32444" spans="13:16" ht="24.95" customHeight="1">
      <c r="M32444" s="130"/>
      <c r="P32444" s="130"/>
    </row>
    <row r="32445" spans="13:16" ht="24.95" customHeight="1">
      <c r="M32445" s="130"/>
      <c r="P32445" s="130"/>
    </row>
    <row r="32446" spans="13:16" ht="24.95" customHeight="1">
      <c r="M32446" s="130"/>
      <c r="P32446" s="130"/>
    </row>
    <row r="32447" spans="13:16" ht="24.95" customHeight="1">
      <c r="M32447" s="130"/>
      <c r="P32447" s="130"/>
    </row>
    <row r="32448" spans="13:16" ht="24.95" customHeight="1">
      <c r="M32448" s="130"/>
      <c r="P32448" s="130"/>
    </row>
    <row r="32449" spans="13:16" ht="24.95" customHeight="1">
      <c r="M32449" s="130"/>
      <c r="P32449" s="130"/>
    </row>
    <row r="32450" spans="13:16" ht="24.95" customHeight="1">
      <c r="M32450" s="130"/>
      <c r="P32450" s="130"/>
    </row>
    <row r="32451" spans="13:16" ht="24.95" customHeight="1">
      <c r="M32451" s="130"/>
      <c r="P32451" s="130"/>
    </row>
    <row r="32452" spans="13:16" ht="24.95" customHeight="1">
      <c r="M32452" s="130"/>
      <c r="P32452" s="130"/>
    </row>
    <row r="32453" spans="13:16" ht="24.95" customHeight="1">
      <c r="M32453" s="130"/>
      <c r="P32453" s="130"/>
    </row>
    <row r="32454" spans="13:16" ht="24.95" customHeight="1">
      <c r="M32454" s="130"/>
      <c r="P32454" s="130"/>
    </row>
    <row r="32455" spans="13:16" ht="24.95" customHeight="1">
      <c r="M32455" s="130"/>
      <c r="P32455" s="130"/>
    </row>
    <row r="32456" spans="13:16" ht="24.95" customHeight="1">
      <c r="M32456" s="130"/>
      <c r="P32456" s="130"/>
    </row>
    <row r="32457" spans="13:16" ht="24.95" customHeight="1">
      <c r="M32457" s="130"/>
      <c r="P32457" s="130"/>
    </row>
    <row r="32458" spans="13:16" ht="24.95" customHeight="1">
      <c r="M32458" s="130"/>
      <c r="P32458" s="130"/>
    </row>
    <row r="32459" spans="13:16" ht="24.95" customHeight="1">
      <c r="M32459" s="130"/>
      <c r="P32459" s="130"/>
    </row>
    <row r="32460" spans="13:16" ht="24.95" customHeight="1">
      <c r="M32460" s="130"/>
      <c r="P32460" s="130"/>
    </row>
    <row r="32461" spans="13:16" ht="24.95" customHeight="1">
      <c r="M32461" s="130"/>
      <c r="P32461" s="130"/>
    </row>
    <row r="32462" spans="13:16" ht="24.95" customHeight="1">
      <c r="M32462" s="130"/>
      <c r="P32462" s="130"/>
    </row>
    <row r="32463" spans="13:16" ht="24.95" customHeight="1">
      <c r="M32463" s="130"/>
      <c r="P32463" s="130"/>
    </row>
    <row r="32464" spans="13:16" ht="24.95" customHeight="1">
      <c r="M32464" s="130"/>
      <c r="P32464" s="130"/>
    </row>
    <row r="32465" spans="13:16" ht="24.95" customHeight="1">
      <c r="M32465" s="130"/>
      <c r="P32465" s="130"/>
    </row>
    <row r="32466" spans="13:16" ht="24.95" customHeight="1">
      <c r="M32466" s="130"/>
      <c r="P32466" s="130"/>
    </row>
    <row r="32467" spans="13:16" ht="24.95" customHeight="1">
      <c r="M32467" s="130"/>
      <c r="P32467" s="130"/>
    </row>
    <row r="32468" spans="13:16" ht="24.95" customHeight="1">
      <c r="M32468" s="130"/>
      <c r="P32468" s="130"/>
    </row>
    <row r="32469" spans="13:16" ht="24.95" customHeight="1">
      <c r="M32469" s="130"/>
      <c r="P32469" s="130"/>
    </row>
    <row r="32470" spans="13:16" ht="24.95" customHeight="1">
      <c r="M32470" s="130"/>
      <c r="P32470" s="130"/>
    </row>
    <row r="32471" spans="13:16" ht="24.95" customHeight="1">
      <c r="M32471" s="130"/>
      <c r="P32471" s="130"/>
    </row>
    <row r="32472" spans="13:16" ht="24.95" customHeight="1">
      <c r="M32472" s="130"/>
      <c r="P32472" s="130"/>
    </row>
    <row r="32473" spans="13:16" ht="24.95" customHeight="1">
      <c r="M32473" s="130"/>
      <c r="P32473" s="130"/>
    </row>
    <row r="32474" spans="13:16" ht="24.95" customHeight="1">
      <c r="M32474" s="130"/>
      <c r="P32474" s="130"/>
    </row>
    <row r="32475" spans="13:16" ht="24.95" customHeight="1">
      <c r="M32475" s="130"/>
      <c r="P32475" s="130"/>
    </row>
    <row r="32476" spans="13:16" ht="24.95" customHeight="1">
      <c r="M32476" s="130"/>
      <c r="P32476" s="130"/>
    </row>
    <row r="32477" spans="13:16" ht="24.95" customHeight="1">
      <c r="M32477" s="130"/>
      <c r="P32477" s="130"/>
    </row>
    <row r="32478" spans="13:16" ht="24.95" customHeight="1">
      <c r="M32478" s="130"/>
      <c r="P32478" s="130"/>
    </row>
    <row r="32479" spans="13:16" ht="24.95" customHeight="1">
      <c r="M32479" s="130"/>
      <c r="P32479" s="130"/>
    </row>
    <row r="32480" spans="13:16" ht="24.95" customHeight="1">
      <c r="M32480" s="130"/>
      <c r="P32480" s="130"/>
    </row>
    <row r="32481" spans="13:16" ht="24.95" customHeight="1">
      <c r="M32481" s="130"/>
      <c r="P32481" s="130"/>
    </row>
    <row r="32482" spans="13:16" ht="24.95" customHeight="1">
      <c r="M32482" s="130"/>
      <c r="P32482" s="130"/>
    </row>
    <row r="32483" spans="13:16" ht="24.95" customHeight="1">
      <c r="M32483" s="130"/>
      <c r="P32483" s="130"/>
    </row>
    <row r="32484" spans="13:16" ht="24.95" customHeight="1">
      <c r="M32484" s="130"/>
      <c r="P32484" s="130"/>
    </row>
    <row r="32485" spans="13:16" ht="24.95" customHeight="1">
      <c r="M32485" s="130"/>
      <c r="P32485" s="130"/>
    </row>
    <row r="32486" spans="13:16" ht="24.95" customHeight="1">
      <c r="M32486" s="130"/>
      <c r="P32486" s="130"/>
    </row>
    <row r="32487" spans="13:16" ht="24.95" customHeight="1">
      <c r="M32487" s="130"/>
      <c r="P32487" s="130"/>
    </row>
    <row r="32488" spans="13:16" ht="24.95" customHeight="1">
      <c r="M32488" s="130"/>
      <c r="P32488" s="130"/>
    </row>
    <row r="32489" spans="13:16" ht="24.95" customHeight="1">
      <c r="M32489" s="130"/>
      <c r="P32489" s="130"/>
    </row>
    <row r="32490" spans="13:16" ht="24.95" customHeight="1">
      <c r="M32490" s="130"/>
      <c r="P32490" s="130"/>
    </row>
    <row r="32491" spans="13:16" ht="24.95" customHeight="1">
      <c r="M32491" s="130"/>
      <c r="P32491" s="130"/>
    </row>
    <row r="32492" spans="13:16" ht="24.95" customHeight="1">
      <c r="M32492" s="130"/>
      <c r="P32492" s="130"/>
    </row>
    <row r="32493" spans="13:16" ht="24.95" customHeight="1">
      <c r="M32493" s="130"/>
      <c r="P32493" s="130"/>
    </row>
    <row r="32494" spans="13:16" ht="24.95" customHeight="1">
      <c r="M32494" s="130"/>
      <c r="P32494" s="130"/>
    </row>
    <row r="32495" spans="13:16" ht="24.95" customHeight="1">
      <c r="M32495" s="130"/>
      <c r="P32495" s="130"/>
    </row>
    <row r="32496" spans="13:16" ht="24.95" customHeight="1">
      <c r="M32496" s="130"/>
      <c r="P32496" s="130"/>
    </row>
    <row r="32497" spans="13:16" ht="24.95" customHeight="1">
      <c r="M32497" s="130"/>
      <c r="P32497" s="130"/>
    </row>
    <row r="32498" spans="13:16" ht="24.95" customHeight="1">
      <c r="M32498" s="130"/>
      <c r="P32498" s="130"/>
    </row>
    <row r="32499" spans="13:16" ht="24.95" customHeight="1">
      <c r="M32499" s="130"/>
      <c r="P32499" s="130"/>
    </row>
    <row r="32500" spans="13:16" ht="24.95" customHeight="1">
      <c r="M32500" s="130"/>
      <c r="P32500" s="130"/>
    </row>
    <row r="32501" spans="13:16" ht="24.95" customHeight="1">
      <c r="M32501" s="130"/>
      <c r="P32501" s="130"/>
    </row>
    <row r="32502" spans="13:16" ht="24.95" customHeight="1">
      <c r="M32502" s="130"/>
      <c r="P32502" s="130"/>
    </row>
    <row r="32503" spans="13:16" ht="24.95" customHeight="1">
      <c r="M32503" s="130"/>
      <c r="P32503" s="130"/>
    </row>
    <row r="32504" spans="13:16" ht="24.95" customHeight="1">
      <c r="M32504" s="130"/>
      <c r="P32504" s="130"/>
    </row>
    <row r="32505" spans="13:16" ht="24.95" customHeight="1">
      <c r="M32505" s="130"/>
      <c r="P32505" s="130"/>
    </row>
    <row r="32506" spans="13:16" ht="24.95" customHeight="1">
      <c r="M32506" s="130"/>
      <c r="P32506" s="130"/>
    </row>
    <row r="32507" spans="13:16" ht="24.95" customHeight="1">
      <c r="M32507" s="130"/>
      <c r="P32507" s="130"/>
    </row>
    <row r="32508" spans="13:16" ht="24.95" customHeight="1">
      <c r="M32508" s="130"/>
      <c r="P32508" s="130"/>
    </row>
    <row r="32509" spans="13:16" ht="24.95" customHeight="1">
      <c r="M32509" s="130"/>
      <c r="P32509" s="130"/>
    </row>
    <row r="32510" spans="13:16" ht="24.95" customHeight="1">
      <c r="M32510" s="130"/>
      <c r="P32510" s="130"/>
    </row>
    <row r="32511" spans="13:16" ht="24.95" customHeight="1">
      <c r="M32511" s="130"/>
      <c r="P32511" s="130"/>
    </row>
    <row r="32512" spans="13:16" ht="24.95" customHeight="1">
      <c r="M32512" s="130"/>
      <c r="P32512" s="130"/>
    </row>
    <row r="32513" spans="13:16" ht="24.95" customHeight="1">
      <c r="M32513" s="130"/>
      <c r="P32513" s="130"/>
    </row>
    <row r="32514" spans="13:16" ht="24.95" customHeight="1">
      <c r="M32514" s="130"/>
      <c r="P32514" s="130"/>
    </row>
    <row r="32515" spans="13:16" ht="24.95" customHeight="1">
      <c r="M32515" s="130"/>
      <c r="P32515" s="130"/>
    </row>
    <row r="32516" spans="13:16" ht="24.95" customHeight="1">
      <c r="M32516" s="130"/>
      <c r="P32516" s="130"/>
    </row>
    <row r="32517" spans="13:16" ht="24.95" customHeight="1">
      <c r="M32517" s="130"/>
      <c r="P32517" s="130"/>
    </row>
    <row r="32518" spans="13:16" ht="24.95" customHeight="1">
      <c r="M32518" s="130"/>
      <c r="P32518" s="130"/>
    </row>
    <row r="32519" spans="13:16" ht="24.95" customHeight="1">
      <c r="M32519" s="130"/>
      <c r="P32519" s="130"/>
    </row>
    <row r="32520" spans="13:16" ht="24.95" customHeight="1">
      <c r="M32520" s="130"/>
      <c r="P32520" s="130"/>
    </row>
    <row r="32521" spans="13:16" ht="24.95" customHeight="1">
      <c r="M32521" s="130"/>
      <c r="P32521" s="130"/>
    </row>
    <row r="32522" spans="13:16" ht="24.95" customHeight="1">
      <c r="M32522" s="130"/>
      <c r="P32522" s="130"/>
    </row>
    <row r="32523" spans="13:16" ht="24.95" customHeight="1">
      <c r="M32523" s="130"/>
      <c r="P32523" s="130"/>
    </row>
    <row r="32524" spans="13:16" ht="24.95" customHeight="1">
      <c r="M32524" s="130"/>
      <c r="P32524" s="130"/>
    </row>
    <row r="32525" spans="13:16" ht="24.95" customHeight="1">
      <c r="M32525" s="130"/>
      <c r="P32525" s="130"/>
    </row>
    <row r="32526" spans="13:16" ht="24.95" customHeight="1">
      <c r="M32526" s="130"/>
      <c r="P32526" s="130"/>
    </row>
    <row r="32527" spans="13:16" ht="24.95" customHeight="1">
      <c r="M32527" s="130"/>
      <c r="P32527" s="130"/>
    </row>
    <row r="32528" spans="13:16" ht="24.95" customHeight="1">
      <c r="M32528" s="130"/>
      <c r="P32528" s="130"/>
    </row>
    <row r="32529" spans="13:16" ht="24.95" customHeight="1">
      <c r="M32529" s="130"/>
      <c r="P32529" s="130"/>
    </row>
    <row r="32530" spans="13:16" ht="24.95" customHeight="1">
      <c r="M32530" s="130"/>
      <c r="P32530" s="130"/>
    </row>
    <row r="32531" spans="13:16" ht="24.95" customHeight="1">
      <c r="M32531" s="130"/>
      <c r="P32531" s="130"/>
    </row>
    <row r="32532" spans="13:16" ht="24.95" customHeight="1">
      <c r="M32532" s="130"/>
      <c r="P32532" s="130"/>
    </row>
    <row r="32533" spans="13:16" ht="24.95" customHeight="1">
      <c r="M32533" s="130"/>
      <c r="P32533" s="130"/>
    </row>
    <row r="32534" spans="13:16" ht="24.95" customHeight="1">
      <c r="M32534" s="130"/>
      <c r="P32534" s="130"/>
    </row>
    <row r="32535" spans="13:16" ht="24.95" customHeight="1">
      <c r="M32535" s="130"/>
      <c r="P32535" s="130"/>
    </row>
    <row r="32536" spans="13:16" ht="24.95" customHeight="1">
      <c r="M32536" s="130"/>
      <c r="P32536" s="130"/>
    </row>
    <row r="32537" spans="13:16" ht="24.95" customHeight="1">
      <c r="M32537" s="130"/>
      <c r="P32537" s="130"/>
    </row>
    <row r="32538" spans="13:16" ht="24.95" customHeight="1">
      <c r="M32538" s="130"/>
      <c r="P32538" s="130"/>
    </row>
    <row r="32539" spans="13:16" ht="24.95" customHeight="1">
      <c r="M32539" s="130"/>
      <c r="P32539" s="130"/>
    </row>
    <row r="32540" spans="13:16" ht="24.95" customHeight="1">
      <c r="M32540" s="130"/>
      <c r="P32540" s="130"/>
    </row>
    <row r="32541" spans="13:16" ht="24.95" customHeight="1">
      <c r="M32541" s="130"/>
      <c r="P32541" s="130"/>
    </row>
    <row r="32542" spans="13:16" ht="24.95" customHeight="1">
      <c r="M32542" s="130"/>
      <c r="P32542" s="130"/>
    </row>
    <row r="32543" spans="13:16" ht="24.95" customHeight="1">
      <c r="M32543" s="130"/>
      <c r="P32543" s="130"/>
    </row>
    <row r="32544" spans="13:16" ht="24.95" customHeight="1">
      <c r="M32544" s="130"/>
      <c r="P32544" s="130"/>
    </row>
    <row r="32545" spans="13:16" ht="24.95" customHeight="1">
      <c r="M32545" s="130"/>
      <c r="P32545" s="130"/>
    </row>
    <row r="32546" spans="13:16" ht="24.95" customHeight="1">
      <c r="M32546" s="130"/>
      <c r="P32546" s="130"/>
    </row>
    <row r="32547" spans="13:16" ht="24.95" customHeight="1">
      <c r="M32547" s="130"/>
      <c r="P32547" s="130"/>
    </row>
    <row r="32548" spans="13:16" ht="24.95" customHeight="1">
      <c r="M32548" s="130"/>
      <c r="P32548" s="130"/>
    </row>
    <row r="32549" spans="13:16" ht="24.95" customHeight="1">
      <c r="M32549" s="130"/>
      <c r="P32549" s="130"/>
    </row>
    <row r="32550" spans="13:16" ht="24.95" customHeight="1">
      <c r="M32550" s="130"/>
      <c r="P32550" s="130"/>
    </row>
    <row r="32551" spans="13:16" ht="24.95" customHeight="1">
      <c r="M32551" s="130"/>
      <c r="P32551" s="130"/>
    </row>
    <row r="32552" spans="13:16" ht="24.95" customHeight="1">
      <c r="M32552" s="130"/>
      <c r="P32552" s="130"/>
    </row>
    <row r="32553" spans="13:16" ht="24.95" customHeight="1">
      <c r="M32553" s="130"/>
      <c r="P32553" s="130"/>
    </row>
    <row r="32554" spans="13:16" ht="24.95" customHeight="1">
      <c r="M32554" s="130"/>
      <c r="P32554" s="130"/>
    </row>
    <row r="32555" spans="13:16" ht="24.95" customHeight="1">
      <c r="M32555" s="130"/>
      <c r="P32555" s="130"/>
    </row>
    <row r="32556" spans="13:16" ht="24.95" customHeight="1">
      <c r="M32556" s="130"/>
      <c r="P32556" s="130"/>
    </row>
    <row r="32557" spans="13:16" ht="24.95" customHeight="1">
      <c r="M32557" s="130"/>
      <c r="P32557" s="130"/>
    </row>
    <row r="32558" spans="13:16" ht="24.95" customHeight="1">
      <c r="M32558" s="130"/>
      <c r="P32558" s="130"/>
    </row>
    <row r="32559" spans="13:16" ht="24.95" customHeight="1">
      <c r="M32559" s="130"/>
      <c r="P32559" s="130"/>
    </row>
    <row r="32560" spans="13:16" ht="24.95" customHeight="1">
      <c r="M32560" s="130"/>
      <c r="P32560" s="130"/>
    </row>
    <row r="32561" spans="13:16" ht="24.95" customHeight="1">
      <c r="M32561" s="130"/>
      <c r="P32561" s="130"/>
    </row>
    <row r="32562" spans="13:16" ht="24.95" customHeight="1">
      <c r="M32562" s="130"/>
      <c r="P32562" s="130"/>
    </row>
    <row r="32563" spans="13:16" ht="24.95" customHeight="1">
      <c r="M32563" s="130"/>
      <c r="P32563" s="130"/>
    </row>
    <row r="32564" spans="13:16" ht="24.95" customHeight="1">
      <c r="M32564" s="130"/>
      <c r="P32564" s="130"/>
    </row>
    <row r="32565" spans="13:16" ht="24.95" customHeight="1">
      <c r="M32565" s="130"/>
      <c r="P32565" s="130"/>
    </row>
    <row r="32566" spans="13:16" ht="24.95" customHeight="1">
      <c r="M32566" s="130"/>
      <c r="P32566" s="130"/>
    </row>
    <row r="32567" spans="13:16" ht="24.95" customHeight="1">
      <c r="M32567" s="130"/>
      <c r="P32567" s="130"/>
    </row>
    <row r="32568" spans="13:16" ht="24.95" customHeight="1">
      <c r="M32568" s="130"/>
      <c r="P32568" s="130"/>
    </row>
    <row r="32569" spans="13:16" ht="24.95" customHeight="1">
      <c r="M32569" s="130"/>
      <c r="P32569" s="130"/>
    </row>
    <row r="32570" spans="13:16" ht="24.95" customHeight="1">
      <c r="M32570" s="130"/>
      <c r="P32570" s="130"/>
    </row>
    <row r="32571" spans="13:16" ht="24.95" customHeight="1">
      <c r="M32571" s="130"/>
      <c r="P32571" s="130"/>
    </row>
    <row r="32572" spans="13:16" ht="24.95" customHeight="1">
      <c r="M32572" s="130"/>
      <c r="P32572" s="130"/>
    </row>
    <row r="32573" spans="13:16" ht="24.95" customHeight="1">
      <c r="M32573" s="130"/>
      <c r="P32573" s="130"/>
    </row>
    <row r="32574" spans="13:16" ht="24.95" customHeight="1">
      <c r="M32574" s="130"/>
      <c r="P32574" s="130"/>
    </row>
    <row r="32575" spans="13:16" ht="24.95" customHeight="1">
      <c r="M32575" s="130"/>
      <c r="P32575" s="130"/>
    </row>
    <row r="32576" spans="13:16" ht="24.95" customHeight="1">
      <c r="M32576" s="130"/>
      <c r="P32576" s="130"/>
    </row>
    <row r="32577" spans="13:16" ht="24.95" customHeight="1">
      <c r="M32577" s="130"/>
      <c r="P32577" s="130"/>
    </row>
    <row r="32578" spans="13:16" ht="24.95" customHeight="1">
      <c r="M32578" s="130"/>
      <c r="P32578" s="130"/>
    </row>
    <row r="32579" spans="13:16" ht="24.95" customHeight="1">
      <c r="M32579" s="130"/>
      <c r="P32579" s="130"/>
    </row>
    <row r="32580" spans="13:16" ht="24.95" customHeight="1">
      <c r="M32580" s="130"/>
      <c r="P32580" s="130"/>
    </row>
    <row r="32581" spans="13:16" ht="24.95" customHeight="1">
      <c r="M32581" s="130"/>
      <c r="P32581" s="130"/>
    </row>
    <row r="32582" spans="13:16" ht="24.95" customHeight="1">
      <c r="M32582" s="130"/>
      <c r="P32582" s="130"/>
    </row>
    <row r="32583" spans="13:16" ht="24.95" customHeight="1">
      <c r="M32583" s="130"/>
      <c r="P32583" s="130"/>
    </row>
    <row r="32584" spans="13:16" ht="24.95" customHeight="1">
      <c r="M32584" s="130"/>
      <c r="P32584" s="130"/>
    </row>
    <row r="32585" spans="13:16" ht="24.95" customHeight="1">
      <c r="M32585" s="130"/>
      <c r="P32585" s="130"/>
    </row>
    <row r="32586" spans="13:16" ht="24.95" customHeight="1">
      <c r="M32586" s="130"/>
      <c r="P32586" s="130"/>
    </row>
    <row r="32587" spans="13:16" ht="24.95" customHeight="1">
      <c r="M32587" s="130"/>
      <c r="P32587" s="130"/>
    </row>
    <row r="32588" spans="13:16" ht="24.95" customHeight="1">
      <c r="M32588" s="130"/>
      <c r="P32588" s="130"/>
    </row>
    <row r="32589" spans="13:16" ht="24.95" customHeight="1">
      <c r="M32589" s="130"/>
      <c r="P32589" s="130"/>
    </row>
    <row r="32590" spans="13:16" ht="24.95" customHeight="1">
      <c r="M32590" s="130"/>
      <c r="P32590" s="130"/>
    </row>
    <row r="32591" spans="13:16" ht="24.95" customHeight="1">
      <c r="M32591" s="130"/>
      <c r="P32591" s="130"/>
    </row>
    <row r="32592" spans="13:16" ht="24.95" customHeight="1">
      <c r="M32592" s="130"/>
      <c r="P32592" s="130"/>
    </row>
    <row r="32593" spans="13:16" ht="24.95" customHeight="1">
      <c r="M32593" s="130"/>
      <c r="P32593" s="130"/>
    </row>
    <row r="32594" spans="13:16" ht="24.95" customHeight="1">
      <c r="M32594" s="130"/>
      <c r="P32594" s="130"/>
    </row>
    <row r="32595" spans="13:16" ht="24.95" customHeight="1">
      <c r="M32595" s="130"/>
      <c r="P32595" s="130"/>
    </row>
    <row r="32596" spans="13:16" ht="24.95" customHeight="1">
      <c r="M32596" s="130"/>
      <c r="P32596" s="130"/>
    </row>
    <row r="32597" spans="13:16" ht="24.95" customHeight="1">
      <c r="M32597" s="130"/>
      <c r="P32597" s="130"/>
    </row>
    <row r="32598" spans="13:16" ht="24.95" customHeight="1">
      <c r="M32598" s="130"/>
      <c r="P32598" s="130"/>
    </row>
    <row r="32599" spans="13:16" ht="24.95" customHeight="1">
      <c r="M32599" s="130"/>
      <c r="P32599" s="130"/>
    </row>
    <row r="32600" spans="13:16" ht="24.95" customHeight="1">
      <c r="M32600" s="130"/>
      <c r="P32600" s="130"/>
    </row>
    <row r="32601" spans="13:16" ht="24.95" customHeight="1">
      <c r="M32601" s="130"/>
      <c r="P32601" s="130"/>
    </row>
    <row r="32602" spans="13:16" ht="24.95" customHeight="1">
      <c r="M32602" s="130"/>
      <c r="P32602" s="130"/>
    </row>
    <row r="32603" spans="13:16" ht="24.95" customHeight="1">
      <c r="M32603" s="130"/>
      <c r="P32603" s="130"/>
    </row>
    <row r="32604" spans="13:16" ht="24.95" customHeight="1">
      <c r="M32604" s="130"/>
      <c r="P32604" s="130"/>
    </row>
    <row r="32605" spans="13:16" ht="24.95" customHeight="1">
      <c r="M32605" s="130"/>
      <c r="P32605" s="130"/>
    </row>
    <row r="32606" spans="13:16" ht="24.95" customHeight="1">
      <c r="M32606" s="130"/>
      <c r="P32606" s="130"/>
    </row>
    <row r="32607" spans="13:16" ht="24.95" customHeight="1">
      <c r="M32607" s="130"/>
      <c r="P32607" s="130"/>
    </row>
    <row r="32608" spans="13:16" ht="24.95" customHeight="1">
      <c r="M32608" s="130"/>
      <c r="P32608" s="130"/>
    </row>
    <row r="32609" spans="13:16" ht="24.95" customHeight="1">
      <c r="M32609" s="130"/>
      <c r="P32609" s="130"/>
    </row>
    <row r="32610" spans="13:16" ht="24.95" customHeight="1">
      <c r="M32610" s="130"/>
      <c r="P32610" s="130"/>
    </row>
    <row r="32611" spans="13:16" ht="24.95" customHeight="1">
      <c r="M32611" s="130"/>
      <c r="P32611" s="130"/>
    </row>
    <row r="32612" spans="13:16" ht="24.95" customHeight="1">
      <c r="M32612" s="130"/>
      <c r="P32612" s="130"/>
    </row>
    <row r="32613" spans="13:16" ht="24.95" customHeight="1">
      <c r="M32613" s="130"/>
      <c r="P32613" s="130"/>
    </row>
    <row r="32614" spans="13:16" ht="24.95" customHeight="1">
      <c r="M32614" s="130"/>
      <c r="P32614" s="130"/>
    </row>
    <row r="32615" spans="13:16" ht="24.95" customHeight="1">
      <c r="M32615" s="130"/>
      <c r="P32615" s="130"/>
    </row>
    <row r="32616" spans="13:16" ht="24.95" customHeight="1">
      <c r="M32616" s="130"/>
      <c r="P32616" s="130"/>
    </row>
    <row r="32617" spans="13:16" ht="24.95" customHeight="1">
      <c r="M32617" s="130"/>
      <c r="P32617" s="130"/>
    </row>
    <row r="32618" spans="13:16" ht="24.95" customHeight="1">
      <c r="M32618" s="130"/>
      <c r="P32618" s="130"/>
    </row>
    <row r="32619" spans="13:16" ht="24.95" customHeight="1">
      <c r="M32619" s="130"/>
      <c r="P32619" s="130"/>
    </row>
    <row r="32620" spans="13:16" ht="24.95" customHeight="1">
      <c r="M32620" s="130"/>
      <c r="P32620" s="130"/>
    </row>
    <row r="32621" spans="13:16" ht="24.95" customHeight="1">
      <c r="M32621" s="130"/>
      <c r="P32621" s="130"/>
    </row>
    <row r="32622" spans="13:16" ht="24.95" customHeight="1">
      <c r="M32622" s="130"/>
      <c r="P32622" s="130"/>
    </row>
    <row r="32623" spans="13:16" ht="24.95" customHeight="1">
      <c r="M32623" s="130"/>
      <c r="P32623" s="130"/>
    </row>
    <row r="32624" spans="13:16" ht="24.95" customHeight="1">
      <c r="M32624" s="130"/>
      <c r="P32624" s="130"/>
    </row>
    <row r="32625" spans="13:16" ht="24.95" customHeight="1">
      <c r="M32625" s="130"/>
      <c r="P32625" s="130"/>
    </row>
    <row r="32626" spans="13:16" ht="24.95" customHeight="1">
      <c r="M32626" s="130"/>
      <c r="P32626" s="130"/>
    </row>
    <row r="32627" spans="13:16" ht="24.95" customHeight="1">
      <c r="M32627" s="130"/>
      <c r="P32627" s="130"/>
    </row>
    <row r="32628" spans="13:16" ht="24.95" customHeight="1">
      <c r="M32628" s="130"/>
      <c r="P32628" s="130"/>
    </row>
    <row r="32629" spans="13:16" ht="24.95" customHeight="1">
      <c r="M32629" s="130"/>
      <c r="P32629" s="130"/>
    </row>
    <row r="32630" spans="13:16" ht="24.95" customHeight="1">
      <c r="M32630" s="130"/>
      <c r="P32630" s="130"/>
    </row>
    <row r="32631" spans="13:16" ht="24.95" customHeight="1">
      <c r="M32631" s="130"/>
      <c r="P32631" s="130"/>
    </row>
    <row r="32632" spans="13:16" ht="24.95" customHeight="1">
      <c r="M32632" s="130"/>
      <c r="P32632" s="130"/>
    </row>
    <row r="32633" spans="13:16" ht="24.95" customHeight="1">
      <c r="M32633" s="130"/>
      <c r="P32633" s="130"/>
    </row>
    <row r="32634" spans="13:16" ht="24.95" customHeight="1">
      <c r="M32634" s="130"/>
      <c r="P32634" s="130"/>
    </row>
    <row r="32635" spans="13:16" ht="24.95" customHeight="1">
      <c r="M32635" s="130"/>
      <c r="P32635" s="130"/>
    </row>
    <row r="32636" spans="13:16" ht="24.95" customHeight="1">
      <c r="M32636" s="130"/>
      <c r="P32636" s="130"/>
    </row>
    <row r="32637" spans="13:16" ht="24.95" customHeight="1">
      <c r="M32637" s="130"/>
      <c r="P32637" s="130"/>
    </row>
    <row r="32638" spans="13:16" ht="24.95" customHeight="1">
      <c r="M32638" s="130"/>
      <c r="P32638" s="130"/>
    </row>
    <row r="32639" spans="13:16" ht="24.95" customHeight="1">
      <c r="M32639" s="130"/>
      <c r="P32639" s="130"/>
    </row>
    <row r="32640" spans="13:16" ht="24.95" customHeight="1">
      <c r="M32640" s="130"/>
      <c r="P32640" s="130"/>
    </row>
    <row r="32641" spans="13:16" ht="24.95" customHeight="1">
      <c r="M32641" s="130"/>
      <c r="P32641" s="130"/>
    </row>
    <row r="32642" spans="13:16" ht="24.95" customHeight="1">
      <c r="M32642" s="130"/>
      <c r="P32642" s="130"/>
    </row>
    <row r="32643" spans="13:16" ht="24.95" customHeight="1">
      <c r="M32643" s="130"/>
      <c r="P32643" s="130"/>
    </row>
    <row r="32644" spans="13:16" ht="24.95" customHeight="1">
      <c r="M32644" s="130"/>
      <c r="P32644" s="130"/>
    </row>
    <row r="32645" spans="13:16" ht="24.95" customHeight="1">
      <c r="M32645" s="130"/>
      <c r="P32645" s="130"/>
    </row>
    <row r="32646" spans="13:16" ht="24.95" customHeight="1">
      <c r="M32646" s="130"/>
      <c r="P32646" s="130"/>
    </row>
    <row r="32647" spans="13:16" ht="24.95" customHeight="1">
      <c r="M32647" s="130"/>
      <c r="P32647" s="130"/>
    </row>
    <row r="32648" spans="13:16" ht="24.95" customHeight="1">
      <c r="M32648" s="130"/>
      <c r="P32648" s="130"/>
    </row>
    <row r="32649" spans="13:16" ht="24.95" customHeight="1">
      <c r="M32649" s="130"/>
      <c r="P32649" s="130"/>
    </row>
    <row r="32650" spans="13:16" ht="24.95" customHeight="1">
      <c r="M32650" s="130"/>
      <c r="P32650" s="130"/>
    </row>
    <row r="32651" spans="13:16" ht="24.95" customHeight="1">
      <c r="M32651" s="130"/>
      <c r="P32651" s="130"/>
    </row>
    <row r="32652" spans="13:16" ht="24.95" customHeight="1">
      <c r="M32652" s="130"/>
      <c r="P32652" s="130"/>
    </row>
    <row r="32653" spans="13:16" ht="24.95" customHeight="1">
      <c r="M32653" s="130"/>
      <c r="P32653" s="130"/>
    </row>
    <row r="32654" spans="13:16" ht="24.95" customHeight="1">
      <c r="M32654" s="130"/>
      <c r="P32654" s="130"/>
    </row>
    <row r="32655" spans="13:16" ht="24.95" customHeight="1">
      <c r="M32655" s="130"/>
      <c r="P32655" s="130"/>
    </row>
    <row r="32656" spans="13:16" ht="24.95" customHeight="1">
      <c r="M32656" s="130"/>
      <c r="P32656" s="130"/>
    </row>
    <row r="32657" spans="13:16" ht="24.95" customHeight="1">
      <c r="M32657" s="130"/>
      <c r="P32657" s="130"/>
    </row>
    <row r="32658" spans="13:16" ht="24.95" customHeight="1">
      <c r="M32658" s="130"/>
      <c r="P32658" s="130"/>
    </row>
    <row r="32659" spans="13:16" ht="24.95" customHeight="1">
      <c r="M32659" s="130"/>
      <c r="P32659" s="130"/>
    </row>
    <row r="32660" spans="13:16" ht="24.95" customHeight="1">
      <c r="M32660" s="130"/>
      <c r="P32660" s="130"/>
    </row>
    <row r="32661" spans="13:16" ht="24.95" customHeight="1">
      <c r="M32661" s="130"/>
      <c r="P32661" s="130"/>
    </row>
    <row r="32662" spans="13:16" ht="24.95" customHeight="1">
      <c r="M32662" s="130"/>
      <c r="P32662" s="130"/>
    </row>
    <row r="32663" spans="13:16" ht="24.95" customHeight="1">
      <c r="M32663" s="130"/>
      <c r="P32663" s="130"/>
    </row>
    <row r="32664" spans="13:16" ht="24.95" customHeight="1">
      <c r="M32664" s="130"/>
      <c r="P32664" s="130"/>
    </row>
    <row r="32665" spans="13:16" ht="24.95" customHeight="1">
      <c r="M32665" s="130"/>
      <c r="P32665" s="130"/>
    </row>
    <row r="32666" spans="13:16" ht="24.95" customHeight="1">
      <c r="M32666" s="130"/>
      <c r="P32666" s="130"/>
    </row>
    <row r="32667" spans="13:16" ht="24.95" customHeight="1">
      <c r="M32667" s="130"/>
      <c r="P32667" s="130"/>
    </row>
    <row r="32668" spans="13:16" ht="24.95" customHeight="1">
      <c r="M32668" s="130"/>
      <c r="P32668" s="130"/>
    </row>
    <row r="32669" spans="13:16" ht="24.95" customHeight="1">
      <c r="M32669" s="130"/>
      <c r="P32669" s="130"/>
    </row>
    <row r="32670" spans="13:16" ht="24.95" customHeight="1">
      <c r="M32670" s="130"/>
      <c r="P32670" s="130"/>
    </row>
    <row r="32671" spans="13:16" ht="24.95" customHeight="1">
      <c r="M32671" s="130"/>
      <c r="P32671" s="130"/>
    </row>
    <row r="32672" spans="13:16" ht="24.95" customHeight="1">
      <c r="M32672" s="130"/>
      <c r="P32672" s="130"/>
    </row>
    <row r="32673" spans="13:16" ht="24.95" customHeight="1">
      <c r="M32673" s="130"/>
      <c r="P32673" s="130"/>
    </row>
    <row r="32674" spans="13:16" ht="24.95" customHeight="1">
      <c r="M32674" s="130"/>
      <c r="P32674" s="130"/>
    </row>
    <row r="32675" spans="13:16" ht="24.95" customHeight="1">
      <c r="M32675" s="130"/>
      <c r="P32675" s="130"/>
    </row>
    <row r="32676" spans="13:16" ht="24.95" customHeight="1">
      <c r="M32676" s="130"/>
      <c r="P32676" s="130"/>
    </row>
    <row r="32677" spans="13:16" ht="24.95" customHeight="1">
      <c r="M32677" s="130"/>
      <c r="P32677" s="130"/>
    </row>
    <row r="32678" spans="13:16" ht="24.95" customHeight="1">
      <c r="M32678" s="130"/>
      <c r="P32678" s="130"/>
    </row>
    <row r="32679" spans="13:16" ht="24.95" customHeight="1">
      <c r="M32679" s="130"/>
      <c r="P32679" s="130"/>
    </row>
    <row r="32680" spans="13:16" ht="24.95" customHeight="1">
      <c r="M32680" s="130"/>
      <c r="P32680" s="130"/>
    </row>
    <row r="32681" spans="13:16" ht="24.95" customHeight="1">
      <c r="M32681" s="130"/>
      <c r="P32681" s="130"/>
    </row>
    <row r="32682" spans="13:16" ht="24.95" customHeight="1">
      <c r="M32682" s="130"/>
      <c r="P32682" s="130"/>
    </row>
    <row r="32683" spans="13:16" ht="24.95" customHeight="1">
      <c r="M32683" s="130"/>
      <c r="P32683" s="130"/>
    </row>
    <row r="32684" spans="13:16" ht="24.95" customHeight="1">
      <c r="M32684" s="130"/>
      <c r="P32684" s="130"/>
    </row>
    <row r="32685" spans="13:16" ht="24.95" customHeight="1">
      <c r="M32685" s="130"/>
      <c r="P32685" s="130"/>
    </row>
    <row r="32686" spans="13:16" ht="24.95" customHeight="1">
      <c r="M32686" s="130"/>
      <c r="P32686" s="130"/>
    </row>
    <row r="32687" spans="13:16" ht="24.95" customHeight="1">
      <c r="M32687" s="130"/>
      <c r="P32687" s="130"/>
    </row>
    <row r="32688" spans="13:16" ht="24.95" customHeight="1">
      <c r="M32688" s="130"/>
      <c r="P32688" s="130"/>
    </row>
    <row r="32689" spans="13:16" ht="24.95" customHeight="1">
      <c r="M32689" s="130"/>
      <c r="P32689" s="130"/>
    </row>
    <row r="32690" spans="13:16" ht="24.95" customHeight="1">
      <c r="M32690" s="130"/>
      <c r="P32690" s="130"/>
    </row>
    <row r="32691" spans="13:16" ht="24.95" customHeight="1">
      <c r="M32691" s="130"/>
      <c r="P32691" s="130"/>
    </row>
    <row r="32692" spans="13:16" ht="24.95" customHeight="1">
      <c r="M32692" s="130"/>
      <c r="P32692" s="130"/>
    </row>
    <row r="32693" spans="13:16" ht="24.95" customHeight="1">
      <c r="M32693" s="130"/>
      <c r="P32693" s="130"/>
    </row>
    <row r="32694" spans="13:16" ht="24.95" customHeight="1">
      <c r="M32694" s="130"/>
      <c r="P32694" s="130"/>
    </row>
    <row r="32695" spans="13:16" ht="24.95" customHeight="1">
      <c r="M32695" s="130"/>
      <c r="P32695" s="130"/>
    </row>
    <row r="32696" spans="13:16" ht="24.95" customHeight="1">
      <c r="M32696" s="130"/>
      <c r="P32696" s="130"/>
    </row>
    <row r="32697" spans="13:16" ht="24.95" customHeight="1">
      <c r="M32697" s="130"/>
      <c r="P32697" s="130"/>
    </row>
    <row r="32698" spans="13:16" ht="24.95" customHeight="1">
      <c r="M32698" s="130"/>
      <c r="P32698" s="130"/>
    </row>
    <row r="32699" spans="13:16" ht="24.95" customHeight="1">
      <c r="M32699" s="130"/>
      <c r="P32699" s="130"/>
    </row>
    <row r="32700" spans="13:16" ht="24.95" customHeight="1">
      <c r="M32700" s="130"/>
      <c r="P32700" s="130"/>
    </row>
    <row r="32701" spans="13:16" ht="24.95" customHeight="1">
      <c r="M32701" s="130"/>
      <c r="P32701" s="130"/>
    </row>
    <row r="32702" spans="13:16" ht="24.95" customHeight="1">
      <c r="M32702" s="130"/>
      <c r="P32702" s="130"/>
    </row>
    <row r="32703" spans="13:16" ht="24.95" customHeight="1">
      <c r="M32703" s="130"/>
      <c r="P32703" s="130"/>
    </row>
    <row r="32704" spans="13:16" ht="24.95" customHeight="1">
      <c r="M32704" s="130"/>
      <c r="P32704" s="130"/>
    </row>
    <row r="32705" spans="13:16" ht="24.95" customHeight="1">
      <c r="M32705" s="130"/>
      <c r="P32705" s="130"/>
    </row>
    <row r="32706" spans="13:16" ht="24.95" customHeight="1">
      <c r="M32706" s="130"/>
      <c r="P32706" s="130"/>
    </row>
    <row r="32707" spans="13:16" ht="24.95" customHeight="1">
      <c r="M32707" s="130"/>
      <c r="P32707" s="130"/>
    </row>
    <row r="32708" spans="13:16" ht="24.95" customHeight="1">
      <c r="M32708" s="130"/>
      <c r="P32708" s="130"/>
    </row>
    <row r="32709" spans="13:16" ht="24.95" customHeight="1">
      <c r="M32709" s="130"/>
      <c r="P32709" s="130"/>
    </row>
    <row r="32710" spans="13:16" ht="24.95" customHeight="1">
      <c r="M32710" s="130"/>
      <c r="P32710" s="130"/>
    </row>
    <row r="32711" spans="13:16" ht="24.95" customHeight="1">
      <c r="M32711" s="130"/>
      <c r="P32711" s="130"/>
    </row>
    <row r="32712" spans="13:16" ht="24.95" customHeight="1">
      <c r="M32712" s="130"/>
      <c r="P32712" s="130"/>
    </row>
    <row r="32713" spans="13:16" ht="24.95" customHeight="1">
      <c r="M32713" s="130"/>
      <c r="P32713" s="130"/>
    </row>
    <row r="32714" spans="13:16" ht="24.95" customHeight="1">
      <c r="M32714" s="130"/>
      <c r="P32714" s="130"/>
    </row>
    <row r="32715" spans="13:16" ht="24.95" customHeight="1">
      <c r="M32715" s="130"/>
      <c r="P32715" s="130"/>
    </row>
    <row r="32716" spans="13:16" ht="24.95" customHeight="1">
      <c r="M32716" s="130"/>
      <c r="P32716" s="130"/>
    </row>
    <row r="32717" spans="13:16" ht="24.95" customHeight="1">
      <c r="M32717" s="130"/>
      <c r="P32717" s="130"/>
    </row>
    <row r="32718" spans="13:16" ht="24.95" customHeight="1">
      <c r="M32718" s="130"/>
      <c r="P32718" s="130"/>
    </row>
    <row r="32719" spans="13:16" ht="24.95" customHeight="1">
      <c r="M32719" s="130"/>
      <c r="P32719" s="130"/>
    </row>
    <row r="32720" spans="13:16" ht="24.95" customHeight="1">
      <c r="M32720" s="130"/>
      <c r="P32720" s="130"/>
    </row>
    <row r="32721" spans="13:16" ht="24.95" customHeight="1">
      <c r="M32721" s="130"/>
      <c r="P32721" s="130"/>
    </row>
    <row r="32722" spans="13:16" ht="24.95" customHeight="1">
      <c r="M32722" s="130"/>
      <c r="P32722" s="130"/>
    </row>
    <row r="32723" spans="13:16" ht="24.95" customHeight="1">
      <c r="M32723" s="130"/>
      <c r="P32723" s="130"/>
    </row>
    <row r="32724" spans="13:16" ht="24.95" customHeight="1">
      <c r="M32724" s="130"/>
      <c r="P32724" s="130"/>
    </row>
    <row r="32725" spans="13:16" ht="24.95" customHeight="1">
      <c r="M32725" s="130"/>
      <c r="P32725" s="130"/>
    </row>
    <row r="32726" spans="13:16" ht="24.95" customHeight="1">
      <c r="M32726" s="130"/>
      <c r="P32726" s="130"/>
    </row>
    <row r="32727" spans="13:16" ht="24.95" customHeight="1">
      <c r="M32727" s="130"/>
      <c r="P32727" s="130"/>
    </row>
    <row r="32728" spans="13:16" ht="24.95" customHeight="1">
      <c r="M32728" s="130"/>
      <c r="P32728" s="130"/>
    </row>
    <row r="32729" spans="13:16" ht="24.95" customHeight="1">
      <c r="M32729" s="130"/>
      <c r="P32729" s="130"/>
    </row>
    <row r="32730" spans="13:16" ht="24.95" customHeight="1">
      <c r="M32730" s="130"/>
      <c r="P32730" s="130"/>
    </row>
    <row r="32731" spans="13:16" ht="24.95" customHeight="1">
      <c r="M32731" s="130"/>
      <c r="P32731" s="130"/>
    </row>
    <row r="32732" spans="13:16" ht="24.95" customHeight="1">
      <c r="M32732" s="130"/>
      <c r="P32732" s="130"/>
    </row>
    <row r="32733" spans="13:16" ht="24.95" customHeight="1">
      <c r="M32733" s="130"/>
      <c r="P32733" s="130"/>
    </row>
    <row r="32734" spans="13:16" ht="24.95" customHeight="1">
      <c r="M32734" s="130"/>
      <c r="P32734" s="130"/>
    </row>
    <row r="32735" spans="13:16" ht="24.95" customHeight="1">
      <c r="M32735" s="130"/>
      <c r="P32735" s="130"/>
    </row>
    <row r="32736" spans="13:16" ht="24.95" customHeight="1">
      <c r="M32736" s="130"/>
      <c r="P32736" s="130"/>
    </row>
    <row r="32737" spans="13:16" ht="24.95" customHeight="1">
      <c r="M32737" s="130"/>
      <c r="P32737" s="130"/>
    </row>
    <row r="32738" spans="13:16" ht="24.95" customHeight="1">
      <c r="M32738" s="130"/>
      <c r="P32738" s="130"/>
    </row>
    <row r="32739" spans="13:16" ht="24.95" customHeight="1">
      <c r="M32739" s="130"/>
      <c r="P32739" s="130"/>
    </row>
    <row r="32740" spans="13:16" ht="24.95" customHeight="1">
      <c r="M32740" s="130"/>
      <c r="P32740" s="130"/>
    </row>
    <row r="32741" spans="13:16" ht="24.95" customHeight="1">
      <c r="M32741" s="130"/>
      <c r="P32741" s="130"/>
    </row>
    <row r="32742" spans="13:16" ht="24.95" customHeight="1">
      <c r="M32742" s="130"/>
      <c r="P32742" s="130"/>
    </row>
    <row r="32743" spans="13:16" ht="24.95" customHeight="1">
      <c r="M32743" s="130"/>
      <c r="P32743" s="130"/>
    </row>
    <row r="32744" spans="13:16" ht="24.95" customHeight="1">
      <c r="M32744" s="130"/>
      <c r="P32744" s="130"/>
    </row>
    <row r="32745" spans="13:16" ht="24.95" customHeight="1">
      <c r="M32745" s="130"/>
      <c r="P32745" s="130"/>
    </row>
    <row r="32746" spans="13:16" ht="24.95" customHeight="1">
      <c r="M32746" s="130"/>
      <c r="P32746" s="130"/>
    </row>
    <row r="32747" spans="13:16" ht="24.95" customHeight="1">
      <c r="M32747" s="130"/>
      <c r="P32747" s="130"/>
    </row>
    <row r="32748" spans="13:16" ht="24.95" customHeight="1">
      <c r="M32748" s="130"/>
      <c r="P32748" s="130"/>
    </row>
    <row r="32749" spans="13:16" ht="24.95" customHeight="1">
      <c r="M32749" s="130"/>
      <c r="P32749" s="130"/>
    </row>
    <row r="32750" spans="13:16" ht="24.95" customHeight="1">
      <c r="M32750" s="130"/>
      <c r="P32750" s="130"/>
    </row>
    <row r="32751" spans="13:16" ht="24.95" customHeight="1">
      <c r="M32751" s="130"/>
      <c r="P32751" s="130"/>
    </row>
    <row r="32752" spans="13:16" ht="24.95" customHeight="1">
      <c r="M32752" s="130"/>
      <c r="P32752" s="130"/>
    </row>
    <row r="32753" spans="13:16" ht="24.95" customHeight="1">
      <c r="M32753" s="130"/>
      <c r="P32753" s="130"/>
    </row>
    <row r="32754" spans="13:16" ht="24.95" customHeight="1">
      <c r="M32754" s="130"/>
      <c r="P32754" s="130"/>
    </row>
    <row r="32755" spans="13:16" ht="24.95" customHeight="1">
      <c r="M32755" s="130"/>
      <c r="P32755" s="130"/>
    </row>
    <row r="32756" spans="13:16" ht="24.95" customHeight="1">
      <c r="M32756" s="130"/>
      <c r="P32756" s="130"/>
    </row>
    <row r="32757" spans="13:16" ht="24.95" customHeight="1">
      <c r="M32757" s="130"/>
      <c r="P32757" s="130"/>
    </row>
    <row r="32758" spans="13:16" ht="24.95" customHeight="1">
      <c r="M32758" s="130"/>
      <c r="P32758" s="130"/>
    </row>
    <row r="32759" spans="13:16" ht="24.95" customHeight="1">
      <c r="M32759" s="130"/>
      <c r="P32759" s="130"/>
    </row>
    <row r="32760" spans="13:16" ht="24.95" customHeight="1">
      <c r="M32760" s="130"/>
      <c r="P32760" s="130"/>
    </row>
    <row r="32761" spans="13:16" ht="24.95" customHeight="1">
      <c r="M32761" s="130"/>
      <c r="P32761" s="130"/>
    </row>
    <row r="32762" spans="13:16" ht="24.95" customHeight="1">
      <c r="M32762" s="130"/>
      <c r="P32762" s="130"/>
    </row>
    <row r="32763" spans="13:16" ht="24.95" customHeight="1">
      <c r="M32763" s="130"/>
      <c r="P32763" s="130"/>
    </row>
    <row r="32764" spans="13:16" ht="24.95" customHeight="1">
      <c r="M32764" s="130"/>
      <c r="P32764" s="130"/>
    </row>
    <row r="32765" spans="13:16" ht="24.95" customHeight="1">
      <c r="M32765" s="130"/>
      <c r="P32765" s="130"/>
    </row>
    <row r="32766" spans="13:16" ht="24.95" customHeight="1">
      <c r="M32766" s="130"/>
      <c r="P32766" s="130"/>
    </row>
    <row r="32767" spans="13:16" ht="24.95" customHeight="1">
      <c r="M32767" s="130"/>
      <c r="P32767" s="130"/>
    </row>
    <row r="32768" spans="13:16" ht="24.95" customHeight="1">
      <c r="M32768" s="130"/>
      <c r="P32768" s="130"/>
    </row>
    <row r="32769" spans="13:16" ht="24.95" customHeight="1">
      <c r="M32769" s="130"/>
      <c r="P32769" s="130"/>
    </row>
    <row r="32770" spans="13:16" ht="24.95" customHeight="1">
      <c r="M32770" s="130"/>
      <c r="P32770" s="130"/>
    </row>
    <row r="32771" spans="13:16" ht="24.95" customHeight="1">
      <c r="M32771" s="130"/>
      <c r="P32771" s="130"/>
    </row>
    <row r="32772" spans="13:16" ht="24.95" customHeight="1">
      <c r="M32772" s="130"/>
      <c r="P32772" s="130"/>
    </row>
    <row r="32773" spans="13:16" ht="24.95" customHeight="1">
      <c r="M32773" s="130"/>
      <c r="P32773" s="130"/>
    </row>
    <row r="32774" spans="13:16" ht="24.95" customHeight="1">
      <c r="M32774" s="130"/>
      <c r="P32774" s="130"/>
    </row>
    <row r="32775" spans="13:16" ht="24.95" customHeight="1">
      <c r="M32775" s="130"/>
      <c r="P32775" s="130"/>
    </row>
    <row r="32776" spans="13:16" ht="24.95" customHeight="1">
      <c r="M32776" s="130"/>
      <c r="P32776" s="130"/>
    </row>
    <row r="32777" spans="13:16" ht="24.95" customHeight="1">
      <c r="M32777" s="130"/>
      <c r="P32777" s="130"/>
    </row>
    <row r="32778" spans="13:16" ht="24.95" customHeight="1">
      <c r="M32778" s="130"/>
      <c r="P32778" s="130"/>
    </row>
    <row r="32779" spans="13:16" ht="24.95" customHeight="1">
      <c r="M32779" s="130"/>
      <c r="P32779" s="130"/>
    </row>
    <row r="32780" spans="13:16" ht="24.95" customHeight="1">
      <c r="M32780" s="130"/>
      <c r="P32780" s="130"/>
    </row>
    <row r="32781" spans="13:16" ht="24.95" customHeight="1">
      <c r="M32781" s="130"/>
      <c r="P32781" s="130"/>
    </row>
    <row r="32782" spans="13:16" ht="24.95" customHeight="1">
      <c r="M32782" s="130"/>
      <c r="P32782" s="130"/>
    </row>
    <row r="32783" spans="13:16" ht="24.95" customHeight="1">
      <c r="M32783" s="130"/>
      <c r="P32783" s="130"/>
    </row>
    <row r="32784" spans="13:16" ht="24.95" customHeight="1">
      <c r="M32784" s="130"/>
      <c r="P32784" s="130"/>
    </row>
    <row r="32785" spans="13:16" ht="24.95" customHeight="1">
      <c r="M32785" s="130"/>
      <c r="P32785" s="130"/>
    </row>
    <row r="32786" spans="13:16" ht="24.95" customHeight="1">
      <c r="M32786" s="130"/>
      <c r="P32786" s="130"/>
    </row>
    <row r="32787" spans="13:16" ht="24.95" customHeight="1">
      <c r="M32787" s="130"/>
      <c r="P32787" s="130"/>
    </row>
    <row r="32788" spans="13:16" ht="24.95" customHeight="1">
      <c r="M32788" s="130"/>
      <c r="P32788" s="130"/>
    </row>
    <row r="32789" spans="13:16" ht="24.95" customHeight="1">
      <c r="M32789" s="130"/>
      <c r="P32789" s="130"/>
    </row>
    <row r="32790" spans="13:16" ht="24.95" customHeight="1">
      <c r="M32790" s="130"/>
      <c r="P32790" s="130"/>
    </row>
    <row r="32791" spans="13:16" ht="24.95" customHeight="1">
      <c r="M32791" s="130"/>
      <c r="P32791" s="130"/>
    </row>
    <row r="32792" spans="13:16" ht="24.95" customHeight="1">
      <c r="M32792" s="130"/>
      <c r="P32792" s="130"/>
    </row>
    <row r="32793" spans="13:16" ht="24.95" customHeight="1">
      <c r="M32793" s="130"/>
      <c r="P32793" s="130"/>
    </row>
    <row r="32794" spans="13:16" ht="24.95" customHeight="1">
      <c r="M32794" s="130"/>
      <c r="P32794" s="130"/>
    </row>
    <row r="32795" spans="13:16" ht="24.95" customHeight="1">
      <c r="M32795" s="130"/>
      <c r="P32795" s="130"/>
    </row>
    <row r="32796" spans="13:16" ht="24.95" customHeight="1">
      <c r="M32796" s="130"/>
      <c r="P32796" s="130"/>
    </row>
    <row r="32797" spans="13:16" ht="24.95" customHeight="1">
      <c r="M32797" s="130"/>
      <c r="P32797" s="130"/>
    </row>
    <row r="32798" spans="13:16" ht="24.95" customHeight="1">
      <c r="M32798" s="130"/>
      <c r="P32798" s="130"/>
    </row>
    <row r="32799" spans="13:16" ht="24.95" customHeight="1">
      <c r="M32799" s="130"/>
      <c r="P32799" s="130"/>
    </row>
    <row r="32800" spans="13:16" ht="24.95" customHeight="1">
      <c r="M32800" s="130"/>
      <c r="P32800" s="130"/>
    </row>
    <row r="32801" spans="13:16" ht="24.95" customHeight="1">
      <c r="M32801" s="130"/>
      <c r="P32801" s="130"/>
    </row>
    <row r="32802" spans="13:16" ht="24.95" customHeight="1">
      <c r="M32802" s="130"/>
      <c r="P32802" s="130"/>
    </row>
    <row r="32803" spans="13:16" ht="24.95" customHeight="1">
      <c r="M32803" s="130"/>
      <c r="P32803" s="130"/>
    </row>
    <row r="32804" spans="13:16" ht="24.95" customHeight="1">
      <c r="M32804" s="130"/>
      <c r="P32804" s="130"/>
    </row>
    <row r="32805" spans="13:16" ht="24.95" customHeight="1">
      <c r="M32805" s="130"/>
      <c r="P32805" s="130"/>
    </row>
    <row r="32806" spans="13:16" ht="24.95" customHeight="1">
      <c r="M32806" s="130"/>
      <c r="P32806" s="130"/>
    </row>
    <row r="32807" spans="13:16" ht="24.95" customHeight="1">
      <c r="M32807" s="130"/>
      <c r="P32807" s="130"/>
    </row>
    <row r="32808" spans="13:16" ht="24.95" customHeight="1">
      <c r="M32808" s="130"/>
      <c r="P32808" s="130"/>
    </row>
    <row r="32809" spans="13:16" ht="24.95" customHeight="1">
      <c r="M32809" s="130"/>
      <c r="P32809" s="130"/>
    </row>
    <row r="32810" spans="13:16" ht="24.95" customHeight="1">
      <c r="M32810" s="130"/>
      <c r="P32810" s="130"/>
    </row>
    <row r="32811" spans="13:16" ht="24.95" customHeight="1">
      <c r="M32811" s="130"/>
      <c r="P32811" s="130"/>
    </row>
    <row r="32812" spans="13:16" ht="24.95" customHeight="1">
      <c r="M32812" s="130"/>
      <c r="P32812" s="130"/>
    </row>
    <row r="32813" spans="13:16" ht="24.95" customHeight="1">
      <c r="M32813" s="130"/>
      <c r="P32813" s="130"/>
    </row>
    <row r="32814" spans="13:16" ht="24.95" customHeight="1">
      <c r="M32814" s="130"/>
      <c r="P32814" s="130"/>
    </row>
    <row r="32815" spans="13:16" ht="24.95" customHeight="1">
      <c r="M32815" s="130"/>
      <c r="P32815" s="130"/>
    </row>
    <row r="32816" spans="13:16" ht="24.95" customHeight="1">
      <c r="M32816" s="130"/>
      <c r="P32816" s="130"/>
    </row>
    <row r="32817" spans="13:16" ht="24.95" customHeight="1">
      <c r="M32817" s="130"/>
      <c r="P32817" s="130"/>
    </row>
    <row r="32818" spans="13:16" ht="24.95" customHeight="1">
      <c r="M32818" s="130"/>
      <c r="P32818" s="130"/>
    </row>
    <row r="32819" spans="13:16" ht="24.95" customHeight="1">
      <c r="M32819" s="130"/>
      <c r="P32819" s="130"/>
    </row>
    <row r="32820" spans="13:16" ht="24.95" customHeight="1">
      <c r="M32820" s="130"/>
      <c r="P32820" s="130"/>
    </row>
    <row r="32821" spans="13:16" ht="24.95" customHeight="1">
      <c r="M32821" s="130"/>
      <c r="P32821" s="130"/>
    </row>
    <row r="32822" spans="13:16" ht="24.95" customHeight="1">
      <c r="M32822" s="130"/>
      <c r="P32822" s="130"/>
    </row>
    <row r="32823" spans="13:16" ht="24.95" customHeight="1">
      <c r="M32823" s="130"/>
      <c r="P32823" s="130"/>
    </row>
    <row r="32824" spans="13:16" ht="24.95" customHeight="1">
      <c r="M32824" s="130"/>
      <c r="P32824" s="130"/>
    </row>
    <row r="32825" spans="13:16" ht="24.95" customHeight="1">
      <c r="M32825" s="130"/>
      <c r="P32825" s="130"/>
    </row>
    <row r="32826" spans="13:16" ht="24.95" customHeight="1">
      <c r="M32826" s="130"/>
      <c r="P32826" s="130"/>
    </row>
    <row r="32827" spans="13:16" ht="24.95" customHeight="1">
      <c r="M32827" s="130"/>
      <c r="P32827" s="130"/>
    </row>
    <row r="32828" spans="13:16" ht="24.95" customHeight="1">
      <c r="M32828" s="130"/>
      <c r="P32828" s="130"/>
    </row>
    <row r="32829" spans="13:16" ht="24.95" customHeight="1">
      <c r="M32829" s="130"/>
      <c r="P32829" s="130"/>
    </row>
    <row r="32830" spans="13:16" ht="24.95" customHeight="1">
      <c r="M32830" s="130"/>
      <c r="P32830" s="130"/>
    </row>
    <row r="32831" spans="13:16" ht="24.95" customHeight="1">
      <c r="M32831" s="130"/>
      <c r="P32831" s="130"/>
    </row>
    <row r="32832" spans="13:16" ht="24.95" customHeight="1">
      <c r="M32832" s="130"/>
      <c r="P32832" s="130"/>
    </row>
    <row r="32833" spans="13:16" ht="24.95" customHeight="1">
      <c r="M32833" s="130"/>
      <c r="P32833" s="130"/>
    </row>
    <row r="32834" spans="13:16" ht="24.95" customHeight="1">
      <c r="M32834" s="130"/>
      <c r="P32834" s="130"/>
    </row>
    <row r="32835" spans="13:16" ht="24.95" customHeight="1">
      <c r="M32835" s="130"/>
      <c r="P32835" s="130"/>
    </row>
    <row r="32836" spans="13:16" ht="24.95" customHeight="1">
      <c r="M32836" s="130"/>
      <c r="P32836" s="130"/>
    </row>
    <row r="32837" spans="13:16" ht="24.95" customHeight="1">
      <c r="M32837" s="130"/>
      <c r="P32837" s="130"/>
    </row>
    <row r="32838" spans="13:16" ht="24.95" customHeight="1">
      <c r="M32838" s="130"/>
      <c r="P32838" s="130"/>
    </row>
    <row r="32839" spans="13:16" ht="24.95" customHeight="1">
      <c r="M32839" s="130"/>
      <c r="P32839" s="130"/>
    </row>
    <row r="32840" spans="13:16" ht="24.95" customHeight="1">
      <c r="M32840" s="130"/>
      <c r="P32840" s="130"/>
    </row>
    <row r="32841" spans="13:16" ht="24.95" customHeight="1">
      <c r="M32841" s="130"/>
      <c r="P32841" s="130"/>
    </row>
    <row r="32842" spans="13:16" ht="24.95" customHeight="1">
      <c r="M32842" s="130"/>
      <c r="P32842" s="130"/>
    </row>
    <row r="32843" spans="13:16" ht="24.95" customHeight="1">
      <c r="M32843" s="130"/>
      <c r="P32843" s="130"/>
    </row>
    <row r="32844" spans="13:16" ht="24.95" customHeight="1">
      <c r="M32844" s="130"/>
      <c r="P32844" s="130"/>
    </row>
    <row r="32845" spans="13:16" ht="24.95" customHeight="1">
      <c r="M32845" s="130"/>
      <c r="P32845" s="130"/>
    </row>
    <row r="32846" spans="13:16" ht="24.95" customHeight="1">
      <c r="M32846" s="130"/>
      <c r="P32846" s="130"/>
    </row>
    <row r="32847" spans="13:16" ht="24.95" customHeight="1">
      <c r="M32847" s="130"/>
      <c r="P32847" s="130"/>
    </row>
    <row r="32848" spans="13:16" ht="24.95" customHeight="1">
      <c r="M32848" s="130"/>
      <c r="P32848" s="130"/>
    </row>
    <row r="32849" spans="13:16" ht="24.95" customHeight="1">
      <c r="M32849" s="130"/>
      <c r="P32849" s="130"/>
    </row>
    <row r="32850" spans="13:16" ht="24.95" customHeight="1">
      <c r="M32850" s="130"/>
      <c r="P32850" s="130"/>
    </row>
    <row r="32851" spans="13:16" ht="24.95" customHeight="1">
      <c r="M32851" s="130"/>
      <c r="P32851" s="130"/>
    </row>
    <row r="32852" spans="13:16" ht="24.95" customHeight="1">
      <c r="M32852" s="130"/>
      <c r="P32852" s="130"/>
    </row>
    <row r="32853" spans="13:16" ht="24.95" customHeight="1">
      <c r="M32853" s="130"/>
      <c r="P32853" s="130"/>
    </row>
    <row r="32854" spans="13:16" ht="24.95" customHeight="1">
      <c r="M32854" s="130"/>
      <c r="P32854" s="130"/>
    </row>
    <row r="32855" spans="13:16" ht="24.95" customHeight="1">
      <c r="M32855" s="130"/>
      <c r="P32855" s="130"/>
    </row>
    <row r="32856" spans="13:16" ht="24.95" customHeight="1">
      <c r="M32856" s="130"/>
      <c r="P32856" s="130"/>
    </row>
    <row r="32857" spans="13:16" ht="24.95" customHeight="1">
      <c r="M32857" s="130"/>
      <c r="P32857" s="130"/>
    </row>
    <row r="32858" spans="13:16" ht="24.95" customHeight="1">
      <c r="M32858" s="130"/>
      <c r="P32858" s="130"/>
    </row>
    <row r="32859" spans="13:16" ht="24.95" customHeight="1">
      <c r="M32859" s="130"/>
      <c r="P32859" s="130"/>
    </row>
    <row r="32860" spans="13:16" ht="24.95" customHeight="1">
      <c r="M32860" s="130"/>
      <c r="P32860" s="130"/>
    </row>
    <row r="32861" spans="13:16" ht="24.95" customHeight="1">
      <c r="M32861" s="130"/>
      <c r="P32861" s="130"/>
    </row>
    <row r="32862" spans="13:16" ht="24.95" customHeight="1">
      <c r="M32862" s="130"/>
      <c r="P32862" s="130"/>
    </row>
    <row r="32863" spans="13:16" ht="24.95" customHeight="1">
      <c r="M32863" s="130"/>
      <c r="P32863" s="130"/>
    </row>
    <row r="32864" spans="13:16" ht="24.95" customHeight="1">
      <c r="M32864" s="130"/>
      <c r="P32864" s="130"/>
    </row>
    <row r="32865" spans="13:16" ht="24.95" customHeight="1">
      <c r="M32865" s="130"/>
      <c r="P32865" s="130"/>
    </row>
    <row r="32866" spans="13:16" ht="24.95" customHeight="1">
      <c r="M32866" s="130"/>
      <c r="P32866" s="130"/>
    </row>
    <row r="32867" spans="13:16" ht="24.95" customHeight="1">
      <c r="M32867" s="130"/>
      <c r="P32867" s="130"/>
    </row>
    <row r="32868" spans="13:16" ht="24.95" customHeight="1">
      <c r="M32868" s="130"/>
      <c r="P32868" s="130"/>
    </row>
    <row r="32869" spans="13:16" ht="24.95" customHeight="1">
      <c r="M32869" s="130"/>
      <c r="P32869" s="130"/>
    </row>
    <row r="32870" spans="13:16" ht="24.95" customHeight="1">
      <c r="M32870" s="130"/>
      <c r="P32870" s="130"/>
    </row>
    <row r="32871" spans="13:16" ht="24.95" customHeight="1">
      <c r="M32871" s="130"/>
      <c r="P32871" s="130"/>
    </row>
    <row r="32872" spans="13:16" ht="24.95" customHeight="1">
      <c r="M32872" s="130"/>
      <c r="P32872" s="130"/>
    </row>
    <row r="32873" spans="13:16" ht="24.95" customHeight="1">
      <c r="M32873" s="130"/>
      <c r="P32873" s="130"/>
    </row>
    <row r="32874" spans="13:16" ht="24.95" customHeight="1">
      <c r="M32874" s="130"/>
      <c r="P32874" s="130"/>
    </row>
    <row r="32875" spans="13:16" ht="24.95" customHeight="1">
      <c r="M32875" s="130"/>
      <c r="P32875" s="130"/>
    </row>
    <row r="32876" spans="13:16" ht="24.95" customHeight="1">
      <c r="M32876" s="130"/>
      <c r="P32876" s="130"/>
    </row>
    <row r="32877" spans="13:16" ht="24.95" customHeight="1">
      <c r="M32877" s="130"/>
      <c r="P32877" s="130"/>
    </row>
    <row r="32878" spans="13:16" ht="24.95" customHeight="1">
      <c r="M32878" s="130"/>
      <c r="P32878" s="130"/>
    </row>
    <row r="32879" spans="13:16" ht="24.95" customHeight="1">
      <c r="M32879" s="130"/>
      <c r="P32879" s="130"/>
    </row>
    <row r="32880" spans="13:16" ht="24.95" customHeight="1">
      <c r="M32880" s="130"/>
      <c r="P32880" s="130"/>
    </row>
    <row r="32881" spans="13:16" ht="24.95" customHeight="1">
      <c r="M32881" s="130"/>
      <c r="P32881" s="130"/>
    </row>
    <row r="32882" spans="13:16" ht="24.95" customHeight="1">
      <c r="M32882" s="130"/>
      <c r="P32882" s="130"/>
    </row>
    <row r="32883" spans="13:16" ht="24.95" customHeight="1">
      <c r="M32883" s="130"/>
      <c r="P32883" s="130"/>
    </row>
    <row r="32884" spans="13:16" ht="24.95" customHeight="1">
      <c r="M32884" s="130"/>
      <c r="P32884" s="130"/>
    </row>
    <row r="32885" spans="13:16" ht="24.95" customHeight="1">
      <c r="M32885" s="130"/>
      <c r="P32885" s="130"/>
    </row>
    <row r="32886" spans="13:16" ht="24.95" customHeight="1">
      <c r="M32886" s="130"/>
      <c r="P32886" s="130"/>
    </row>
    <row r="32887" spans="13:16" ht="24.95" customHeight="1">
      <c r="M32887" s="130"/>
      <c r="P32887" s="130"/>
    </row>
    <row r="32888" spans="13:16" ht="24.95" customHeight="1">
      <c r="M32888" s="130"/>
      <c r="P32888" s="130"/>
    </row>
    <row r="32889" spans="13:16" ht="24.95" customHeight="1">
      <c r="M32889" s="130"/>
      <c r="P32889" s="130"/>
    </row>
    <row r="32890" spans="13:16" ht="24.95" customHeight="1">
      <c r="M32890" s="130"/>
      <c r="P32890" s="130"/>
    </row>
    <row r="32891" spans="13:16" ht="24.95" customHeight="1">
      <c r="M32891" s="130"/>
      <c r="P32891" s="130"/>
    </row>
    <row r="32892" spans="13:16" ht="24.95" customHeight="1">
      <c r="M32892" s="130"/>
      <c r="P32892" s="130"/>
    </row>
    <row r="32893" spans="13:16" ht="24.95" customHeight="1">
      <c r="M32893" s="130"/>
      <c r="P32893" s="130"/>
    </row>
    <row r="32894" spans="13:16" ht="24.95" customHeight="1">
      <c r="M32894" s="130"/>
      <c r="P32894" s="130"/>
    </row>
    <row r="32895" spans="13:16" ht="24.95" customHeight="1">
      <c r="M32895" s="130"/>
      <c r="P32895" s="130"/>
    </row>
    <row r="32896" spans="13:16" ht="24.95" customHeight="1">
      <c r="M32896" s="130"/>
      <c r="P32896" s="130"/>
    </row>
    <row r="32897" spans="13:16" ht="24.95" customHeight="1">
      <c r="M32897" s="130"/>
      <c r="P32897" s="130"/>
    </row>
    <row r="32898" spans="13:16" ht="24.95" customHeight="1">
      <c r="M32898" s="130"/>
      <c r="P32898" s="130"/>
    </row>
    <row r="32899" spans="13:16" ht="24.95" customHeight="1">
      <c r="M32899" s="130"/>
      <c r="P32899" s="130"/>
    </row>
    <row r="32900" spans="13:16" ht="24.95" customHeight="1">
      <c r="M32900" s="130"/>
      <c r="P32900" s="130"/>
    </row>
    <row r="32901" spans="13:16" ht="24.95" customHeight="1">
      <c r="M32901" s="130"/>
      <c r="P32901" s="130"/>
    </row>
    <row r="32902" spans="13:16" ht="24.95" customHeight="1">
      <c r="M32902" s="130"/>
      <c r="P32902" s="130"/>
    </row>
    <row r="32903" spans="13:16" ht="24.95" customHeight="1">
      <c r="M32903" s="130"/>
      <c r="P32903" s="130"/>
    </row>
    <row r="32904" spans="13:16" ht="24.95" customHeight="1">
      <c r="M32904" s="130"/>
      <c r="P32904" s="130"/>
    </row>
    <row r="32905" spans="13:16" ht="24.95" customHeight="1">
      <c r="M32905" s="130"/>
      <c r="P32905" s="130"/>
    </row>
    <row r="32906" spans="13:16" ht="24.95" customHeight="1">
      <c r="M32906" s="130"/>
      <c r="P32906" s="130"/>
    </row>
    <row r="32907" spans="13:16" ht="24.95" customHeight="1">
      <c r="M32907" s="130"/>
      <c r="P32907" s="130"/>
    </row>
    <row r="32908" spans="13:16" ht="24.95" customHeight="1">
      <c r="M32908" s="130"/>
      <c r="P32908" s="130"/>
    </row>
    <row r="32909" spans="13:16" ht="24.95" customHeight="1">
      <c r="M32909" s="130"/>
      <c r="P32909" s="130"/>
    </row>
    <row r="32910" spans="13:16" ht="24.95" customHeight="1">
      <c r="M32910" s="130"/>
      <c r="P32910" s="130"/>
    </row>
    <row r="32911" spans="13:16" ht="24.95" customHeight="1">
      <c r="M32911" s="130"/>
      <c r="P32911" s="130"/>
    </row>
    <row r="32912" spans="13:16" ht="24.95" customHeight="1">
      <c r="M32912" s="130"/>
      <c r="P32912" s="130"/>
    </row>
    <row r="32913" spans="13:16" ht="24.95" customHeight="1">
      <c r="M32913" s="130"/>
      <c r="P32913" s="130"/>
    </row>
    <row r="32914" spans="13:16" ht="24.95" customHeight="1">
      <c r="M32914" s="130"/>
      <c r="P32914" s="130"/>
    </row>
    <row r="32915" spans="13:16" ht="24.95" customHeight="1">
      <c r="M32915" s="130"/>
      <c r="P32915" s="130"/>
    </row>
    <row r="32916" spans="13:16" ht="24.95" customHeight="1">
      <c r="M32916" s="130"/>
      <c r="P32916" s="130"/>
    </row>
    <row r="32917" spans="13:16" ht="24.95" customHeight="1">
      <c r="M32917" s="130"/>
      <c r="P32917" s="130"/>
    </row>
    <row r="32918" spans="13:16" ht="24.95" customHeight="1">
      <c r="M32918" s="130"/>
      <c r="P32918" s="130"/>
    </row>
    <row r="32919" spans="13:16" ht="24.95" customHeight="1">
      <c r="M32919" s="130"/>
      <c r="P32919" s="130"/>
    </row>
    <row r="32920" spans="13:16" ht="24.95" customHeight="1">
      <c r="M32920" s="130"/>
      <c r="P32920" s="130"/>
    </row>
    <row r="32921" spans="13:16" ht="24.95" customHeight="1">
      <c r="M32921" s="130"/>
      <c r="P32921" s="130"/>
    </row>
    <row r="32922" spans="13:16" ht="24.95" customHeight="1">
      <c r="M32922" s="130"/>
      <c r="P32922" s="130"/>
    </row>
    <row r="32923" spans="13:16" ht="24.95" customHeight="1">
      <c r="M32923" s="130"/>
      <c r="P32923" s="130"/>
    </row>
    <row r="32924" spans="13:16" ht="24.95" customHeight="1">
      <c r="M32924" s="130"/>
      <c r="P32924" s="130"/>
    </row>
    <row r="32925" spans="13:16" ht="24.95" customHeight="1">
      <c r="M32925" s="130"/>
      <c r="P32925" s="130"/>
    </row>
    <row r="32926" spans="13:16" ht="24.95" customHeight="1">
      <c r="M32926" s="130"/>
      <c r="P32926" s="130"/>
    </row>
    <row r="32927" spans="13:16" ht="24.95" customHeight="1">
      <c r="M32927" s="130"/>
      <c r="P32927" s="130"/>
    </row>
    <row r="32928" spans="13:16" ht="24.95" customHeight="1">
      <c r="M32928" s="130"/>
      <c r="P32928" s="130"/>
    </row>
    <row r="32929" spans="13:16" ht="24.95" customHeight="1">
      <c r="M32929" s="130"/>
      <c r="P32929" s="130"/>
    </row>
    <row r="32930" spans="13:16" ht="24.95" customHeight="1">
      <c r="M32930" s="130"/>
      <c r="P32930" s="130"/>
    </row>
    <row r="32931" spans="13:16" ht="24.95" customHeight="1">
      <c r="M32931" s="130"/>
      <c r="P32931" s="130"/>
    </row>
    <row r="32932" spans="13:16" ht="24.95" customHeight="1">
      <c r="M32932" s="130"/>
      <c r="P32932" s="130"/>
    </row>
    <row r="32933" spans="13:16" ht="24.95" customHeight="1">
      <c r="M32933" s="130"/>
      <c r="P32933" s="130"/>
    </row>
    <row r="32934" spans="13:16" ht="24.95" customHeight="1">
      <c r="M32934" s="130"/>
      <c r="P32934" s="130"/>
    </row>
    <row r="32935" spans="13:16" ht="24.95" customHeight="1">
      <c r="M32935" s="130"/>
      <c r="P32935" s="130"/>
    </row>
    <row r="32936" spans="13:16" ht="24.95" customHeight="1">
      <c r="M32936" s="130"/>
      <c r="P32936" s="130"/>
    </row>
    <row r="32937" spans="13:16" ht="24.95" customHeight="1">
      <c r="M32937" s="130"/>
      <c r="P32937" s="130"/>
    </row>
    <row r="32938" spans="13:16" ht="24.95" customHeight="1">
      <c r="M32938" s="130"/>
      <c r="P32938" s="130"/>
    </row>
    <row r="32939" spans="13:16" ht="24.95" customHeight="1">
      <c r="M32939" s="130"/>
      <c r="P32939" s="130"/>
    </row>
    <row r="32940" spans="13:16" ht="24.95" customHeight="1">
      <c r="M32940" s="130"/>
      <c r="P32940" s="130"/>
    </row>
    <row r="32941" spans="13:16" ht="24.95" customHeight="1">
      <c r="M32941" s="130"/>
      <c r="P32941" s="130"/>
    </row>
    <row r="32942" spans="13:16" ht="24.95" customHeight="1">
      <c r="M32942" s="130"/>
      <c r="P32942" s="130"/>
    </row>
    <row r="32943" spans="13:16" ht="24.95" customHeight="1">
      <c r="M32943" s="130"/>
      <c r="P32943" s="130"/>
    </row>
    <row r="32944" spans="13:16" ht="24.95" customHeight="1">
      <c r="M32944" s="130"/>
      <c r="P32944" s="130"/>
    </row>
    <row r="32945" spans="13:16" ht="24.95" customHeight="1">
      <c r="M32945" s="130"/>
      <c r="P32945" s="130"/>
    </row>
    <row r="32946" spans="13:16" ht="24.95" customHeight="1">
      <c r="M32946" s="130"/>
      <c r="P32946" s="130"/>
    </row>
    <row r="32947" spans="13:16" ht="24.95" customHeight="1">
      <c r="M32947" s="130"/>
      <c r="P32947" s="130"/>
    </row>
    <row r="32948" spans="13:16" ht="24.95" customHeight="1">
      <c r="M32948" s="130"/>
      <c r="P32948" s="130"/>
    </row>
    <row r="32949" spans="13:16" ht="24.95" customHeight="1">
      <c r="M32949" s="130"/>
      <c r="P32949" s="130"/>
    </row>
    <row r="32950" spans="13:16" ht="24.95" customHeight="1">
      <c r="M32950" s="130"/>
      <c r="P32950" s="130"/>
    </row>
    <row r="32951" spans="13:16" ht="24.95" customHeight="1">
      <c r="M32951" s="130"/>
      <c r="P32951" s="130"/>
    </row>
    <row r="32952" spans="13:16" ht="24.95" customHeight="1">
      <c r="M32952" s="130"/>
      <c r="P32952" s="130"/>
    </row>
    <row r="32953" spans="13:16" ht="24.95" customHeight="1">
      <c r="M32953" s="130"/>
      <c r="P32953" s="130"/>
    </row>
    <row r="32954" spans="13:16" ht="24.95" customHeight="1">
      <c r="M32954" s="130"/>
      <c r="P32954" s="130"/>
    </row>
    <row r="32955" spans="13:16" ht="24.95" customHeight="1">
      <c r="M32955" s="130"/>
      <c r="P32955" s="130"/>
    </row>
    <row r="32956" spans="13:16" ht="24.95" customHeight="1">
      <c r="M32956" s="130"/>
      <c r="P32956" s="130"/>
    </row>
    <row r="32957" spans="13:16" ht="24.95" customHeight="1">
      <c r="M32957" s="130"/>
      <c r="P32957" s="130"/>
    </row>
    <row r="32958" spans="13:16" ht="24.95" customHeight="1">
      <c r="M32958" s="130"/>
      <c r="P32958" s="130"/>
    </row>
    <row r="32959" spans="13:16" ht="24.95" customHeight="1">
      <c r="M32959" s="130"/>
      <c r="P32959" s="130"/>
    </row>
    <row r="32960" spans="13:16" ht="24.95" customHeight="1">
      <c r="M32960" s="130"/>
      <c r="P32960" s="130"/>
    </row>
    <row r="32961" spans="13:16" ht="24.95" customHeight="1">
      <c r="M32961" s="130"/>
      <c r="P32961" s="130"/>
    </row>
    <row r="32962" spans="13:16" ht="24.95" customHeight="1">
      <c r="M32962" s="130"/>
      <c r="P32962" s="130"/>
    </row>
    <row r="32963" spans="13:16" ht="24.95" customHeight="1">
      <c r="M32963" s="130"/>
      <c r="P32963" s="130"/>
    </row>
    <row r="32964" spans="13:16" ht="24.95" customHeight="1">
      <c r="M32964" s="130"/>
      <c r="P32964" s="130"/>
    </row>
    <row r="32965" spans="13:16" ht="24.95" customHeight="1">
      <c r="M32965" s="130"/>
      <c r="P32965" s="130"/>
    </row>
    <row r="32966" spans="13:16" ht="24.95" customHeight="1">
      <c r="M32966" s="130"/>
      <c r="P32966" s="130"/>
    </row>
    <row r="32967" spans="13:16" ht="24.95" customHeight="1">
      <c r="M32967" s="130"/>
      <c r="P32967" s="130"/>
    </row>
    <row r="32968" spans="13:16" ht="24.95" customHeight="1">
      <c r="M32968" s="130"/>
      <c r="P32968" s="130"/>
    </row>
    <row r="32969" spans="13:16" ht="24.95" customHeight="1">
      <c r="M32969" s="130"/>
      <c r="P32969" s="130"/>
    </row>
    <row r="32970" spans="13:16" ht="24.95" customHeight="1">
      <c r="M32970" s="130"/>
      <c r="P32970" s="130"/>
    </row>
    <row r="32971" spans="13:16" ht="24.95" customHeight="1">
      <c r="M32971" s="130"/>
      <c r="P32971" s="130"/>
    </row>
    <row r="32972" spans="13:16" ht="24.95" customHeight="1">
      <c r="M32972" s="130"/>
      <c r="P32972" s="130"/>
    </row>
    <row r="32973" spans="13:16" ht="24.95" customHeight="1">
      <c r="M32973" s="130"/>
      <c r="P32973" s="130"/>
    </row>
    <row r="32974" spans="13:16" ht="24.95" customHeight="1">
      <c r="M32974" s="130"/>
      <c r="P32974" s="130"/>
    </row>
    <row r="32975" spans="13:16" ht="24.95" customHeight="1">
      <c r="M32975" s="130"/>
      <c r="P32975" s="130"/>
    </row>
    <row r="32976" spans="13:16" ht="24.95" customHeight="1">
      <c r="M32976" s="130"/>
      <c r="P32976" s="130"/>
    </row>
    <row r="32977" spans="13:16" ht="24.95" customHeight="1">
      <c r="M32977" s="130"/>
      <c r="P32977" s="130"/>
    </row>
    <row r="32978" spans="13:16" ht="24.95" customHeight="1">
      <c r="M32978" s="130"/>
      <c r="P32978" s="130"/>
    </row>
    <row r="32979" spans="13:16" ht="24.95" customHeight="1">
      <c r="M32979" s="130"/>
      <c r="P32979" s="130"/>
    </row>
    <row r="32980" spans="13:16" ht="24.95" customHeight="1">
      <c r="M32980" s="130"/>
      <c r="P32980" s="130"/>
    </row>
    <row r="32981" spans="13:16" ht="24.95" customHeight="1">
      <c r="M32981" s="130"/>
      <c r="P32981" s="130"/>
    </row>
    <row r="32982" spans="13:16" ht="24.95" customHeight="1">
      <c r="M32982" s="130"/>
      <c r="P32982" s="130"/>
    </row>
    <row r="32983" spans="13:16" ht="24.95" customHeight="1">
      <c r="M32983" s="130"/>
      <c r="P32983" s="130"/>
    </row>
    <row r="32984" spans="13:16" ht="24.95" customHeight="1">
      <c r="M32984" s="130"/>
      <c r="P32984" s="130"/>
    </row>
    <row r="32985" spans="13:16" ht="24.95" customHeight="1">
      <c r="M32985" s="130"/>
      <c r="P32985" s="130"/>
    </row>
    <row r="32986" spans="13:16" ht="24.95" customHeight="1">
      <c r="M32986" s="130"/>
      <c r="P32986" s="130"/>
    </row>
    <row r="32987" spans="13:16" ht="24.95" customHeight="1">
      <c r="M32987" s="130"/>
      <c r="P32987" s="130"/>
    </row>
    <row r="32988" spans="13:16" ht="24.95" customHeight="1">
      <c r="M32988" s="130"/>
      <c r="P32988" s="130"/>
    </row>
    <row r="32989" spans="13:16" ht="24.95" customHeight="1">
      <c r="M32989" s="130"/>
      <c r="P32989" s="130"/>
    </row>
    <row r="32990" spans="13:16" ht="24.95" customHeight="1">
      <c r="M32990" s="130"/>
      <c r="P32990" s="130"/>
    </row>
    <row r="32991" spans="13:16" ht="24.95" customHeight="1">
      <c r="M32991" s="130"/>
      <c r="P32991" s="130"/>
    </row>
    <row r="32992" spans="13:16" ht="24.95" customHeight="1">
      <c r="M32992" s="130"/>
      <c r="P32992" s="130"/>
    </row>
    <row r="32993" spans="13:16" ht="24.95" customHeight="1">
      <c r="M32993" s="130"/>
      <c r="P32993" s="130"/>
    </row>
    <row r="32994" spans="13:16" ht="24.95" customHeight="1">
      <c r="M32994" s="130"/>
      <c r="P32994" s="130"/>
    </row>
    <row r="32995" spans="13:16" ht="24.95" customHeight="1">
      <c r="M32995" s="130"/>
      <c r="P32995" s="130"/>
    </row>
    <row r="32996" spans="13:16" ht="24.95" customHeight="1">
      <c r="M32996" s="130"/>
      <c r="P32996" s="130"/>
    </row>
    <row r="32997" spans="13:16" ht="24.95" customHeight="1">
      <c r="M32997" s="130"/>
      <c r="P32997" s="130"/>
    </row>
    <row r="32998" spans="13:16" ht="24.95" customHeight="1">
      <c r="M32998" s="130"/>
      <c r="P32998" s="130"/>
    </row>
    <row r="32999" spans="13:16" ht="24.95" customHeight="1">
      <c r="M32999" s="130"/>
      <c r="P32999" s="130"/>
    </row>
    <row r="33000" spans="13:16" ht="24.95" customHeight="1">
      <c r="M33000" s="130"/>
      <c r="P33000" s="130"/>
    </row>
    <row r="33001" spans="13:16" ht="24.95" customHeight="1">
      <c r="M33001" s="130"/>
      <c r="P33001" s="130"/>
    </row>
    <row r="33002" spans="13:16" ht="24.95" customHeight="1">
      <c r="M33002" s="130"/>
      <c r="P33002" s="130"/>
    </row>
    <row r="33003" spans="13:16" ht="24.95" customHeight="1">
      <c r="M33003" s="130"/>
      <c r="P33003" s="130"/>
    </row>
    <row r="33004" spans="13:16" ht="24.95" customHeight="1">
      <c r="M33004" s="130"/>
      <c r="P33004" s="130"/>
    </row>
    <row r="33005" spans="13:16" ht="24.95" customHeight="1">
      <c r="M33005" s="130"/>
      <c r="P33005" s="130"/>
    </row>
    <row r="33006" spans="13:16" ht="24.95" customHeight="1">
      <c r="M33006" s="130"/>
      <c r="P33006" s="130"/>
    </row>
    <row r="33007" spans="13:16" ht="24.95" customHeight="1">
      <c r="M33007" s="130"/>
      <c r="P33007" s="130"/>
    </row>
    <row r="33008" spans="13:16" ht="24.95" customHeight="1">
      <c r="M33008" s="130"/>
      <c r="P33008" s="130"/>
    </row>
    <row r="33009" spans="13:16" ht="24.95" customHeight="1">
      <c r="M33009" s="130"/>
      <c r="P33009" s="130"/>
    </row>
    <row r="33010" spans="13:16" ht="24.95" customHeight="1">
      <c r="M33010" s="130"/>
      <c r="P33010" s="130"/>
    </row>
    <row r="33011" spans="13:16" ht="24.95" customHeight="1">
      <c r="M33011" s="130"/>
      <c r="P33011" s="130"/>
    </row>
    <row r="33012" spans="13:16" ht="24.95" customHeight="1">
      <c r="M33012" s="130"/>
      <c r="P33012" s="130"/>
    </row>
    <row r="33013" spans="13:16" ht="24.95" customHeight="1">
      <c r="M33013" s="130"/>
      <c r="P33013" s="130"/>
    </row>
    <row r="33014" spans="13:16" ht="24.95" customHeight="1">
      <c r="M33014" s="130"/>
      <c r="P33014" s="130"/>
    </row>
    <row r="33015" spans="13:16" ht="24.95" customHeight="1">
      <c r="M33015" s="130"/>
      <c r="P33015" s="130"/>
    </row>
    <row r="33016" spans="13:16" ht="24.95" customHeight="1">
      <c r="M33016" s="130"/>
      <c r="P33016" s="130"/>
    </row>
    <row r="33017" spans="13:16" ht="24.95" customHeight="1">
      <c r="M33017" s="130"/>
      <c r="P33017" s="130"/>
    </row>
    <row r="33018" spans="13:16" ht="24.95" customHeight="1">
      <c r="M33018" s="130"/>
      <c r="P33018" s="130"/>
    </row>
    <row r="33019" spans="13:16" ht="24.95" customHeight="1">
      <c r="M33019" s="130"/>
      <c r="P33019" s="130"/>
    </row>
    <row r="33020" spans="13:16" ht="24.95" customHeight="1">
      <c r="M33020" s="130"/>
      <c r="P33020" s="130"/>
    </row>
    <row r="33021" spans="13:16" ht="24.95" customHeight="1">
      <c r="M33021" s="130"/>
      <c r="P33021" s="130"/>
    </row>
    <row r="33022" spans="13:16" ht="24.95" customHeight="1">
      <c r="M33022" s="130"/>
      <c r="P33022" s="130"/>
    </row>
    <row r="33023" spans="13:16" ht="24.95" customHeight="1">
      <c r="M33023" s="130"/>
      <c r="P33023" s="130"/>
    </row>
    <row r="33024" spans="13:16" ht="24.95" customHeight="1">
      <c r="M33024" s="130"/>
      <c r="P33024" s="130"/>
    </row>
    <row r="33025" spans="13:16" ht="24.95" customHeight="1">
      <c r="M33025" s="130"/>
      <c r="P33025" s="130"/>
    </row>
    <row r="33026" spans="13:16" ht="24.95" customHeight="1">
      <c r="M33026" s="130"/>
      <c r="P33026" s="130"/>
    </row>
    <row r="33027" spans="13:16" ht="24.95" customHeight="1">
      <c r="M33027" s="130"/>
      <c r="P33027" s="130"/>
    </row>
    <row r="33028" spans="13:16" ht="24.95" customHeight="1">
      <c r="M33028" s="130"/>
      <c r="P33028" s="130"/>
    </row>
    <row r="33029" spans="13:16" ht="24.95" customHeight="1">
      <c r="M33029" s="130"/>
      <c r="P33029" s="130"/>
    </row>
    <row r="33030" spans="13:16" ht="24.95" customHeight="1">
      <c r="M33030" s="130"/>
      <c r="P33030" s="130"/>
    </row>
    <row r="33031" spans="13:16" ht="24.95" customHeight="1">
      <c r="M33031" s="130"/>
      <c r="P33031" s="130"/>
    </row>
    <row r="33032" spans="13:16" ht="24.95" customHeight="1">
      <c r="M33032" s="130"/>
      <c r="P33032" s="130"/>
    </row>
    <row r="33033" spans="13:16" ht="24.95" customHeight="1">
      <c r="M33033" s="130"/>
      <c r="P33033" s="130"/>
    </row>
    <row r="33034" spans="13:16" ht="24.95" customHeight="1">
      <c r="M33034" s="130"/>
      <c r="P33034" s="130"/>
    </row>
    <row r="33035" spans="13:16" ht="24.95" customHeight="1">
      <c r="M33035" s="130"/>
      <c r="P33035" s="130"/>
    </row>
    <row r="33036" spans="13:16" ht="24.95" customHeight="1">
      <c r="M33036" s="130"/>
      <c r="P33036" s="130"/>
    </row>
    <row r="33037" spans="13:16" ht="24.95" customHeight="1">
      <c r="M33037" s="130"/>
      <c r="P33037" s="130"/>
    </row>
    <row r="33038" spans="13:16" ht="24.95" customHeight="1">
      <c r="M33038" s="130"/>
      <c r="P33038" s="130"/>
    </row>
    <row r="33039" spans="13:16" ht="24.95" customHeight="1">
      <c r="M33039" s="130"/>
      <c r="P33039" s="130"/>
    </row>
    <row r="33040" spans="13:16" ht="24.95" customHeight="1">
      <c r="M33040" s="130"/>
      <c r="P33040" s="130"/>
    </row>
    <row r="33041" spans="13:16" ht="24.95" customHeight="1">
      <c r="M33041" s="130"/>
      <c r="P33041" s="130"/>
    </row>
    <row r="33042" spans="13:16" ht="24.95" customHeight="1">
      <c r="M33042" s="130"/>
      <c r="P33042" s="130"/>
    </row>
    <row r="33043" spans="13:16" ht="24.95" customHeight="1">
      <c r="M33043" s="130"/>
      <c r="P33043" s="130"/>
    </row>
    <row r="33044" spans="13:16" ht="24.95" customHeight="1">
      <c r="M33044" s="130"/>
      <c r="P33044" s="130"/>
    </row>
    <row r="33045" spans="13:16" ht="24.95" customHeight="1">
      <c r="M33045" s="130"/>
      <c r="P33045" s="130"/>
    </row>
    <row r="33046" spans="13:16" ht="24.95" customHeight="1">
      <c r="M33046" s="130"/>
      <c r="P33046" s="130"/>
    </row>
    <row r="33047" spans="13:16" ht="24.95" customHeight="1">
      <c r="M33047" s="130"/>
      <c r="P33047" s="130"/>
    </row>
    <row r="33048" spans="13:16" ht="24.95" customHeight="1">
      <c r="M33048" s="130"/>
      <c r="P33048" s="130"/>
    </row>
    <row r="33049" spans="13:16" ht="24.95" customHeight="1">
      <c r="M33049" s="130"/>
      <c r="P33049" s="130"/>
    </row>
    <row r="33050" spans="13:16" ht="24.95" customHeight="1">
      <c r="M33050" s="130"/>
      <c r="P33050" s="130"/>
    </row>
    <row r="33051" spans="13:16" ht="24.95" customHeight="1">
      <c r="M33051" s="130"/>
      <c r="P33051" s="130"/>
    </row>
    <row r="33052" spans="13:16" ht="24.95" customHeight="1">
      <c r="M33052" s="130"/>
      <c r="P33052" s="130"/>
    </row>
    <row r="33053" spans="13:16" ht="24.95" customHeight="1">
      <c r="M33053" s="130"/>
      <c r="P33053" s="130"/>
    </row>
    <row r="33054" spans="13:16" ht="24.95" customHeight="1">
      <c r="M33054" s="130"/>
      <c r="P33054" s="130"/>
    </row>
    <row r="33055" spans="13:16" ht="24.95" customHeight="1">
      <c r="M33055" s="130"/>
      <c r="P33055" s="130"/>
    </row>
    <row r="33056" spans="13:16" ht="24.95" customHeight="1">
      <c r="M33056" s="130"/>
      <c r="P33056" s="130"/>
    </row>
    <row r="33057" spans="13:16" ht="24.95" customHeight="1">
      <c r="M33057" s="130"/>
      <c r="P33057" s="130"/>
    </row>
    <row r="33058" spans="13:16" ht="24.95" customHeight="1">
      <c r="M33058" s="130"/>
      <c r="P33058" s="130"/>
    </row>
    <row r="33059" spans="13:16" ht="24.95" customHeight="1">
      <c r="M33059" s="130"/>
      <c r="P33059" s="130"/>
    </row>
    <row r="33060" spans="13:16" ht="24.95" customHeight="1">
      <c r="M33060" s="130"/>
      <c r="P33060" s="130"/>
    </row>
    <row r="33061" spans="13:16" ht="24.95" customHeight="1">
      <c r="M33061" s="130"/>
      <c r="P33061" s="130"/>
    </row>
    <row r="33062" spans="13:16" ht="24.95" customHeight="1">
      <c r="M33062" s="130"/>
      <c r="P33062" s="130"/>
    </row>
    <row r="33063" spans="13:16" ht="24.95" customHeight="1">
      <c r="M33063" s="130"/>
      <c r="P33063" s="130"/>
    </row>
    <row r="33064" spans="13:16" ht="24.95" customHeight="1">
      <c r="M33064" s="130"/>
      <c r="P33064" s="130"/>
    </row>
    <row r="33065" spans="13:16" ht="24.95" customHeight="1">
      <c r="M33065" s="130"/>
      <c r="P33065" s="130"/>
    </row>
    <row r="33066" spans="13:16" ht="24.95" customHeight="1">
      <c r="M33066" s="130"/>
      <c r="P33066" s="130"/>
    </row>
    <row r="33067" spans="13:16" ht="24.95" customHeight="1">
      <c r="M33067" s="130"/>
      <c r="P33067" s="130"/>
    </row>
    <row r="33068" spans="13:16" ht="24.95" customHeight="1">
      <c r="M33068" s="130"/>
      <c r="P33068" s="130"/>
    </row>
    <row r="33069" spans="13:16" ht="24.95" customHeight="1">
      <c r="M33069" s="130"/>
      <c r="P33069" s="130"/>
    </row>
    <row r="33070" spans="13:16" ht="24.95" customHeight="1">
      <c r="M33070" s="130"/>
      <c r="P33070" s="130"/>
    </row>
    <row r="33071" spans="13:16" ht="24.95" customHeight="1">
      <c r="M33071" s="130"/>
      <c r="P33071" s="130"/>
    </row>
    <row r="33072" spans="13:16" ht="24.95" customHeight="1">
      <c r="M33072" s="130"/>
      <c r="P33072" s="130"/>
    </row>
    <row r="33073" spans="13:16" ht="24.95" customHeight="1">
      <c r="M33073" s="130"/>
      <c r="P33073" s="130"/>
    </row>
    <row r="33074" spans="13:16" ht="24.95" customHeight="1">
      <c r="M33074" s="130"/>
      <c r="P33074" s="130"/>
    </row>
    <row r="33075" spans="13:16" ht="24.95" customHeight="1">
      <c r="M33075" s="130"/>
      <c r="P33075" s="130"/>
    </row>
    <row r="33076" spans="13:16" ht="24.95" customHeight="1">
      <c r="M33076" s="130"/>
      <c r="P33076" s="130"/>
    </row>
    <row r="33077" spans="13:16" ht="24.95" customHeight="1">
      <c r="M33077" s="130"/>
      <c r="P33077" s="130"/>
    </row>
    <row r="33078" spans="13:16" ht="24.95" customHeight="1">
      <c r="M33078" s="130"/>
      <c r="P33078" s="130"/>
    </row>
    <row r="33079" spans="13:16" ht="24.95" customHeight="1">
      <c r="M33079" s="130"/>
      <c r="P33079" s="130"/>
    </row>
    <row r="33080" spans="13:16" ht="24.95" customHeight="1">
      <c r="M33080" s="130"/>
      <c r="P33080" s="130"/>
    </row>
    <row r="33081" spans="13:16" ht="24.95" customHeight="1">
      <c r="M33081" s="130"/>
      <c r="P33081" s="130"/>
    </row>
    <row r="33082" spans="13:16" ht="24.95" customHeight="1">
      <c r="M33082" s="130"/>
      <c r="P33082" s="130"/>
    </row>
    <row r="33083" spans="13:16" ht="24.95" customHeight="1">
      <c r="M33083" s="130"/>
      <c r="P33083" s="130"/>
    </row>
    <row r="33084" spans="13:16" ht="24.95" customHeight="1">
      <c r="M33084" s="130"/>
      <c r="P33084" s="130"/>
    </row>
    <row r="33085" spans="13:16" ht="24.95" customHeight="1">
      <c r="M33085" s="130"/>
      <c r="P33085" s="130"/>
    </row>
    <row r="33086" spans="13:16" ht="24.95" customHeight="1">
      <c r="M33086" s="130"/>
      <c r="P33086" s="130"/>
    </row>
    <row r="33087" spans="13:16" ht="24.95" customHeight="1">
      <c r="M33087" s="130"/>
      <c r="P33087" s="130"/>
    </row>
    <row r="33088" spans="13:16" ht="24.95" customHeight="1">
      <c r="M33088" s="130"/>
      <c r="P33088" s="130"/>
    </row>
    <row r="33089" spans="13:16" ht="24.95" customHeight="1">
      <c r="M33089" s="130"/>
      <c r="P33089" s="130"/>
    </row>
    <row r="33090" spans="13:16" ht="24.95" customHeight="1">
      <c r="M33090" s="130"/>
      <c r="P33090" s="130"/>
    </row>
    <row r="33091" spans="13:16" ht="24.95" customHeight="1">
      <c r="M33091" s="130"/>
      <c r="P33091" s="130"/>
    </row>
    <row r="33092" spans="13:16" ht="24.95" customHeight="1">
      <c r="M33092" s="130"/>
      <c r="P33092" s="130"/>
    </row>
    <row r="33093" spans="13:16" ht="24.95" customHeight="1">
      <c r="M33093" s="130"/>
      <c r="P33093" s="130"/>
    </row>
    <row r="33094" spans="13:16" ht="24.95" customHeight="1">
      <c r="M33094" s="130"/>
      <c r="P33094" s="130"/>
    </row>
    <row r="33095" spans="13:16" ht="24.95" customHeight="1">
      <c r="M33095" s="130"/>
      <c r="P33095" s="130"/>
    </row>
    <row r="33096" spans="13:16" ht="24.95" customHeight="1">
      <c r="M33096" s="130"/>
      <c r="P33096" s="130"/>
    </row>
    <row r="33097" spans="13:16" ht="24.95" customHeight="1">
      <c r="M33097" s="130"/>
      <c r="P33097" s="130"/>
    </row>
    <row r="33098" spans="13:16" ht="24.95" customHeight="1">
      <c r="M33098" s="130"/>
      <c r="P33098" s="130"/>
    </row>
    <row r="33099" spans="13:16" ht="24.95" customHeight="1">
      <c r="M33099" s="130"/>
      <c r="P33099" s="130"/>
    </row>
    <row r="33100" spans="13:16" ht="24.95" customHeight="1">
      <c r="M33100" s="130"/>
      <c r="P33100" s="130"/>
    </row>
    <row r="33101" spans="13:16" ht="24.95" customHeight="1">
      <c r="M33101" s="130"/>
      <c r="P33101" s="130"/>
    </row>
    <row r="33102" spans="13:16" ht="24.95" customHeight="1">
      <c r="M33102" s="130"/>
      <c r="P33102" s="130"/>
    </row>
    <row r="33103" spans="13:16" ht="24.95" customHeight="1">
      <c r="M33103" s="130"/>
      <c r="P33103" s="130"/>
    </row>
    <row r="33104" spans="13:16" ht="24.95" customHeight="1">
      <c r="M33104" s="130"/>
      <c r="P33104" s="130"/>
    </row>
    <row r="33105" spans="13:16" ht="24.95" customHeight="1">
      <c r="M33105" s="130"/>
      <c r="P33105" s="130"/>
    </row>
    <row r="33106" spans="13:16" ht="24.95" customHeight="1">
      <c r="M33106" s="130"/>
      <c r="P33106" s="130"/>
    </row>
    <row r="33107" spans="13:16" ht="24.95" customHeight="1">
      <c r="M33107" s="130"/>
      <c r="P33107" s="130"/>
    </row>
    <row r="33108" spans="13:16" ht="24.95" customHeight="1">
      <c r="M33108" s="130"/>
      <c r="P33108" s="130"/>
    </row>
    <row r="33109" spans="13:16" ht="24.95" customHeight="1">
      <c r="M33109" s="130"/>
      <c r="P33109" s="130"/>
    </row>
    <row r="33110" spans="13:16" ht="24.95" customHeight="1">
      <c r="M33110" s="130"/>
      <c r="P33110" s="130"/>
    </row>
    <row r="33111" spans="13:16" ht="24.95" customHeight="1">
      <c r="M33111" s="130"/>
      <c r="P33111" s="130"/>
    </row>
    <row r="33112" spans="13:16" ht="24.95" customHeight="1">
      <c r="M33112" s="130"/>
      <c r="P33112" s="130"/>
    </row>
    <row r="33113" spans="13:16" ht="24.95" customHeight="1">
      <c r="M33113" s="130"/>
      <c r="P33113" s="130"/>
    </row>
    <row r="33114" spans="13:16" ht="24.95" customHeight="1">
      <c r="M33114" s="130"/>
      <c r="P33114" s="130"/>
    </row>
    <row r="33115" spans="13:16" ht="24.95" customHeight="1">
      <c r="M33115" s="130"/>
      <c r="P33115" s="130"/>
    </row>
    <row r="33116" spans="13:16" ht="24.95" customHeight="1">
      <c r="M33116" s="130"/>
      <c r="P33116" s="130"/>
    </row>
    <row r="33117" spans="13:16" ht="24.95" customHeight="1">
      <c r="M33117" s="130"/>
      <c r="P33117" s="130"/>
    </row>
    <row r="33118" spans="13:16" ht="24.95" customHeight="1">
      <c r="M33118" s="130"/>
      <c r="P33118" s="130"/>
    </row>
    <row r="33119" spans="13:16" ht="24.95" customHeight="1">
      <c r="M33119" s="130"/>
      <c r="P33119" s="130"/>
    </row>
    <row r="33120" spans="13:16" ht="24.95" customHeight="1">
      <c r="M33120" s="130"/>
      <c r="P33120" s="130"/>
    </row>
    <row r="33121" spans="13:16" ht="24.95" customHeight="1">
      <c r="M33121" s="130"/>
      <c r="P33121" s="130"/>
    </row>
    <row r="33122" spans="13:16" ht="24.95" customHeight="1">
      <c r="M33122" s="130"/>
      <c r="P33122" s="130"/>
    </row>
    <row r="33123" spans="13:16" ht="24.95" customHeight="1">
      <c r="M33123" s="130"/>
      <c r="P33123" s="130"/>
    </row>
    <row r="33124" spans="13:16" ht="24.95" customHeight="1">
      <c r="M33124" s="130"/>
      <c r="P33124" s="130"/>
    </row>
    <row r="33125" spans="13:16" ht="24.95" customHeight="1">
      <c r="M33125" s="130"/>
      <c r="P33125" s="130"/>
    </row>
    <row r="33126" spans="13:16" ht="24.95" customHeight="1">
      <c r="M33126" s="130"/>
      <c r="P33126" s="130"/>
    </row>
    <row r="33127" spans="13:16" ht="24.95" customHeight="1">
      <c r="M33127" s="130"/>
      <c r="P33127" s="130"/>
    </row>
    <row r="33128" spans="13:16" ht="24.95" customHeight="1">
      <c r="M33128" s="130"/>
      <c r="P33128" s="130"/>
    </row>
    <row r="33129" spans="13:16" ht="24.95" customHeight="1">
      <c r="M33129" s="130"/>
      <c r="P33129" s="130"/>
    </row>
    <row r="33130" spans="13:16" ht="24.95" customHeight="1">
      <c r="M33130" s="130"/>
      <c r="P33130" s="130"/>
    </row>
    <row r="33131" spans="13:16" ht="24.95" customHeight="1">
      <c r="M33131" s="130"/>
      <c r="P33131" s="130"/>
    </row>
    <row r="33132" spans="13:16" ht="24.95" customHeight="1">
      <c r="M33132" s="130"/>
      <c r="P33132" s="130"/>
    </row>
    <row r="33133" spans="13:16" ht="24.95" customHeight="1">
      <c r="M33133" s="130"/>
      <c r="P33133" s="130"/>
    </row>
    <row r="33134" spans="13:16" ht="24.95" customHeight="1">
      <c r="M33134" s="130"/>
      <c r="P33134" s="130"/>
    </row>
    <row r="33135" spans="13:16" ht="24.95" customHeight="1">
      <c r="M33135" s="130"/>
      <c r="P33135" s="130"/>
    </row>
    <row r="33136" spans="13:16" ht="24.95" customHeight="1">
      <c r="M33136" s="130"/>
      <c r="P33136" s="130"/>
    </row>
    <row r="33137" spans="13:16" ht="24.95" customHeight="1">
      <c r="M33137" s="130"/>
      <c r="P33137" s="130"/>
    </row>
    <row r="33138" spans="13:16" ht="24.95" customHeight="1">
      <c r="M33138" s="130"/>
      <c r="P33138" s="130"/>
    </row>
    <row r="33139" spans="13:16" ht="24.95" customHeight="1">
      <c r="M33139" s="130"/>
      <c r="P33139" s="130"/>
    </row>
    <row r="33140" spans="13:16" ht="24.95" customHeight="1">
      <c r="M33140" s="130"/>
      <c r="P33140" s="130"/>
    </row>
    <row r="33141" spans="13:16" ht="24.95" customHeight="1">
      <c r="M33141" s="130"/>
      <c r="P33141" s="130"/>
    </row>
    <row r="33142" spans="13:16" ht="24.95" customHeight="1">
      <c r="M33142" s="130"/>
      <c r="P33142" s="130"/>
    </row>
    <row r="33143" spans="13:16" ht="24.95" customHeight="1">
      <c r="M33143" s="130"/>
      <c r="P33143" s="130"/>
    </row>
    <row r="33144" spans="13:16" ht="24.95" customHeight="1">
      <c r="M33144" s="130"/>
      <c r="P33144" s="130"/>
    </row>
    <row r="33145" spans="13:16" ht="24.95" customHeight="1">
      <c r="M33145" s="130"/>
      <c r="P33145" s="130"/>
    </row>
    <row r="33146" spans="13:16" ht="24.95" customHeight="1">
      <c r="M33146" s="130"/>
      <c r="P33146" s="130"/>
    </row>
    <row r="33147" spans="13:16" ht="24.95" customHeight="1">
      <c r="M33147" s="130"/>
      <c r="P33147" s="130"/>
    </row>
    <row r="33148" spans="13:16" ht="24.95" customHeight="1">
      <c r="M33148" s="130"/>
      <c r="P33148" s="130"/>
    </row>
    <row r="33149" spans="13:16" ht="24.95" customHeight="1">
      <c r="M33149" s="130"/>
      <c r="P33149" s="130"/>
    </row>
    <row r="33150" spans="13:16" ht="24.95" customHeight="1">
      <c r="M33150" s="130"/>
      <c r="P33150" s="130"/>
    </row>
    <row r="33151" spans="13:16" ht="24.95" customHeight="1">
      <c r="M33151" s="130"/>
      <c r="P33151" s="130"/>
    </row>
    <row r="33152" spans="13:16" ht="24.95" customHeight="1">
      <c r="M33152" s="130"/>
      <c r="P33152" s="130"/>
    </row>
    <row r="33153" spans="13:16" ht="24.95" customHeight="1">
      <c r="M33153" s="130"/>
      <c r="P33153" s="130"/>
    </row>
    <row r="33154" spans="13:16" ht="24.95" customHeight="1">
      <c r="M33154" s="130"/>
      <c r="P33154" s="130"/>
    </row>
    <row r="33155" spans="13:16" ht="24.95" customHeight="1">
      <c r="M33155" s="130"/>
      <c r="P33155" s="130"/>
    </row>
    <row r="33156" spans="13:16" ht="24.95" customHeight="1">
      <c r="M33156" s="130"/>
      <c r="P33156" s="130"/>
    </row>
    <row r="33157" spans="13:16" ht="24.95" customHeight="1">
      <c r="M33157" s="130"/>
      <c r="P33157" s="130"/>
    </row>
    <row r="33158" spans="13:16" ht="24.95" customHeight="1">
      <c r="M33158" s="130"/>
      <c r="P33158" s="130"/>
    </row>
    <row r="33159" spans="13:16" ht="24.95" customHeight="1">
      <c r="M33159" s="130"/>
      <c r="P33159" s="130"/>
    </row>
    <row r="33160" spans="13:16" ht="24.95" customHeight="1">
      <c r="M33160" s="130"/>
      <c r="P33160" s="130"/>
    </row>
    <row r="33161" spans="13:16" ht="24.95" customHeight="1">
      <c r="M33161" s="130"/>
      <c r="P33161" s="130"/>
    </row>
    <row r="33162" spans="13:16" ht="24.95" customHeight="1">
      <c r="M33162" s="130"/>
      <c r="P33162" s="130"/>
    </row>
    <row r="33163" spans="13:16" ht="24.95" customHeight="1">
      <c r="M33163" s="130"/>
      <c r="P33163" s="130"/>
    </row>
    <row r="33164" spans="13:16" ht="24.95" customHeight="1">
      <c r="M33164" s="130"/>
      <c r="P33164" s="130"/>
    </row>
    <row r="33165" spans="13:16" ht="24.95" customHeight="1">
      <c r="M33165" s="130"/>
      <c r="P33165" s="130"/>
    </row>
    <row r="33166" spans="13:16" ht="24.95" customHeight="1">
      <c r="M33166" s="130"/>
      <c r="P33166" s="130"/>
    </row>
    <row r="33167" spans="13:16" ht="24.95" customHeight="1">
      <c r="M33167" s="130"/>
      <c r="P33167" s="130"/>
    </row>
    <row r="33168" spans="13:16" ht="24.95" customHeight="1">
      <c r="M33168" s="130"/>
      <c r="P33168" s="130"/>
    </row>
    <row r="33169" spans="13:16" ht="24.95" customHeight="1">
      <c r="M33169" s="130"/>
      <c r="P33169" s="130"/>
    </row>
    <row r="33170" spans="13:16" ht="24.95" customHeight="1">
      <c r="M33170" s="130"/>
      <c r="P33170" s="130"/>
    </row>
    <row r="33171" spans="13:16" ht="24.95" customHeight="1">
      <c r="M33171" s="130"/>
      <c r="P33171" s="130"/>
    </row>
    <row r="33172" spans="13:16" ht="24.95" customHeight="1">
      <c r="M33172" s="130"/>
      <c r="P33172" s="130"/>
    </row>
    <row r="33173" spans="13:16" ht="24.95" customHeight="1">
      <c r="M33173" s="130"/>
      <c r="P33173" s="130"/>
    </row>
    <row r="33174" spans="13:16" ht="24.95" customHeight="1">
      <c r="M33174" s="130"/>
      <c r="P33174" s="130"/>
    </row>
    <row r="33175" spans="13:16" ht="24.95" customHeight="1">
      <c r="M33175" s="130"/>
      <c r="P33175" s="130"/>
    </row>
    <row r="33176" spans="13:16" ht="24.95" customHeight="1">
      <c r="M33176" s="130"/>
      <c r="P33176" s="130"/>
    </row>
    <row r="33177" spans="13:16" ht="24.95" customHeight="1">
      <c r="M33177" s="130"/>
      <c r="P33177" s="130"/>
    </row>
    <row r="33178" spans="13:16" ht="24.95" customHeight="1">
      <c r="M33178" s="130"/>
      <c r="P33178" s="130"/>
    </row>
    <row r="33179" spans="13:16" ht="24.95" customHeight="1">
      <c r="M33179" s="130"/>
      <c r="P33179" s="130"/>
    </row>
    <row r="33180" spans="13:16" ht="24.95" customHeight="1">
      <c r="M33180" s="130"/>
      <c r="P33180" s="130"/>
    </row>
    <row r="33181" spans="13:16" ht="24.95" customHeight="1">
      <c r="M33181" s="130"/>
      <c r="P33181" s="130"/>
    </row>
    <row r="33182" spans="13:16" ht="24.95" customHeight="1">
      <c r="M33182" s="130"/>
      <c r="P33182" s="130"/>
    </row>
    <row r="33183" spans="13:16" ht="24.95" customHeight="1">
      <c r="M33183" s="130"/>
      <c r="P33183" s="130"/>
    </row>
    <row r="33184" spans="13:16" ht="24.95" customHeight="1">
      <c r="M33184" s="130"/>
      <c r="P33184" s="130"/>
    </row>
    <row r="33185" spans="13:16" ht="24.95" customHeight="1">
      <c r="M33185" s="130"/>
      <c r="P33185" s="130"/>
    </row>
    <row r="33186" spans="13:16" ht="24.95" customHeight="1">
      <c r="M33186" s="130"/>
      <c r="P33186" s="130"/>
    </row>
    <row r="33187" spans="13:16" ht="24.95" customHeight="1">
      <c r="M33187" s="130"/>
      <c r="P33187" s="130"/>
    </row>
    <row r="33188" spans="13:16" ht="24.95" customHeight="1">
      <c r="M33188" s="130"/>
      <c r="P33188" s="130"/>
    </row>
    <row r="33189" spans="13:16" ht="24.95" customHeight="1">
      <c r="M33189" s="130"/>
      <c r="P33189" s="130"/>
    </row>
    <row r="33190" spans="13:16" ht="24.95" customHeight="1">
      <c r="M33190" s="130"/>
      <c r="P33190" s="130"/>
    </row>
    <row r="33191" spans="13:16" ht="24.95" customHeight="1">
      <c r="M33191" s="130"/>
      <c r="P33191" s="130"/>
    </row>
    <row r="33192" spans="13:16" ht="24.95" customHeight="1">
      <c r="M33192" s="130"/>
      <c r="P33192" s="130"/>
    </row>
    <row r="33193" spans="13:16" ht="24.95" customHeight="1">
      <c r="M33193" s="130"/>
      <c r="P33193" s="130"/>
    </row>
    <row r="33194" spans="13:16" ht="24.95" customHeight="1">
      <c r="M33194" s="130"/>
      <c r="P33194" s="130"/>
    </row>
    <row r="33195" spans="13:16" ht="24.95" customHeight="1">
      <c r="M33195" s="130"/>
      <c r="P33195" s="130"/>
    </row>
    <row r="33196" spans="13:16" ht="24.95" customHeight="1">
      <c r="M33196" s="130"/>
      <c r="P33196" s="130"/>
    </row>
    <row r="33197" spans="13:16" ht="24.95" customHeight="1">
      <c r="M33197" s="130"/>
      <c r="P33197" s="130"/>
    </row>
    <row r="33198" spans="13:16" ht="24.95" customHeight="1">
      <c r="M33198" s="130"/>
      <c r="P33198" s="130"/>
    </row>
    <row r="33199" spans="13:16" ht="24.95" customHeight="1">
      <c r="M33199" s="130"/>
      <c r="P33199" s="130"/>
    </row>
    <row r="33200" spans="13:16" ht="24.95" customHeight="1">
      <c r="M33200" s="130"/>
      <c r="P33200" s="130"/>
    </row>
    <row r="33201" spans="13:16" ht="24.95" customHeight="1">
      <c r="M33201" s="130"/>
      <c r="P33201" s="130"/>
    </row>
    <row r="33202" spans="13:16" ht="24.95" customHeight="1">
      <c r="M33202" s="130"/>
      <c r="P33202" s="130"/>
    </row>
    <row r="33203" spans="13:16" ht="24.95" customHeight="1">
      <c r="M33203" s="130"/>
      <c r="P33203" s="130"/>
    </row>
    <row r="33204" spans="13:16" ht="24.95" customHeight="1">
      <c r="M33204" s="130"/>
      <c r="P33204" s="130"/>
    </row>
    <row r="33205" spans="13:16" ht="24.95" customHeight="1">
      <c r="M33205" s="130"/>
      <c r="P33205" s="130"/>
    </row>
    <row r="33206" spans="13:16" ht="24.95" customHeight="1">
      <c r="M33206" s="130"/>
      <c r="P33206" s="130"/>
    </row>
    <row r="33207" spans="13:16" ht="24.95" customHeight="1">
      <c r="M33207" s="130"/>
      <c r="P33207" s="130"/>
    </row>
    <row r="33208" spans="13:16" ht="24.95" customHeight="1">
      <c r="M33208" s="130"/>
      <c r="P33208" s="130"/>
    </row>
    <row r="33209" spans="13:16" ht="24.95" customHeight="1">
      <c r="M33209" s="130"/>
      <c r="P33209" s="130"/>
    </row>
    <row r="33210" spans="13:16" ht="24.95" customHeight="1">
      <c r="M33210" s="130"/>
      <c r="P33210" s="130"/>
    </row>
    <row r="33211" spans="13:16" ht="24.95" customHeight="1">
      <c r="M33211" s="130"/>
      <c r="P33211" s="130"/>
    </row>
    <row r="33212" spans="13:16" ht="24.95" customHeight="1">
      <c r="M33212" s="130"/>
      <c r="P33212" s="130"/>
    </row>
    <row r="33213" spans="13:16" ht="24.95" customHeight="1">
      <c r="M33213" s="130"/>
      <c r="P33213" s="130"/>
    </row>
    <row r="33214" spans="13:16" ht="24.95" customHeight="1">
      <c r="M33214" s="130"/>
      <c r="P33214" s="130"/>
    </row>
    <row r="33215" spans="13:16" ht="24.95" customHeight="1">
      <c r="M33215" s="130"/>
      <c r="P33215" s="130"/>
    </row>
    <row r="33216" spans="13:16" ht="24.95" customHeight="1">
      <c r="M33216" s="130"/>
      <c r="P33216" s="130"/>
    </row>
    <row r="33217" spans="13:16" ht="24.95" customHeight="1">
      <c r="M33217" s="130"/>
      <c r="P33217" s="130"/>
    </row>
    <row r="33218" spans="13:16" ht="24.95" customHeight="1">
      <c r="M33218" s="130"/>
      <c r="P33218" s="130"/>
    </row>
    <row r="33219" spans="13:16" ht="24.95" customHeight="1">
      <c r="M33219" s="130"/>
      <c r="P33219" s="130"/>
    </row>
    <row r="33220" spans="13:16" ht="24.95" customHeight="1">
      <c r="M33220" s="130"/>
      <c r="P33220" s="130"/>
    </row>
    <row r="33221" spans="13:16" ht="24.95" customHeight="1">
      <c r="M33221" s="130"/>
      <c r="P33221" s="130"/>
    </row>
    <row r="33222" spans="13:16" ht="24.95" customHeight="1">
      <c r="M33222" s="130"/>
      <c r="P33222" s="130"/>
    </row>
    <row r="33223" spans="13:16" ht="24.95" customHeight="1">
      <c r="M33223" s="130"/>
      <c r="P33223" s="130"/>
    </row>
    <row r="33224" spans="13:16" ht="24.95" customHeight="1">
      <c r="M33224" s="130"/>
      <c r="P33224" s="130"/>
    </row>
    <row r="33225" spans="13:16" ht="24.95" customHeight="1">
      <c r="M33225" s="130"/>
      <c r="P33225" s="130"/>
    </row>
    <row r="33226" spans="13:16" ht="24.95" customHeight="1">
      <c r="M33226" s="130"/>
      <c r="P33226" s="130"/>
    </row>
    <row r="33227" spans="13:16" ht="24.95" customHeight="1">
      <c r="M33227" s="130"/>
      <c r="P33227" s="130"/>
    </row>
    <row r="33228" spans="13:16" ht="24.95" customHeight="1">
      <c r="M33228" s="130"/>
      <c r="P33228" s="130"/>
    </row>
    <row r="33229" spans="13:16" ht="24.95" customHeight="1">
      <c r="M33229" s="130"/>
      <c r="P33229" s="130"/>
    </row>
    <row r="33230" spans="13:16" ht="24.95" customHeight="1">
      <c r="M33230" s="130"/>
      <c r="P33230" s="130"/>
    </row>
    <row r="33231" spans="13:16" ht="24.95" customHeight="1">
      <c r="M33231" s="130"/>
      <c r="P33231" s="130"/>
    </row>
    <row r="33232" spans="13:16" ht="24.95" customHeight="1">
      <c r="M33232" s="130"/>
      <c r="P33232" s="130"/>
    </row>
    <row r="33233" spans="13:16" ht="24.95" customHeight="1">
      <c r="M33233" s="130"/>
      <c r="P33233" s="130"/>
    </row>
    <row r="33234" spans="13:16" ht="24.95" customHeight="1">
      <c r="M33234" s="130"/>
      <c r="P33234" s="130"/>
    </row>
    <row r="33235" spans="13:16" ht="24.95" customHeight="1">
      <c r="M33235" s="130"/>
      <c r="P33235" s="130"/>
    </row>
    <row r="33236" spans="13:16" ht="24.95" customHeight="1">
      <c r="M33236" s="130"/>
      <c r="P33236" s="130"/>
    </row>
    <row r="33237" spans="13:16" ht="24.95" customHeight="1">
      <c r="M33237" s="130"/>
      <c r="P33237" s="130"/>
    </row>
    <row r="33238" spans="13:16" ht="24.95" customHeight="1">
      <c r="M33238" s="130"/>
      <c r="P33238" s="130"/>
    </row>
    <row r="33239" spans="13:16" ht="24.95" customHeight="1">
      <c r="M33239" s="130"/>
      <c r="P33239" s="130"/>
    </row>
    <row r="33240" spans="13:16" ht="24.95" customHeight="1">
      <c r="M33240" s="130"/>
      <c r="P33240" s="130"/>
    </row>
    <row r="33241" spans="13:16" ht="24.95" customHeight="1">
      <c r="M33241" s="130"/>
      <c r="P33241" s="130"/>
    </row>
    <row r="33242" spans="13:16" ht="24.95" customHeight="1">
      <c r="M33242" s="130"/>
      <c r="P33242" s="130"/>
    </row>
    <row r="33243" spans="13:16" ht="24.95" customHeight="1">
      <c r="M33243" s="130"/>
      <c r="P33243" s="130"/>
    </row>
    <row r="33244" spans="13:16" ht="24.95" customHeight="1">
      <c r="M33244" s="130"/>
      <c r="P33244" s="130"/>
    </row>
    <row r="33245" spans="13:16" ht="24.95" customHeight="1">
      <c r="M33245" s="130"/>
      <c r="P33245" s="130"/>
    </row>
    <row r="33246" spans="13:16" ht="24.95" customHeight="1">
      <c r="M33246" s="130"/>
      <c r="P33246" s="130"/>
    </row>
    <row r="33247" spans="13:16" ht="24.95" customHeight="1">
      <c r="M33247" s="130"/>
      <c r="P33247" s="130"/>
    </row>
    <row r="33248" spans="13:16" ht="24.95" customHeight="1">
      <c r="M33248" s="130"/>
      <c r="P33248" s="130"/>
    </row>
    <row r="33249" spans="13:16" ht="24.95" customHeight="1">
      <c r="M33249" s="130"/>
      <c r="P33249" s="130"/>
    </row>
    <row r="33250" spans="13:16" ht="24.95" customHeight="1">
      <c r="M33250" s="130"/>
      <c r="P33250" s="130"/>
    </row>
    <row r="33251" spans="13:16" ht="24.95" customHeight="1">
      <c r="M33251" s="130"/>
      <c r="P33251" s="130"/>
    </row>
    <row r="33252" spans="13:16" ht="24.95" customHeight="1">
      <c r="M33252" s="130"/>
      <c r="P33252" s="130"/>
    </row>
    <row r="33253" spans="13:16" ht="24.95" customHeight="1">
      <c r="M33253" s="130"/>
      <c r="P33253" s="130"/>
    </row>
    <row r="33254" spans="13:16" ht="24.95" customHeight="1">
      <c r="M33254" s="130"/>
      <c r="P33254" s="130"/>
    </row>
    <row r="33255" spans="13:16" ht="24.95" customHeight="1">
      <c r="M33255" s="130"/>
      <c r="P33255" s="130"/>
    </row>
    <row r="33256" spans="13:16" ht="24.95" customHeight="1">
      <c r="M33256" s="130"/>
      <c r="P33256" s="130"/>
    </row>
    <row r="33257" spans="13:16" ht="24.95" customHeight="1">
      <c r="M33257" s="130"/>
      <c r="P33257" s="130"/>
    </row>
    <row r="33258" spans="13:16" ht="24.95" customHeight="1">
      <c r="M33258" s="130"/>
      <c r="P33258" s="130"/>
    </row>
    <row r="33259" spans="13:16" ht="24.95" customHeight="1">
      <c r="M33259" s="130"/>
      <c r="P33259" s="130"/>
    </row>
    <row r="33260" spans="13:16" ht="24.95" customHeight="1">
      <c r="M33260" s="130"/>
      <c r="P33260" s="130"/>
    </row>
    <row r="33261" spans="13:16" ht="24.95" customHeight="1">
      <c r="M33261" s="130"/>
      <c r="P33261" s="130"/>
    </row>
    <row r="33262" spans="13:16" ht="24.95" customHeight="1">
      <c r="M33262" s="130"/>
      <c r="P33262" s="130"/>
    </row>
    <row r="33263" spans="13:16" ht="24.95" customHeight="1">
      <c r="M33263" s="130"/>
      <c r="P33263" s="130"/>
    </row>
    <row r="33264" spans="13:16" ht="24.95" customHeight="1">
      <c r="M33264" s="130"/>
      <c r="P33264" s="130"/>
    </row>
    <row r="33265" spans="13:16" ht="24.95" customHeight="1">
      <c r="M33265" s="130"/>
      <c r="P33265" s="130"/>
    </row>
    <row r="33266" spans="13:16" ht="24.95" customHeight="1">
      <c r="M33266" s="130"/>
      <c r="P33266" s="130"/>
    </row>
    <row r="33267" spans="13:16" ht="24.95" customHeight="1">
      <c r="M33267" s="130"/>
      <c r="P33267" s="130"/>
    </row>
    <row r="33268" spans="13:16" ht="24.95" customHeight="1">
      <c r="M33268" s="130"/>
      <c r="P33268" s="130"/>
    </row>
    <row r="33269" spans="13:16" ht="24.95" customHeight="1">
      <c r="M33269" s="130"/>
      <c r="P33269" s="130"/>
    </row>
    <row r="33270" spans="13:16" ht="24.95" customHeight="1">
      <c r="M33270" s="130"/>
      <c r="P33270" s="130"/>
    </row>
    <row r="33271" spans="13:16" ht="24.95" customHeight="1">
      <c r="M33271" s="130"/>
      <c r="P33271" s="130"/>
    </row>
    <row r="33272" spans="13:16" ht="24.95" customHeight="1">
      <c r="M33272" s="130"/>
      <c r="P33272" s="130"/>
    </row>
    <row r="33273" spans="13:16" ht="24.95" customHeight="1">
      <c r="M33273" s="130"/>
      <c r="P33273" s="130"/>
    </row>
    <row r="33274" spans="13:16" ht="24.95" customHeight="1">
      <c r="M33274" s="130"/>
      <c r="P33274" s="130"/>
    </row>
    <row r="33275" spans="13:16" ht="24.95" customHeight="1">
      <c r="M33275" s="130"/>
      <c r="P33275" s="130"/>
    </row>
    <row r="33276" spans="13:16" ht="24.95" customHeight="1">
      <c r="M33276" s="130"/>
      <c r="P33276" s="130"/>
    </row>
    <row r="33277" spans="13:16" ht="24.95" customHeight="1">
      <c r="M33277" s="130"/>
      <c r="P33277" s="130"/>
    </row>
    <row r="33278" spans="13:16" ht="24.95" customHeight="1">
      <c r="M33278" s="130"/>
      <c r="P33278" s="130"/>
    </row>
    <row r="33279" spans="13:16" ht="24.95" customHeight="1">
      <c r="M33279" s="130"/>
      <c r="P33279" s="130"/>
    </row>
    <row r="33280" spans="13:16" ht="24.95" customHeight="1">
      <c r="M33280" s="130"/>
      <c r="P33280" s="130"/>
    </row>
    <row r="33281" spans="13:16" ht="24.95" customHeight="1">
      <c r="M33281" s="130"/>
      <c r="P33281" s="130"/>
    </row>
    <row r="33282" spans="13:16" ht="24.95" customHeight="1">
      <c r="M33282" s="130"/>
      <c r="P33282" s="130"/>
    </row>
    <row r="33283" spans="13:16" ht="24.95" customHeight="1">
      <c r="M33283" s="130"/>
      <c r="P33283" s="130"/>
    </row>
    <row r="33284" spans="13:16" ht="24.95" customHeight="1">
      <c r="M33284" s="130"/>
      <c r="P33284" s="130"/>
    </row>
    <row r="33285" spans="13:16" ht="24.95" customHeight="1">
      <c r="M33285" s="130"/>
      <c r="P33285" s="130"/>
    </row>
    <row r="33286" spans="13:16" ht="24.95" customHeight="1">
      <c r="M33286" s="130"/>
      <c r="P33286" s="130"/>
    </row>
    <row r="33287" spans="13:16" ht="24.95" customHeight="1">
      <c r="M33287" s="130"/>
      <c r="P33287" s="130"/>
    </row>
    <row r="33288" spans="13:16" ht="24.95" customHeight="1">
      <c r="M33288" s="130"/>
      <c r="P33288" s="130"/>
    </row>
    <row r="33289" spans="13:16" ht="24.95" customHeight="1">
      <c r="M33289" s="130"/>
      <c r="P33289" s="130"/>
    </row>
    <row r="33290" spans="13:16" ht="24.95" customHeight="1">
      <c r="M33290" s="130"/>
      <c r="P33290" s="130"/>
    </row>
    <row r="33291" spans="13:16" ht="24.95" customHeight="1">
      <c r="M33291" s="130"/>
      <c r="P33291" s="130"/>
    </row>
    <row r="33292" spans="13:16" ht="24.95" customHeight="1">
      <c r="M33292" s="130"/>
      <c r="P33292" s="130"/>
    </row>
    <row r="33293" spans="13:16" ht="24.95" customHeight="1">
      <c r="M33293" s="130"/>
      <c r="P33293" s="130"/>
    </row>
    <row r="33294" spans="13:16" ht="24.95" customHeight="1">
      <c r="M33294" s="130"/>
      <c r="P33294" s="130"/>
    </row>
    <row r="33295" spans="13:16" ht="24.95" customHeight="1">
      <c r="M33295" s="130"/>
      <c r="P33295" s="130"/>
    </row>
    <row r="33296" spans="13:16" ht="24.95" customHeight="1">
      <c r="M33296" s="130"/>
      <c r="P33296" s="130"/>
    </row>
    <row r="33297" spans="13:16" ht="24.95" customHeight="1">
      <c r="M33297" s="130"/>
      <c r="P33297" s="130"/>
    </row>
    <row r="33298" spans="13:16" ht="24.95" customHeight="1">
      <c r="M33298" s="130"/>
      <c r="P33298" s="130"/>
    </row>
    <row r="33299" spans="13:16" ht="24.95" customHeight="1">
      <c r="M33299" s="130"/>
      <c r="P33299" s="130"/>
    </row>
    <row r="33300" spans="13:16" ht="24.95" customHeight="1">
      <c r="M33300" s="130"/>
      <c r="P33300" s="130"/>
    </row>
    <row r="33301" spans="13:16" ht="24.95" customHeight="1">
      <c r="M33301" s="130"/>
      <c r="P33301" s="130"/>
    </row>
    <row r="33302" spans="13:16" ht="24.95" customHeight="1">
      <c r="M33302" s="130"/>
      <c r="P33302" s="130"/>
    </row>
    <row r="33303" spans="13:16" ht="24.95" customHeight="1">
      <c r="M33303" s="130"/>
      <c r="P33303" s="130"/>
    </row>
    <row r="33304" spans="13:16" ht="24.95" customHeight="1">
      <c r="M33304" s="130"/>
      <c r="P33304" s="130"/>
    </row>
    <row r="33305" spans="13:16" ht="24.95" customHeight="1">
      <c r="M33305" s="130"/>
      <c r="P33305" s="130"/>
    </row>
    <row r="33306" spans="13:16" ht="24.95" customHeight="1">
      <c r="M33306" s="130"/>
      <c r="P33306" s="130"/>
    </row>
    <row r="33307" spans="13:16" ht="24.95" customHeight="1">
      <c r="M33307" s="130"/>
      <c r="P33307" s="130"/>
    </row>
    <row r="33308" spans="13:16" ht="24.95" customHeight="1">
      <c r="M33308" s="130"/>
      <c r="P33308" s="130"/>
    </row>
    <row r="33309" spans="13:16" ht="24.95" customHeight="1">
      <c r="M33309" s="130"/>
      <c r="P33309" s="130"/>
    </row>
    <row r="33310" spans="13:16" ht="24.95" customHeight="1">
      <c r="M33310" s="130"/>
      <c r="P33310" s="130"/>
    </row>
    <row r="33311" spans="13:16" ht="24.95" customHeight="1">
      <c r="M33311" s="130"/>
      <c r="P33311" s="130"/>
    </row>
    <row r="33312" spans="13:16" ht="24.95" customHeight="1">
      <c r="M33312" s="130"/>
      <c r="P33312" s="130"/>
    </row>
    <row r="33313" spans="13:16" ht="24.95" customHeight="1">
      <c r="M33313" s="130"/>
      <c r="P33313" s="130"/>
    </row>
    <row r="33314" spans="13:16" ht="24.95" customHeight="1">
      <c r="M33314" s="130"/>
      <c r="P33314" s="130"/>
    </row>
    <row r="33315" spans="13:16" ht="24.95" customHeight="1">
      <c r="M33315" s="130"/>
      <c r="P33315" s="130"/>
    </row>
    <row r="33316" spans="13:16" ht="24.95" customHeight="1">
      <c r="M33316" s="130"/>
      <c r="P33316" s="130"/>
    </row>
    <row r="33317" spans="13:16" ht="24.95" customHeight="1">
      <c r="M33317" s="130"/>
      <c r="P33317" s="130"/>
    </row>
    <row r="33318" spans="13:16" ht="24.95" customHeight="1">
      <c r="M33318" s="130"/>
      <c r="P33318" s="130"/>
    </row>
    <row r="33319" spans="13:16" ht="24.95" customHeight="1">
      <c r="M33319" s="130"/>
      <c r="P33319" s="130"/>
    </row>
    <row r="33320" spans="13:16" ht="24.95" customHeight="1">
      <c r="M33320" s="130"/>
      <c r="P33320" s="130"/>
    </row>
    <row r="33321" spans="13:16" ht="24.95" customHeight="1">
      <c r="M33321" s="130"/>
      <c r="P33321" s="130"/>
    </row>
    <row r="33322" spans="13:16" ht="24.95" customHeight="1">
      <c r="M33322" s="130"/>
      <c r="P33322" s="130"/>
    </row>
    <row r="33323" spans="13:16" ht="24.95" customHeight="1">
      <c r="M33323" s="130"/>
      <c r="P33323" s="130"/>
    </row>
    <row r="33324" spans="13:16" ht="24.95" customHeight="1">
      <c r="M33324" s="130"/>
      <c r="P33324" s="130"/>
    </row>
    <row r="33325" spans="13:16" ht="24.95" customHeight="1">
      <c r="M33325" s="130"/>
      <c r="P33325" s="130"/>
    </row>
    <row r="33326" spans="13:16" ht="24.95" customHeight="1">
      <c r="M33326" s="130"/>
      <c r="P33326" s="130"/>
    </row>
    <row r="33327" spans="13:16" ht="24.95" customHeight="1">
      <c r="M33327" s="130"/>
      <c r="P33327" s="130"/>
    </row>
    <row r="33328" spans="13:16" ht="24.95" customHeight="1">
      <c r="M33328" s="130"/>
      <c r="P33328" s="130"/>
    </row>
    <row r="33329" spans="13:16" ht="24.95" customHeight="1">
      <c r="M33329" s="130"/>
      <c r="P33329" s="130"/>
    </row>
    <row r="33330" spans="13:16" ht="24.95" customHeight="1">
      <c r="M33330" s="130"/>
      <c r="P33330" s="130"/>
    </row>
    <row r="33331" spans="13:16" ht="24.95" customHeight="1">
      <c r="M33331" s="130"/>
      <c r="P33331" s="130"/>
    </row>
    <row r="33332" spans="13:16" ht="24.95" customHeight="1">
      <c r="M33332" s="130"/>
      <c r="P33332" s="130"/>
    </row>
    <row r="33333" spans="13:16" ht="24.95" customHeight="1">
      <c r="M33333" s="130"/>
      <c r="P33333" s="130"/>
    </row>
    <row r="33334" spans="13:16" ht="24.95" customHeight="1">
      <c r="M33334" s="130"/>
      <c r="P33334" s="130"/>
    </row>
    <row r="33335" spans="13:16" ht="24.95" customHeight="1">
      <c r="M33335" s="130"/>
      <c r="P33335" s="130"/>
    </row>
    <row r="33336" spans="13:16" ht="24.95" customHeight="1">
      <c r="M33336" s="130"/>
      <c r="P33336" s="130"/>
    </row>
    <row r="33337" spans="13:16" ht="24.95" customHeight="1">
      <c r="M33337" s="130"/>
      <c r="P33337" s="130"/>
    </row>
    <row r="33338" spans="13:16" ht="24.95" customHeight="1">
      <c r="M33338" s="130"/>
      <c r="P33338" s="130"/>
    </row>
    <row r="33339" spans="13:16" ht="24.95" customHeight="1">
      <c r="M33339" s="130"/>
      <c r="P33339" s="130"/>
    </row>
    <row r="33340" spans="13:16" ht="24.95" customHeight="1">
      <c r="M33340" s="130"/>
      <c r="P33340" s="130"/>
    </row>
    <row r="33341" spans="13:16" ht="24.95" customHeight="1">
      <c r="M33341" s="130"/>
      <c r="P33341" s="130"/>
    </row>
    <row r="33342" spans="13:16" ht="24.95" customHeight="1">
      <c r="M33342" s="130"/>
      <c r="P33342" s="130"/>
    </row>
    <row r="33343" spans="13:16" ht="24.95" customHeight="1">
      <c r="M33343" s="130"/>
      <c r="P33343" s="130"/>
    </row>
    <row r="33344" spans="13:16" ht="24.95" customHeight="1">
      <c r="M33344" s="130"/>
      <c r="P33344" s="130"/>
    </row>
    <row r="33345" spans="13:16" ht="24.95" customHeight="1">
      <c r="M33345" s="130"/>
      <c r="P33345" s="130"/>
    </row>
    <row r="33346" spans="13:16" ht="24.95" customHeight="1">
      <c r="M33346" s="130"/>
      <c r="P33346" s="130"/>
    </row>
    <row r="33347" spans="13:16" ht="24.95" customHeight="1">
      <c r="M33347" s="130"/>
      <c r="P33347" s="130"/>
    </row>
    <row r="33348" spans="13:16" ht="24.95" customHeight="1">
      <c r="M33348" s="130"/>
      <c r="P33348" s="130"/>
    </row>
    <row r="33349" spans="13:16" ht="24.95" customHeight="1">
      <c r="M33349" s="130"/>
      <c r="P33349" s="130"/>
    </row>
    <row r="33350" spans="13:16" ht="24.95" customHeight="1">
      <c r="M33350" s="130"/>
      <c r="P33350" s="130"/>
    </row>
    <row r="33351" spans="13:16" ht="24.95" customHeight="1">
      <c r="M33351" s="130"/>
      <c r="P33351" s="130"/>
    </row>
    <row r="33352" spans="13:16" ht="24.95" customHeight="1">
      <c r="M33352" s="130"/>
      <c r="P33352" s="130"/>
    </row>
    <row r="33353" spans="13:16" ht="24.95" customHeight="1">
      <c r="M33353" s="130"/>
      <c r="P33353" s="130"/>
    </row>
    <row r="33354" spans="13:16" ht="24.95" customHeight="1">
      <c r="M33354" s="130"/>
      <c r="P33354" s="130"/>
    </row>
    <row r="33355" spans="13:16" ht="24.95" customHeight="1">
      <c r="M33355" s="130"/>
      <c r="P33355" s="130"/>
    </row>
    <row r="33356" spans="13:16" ht="24.95" customHeight="1">
      <c r="M33356" s="130"/>
      <c r="P33356" s="130"/>
    </row>
    <row r="33357" spans="13:16" ht="24.95" customHeight="1">
      <c r="M33357" s="130"/>
      <c r="P33357" s="130"/>
    </row>
    <row r="33358" spans="13:16" ht="24.95" customHeight="1">
      <c r="M33358" s="130"/>
      <c r="P33358" s="130"/>
    </row>
    <row r="33359" spans="13:16" ht="24.95" customHeight="1">
      <c r="M33359" s="130"/>
      <c r="P33359" s="130"/>
    </row>
    <row r="33360" spans="13:16" ht="24.95" customHeight="1">
      <c r="M33360" s="130"/>
      <c r="P33360" s="130"/>
    </row>
    <row r="33361" spans="13:16" ht="24.95" customHeight="1">
      <c r="M33361" s="130"/>
      <c r="P33361" s="130"/>
    </row>
    <row r="33362" spans="13:16" ht="24.95" customHeight="1">
      <c r="M33362" s="130"/>
      <c r="P33362" s="130"/>
    </row>
    <row r="33363" spans="13:16" ht="24.95" customHeight="1">
      <c r="M33363" s="130"/>
      <c r="P33363" s="130"/>
    </row>
    <row r="33364" spans="13:16" ht="24.95" customHeight="1">
      <c r="M33364" s="130"/>
      <c r="P33364" s="130"/>
    </row>
    <row r="33365" spans="13:16" ht="24.95" customHeight="1">
      <c r="M33365" s="130"/>
      <c r="P33365" s="130"/>
    </row>
    <row r="33366" spans="13:16" ht="24.95" customHeight="1">
      <c r="M33366" s="130"/>
      <c r="P33366" s="130"/>
    </row>
    <row r="33367" spans="13:16" ht="24.95" customHeight="1">
      <c r="M33367" s="130"/>
      <c r="P33367" s="130"/>
    </row>
    <row r="33368" spans="13:16" ht="24.95" customHeight="1">
      <c r="M33368" s="130"/>
      <c r="P33368" s="130"/>
    </row>
    <row r="33369" spans="13:16" ht="24.95" customHeight="1">
      <c r="M33369" s="130"/>
      <c r="P33369" s="130"/>
    </row>
    <row r="33370" spans="13:16" ht="24.95" customHeight="1">
      <c r="M33370" s="130"/>
      <c r="P33370" s="130"/>
    </row>
    <row r="33371" spans="13:16" ht="24.95" customHeight="1">
      <c r="M33371" s="130"/>
      <c r="P33371" s="130"/>
    </row>
    <row r="33372" spans="13:16" ht="24.95" customHeight="1">
      <c r="M33372" s="130"/>
      <c r="P33372" s="130"/>
    </row>
    <row r="33373" spans="13:16" ht="24.95" customHeight="1">
      <c r="M33373" s="130"/>
      <c r="P33373" s="130"/>
    </row>
    <row r="33374" spans="13:16" ht="24.95" customHeight="1">
      <c r="M33374" s="130"/>
      <c r="P33374" s="130"/>
    </row>
    <row r="33375" spans="13:16" ht="24.95" customHeight="1">
      <c r="M33375" s="130"/>
      <c r="P33375" s="130"/>
    </row>
    <row r="33376" spans="13:16" ht="24.95" customHeight="1">
      <c r="M33376" s="130"/>
      <c r="P33376" s="130"/>
    </row>
    <row r="33377" spans="13:16" ht="24.95" customHeight="1">
      <c r="M33377" s="130"/>
      <c r="P33377" s="130"/>
    </row>
    <row r="33378" spans="13:16" ht="24.95" customHeight="1">
      <c r="M33378" s="130"/>
      <c r="P33378" s="130"/>
    </row>
    <row r="33379" spans="13:16" ht="24.95" customHeight="1">
      <c r="M33379" s="130"/>
      <c r="P33379" s="130"/>
    </row>
    <row r="33380" spans="13:16" ht="24.95" customHeight="1">
      <c r="M33380" s="130"/>
      <c r="P33380" s="130"/>
    </row>
    <row r="33381" spans="13:16" ht="24.95" customHeight="1">
      <c r="M33381" s="130"/>
      <c r="P33381" s="130"/>
    </row>
    <row r="33382" spans="13:16" ht="24.95" customHeight="1">
      <c r="M33382" s="130"/>
      <c r="P33382" s="130"/>
    </row>
    <row r="33383" spans="13:16" ht="24.95" customHeight="1">
      <c r="M33383" s="130"/>
      <c r="P33383" s="130"/>
    </row>
    <row r="33384" spans="13:16" ht="24.95" customHeight="1">
      <c r="M33384" s="130"/>
      <c r="P33384" s="130"/>
    </row>
    <row r="33385" spans="13:16" ht="24.95" customHeight="1">
      <c r="M33385" s="130"/>
      <c r="P33385" s="130"/>
    </row>
    <row r="33386" spans="13:16" ht="24.95" customHeight="1">
      <c r="M33386" s="130"/>
      <c r="P33386" s="130"/>
    </row>
    <row r="33387" spans="13:16" ht="24.95" customHeight="1">
      <c r="M33387" s="130"/>
      <c r="P33387" s="130"/>
    </row>
    <row r="33388" spans="13:16" ht="24.95" customHeight="1">
      <c r="M33388" s="130"/>
      <c r="P33388" s="130"/>
    </row>
    <row r="33389" spans="13:16" ht="24.95" customHeight="1">
      <c r="M33389" s="130"/>
      <c r="P33389" s="130"/>
    </row>
    <row r="33390" spans="13:16" ht="24.95" customHeight="1">
      <c r="M33390" s="130"/>
      <c r="P33390" s="130"/>
    </row>
    <row r="33391" spans="13:16" ht="24.95" customHeight="1">
      <c r="M33391" s="130"/>
      <c r="P33391" s="130"/>
    </row>
    <row r="33392" spans="13:16" ht="24.95" customHeight="1">
      <c r="M33392" s="130"/>
      <c r="P33392" s="130"/>
    </row>
    <row r="33393" spans="13:16" ht="24.95" customHeight="1">
      <c r="M33393" s="130"/>
      <c r="P33393" s="130"/>
    </row>
    <row r="33394" spans="13:16" ht="24.95" customHeight="1">
      <c r="M33394" s="130"/>
      <c r="P33394" s="130"/>
    </row>
    <row r="33395" spans="13:16" ht="24.95" customHeight="1">
      <c r="M33395" s="130"/>
      <c r="P33395" s="130"/>
    </row>
    <row r="33396" spans="13:16" ht="24.95" customHeight="1">
      <c r="M33396" s="130"/>
      <c r="P33396" s="130"/>
    </row>
    <row r="33397" spans="13:16" ht="24.95" customHeight="1">
      <c r="M33397" s="130"/>
      <c r="P33397" s="130"/>
    </row>
    <row r="33398" spans="13:16" ht="24.95" customHeight="1">
      <c r="M33398" s="130"/>
      <c r="P33398" s="130"/>
    </row>
    <row r="33399" spans="13:16" ht="24.95" customHeight="1">
      <c r="M33399" s="130"/>
      <c r="P33399" s="130"/>
    </row>
    <row r="33400" spans="13:16" ht="24.95" customHeight="1">
      <c r="M33400" s="130"/>
      <c r="P33400" s="130"/>
    </row>
    <row r="33401" spans="13:16" ht="24.95" customHeight="1">
      <c r="M33401" s="130"/>
      <c r="P33401" s="130"/>
    </row>
    <row r="33402" spans="13:16" ht="24.95" customHeight="1">
      <c r="M33402" s="130"/>
      <c r="P33402" s="130"/>
    </row>
    <row r="33403" spans="13:16" ht="24.95" customHeight="1">
      <c r="M33403" s="130"/>
      <c r="P33403" s="130"/>
    </row>
    <row r="33404" spans="13:16" ht="24.95" customHeight="1">
      <c r="M33404" s="130"/>
      <c r="P33404" s="130"/>
    </row>
    <row r="33405" spans="13:16" ht="24.95" customHeight="1">
      <c r="M33405" s="130"/>
      <c r="P33405" s="130"/>
    </row>
    <row r="33406" spans="13:16" ht="24.95" customHeight="1">
      <c r="M33406" s="130"/>
      <c r="P33406" s="130"/>
    </row>
    <row r="33407" spans="13:16" ht="24.95" customHeight="1">
      <c r="M33407" s="130"/>
      <c r="P33407" s="130"/>
    </row>
    <row r="33408" spans="13:16" ht="24.95" customHeight="1">
      <c r="M33408" s="130"/>
      <c r="P33408" s="130"/>
    </row>
    <row r="33409" spans="13:16" ht="24.95" customHeight="1">
      <c r="M33409" s="130"/>
      <c r="P33409" s="130"/>
    </row>
    <row r="33410" spans="13:16" ht="24.95" customHeight="1">
      <c r="M33410" s="130"/>
      <c r="P33410" s="130"/>
    </row>
    <row r="33411" spans="13:16" ht="24.95" customHeight="1">
      <c r="M33411" s="130"/>
      <c r="P33411" s="130"/>
    </row>
    <row r="33412" spans="13:16" ht="24.95" customHeight="1">
      <c r="M33412" s="130"/>
      <c r="P33412" s="130"/>
    </row>
    <row r="33413" spans="13:16" ht="24.95" customHeight="1">
      <c r="M33413" s="130"/>
      <c r="P33413" s="130"/>
    </row>
    <row r="33414" spans="13:16" ht="24.95" customHeight="1">
      <c r="M33414" s="130"/>
      <c r="P33414" s="130"/>
    </row>
    <row r="33415" spans="13:16" ht="24.95" customHeight="1">
      <c r="M33415" s="130"/>
      <c r="P33415" s="130"/>
    </row>
    <row r="33416" spans="13:16" ht="24.95" customHeight="1">
      <c r="M33416" s="130"/>
      <c r="P33416" s="130"/>
    </row>
    <row r="33417" spans="13:16" ht="24.95" customHeight="1">
      <c r="M33417" s="130"/>
      <c r="P33417" s="130"/>
    </row>
    <row r="33418" spans="13:16" ht="24.95" customHeight="1">
      <c r="M33418" s="130"/>
      <c r="P33418" s="130"/>
    </row>
    <row r="33419" spans="13:16" ht="24.95" customHeight="1">
      <c r="M33419" s="130"/>
      <c r="P33419" s="130"/>
    </row>
    <row r="33420" spans="13:16" ht="24.95" customHeight="1">
      <c r="M33420" s="130"/>
      <c r="P33420" s="130"/>
    </row>
    <row r="33421" spans="13:16" ht="24.95" customHeight="1">
      <c r="M33421" s="130"/>
      <c r="P33421" s="130"/>
    </row>
    <row r="33422" spans="13:16" ht="24.95" customHeight="1">
      <c r="M33422" s="130"/>
      <c r="P33422" s="130"/>
    </row>
    <row r="33423" spans="13:16" ht="24.95" customHeight="1">
      <c r="M33423" s="130"/>
      <c r="P33423" s="130"/>
    </row>
    <row r="33424" spans="13:16" ht="24.95" customHeight="1">
      <c r="M33424" s="130"/>
      <c r="P33424" s="130"/>
    </row>
    <row r="33425" spans="13:16" ht="24.95" customHeight="1">
      <c r="M33425" s="130"/>
      <c r="P33425" s="130"/>
    </row>
    <row r="33426" spans="13:16" ht="24.95" customHeight="1">
      <c r="M33426" s="130"/>
      <c r="P33426" s="130"/>
    </row>
    <row r="33427" spans="13:16" ht="24.95" customHeight="1">
      <c r="M33427" s="130"/>
      <c r="P33427" s="130"/>
    </row>
    <row r="33428" spans="13:16" ht="24.95" customHeight="1">
      <c r="M33428" s="130"/>
      <c r="P33428" s="130"/>
    </row>
    <row r="33429" spans="13:16" ht="24.95" customHeight="1">
      <c r="M33429" s="130"/>
      <c r="P33429" s="130"/>
    </row>
    <row r="33430" spans="13:16" ht="24.95" customHeight="1">
      <c r="M33430" s="130"/>
      <c r="P33430" s="130"/>
    </row>
    <row r="33431" spans="13:16" ht="24.95" customHeight="1">
      <c r="M33431" s="130"/>
      <c r="P33431" s="130"/>
    </row>
    <row r="33432" spans="13:16" ht="24.95" customHeight="1">
      <c r="M33432" s="130"/>
      <c r="P33432" s="130"/>
    </row>
    <row r="33433" spans="13:16" ht="24.95" customHeight="1">
      <c r="M33433" s="130"/>
      <c r="P33433" s="130"/>
    </row>
    <row r="33434" spans="13:16" ht="24.95" customHeight="1">
      <c r="M33434" s="130"/>
      <c r="P33434" s="130"/>
    </row>
    <row r="33435" spans="13:16" ht="24.95" customHeight="1">
      <c r="M33435" s="130"/>
      <c r="P33435" s="130"/>
    </row>
    <row r="33436" spans="13:16" ht="24.95" customHeight="1">
      <c r="M33436" s="130"/>
      <c r="P33436" s="130"/>
    </row>
    <row r="33437" spans="13:16" ht="24.95" customHeight="1">
      <c r="M33437" s="130"/>
      <c r="P33437" s="130"/>
    </row>
    <row r="33438" spans="13:16" ht="24.95" customHeight="1">
      <c r="M33438" s="130"/>
      <c r="P33438" s="130"/>
    </row>
    <row r="33439" spans="13:16" ht="24.95" customHeight="1">
      <c r="M33439" s="130"/>
      <c r="P33439" s="130"/>
    </row>
    <row r="33440" spans="13:16" ht="24.95" customHeight="1">
      <c r="M33440" s="130"/>
      <c r="P33440" s="130"/>
    </row>
    <row r="33441" spans="13:16" ht="24.95" customHeight="1">
      <c r="M33441" s="130"/>
      <c r="P33441" s="130"/>
    </row>
    <row r="33442" spans="13:16" ht="24.95" customHeight="1">
      <c r="M33442" s="130"/>
      <c r="P33442" s="130"/>
    </row>
    <row r="33443" spans="13:16" ht="24.95" customHeight="1">
      <c r="M33443" s="130"/>
      <c r="P33443" s="130"/>
    </row>
    <row r="33444" spans="13:16" ht="24.95" customHeight="1">
      <c r="M33444" s="130"/>
      <c r="P33444" s="130"/>
    </row>
    <row r="33445" spans="13:16" ht="24.95" customHeight="1">
      <c r="M33445" s="130"/>
      <c r="P33445" s="130"/>
    </row>
    <row r="33446" spans="13:16" ht="24.95" customHeight="1">
      <c r="M33446" s="130"/>
      <c r="P33446" s="130"/>
    </row>
    <row r="33447" spans="13:16" ht="24.95" customHeight="1">
      <c r="M33447" s="130"/>
      <c r="P33447" s="130"/>
    </row>
    <row r="33448" spans="13:16" ht="24.95" customHeight="1">
      <c r="M33448" s="130"/>
      <c r="P33448" s="130"/>
    </row>
    <row r="33449" spans="13:16" ht="24.95" customHeight="1">
      <c r="M33449" s="130"/>
      <c r="P33449" s="130"/>
    </row>
    <row r="33450" spans="13:16" ht="24.95" customHeight="1">
      <c r="M33450" s="130"/>
      <c r="P33450" s="130"/>
    </row>
    <row r="33451" spans="13:16" ht="24.95" customHeight="1">
      <c r="M33451" s="130"/>
      <c r="P33451" s="130"/>
    </row>
    <row r="33452" spans="13:16" ht="24.95" customHeight="1">
      <c r="M33452" s="130"/>
      <c r="P33452" s="130"/>
    </row>
    <row r="33453" spans="13:16" ht="24.95" customHeight="1">
      <c r="M33453" s="130"/>
      <c r="P33453" s="130"/>
    </row>
    <row r="33454" spans="13:16" ht="24.95" customHeight="1">
      <c r="M33454" s="130"/>
      <c r="P33454" s="130"/>
    </row>
    <row r="33455" spans="13:16" ht="24.95" customHeight="1">
      <c r="M33455" s="130"/>
      <c r="P33455" s="130"/>
    </row>
    <row r="33456" spans="13:16" ht="24.95" customHeight="1">
      <c r="M33456" s="130"/>
      <c r="P33456" s="130"/>
    </row>
    <row r="33457" spans="13:16" ht="24.95" customHeight="1">
      <c r="M33457" s="130"/>
      <c r="P33457" s="130"/>
    </row>
    <row r="33458" spans="13:16" ht="24.95" customHeight="1">
      <c r="M33458" s="130"/>
      <c r="P33458" s="130"/>
    </row>
    <row r="33459" spans="13:16" ht="24.95" customHeight="1">
      <c r="M33459" s="130"/>
      <c r="P33459" s="130"/>
    </row>
    <row r="33460" spans="13:16" ht="24.95" customHeight="1">
      <c r="M33460" s="130"/>
      <c r="P33460" s="130"/>
    </row>
    <row r="33461" spans="13:16" ht="24.95" customHeight="1">
      <c r="M33461" s="130"/>
      <c r="P33461" s="130"/>
    </row>
    <row r="33462" spans="13:16" ht="24.95" customHeight="1">
      <c r="M33462" s="130"/>
      <c r="P33462" s="130"/>
    </row>
    <row r="33463" spans="13:16" ht="24.95" customHeight="1">
      <c r="M33463" s="130"/>
      <c r="P33463" s="130"/>
    </row>
    <row r="33464" spans="13:16" ht="24.95" customHeight="1">
      <c r="M33464" s="130"/>
      <c r="P33464" s="130"/>
    </row>
    <row r="33465" spans="13:16" ht="24.95" customHeight="1">
      <c r="M33465" s="130"/>
      <c r="P33465" s="130"/>
    </row>
    <row r="33466" spans="13:16" ht="24.95" customHeight="1">
      <c r="M33466" s="130"/>
      <c r="P33466" s="130"/>
    </row>
    <row r="33467" spans="13:16" ht="24.95" customHeight="1">
      <c r="M33467" s="130"/>
      <c r="P33467" s="130"/>
    </row>
    <row r="33468" spans="13:16" ht="24.95" customHeight="1">
      <c r="M33468" s="130"/>
      <c r="P33468" s="130"/>
    </row>
    <row r="33469" spans="13:16" ht="24.95" customHeight="1">
      <c r="M33469" s="130"/>
      <c r="P33469" s="130"/>
    </row>
    <row r="33470" spans="13:16" ht="24.95" customHeight="1">
      <c r="M33470" s="130"/>
      <c r="P33470" s="130"/>
    </row>
    <row r="33471" spans="13:16" ht="24.95" customHeight="1">
      <c r="M33471" s="130"/>
      <c r="P33471" s="130"/>
    </row>
    <row r="33472" spans="13:16" ht="24.95" customHeight="1">
      <c r="M33472" s="130"/>
      <c r="P33472" s="130"/>
    </row>
    <row r="33473" spans="13:16" ht="24.95" customHeight="1">
      <c r="M33473" s="130"/>
      <c r="P33473" s="130"/>
    </row>
    <row r="33474" spans="13:16" ht="24.95" customHeight="1">
      <c r="M33474" s="130"/>
      <c r="P33474" s="130"/>
    </row>
    <row r="33475" spans="13:16" ht="24.95" customHeight="1">
      <c r="M33475" s="130"/>
      <c r="P33475" s="130"/>
    </row>
    <row r="33476" spans="13:16" ht="24.95" customHeight="1">
      <c r="M33476" s="130"/>
      <c r="P33476" s="130"/>
    </row>
    <row r="33477" spans="13:16" ht="24.95" customHeight="1">
      <c r="M33477" s="130"/>
      <c r="P33477" s="130"/>
    </row>
    <row r="33478" spans="13:16" ht="24.95" customHeight="1">
      <c r="M33478" s="130"/>
      <c r="P33478" s="130"/>
    </row>
    <row r="33479" spans="13:16" ht="24.95" customHeight="1">
      <c r="M33479" s="130"/>
      <c r="P33479" s="130"/>
    </row>
    <row r="33480" spans="13:16" ht="24.95" customHeight="1">
      <c r="M33480" s="130"/>
      <c r="P33480" s="130"/>
    </row>
    <row r="33481" spans="13:16" ht="24.95" customHeight="1">
      <c r="M33481" s="130"/>
      <c r="P33481" s="130"/>
    </row>
    <row r="33482" spans="13:16" ht="24.95" customHeight="1">
      <c r="M33482" s="130"/>
      <c r="P33482" s="130"/>
    </row>
    <row r="33483" spans="13:16" ht="24.95" customHeight="1">
      <c r="M33483" s="130"/>
      <c r="P33483" s="130"/>
    </row>
    <row r="33484" spans="13:16" ht="24.95" customHeight="1">
      <c r="M33484" s="130"/>
      <c r="P33484" s="130"/>
    </row>
    <row r="33485" spans="13:16" ht="24.95" customHeight="1">
      <c r="M33485" s="130"/>
      <c r="P33485" s="130"/>
    </row>
    <row r="33486" spans="13:16" ht="24.95" customHeight="1">
      <c r="M33486" s="130"/>
      <c r="P33486" s="130"/>
    </row>
    <row r="33487" spans="13:16" ht="24.95" customHeight="1">
      <c r="M33487" s="130"/>
      <c r="P33487" s="130"/>
    </row>
    <row r="33488" spans="13:16" ht="24.95" customHeight="1">
      <c r="M33488" s="130"/>
      <c r="P33488" s="130"/>
    </row>
    <row r="33489" spans="13:16" ht="24.95" customHeight="1">
      <c r="M33489" s="130"/>
      <c r="P33489" s="130"/>
    </row>
    <row r="33490" spans="13:16" ht="24.95" customHeight="1">
      <c r="M33490" s="130"/>
      <c r="P33490" s="130"/>
    </row>
    <row r="33491" spans="13:16" ht="24.95" customHeight="1">
      <c r="M33491" s="130"/>
      <c r="P33491" s="130"/>
    </row>
    <row r="33492" spans="13:16" ht="24.95" customHeight="1">
      <c r="M33492" s="130"/>
      <c r="P33492" s="130"/>
    </row>
    <row r="33493" spans="13:16" ht="24.95" customHeight="1">
      <c r="M33493" s="130"/>
      <c r="P33493" s="130"/>
    </row>
    <row r="33494" spans="13:16" ht="24.95" customHeight="1">
      <c r="M33494" s="130"/>
      <c r="P33494" s="130"/>
    </row>
    <row r="33495" spans="13:16" ht="24.95" customHeight="1">
      <c r="M33495" s="130"/>
      <c r="P33495" s="130"/>
    </row>
    <row r="33496" spans="13:16" ht="24.95" customHeight="1">
      <c r="M33496" s="130"/>
      <c r="P33496" s="130"/>
    </row>
    <row r="33497" spans="13:16" ht="24.95" customHeight="1">
      <c r="M33497" s="130"/>
      <c r="P33497" s="130"/>
    </row>
    <row r="33498" spans="13:16" ht="24.95" customHeight="1">
      <c r="M33498" s="130"/>
      <c r="P33498" s="130"/>
    </row>
    <row r="33499" spans="13:16" ht="24.95" customHeight="1">
      <c r="M33499" s="130"/>
      <c r="P33499" s="130"/>
    </row>
    <row r="33500" spans="13:16" ht="24.95" customHeight="1">
      <c r="M33500" s="130"/>
      <c r="P33500" s="130"/>
    </row>
    <row r="33501" spans="13:16" ht="24.95" customHeight="1">
      <c r="M33501" s="130"/>
      <c r="P33501" s="130"/>
    </row>
    <row r="33502" spans="13:16" ht="24.95" customHeight="1">
      <c r="M33502" s="130"/>
      <c r="P33502" s="130"/>
    </row>
    <row r="33503" spans="13:16" ht="24.95" customHeight="1">
      <c r="M33503" s="130"/>
      <c r="P33503" s="130"/>
    </row>
    <row r="33504" spans="13:16" ht="24.95" customHeight="1">
      <c r="M33504" s="130"/>
      <c r="P33504" s="130"/>
    </row>
    <row r="33505" spans="13:16" ht="24.95" customHeight="1">
      <c r="M33505" s="130"/>
      <c r="P33505" s="130"/>
    </row>
    <row r="33506" spans="13:16" ht="24.95" customHeight="1">
      <c r="M33506" s="130"/>
      <c r="P33506" s="130"/>
    </row>
    <row r="33507" spans="13:16" ht="24.95" customHeight="1">
      <c r="M33507" s="130"/>
      <c r="P33507" s="130"/>
    </row>
    <row r="33508" spans="13:16" ht="24.95" customHeight="1">
      <c r="M33508" s="130"/>
      <c r="P33508" s="130"/>
    </row>
    <row r="33509" spans="13:16" ht="24.95" customHeight="1">
      <c r="M33509" s="130"/>
      <c r="P33509" s="130"/>
    </row>
    <row r="33510" spans="13:16" ht="24.95" customHeight="1">
      <c r="M33510" s="130"/>
      <c r="P33510" s="130"/>
    </row>
    <row r="33511" spans="13:16" ht="24.95" customHeight="1">
      <c r="M33511" s="130"/>
      <c r="P33511" s="130"/>
    </row>
    <row r="33512" spans="13:16" ht="24.95" customHeight="1">
      <c r="M33512" s="130"/>
      <c r="P33512" s="130"/>
    </row>
    <row r="33513" spans="13:16" ht="24.95" customHeight="1">
      <c r="M33513" s="130"/>
      <c r="P33513" s="130"/>
    </row>
    <row r="33514" spans="13:16" ht="24.95" customHeight="1">
      <c r="M33514" s="130"/>
      <c r="P33514" s="130"/>
    </row>
    <row r="33515" spans="13:16" ht="24.95" customHeight="1">
      <c r="M33515" s="130"/>
      <c r="P33515" s="130"/>
    </row>
    <row r="33516" spans="13:16" ht="24.95" customHeight="1">
      <c r="M33516" s="130"/>
      <c r="P33516" s="130"/>
    </row>
    <row r="33517" spans="13:16" ht="24.95" customHeight="1">
      <c r="M33517" s="130"/>
      <c r="P33517" s="130"/>
    </row>
    <row r="33518" spans="13:16" ht="24.95" customHeight="1">
      <c r="M33518" s="130"/>
      <c r="P33518" s="130"/>
    </row>
    <row r="33519" spans="13:16" ht="24.95" customHeight="1">
      <c r="M33519" s="130"/>
      <c r="P33519" s="130"/>
    </row>
    <row r="33520" spans="13:16" ht="24.95" customHeight="1">
      <c r="M33520" s="130"/>
      <c r="P33520" s="130"/>
    </row>
    <row r="33521" spans="13:16" ht="24.95" customHeight="1">
      <c r="M33521" s="130"/>
      <c r="P33521" s="130"/>
    </row>
    <row r="33522" spans="13:16" ht="24.95" customHeight="1">
      <c r="M33522" s="130"/>
      <c r="P33522" s="130"/>
    </row>
    <row r="33523" spans="13:16" ht="24.95" customHeight="1">
      <c r="M33523" s="130"/>
      <c r="P33523" s="130"/>
    </row>
    <row r="33524" spans="13:16" ht="24.95" customHeight="1">
      <c r="M33524" s="130"/>
      <c r="P33524" s="130"/>
    </row>
    <row r="33525" spans="13:16" ht="24.95" customHeight="1">
      <c r="M33525" s="130"/>
      <c r="P33525" s="130"/>
    </row>
    <row r="33526" spans="13:16" ht="24.95" customHeight="1">
      <c r="M33526" s="130"/>
      <c r="P33526" s="130"/>
    </row>
    <row r="33527" spans="13:16" ht="24.95" customHeight="1">
      <c r="M33527" s="130"/>
      <c r="P33527" s="130"/>
    </row>
    <row r="33528" spans="13:16" ht="24.95" customHeight="1">
      <c r="M33528" s="130"/>
      <c r="P33528" s="130"/>
    </row>
    <row r="33529" spans="13:16" ht="24.95" customHeight="1">
      <c r="M33529" s="130"/>
      <c r="P33529" s="130"/>
    </row>
    <row r="33530" spans="13:16" ht="24.95" customHeight="1">
      <c r="M33530" s="130"/>
      <c r="P33530" s="130"/>
    </row>
    <row r="33531" spans="13:16" ht="24.95" customHeight="1">
      <c r="M33531" s="130"/>
      <c r="P33531" s="130"/>
    </row>
    <row r="33532" spans="13:16" ht="24.95" customHeight="1">
      <c r="M33532" s="130"/>
      <c r="P33532" s="130"/>
    </row>
    <row r="33533" spans="13:16" ht="24.95" customHeight="1">
      <c r="M33533" s="130"/>
      <c r="P33533" s="130"/>
    </row>
    <row r="33534" spans="13:16" ht="24.95" customHeight="1">
      <c r="M33534" s="130"/>
      <c r="P33534" s="130"/>
    </row>
    <row r="33535" spans="13:16" ht="24.95" customHeight="1">
      <c r="M33535" s="130"/>
      <c r="P33535" s="130"/>
    </row>
    <row r="33536" spans="13:16" ht="24.95" customHeight="1">
      <c r="M33536" s="130"/>
      <c r="P33536" s="130"/>
    </row>
    <row r="33537" spans="13:16" ht="24.95" customHeight="1">
      <c r="M33537" s="130"/>
      <c r="P33537" s="130"/>
    </row>
    <row r="33538" spans="13:16" ht="24.95" customHeight="1">
      <c r="M33538" s="130"/>
      <c r="P33538" s="130"/>
    </row>
    <row r="33539" spans="13:16" ht="24.95" customHeight="1">
      <c r="M33539" s="130"/>
      <c r="P33539" s="130"/>
    </row>
    <row r="33540" spans="13:16" ht="24.95" customHeight="1">
      <c r="M33540" s="130"/>
      <c r="P33540" s="130"/>
    </row>
    <row r="33541" spans="13:16" ht="24.95" customHeight="1">
      <c r="M33541" s="130"/>
      <c r="P33541" s="130"/>
    </row>
    <row r="33542" spans="13:16" ht="24.95" customHeight="1">
      <c r="M33542" s="130"/>
      <c r="P33542" s="130"/>
    </row>
    <row r="33543" spans="13:16" ht="24.95" customHeight="1">
      <c r="M33543" s="130"/>
      <c r="P33543" s="130"/>
    </row>
    <row r="33544" spans="13:16" ht="24.95" customHeight="1">
      <c r="M33544" s="130"/>
      <c r="P33544" s="130"/>
    </row>
    <row r="33545" spans="13:16" ht="24.95" customHeight="1">
      <c r="M33545" s="130"/>
      <c r="P33545" s="130"/>
    </row>
    <row r="33546" spans="13:16" ht="24.95" customHeight="1">
      <c r="M33546" s="130"/>
      <c r="P33546" s="130"/>
    </row>
    <row r="33547" spans="13:16" ht="24.95" customHeight="1">
      <c r="M33547" s="130"/>
      <c r="P33547" s="130"/>
    </row>
    <row r="33548" spans="13:16" ht="24.95" customHeight="1">
      <c r="M33548" s="130"/>
      <c r="P33548" s="130"/>
    </row>
    <row r="33549" spans="13:16" ht="24.95" customHeight="1">
      <c r="M33549" s="130"/>
      <c r="P33549" s="130"/>
    </row>
    <row r="33550" spans="13:16" ht="24.95" customHeight="1">
      <c r="M33550" s="130"/>
      <c r="P33550" s="130"/>
    </row>
    <row r="33551" spans="13:16" ht="24.95" customHeight="1">
      <c r="M33551" s="130"/>
      <c r="P33551" s="130"/>
    </row>
    <row r="33552" spans="13:16" ht="24.95" customHeight="1">
      <c r="M33552" s="130"/>
      <c r="P33552" s="130"/>
    </row>
    <row r="33553" spans="13:16" ht="24.95" customHeight="1">
      <c r="M33553" s="130"/>
      <c r="P33553" s="130"/>
    </row>
    <row r="33554" spans="13:16" ht="24.95" customHeight="1">
      <c r="M33554" s="130"/>
      <c r="P33554" s="130"/>
    </row>
    <row r="33555" spans="13:16" ht="24.95" customHeight="1">
      <c r="M33555" s="130"/>
      <c r="P33555" s="130"/>
    </row>
    <row r="33556" spans="13:16" ht="24.95" customHeight="1">
      <c r="M33556" s="130"/>
      <c r="P33556" s="130"/>
    </row>
    <row r="33557" spans="13:16" ht="24.95" customHeight="1">
      <c r="M33557" s="130"/>
      <c r="P33557" s="130"/>
    </row>
    <row r="33558" spans="13:16" ht="24.95" customHeight="1">
      <c r="M33558" s="130"/>
      <c r="P33558" s="130"/>
    </row>
    <row r="33559" spans="13:16" ht="24.95" customHeight="1">
      <c r="M33559" s="130"/>
      <c r="P33559" s="130"/>
    </row>
    <row r="33560" spans="13:16" ht="24.95" customHeight="1">
      <c r="M33560" s="130"/>
      <c r="P33560" s="130"/>
    </row>
    <row r="33561" spans="13:16" ht="24.95" customHeight="1">
      <c r="M33561" s="130"/>
      <c r="P33561" s="130"/>
    </row>
    <row r="33562" spans="13:16" ht="24.95" customHeight="1">
      <c r="M33562" s="130"/>
      <c r="P33562" s="130"/>
    </row>
    <row r="33563" spans="13:16" ht="24.95" customHeight="1">
      <c r="M33563" s="130"/>
      <c r="P33563" s="130"/>
    </row>
    <row r="33564" spans="13:16" ht="24.95" customHeight="1">
      <c r="M33564" s="130"/>
      <c r="P33564" s="130"/>
    </row>
    <row r="33565" spans="13:16" ht="24.95" customHeight="1">
      <c r="M33565" s="130"/>
      <c r="P33565" s="130"/>
    </row>
    <row r="33566" spans="13:16" ht="24.95" customHeight="1">
      <c r="M33566" s="130"/>
      <c r="P33566" s="130"/>
    </row>
    <row r="33567" spans="13:16" ht="24.95" customHeight="1">
      <c r="M33567" s="130"/>
      <c r="P33567" s="130"/>
    </row>
    <row r="33568" spans="13:16" ht="24.95" customHeight="1">
      <c r="M33568" s="130"/>
      <c r="P33568" s="130"/>
    </row>
    <row r="33569" spans="13:16" ht="24.95" customHeight="1">
      <c r="M33569" s="130"/>
      <c r="P33569" s="130"/>
    </row>
    <row r="33570" spans="13:16" ht="24.95" customHeight="1">
      <c r="M33570" s="130"/>
      <c r="P33570" s="130"/>
    </row>
    <row r="33571" spans="13:16" ht="24.95" customHeight="1">
      <c r="M33571" s="130"/>
      <c r="P33571" s="130"/>
    </row>
    <row r="33572" spans="13:16" ht="24.95" customHeight="1">
      <c r="M33572" s="130"/>
      <c r="P33572" s="130"/>
    </row>
    <row r="33573" spans="13:16" ht="24.95" customHeight="1">
      <c r="M33573" s="130"/>
      <c r="P33573" s="130"/>
    </row>
    <row r="33574" spans="13:16" ht="24.95" customHeight="1">
      <c r="M33574" s="130"/>
      <c r="P33574" s="130"/>
    </row>
    <row r="33575" spans="13:16" ht="24.95" customHeight="1">
      <c r="M33575" s="130"/>
      <c r="P33575" s="130"/>
    </row>
    <row r="33576" spans="13:16" ht="24.95" customHeight="1">
      <c r="M33576" s="130"/>
      <c r="P33576" s="130"/>
    </row>
    <row r="33577" spans="13:16" ht="24.95" customHeight="1">
      <c r="M33577" s="130"/>
      <c r="P33577" s="130"/>
    </row>
    <row r="33578" spans="13:16" ht="24.95" customHeight="1">
      <c r="M33578" s="130"/>
      <c r="P33578" s="130"/>
    </row>
    <row r="33579" spans="13:16" ht="24.95" customHeight="1">
      <c r="M33579" s="130"/>
      <c r="P33579" s="130"/>
    </row>
    <row r="33580" spans="13:16" ht="24.95" customHeight="1">
      <c r="M33580" s="130"/>
      <c r="P33580" s="130"/>
    </row>
    <row r="33581" spans="13:16" ht="24.95" customHeight="1">
      <c r="M33581" s="130"/>
      <c r="P33581" s="130"/>
    </row>
    <row r="33582" spans="13:16" ht="24.95" customHeight="1">
      <c r="M33582" s="130"/>
      <c r="P33582" s="130"/>
    </row>
    <row r="33583" spans="13:16" ht="24.95" customHeight="1">
      <c r="M33583" s="130"/>
      <c r="P33583" s="130"/>
    </row>
    <row r="33584" spans="13:16" ht="24.95" customHeight="1">
      <c r="M33584" s="130"/>
      <c r="P33584" s="130"/>
    </row>
    <row r="33585" spans="13:16" ht="24.95" customHeight="1">
      <c r="M33585" s="130"/>
      <c r="P33585" s="130"/>
    </row>
    <row r="33586" spans="13:16" ht="24.95" customHeight="1">
      <c r="M33586" s="130"/>
      <c r="P33586" s="130"/>
    </row>
    <row r="33587" spans="13:16" ht="24.95" customHeight="1">
      <c r="M33587" s="130"/>
      <c r="P33587" s="130"/>
    </row>
    <row r="33588" spans="13:16" ht="24.95" customHeight="1">
      <c r="M33588" s="130"/>
      <c r="P33588" s="130"/>
    </row>
    <row r="33589" spans="13:16" ht="24.95" customHeight="1">
      <c r="M33589" s="130"/>
      <c r="P33589" s="130"/>
    </row>
    <row r="33590" spans="13:16" ht="24.95" customHeight="1">
      <c r="M33590" s="130"/>
      <c r="P33590" s="130"/>
    </row>
    <row r="33591" spans="13:16" ht="24.95" customHeight="1">
      <c r="M33591" s="130"/>
      <c r="P33591" s="130"/>
    </row>
    <row r="33592" spans="13:16" ht="24.95" customHeight="1">
      <c r="M33592" s="130"/>
      <c r="P33592" s="130"/>
    </row>
    <row r="33593" spans="13:16" ht="24.95" customHeight="1">
      <c r="M33593" s="130"/>
      <c r="P33593" s="130"/>
    </row>
    <row r="33594" spans="13:16" ht="24.95" customHeight="1">
      <c r="M33594" s="130"/>
      <c r="P33594" s="130"/>
    </row>
    <row r="33595" spans="13:16" ht="24.95" customHeight="1">
      <c r="M33595" s="130"/>
      <c r="P33595" s="130"/>
    </row>
    <row r="33596" spans="13:16" ht="24.95" customHeight="1">
      <c r="M33596" s="130"/>
      <c r="P33596" s="130"/>
    </row>
    <row r="33597" spans="13:16" ht="24.95" customHeight="1">
      <c r="M33597" s="130"/>
      <c r="P33597" s="130"/>
    </row>
    <row r="33598" spans="13:16" ht="24.95" customHeight="1">
      <c r="M33598" s="130"/>
      <c r="P33598" s="130"/>
    </row>
    <row r="33599" spans="13:16" ht="24.95" customHeight="1">
      <c r="M33599" s="130"/>
      <c r="P33599" s="130"/>
    </row>
    <row r="33600" spans="13:16" ht="24.95" customHeight="1">
      <c r="M33600" s="130"/>
      <c r="P33600" s="130"/>
    </row>
    <row r="33601" spans="13:16" ht="24.95" customHeight="1">
      <c r="M33601" s="130"/>
      <c r="P33601" s="130"/>
    </row>
    <row r="33602" spans="13:16" ht="24.95" customHeight="1">
      <c r="M33602" s="130"/>
      <c r="P33602" s="130"/>
    </row>
    <row r="33603" spans="13:16" ht="24.95" customHeight="1">
      <c r="M33603" s="130"/>
      <c r="P33603" s="130"/>
    </row>
    <row r="33604" spans="13:16" ht="24.95" customHeight="1">
      <c r="M33604" s="130"/>
      <c r="P33604" s="130"/>
    </row>
    <row r="33605" spans="13:16" ht="24.95" customHeight="1">
      <c r="M33605" s="130"/>
      <c r="P33605" s="130"/>
    </row>
    <row r="33606" spans="13:16" ht="24.95" customHeight="1">
      <c r="M33606" s="130"/>
      <c r="P33606" s="130"/>
    </row>
    <row r="33607" spans="13:16" ht="24.95" customHeight="1">
      <c r="M33607" s="130"/>
      <c r="P33607" s="130"/>
    </row>
    <row r="33608" spans="13:16" ht="24.95" customHeight="1">
      <c r="M33608" s="130"/>
      <c r="P33608" s="130"/>
    </row>
    <row r="33609" spans="13:16" ht="24.95" customHeight="1">
      <c r="M33609" s="130"/>
      <c r="P33609" s="130"/>
    </row>
    <row r="33610" spans="13:16" ht="24.95" customHeight="1">
      <c r="M33610" s="130"/>
      <c r="P33610" s="130"/>
    </row>
    <row r="33611" spans="13:16" ht="24.95" customHeight="1">
      <c r="M33611" s="130"/>
      <c r="P33611" s="130"/>
    </row>
    <row r="33612" spans="13:16" ht="24.95" customHeight="1">
      <c r="M33612" s="130"/>
      <c r="P33612" s="130"/>
    </row>
    <row r="33613" spans="13:16" ht="24.95" customHeight="1">
      <c r="M33613" s="130"/>
      <c r="P33613" s="130"/>
    </row>
    <row r="33614" spans="13:16" ht="24.95" customHeight="1">
      <c r="M33614" s="130"/>
      <c r="P33614" s="130"/>
    </row>
    <row r="33615" spans="13:16" ht="24.95" customHeight="1">
      <c r="M33615" s="130"/>
      <c r="P33615" s="130"/>
    </row>
    <row r="33616" spans="13:16" ht="24.95" customHeight="1">
      <c r="M33616" s="130"/>
      <c r="P33616" s="130"/>
    </row>
    <row r="33617" spans="13:16" ht="24.95" customHeight="1">
      <c r="M33617" s="130"/>
      <c r="P33617" s="130"/>
    </row>
    <row r="33618" spans="13:16" ht="24.95" customHeight="1">
      <c r="M33618" s="130"/>
      <c r="P33618" s="130"/>
    </row>
    <row r="33619" spans="13:16" ht="24.95" customHeight="1">
      <c r="M33619" s="130"/>
      <c r="P33619" s="130"/>
    </row>
    <row r="33620" spans="13:16" ht="24.95" customHeight="1">
      <c r="M33620" s="130"/>
      <c r="P33620" s="130"/>
    </row>
    <row r="33621" spans="13:16" ht="24.95" customHeight="1">
      <c r="M33621" s="130"/>
      <c r="P33621" s="130"/>
    </row>
    <row r="33622" spans="13:16" ht="24.95" customHeight="1">
      <c r="M33622" s="130"/>
      <c r="P33622" s="130"/>
    </row>
    <row r="33623" spans="13:16" ht="24.95" customHeight="1">
      <c r="M33623" s="130"/>
      <c r="P33623" s="130"/>
    </row>
    <row r="33624" spans="13:16" ht="24.95" customHeight="1">
      <c r="M33624" s="130"/>
      <c r="P33624" s="130"/>
    </row>
    <row r="33625" spans="13:16" ht="24.95" customHeight="1">
      <c r="M33625" s="130"/>
      <c r="P33625" s="130"/>
    </row>
    <row r="33626" spans="13:16" ht="24.95" customHeight="1">
      <c r="M33626" s="130"/>
      <c r="P33626" s="130"/>
    </row>
    <row r="33627" spans="13:16" ht="24.95" customHeight="1">
      <c r="M33627" s="130"/>
      <c r="P33627" s="130"/>
    </row>
    <row r="33628" spans="13:16" ht="24.95" customHeight="1">
      <c r="M33628" s="130"/>
      <c r="P33628" s="130"/>
    </row>
    <row r="33629" spans="13:16" ht="24.95" customHeight="1">
      <c r="M33629" s="130"/>
      <c r="P33629" s="130"/>
    </row>
    <row r="33630" spans="13:16" ht="24.95" customHeight="1">
      <c r="M33630" s="130"/>
      <c r="P33630" s="130"/>
    </row>
    <row r="33631" spans="13:16" ht="24.95" customHeight="1">
      <c r="M33631" s="130"/>
      <c r="P33631" s="130"/>
    </row>
    <row r="33632" spans="13:16" ht="24.95" customHeight="1">
      <c r="M33632" s="130"/>
      <c r="P33632" s="130"/>
    </row>
    <row r="33633" spans="13:16" ht="24.95" customHeight="1">
      <c r="M33633" s="130"/>
      <c r="P33633" s="130"/>
    </row>
    <row r="33634" spans="13:16" ht="24.95" customHeight="1">
      <c r="M33634" s="130"/>
      <c r="P33634" s="130"/>
    </row>
    <row r="33635" spans="13:16" ht="24.95" customHeight="1">
      <c r="M33635" s="130"/>
      <c r="P33635" s="130"/>
    </row>
    <row r="33636" spans="13:16" ht="24.95" customHeight="1">
      <c r="M33636" s="130"/>
      <c r="P33636" s="130"/>
    </row>
    <row r="33637" spans="13:16" ht="24.95" customHeight="1">
      <c r="M33637" s="130"/>
      <c r="P33637" s="130"/>
    </row>
    <row r="33638" spans="13:16" ht="24.95" customHeight="1">
      <c r="M33638" s="130"/>
      <c r="P33638" s="130"/>
    </row>
    <row r="33639" spans="13:16" ht="24.95" customHeight="1">
      <c r="M33639" s="130"/>
      <c r="P33639" s="130"/>
    </row>
    <row r="33640" spans="13:16" ht="24.95" customHeight="1">
      <c r="M33640" s="130"/>
      <c r="P33640" s="130"/>
    </row>
    <row r="33641" spans="13:16" ht="24.95" customHeight="1">
      <c r="M33641" s="130"/>
      <c r="P33641" s="130"/>
    </row>
    <row r="33642" spans="13:16" ht="24.95" customHeight="1">
      <c r="M33642" s="130"/>
      <c r="P33642" s="130"/>
    </row>
    <row r="33643" spans="13:16" ht="24.95" customHeight="1">
      <c r="M33643" s="130"/>
      <c r="P33643" s="130"/>
    </row>
    <row r="33644" spans="13:16" ht="24.95" customHeight="1">
      <c r="M33644" s="130"/>
      <c r="P33644" s="130"/>
    </row>
    <row r="33645" spans="13:16" ht="24.95" customHeight="1">
      <c r="M33645" s="130"/>
      <c r="P33645" s="130"/>
    </row>
    <row r="33646" spans="13:16" ht="24.95" customHeight="1">
      <c r="M33646" s="130"/>
      <c r="P33646" s="130"/>
    </row>
    <row r="33647" spans="13:16" ht="24.95" customHeight="1">
      <c r="M33647" s="130"/>
      <c r="P33647" s="130"/>
    </row>
    <row r="33648" spans="13:16" ht="24.95" customHeight="1">
      <c r="M33648" s="130"/>
      <c r="P33648" s="130"/>
    </row>
    <row r="33649" spans="13:16" ht="24.95" customHeight="1">
      <c r="M33649" s="130"/>
      <c r="P33649" s="130"/>
    </row>
    <row r="33650" spans="13:16" ht="24.95" customHeight="1">
      <c r="M33650" s="130"/>
      <c r="P33650" s="130"/>
    </row>
    <row r="33651" spans="13:16" ht="24.95" customHeight="1">
      <c r="M33651" s="130"/>
      <c r="P33651" s="130"/>
    </row>
    <row r="33652" spans="13:16" ht="24.95" customHeight="1">
      <c r="M33652" s="130"/>
      <c r="P33652" s="130"/>
    </row>
    <row r="33653" spans="13:16" ht="24.95" customHeight="1">
      <c r="M33653" s="130"/>
      <c r="P33653" s="130"/>
    </row>
    <row r="33654" spans="13:16" ht="24.95" customHeight="1">
      <c r="M33654" s="130"/>
      <c r="P33654" s="130"/>
    </row>
    <row r="33655" spans="13:16" ht="24.95" customHeight="1">
      <c r="M33655" s="130"/>
      <c r="P33655" s="130"/>
    </row>
    <row r="33656" spans="13:16" ht="24.95" customHeight="1">
      <c r="M33656" s="130"/>
      <c r="P33656" s="130"/>
    </row>
    <row r="33657" spans="13:16" ht="24.95" customHeight="1">
      <c r="M33657" s="130"/>
      <c r="P33657" s="130"/>
    </row>
    <row r="33658" spans="13:16" ht="24.95" customHeight="1">
      <c r="M33658" s="130"/>
      <c r="P33658" s="130"/>
    </row>
    <row r="33659" spans="13:16" ht="24.95" customHeight="1">
      <c r="M33659" s="130"/>
      <c r="P33659" s="130"/>
    </row>
    <row r="33660" spans="13:16" ht="24.95" customHeight="1">
      <c r="M33660" s="130"/>
      <c r="P33660" s="130"/>
    </row>
    <row r="33661" spans="13:16" ht="24.95" customHeight="1">
      <c r="M33661" s="130"/>
      <c r="P33661" s="130"/>
    </row>
    <row r="33662" spans="13:16" ht="24.95" customHeight="1">
      <c r="M33662" s="130"/>
      <c r="P33662" s="130"/>
    </row>
    <row r="33663" spans="13:16" ht="24.95" customHeight="1">
      <c r="M33663" s="130"/>
      <c r="P33663" s="130"/>
    </row>
    <row r="33664" spans="13:16" ht="24.95" customHeight="1">
      <c r="M33664" s="130"/>
      <c r="P33664" s="130"/>
    </row>
    <row r="33665" spans="13:16" ht="24.95" customHeight="1">
      <c r="M33665" s="130"/>
      <c r="P33665" s="130"/>
    </row>
    <row r="33666" spans="13:16" ht="24.95" customHeight="1">
      <c r="M33666" s="130"/>
      <c r="P33666" s="130"/>
    </row>
    <row r="33667" spans="13:16" ht="24.95" customHeight="1">
      <c r="M33667" s="130"/>
      <c r="P33667" s="130"/>
    </row>
    <row r="33668" spans="13:16" ht="24.95" customHeight="1">
      <c r="M33668" s="130"/>
      <c r="P33668" s="130"/>
    </row>
    <row r="33669" spans="13:16" ht="24.95" customHeight="1">
      <c r="M33669" s="130"/>
      <c r="P33669" s="130"/>
    </row>
    <row r="33670" spans="13:16" ht="24.95" customHeight="1">
      <c r="M33670" s="130"/>
      <c r="P33670" s="130"/>
    </row>
    <row r="33671" spans="13:16" ht="24.95" customHeight="1">
      <c r="M33671" s="130"/>
      <c r="P33671" s="130"/>
    </row>
    <row r="33672" spans="13:16" ht="24.95" customHeight="1">
      <c r="M33672" s="130"/>
      <c r="P33672" s="130"/>
    </row>
    <row r="33673" spans="13:16" ht="24.95" customHeight="1">
      <c r="M33673" s="130"/>
      <c r="P33673" s="130"/>
    </row>
    <row r="33674" spans="13:16" ht="24.95" customHeight="1">
      <c r="M33674" s="130"/>
      <c r="P33674" s="130"/>
    </row>
    <row r="33675" spans="13:16" ht="24.95" customHeight="1">
      <c r="M33675" s="130"/>
      <c r="P33675" s="130"/>
    </row>
    <row r="33676" spans="13:16" ht="24.95" customHeight="1">
      <c r="M33676" s="130"/>
      <c r="P33676" s="130"/>
    </row>
    <row r="33677" spans="13:16" ht="24.95" customHeight="1">
      <c r="M33677" s="130"/>
      <c r="P33677" s="130"/>
    </row>
    <row r="33678" spans="13:16" ht="24.95" customHeight="1">
      <c r="M33678" s="130"/>
      <c r="P33678" s="130"/>
    </row>
    <row r="33679" spans="13:16" ht="24.95" customHeight="1">
      <c r="M33679" s="130"/>
      <c r="P33679" s="130"/>
    </row>
    <row r="33680" spans="13:16" ht="24.95" customHeight="1">
      <c r="M33680" s="130"/>
      <c r="P33680" s="130"/>
    </row>
    <row r="33681" spans="13:16" ht="24.95" customHeight="1">
      <c r="M33681" s="130"/>
      <c r="P33681" s="130"/>
    </row>
    <row r="33682" spans="13:16" ht="24.95" customHeight="1">
      <c r="M33682" s="130"/>
      <c r="P33682" s="130"/>
    </row>
    <row r="33683" spans="13:16" ht="24.95" customHeight="1">
      <c r="M33683" s="130"/>
      <c r="P33683" s="130"/>
    </row>
    <row r="33684" spans="13:16" ht="24.95" customHeight="1">
      <c r="M33684" s="130"/>
      <c r="P33684" s="130"/>
    </row>
    <row r="33685" spans="13:16" ht="24.95" customHeight="1">
      <c r="M33685" s="130"/>
      <c r="P33685" s="130"/>
    </row>
    <row r="33686" spans="13:16" ht="24.95" customHeight="1">
      <c r="M33686" s="130"/>
      <c r="P33686" s="130"/>
    </row>
    <row r="33687" spans="13:16" ht="24.95" customHeight="1">
      <c r="M33687" s="130"/>
      <c r="P33687" s="130"/>
    </row>
    <row r="33688" spans="13:16" ht="24.95" customHeight="1">
      <c r="M33688" s="130"/>
      <c r="P33688" s="130"/>
    </row>
    <row r="33689" spans="13:16" ht="24.95" customHeight="1">
      <c r="M33689" s="130"/>
      <c r="P33689" s="130"/>
    </row>
    <row r="33690" spans="13:16" ht="24.95" customHeight="1">
      <c r="M33690" s="130"/>
      <c r="P33690" s="130"/>
    </row>
    <row r="33691" spans="13:16" ht="24.95" customHeight="1">
      <c r="M33691" s="130"/>
      <c r="P33691" s="130"/>
    </row>
    <row r="33692" spans="13:16" ht="24.95" customHeight="1">
      <c r="M33692" s="130"/>
      <c r="P33692" s="130"/>
    </row>
    <row r="33693" spans="13:16" ht="24.95" customHeight="1">
      <c r="M33693" s="130"/>
      <c r="P33693" s="130"/>
    </row>
    <row r="33694" spans="13:16" ht="24.95" customHeight="1">
      <c r="M33694" s="130"/>
      <c r="P33694" s="130"/>
    </row>
    <row r="33695" spans="13:16" ht="24.95" customHeight="1">
      <c r="M33695" s="130"/>
      <c r="P33695" s="130"/>
    </row>
    <row r="33696" spans="13:16" ht="24.95" customHeight="1">
      <c r="M33696" s="130"/>
      <c r="P33696" s="130"/>
    </row>
    <row r="33697" spans="13:16" ht="24.95" customHeight="1">
      <c r="M33697" s="130"/>
      <c r="P33697" s="130"/>
    </row>
    <row r="33698" spans="13:16" ht="24.95" customHeight="1">
      <c r="M33698" s="130"/>
      <c r="P33698" s="130"/>
    </row>
    <row r="33699" spans="13:16" ht="24.95" customHeight="1">
      <c r="M33699" s="130"/>
      <c r="P33699" s="130"/>
    </row>
    <row r="33700" spans="13:16" ht="24.95" customHeight="1">
      <c r="M33700" s="130"/>
      <c r="P33700" s="130"/>
    </row>
    <row r="33701" spans="13:16" ht="24.95" customHeight="1">
      <c r="M33701" s="130"/>
      <c r="P33701" s="130"/>
    </row>
    <row r="33702" spans="13:16" ht="24.95" customHeight="1">
      <c r="M33702" s="130"/>
      <c r="P33702" s="130"/>
    </row>
    <row r="33703" spans="13:16" ht="24.95" customHeight="1">
      <c r="M33703" s="130"/>
      <c r="P33703" s="130"/>
    </row>
    <row r="33704" spans="13:16" ht="24.95" customHeight="1">
      <c r="M33704" s="130"/>
      <c r="P33704" s="130"/>
    </row>
    <row r="33705" spans="13:16" ht="24.95" customHeight="1">
      <c r="M33705" s="130"/>
      <c r="P33705" s="130"/>
    </row>
    <row r="33706" spans="13:16" ht="24.95" customHeight="1">
      <c r="M33706" s="130"/>
      <c r="P33706" s="130"/>
    </row>
    <row r="33707" spans="13:16" ht="24.95" customHeight="1">
      <c r="M33707" s="130"/>
      <c r="P33707" s="130"/>
    </row>
    <row r="33708" spans="13:16" ht="24.95" customHeight="1">
      <c r="M33708" s="130"/>
      <c r="P33708" s="130"/>
    </row>
    <row r="33709" spans="13:16" ht="24.95" customHeight="1">
      <c r="M33709" s="130"/>
      <c r="P33709" s="130"/>
    </row>
    <row r="33710" spans="13:16" ht="24.95" customHeight="1">
      <c r="M33710" s="130"/>
      <c r="P33710" s="130"/>
    </row>
    <row r="33711" spans="13:16" ht="24.95" customHeight="1">
      <c r="M33711" s="130"/>
      <c r="P33711" s="130"/>
    </row>
    <row r="33712" spans="13:16" ht="24.95" customHeight="1">
      <c r="M33712" s="130"/>
      <c r="P33712" s="130"/>
    </row>
    <row r="33713" spans="13:16" ht="24.95" customHeight="1">
      <c r="M33713" s="130"/>
      <c r="P33713" s="130"/>
    </row>
    <row r="33714" spans="13:16" ht="24.95" customHeight="1">
      <c r="M33714" s="130"/>
      <c r="P33714" s="130"/>
    </row>
    <row r="33715" spans="13:16" ht="24.95" customHeight="1">
      <c r="M33715" s="130"/>
      <c r="P33715" s="130"/>
    </row>
    <row r="33716" spans="13:16" ht="24.95" customHeight="1">
      <c r="M33716" s="130"/>
      <c r="P33716" s="130"/>
    </row>
    <row r="33717" spans="13:16" ht="24.95" customHeight="1">
      <c r="M33717" s="130"/>
      <c r="P33717" s="130"/>
    </row>
    <row r="33718" spans="13:16" ht="24.95" customHeight="1">
      <c r="M33718" s="130"/>
      <c r="P33718" s="130"/>
    </row>
    <row r="33719" spans="13:16" ht="24.95" customHeight="1">
      <c r="M33719" s="130"/>
      <c r="P33719" s="130"/>
    </row>
    <row r="33720" spans="13:16" ht="24.95" customHeight="1">
      <c r="M33720" s="130"/>
      <c r="P33720" s="130"/>
    </row>
    <row r="33721" spans="13:16" ht="24.95" customHeight="1">
      <c r="M33721" s="130"/>
      <c r="P33721" s="130"/>
    </row>
    <row r="33722" spans="13:16" ht="24.95" customHeight="1">
      <c r="M33722" s="130"/>
      <c r="P33722" s="130"/>
    </row>
    <row r="33723" spans="13:16" ht="24.95" customHeight="1">
      <c r="M33723" s="130"/>
      <c r="P33723" s="130"/>
    </row>
    <row r="33724" spans="13:16" ht="24.95" customHeight="1">
      <c r="M33724" s="130"/>
      <c r="P33724" s="130"/>
    </row>
    <row r="33725" spans="13:16" ht="24.95" customHeight="1">
      <c r="M33725" s="130"/>
      <c r="P33725" s="130"/>
    </row>
    <row r="33726" spans="13:16" ht="24.95" customHeight="1">
      <c r="M33726" s="130"/>
      <c r="P33726" s="130"/>
    </row>
    <row r="33727" spans="13:16" ht="24.95" customHeight="1">
      <c r="M33727" s="130"/>
      <c r="P33727" s="130"/>
    </row>
    <row r="33728" spans="13:16" ht="24.95" customHeight="1">
      <c r="M33728" s="130"/>
      <c r="P33728" s="130"/>
    </row>
    <row r="33729" spans="13:16" ht="24.95" customHeight="1">
      <c r="M33729" s="130"/>
      <c r="P33729" s="130"/>
    </row>
    <row r="33730" spans="13:16" ht="24.95" customHeight="1">
      <c r="M33730" s="130"/>
      <c r="P33730" s="130"/>
    </row>
    <row r="33731" spans="13:16" ht="24.95" customHeight="1">
      <c r="M33731" s="130"/>
      <c r="P33731" s="130"/>
    </row>
    <row r="33732" spans="13:16" ht="24.95" customHeight="1">
      <c r="M33732" s="130"/>
      <c r="P33732" s="130"/>
    </row>
    <row r="33733" spans="13:16" ht="24.95" customHeight="1">
      <c r="M33733" s="130"/>
      <c r="P33733" s="130"/>
    </row>
    <row r="33734" spans="13:16" ht="24.95" customHeight="1">
      <c r="M33734" s="130"/>
      <c r="P33734" s="130"/>
    </row>
    <row r="33735" spans="13:16" ht="24.95" customHeight="1">
      <c r="M33735" s="130"/>
      <c r="P33735" s="130"/>
    </row>
    <row r="33736" spans="13:16" ht="24.95" customHeight="1">
      <c r="M33736" s="130"/>
      <c r="P33736" s="130"/>
    </row>
    <row r="33737" spans="13:16" ht="24.95" customHeight="1">
      <c r="M33737" s="130"/>
      <c r="P33737" s="130"/>
    </row>
    <row r="33738" spans="13:16" ht="24.95" customHeight="1">
      <c r="M33738" s="130"/>
      <c r="P33738" s="130"/>
    </row>
    <row r="33739" spans="13:16" ht="24.95" customHeight="1">
      <c r="M33739" s="130"/>
      <c r="P33739" s="130"/>
    </row>
    <row r="33740" spans="13:16" ht="24.95" customHeight="1">
      <c r="M33740" s="130"/>
      <c r="P33740" s="130"/>
    </row>
    <row r="33741" spans="13:16" ht="24.95" customHeight="1">
      <c r="M33741" s="130"/>
      <c r="P33741" s="130"/>
    </row>
    <row r="33742" spans="13:16" ht="24.95" customHeight="1">
      <c r="M33742" s="130"/>
      <c r="P33742" s="130"/>
    </row>
    <row r="33743" spans="13:16" ht="24.95" customHeight="1">
      <c r="M33743" s="130"/>
      <c r="P33743" s="130"/>
    </row>
    <row r="33744" spans="13:16" ht="24.95" customHeight="1">
      <c r="M33744" s="130"/>
      <c r="P33744" s="130"/>
    </row>
    <row r="33745" spans="13:16" ht="24.95" customHeight="1">
      <c r="M33745" s="130"/>
      <c r="P33745" s="130"/>
    </row>
    <row r="33746" spans="13:16" ht="24.95" customHeight="1">
      <c r="M33746" s="130"/>
      <c r="P33746" s="130"/>
    </row>
    <row r="33747" spans="13:16" ht="24.95" customHeight="1">
      <c r="M33747" s="130"/>
      <c r="P33747" s="130"/>
    </row>
    <row r="33748" spans="13:16" ht="24.95" customHeight="1">
      <c r="M33748" s="130"/>
      <c r="P33748" s="130"/>
    </row>
    <row r="33749" spans="13:16" ht="24.95" customHeight="1">
      <c r="M33749" s="130"/>
      <c r="P33749" s="130"/>
    </row>
    <row r="33750" spans="13:16" ht="24.95" customHeight="1">
      <c r="M33750" s="130"/>
      <c r="P33750" s="130"/>
    </row>
    <row r="33751" spans="13:16" ht="24.95" customHeight="1">
      <c r="M33751" s="130"/>
      <c r="P33751" s="130"/>
    </row>
    <row r="33752" spans="13:16" ht="24.95" customHeight="1">
      <c r="M33752" s="130"/>
      <c r="P33752" s="130"/>
    </row>
    <row r="33753" spans="13:16" ht="24.95" customHeight="1">
      <c r="M33753" s="130"/>
      <c r="P33753" s="130"/>
    </row>
    <row r="33754" spans="13:16" ht="24.95" customHeight="1">
      <c r="M33754" s="130"/>
      <c r="P33754" s="130"/>
    </row>
    <row r="33755" spans="13:16" ht="24.95" customHeight="1">
      <c r="M33755" s="130"/>
      <c r="P33755" s="130"/>
    </row>
    <row r="33756" spans="13:16" ht="24.95" customHeight="1">
      <c r="M33756" s="130"/>
      <c r="P33756" s="130"/>
    </row>
    <row r="33757" spans="13:16" ht="24.95" customHeight="1">
      <c r="M33757" s="130"/>
      <c r="P33757" s="130"/>
    </row>
    <row r="33758" spans="13:16" ht="24.95" customHeight="1">
      <c r="M33758" s="130"/>
      <c r="P33758" s="130"/>
    </row>
    <row r="33759" spans="13:16" ht="24.95" customHeight="1">
      <c r="M33759" s="130"/>
      <c r="P33759" s="130"/>
    </row>
    <row r="33760" spans="13:16" ht="24.95" customHeight="1">
      <c r="M33760" s="130"/>
      <c r="P33760" s="130"/>
    </row>
    <row r="33761" spans="13:16" ht="24.95" customHeight="1">
      <c r="M33761" s="130"/>
      <c r="P33761" s="130"/>
    </row>
    <row r="33762" spans="13:16" ht="24.95" customHeight="1">
      <c r="M33762" s="130"/>
      <c r="P33762" s="130"/>
    </row>
    <row r="33763" spans="13:16" ht="24.95" customHeight="1">
      <c r="M33763" s="130"/>
      <c r="P33763" s="130"/>
    </row>
    <row r="33764" spans="13:16" ht="24.95" customHeight="1">
      <c r="M33764" s="130"/>
      <c r="P33764" s="130"/>
    </row>
    <row r="33765" spans="13:16" ht="24.95" customHeight="1">
      <c r="M33765" s="130"/>
      <c r="P33765" s="130"/>
    </row>
    <row r="33766" spans="13:16" ht="24.95" customHeight="1">
      <c r="M33766" s="130"/>
      <c r="P33766" s="130"/>
    </row>
    <row r="33767" spans="13:16" ht="24.95" customHeight="1">
      <c r="M33767" s="130"/>
      <c r="P33767" s="130"/>
    </row>
    <row r="33768" spans="13:16" ht="24.95" customHeight="1">
      <c r="M33768" s="130"/>
      <c r="P33768" s="130"/>
    </row>
    <row r="33769" spans="13:16" ht="24.95" customHeight="1">
      <c r="M33769" s="130"/>
      <c r="P33769" s="130"/>
    </row>
    <row r="33770" spans="13:16" ht="24.95" customHeight="1">
      <c r="M33770" s="130"/>
      <c r="P33770" s="130"/>
    </row>
    <row r="33771" spans="13:16" ht="24.95" customHeight="1">
      <c r="M33771" s="130"/>
      <c r="P33771" s="130"/>
    </row>
    <row r="33772" spans="13:16" ht="24.95" customHeight="1">
      <c r="M33772" s="130"/>
      <c r="P33772" s="130"/>
    </row>
    <row r="33773" spans="13:16" ht="24.95" customHeight="1">
      <c r="M33773" s="130"/>
      <c r="P33773" s="130"/>
    </row>
    <row r="33774" spans="13:16" ht="24.95" customHeight="1">
      <c r="M33774" s="130"/>
      <c r="P33774" s="130"/>
    </row>
    <row r="33775" spans="13:16" ht="24.95" customHeight="1">
      <c r="M33775" s="130"/>
      <c r="P33775" s="130"/>
    </row>
    <row r="33776" spans="13:16" ht="24.95" customHeight="1">
      <c r="M33776" s="130"/>
      <c r="P33776" s="130"/>
    </row>
    <row r="33777" spans="13:16" ht="24.95" customHeight="1">
      <c r="M33777" s="130"/>
      <c r="P33777" s="130"/>
    </row>
    <row r="33778" spans="13:16" ht="24.95" customHeight="1">
      <c r="M33778" s="130"/>
      <c r="P33778" s="130"/>
    </row>
    <row r="33779" spans="13:16" ht="24.95" customHeight="1">
      <c r="M33779" s="130"/>
      <c r="P33779" s="130"/>
    </row>
    <row r="33780" spans="13:16" ht="24.95" customHeight="1">
      <c r="M33780" s="130"/>
      <c r="P33780" s="130"/>
    </row>
    <row r="33781" spans="13:16" ht="24.95" customHeight="1">
      <c r="M33781" s="130"/>
      <c r="P33781" s="130"/>
    </row>
    <row r="33782" spans="13:16" ht="24.95" customHeight="1">
      <c r="M33782" s="130"/>
      <c r="P33782" s="130"/>
    </row>
    <row r="33783" spans="13:16" ht="24.95" customHeight="1">
      <c r="M33783" s="130"/>
      <c r="P33783" s="130"/>
    </row>
    <row r="33784" spans="13:16" ht="24.95" customHeight="1">
      <c r="M33784" s="130"/>
      <c r="P33784" s="130"/>
    </row>
    <row r="33785" spans="13:16" ht="24.95" customHeight="1">
      <c r="M33785" s="130"/>
      <c r="P33785" s="130"/>
    </row>
    <row r="33786" spans="13:16" ht="24.95" customHeight="1">
      <c r="M33786" s="130"/>
      <c r="P33786" s="130"/>
    </row>
    <row r="33787" spans="13:16" ht="24.95" customHeight="1">
      <c r="M33787" s="130"/>
      <c r="P33787" s="130"/>
    </row>
    <row r="33788" spans="13:16" ht="24.95" customHeight="1">
      <c r="M33788" s="130"/>
      <c r="P33788" s="130"/>
    </row>
    <row r="33789" spans="13:16" ht="24.95" customHeight="1">
      <c r="M33789" s="130"/>
      <c r="P33789" s="130"/>
    </row>
    <row r="33790" spans="13:16" ht="24.95" customHeight="1">
      <c r="M33790" s="130"/>
      <c r="P33790" s="130"/>
    </row>
    <row r="33791" spans="13:16" ht="24.95" customHeight="1">
      <c r="M33791" s="130"/>
      <c r="P33791" s="130"/>
    </row>
    <row r="33792" spans="13:16" ht="24.95" customHeight="1">
      <c r="M33792" s="130"/>
      <c r="P33792" s="130"/>
    </row>
    <row r="33793" spans="13:16" ht="24.95" customHeight="1">
      <c r="M33793" s="130"/>
      <c r="P33793" s="130"/>
    </row>
    <row r="33794" spans="13:16" ht="24.95" customHeight="1">
      <c r="M33794" s="130"/>
      <c r="P33794" s="130"/>
    </row>
    <row r="33795" spans="13:16" ht="24.95" customHeight="1">
      <c r="M33795" s="130"/>
      <c r="P33795" s="130"/>
    </row>
    <row r="33796" spans="13:16" ht="24.95" customHeight="1">
      <c r="M33796" s="130"/>
      <c r="P33796" s="130"/>
    </row>
    <row r="33797" spans="13:16" ht="24.95" customHeight="1">
      <c r="M33797" s="130"/>
      <c r="P33797" s="130"/>
    </row>
    <row r="33798" spans="13:16" ht="24.95" customHeight="1">
      <c r="M33798" s="130"/>
      <c r="P33798" s="130"/>
    </row>
    <row r="33799" spans="13:16" ht="24.95" customHeight="1">
      <c r="M33799" s="130"/>
      <c r="P33799" s="130"/>
    </row>
    <row r="33800" spans="13:16" ht="24.95" customHeight="1">
      <c r="M33800" s="130"/>
      <c r="P33800" s="130"/>
    </row>
    <row r="33801" spans="13:16" ht="24.95" customHeight="1">
      <c r="M33801" s="130"/>
      <c r="P33801" s="130"/>
    </row>
    <row r="33802" spans="13:16" ht="24.95" customHeight="1">
      <c r="M33802" s="130"/>
      <c r="P33802" s="130"/>
    </row>
    <row r="33803" spans="13:16" ht="24.95" customHeight="1">
      <c r="M33803" s="130"/>
      <c r="P33803" s="130"/>
    </row>
    <row r="33804" spans="13:16" ht="24.95" customHeight="1">
      <c r="M33804" s="130"/>
      <c r="P33804" s="130"/>
    </row>
    <row r="33805" spans="13:16" ht="24.95" customHeight="1">
      <c r="M33805" s="130"/>
      <c r="P33805" s="130"/>
    </row>
    <row r="33806" spans="13:16" ht="24.95" customHeight="1">
      <c r="M33806" s="130"/>
      <c r="P33806" s="130"/>
    </row>
    <row r="33807" spans="13:16" ht="24.95" customHeight="1">
      <c r="M33807" s="130"/>
      <c r="P33807" s="130"/>
    </row>
    <row r="33808" spans="13:16" ht="24.95" customHeight="1">
      <c r="M33808" s="130"/>
      <c r="P33808" s="130"/>
    </row>
    <row r="33809" spans="13:16" ht="24.95" customHeight="1">
      <c r="M33809" s="130"/>
      <c r="P33809" s="130"/>
    </row>
    <row r="33810" spans="13:16" ht="24.95" customHeight="1">
      <c r="M33810" s="130"/>
      <c r="P33810" s="130"/>
    </row>
    <row r="33811" spans="13:16" ht="24.95" customHeight="1">
      <c r="M33811" s="130"/>
      <c r="P33811" s="130"/>
    </row>
    <row r="33812" spans="13:16" ht="24.95" customHeight="1">
      <c r="M33812" s="130"/>
      <c r="P33812" s="130"/>
    </row>
    <row r="33813" spans="13:16" ht="24.95" customHeight="1">
      <c r="M33813" s="130"/>
      <c r="P33813" s="130"/>
    </row>
    <row r="33814" spans="13:16" ht="24.95" customHeight="1">
      <c r="M33814" s="130"/>
      <c r="P33814" s="130"/>
    </row>
    <row r="33815" spans="13:16" ht="24.95" customHeight="1">
      <c r="M33815" s="130"/>
      <c r="P33815" s="130"/>
    </row>
    <row r="33816" spans="13:16" ht="24.95" customHeight="1">
      <c r="M33816" s="130"/>
      <c r="P33816" s="130"/>
    </row>
    <row r="33817" spans="13:16" ht="24.95" customHeight="1">
      <c r="M33817" s="130"/>
      <c r="P33817" s="130"/>
    </row>
    <row r="33818" spans="13:16" ht="24.95" customHeight="1">
      <c r="M33818" s="130"/>
      <c r="P33818" s="130"/>
    </row>
    <row r="33819" spans="13:16" ht="24.95" customHeight="1">
      <c r="M33819" s="130"/>
      <c r="P33819" s="130"/>
    </row>
    <row r="33820" spans="13:16" ht="24.95" customHeight="1">
      <c r="M33820" s="130"/>
      <c r="P33820" s="130"/>
    </row>
    <row r="33821" spans="13:16" ht="24.95" customHeight="1">
      <c r="M33821" s="130"/>
      <c r="P33821" s="130"/>
    </row>
    <row r="33822" spans="13:16" ht="24.95" customHeight="1">
      <c r="M33822" s="130"/>
      <c r="P33822" s="130"/>
    </row>
    <row r="33823" spans="13:16" ht="24.95" customHeight="1">
      <c r="M33823" s="130"/>
      <c r="P33823" s="130"/>
    </row>
    <row r="33824" spans="13:16" ht="24.95" customHeight="1">
      <c r="M33824" s="130"/>
      <c r="P33824" s="130"/>
    </row>
    <row r="33825" spans="13:16" ht="24.95" customHeight="1">
      <c r="M33825" s="130"/>
      <c r="P33825" s="130"/>
    </row>
    <row r="33826" spans="13:16" ht="24.95" customHeight="1">
      <c r="M33826" s="130"/>
      <c r="P33826" s="130"/>
    </row>
    <row r="33827" spans="13:16" ht="24.95" customHeight="1">
      <c r="M33827" s="130"/>
      <c r="P33827" s="130"/>
    </row>
    <row r="33828" spans="13:16" ht="24.95" customHeight="1">
      <c r="M33828" s="130"/>
      <c r="P33828" s="130"/>
    </row>
    <row r="33829" spans="13:16" ht="24.95" customHeight="1">
      <c r="M33829" s="130"/>
      <c r="P33829" s="130"/>
    </row>
    <row r="33830" spans="13:16" ht="24.95" customHeight="1">
      <c r="M33830" s="130"/>
      <c r="P33830" s="130"/>
    </row>
    <row r="33831" spans="13:16" ht="24.95" customHeight="1">
      <c r="M33831" s="130"/>
      <c r="P33831" s="130"/>
    </row>
    <row r="33832" spans="13:16" ht="24.95" customHeight="1">
      <c r="M33832" s="130"/>
      <c r="P33832" s="130"/>
    </row>
    <row r="33833" spans="13:16" ht="24.95" customHeight="1">
      <c r="M33833" s="130"/>
      <c r="P33833" s="130"/>
    </row>
    <row r="33834" spans="13:16" ht="24.95" customHeight="1">
      <c r="M33834" s="130"/>
      <c r="P33834" s="130"/>
    </row>
    <row r="33835" spans="13:16" ht="24.95" customHeight="1">
      <c r="M33835" s="130"/>
      <c r="P33835" s="130"/>
    </row>
    <row r="33836" spans="13:16" ht="24.95" customHeight="1">
      <c r="M33836" s="130"/>
      <c r="P33836" s="130"/>
    </row>
    <row r="33837" spans="13:16" ht="24.95" customHeight="1">
      <c r="M33837" s="130"/>
      <c r="P33837" s="130"/>
    </row>
    <row r="33838" spans="13:16" ht="24.95" customHeight="1">
      <c r="M33838" s="130"/>
      <c r="P33838" s="130"/>
    </row>
    <row r="33839" spans="13:16" ht="24.95" customHeight="1">
      <c r="M33839" s="130"/>
      <c r="P33839" s="130"/>
    </row>
    <row r="33840" spans="13:16" ht="24.95" customHeight="1">
      <c r="M33840" s="130"/>
      <c r="P33840" s="130"/>
    </row>
    <row r="33841" spans="13:16" ht="24.95" customHeight="1">
      <c r="M33841" s="130"/>
      <c r="P33841" s="130"/>
    </row>
    <row r="33842" spans="13:16" ht="24.95" customHeight="1">
      <c r="M33842" s="130"/>
      <c r="P33842" s="130"/>
    </row>
    <row r="33843" spans="13:16" ht="24.95" customHeight="1">
      <c r="M33843" s="130"/>
      <c r="P33843" s="130"/>
    </row>
    <row r="33844" spans="13:16" ht="24.95" customHeight="1">
      <c r="M33844" s="130"/>
      <c r="P33844" s="130"/>
    </row>
    <row r="33845" spans="13:16" ht="24.95" customHeight="1">
      <c r="M33845" s="130"/>
      <c r="P33845" s="130"/>
    </row>
    <row r="33846" spans="13:16" ht="24.95" customHeight="1">
      <c r="M33846" s="130"/>
      <c r="P33846" s="130"/>
    </row>
    <row r="33847" spans="13:16" ht="24.95" customHeight="1">
      <c r="M33847" s="130"/>
      <c r="P33847" s="130"/>
    </row>
    <row r="33848" spans="13:16" ht="24.95" customHeight="1">
      <c r="M33848" s="130"/>
      <c r="P33848" s="130"/>
    </row>
    <row r="33849" spans="13:16" ht="24.95" customHeight="1">
      <c r="M33849" s="130"/>
      <c r="P33849" s="130"/>
    </row>
    <row r="33850" spans="13:16" ht="24.95" customHeight="1">
      <c r="M33850" s="130"/>
      <c r="P33850" s="130"/>
    </row>
    <row r="33851" spans="13:16" ht="24.95" customHeight="1">
      <c r="M33851" s="130"/>
      <c r="P33851" s="130"/>
    </row>
    <row r="33852" spans="13:16" ht="24.95" customHeight="1">
      <c r="M33852" s="130"/>
      <c r="P33852" s="130"/>
    </row>
    <row r="33853" spans="13:16" ht="24.95" customHeight="1">
      <c r="M33853" s="130"/>
      <c r="P33853" s="130"/>
    </row>
    <row r="33854" spans="13:16" ht="24.95" customHeight="1">
      <c r="M33854" s="130"/>
      <c r="P33854" s="130"/>
    </row>
    <row r="33855" spans="13:16" ht="24.95" customHeight="1">
      <c r="M33855" s="130"/>
      <c r="P33855" s="130"/>
    </row>
    <row r="33856" spans="13:16" ht="24.95" customHeight="1">
      <c r="M33856" s="130"/>
      <c r="P33856" s="130"/>
    </row>
    <row r="33857" spans="13:16" ht="24.95" customHeight="1">
      <c r="M33857" s="130"/>
      <c r="P33857" s="130"/>
    </row>
    <row r="33858" spans="13:16" ht="24.95" customHeight="1">
      <c r="M33858" s="130"/>
      <c r="P33858" s="130"/>
    </row>
    <row r="33859" spans="13:16" ht="24.95" customHeight="1">
      <c r="M33859" s="130"/>
      <c r="P33859" s="130"/>
    </row>
    <row r="33860" spans="13:16" ht="24.95" customHeight="1">
      <c r="M33860" s="130"/>
      <c r="P33860" s="130"/>
    </row>
    <row r="33861" spans="13:16" ht="24.95" customHeight="1">
      <c r="M33861" s="130"/>
      <c r="P33861" s="130"/>
    </row>
    <row r="33862" spans="13:16" ht="24.95" customHeight="1">
      <c r="M33862" s="130"/>
      <c r="P33862" s="130"/>
    </row>
    <row r="33863" spans="13:16" ht="24.95" customHeight="1">
      <c r="M33863" s="130"/>
      <c r="P33863" s="130"/>
    </row>
    <row r="33864" spans="13:16" ht="24.95" customHeight="1">
      <c r="M33864" s="130"/>
      <c r="P33864" s="130"/>
    </row>
    <row r="33865" spans="13:16" ht="24.95" customHeight="1">
      <c r="M33865" s="130"/>
      <c r="P33865" s="130"/>
    </row>
    <row r="33866" spans="13:16" ht="24.95" customHeight="1">
      <c r="M33866" s="130"/>
      <c r="P33866" s="130"/>
    </row>
    <row r="33867" spans="13:16" ht="24.95" customHeight="1">
      <c r="M33867" s="130"/>
      <c r="P33867" s="130"/>
    </row>
    <row r="33868" spans="13:16" ht="24.95" customHeight="1">
      <c r="M33868" s="130"/>
      <c r="P33868" s="130"/>
    </row>
    <row r="33869" spans="13:16" ht="24.95" customHeight="1">
      <c r="M33869" s="130"/>
      <c r="P33869" s="130"/>
    </row>
    <row r="33870" spans="13:16" ht="24.95" customHeight="1">
      <c r="M33870" s="130"/>
      <c r="P33870" s="130"/>
    </row>
    <row r="33871" spans="13:16" ht="24.95" customHeight="1">
      <c r="M33871" s="130"/>
      <c r="P33871" s="130"/>
    </row>
    <row r="33872" spans="13:16" ht="24.95" customHeight="1">
      <c r="M33872" s="130"/>
      <c r="P33872" s="130"/>
    </row>
    <row r="33873" spans="13:16" ht="24.95" customHeight="1">
      <c r="M33873" s="130"/>
      <c r="P33873" s="130"/>
    </row>
    <row r="33874" spans="13:16" ht="24.95" customHeight="1">
      <c r="M33874" s="130"/>
      <c r="P33874" s="130"/>
    </row>
    <row r="33875" spans="13:16" ht="24.95" customHeight="1">
      <c r="M33875" s="130"/>
      <c r="P33875" s="130"/>
    </row>
    <row r="33876" spans="13:16" ht="24.95" customHeight="1">
      <c r="M33876" s="130"/>
      <c r="P33876" s="130"/>
    </row>
    <row r="33877" spans="13:16" ht="24.95" customHeight="1">
      <c r="M33877" s="130"/>
      <c r="P33877" s="130"/>
    </row>
    <row r="33878" spans="13:16" ht="24.95" customHeight="1">
      <c r="M33878" s="130"/>
      <c r="P33878" s="130"/>
    </row>
    <row r="33879" spans="13:16" ht="24.95" customHeight="1">
      <c r="M33879" s="130"/>
      <c r="P33879" s="130"/>
    </row>
    <row r="33880" spans="13:16" ht="24.95" customHeight="1">
      <c r="M33880" s="130"/>
      <c r="P33880" s="130"/>
    </row>
    <row r="33881" spans="13:16" ht="24.95" customHeight="1">
      <c r="M33881" s="130"/>
      <c r="P33881" s="130"/>
    </row>
    <row r="33882" spans="13:16" ht="24.95" customHeight="1">
      <c r="M33882" s="130"/>
      <c r="P33882" s="130"/>
    </row>
    <row r="33883" spans="13:16" ht="24.95" customHeight="1">
      <c r="M33883" s="130"/>
      <c r="P33883" s="130"/>
    </row>
    <row r="33884" spans="13:16" ht="24.95" customHeight="1">
      <c r="M33884" s="130"/>
      <c r="P33884" s="130"/>
    </row>
    <row r="33885" spans="13:16" ht="24.95" customHeight="1">
      <c r="M33885" s="130"/>
      <c r="P33885" s="130"/>
    </row>
    <row r="33886" spans="13:16" ht="24.95" customHeight="1">
      <c r="M33886" s="130"/>
      <c r="P33886" s="130"/>
    </row>
    <row r="33887" spans="13:16" ht="24.95" customHeight="1">
      <c r="M33887" s="130"/>
      <c r="P33887" s="130"/>
    </row>
    <row r="33888" spans="13:16" ht="24.95" customHeight="1">
      <c r="M33888" s="130"/>
      <c r="P33888" s="130"/>
    </row>
    <row r="33889" spans="13:16" ht="24.95" customHeight="1">
      <c r="M33889" s="130"/>
      <c r="P33889" s="130"/>
    </row>
    <row r="33890" spans="13:16" ht="24.95" customHeight="1">
      <c r="M33890" s="130"/>
      <c r="P33890" s="130"/>
    </row>
    <row r="33891" spans="13:16" ht="24.95" customHeight="1">
      <c r="M33891" s="130"/>
      <c r="P33891" s="130"/>
    </row>
    <row r="33892" spans="13:16" ht="24.95" customHeight="1">
      <c r="M33892" s="130"/>
      <c r="P33892" s="130"/>
    </row>
    <row r="33893" spans="13:16" ht="24.95" customHeight="1">
      <c r="M33893" s="130"/>
      <c r="P33893" s="130"/>
    </row>
    <row r="33894" spans="13:16" ht="24.95" customHeight="1">
      <c r="M33894" s="130"/>
      <c r="P33894" s="130"/>
    </row>
    <row r="33895" spans="13:16" ht="24.95" customHeight="1">
      <c r="M33895" s="130"/>
      <c r="P33895" s="130"/>
    </row>
    <row r="33896" spans="13:16" ht="24.95" customHeight="1">
      <c r="M33896" s="130"/>
      <c r="P33896" s="130"/>
    </row>
    <row r="33897" spans="13:16" ht="24.95" customHeight="1">
      <c r="M33897" s="130"/>
      <c r="P33897" s="130"/>
    </row>
    <row r="33898" spans="13:16" ht="24.95" customHeight="1">
      <c r="M33898" s="130"/>
      <c r="P33898" s="130"/>
    </row>
    <row r="33899" spans="13:16" ht="24.95" customHeight="1">
      <c r="M33899" s="130"/>
      <c r="P33899" s="130"/>
    </row>
    <row r="33900" spans="13:16" ht="24.95" customHeight="1">
      <c r="M33900" s="130"/>
      <c r="P33900" s="130"/>
    </row>
    <row r="33901" spans="13:16" ht="24.95" customHeight="1">
      <c r="M33901" s="130"/>
      <c r="P33901" s="130"/>
    </row>
    <row r="33902" spans="13:16" ht="24.95" customHeight="1">
      <c r="M33902" s="130"/>
      <c r="P33902" s="130"/>
    </row>
    <row r="33903" spans="13:16" ht="24.95" customHeight="1">
      <c r="M33903" s="130"/>
      <c r="P33903" s="130"/>
    </row>
    <row r="33904" spans="13:16" ht="24.95" customHeight="1">
      <c r="M33904" s="130"/>
      <c r="P33904" s="130"/>
    </row>
    <row r="33905" spans="13:16" ht="24.95" customHeight="1">
      <c r="M33905" s="130"/>
      <c r="P33905" s="130"/>
    </row>
    <row r="33906" spans="13:16" ht="24.95" customHeight="1">
      <c r="M33906" s="130"/>
      <c r="P33906" s="130"/>
    </row>
    <row r="33907" spans="13:16" ht="24.95" customHeight="1">
      <c r="M33907" s="130"/>
      <c r="P33907" s="130"/>
    </row>
    <row r="33908" spans="13:16" ht="24.95" customHeight="1">
      <c r="M33908" s="130"/>
      <c r="P33908" s="130"/>
    </row>
    <row r="33909" spans="13:16" ht="24.95" customHeight="1">
      <c r="M33909" s="130"/>
      <c r="P33909" s="130"/>
    </row>
    <row r="33910" spans="13:16" ht="24.95" customHeight="1">
      <c r="M33910" s="130"/>
      <c r="P33910" s="130"/>
    </row>
    <row r="33911" spans="13:16" ht="24.95" customHeight="1">
      <c r="M33911" s="130"/>
      <c r="P33911" s="130"/>
    </row>
    <row r="33912" spans="13:16" ht="24.95" customHeight="1">
      <c r="M33912" s="130"/>
      <c r="P33912" s="130"/>
    </row>
    <row r="33913" spans="13:16" ht="24.95" customHeight="1">
      <c r="M33913" s="130"/>
      <c r="P33913" s="130"/>
    </row>
    <row r="33914" spans="13:16" ht="24.95" customHeight="1">
      <c r="M33914" s="130"/>
      <c r="P33914" s="130"/>
    </row>
    <row r="33915" spans="13:16" ht="24.95" customHeight="1">
      <c r="M33915" s="130"/>
      <c r="P33915" s="130"/>
    </row>
    <row r="33916" spans="13:16" ht="24.95" customHeight="1">
      <c r="M33916" s="130"/>
      <c r="P33916" s="130"/>
    </row>
    <row r="33917" spans="13:16" ht="24.95" customHeight="1">
      <c r="M33917" s="130"/>
      <c r="P33917" s="130"/>
    </row>
    <row r="33918" spans="13:16" ht="24.95" customHeight="1">
      <c r="M33918" s="130"/>
      <c r="P33918" s="130"/>
    </row>
    <row r="33919" spans="13:16" ht="24.95" customHeight="1">
      <c r="M33919" s="130"/>
      <c r="P33919" s="130"/>
    </row>
    <row r="33920" spans="13:16" ht="24.95" customHeight="1">
      <c r="M33920" s="130"/>
      <c r="P33920" s="130"/>
    </row>
    <row r="33921" spans="13:16" ht="24.95" customHeight="1">
      <c r="M33921" s="130"/>
      <c r="P33921" s="130"/>
    </row>
    <row r="33922" spans="13:16" ht="24.95" customHeight="1">
      <c r="M33922" s="130"/>
      <c r="P33922" s="130"/>
    </row>
    <row r="33923" spans="13:16" ht="24.95" customHeight="1">
      <c r="M33923" s="130"/>
      <c r="P33923" s="130"/>
    </row>
    <row r="33924" spans="13:16" ht="24.95" customHeight="1">
      <c r="M33924" s="130"/>
      <c r="P33924" s="130"/>
    </row>
    <row r="33925" spans="13:16" ht="24.95" customHeight="1">
      <c r="M33925" s="130"/>
      <c r="P33925" s="130"/>
    </row>
    <row r="33926" spans="13:16" ht="24.95" customHeight="1">
      <c r="M33926" s="130"/>
      <c r="P33926" s="130"/>
    </row>
    <row r="33927" spans="13:16" ht="24.95" customHeight="1">
      <c r="M33927" s="130"/>
      <c r="P33927" s="130"/>
    </row>
    <row r="33928" spans="13:16" ht="24.95" customHeight="1">
      <c r="M33928" s="130"/>
      <c r="P33928" s="130"/>
    </row>
    <row r="33929" spans="13:16" ht="24.95" customHeight="1">
      <c r="M33929" s="130"/>
      <c r="P33929" s="130"/>
    </row>
    <row r="33930" spans="13:16" ht="24.95" customHeight="1">
      <c r="M33930" s="130"/>
      <c r="P33930" s="130"/>
    </row>
    <row r="33931" spans="13:16" ht="24.95" customHeight="1">
      <c r="M33931" s="130"/>
      <c r="P33931" s="130"/>
    </row>
    <row r="33932" spans="13:16" ht="24.95" customHeight="1">
      <c r="M33932" s="130"/>
      <c r="P33932" s="130"/>
    </row>
    <row r="33933" spans="13:16" ht="24.95" customHeight="1">
      <c r="M33933" s="130"/>
      <c r="P33933" s="130"/>
    </row>
    <row r="33934" spans="13:16" ht="24.95" customHeight="1">
      <c r="M33934" s="130"/>
      <c r="P33934" s="130"/>
    </row>
    <row r="33935" spans="13:16" ht="24.95" customHeight="1">
      <c r="M33935" s="130"/>
      <c r="P33935" s="130"/>
    </row>
    <row r="33936" spans="13:16" ht="24.95" customHeight="1">
      <c r="M33936" s="130"/>
      <c r="P33936" s="130"/>
    </row>
    <row r="33937" spans="13:16" ht="24.95" customHeight="1">
      <c r="M33937" s="130"/>
      <c r="P33937" s="130"/>
    </row>
    <row r="33938" spans="13:16" ht="24.95" customHeight="1">
      <c r="M33938" s="130"/>
      <c r="P33938" s="130"/>
    </row>
    <row r="33939" spans="13:16" ht="24.95" customHeight="1">
      <c r="M33939" s="130"/>
      <c r="P33939" s="130"/>
    </row>
    <row r="33940" spans="13:16" ht="24.95" customHeight="1">
      <c r="M33940" s="130"/>
      <c r="P33940" s="130"/>
    </row>
    <row r="33941" spans="13:16" ht="24.95" customHeight="1">
      <c r="M33941" s="130"/>
      <c r="P33941" s="130"/>
    </row>
    <row r="33942" spans="13:16" ht="24.95" customHeight="1">
      <c r="M33942" s="130"/>
      <c r="P33942" s="130"/>
    </row>
    <row r="33943" spans="13:16" ht="24.95" customHeight="1">
      <c r="M33943" s="130"/>
      <c r="P33943" s="130"/>
    </row>
    <row r="33944" spans="13:16" ht="24.95" customHeight="1">
      <c r="M33944" s="130"/>
      <c r="P33944" s="130"/>
    </row>
    <row r="33945" spans="13:16" ht="24.95" customHeight="1">
      <c r="M33945" s="130"/>
      <c r="P33945" s="130"/>
    </row>
    <row r="33946" spans="13:16" ht="24.95" customHeight="1">
      <c r="M33946" s="130"/>
      <c r="P33946" s="130"/>
    </row>
    <row r="33947" spans="13:16" ht="24.95" customHeight="1">
      <c r="M33947" s="130"/>
      <c r="P33947" s="130"/>
    </row>
    <row r="33948" spans="13:16" ht="24.95" customHeight="1">
      <c r="M33948" s="130"/>
      <c r="P33948" s="130"/>
    </row>
    <row r="33949" spans="13:16" ht="24.95" customHeight="1">
      <c r="M33949" s="130"/>
      <c r="P33949" s="130"/>
    </row>
    <row r="33950" spans="13:16" ht="24.95" customHeight="1">
      <c r="M33950" s="130"/>
      <c r="P33950" s="130"/>
    </row>
    <row r="33951" spans="13:16" ht="24.95" customHeight="1">
      <c r="M33951" s="130"/>
      <c r="P33951" s="130"/>
    </row>
    <row r="33952" spans="13:16" ht="24.95" customHeight="1">
      <c r="M33952" s="130"/>
      <c r="P33952" s="130"/>
    </row>
    <row r="33953" spans="13:16" ht="24.95" customHeight="1">
      <c r="M33953" s="130"/>
      <c r="P33953" s="130"/>
    </row>
    <row r="33954" spans="13:16" ht="24.95" customHeight="1">
      <c r="M33954" s="130"/>
      <c r="P33954" s="130"/>
    </row>
    <row r="33955" spans="13:16" ht="24.95" customHeight="1">
      <c r="M33955" s="130"/>
      <c r="P33955" s="130"/>
    </row>
    <row r="33956" spans="13:16" ht="24.95" customHeight="1">
      <c r="M33956" s="130"/>
      <c r="P33956" s="130"/>
    </row>
    <row r="33957" spans="13:16" ht="24.95" customHeight="1">
      <c r="M33957" s="130"/>
      <c r="P33957" s="130"/>
    </row>
    <row r="33958" spans="13:16" ht="24.95" customHeight="1">
      <c r="M33958" s="130"/>
      <c r="P33958" s="130"/>
    </row>
    <row r="33959" spans="13:16" ht="24.95" customHeight="1">
      <c r="M33959" s="130"/>
      <c r="P33959" s="130"/>
    </row>
    <row r="33960" spans="13:16" ht="24.95" customHeight="1">
      <c r="M33960" s="130"/>
      <c r="P33960" s="130"/>
    </row>
    <row r="33961" spans="13:16" ht="24.95" customHeight="1">
      <c r="M33961" s="130"/>
      <c r="P33961" s="130"/>
    </row>
    <row r="33962" spans="13:16" ht="24.95" customHeight="1">
      <c r="M33962" s="130"/>
      <c r="P33962" s="130"/>
    </row>
    <row r="33963" spans="13:16" ht="24.95" customHeight="1">
      <c r="M33963" s="130"/>
      <c r="P33963" s="130"/>
    </row>
    <row r="33964" spans="13:16" ht="24.95" customHeight="1">
      <c r="M33964" s="130"/>
      <c r="P33964" s="130"/>
    </row>
    <row r="33965" spans="13:16" ht="24.95" customHeight="1">
      <c r="M33965" s="130"/>
      <c r="P33965" s="130"/>
    </row>
    <row r="33966" spans="13:16" ht="24.95" customHeight="1">
      <c r="M33966" s="130"/>
      <c r="P33966" s="130"/>
    </row>
    <row r="33967" spans="13:16" ht="24.95" customHeight="1">
      <c r="M33967" s="130"/>
      <c r="P33967" s="130"/>
    </row>
    <row r="33968" spans="13:16" ht="24.95" customHeight="1">
      <c r="M33968" s="130"/>
      <c r="P33968" s="130"/>
    </row>
    <row r="33969" spans="13:16" ht="24.95" customHeight="1">
      <c r="M33969" s="130"/>
      <c r="P33969" s="130"/>
    </row>
    <row r="33970" spans="13:16" ht="24.95" customHeight="1">
      <c r="M33970" s="130"/>
      <c r="P33970" s="130"/>
    </row>
    <row r="33971" spans="13:16" ht="24.95" customHeight="1">
      <c r="M33971" s="130"/>
      <c r="P33971" s="130"/>
    </row>
    <row r="33972" spans="13:16" ht="24.95" customHeight="1">
      <c r="M33972" s="130"/>
      <c r="P33972" s="130"/>
    </row>
    <row r="33973" spans="13:16" ht="24.95" customHeight="1">
      <c r="M33973" s="130"/>
      <c r="P33973" s="130"/>
    </row>
    <row r="33974" spans="13:16" ht="24.95" customHeight="1">
      <c r="M33974" s="130"/>
      <c r="P33974" s="130"/>
    </row>
    <row r="33975" spans="13:16" ht="24.95" customHeight="1">
      <c r="M33975" s="130"/>
      <c r="P33975" s="130"/>
    </row>
    <row r="33976" spans="13:16" ht="24.95" customHeight="1">
      <c r="M33976" s="130"/>
      <c r="P33976" s="130"/>
    </row>
    <row r="33977" spans="13:16" ht="24.95" customHeight="1">
      <c r="M33977" s="130"/>
      <c r="P33977" s="130"/>
    </row>
    <row r="33978" spans="13:16" ht="24.95" customHeight="1">
      <c r="M33978" s="130"/>
      <c r="P33978" s="130"/>
    </row>
    <row r="33979" spans="13:16" ht="24.95" customHeight="1">
      <c r="M33979" s="130"/>
      <c r="P33979" s="130"/>
    </row>
    <row r="33980" spans="13:16" ht="24.95" customHeight="1">
      <c r="M33980" s="130"/>
      <c r="P33980" s="130"/>
    </row>
    <row r="33981" spans="13:16" ht="24.95" customHeight="1">
      <c r="M33981" s="130"/>
      <c r="P33981" s="130"/>
    </row>
    <row r="33982" spans="13:16" ht="24.95" customHeight="1">
      <c r="M33982" s="130"/>
      <c r="P33982" s="130"/>
    </row>
    <row r="33983" spans="13:16" ht="24.95" customHeight="1">
      <c r="M33983" s="130"/>
      <c r="P33983" s="130"/>
    </row>
    <row r="33984" spans="13:16" ht="24.95" customHeight="1">
      <c r="M33984" s="130"/>
      <c r="P33984" s="130"/>
    </row>
    <row r="33985" spans="13:16" ht="24.95" customHeight="1">
      <c r="M33985" s="130"/>
      <c r="P33985" s="130"/>
    </row>
    <row r="33986" spans="13:16" ht="24.95" customHeight="1">
      <c r="M33986" s="130"/>
      <c r="P33986" s="130"/>
    </row>
    <row r="33987" spans="13:16" ht="24.95" customHeight="1">
      <c r="M33987" s="130"/>
      <c r="P33987" s="130"/>
    </row>
    <row r="33988" spans="13:16" ht="24.95" customHeight="1">
      <c r="M33988" s="130"/>
      <c r="P33988" s="130"/>
    </row>
    <row r="33989" spans="13:16" ht="24.95" customHeight="1">
      <c r="M33989" s="130"/>
      <c r="P33989" s="130"/>
    </row>
    <row r="33990" spans="13:16" ht="24.95" customHeight="1">
      <c r="M33990" s="130"/>
      <c r="P33990" s="130"/>
    </row>
    <row r="33991" spans="13:16" ht="24.95" customHeight="1">
      <c r="M33991" s="130"/>
      <c r="P33991" s="130"/>
    </row>
    <row r="33992" spans="13:16" ht="24.95" customHeight="1">
      <c r="M33992" s="130"/>
      <c r="P33992" s="130"/>
    </row>
    <row r="33993" spans="13:16" ht="24.95" customHeight="1">
      <c r="M33993" s="130"/>
      <c r="P33993" s="130"/>
    </row>
    <row r="33994" spans="13:16" ht="24.95" customHeight="1">
      <c r="M33994" s="130"/>
      <c r="P33994" s="130"/>
    </row>
    <row r="33995" spans="13:16" ht="24.95" customHeight="1">
      <c r="M33995" s="130"/>
      <c r="P33995" s="130"/>
    </row>
    <row r="33996" spans="13:16" ht="24.95" customHeight="1">
      <c r="M33996" s="130"/>
      <c r="P33996" s="130"/>
    </row>
    <row r="33997" spans="13:16" ht="24.95" customHeight="1">
      <c r="M33997" s="130"/>
      <c r="P33997" s="130"/>
    </row>
    <row r="33998" spans="13:16" ht="24.95" customHeight="1">
      <c r="M33998" s="130"/>
      <c r="P33998" s="130"/>
    </row>
    <row r="33999" spans="13:16" ht="24.95" customHeight="1">
      <c r="M33999" s="130"/>
      <c r="P33999" s="130"/>
    </row>
    <row r="34000" spans="13:16" ht="24.95" customHeight="1">
      <c r="M34000" s="130"/>
      <c r="P34000" s="130"/>
    </row>
    <row r="34001" spans="13:16" ht="24.95" customHeight="1">
      <c r="M34001" s="130"/>
      <c r="P34001" s="130"/>
    </row>
    <row r="34002" spans="13:16" ht="24.95" customHeight="1">
      <c r="M34002" s="130"/>
      <c r="P34002" s="130"/>
    </row>
    <row r="34003" spans="13:16" ht="24.95" customHeight="1">
      <c r="M34003" s="130"/>
      <c r="P34003" s="130"/>
    </row>
    <row r="34004" spans="13:16" ht="24.95" customHeight="1">
      <c r="M34004" s="130"/>
      <c r="P34004" s="130"/>
    </row>
    <row r="34005" spans="13:16" ht="24.95" customHeight="1">
      <c r="M34005" s="130"/>
      <c r="P34005" s="130"/>
    </row>
    <row r="34006" spans="13:16" ht="24.95" customHeight="1">
      <c r="M34006" s="130"/>
      <c r="P34006" s="130"/>
    </row>
    <row r="34007" spans="13:16" ht="24.95" customHeight="1">
      <c r="M34007" s="130"/>
      <c r="P34007" s="130"/>
    </row>
    <row r="34008" spans="13:16" ht="24.95" customHeight="1">
      <c r="M34008" s="130"/>
      <c r="P34008" s="130"/>
    </row>
    <row r="34009" spans="13:16" ht="24.95" customHeight="1">
      <c r="M34009" s="130"/>
      <c r="P34009" s="130"/>
    </row>
    <row r="34010" spans="13:16" ht="24.95" customHeight="1">
      <c r="M34010" s="130"/>
      <c r="P34010" s="130"/>
    </row>
    <row r="34011" spans="13:16" ht="24.95" customHeight="1">
      <c r="M34011" s="130"/>
      <c r="P34011" s="130"/>
    </row>
    <row r="34012" spans="13:16" ht="24.95" customHeight="1">
      <c r="M34012" s="130"/>
      <c r="P34012" s="130"/>
    </row>
    <row r="34013" spans="13:16" ht="24.95" customHeight="1">
      <c r="M34013" s="130"/>
      <c r="P34013" s="130"/>
    </row>
    <row r="34014" spans="13:16" ht="24.95" customHeight="1">
      <c r="M34014" s="130"/>
      <c r="P34014" s="130"/>
    </row>
    <row r="34015" spans="13:16" ht="24.95" customHeight="1">
      <c r="M34015" s="130"/>
      <c r="P34015" s="130"/>
    </row>
    <row r="34016" spans="13:16" ht="24.95" customHeight="1">
      <c r="M34016" s="130"/>
      <c r="P34016" s="130"/>
    </row>
    <row r="34017" spans="13:16" ht="24.95" customHeight="1">
      <c r="M34017" s="130"/>
      <c r="P34017" s="130"/>
    </row>
    <row r="34018" spans="13:16" ht="24.95" customHeight="1">
      <c r="M34018" s="130"/>
      <c r="P34018" s="130"/>
    </row>
    <row r="34019" spans="13:16" ht="24.95" customHeight="1">
      <c r="M34019" s="130"/>
      <c r="P34019" s="130"/>
    </row>
    <row r="34020" spans="13:16" ht="24.95" customHeight="1">
      <c r="M34020" s="130"/>
      <c r="P34020" s="130"/>
    </row>
    <row r="34021" spans="13:16" ht="24.95" customHeight="1">
      <c r="M34021" s="130"/>
      <c r="P34021" s="130"/>
    </row>
    <row r="34022" spans="13:16" ht="24.95" customHeight="1">
      <c r="M34022" s="130"/>
      <c r="P34022" s="130"/>
    </row>
    <row r="34023" spans="13:16" ht="24.95" customHeight="1">
      <c r="M34023" s="130"/>
      <c r="P34023" s="130"/>
    </row>
    <row r="34024" spans="13:16" ht="24.95" customHeight="1">
      <c r="M34024" s="130"/>
      <c r="P34024" s="130"/>
    </row>
    <row r="34025" spans="13:16" ht="24.95" customHeight="1">
      <c r="M34025" s="130"/>
      <c r="P34025" s="130"/>
    </row>
    <row r="34026" spans="13:16" ht="24.95" customHeight="1">
      <c r="M34026" s="130"/>
      <c r="P34026" s="130"/>
    </row>
    <row r="34027" spans="13:16" ht="24.95" customHeight="1">
      <c r="M34027" s="130"/>
      <c r="P34027" s="130"/>
    </row>
    <row r="34028" spans="13:16" ht="24.95" customHeight="1">
      <c r="M34028" s="130"/>
      <c r="P34028" s="130"/>
    </row>
    <row r="34029" spans="13:16" ht="24.95" customHeight="1">
      <c r="M34029" s="130"/>
      <c r="P34029" s="130"/>
    </row>
    <row r="34030" spans="13:16" ht="24.95" customHeight="1">
      <c r="M34030" s="130"/>
      <c r="P34030" s="130"/>
    </row>
    <row r="34031" spans="13:16" ht="24.95" customHeight="1">
      <c r="M34031" s="130"/>
      <c r="P34031" s="130"/>
    </row>
    <row r="34032" spans="13:16" ht="24.95" customHeight="1">
      <c r="M34032" s="130"/>
      <c r="P34032" s="130"/>
    </row>
    <row r="34033" spans="13:16" ht="24.95" customHeight="1">
      <c r="M34033" s="130"/>
      <c r="P34033" s="130"/>
    </row>
    <row r="34034" spans="13:16" ht="24.95" customHeight="1">
      <c r="M34034" s="130"/>
      <c r="P34034" s="130"/>
    </row>
    <row r="34035" spans="13:16" ht="24.95" customHeight="1">
      <c r="M34035" s="130"/>
      <c r="P34035" s="130"/>
    </row>
    <row r="34036" spans="13:16" ht="24.95" customHeight="1">
      <c r="M34036" s="130"/>
      <c r="P34036" s="130"/>
    </row>
    <row r="34037" spans="13:16" ht="24.95" customHeight="1">
      <c r="M34037" s="130"/>
      <c r="P34037" s="130"/>
    </row>
    <row r="34038" spans="13:16" ht="24.95" customHeight="1">
      <c r="M34038" s="130"/>
      <c r="P34038" s="130"/>
    </row>
    <row r="34039" spans="13:16" ht="24.95" customHeight="1">
      <c r="M34039" s="130"/>
      <c r="P34039" s="130"/>
    </row>
    <row r="34040" spans="13:16" ht="24.95" customHeight="1">
      <c r="M34040" s="130"/>
      <c r="P34040" s="130"/>
    </row>
    <row r="34041" spans="13:16" ht="24.95" customHeight="1">
      <c r="M34041" s="130"/>
      <c r="P34041" s="130"/>
    </row>
    <row r="34042" spans="13:16" ht="24.95" customHeight="1">
      <c r="M34042" s="130"/>
      <c r="P34042" s="130"/>
    </row>
    <row r="34043" spans="13:16" ht="24.95" customHeight="1">
      <c r="M34043" s="130"/>
      <c r="P34043" s="130"/>
    </row>
    <row r="34044" spans="13:16" ht="24.95" customHeight="1">
      <c r="M34044" s="130"/>
      <c r="P34044" s="130"/>
    </row>
    <row r="34045" spans="13:16" ht="24.95" customHeight="1">
      <c r="M34045" s="130"/>
      <c r="P34045" s="130"/>
    </row>
    <row r="34046" spans="13:16" ht="24.95" customHeight="1">
      <c r="M34046" s="130"/>
      <c r="P34046" s="130"/>
    </row>
    <row r="34047" spans="13:16" ht="24.95" customHeight="1">
      <c r="M34047" s="130"/>
      <c r="P34047" s="130"/>
    </row>
    <row r="34048" spans="13:16" ht="24.95" customHeight="1">
      <c r="M34048" s="130"/>
      <c r="P34048" s="130"/>
    </row>
    <row r="34049" spans="13:16" ht="24.95" customHeight="1">
      <c r="M34049" s="130"/>
      <c r="P34049" s="130"/>
    </row>
    <row r="34050" spans="13:16" ht="24.95" customHeight="1">
      <c r="M34050" s="130"/>
      <c r="P34050" s="130"/>
    </row>
    <row r="34051" spans="13:16" ht="24.95" customHeight="1">
      <c r="M34051" s="130"/>
      <c r="P34051" s="130"/>
    </row>
    <row r="34052" spans="13:16" ht="24.95" customHeight="1">
      <c r="M34052" s="130"/>
      <c r="P34052" s="130"/>
    </row>
    <row r="34053" spans="13:16" ht="24.95" customHeight="1">
      <c r="M34053" s="130"/>
      <c r="P34053" s="130"/>
    </row>
    <row r="34054" spans="13:16" ht="24.95" customHeight="1">
      <c r="M34054" s="130"/>
      <c r="P34054" s="130"/>
    </row>
    <row r="34055" spans="13:16" ht="24.95" customHeight="1">
      <c r="M34055" s="130"/>
      <c r="P34055" s="130"/>
    </row>
    <row r="34056" spans="13:16" ht="24.95" customHeight="1">
      <c r="M34056" s="130"/>
      <c r="P34056" s="130"/>
    </row>
    <row r="34057" spans="13:16" ht="24.95" customHeight="1">
      <c r="M34057" s="130"/>
      <c r="P34057" s="130"/>
    </row>
    <row r="34058" spans="13:16" ht="24.95" customHeight="1">
      <c r="M34058" s="130"/>
      <c r="P34058" s="130"/>
    </row>
    <row r="34059" spans="13:16" ht="24.95" customHeight="1">
      <c r="M34059" s="130"/>
      <c r="P34059" s="130"/>
    </row>
    <row r="34060" spans="13:16" ht="24.95" customHeight="1">
      <c r="M34060" s="130"/>
      <c r="P34060" s="130"/>
    </row>
    <row r="34061" spans="13:16" ht="24.95" customHeight="1">
      <c r="M34061" s="130"/>
      <c r="P34061" s="130"/>
    </row>
    <row r="34062" spans="13:16" ht="24.95" customHeight="1">
      <c r="M34062" s="130"/>
      <c r="P34062" s="130"/>
    </row>
    <row r="34063" spans="13:16" ht="24.95" customHeight="1">
      <c r="M34063" s="130"/>
      <c r="P34063" s="130"/>
    </row>
    <row r="34064" spans="13:16" ht="24.95" customHeight="1">
      <c r="M34064" s="130"/>
      <c r="P34064" s="130"/>
    </row>
    <row r="34065" spans="13:16" ht="24.95" customHeight="1">
      <c r="M34065" s="130"/>
      <c r="P34065" s="130"/>
    </row>
    <row r="34066" spans="13:16" ht="24.95" customHeight="1">
      <c r="M34066" s="130"/>
      <c r="P34066" s="130"/>
    </row>
    <row r="34067" spans="13:16" ht="24.95" customHeight="1">
      <c r="M34067" s="130"/>
      <c r="P34067" s="130"/>
    </row>
    <row r="34068" spans="13:16" ht="24.95" customHeight="1">
      <c r="M34068" s="130"/>
      <c r="P34068" s="130"/>
    </row>
    <row r="34069" spans="13:16" ht="24.95" customHeight="1">
      <c r="M34069" s="130"/>
      <c r="P34069" s="130"/>
    </row>
    <row r="34070" spans="13:16" ht="24.95" customHeight="1">
      <c r="M34070" s="130"/>
      <c r="P34070" s="130"/>
    </row>
    <row r="34071" spans="13:16" ht="24.95" customHeight="1">
      <c r="M34071" s="130"/>
      <c r="P34071" s="130"/>
    </row>
    <row r="34072" spans="13:16" ht="24.95" customHeight="1">
      <c r="M34072" s="130"/>
      <c r="P34072" s="130"/>
    </row>
    <row r="34073" spans="13:16" ht="24.95" customHeight="1">
      <c r="M34073" s="130"/>
      <c r="P34073" s="130"/>
    </row>
    <row r="34074" spans="13:16" ht="24.95" customHeight="1">
      <c r="M34074" s="130"/>
      <c r="P34074" s="130"/>
    </row>
    <row r="34075" spans="13:16" ht="24.95" customHeight="1">
      <c r="M34075" s="130"/>
      <c r="P34075" s="130"/>
    </row>
    <row r="34076" spans="13:16" ht="24.95" customHeight="1">
      <c r="M34076" s="130"/>
      <c r="P34076" s="130"/>
    </row>
    <row r="34077" spans="13:16" ht="24.95" customHeight="1">
      <c r="M34077" s="130"/>
      <c r="P34077" s="130"/>
    </row>
    <row r="34078" spans="13:16" ht="24.95" customHeight="1">
      <c r="M34078" s="130"/>
      <c r="P34078" s="130"/>
    </row>
    <row r="34079" spans="13:16" ht="24.95" customHeight="1">
      <c r="M34079" s="130"/>
      <c r="P34079" s="130"/>
    </row>
    <row r="34080" spans="13:16" ht="24.95" customHeight="1">
      <c r="M34080" s="130"/>
      <c r="P34080" s="130"/>
    </row>
    <row r="34081" spans="13:16" ht="24.95" customHeight="1">
      <c r="M34081" s="130"/>
      <c r="P34081" s="130"/>
    </row>
    <row r="34082" spans="13:16" ht="24.95" customHeight="1">
      <c r="M34082" s="130"/>
      <c r="P34082" s="130"/>
    </row>
    <row r="34083" spans="13:16" ht="24.95" customHeight="1">
      <c r="M34083" s="130"/>
      <c r="P34083" s="130"/>
    </row>
    <row r="34084" spans="13:16" ht="24.95" customHeight="1">
      <c r="M34084" s="130"/>
      <c r="P34084" s="130"/>
    </row>
    <row r="34085" spans="13:16" ht="24.95" customHeight="1">
      <c r="M34085" s="130"/>
      <c r="P34085" s="130"/>
    </row>
    <row r="34086" spans="13:16" ht="24.95" customHeight="1">
      <c r="M34086" s="130"/>
      <c r="P34086" s="130"/>
    </row>
    <row r="34087" spans="13:16" ht="24.95" customHeight="1">
      <c r="M34087" s="130"/>
      <c r="P34087" s="130"/>
    </row>
    <row r="34088" spans="13:16" ht="24.95" customHeight="1">
      <c r="M34088" s="130"/>
      <c r="P34088" s="130"/>
    </row>
    <row r="34089" spans="13:16" ht="24.95" customHeight="1">
      <c r="M34089" s="130"/>
      <c r="P34089" s="130"/>
    </row>
    <row r="34090" spans="13:16" ht="24.95" customHeight="1">
      <c r="M34090" s="130"/>
      <c r="P34090" s="130"/>
    </row>
    <row r="34091" spans="13:16" ht="24.95" customHeight="1">
      <c r="M34091" s="130"/>
      <c r="P34091" s="130"/>
    </row>
    <row r="34092" spans="13:16" ht="24.95" customHeight="1">
      <c r="M34092" s="130"/>
      <c r="P34092" s="130"/>
    </row>
    <row r="34093" spans="13:16" ht="24.95" customHeight="1">
      <c r="M34093" s="130"/>
      <c r="P34093" s="130"/>
    </row>
    <row r="34094" spans="13:16" ht="24.95" customHeight="1">
      <c r="M34094" s="130"/>
      <c r="P34094" s="130"/>
    </row>
    <row r="34095" spans="13:16" ht="24.95" customHeight="1">
      <c r="M34095" s="130"/>
      <c r="P34095" s="130"/>
    </row>
    <row r="34096" spans="13:16" ht="24.95" customHeight="1">
      <c r="M34096" s="130"/>
      <c r="P34096" s="130"/>
    </row>
    <row r="34097" spans="13:16" ht="24.95" customHeight="1">
      <c r="M34097" s="130"/>
      <c r="P34097" s="130"/>
    </row>
    <row r="34098" spans="13:16" ht="24.95" customHeight="1">
      <c r="M34098" s="130"/>
      <c r="P34098" s="130"/>
    </row>
    <row r="34099" spans="13:16" ht="24.95" customHeight="1">
      <c r="M34099" s="130"/>
      <c r="P34099" s="130"/>
    </row>
    <row r="34100" spans="13:16" ht="24.95" customHeight="1">
      <c r="M34100" s="130"/>
      <c r="P34100" s="130"/>
    </row>
    <row r="34101" spans="13:16" ht="24.95" customHeight="1">
      <c r="M34101" s="130"/>
      <c r="P34101" s="130"/>
    </row>
    <row r="34102" spans="13:16" ht="24.95" customHeight="1">
      <c r="M34102" s="130"/>
      <c r="P34102" s="130"/>
    </row>
    <row r="34103" spans="13:16" ht="24.95" customHeight="1">
      <c r="M34103" s="130"/>
      <c r="P34103" s="130"/>
    </row>
    <row r="34104" spans="13:16" ht="24.95" customHeight="1">
      <c r="M34104" s="130"/>
      <c r="P34104" s="130"/>
    </row>
    <row r="34105" spans="13:16" ht="24.95" customHeight="1">
      <c r="M34105" s="130"/>
      <c r="P34105" s="130"/>
    </row>
    <row r="34106" spans="13:16" ht="24.95" customHeight="1">
      <c r="M34106" s="130"/>
      <c r="P34106" s="130"/>
    </row>
    <row r="34107" spans="13:16" ht="24.95" customHeight="1">
      <c r="M34107" s="130"/>
      <c r="P34107" s="130"/>
    </row>
    <row r="34108" spans="13:16" ht="24.95" customHeight="1">
      <c r="M34108" s="130"/>
      <c r="P34108" s="130"/>
    </row>
    <row r="34109" spans="13:16" ht="24.95" customHeight="1">
      <c r="M34109" s="130"/>
      <c r="P34109" s="130"/>
    </row>
    <row r="34110" spans="13:16" ht="24.95" customHeight="1">
      <c r="M34110" s="130"/>
      <c r="P34110" s="130"/>
    </row>
    <row r="34111" spans="13:16" ht="24.95" customHeight="1">
      <c r="M34111" s="130"/>
      <c r="P34111" s="130"/>
    </row>
    <row r="34112" spans="13:16" ht="24.95" customHeight="1">
      <c r="M34112" s="130"/>
      <c r="P34112" s="130"/>
    </row>
    <row r="34113" spans="13:16" ht="24.95" customHeight="1">
      <c r="M34113" s="130"/>
      <c r="P34113" s="130"/>
    </row>
    <row r="34114" spans="13:16" ht="24.95" customHeight="1">
      <c r="M34114" s="130"/>
      <c r="P34114" s="130"/>
    </row>
    <row r="34115" spans="13:16" ht="24.95" customHeight="1">
      <c r="M34115" s="130"/>
      <c r="P34115" s="130"/>
    </row>
    <row r="34116" spans="13:16" ht="24.95" customHeight="1">
      <c r="M34116" s="130"/>
      <c r="P34116" s="130"/>
    </row>
    <row r="34117" spans="13:16" ht="24.95" customHeight="1">
      <c r="M34117" s="130"/>
      <c r="P34117" s="130"/>
    </row>
    <row r="34118" spans="13:16" ht="24.95" customHeight="1">
      <c r="M34118" s="130"/>
      <c r="P34118" s="130"/>
    </row>
    <row r="34119" spans="13:16" ht="24.95" customHeight="1">
      <c r="M34119" s="130"/>
      <c r="P34119" s="130"/>
    </row>
    <row r="34120" spans="13:16" ht="24.95" customHeight="1">
      <c r="M34120" s="130"/>
      <c r="P34120" s="130"/>
    </row>
    <row r="34121" spans="13:16" ht="24.95" customHeight="1">
      <c r="M34121" s="130"/>
      <c r="P34121" s="130"/>
    </row>
    <row r="34122" spans="13:16" ht="24.95" customHeight="1">
      <c r="M34122" s="130"/>
      <c r="P34122" s="130"/>
    </row>
    <row r="34123" spans="13:16" ht="24.95" customHeight="1">
      <c r="M34123" s="130"/>
      <c r="P34123" s="130"/>
    </row>
    <row r="34124" spans="13:16" ht="24.95" customHeight="1">
      <c r="M34124" s="130"/>
      <c r="P34124" s="130"/>
    </row>
    <row r="34125" spans="13:16" ht="24.95" customHeight="1">
      <c r="M34125" s="130"/>
      <c r="P34125" s="130"/>
    </row>
    <row r="34126" spans="13:16" ht="24.95" customHeight="1">
      <c r="M34126" s="130"/>
      <c r="P34126" s="130"/>
    </row>
    <row r="34127" spans="13:16" ht="24.95" customHeight="1">
      <c r="M34127" s="130"/>
      <c r="P34127" s="130"/>
    </row>
    <row r="34128" spans="13:16" ht="24.95" customHeight="1">
      <c r="M34128" s="130"/>
      <c r="P34128" s="130"/>
    </row>
    <row r="34129" spans="13:16" ht="24.95" customHeight="1">
      <c r="M34129" s="130"/>
      <c r="P34129" s="130"/>
    </row>
    <row r="34130" spans="13:16" ht="24.95" customHeight="1">
      <c r="M34130" s="130"/>
      <c r="P34130" s="130"/>
    </row>
    <row r="34131" spans="13:16" ht="24.95" customHeight="1">
      <c r="M34131" s="130"/>
      <c r="P34131" s="130"/>
    </row>
    <row r="34132" spans="13:16" ht="24.95" customHeight="1">
      <c r="M34132" s="130"/>
      <c r="P34132" s="130"/>
    </row>
    <row r="34133" spans="13:16" ht="24.95" customHeight="1">
      <c r="M34133" s="130"/>
      <c r="P34133" s="130"/>
    </row>
    <row r="34134" spans="13:16" ht="24.95" customHeight="1">
      <c r="M34134" s="130"/>
      <c r="P34134" s="130"/>
    </row>
    <row r="34135" spans="13:16" ht="24.95" customHeight="1">
      <c r="M34135" s="130"/>
      <c r="P34135" s="130"/>
    </row>
    <row r="34136" spans="13:16" ht="24.95" customHeight="1">
      <c r="M34136" s="130"/>
      <c r="P34136" s="130"/>
    </row>
    <row r="34137" spans="13:16" ht="24.95" customHeight="1">
      <c r="M34137" s="130"/>
      <c r="P34137" s="130"/>
    </row>
    <row r="34138" spans="13:16" ht="24.95" customHeight="1">
      <c r="M34138" s="130"/>
      <c r="P34138" s="130"/>
    </row>
    <row r="34139" spans="13:16" ht="24.95" customHeight="1">
      <c r="M34139" s="130"/>
      <c r="P34139" s="130"/>
    </row>
    <row r="34140" spans="13:16" ht="24.95" customHeight="1">
      <c r="M34140" s="130"/>
      <c r="P34140" s="130"/>
    </row>
    <row r="34141" spans="13:16" ht="24.95" customHeight="1">
      <c r="M34141" s="130"/>
      <c r="P34141" s="130"/>
    </row>
    <row r="34142" spans="13:16" ht="24.95" customHeight="1">
      <c r="M34142" s="130"/>
      <c r="P34142" s="130"/>
    </row>
    <row r="34143" spans="13:16" ht="24.95" customHeight="1">
      <c r="M34143" s="130"/>
      <c r="P34143" s="130"/>
    </row>
    <row r="34144" spans="13:16" ht="24.95" customHeight="1">
      <c r="M34144" s="130"/>
      <c r="P34144" s="130"/>
    </row>
    <row r="34145" spans="13:16" ht="24.95" customHeight="1">
      <c r="M34145" s="130"/>
      <c r="P34145" s="130"/>
    </row>
    <row r="34146" spans="13:16" ht="24.95" customHeight="1">
      <c r="M34146" s="130"/>
      <c r="P34146" s="130"/>
    </row>
    <row r="34147" spans="13:16" ht="24.95" customHeight="1">
      <c r="M34147" s="130"/>
      <c r="P34147" s="130"/>
    </row>
    <row r="34148" spans="13:16" ht="24.95" customHeight="1">
      <c r="M34148" s="130"/>
      <c r="P34148" s="130"/>
    </row>
    <row r="34149" spans="13:16" ht="24.95" customHeight="1">
      <c r="M34149" s="130"/>
      <c r="P34149" s="130"/>
    </row>
    <row r="34150" spans="13:16" ht="24.95" customHeight="1">
      <c r="M34150" s="130"/>
      <c r="P34150" s="130"/>
    </row>
    <row r="34151" spans="13:16" ht="24.95" customHeight="1">
      <c r="M34151" s="130"/>
      <c r="P34151" s="130"/>
    </row>
    <row r="34152" spans="13:16" ht="24.95" customHeight="1">
      <c r="M34152" s="130"/>
      <c r="P34152" s="130"/>
    </row>
    <row r="34153" spans="13:16" ht="24.95" customHeight="1">
      <c r="M34153" s="130"/>
      <c r="P34153" s="130"/>
    </row>
    <row r="34154" spans="13:16" ht="24.95" customHeight="1">
      <c r="M34154" s="130"/>
      <c r="P34154" s="130"/>
    </row>
    <row r="34155" spans="13:16" ht="24.95" customHeight="1">
      <c r="M34155" s="130"/>
      <c r="P34155" s="130"/>
    </row>
    <row r="34156" spans="13:16" ht="24.95" customHeight="1">
      <c r="M34156" s="130"/>
      <c r="P34156" s="130"/>
    </row>
    <row r="34157" spans="13:16" ht="24.95" customHeight="1">
      <c r="M34157" s="130"/>
      <c r="P34157" s="130"/>
    </row>
    <row r="34158" spans="13:16" ht="24.95" customHeight="1">
      <c r="M34158" s="130"/>
      <c r="P34158" s="130"/>
    </row>
    <row r="34159" spans="13:16" ht="24.95" customHeight="1">
      <c r="M34159" s="130"/>
      <c r="P34159" s="130"/>
    </row>
    <row r="34160" spans="13:16" ht="24.95" customHeight="1">
      <c r="M34160" s="130"/>
      <c r="P34160" s="130"/>
    </row>
    <row r="34161" spans="13:16" ht="24.95" customHeight="1">
      <c r="M34161" s="130"/>
      <c r="P34161" s="130"/>
    </row>
    <row r="34162" spans="13:16" ht="24.95" customHeight="1">
      <c r="M34162" s="130"/>
      <c r="P34162" s="130"/>
    </row>
    <row r="34163" spans="13:16" ht="24.95" customHeight="1">
      <c r="M34163" s="130"/>
      <c r="P34163" s="130"/>
    </row>
    <row r="34164" spans="13:16" ht="24.95" customHeight="1">
      <c r="M34164" s="130"/>
      <c r="P34164" s="130"/>
    </row>
    <row r="34165" spans="13:16" ht="24.95" customHeight="1">
      <c r="M34165" s="130"/>
      <c r="P34165" s="130"/>
    </row>
    <row r="34166" spans="13:16" ht="24.95" customHeight="1">
      <c r="M34166" s="130"/>
      <c r="P34166" s="130"/>
    </row>
    <row r="34167" spans="13:16" ht="24.95" customHeight="1">
      <c r="M34167" s="130"/>
      <c r="P34167" s="130"/>
    </row>
    <row r="34168" spans="13:16" ht="24.95" customHeight="1">
      <c r="M34168" s="130"/>
      <c r="P34168" s="130"/>
    </row>
    <row r="34169" spans="13:16" ht="24.95" customHeight="1">
      <c r="M34169" s="130"/>
      <c r="P34169" s="130"/>
    </row>
    <row r="34170" spans="13:16" ht="24.95" customHeight="1">
      <c r="M34170" s="130"/>
      <c r="P34170" s="130"/>
    </row>
    <row r="34171" spans="13:16" ht="24.95" customHeight="1">
      <c r="M34171" s="130"/>
      <c r="P34171" s="130"/>
    </row>
    <row r="34172" spans="13:16" ht="24.95" customHeight="1">
      <c r="M34172" s="130"/>
      <c r="P34172" s="130"/>
    </row>
    <row r="34173" spans="13:16" ht="24.95" customHeight="1">
      <c r="M34173" s="130"/>
      <c r="P34173" s="130"/>
    </row>
    <row r="34174" spans="13:16" ht="24.95" customHeight="1">
      <c r="M34174" s="130"/>
      <c r="P34174" s="130"/>
    </row>
    <row r="34175" spans="13:16" ht="24.95" customHeight="1">
      <c r="M34175" s="130"/>
      <c r="P34175" s="130"/>
    </row>
    <row r="34176" spans="13:16" ht="24.95" customHeight="1">
      <c r="M34176" s="130"/>
      <c r="P34176" s="130"/>
    </row>
    <row r="34177" spans="13:16" ht="24.95" customHeight="1">
      <c r="M34177" s="130"/>
      <c r="P34177" s="130"/>
    </row>
    <row r="34178" spans="13:16" ht="24.95" customHeight="1">
      <c r="M34178" s="130"/>
      <c r="P34178" s="130"/>
    </row>
    <row r="34179" spans="13:16" ht="24.95" customHeight="1">
      <c r="M34179" s="130"/>
      <c r="P34179" s="130"/>
    </row>
    <row r="34180" spans="13:16" ht="24.95" customHeight="1">
      <c r="M34180" s="130"/>
      <c r="P34180" s="130"/>
    </row>
    <row r="34181" spans="13:16" ht="24.95" customHeight="1">
      <c r="M34181" s="130"/>
      <c r="P34181" s="130"/>
    </row>
    <row r="34182" spans="13:16" ht="24.95" customHeight="1">
      <c r="M34182" s="130"/>
      <c r="P34182" s="130"/>
    </row>
    <row r="34183" spans="13:16" ht="24.95" customHeight="1">
      <c r="M34183" s="130"/>
      <c r="P34183" s="130"/>
    </row>
    <row r="34184" spans="13:16" ht="24.95" customHeight="1">
      <c r="M34184" s="130"/>
      <c r="P34184" s="130"/>
    </row>
    <row r="34185" spans="13:16" ht="24.95" customHeight="1">
      <c r="M34185" s="130"/>
      <c r="P34185" s="130"/>
    </row>
    <row r="34186" spans="13:16" ht="24.95" customHeight="1">
      <c r="M34186" s="130"/>
      <c r="P34186" s="130"/>
    </row>
    <row r="34187" spans="13:16" ht="24.95" customHeight="1">
      <c r="M34187" s="130"/>
      <c r="P34187" s="130"/>
    </row>
    <row r="34188" spans="13:16" ht="24.95" customHeight="1">
      <c r="M34188" s="130"/>
      <c r="P34188" s="130"/>
    </row>
    <row r="34189" spans="13:16" ht="24.95" customHeight="1">
      <c r="M34189" s="130"/>
      <c r="P34189" s="130"/>
    </row>
    <row r="34190" spans="13:16" ht="24.95" customHeight="1">
      <c r="M34190" s="130"/>
      <c r="P34190" s="130"/>
    </row>
    <row r="34191" spans="13:16" ht="24.95" customHeight="1">
      <c r="M34191" s="130"/>
      <c r="P34191" s="130"/>
    </row>
    <row r="34192" spans="13:16" ht="24.95" customHeight="1">
      <c r="M34192" s="130"/>
      <c r="P34192" s="130"/>
    </row>
    <row r="34193" spans="13:16" ht="24.95" customHeight="1">
      <c r="M34193" s="130"/>
      <c r="P34193" s="130"/>
    </row>
    <row r="34194" spans="13:16" ht="24.95" customHeight="1">
      <c r="M34194" s="130"/>
      <c r="P34194" s="130"/>
    </row>
    <row r="34195" spans="13:16" ht="24.95" customHeight="1">
      <c r="M34195" s="130"/>
      <c r="P34195" s="130"/>
    </row>
    <row r="34196" spans="13:16" ht="24.95" customHeight="1">
      <c r="M34196" s="130"/>
      <c r="P34196" s="130"/>
    </row>
    <row r="34197" spans="13:16" ht="24.95" customHeight="1">
      <c r="M34197" s="130"/>
      <c r="P34197" s="130"/>
    </row>
    <row r="34198" spans="13:16" ht="24.95" customHeight="1">
      <c r="M34198" s="130"/>
      <c r="P34198" s="130"/>
    </row>
    <row r="34199" spans="13:16" ht="24.95" customHeight="1">
      <c r="M34199" s="130"/>
      <c r="P34199" s="130"/>
    </row>
    <row r="34200" spans="13:16" ht="24.95" customHeight="1">
      <c r="M34200" s="130"/>
      <c r="P34200" s="130"/>
    </row>
    <row r="34201" spans="13:16" ht="24.95" customHeight="1">
      <c r="M34201" s="130"/>
      <c r="P34201" s="130"/>
    </row>
    <row r="34202" spans="13:16" ht="24.95" customHeight="1">
      <c r="M34202" s="130"/>
      <c r="P34202" s="130"/>
    </row>
    <row r="34203" spans="13:16" ht="24.95" customHeight="1">
      <c r="M34203" s="130"/>
      <c r="P34203" s="130"/>
    </row>
    <row r="34204" spans="13:16" ht="24.95" customHeight="1">
      <c r="M34204" s="130"/>
      <c r="P34204" s="130"/>
    </row>
    <row r="34205" spans="13:16" ht="24.95" customHeight="1">
      <c r="M34205" s="130"/>
      <c r="P34205" s="130"/>
    </row>
    <row r="34206" spans="13:16" ht="24.95" customHeight="1">
      <c r="M34206" s="130"/>
      <c r="P34206" s="130"/>
    </row>
    <row r="34207" spans="13:16" ht="24.95" customHeight="1">
      <c r="M34207" s="130"/>
      <c r="P34207" s="130"/>
    </row>
    <row r="34208" spans="13:16" ht="24.95" customHeight="1">
      <c r="M34208" s="130"/>
      <c r="P34208" s="130"/>
    </row>
    <row r="34209" spans="13:16" ht="24.95" customHeight="1">
      <c r="M34209" s="130"/>
      <c r="P34209" s="130"/>
    </row>
    <row r="34210" spans="13:16" ht="24.95" customHeight="1">
      <c r="M34210" s="130"/>
      <c r="P34210" s="130"/>
    </row>
    <row r="34211" spans="13:16" ht="24.95" customHeight="1">
      <c r="M34211" s="130"/>
      <c r="P34211" s="130"/>
    </row>
    <row r="34212" spans="13:16" ht="24.95" customHeight="1">
      <c r="M34212" s="130"/>
      <c r="P34212" s="130"/>
    </row>
    <row r="34213" spans="13:16" ht="24.95" customHeight="1">
      <c r="M34213" s="130"/>
      <c r="P34213" s="130"/>
    </row>
    <row r="34214" spans="13:16" ht="24.95" customHeight="1">
      <c r="M34214" s="130"/>
      <c r="P34214" s="130"/>
    </row>
    <row r="34215" spans="13:16" ht="24.95" customHeight="1">
      <c r="M34215" s="130"/>
      <c r="P34215" s="130"/>
    </row>
    <row r="34216" spans="13:16" ht="24.95" customHeight="1">
      <c r="M34216" s="130"/>
      <c r="P34216" s="130"/>
    </row>
    <row r="34217" spans="13:16" ht="24.95" customHeight="1">
      <c r="M34217" s="130"/>
      <c r="P34217" s="130"/>
    </row>
    <row r="34218" spans="13:16" ht="24.95" customHeight="1">
      <c r="M34218" s="130"/>
      <c r="P34218" s="130"/>
    </row>
    <row r="34219" spans="13:16" ht="24.95" customHeight="1">
      <c r="M34219" s="130"/>
      <c r="P34219" s="130"/>
    </row>
    <row r="34220" spans="13:16" ht="24.95" customHeight="1">
      <c r="M34220" s="130"/>
      <c r="P34220" s="130"/>
    </row>
    <row r="34221" spans="13:16" ht="24.95" customHeight="1">
      <c r="M34221" s="130"/>
      <c r="P34221" s="130"/>
    </row>
    <row r="34222" spans="13:16" ht="24.95" customHeight="1">
      <c r="M34222" s="130"/>
      <c r="P34222" s="130"/>
    </row>
    <row r="34223" spans="13:16" ht="24.95" customHeight="1">
      <c r="M34223" s="130"/>
      <c r="P34223" s="130"/>
    </row>
    <row r="34224" spans="13:16" ht="24.95" customHeight="1">
      <c r="M34224" s="130"/>
      <c r="P34224" s="130"/>
    </row>
    <row r="34225" spans="13:16" ht="24.95" customHeight="1">
      <c r="M34225" s="130"/>
      <c r="P34225" s="130"/>
    </row>
    <row r="34226" spans="13:16" ht="24.95" customHeight="1">
      <c r="M34226" s="130"/>
      <c r="P34226" s="130"/>
    </row>
    <row r="34227" spans="13:16" ht="24.95" customHeight="1">
      <c r="M34227" s="130"/>
      <c r="P34227" s="130"/>
    </row>
    <row r="34228" spans="13:16" ht="24.95" customHeight="1">
      <c r="M34228" s="130"/>
      <c r="P34228" s="130"/>
    </row>
    <row r="34229" spans="13:16" ht="24.95" customHeight="1">
      <c r="M34229" s="130"/>
      <c r="P34229" s="130"/>
    </row>
    <row r="34230" spans="13:16" ht="24.95" customHeight="1">
      <c r="M34230" s="130"/>
      <c r="P34230" s="130"/>
    </row>
    <row r="34231" spans="13:16" ht="24.95" customHeight="1">
      <c r="M34231" s="130"/>
      <c r="P34231" s="130"/>
    </row>
    <row r="34232" spans="13:16" ht="24.95" customHeight="1">
      <c r="M34232" s="130"/>
      <c r="P34232" s="130"/>
    </row>
    <row r="34233" spans="13:16" ht="24.95" customHeight="1">
      <c r="M34233" s="130"/>
      <c r="P34233" s="130"/>
    </row>
    <row r="34234" spans="13:16" ht="24.95" customHeight="1">
      <c r="M34234" s="130"/>
      <c r="P34234" s="130"/>
    </row>
    <row r="34235" spans="13:16" ht="24.95" customHeight="1">
      <c r="M34235" s="130"/>
      <c r="P34235" s="130"/>
    </row>
    <row r="34236" spans="13:16" ht="24.95" customHeight="1">
      <c r="M34236" s="130"/>
      <c r="P34236" s="130"/>
    </row>
    <row r="34237" spans="13:16" ht="24.95" customHeight="1">
      <c r="M34237" s="130"/>
      <c r="P34237" s="130"/>
    </row>
    <row r="34238" spans="13:16" ht="24.95" customHeight="1">
      <c r="M34238" s="130"/>
      <c r="P34238" s="130"/>
    </row>
    <row r="34239" spans="13:16" ht="24.95" customHeight="1">
      <c r="M34239" s="130"/>
      <c r="P34239" s="130"/>
    </row>
    <row r="34240" spans="13:16" ht="24.95" customHeight="1">
      <c r="M34240" s="130"/>
      <c r="P34240" s="130"/>
    </row>
    <row r="34241" spans="13:16" ht="24.95" customHeight="1">
      <c r="M34241" s="130"/>
      <c r="P34241" s="130"/>
    </row>
    <row r="34242" spans="13:16" ht="24.95" customHeight="1">
      <c r="M34242" s="130"/>
      <c r="P34242" s="130"/>
    </row>
    <row r="34243" spans="13:16" ht="24.95" customHeight="1">
      <c r="M34243" s="130"/>
      <c r="P34243" s="130"/>
    </row>
    <row r="34244" spans="13:16" ht="24.95" customHeight="1">
      <c r="M34244" s="130"/>
      <c r="P34244" s="130"/>
    </row>
    <row r="34245" spans="13:16" ht="24.95" customHeight="1">
      <c r="M34245" s="130"/>
      <c r="P34245" s="130"/>
    </row>
    <row r="34246" spans="13:16" ht="24.95" customHeight="1">
      <c r="M34246" s="130"/>
      <c r="P34246" s="130"/>
    </row>
    <row r="34247" spans="13:16" ht="24.95" customHeight="1">
      <c r="M34247" s="130"/>
      <c r="P34247" s="130"/>
    </row>
    <row r="34248" spans="13:16" ht="24.95" customHeight="1">
      <c r="M34248" s="130"/>
      <c r="P34248" s="130"/>
    </row>
    <row r="34249" spans="13:16" ht="24.95" customHeight="1">
      <c r="M34249" s="130"/>
      <c r="P34249" s="130"/>
    </row>
    <row r="34250" spans="13:16" ht="24.95" customHeight="1">
      <c r="M34250" s="130"/>
      <c r="P34250" s="130"/>
    </row>
    <row r="34251" spans="13:16" ht="24.95" customHeight="1">
      <c r="M34251" s="130"/>
      <c r="P34251" s="130"/>
    </row>
    <row r="34252" spans="13:16" ht="24.95" customHeight="1">
      <c r="M34252" s="130"/>
      <c r="P34252" s="130"/>
    </row>
    <row r="34253" spans="13:16" ht="24.95" customHeight="1">
      <c r="M34253" s="130"/>
      <c r="P34253" s="130"/>
    </row>
    <row r="34254" spans="13:16" ht="24.95" customHeight="1">
      <c r="M34254" s="130"/>
      <c r="P34254" s="130"/>
    </row>
    <row r="34255" spans="13:16" ht="24.95" customHeight="1">
      <c r="M34255" s="130"/>
      <c r="P34255" s="130"/>
    </row>
    <row r="34256" spans="13:16" ht="24.95" customHeight="1">
      <c r="M34256" s="130"/>
      <c r="P34256" s="130"/>
    </row>
    <row r="34257" spans="13:16" ht="24.95" customHeight="1">
      <c r="M34257" s="130"/>
      <c r="P34257" s="130"/>
    </row>
    <row r="34258" spans="13:16" ht="24.95" customHeight="1">
      <c r="M34258" s="130"/>
      <c r="P34258" s="130"/>
    </row>
    <row r="34259" spans="13:16" ht="24.95" customHeight="1">
      <c r="M34259" s="130"/>
      <c r="P34259" s="130"/>
    </row>
    <row r="34260" spans="13:16" ht="24.95" customHeight="1">
      <c r="M34260" s="130"/>
      <c r="P34260" s="130"/>
    </row>
    <row r="34261" spans="13:16" ht="24.95" customHeight="1">
      <c r="M34261" s="130"/>
      <c r="P34261" s="130"/>
    </row>
    <row r="34262" spans="13:16" ht="24.95" customHeight="1">
      <c r="M34262" s="130"/>
      <c r="P34262" s="130"/>
    </row>
    <row r="34263" spans="13:16" ht="24.95" customHeight="1">
      <c r="M34263" s="130"/>
      <c r="P34263" s="130"/>
    </row>
    <row r="34264" spans="13:16" ht="24.95" customHeight="1">
      <c r="M34264" s="130"/>
      <c r="P34264" s="130"/>
    </row>
    <row r="34265" spans="13:16" ht="24.95" customHeight="1">
      <c r="M34265" s="130"/>
      <c r="P34265" s="130"/>
    </row>
    <row r="34266" spans="13:16" ht="24.95" customHeight="1">
      <c r="M34266" s="130"/>
      <c r="P34266" s="130"/>
    </row>
    <row r="34267" spans="13:16" ht="24.95" customHeight="1">
      <c r="M34267" s="130"/>
      <c r="P34267" s="130"/>
    </row>
    <row r="34268" spans="13:16" ht="24.95" customHeight="1">
      <c r="M34268" s="130"/>
      <c r="P34268" s="130"/>
    </row>
    <row r="34269" spans="13:16" ht="24.95" customHeight="1">
      <c r="M34269" s="130"/>
      <c r="P34269" s="130"/>
    </row>
    <row r="34270" spans="13:16" ht="24.95" customHeight="1">
      <c r="M34270" s="130"/>
      <c r="P34270" s="130"/>
    </row>
    <row r="34271" spans="13:16" ht="24.95" customHeight="1">
      <c r="M34271" s="130"/>
      <c r="P34271" s="130"/>
    </row>
    <row r="34272" spans="13:16" ht="24.95" customHeight="1">
      <c r="M34272" s="130"/>
      <c r="P34272" s="130"/>
    </row>
    <row r="34273" spans="13:16" ht="24.95" customHeight="1">
      <c r="M34273" s="130"/>
      <c r="P34273" s="130"/>
    </row>
    <row r="34274" spans="13:16" ht="24.95" customHeight="1">
      <c r="M34274" s="130"/>
      <c r="P34274" s="130"/>
    </row>
    <row r="34275" spans="13:16" ht="24.95" customHeight="1">
      <c r="M34275" s="130"/>
      <c r="P34275" s="130"/>
    </row>
    <row r="34276" spans="13:16" ht="24.95" customHeight="1">
      <c r="M34276" s="130"/>
      <c r="P34276" s="130"/>
    </row>
    <row r="34277" spans="13:16" ht="24.95" customHeight="1">
      <c r="M34277" s="130"/>
      <c r="P34277" s="130"/>
    </row>
    <row r="34278" spans="13:16" ht="24.95" customHeight="1">
      <c r="M34278" s="130"/>
      <c r="P34278" s="130"/>
    </row>
    <row r="34279" spans="13:16" ht="24.95" customHeight="1">
      <c r="M34279" s="130"/>
      <c r="P34279" s="130"/>
    </row>
    <row r="34280" spans="13:16" ht="24.95" customHeight="1">
      <c r="M34280" s="130"/>
      <c r="P34280" s="130"/>
    </row>
    <row r="34281" spans="13:16" ht="24.95" customHeight="1">
      <c r="M34281" s="130"/>
      <c r="P34281" s="130"/>
    </row>
    <row r="34282" spans="13:16" ht="24.95" customHeight="1">
      <c r="M34282" s="130"/>
      <c r="P34282" s="130"/>
    </row>
    <row r="34283" spans="13:16" ht="24.95" customHeight="1">
      <c r="M34283" s="130"/>
      <c r="P34283" s="130"/>
    </row>
    <row r="34284" spans="13:16" ht="24.95" customHeight="1">
      <c r="M34284" s="130"/>
      <c r="P34284" s="130"/>
    </row>
    <row r="34285" spans="13:16" ht="24.95" customHeight="1">
      <c r="M34285" s="130"/>
      <c r="P34285" s="130"/>
    </row>
    <row r="34286" spans="13:16" ht="24.95" customHeight="1">
      <c r="M34286" s="130"/>
      <c r="P34286" s="130"/>
    </row>
    <row r="34287" spans="13:16" ht="24.95" customHeight="1">
      <c r="M34287" s="130"/>
      <c r="P34287" s="130"/>
    </row>
    <row r="34288" spans="13:16" ht="24.95" customHeight="1">
      <c r="M34288" s="130"/>
      <c r="P34288" s="130"/>
    </row>
    <row r="34289" spans="13:16" ht="24.95" customHeight="1">
      <c r="M34289" s="130"/>
      <c r="P34289" s="130"/>
    </row>
    <row r="34290" spans="13:16" ht="24.95" customHeight="1">
      <c r="M34290" s="130"/>
      <c r="P34290" s="130"/>
    </row>
    <row r="34291" spans="13:16" ht="24.95" customHeight="1">
      <c r="M34291" s="130"/>
      <c r="P34291" s="130"/>
    </row>
    <row r="34292" spans="13:16" ht="24.95" customHeight="1">
      <c r="M34292" s="130"/>
      <c r="P34292" s="130"/>
    </row>
    <row r="34293" spans="13:16" ht="24.95" customHeight="1">
      <c r="M34293" s="130"/>
      <c r="P34293" s="130"/>
    </row>
    <row r="34294" spans="13:16" ht="24.95" customHeight="1">
      <c r="M34294" s="130"/>
      <c r="P34294" s="130"/>
    </row>
    <row r="34295" spans="13:16" ht="24.95" customHeight="1">
      <c r="M34295" s="130"/>
      <c r="P34295" s="130"/>
    </row>
    <row r="34296" spans="13:16" ht="24.95" customHeight="1">
      <c r="M34296" s="130"/>
      <c r="P34296" s="130"/>
    </row>
    <row r="34297" spans="13:16" ht="24.95" customHeight="1">
      <c r="M34297" s="130"/>
      <c r="P34297" s="130"/>
    </row>
    <row r="34298" spans="13:16" ht="24.95" customHeight="1">
      <c r="M34298" s="130"/>
      <c r="P34298" s="130"/>
    </row>
    <row r="34299" spans="13:16" ht="24.95" customHeight="1">
      <c r="M34299" s="130"/>
      <c r="P34299" s="130"/>
    </row>
    <row r="34300" spans="13:16" ht="24.95" customHeight="1">
      <c r="M34300" s="130"/>
      <c r="P34300" s="130"/>
    </row>
    <row r="34301" spans="13:16" ht="24.95" customHeight="1">
      <c r="M34301" s="130"/>
      <c r="P34301" s="130"/>
    </row>
    <row r="34302" spans="13:16" ht="24.95" customHeight="1">
      <c r="M34302" s="130"/>
      <c r="P34302" s="130"/>
    </row>
    <row r="34303" spans="13:16" ht="24.95" customHeight="1">
      <c r="M34303" s="130"/>
      <c r="P34303" s="130"/>
    </row>
    <row r="34304" spans="13:16" ht="24.95" customHeight="1">
      <c r="M34304" s="130"/>
      <c r="P34304" s="130"/>
    </row>
    <row r="34305" spans="13:16" ht="24.95" customHeight="1">
      <c r="M34305" s="130"/>
      <c r="P34305" s="130"/>
    </row>
    <row r="34306" spans="13:16" ht="24.95" customHeight="1">
      <c r="M34306" s="130"/>
      <c r="P34306" s="130"/>
    </row>
    <row r="34307" spans="13:16" ht="24.95" customHeight="1">
      <c r="M34307" s="130"/>
      <c r="P34307" s="130"/>
    </row>
    <row r="34308" spans="13:16" ht="24.95" customHeight="1">
      <c r="M34308" s="130"/>
      <c r="P34308" s="130"/>
    </row>
    <row r="34309" spans="13:16" ht="24.95" customHeight="1">
      <c r="M34309" s="130"/>
      <c r="P34309" s="130"/>
    </row>
    <row r="34310" spans="13:16" ht="24.95" customHeight="1">
      <c r="M34310" s="130"/>
      <c r="P34310" s="130"/>
    </row>
    <row r="34311" spans="13:16" ht="24.95" customHeight="1">
      <c r="M34311" s="130"/>
      <c r="P34311" s="130"/>
    </row>
    <row r="34312" spans="13:16" ht="24.95" customHeight="1">
      <c r="M34312" s="130"/>
      <c r="P34312" s="130"/>
    </row>
    <row r="34313" spans="13:16" ht="24.95" customHeight="1">
      <c r="M34313" s="130"/>
      <c r="P34313" s="130"/>
    </row>
    <row r="34314" spans="13:16" ht="24.95" customHeight="1">
      <c r="M34314" s="130"/>
      <c r="P34314" s="130"/>
    </row>
    <row r="34315" spans="13:16" ht="24.95" customHeight="1">
      <c r="M34315" s="130"/>
      <c r="P34315" s="130"/>
    </row>
    <row r="34316" spans="13:16" ht="24.95" customHeight="1">
      <c r="M34316" s="130"/>
      <c r="P34316" s="130"/>
    </row>
    <row r="34317" spans="13:16" ht="24.95" customHeight="1">
      <c r="M34317" s="130"/>
      <c r="P34317" s="130"/>
    </row>
    <row r="34318" spans="13:16" ht="24.95" customHeight="1">
      <c r="M34318" s="130"/>
      <c r="P34318" s="130"/>
    </row>
    <row r="34319" spans="13:16" ht="24.95" customHeight="1">
      <c r="M34319" s="130"/>
      <c r="P34319" s="130"/>
    </row>
    <row r="34320" spans="13:16" ht="24.95" customHeight="1">
      <c r="M34320" s="130"/>
      <c r="P34320" s="130"/>
    </row>
    <row r="34321" spans="13:16" ht="24.95" customHeight="1">
      <c r="M34321" s="130"/>
      <c r="P34321" s="130"/>
    </row>
    <row r="34322" spans="13:16" ht="24.95" customHeight="1">
      <c r="M34322" s="130"/>
      <c r="P34322" s="130"/>
    </row>
    <row r="34323" spans="13:16" ht="24.95" customHeight="1">
      <c r="M34323" s="130"/>
      <c r="P34323" s="130"/>
    </row>
    <row r="34324" spans="13:16" ht="24.95" customHeight="1">
      <c r="M34324" s="130"/>
      <c r="P34324" s="130"/>
    </row>
    <row r="34325" spans="13:16" ht="24.95" customHeight="1">
      <c r="M34325" s="130"/>
      <c r="P34325" s="130"/>
    </row>
    <row r="34326" spans="13:16" ht="24.95" customHeight="1">
      <c r="M34326" s="130"/>
      <c r="P34326" s="130"/>
    </row>
    <row r="34327" spans="13:16" ht="24.95" customHeight="1">
      <c r="M34327" s="130"/>
      <c r="P34327" s="130"/>
    </row>
    <row r="34328" spans="13:16" ht="24.95" customHeight="1">
      <c r="M34328" s="130"/>
      <c r="P34328" s="130"/>
    </row>
    <row r="34329" spans="13:16" ht="24.95" customHeight="1">
      <c r="M34329" s="130"/>
      <c r="P34329" s="130"/>
    </row>
    <row r="34330" spans="13:16" ht="24.95" customHeight="1">
      <c r="M34330" s="130"/>
      <c r="P34330" s="130"/>
    </row>
    <row r="34331" spans="13:16" ht="24.95" customHeight="1">
      <c r="M34331" s="130"/>
      <c r="P34331" s="130"/>
    </row>
    <row r="34332" spans="13:16" ht="24.95" customHeight="1">
      <c r="M34332" s="130"/>
      <c r="P34332" s="130"/>
    </row>
    <row r="34333" spans="13:16" ht="24.95" customHeight="1">
      <c r="M34333" s="130"/>
      <c r="P34333" s="130"/>
    </row>
    <row r="34334" spans="13:16" ht="24.95" customHeight="1">
      <c r="M34334" s="130"/>
      <c r="P34334" s="130"/>
    </row>
    <row r="34335" spans="13:16" ht="24.95" customHeight="1">
      <c r="M34335" s="130"/>
      <c r="P34335" s="130"/>
    </row>
    <row r="34336" spans="13:16" ht="24.95" customHeight="1">
      <c r="M34336" s="130"/>
      <c r="P34336" s="130"/>
    </row>
    <row r="34337" spans="13:16" ht="24.95" customHeight="1">
      <c r="M34337" s="130"/>
      <c r="P34337" s="130"/>
    </row>
    <row r="34338" spans="13:16" ht="24.95" customHeight="1">
      <c r="M34338" s="130"/>
      <c r="P34338" s="130"/>
    </row>
    <row r="34339" spans="13:16" ht="24.95" customHeight="1">
      <c r="M34339" s="130"/>
      <c r="P34339" s="130"/>
    </row>
    <row r="34340" spans="13:16" ht="24.95" customHeight="1">
      <c r="M34340" s="130"/>
      <c r="P34340" s="130"/>
    </row>
    <row r="34341" spans="13:16" ht="24.95" customHeight="1">
      <c r="M34341" s="130"/>
      <c r="P34341" s="130"/>
    </row>
    <row r="34342" spans="13:16" ht="24.95" customHeight="1">
      <c r="M34342" s="130"/>
      <c r="P34342" s="130"/>
    </row>
    <row r="34343" spans="13:16" ht="24.95" customHeight="1">
      <c r="M34343" s="130"/>
      <c r="P34343" s="130"/>
    </row>
    <row r="34344" spans="13:16" ht="24.95" customHeight="1">
      <c r="M34344" s="130"/>
      <c r="P34344" s="130"/>
    </row>
    <row r="34345" spans="13:16" ht="24.95" customHeight="1">
      <c r="M34345" s="130"/>
      <c r="P34345" s="130"/>
    </row>
    <row r="34346" spans="13:16" ht="24.95" customHeight="1">
      <c r="M34346" s="130"/>
      <c r="P34346" s="130"/>
    </row>
    <row r="34347" spans="13:16" ht="24.95" customHeight="1">
      <c r="M34347" s="130"/>
      <c r="P34347" s="130"/>
    </row>
    <row r="34348" spans="13:16" ht="24.95" customHeight="1">
      <c r="M34348" s="130"/>
      <c r="P34348" s="130"/>
    </row>
    <row r="34349" spans="13:16" ht="24.95" customHeight="1">
      <c r="M34349" s="130"/>
      <c r="P34349" s="130"/>
    </row>
    <row r="34350" spans="13:16" ht="24.95" customHeight="1">
      <c r="M34350" s="130"/>
      <c r="P34350" s="130"/>
    </row>
    <row r="34351" spans="13:16" ht="24.95" customHeight="1">
      <c r="M34351" s="130"/>
      <c r="P34351" s="130"/>
    </row>
    <row r="34352" spans="13:16" ht="24.95" customHeight="1">
      <c r="M34352" s="130"/>
      <c r="P34352" s="130"/>
    </row>
    <row r="34353" spans="13:16" ht="24.95" customHeight="1">
      <c r="M34353" s="130"/>
      <c r="P34353" s="130"/>
    </row>
    <row r="34354" spans="13:16" ht="24.95" customHeight="1">
      <c r="M34354" s="130"/>
      <c r="P34354" s="130"/>
    </row>
    <row r="34355" spans="13:16" ht="24.95" customHeight="1">
      <c r="M34355" s="130"/>
      <c r="P34355" s="130"/>
    </row>
    <row r="34356" spans="13:16" ht="24.95" customHeight="1">
      <c r="M34356" s="130"/>
      <c r="P34356" s="130"/>
    </row>
    <row r="34357" spans="13:16" ht="24.95" customHeight="1">
      <c r="M34357" s="130"/>
      <c r="P34357" s="130"/>
    </row>
    <row r="34358" spans="13:16" ht="24.95" customHeight="1">
      <c r="M34358" s="130"/>
      <c r="P34358" s="130"/>
    </row>
    <row r="34359" spans="13:16" ht="24.95" customHeight="1">
      <c r="M34359" s="130"/>
      <c r="P34359" s="130"/>
    </row>
    <row r="34360" spans="13:16" ht="24.95" customHeight="1">
      <c r="M34360" s="130"/>
      <c r="P34360" s="130"/>
    </row>
    <row r="34361" spans="13:16" ht="24.95" customHeight="1">
      <c r="M34361" s="130"/>
      <c r="P34361" s="130"/>
    </row>
    <row r="34362" spans="13:16" ht="24.95" customHeight="1">
      <c r="M34362" s="130"/>
      <c r="P34362" s="130"/>
    </row>
    <row r="34363" spans="13:16" ht="24.95" customHeight="1">
      <c r="M34363" s="130"/>
      <c r="P34363" s="130"/>
    </row>
    <row r="34364" spans="13:16" ht="24.95" customHeight="1">
      <c r="M34364" s="130"/>
      <c r="P34364" s="130"/>
    </row>
    <row r="34365" spans="13:16" ht="24.95" customHeight="1">
      <c r="M34365" s="130"/>
      <c r="P34365" s="130"/>
    </row>
    <row r="34366" spans="13:16" ht="24.95" customHeight="1">
      <c r="M34366" s="130"/>
      <c r="P34366" s="130"/>
    </row>
    <row r="34367" spans="13:16" ht="24.95" customHeight="1">
      <c r="M34367" s="130"/>
      <c r="P34367" s="130"/>
    </row>
    <row r="34368" spans="13:16" ht="24.95" customHeight="1">
      <c r="M34368" s="130"/>
      <c r="P34368" s="130"/>
    </row>
    <row r="34369" spans="13:16" ht="24.95" customHeight="1">
      <c r="M34369" s="130"/>
      <c r="P34369" s="130"/>
    </row>
    <row r="34370" spans="13:16" ht="24.95" customHeight="1">
      <c r="M34370" s="130"/>
      <c r="P34370" s="130"/>
    </row>
    <row r="34371" spans="13:16" ht="24.95" customHeight="1">
      <c r="M34371" s="130"/>
      <c r="P34371" s="130"/>
    </row>
    <row r="34372" spans="13:16" ht="24.95" customHeight="1">
      <c r="M34372" s="130"/>
      <c r="P34372" s="130"/>
    </row>
    <row r="34373" spans="13:16" ht="24.95" customHeight="1">
      <c r="M34373" s="130"/>
      <c r="P34373" s="130"/>
    </row>
    <row r="34374" spans="13:16" ht="24.95" customHeight="1">
      <c r="M34374" s="130"/>
      <c r="P34374" s="130"/>
    </row>
    <row r="34375" spans="13:16" ht="24.95" customHeight="1">
      <c r="M34375" s="130"/>
      <c r="P34375" s="130"/>
    </row>
    <row r="34376" spans="13:16" ht="24.95" customHeight="1">
      <c r="M34376" s="130"/>
      <c r="P34376" s="130"/>
    </row>
    <row r="34377" spans="13:16" ht="24.95" customHeight="1">
      <c r="M34377" s="130"/>
      <c r="P34377" s="130"/>
    </row>
    <row r="34378" spans="13:16" ht="24.95" customHeight="1">
      <c r="M34378" s="130"/>
      <c r="P34378" s="130"/>
    </row>
    <row r="34379" spans="13:16" ht="24.95" customHeight="1">
      <c r="M34379" s="130"/>
      <c r="P34379" s="130"/>
    </row>
    <row r="34380" spans="13:16" ht="24.95" customHeight="1">
      <c r="M34380" s="130"/>
      <c r="P34380" s="130"/>
    </row>
    <row r="34381" spans="13:16" ht="24.95" customHeight="1">
      <c r="M34381" s="130"/>
      <c r="P34381" s="130"/>
    </row>
    <row r="34382" spans="13:16" ht="24.95" customHeight="1">
      <c r="M34382" s="130"/>
      <c r="P34382" s="130"/>
    </row>
    <row r="34383" spans="13:16" ht="24.95" customHeight="1">
      <c r="M34383" s="130"/>
      <c r="P34383" s="130"/>
    </row>
    <row r="34384" spans="13:16" ht="24.95" customHeight="1">
      <c r="M34384" s="130"/>
      <c r="P34384" s="130"/>
    </row>
    <row r="34385" spans="13:16" ht="24.95" customHeight="1">
      <c r="M34385" s="130"/>
      <c r="P34385" s="130"/>
    </row>
    <row r="34386" spans="13:16" ht="24.95" customHeight="1">
      <c r="M34386" s="130"/>
      <c r="P34386" s="130"/>
    </row>
    <row r="34387" spans="13:16" ht="24.95" customHeight="1">
      <c r="M34387" s="130"/>
      <c r="P34387" s="130"/>
    </row>
    <row r="34388" spans="13:16" ht="24.95" customHeight="1">
      <c r="M34388" s="130"/>
      <c r="P34388" s="130"/>
    </row>
    <row r="34389" spans="13:16" ht="24.95" customHeight="1">
      <c r="M34389" s="130"/>
      <c r="P34389" s="130"/>
    </row>
    <row r="34390" spans="13:16" ht="24.95" customHeight="1">
      <c r="M34390" s="130"/>
      <c r="P34390" s="130"/>
    </row>
    <row r="34391" spans="13:16" ht="24.95" customHeight="1">
      <c r="M34391" s="130"/>
      <c r="P34391" s="130"/>
    </row>
    <row r="34392" spans="13:16" ht="24.95" customHeight="1">
      <c r="M34392" s="130"/>
      <c r="P34392" s="130"/>
    </row>
    <row r="34393" spans="13:16" ht="24.95" customHeight="1">
      <c r="M34393" s="130"/>
      <c r="P34393" s="130"/>
    </row>
    <row r="34394" spans="13:16" ht="24.95" customHeight="1">
      <c r="M34394" s="130"/>
      <c r="P34394" s="130"/>
    </row>
    <row r="34395" spans="13:16" ht="24.95" customHeight="1">
      <c r="M34395" s="130"/>
      <c r="P34395" s="130"/>
    </row>
    <row r="34396" spans="13:16" ht="24.95" customHeight="1">
      <c r="M34396" s="130"/>
      <c r="P34396" s="130"/>
    </row>
    <row r="34397" spans="13:16" ht="24.95" customHeight="1">
      <c r="M34397" s="130"/>
      <c r="P34397" s="130"/>
    </row>
    <row r="34398" spans="13:16" ht="24.95" customHeight="1">
      <c r="M34398" s="130"/>
      <c r="P34398" s="130"/>
    </row>
    <row r="34399" spans="13:16" ht="24.95" customHeight="1">
      <c r="M34399" s="130"/>
      <c r="P34399" s="130"/>
    </row>
    <row r="34400" spans="13:16" ht="24.95" customHeight="1">
      <c r="M34400" s="130"/>
      <c r="P34400" s="130"/>
    </row>
    <row r="34401" spans="13:16" ht="24.95" customHeight="1">
      <c r="M34401" s="130"/>
      <c r="P34401" s="130"/>
    </row>
    <row r="34402" spans="13:16" ht="24.95" customHeight="1">
      <c r="M34402" s="130"/>
      <c r="P34402" s="130"/>
    </row>
    <row r="34403" spans="13:16" ht="24.95" customHeight="1">
      <c r="M34403" s="130"/>
      <c r="P34403" s="130"/>
    </row>
    <row r="34404" spans="13:16" ht="24.95" customHeight="1">
      <c r="M34404" s="130"/>
      <c r="P34404" s="130"/>
    </row>
    <row r="34405" spans="13:16" ht="24.95" customHeight="1">
      <c r="M34405" s="130"/>
      <c r="P34405" s="130"/>
    </row>
    <row r="34406" spans="13:16" ht="24.95" customHeight="1">
      <c r="M34406" s="130"/>
      <c r="P34406" s="130"/>
    </row>
    <row r="34407" spans="13:16" ht="24.95" customHeight="1">
      <c r="M34407" s="130"/>
      <c r="P34407" s="130"/>
    </row>
    <row r="34408" spans="13:16" ht="24.95" customHeight="1">
      <c r="M34408" s="130"/>
      <c r="P34408" s="130"/>
    </row>
    <row r="34409" spans="13:16" ht="24.95" customHeight="1">
      <c r="M34409" s="130"/>
      <c r="P34409" s="130"/>
    </row>
    <row r="34410" spans="13:16" ht="24.95" customHeight="1">
      <c r="M34410" s="130"/>
      <c r="P34410" s="130"/>
    </row>
    <row r="34411" spans="13:16" ht="24.95" customHeight="1">
      <c r="M34411" s="130"/>
      <c r="P34411" s="130"/>
    </row>
    <row r="34412" spans="13:16" ht="24.95" customHeight="1">
      <c r="M34412" s="130"/>
      <c r="P34412" s="130"/>
    </row>
    <row r="34413" spans="13:16" ht="24.95" customHeight="1">
      <c r="M34413" s="130"/>
      <c r="P34413" s="130"/>
    </row>
    <row r="34414" spans="13:16" ht="24.95" customHeight="1">
      <c r="M34414" s="130"/>
      <c r="P34414" s="130"/>
    </row>
    <row r="34415" spans="13:16" ht="24.95" customHeight="1">
      <c r="M34415" s="130"/>
      <c r="P34415" s="130"/>
    </row>
    <row r="34416" spans="13:16" ht="24.95" customHeight="1">
      <c r="M34416" s="130"/>
      <c r="P34416" s="130"/>
    </row>
    <row r="34417" spans="13:16" ht="24.95" customHeight="1">
      <c r="M34417" s="130"/>
      <c r="P34417" s="130"/>
    </row>
    <row r="34418" spans="13:16" ht="24.95" customHeight="1">
      <c r="M34418" s="130"/>
      <c r="P34418" s="130"/>
    </row>
    <row r="34419" spans="13:16" ht="24.95" customHeight="1">
      <c r="M34419" s="130"/>
      <c r="P34419" s="130"/>
    </row>
    <row r="34420" spans="13:16" ht="24.95" customHeight="1">
      <c r="M34420" s="130"/>
      <c r="P34420" s="130"/>
    </row>
    <row r="34421" spans="13:16" ht="24.95" customHeight="1">
      <c r="M34421" s="130"/>
      <c r="P34421" s="130"/>
    </row>
    <row r="34422" spans="13:16" ht="24.95" customHeight="1">
      <c r="M34422" s="130"/>
      <c r="P34422" s="130"/>
    </row>
    <row r="34423" spans="13:16" ht="24.95" customHeight="1">
      <c r="M34423" s="130"/>
      <c r="P34423" s="130"/>
    </row>
    <row r="34424" spans="13:16" ht="24.95" customHeight="1">
      <c r="M34424" s="130"/>
      <c r="P34424" s="130"/>
    </row>
    <row r="34425" spans="13:16" ht="24.95" customHeight="1">
      <c r="M34425" s="130"/>
      <c r="P34425" s="130"/>
    </row>
    <row r="34426" spans="13:16" ht="24.95" customHeight="1">
      <c r="M34426" s="130"/>
      <c r="P34426" s="130"/>
    </row>
    <row r="34427" spans="13:16" ht="24.95" customHeight="1">
      <c r="M34427" s="130"/>
      <c r="P34427" s="130"/>
    </row>
    <row r="34428" spans="13:16" ht="24.95" customHeight="1">
      <c r="M34428" s="130"/>
      <c r="P34428" s="130"/>
    </row>
    <row r="34429" spans="13:16" ht="24.95" customHeight="1">
      <c r="M34429" s="130"/>
      <c r="P34429" s="130"/>
    </row>
    <row r="34430" spans="13:16" ht="24.95" customHeight="1">
      <c r="M34430" s="130"/>
      <c r="P34430" s="130"/>
    </row>
    <row r="34431" spans="13:16" ht="24.95" customHeight="1">
      <c r="M34431" s="130"/>
      <c r="P34431" s="130"/>
    </row>
    <row r="34432" spans="13:16" ht="24.95" customHeight="1">
      <c r="M34432" s="130"/>
      <c r="P34432" s="130"/>
    </row>
    <row r="34433" spans="13:16" ht="24.95" customHeight="1">
      <c r="M34433" s="130"/>
      <c r="P34433" s="130"/>
    </row>
    <row r="34434" spans="13:16" ht="24.95" customHeight="1">
      <c r="M34434" s="130"/>
      <c r="P34434" s="130"/>
    </row>
    <row r="34435" spans="13:16" ht="24.95" customHeight="1">
      <c r="M34435" s="130"/>
      <c r="P34435" s="130"/>
    </row>
    <row r="34436" spans="13:16" ht="24.95" customHeight="1">
      <c r="M34436" s="130"/>
      <c r="P34436" s="130"/>
    </row>
    <row r="34437" spans="13:16" ht="24.95" customHeight="1">
      <c r="M34437" s="130"/>
      <c r="P34437" s="130"/>
    </row>
    <row r="34438" spans="13:16" ht="24.95" customHeight="1">
      <c r="M34438" s="130"/>
      <c r="P34438" s="130"/>
    </row>
    <row r="34439" spans="13:16" ht="24.95" customHeight="1">
      <c r="M34439" s="130"/>
      <c r="P34439" s="130"/>
    </row>
    <row r="34440" spans="13:16" ht="24.95" customHeight="1">
      <c r="M34440" s="130"/>
      <c r="P34440" s="130"/>
    </row>
    <row r="34441" spans="13:16" ht="24.95" customHeight="1">
      <c r="M34441" s="130"/>
      <c r="P34441" s="130"/>
    </row>
    <row r="34442" spans="13:16" ht="24.95" customHeight="1">
      <c r="M34442" s="130"/>
      <c r="P34442" s="130"/>
    </row>
    <row r="34443" spans="13:16" ht="24.95" customHeight="1">
      <c r="M34443" s="130"/>
      <c r="P34443" s="130"/>
    </row>
    <row r="34444" spans="13:16" ht="24.95" customHeight="1">
      <c r="M34444" s="130"/>
      <c r="P34444" s="130"/>
    </row>
    <row r="34445" spans="13:16" ht="24.95" customHeight="1">
      <c r="M34445" s="130"/>
      <c r="P34445" s="130"/>
    </row>
    <row r="34446" spans="13:16" ht="24.95" customHeight="1">
      <c r="M34446" s="130"/>
      <c r="P34446" s="130"/>
    </row>
    <row r="34447" spans="13:16" ht="24.95" customHeight="1">
      <c r="M34447" s="130"/>
      <c r="P34447" s="130"/>
    </row>
    <row r="34448" spans="13:16" ht="24.95" customHeight="1">
      <c r="M34448" s="130"/>
      <c r="P34448" s="130"/>
    </row>
    <row r="34449" spans="13:16" ht="24.95" customHeight="1">
      <c r="M34449" s="130"/>
      <c r="P34449" s="130"/>
    </row>
    <row r="34450" spans="13:16" ht="24.95" customHeight="1">
      <c r="M34450" s="130"/>
      <c r="P34450" s="130"/>
    </row>
    <row r="34451" spans="13:16" ht="24.95" customHeight="1">
      <c r="M34451" s="130"/>
      <c r="P34451" s="130"/>
    </row>
    <row r="34452" spans="13:16" ht="24.95" customHeight="1">
      <c r="M34452" s="130"/>
      <c r="P34452" s="130"/>
    </row>
    <row r="34453" spans="13:16" ht="24.95" customHeight="1">
      <c r="M34453" s="130"/>
      <c r="P34453" s="130"/>
    </row>
    <row r="34454" spans="13:16" ht="24.95" customHeight="1">
      <c r="M34454" s="130"/>
      <c r="P34454" s="130"/>
    </row>
    <row r="34455" spans="13:16" ht="24.95" customHeight="1">
      <c r="M34455" s="130"/>
      <c r="P34455" s="130"/>
    </row>
    <row r="34456" spans="13:16" ht="24.95" customHeight="1">
      <c r="M34456" s="130"/>
      <c r="P34456" s="130"/>
    </row>
    <row r="34457" spans="13:16" ht="24.95" customHeight="1">
      <c r="M34457" s="130"/>
      <c r="P34457" s="130"/>
    </row>
    <row r="34458" spans="13:16" ht="24.95" customHeight="1">
      <c r="M34458" s="130"/>
      <c r="P34458" s="130"/>
    </row>
    <row r="34459" spans="13:16" ht="24.95" customHeight="1">
      <c r="M34459" s="130"/>
      <c r="P34459" s="130"/>
    </row>
    <row r="34460" spans="13:16" ht="24.95" customHeight="1">
      <c r="M34460" s="130"/>
      <c r="P34460" s="130"/>
    </row>
    <row r="34461" spans="13:16" ht="24.95" customHeight="1">
      <c r="M34461" s="130"/>
      <c r="P34461" s="130"/>
    </row>
    <row r="34462" spans="13:16" ht="24.95" customHeight="1">
      <c r="M34462" s="130"/>
      <c r="P34462" s="130"/>
    </row>
    <row r="34463" spans="13:16" ht="24.95" customHeight="1">
      <c r="M34463" s="130"/>
      <c r="P34463" s="130"/>
    </row>
    <row r="34464" spans="13:16" ht="24.95" customHeight="1">
      <c r="M34464" s="130"/>
      <c r="P34464" s="130"/>
    </row>
    <row r="34465" spans="13:16" ht="24.95" customHeight="1">
      <c r="M34465" s="130"/>
      <c r="P34465" s="130"/>
    </row>
    <row r="34466" spans="13:16" ht="24.95" customHeight="1">
      <c r="M34466" s="130"/>
      <c r="P34466" s="130"/>
    </row>
    <row r="34467" spans="13:16" ht="24.95" customHeight="1">
      <c r="M34467" s="130"/>
      <c r="P34467" s="130"/>
    </row>
    <row r="34468" spans="13:16" ht="24.95" customHeight="1">
      <c r="M34468" s="130"/>
      <c r="P34468" s="130"/>
    </row>
    <row r="34469" spans="13:16" ht="24.95" customHeight="1">
      <c r="M34469" s="130"/>
      <c r="P34469" s="130"/>
    </row>
    <row r="34470" spans="13:16" ht="24.95" customHeight="1">
      <c r="M34470" s="130"/>
      <c r="P34470" s="130"/>
    </row>
    <row r="34471" spans="13:16" ht="24.95" customHeight="1">
      <c r="M34471" s="130"/>
      <c r="P34471" s="130"/>
    </row>
    <row r="34472" spans="13:16" ht="24.95" customHeight="1">
      <c r="M34472" s="130"/>
      <c r="P34472" s="130"/>
    </row>
    <row r="34473" spans="13:16" ht="24.95" customHeight="1">
      <c r="M34473" s="130"/>
      <c r="P34473" s="130"/>
    </row>
    <row r="34474" spans="13:16" ht="24.95" customHeight="1">
      <c r="M34474" s="130"/>
      <c r="P34474" s="130"/>
    </row>
    <row r="34475" spans="13:16" ht="24.95" customHeight="1">
      <c r="M34475" s="130"/>
      <c r="P34475" s="130"/>
    </row>
    <row r="34476" spans="13:16" ht="24.95" customHeight="1">
      <c r="M34476" s="130"/>
      <c r="P34476" s="130"/>
    </row>
    <row r="34477" spans="13:16" ht="24.95" customHeight="1">
      <c r="M34477" s="130"/>
      <c r="P34477" s="130"/>
    </row>
    <row r="34478" spans="13:16" ht="24.95" customHeight="1">
      <c r="M34478" s="130"/>
      <c r="P34478" s="130"/>
    </row>
    <row r="34479" spans="13:16" ht="24.95" customHeight="1">
      <c r="M34479" s="130"/>
      <c r="P34479" s="130"/>
    </row>
    <row r="34480" spans="13:16" ht="24.95" customHeight="1">
      <c r="M34480" s="130"/>
      <c r="P34480" s="130"/>
    </row>
    <row r="34481" spans="13:16" ht="24.95" customHeight="1">
      <c r="M34481" s="130"/>
      <c r="P34481" s="130"/>
    </row>
    <row r="34482" spans="13:16" ht="24.95" customHeight="1">
      <c r="M34482" s="130"/>
      <c r="P34482" s="130"/>
    </row>
    <row r="34483" spans="13:16" ht="24.95" customHeight="1">
      <c r="M34483" s="130"/>
      <c r="P34483" s="130"/>
    </row>
    <row r="34484" spans="13:16" ht="24.95" customHeight="1">
      <c r="M34484" s="130"/>
      <c r="P34484" s="130"/>
    </row>
    <row r="34485" spans="13:16" ht="24.95" customHeight="1">
      <c r="M34485" s="130"/>
      <c r="P34485" s="130"/>
    </row>
    <row r="34486" spans="13:16" ht="24.95" customHeight="1">
      <c r="M34486" s="130"/>
      <c r="P34486" s="130"/>
    </row>
    <row r="34487" spans="13:16" ht="24.95" customHeight="1">
      <c r="M34487" s="130"/>
      <c r="P34487" s="130"/>
    </row>
    <row r="34488" spans="13:16" ht="24.95" customHeight="1">
      <c r="M34488" s="130"/>
      <c r="P34488" s="130"/>
    </row>
    <row r="34489" spans="13:16" ht="24.95" customHeight="1">
      <c r="M34489" s="130"/>
      <c r="P34489" s="130"/>
    </row>
    <row r="34490" spans="13:16" ht="24.95" customHeight="1">
      <c r="M34490" s="130"/>
      <c r="P34490" s="130"/>
    </row>
    <row r="34491" spans="13:16" ht="24.95" customHeight="1">
      <c r="M34491" s="130"/>
      <c r="P34491" s="130"/>
    </row>
    <row r="34492" spans="13:16" ht="24.95" customHeight="1">
      <c r="M34492" s="130"/>
      <c r="P34492" s="130"/>
    </row>
    <row r="34493" spans="13:16" ht="24.95" customHeight="1">
      <c r="M34493" s="130"/>
      <c r="P34493" s="130"/>
    </row>
    <row r="34494" spans="13:16" ht="24.95" customHeight="1">
      <c r="M34494" s="130"/>
      <c r="P34494" s="130"/>
    </row>
    <row r="34495" spans="13:16" ht="24.95" customHeight="1">
      <c r="M34495" s="130"/>
      <c r="P34495" s="130"/>
    </row>
    <row r="34496" spans="13:16" ht="24.95" customHeight="1">
      <c r="M34496" s="130"/>
      <c r="P34496" s="130"/>
    </row>
    <row r="34497" spans="13:16" ht="24.95" customHeight="1">
      <c r="M34497" s="130"/>
      <c r="P34497" s="130"/>
    </row>
    <row r="34498" spans="13:16" ht="24.95" customHeight="1">
      <c r="M34498" s="130"/>
      <c r="P34498" s="130"/>
    </row>
    <row r="34499" spans="13:16" ht="24.95" customHeight="1">
      <c r="M34499" s="130"/>
      <c r="P34499" s="130"/>
    </row>
    <row r="34500" spans="13:16" ht="24.95" customHeight="1">
      <c r="M34500" s="130"/>
      <c r="P34500" s="130"/>
    </row>
    <row r="34501" spans="13:16" ht="24.95" customHeight="1">
      <c r="M34501" s="130"/>
      <c r="P34501" s="130"/>
    </row>
    <row r="34502" spans="13:16" ht="24.95" customHeight="1">
      <c r="M34502" s="130"/>
      <c r="P34502" s="130"/>
    </row>
    <row r="34503" spans="13:16" ht="24.95" customHeight="1">
      <c r="M34503" s="130"/>
      <c r="P34503" s="130"/>
    </row>
    <row r="34504" spans="13:16" ht="24.95" customHeight="1">
      <c r="M34504" s="130"/>
      <c r="P34504" s="130"/>
    </row>
    <row r="34505" spans="13:16" ht="24.95" customHeight="1">
      <c r="M34505" s="130"/>
      <c r="P34505" s="130"/>
    </row>
    <row r="34506" spans="13:16" ht="24.95" customHeight="1">
      <c r="M34506" s="130"/>
      <c r="P34506" s="130"/>
    </row>
    <row r="34507" spans="13:16" ht="24.95" customHeight="1">
      <c r="M34507" s="130"/>
      <c r="P34507" s="130"/>
    </row>
    <row r="34508" spans="13:16" ht="24.95" customHeight="1">
      <c r="M34508" s="130"/>
      <c r="P34508" s="130"/>
    </row>
    <row r="34509" spans="13:16" ht="24.95" customHeight="1">
      <c r="M34509" s="130"/>
      <c r="P34509" s="130"/>
    </row>
    <row r="34510" spans="13:16" ht="24.95" customHeight="1">
      <c r="M34510" s="130"/>
      <c r="P34510" s="130"/>
    </row>
    <row r="34511" spans="13:16" ht="24.95" customHeight="1">
      <c r="M34511" s="130"/>
      <c r="P34511" s="130"/>
    </row>
    <row r="34512" spans="13:16" ht="24.95" customHeight="1">
      <c r="M34512" s="130"/>
      <c r="P34512" s="130"/>
    </row>
    <row r="34513" spans="13:16" ht="24.95" customHeight="1">
      <c r="M34513" s="130"/>
      <c r="P34513" s="130"/>
    </row>
    <row r="34514" spans="13:16" ht="24.95" customHeight="1">
      <c r="M34514" s="130"/>
      <c r="P34514" s="130"/>
    </row>
    <row r="34515" spans="13:16" ht="24.95" customHeight="1">
      <c r="M34515" s="130"/>
      <c r="P34515" s="130"/>
    </row>
    <row r="34516" spans="13:16" ht="24.95" customHeight="1">
      <c r="M34516" s="130"/>
      <c r="P34516" s="130"/>
    </row>
    <row r="34517" spans="13:16" ht="24.95" customHeight="1">
      <c r="M34517" s="130"/>
      <c r="P34517" s="130"/>
    </row>
    <row r="34518" spans="13:16" ht="24.95" customHeight="1">
      <c r="M34518" s="130"/>
      <c r="P34518" s="130"/>
    </row>
    <row r="34519" spans="13:16" ht="24.95" customHeight="1">
      <c r="M34519" s="130"/>
      <c r="P34519" s="130"/>
    </row>
    <row r="34520" spans="13:16" ht="24.95" customHeight="1">
      <c r="M34520" s="130"/>
      <c r="P34520" s="130"/>
    </row>
    <row r="34521" spans="13:16" ht="24.95" customHeight="1">
      <c r="M34521" s="130"/>
      <c r="P34521" s="130"/>
    </row>
    <row r="34522" spans="13:16" ht="24.95" customHeight="1">
      <c r="M34522" s="130"/>
      <c r="P34522" s="130"/>
    </row>
    <row r="34523" spans="13:16" ht="24.95" customHeight="1">
      <c r="M34523" s="130"/>
      <c r="P34523" s="130"/>
    </row>
    <row r="34524" spans="13:16" ht="24.95" customHeight="1">
      <c r="M34524" s="130"/>
      <c r="P34524" s="130"/>
    </row>
    <row r="34525" spans="13:16" ht="24.95" customHeight="1">
      <c r="M34525" s="130"/>
      <c r="P34525" s="130"/>
    </row>
    <row r="34526" spans="13:16" ht="24.95" customHeight="1">
      <c r="M34526" s="130"/>
      <c r="P34526" s="130"/>
    </row>
    <row r="34527" spans="13:16" ht="24.95" customHeight="1">
      <c r="M34527" s="130"/>
      <c r="P34527" s="130"/>
    </row>
    <row r="34528" spans="13:16" ht="24.95" customHeight="1">
      <c r="M34528" s="130"/>
      <c r="P34528" s="130"/>
    </row>
    <row r="34529" spans="13:16" ht="24.95" customHeight="1">
      <c r="M34529" s="130"/>
      <c r="P34529" s="130"/>
    </row>
    <row r="34530" spans="13:16" ht="24.95" customHeight="1">
      <c r="M34530" s="130"/>
      <c r="P34530" s="130"/>
    </row>
    <row r="34531" spans="13:16" ht="24.95" customHeight="1">
      <c r="M34531" s="130"/>
      <c r="P34531" s="130"/>
    </row>
    <row r="34532" spans="13:16" ht="24.95" customHeight="1">
      <c r="M34532" s="130"/>
      <c r="P34532" s="130"/>
    </row>
    <row r="34533" spans="13:16" ht="24.95" customHeight="1">
      <c r="M34533" s="130"/>
      <c r="P34533" s="130"/>
    </row>
    <row r="34534" spans="13:16" ht="24.95" customHeight="1">
      <c r="M34534" s="130"/>
      <c r="P34534" s="130"/>
    </row>
    <row r="34535" spans="13:16" ht="24.95" customHeight="1">
      <c r="M34535" s="130"/>
      <c r="P34535" s="130"/>
    </row>
    <row r="34536" spans="13:16" ht="24.95" customHeight="1">
      <c r="M34536" s="130"/>
      <c r="P34536" s="130"/>
    </row>
    <row r="34537" spans="13:16" ht="24.95" customHeight="1">
      <c r="M34537" s="130"/>
      <c r="P34537" s="130"/>
    </row>
    <row r="34538" spans="13:16" ht="24.95" customHeight="1">
      <c r="M34538" s="130"/>
      <c r="P34538" s="130"/>
    </row>
    <row r="34539" spans="13:16" ht="24.95" customHeight="1">
      <c r="M34539" s="130"/>
      <c r="P34539" s="130"/>
    </row>
    <row r="34540" spans="13:16" ht="24.95" customHeight="1">
      <c r="M34540" s="130"/>
      <c r="P34540" s="130"/>
    </row>
    <row r="34541" spans="13:16" ht="24.95" customHeight="1">
      <c r="M34541" s="130"/>
      <c r="P34541" s="130"/>
    </row>
    <row r="34542" spans="13:16" ht="24.95" customHeight="1">
      <c r="M34542" s="130"/>
      <c r="P34542" s="130"/>
    </row>
    <row r="34543" spans="13:16" ht="24.95" customHeight="1">
      <c r="M34543" s="130"/>
      <c r="P34543" s="130"/>
    </row>
    <row r="34544" spans="13:16" ht="24.95" customHeight="1">
      <c r="M34544" s="130"/>
      <c r="P34544" s="130"/>
    </row>
    <row r="34545" spans="13:16" ht="24.95" customHeight="1">
      <c r="M34545" s="130"/>
      <c r="P34545" s="130"/>
    </row>
    <row r="34546" spans="13:16" ht="24.95" customHeight="1">
      <c r="M34546" s="130"/>
      <c r="P34546" s="130"/>
    </row>
    <row r="34547" spans="13:16" ht="24.95" customHeight="1">
      <c r="M34547" s="130"/>
      <c r="P34547" s="130"/>
    </row>
    <row r="34548" spans="13:16" ht="24.95" customHeight="1">
      <c r="M34548" s="130"/>
      <c r="P34548" s="130"/>
    </row>
    <row r="34549" spans="13:16" ht="24.95" customHeight="1">
      <c r="M34549" s="130"/>
      <c r="P34549" s="130"/>
    </row>
    <row r="34550" spans="13:16" ht="24.95" customHeight="1">
      <c r="M34550" s="130"/>
      <c r="P34550" s="130"/>
    </row>
    <row r="34551" spans="13:16" ht="24.95" customHeight="1">
      <c r="M34551" s="130"/>
      <c r="P34551" s="130"/>
    </row>
    <row r="34552" spans="13:16" ht="24.95" customHeight="1">
      <c r="M34552" s="130"/>
      <c r="P34552" s="130"/>
    </row>
    <row r="34553" spans="13:16" ht="24.95" customHeight="1">
      <c r="M34553" s="130"/>
      <c r="P34553" s="130"/>
    </row>
    <row r="34554" spans="13:16" ht="24.95" customHeight="1">
      <c r="M34554" s="130"/>
      <c r="P34554" s="130"/>
    </row>
    <row r="34555" spans="13:16" ht="24.95" customHeight="1">
      <c r="M34555" s="130"/>
      <c r="P34555" s="130"/>
    </row>
    <row r="34556" spans="13:16" ht="24.95" customHeight="1">
      <c r="M34556" s="130"/>
      <c r="P34556" s="130"/>
    </row>
    <row r="34557" spans="13:16" ht="24.95" customHeight="1">
      <c r="M34557" s="130"/>
      <c r="P34557" s="130"/>
    </row>
    <row r="34558" spans="13:16" ht="24.95" customHeight="1">
      <c r="M34558" s="130"/>
      <c r="P34558" s="130"/>
    </row>
    <row r="34559" spans="13:16" ht="24.95" customHeight="1">
      <c r="M34559" s="130"/>
      <c r="P34559" s="130"/>
    </row>
    <row r="34560" spans="13:16" ht="24.95" customHeight="1">
      <c r="M34560" s="130"/>
      <c r="P34560" s="130"/>
    </row>
    <row r="34561" spans="13:16" ht="24.95" customHeight="1">
      <c r="M34561" s="130"/>
      <c r="P34561" s="130"/>
    </row>
    <row r="34562" spans="13:16" ht="24.95" customHeight="1">
      <c r="M34562" s="130"/>
      <c r="P34562" s="130"/>
    </row>
    <row r="34563" spans="13:16" ht="24.95" customHeight="1">
      <c r="M34563" s="130"/>
      <c r="P34563" s="130"/>
    </row>
    <row r="34564" spans="13:16" ht="24.95" customHeight="1">
      <c r="M34564" s="130"/>
      <c r="P34564" s="130"/>
    </row>
    <row r="34565" spans="13:16" ht="24.95" customHeight="1">
      <c r="M34565" s="130"/>
      <c r="P34565" s="130"/>
    </row>
    <row r="34566" spans="13:16" ht="24.95" customHeight="1">
      <c r="M34566" s="130"/>
      <c r="P34566" s="130"/>
    </row>
    <row r="34567" spans="13:16" ht="24.95" customHeight="1">
      <c r="M34567" s="130"/>
      <c r="P34567" s="130"/>
    </row>
    <row r="34568" spans="13:16" ht="24.95" customHeight="1">
      <c r="M34568" s="130"/>
      <c r="P34568" s="130"/>
    </row>
    <row r="34569" spans="13:16" ht="24.95" customHeight="1">
      <c r="M34569" s="130"/>
      <c r="P34569" s="130"/>
    </row>
    <row r="34570" spans="13:16" ht="24.95" customHeight="1">
      <c r="M34570" s="130"/>
      <c r="P34570" s="130"/>
    </row>
    <row r="34571" spans="13:16" ht="24.95" customHeight="1">
      <c r="M34571" s="130"/>
      <c r="P34571" s="130"/>
    </row>
    <row r="34572" spans="13:16" ht="24.95" customHeight="1">
      <c r="M34572" s="130"/>
      <c r="P34572" s="130"/>
    </row>
    <row r="34573" spans="13:16" ht="24.95" customHeight="1">
      <c r="M34573" s="130"/>
      <c r="P34573" s="130"/>
    </row>
    <row r="34574" spans="13:16" ht="24.95" customHeight="1">
      <c r="M34574" s="130"/>
      <c r="P34574" s="130"/>
    </row>
    <row r="34575" spans="13:16" ht="24.95" customHeight="1">
      <c r="M34575" s="130"/>
      <c r="P34575" s="130"/>
    </row>
    <row r="34576" spans="13:16" ht="24.95" customHeight="1">
      <c r="M34576" s="130"/>
      <c r="P34576" s="130"/>
    </row>
    <row r="34577" spans="13:16" ht="24.95" customHeight="1">
      <c r="M34577" s="130"/>
      <c r="P34577" s="130"/>
    </row>
    <row r="34578" spans="13:16" ht="24.95" customHeight="1">
      <c r="M34578" s="130"/>
      <c r="P34578" s="130"/>
    </row>
    <row r="34579" spans="13:16" ht="24.95" customHeight="1">
      <c r="M34579" s="130"/>
      <c r="P34579" s="130"/>
    </row>
    <row r="34580" spans="13:16" ht="24.95" customHeight="1">
      <c r="M34580" s="130"/>
      <c r="P34580" s="130"/>
    </row>
    <row r="34581" spans="13:16" ht="24.95" customHeight="1">
      <c r="M34581" s="130"/>
      <c r="P34581" s="130"/>
    </row>
    <row r="34582" spans="13:16" ht="24.95" customHeight="1">
      <c r="M34582" s="130"/>
      <c r="P34582" s="130"/>
    </row>
    <row r="34583" spans="13:16" ht="24.95" customHeight="1">
      <c r="M34583" s="130"/>
      <c r="P34583" s="130"/>
    </row>
    <row r="34584" spans="13:16" ht="24.95" customHeight="1">
      <c r="M34584" s="130"/>
      <c r="P34584" s="130"/>
    </row>
    <row r="34585" spans="13:16" ht="24.95" customHeight="1">
      <c r="M34585" s="130"/>
      <c r="P34585" s="130"/>
    </row>
    <row r="34586" spans="13:16" ht="24.95" customHeight="1">
      <c r="M34586" s="130"/>
      <c r="P34586" s="130"/>
    </row>
    <row r="34587" spans="13:16" ht="24.95" customHeight="1">
      <c r="M34587" s="130"/>
      <c r="P34587" s="130"/>
    </row>
    <row r="34588" spans="13:16" ht="24.95" customHeight="1">
      <c r="M34588" s="130"/>
      <c r="P34588" s="130"/>
    </row>
    <row r="34589" spans="13:16" ht="24.95" customHeight="1">
      <c r="M34589" s="130"/>
      <c r="P34589" s="130"/>
    </row>
    <row r="34590" spans="13:16" ht="24.95" customHeight="1">
      <c r="M34590" s="130"/>
      <c r="P34590" s="130"/>
    </row>
    <row r="34591" spans="13:16" ht="24.95" customHeight="1">
      <c r="M34591" s="130"/>
      <c r="P34591" s="130"/>
    </row>
    <row r="34592" spans="13:16" ht="24.95" customHeight="1">
      <c r="M34592" s="130"/>
      <c r="P34592" s="130"/>
    </row>
    <row r="34593" spans="13:16" ht="24.95" customHeight="1">
      <c r="M34593" s="130"/>
      <c r="P34593" s="130"/>
    </row>
    <row r="34594" spans="13:16" ht="24.95" customHeight="1">
      <c r="M34594" s="130"/>
      <c r="P34594" s="130"/>
    </row>
    <row r="34595" spans="13:16" ht="24.95" customHeight="1">
      <c r="M34595" s="130"/>
      <c r="P34595" s="130"/>
    </row>
    <row r="34596" spans="13:16" ht="24.95" customHeight="1">
      <c r="M34596" s="130"/>
      <c r="P34596" s="130"/>
    </row>
    <row r="34597" spans="13:16" ht="24.95" customHeight="1">
      <c r="M34597" s="130"/>
      <c r="P34597" s="130"/>
    </row>
    <row r="34598" spans="13:16" ht="24.95" customHeight="1">
      <c r="M34598" s="130"/>
      <c r="P34598" s="130"/>
    </row>
    <row r="34599" spans="13:16" ht="24.95" customHeight="1">
      <c r="M34599" s="130"/>
      <c r="P34599" s="130"/>
    </row>
    <row r="34600" spans="13:16" ht="24.95" customHeight="1">
      <c r="M34600" s="130"/>
      <c r="P34600" s="130"/>
    </row>
    <row r="34601" spans="13:16" ht="24.95" customHeight="1">
      <c r="M34601" s="130"/>
      <c r="P34601" s="130"/>
    </row>
    <row r="34602" spans="13:16" ht="24.95" customHeight="1">
      <c r="M34602" s="130"/>
      <c r="P34602" s="130"/>
    </row>
    <row r="34603" spans="13:16" ht="24.95" customHeight="1">
      <c r="M34603" s="130"/>
      <c r="P34603" s="130"/>
    </row>
    <row r="34604" spans="13:16" ht="24.95" customHeight="1">
      <c r="M34604" s="130"/>
      <c r="P34604" s="130"/>
    </row>
    <row r="34605" spans="13:16" ht="24.95" customHeight="1">
      <c r="M34605" s="130"/>
      <c r="P34605" s="130"/>
    </row>
    <row r="34606" spans="13:16" ht="24.95" customHeight="1">
      <c r="M34606" s="130"/>
      <c r="P34606" s="130"/>
    </row>
    <row r="34607" spans="13:16" ht="24.95" customHeight="1">
      <c r="M34607" s="130"/>
      <c r="P34607" s="130"/>
    </row>
    <row r="34608" spans="13:16" ht="24.95" customHeight="1">
      <c r="M34608" s="130"/>
      <c r="P34608" s="130"/>
    </row>
    <row r="34609" spans="13:16" ht="24.95" customHeight="1">
      <c r="M34609" s="130"/>
      <c r="P34609" s="130"/>
    </row>
    <row r="34610" spans="13:16" ht="24.95" customHeight="1">
      <c r="M34610" s="130"/>
      <c r="P34610" s="130"/>
    </row>
    <row r="34611" spans="13:16" ht="24.95" customHeight="1">
      <c r="M34611" s="130"/>
      <c r="P34611" s="130"/>
    </row>
    <row r="34612" spans="13:16" ht="24.95" customHeight="1">
      <c r="M34612" s="130"/>
      <c r="P34612" s="130"/>
    </row>
    <row r="34613" spans="13:16" ht="24.95" customHeight="1">
      <c r="M34613" s="130"/>
      <c r="P34613" s="130"/>
    </row>
    <row r="34614" spans="13:16" ht="24.95" customHeight="1">
      <c r="M34614" s="130"/>
      <c r="P34614" s="130"/>
    </row>
    <row r="34615" spans="13:16" ht="24.95" customHeight="1">
      <c r="M34615" s="130"/>
      <c r="P34615" s="130"/>
    </row>
    <row r="34616" spans="13:16" ht="24.95" customHeight="1">
      <c r="M34616" s="130"/>
      <c r="P34616" s="130"/>
    </row>
    <row r="34617" spans="13:16" ht="24.95" customHeight="1">
      <c r="M34617" s="130"/>
      <c r="P34617" s="130"/>
    </row>
    <row r="34618" spans="13:16" ht="24.95" customHeight="1">
      <c r="M34618" s="130"/>
      <c r="P34618" s="130"/>
    </row>
    <row r="34619" spans="13:16" ht="24.95" customHeight="1">
      <c r="M34619" s="130"/>
      <c r="P34619" s="130"/>
    </row>
    <row r="34620" spans="13:16" ht="24.95" customHeight="1">
      <c r="M34620" s="130"/>
      <c r="P34620" s="130"/>
    </row>
    <row r="34621" spans="13:16" ht="24.95" customHeight="1">
      <c r="M34621" s="130"/>
      <c r="P34621" s="130"/>
    </row>
    <row r="34622" spans="13:16" ht="24.95" customHeight="1">
      <c r="M34622" s="130"/>
      <c r="P34622" s="130"/>
    </row>
    <row r="34623" spans="13:16" ht="24.95" customHeight="1">
      <c r="M34623" s="130"/>
      <c r="P34623" s="130"/>
    </row>
    <row r="34624" spans="13:16" ht="24.95" customHeight="1">
      <c r="M34624" s="130"/>
      <c r="P34624" s="130"/>
    </row>
    <row r="34625" spans="13:16" ht="24.95" customHeight="1">
      <c r="M34625" s="130"/>
      <c r="P34625" s="130"/>
    </row>
    <row r="34626" spans="13:16" ht="24.95" customHeight="1">
      <c r="M34626" s="130"/>
      <c r="P34626" s="130"/>
    </row>
    <row r="34627" spans="13:16" ht="24.95" customHeight="1">
      <c r="M34627" s="130"/>
      <c r="P34627" s="130"/>
    </row>
    <row r="34628" spans="13:16" ht="24.95" customHeight="1">
      <c r="M34628" s="130"/>
      <c r="P34628" s="130"/>
    </row>
    <row r="34629" spans="13:16" ht="24.95" customHeight="1">
      <c r="M34629" s="130"/>
      <c r="P34629" s="130"/>
    </row>
    <row r="34630" spans="13:16" ht="24.95" customHeight="1">
      <c r="M34630" s="130"/>
      <c r="P34630" s="130"/>
    </row>
    <row r="34631" spans="13:16" ht="24.95" customHeight="1">
      <c r="M34631" s="130"/>
      <c r="P34631" s="130"/>
    </row>
    <row r="34632" spans="13:16" ht="24.95" customHeight="1">
      <c r="M34632" s="130"/>
      <c r="P34632" s="130"/>
    </row>
    <row r="34633" spans="13:16" ht="24.95" customHeight="1">
      <c r="M34633" s="130"/>
      <c r="P34633" s="130"/>
    </row>
    <row r="34634" spans="13:16" ht="24.95" customHeight="1">
      <c r="M34634" s="130"/>
      <c r="P34634" s="130"/>
    </row>
    <row r="34635" spans="13:16" ht="24.95" customHeight="1">
      <c r="M34635" s="130"/>
      <c r="P34635" s="130"/>
    </row>
    <row r="34636" spans="13:16" ht="24.95" customHeight="1">
      <c r="M34636" s="130"/>
      <c r="P34636" s="130"/>
    </row>
    <row r="34637" spans="13:16" ht="24.95" customHeight="1">
      <c r="M34637" s="130"/>
      <c r="P34637" s="130"/>
    </row>
    <row r="34638" spans="13:16" ht="24.95" customHeight="1">
      <c r="M34638" s="130"/>
      <c r="P34638" s="130"/>
    </row>
    <row r="34639" spans="13:16" ht="24.95" customHeight="1">
      <c r="M34639" s="130"/>
      <c r="P34639" s="130"/>
    </row>
    <row r="34640" spans="13:16" ht="24.95" customHeight="1">
      <c r="M34640" s="130"/>
      <c r="P34640" s="130"/>
    </row>
    <row r="34641" spans="13:16" ht="24.95" customHeight="1">
      <c r="M34641" s="130"/>
      <c r="P34641" s="130"/>
    </row>
    <row r="34642" spans="13:16" ht="24.95" customHeight="1">
      <c r="M34642" s="130"/>
      <c r="P34642" s="130"/>
    </row>
    <row r="34643" spans="13:16" ht="24.95" customHeight="1">
      <c r="M34643" s="130"/>
      <c r="P34643" s="130"/>
    </row>
    <row r="34644" spans="13:16" ht="24.95" customHeight="1">
      <c r="M34644" s="130"/>
      <c r="P34644" s="130"/>
    </row>
    <row r="34645" spans="13:16" ht="24.95" customHeight="1">
      <c r="M34645" s="130"/>
      <c r="P34645" s="130"/>
    </row>
    <row r="34646" spans="13:16" ht="24.95" customHeight="1">
      <c r="M34646" s="130"/>
      <c r="P34646" s="130"/>
    </row>
    <row r="34647" spans="13:16" ht="24.95" customHeight="1">
      <c r="M34647" s="130"/>
      <c r="P34647" s="130"/>
    </row>
    <row r="34648" spans="13:16" ht="24.95" customHeight="1">
      <c r="M34648" s="130"/>
      <c r="P34648" s="130"/>
    </row>
    <row r="34649" spans="13:16" ht="24.95" customHeight="1">
      <c r="M34649" s="130"/>
      <c r="P34649" s="130"/>
    </row>
    <row r="34650" spans="13:16" ht="24.95" customHeight="1">
      <c r="M34650" s="130"/>
      <c r="P34650" s="130"/>
    </row>
    <row r="34651" spans="13:16" ht="24.95" customHeight="1">
      <c r="M34651" s="130"/>
      <c r="P34651" s="130"/>
    </row>
    <row r="34652" spans="13:16" ht="24.95" customHeight="1">
      <c r="M34652" s="130"/>
      <c r="P34652" s="130"/>
    </row>
    <row r="34653" spans="13:16" ht="24.95" customHeight="1">
      <c r="M34653" s="130"/>
      <c r="P34653" s="130"/>
    </row>
    <row r="34654" spans="13:16" ht="24.95" customHeight="1">
      <c r="M34654" s="130"/>
      <c r="P34654" s="130"/>
    </row>
    <row r="34655" spans="13:16" ht="24.95" customHeight="1">
      <c r="M34655" s="130"/>
      <c r="P34655" s="130"/>
    </row>
    <row r="34656" spans="13:16" ht="24.95" customHeight="1">
      <c r="M34656" s="130"/>
      <c r="P34656" s="130"/>
    </row>
    <row r="34657" spans="13:16" ht="24.95" customHeight="1">
      <c r="M34657" s="130"/>
      <c r="P34657" s="130"/>
    </row>
    <row r="34658" spans="13:16" ht="24.95" customHeight="1">
      <c r="M34658" s="130"/>
      <c r="P34658" s="130"/>
    </row>
    <row r="34659" spans="13:16" ht="24.95" customHeight="1">
      <c r="M34659" s="130"/>
      <c r="P34659" s="130"/>
    </row>
    <row r="34660" spans="13:16" ht="24.95" customHeight="1">
      <c r="M34660" s="130"/>
      <c r="P34660" s="130"/>
    </row>
    <row r="34661" spans="13:16" ht="24.95" customHeight="1">
      <c r="M34661" s="130"/>
      <c r="P34661" s="130"/>
    </row>
    <row r="34662" spans="13:16" ht="24.95" customHeight="1">
      <c r="M34662" s="130"/>
      <c r="P34662" s="130"/>
    </row>
    <row r="34663" spans="13:16" ht="24.95" customHeight="1">
      <c r="M34663" s="130"/>
      <c r="P34663" s="130"/>
    </row>
    <row r="34664" spans="13:16" ht="24.95" customHeight="1">
      <c r="M34664" s="130"/>
      <c r="P34664" s="130"/>
    </row>
    <row r="34665" spans="13:16" ht="24.95" customHeight="1">
      <c r="M34665" s="130"/>
      <c r="P34665" s="130"/>
    </row>
    <row r="34666" spans="13:16" ht="24.95" customHeight="1">
      <c r="M34666" s="130"/>
      <c r="P34666" s="130"/>
    </row>
    <row r="34667" spans="13:16" ht="24.95" customHeight="1">
      <c r="M34667" s="130"/>
      <c r="P34667" s="130"/>
    </row>
    <row r="34668" spans="13:16" ht="24.95" customHeight="1">
      <c r="M34668" s="130"/>
      <c r="P34668" s="130"/>
    </row>
    <row r="34669" spans="13:16" ht="24.95" customHeight="1">
      <c r="M34669" s="130"/>
      <c r="P34669" s="130"/>
    </row>
    <row r="34670" spans="13:16" ht="24.95" customHeight="1">
      <c r="M34670" s="130"/>
      <c r="P34670" s="130"/>
    </row>
    <row r="34671" spans="13:16" ht="24.95" customHeight="1">
      <c r="M34671" s="130"/>
      <c r="P34671" s="130"/>
    </row>
    <row r="34672" spans="13:16" ht="24.95" customHeight="1">
      <c r="M34672" s="130"/>
      <c r="P34672" s="130"/>
    </row>
    <row r="34673" spans="13:16" ht="24.95" customHeight="1">
      <c r="M34673" s="130"/>
      <c r="P34673" s="130"/>
    </row>
    <row r="34674" spans="13:16" ht="24.95" customHeight="1">
      <c r="M34674" s="130"/>
      <c r="P34674" s="130"/>
    </row>
    <row r="34675" spans="13:16" ht="24.95" customHeight="1">
      <c r="M34675" s="130"/>
      <c r="P34675" s="130"/>
    </row>
    <row r="34676" spans="13:16" ht="24.95" customHeight="1">
      <c r="M34676" s="130"/>
      <c r="P34676" s="130"/>
    </row>
    <row r="34677" spans="13:16" ht="24.95" customHeight="1">
      <c r="M34677" s="130"/>
      <c r="P34677" s="130"/>
    </row>
    <row r="34678" spans="13:16" ht="24.95" customHeight="1">
      <c r="M34678" s="130"/>
      <c r="P34678" s="130"/>
    </row>
    <row r="34679" spans="13:16" ht="24.95" customHeight="1">
      <c r="M34679" s="130"/>
      <c r="P34679" s="130"/>
    </row>
    <row r="34680" spans="13:16" ht="24.95" customHeight="1">
      <c r="M34680" s="130"/>
      <c r="P34680" s="130"/>
    </row>
    <row r="34681" spans="13:16" ht="24.95" customHeight="1">
      <c r="M34681" s="130"/>
      <c r="P34681" s="130"/>
    </row>
    <row r="34682" spans="13:16" ht="24.95" customHeight="1">
      <c r="M34682" s="130"/>
      <c r="P34682" s="130"/>
    </row>
    <row r="34683" spans="13:16" ht="24.95" customHeight="1">
      <c r="M34683" s="130"/>
      <c r="P34683" s="130"/>
    </row>
    <row r="34684" spans="13:16" ht="24.95" customHeight="1">
      <c r="M34684" s="130"/>
      <c r="P34684" s="130"/>
    </row>
    <row r="34685" spans="13:16" ht="24.95" customHeight="1">
      <c r="M34685" s="130"/>
      <c r="P34685" s="130"/>
    </row>
    <row r="34686" spans="13:16" ht="24.95" customHeight="1">
      <c r="M34686" s="130"/>
      <c r="P34686" s="130"/>
    </row>
    <row r="34687" spans="13:16" ht="24.95" customHeight="1">
      <c r="M34687" s="130"/>
      <c r="P34687" s="130"/>
    </row>
    <row r="34688" spans="13:16" ht="24.95" customHeight="1">
      <c r="M34688" s="130"/>
      <c r="P34688" s="130"/>
    </row>
    <row r="34689" spans="13:16" ht="24.95" customHeight="1">
      <c r="M34689" s="130"/>
      <c r="P34689" s="130"/>
    </row>
    <row r="34690" spans="13:16" ht="24.95" customHeight="1">
      <c r="M34690" s="130"/>
      <c r="P34690" s="130"/>
    </row>
    <row r="34691" spans="13:16" ht="24.95" customHeight="1">
      <c r="M34691" s="130"/>
      <c r="P34691" s="130"/>
    </row>
    <row r="34692" spans="13:16" ht="24.95" customHeight="1">
      <c r="M34692" s="130"/>
      <c r="P34692" s="130"/>
    </row>
    <row r="34693" spans="13:16" ht="24.95" customHeight="1">
      <c r="M34693" s="130"/>
      <c r="P34693" s="130"/>
    </row>
    <row r="34694" spans="13:16" ht="24.95" customHeight="1">
      <c r="M34694" s="130"/>
      <c r="P34694" s="130"/>
    </row>
    <row r="34695" spans="13:16" ht="24.95" customHeight="1">
      <c r="M34695" s="130"/>
      <c r="P34695" s="130"/>
    </row>
    <row r="34696" spans="13:16" ht="24.95" customHeight="1">
      <c r="M34696" s="130"/>
      <c r="P34696" s="130"/>
    </row>
    <row r="34697" spans="13:16" ht="24.95" customHeight="1">
      <c r="M34697" s="130"/>
      <c r="P34697" s="130"/>
    </row>
    <row r="34698" spans="13:16" ht="24.95" customHeight="1">
      <c r="M34698" s="130"/>
      <c r="P34698" s="130"/>
    </row>
    <row r="34699" spans="13:16" ht="24.95" customHeight="1">
      <c r="M34699" s="130"/>
      <c r="P34699" s="130"/>
    </row>
    <row r="34700" spans="13:16" ht="24.95" customHeight="1">
      <c r="M34700" s="130"/>
      <c r="P34700" s="130"/>
    </row>
    <row r="34701" spans="13:16" ht="24.95" customHeight="1">
      <c r="M34701" s="130"/>
      <c r="P34701" s="130"/>
    </row>
    <row r="34702" spans="13:16" ht="24.95" customHeight="1">
      <c r="M34702" s="130"/>
      <c r="P34702" s="130"/>
    </row>
    <row r="34703" spans="13:16" ht="24.95" customHeight="1">
      <c r="M34703" s="130"/>
      <c r="P34703" s="130"/>
    </row>
    <row r="34704" spans="13:16" ht="24.95" customHeight="1">
      <c r="M34704" s="130"/>
      <c r="P34704" s="130"/>
    </row>
    <row r="34705" spans="13:16" ht="24.95" customHeight="1">
      <c r="M34705" s="130"/>
      <c r="P34705" s="130"/>
    </row>
    <row r="34706" spans="13:16" ht="24.95" customHeight="1">
      <c r="M34706" s="130"/>
      <c r="P34706" s="130"/>
    </row>
    <row r="34707" spans="13:16" ht="24.95" customHeight="1">
      <c r="M34707" s="130"/>
      <c r="P34707" s="130"/>
    </row>
    <row r="34708" spans="13:16" ht="24.95" customHeight="1">
      <c r="M34708" s="130"/>
      <c r="P34708" s="130"/>
    </row>
    <row r="34709" spans="13:16" ht="24.95" customHeight="1">
      <c r="M34709" s="130"/>
      <c r="P34709" s="130"/>
    </row>
    <row r="34710" spans="13:16" ht="24.95" customHeight="1">
      <c r="M34710" s="130"/>
      <c r="P34710" s="130"/>
    </row>
    <row r="34711" spans="13:16" ht="24.95" customHeight="1">
      <c r="M34711" s="130"/>
      <c r="P34711" s="130"/>
    </row>
    <row r="34712" spans="13:16" ht="24.95" customHeight="1">
      <c r="M34712" s="130"/>
      <c r="P34712" s="130"/>
    </row>
    <row r="34713" spans="13:16" ht="24.95" customHeight="1">
      <c r="M34713" s="130"/>
      <c r="P34713" s="130"/>
    </row>
    <row r="34714" spans="13:16" ht="24.95" customHeight="1">
      <c r="M34714" s="130"/>
      <c r="P34714" s="130"/>
    </row>
    <row r="34715" spans="13:16" ht="24.95" customHeight="1">
      <c r="M34715" s="130"/>
      <c r="P34715" s="130"/>
    </row>
    <row r="34716" spans="13:16" ht="24.95" customHeight="1">
      <c r="M34716" s="130"/>
      <c r="P34716" s="130"/>
    </row>
    <row r="34717" spans="13:16" ht="24.95" customHeight="1">
      <c r="M34717" s="130"/>
      <c r="P34717" s="130"/>
    </row>
    <row r="34718" spans="13:16" ht="24.95" customHeight="1">
      <c r="M34718" s="130"/>
      <c r="P34718" s="130"/>
    </row>
    <row r="34719" spans="13:16" ht="24.95" customHeight="1">
      <c r="M34719" s="130"/>
      <c r="P34719" s="130"/>
    </row>
    <row r="34720" spans="13:16" ht="24.95" customHeight="1">
      <c r="M34720" s="130"/>
      <c r="P34720" s="130"/>
    </row>
    <row r="34721" spans="13:16" ht="24.95" customHeight="1">
      <c r="M34721" s="130"/>
      <c r="P34721" s="130"/>
    </row>
    <row r="34722" spans="13:16" ht="24.95" customHeight="1">
      <c r="M34722" s="130"/>
      <c r="P34722" s="130"/>
    </row>
    <row r="34723" spans="13:16" ht="24.95" customHeight="1">
      <c r="M34723" s="130"/>
      <c r="P34723" s="130"/>
    </row>
    <row r="34724" spans="13:16" ht="24.95" customHeight="1">
      <c r="M34724" s="130"/>
      <c r="P34724" s="130"/>
    </row>
    <row r="34725" spans="13:16" ht="24.95" customHeight="1">
      <c r="M34725" s="130"/>
      <c r="P34725" s="130"/>
    </row>
    <row r="34726" spans="13:16" ht="24.95" customHeight="1">
      <c r="M34726" s="130"/>
      <c r="P34726" s="130"/>
    </row>
    <row r="34727" spans="13:16" ht="24.95" customHeight="1">
      <c r="M34727" s="130"/>
      <c r="P34727" s="130"/>
    </row>
    <row r="34728" spans="13:16" ht="24.95" customHeight="1">
      <c r="M34728" s="130"/>
      <c r="P34728" s="130"/>
    </row>
    <row r="34729" spans="13:16" ht="24.95" customHeight="1">
      <c r="M34729" s="130"/>
      <c r="P34729" s="130"/>
    </row>
    <row r="34730" spans="13:16" ht="24.95" customHeight="1">
      <c r="M34730" s="130"/>
      <c r="P34730" s="130"/>
    </row>
    <row r="34731" spans="13:16" ht="24.95" customHeight="1">
      <c r="M34731" s="130"/>
      <c r="P34731" s="130"/>
    </row>
    <row r="34732" spans="13:16" ht="24.95" customHeight="1">
      <c r="M34732" s="130"/>
      <c r="P34732" s="130"/>
    </row>
    <row r="34733" spans="13:16" ht="24.95" customHeight="1">
      <c r="M34733" s="130"/>
      <c r="P34733" s="130"/>
    </row>
    <row r="34734" spans="13:16" ht="24.95" customHeight="1">
      <c r="M34734" s="130"/>
      <c r="P34734" s="130"/>
    </row>
    <row r="34735" spans="13:16" ht="24.95" customHeight="1">
      <c r="M34735" s="130"/>
      <c r="P34735" s="130"/>
    </row>
    <row r="34736" spans="13:16" ht="24.95" customHeight="1">
      <c r="M34736" s="130"/>
      <c r="P34736" s="130"/>
    </row>
    <row r="34737" spans="13:16" ht="24.95" customHeight="1">
      <c r="M34737" s="130"/>
      <c r="P34737" s="130"/>
    </row>
    <row r="34738" spans="13:16" ht="24.95" customHeight="1">
      <c r="M34738" s="130"/>
      <c r="P34738" s="130"/>
    </row>
    <row r="34739" spans="13:16" ht="24.95" customHeight="1">
      <c r="M34739" s="130"/>
      <c r="P34739" s="130"/>
    </row>
    <row r="34740" spans="13:16" ht="24.95" customHeight="1">
      <c r="M34740" s="130"/>
      <c r="P34740" s="130"/>
    </row>
    <row r="34741" spans="13:16" ht="24.95" customHeight="1">
      <c r="M34741" s="130"/>
      <c r="P34741" s="130"/>
    </row>
    <row r="34742" spans="13:16" ht="24.95" customHeight="1">
      <c r="M34742" s="130"/>
      <c r="P34742" s="130"/>
    </row>
    <row r="34743" spans="13:16" ht="24.95" customHeight="1">
      <c r="M34743" s="130"/>
      <c r="P34743" s="130"/>
    </row>
    <row r="34744" spans="13:16" ht="24.95" customHeight="1">
      <c r="M34744" s="130"/>
      <c r="P34744" s="130"/>
    </row>
    <row r="34745" spans="13:16" ht="24.95" customHeight="1">
      <c r="M34745" s="130"/>
      <c r="P34745" s="130"/>
    </row>
    <row r="34746" spans="13:16" ht="24.95" customHeight="1">
      <c r="M34746" s="130"/>
      <c r="P34746" s="130"/>
    </row>
    <row r="34747" spans="13:16" ht="24.95" customHeight="1">
      <c r="M34747" s="130"/>
      <c r="P34747" s="130"/>
    </row>
    <row r="34748" spans="13:16" ht="24.95" customHeight="1">
      <c r="M34748" s="130"/>
      <c r="P34748" s="130"/>
    </row>
    <row r="34749" spans="13:16" ht="24.95" customHeight="1">
      <c r="M34749" s="130"/>
      <c r="P34749" s="130"/>
    </row>
    <row r="34750" spans="13:16" ht="24.95" customHeight="1">
      <c r="M34750" s="130"/>
      <c r="P34750" s="130"/>
    </row>
    <row r="34751" spans="13:16" ht="24.95" customHeight="1">
      <c r="M34751" s="130"/>
      <c r="P34751" s="130"/>
    </row>
    <row r="34752" spans="13:16" ht="24.95" customHeight="1">
      <c r="M34752" s="130"/>
      <c r="P34752" s="130"/>
    </row>
    <row r="34753" spans="13:16" ht="24.95" customHeight="1">
      <c r="M34753" s="130"/>
      <c r="P34753" s="130"/>
    </row>
    <row r="34754" spans="13:16" ht="24.95" customHeight="1">
      <c r="M34754" s="130"/>
      <c r="P34754" s="130"/>
    </row>
    <row r="34755" spans="13:16" ht="24.95" customHeight="1">
      <c r="M34755" s="130"/>
      <c r="P34755" s="130"/>
    </row>
    <row r="34756" spans="13:16" ht="24.95" customHeight="1">
      <c r="M34756" s="130"/>
      <c r="P34756" s="130"/>
    </row>
    <row r="34757" spans="13:16" ht="24.95" customHeight="1">
      <c r="M34757" s="130"/>
      <c r="P34757" s="130"/>
    </row>
    <row r="34758" spans="13:16" ht="24.95" customHeight="1">
      <c r="M34758" s="130"/>
      <c r="P34758" s="130"/>
    </row>
    <row r="34759" spans="13:16" ht="24.95" customHeight="1">
      <c r="M34759" s="130"/>
      <c r="P34759" s="130"/>
    </row>
    <row r="34760" spans="13:16" ht="24.95" customHeight="1">
      <c r="M34760" s="130"/>
      <c r="P34760" s="130"/>
    </row>
    <row r="34761" spans="13:16" ht="24.95" customHeight="1">
      <c r="M34761" s="130"/>
      <c r="P34761" s="130"/>
    </row>
    <row r="34762" spans="13:16" ht="24.95" customHeight="1">
      <c r="M34762" s="130"/>
      <c r="P34762" s="130"/>
    </row>
    <row r="34763" spans="13:16" ht="24.95" customHeight="1">
      <c r="M34763" s="130"/>
      <c r="P34763" s="130"/>
    </row>
    <row r="34764" spans="13:16" ht="24.95" customHeight="1">
      <c r="M34764" s="130"/>
      <c r="P34764" s="130"/>
    </row>
    <row r="34765" spans="13:16" ht="24.95" customHeight="1">
      <c r="M34765" s="130"/>
      <c r="P34765" s="130"/>
    </row>
    <row r="34766" spans="13:16" ht="24.95" customHeight="1">
      <c r="M34766" s="130"/>
      <c r="P34766" s="130"/>
    </row>
    <row r="34767" spans="13:16" ht="24.95" customHeight="1">
      <c r="M34767" s="130"/>
      <c r="P34767" s="130"/>
    </row>
    <row r="34768" spans="13:16" ht="24.95" customHeight="1">
      <c r="M34768" s="130"/>
      <c r="P34768" s="130"/>
    </row>
    <row r="34769" spans="13:16" ht="24.95" customHeight="1">
      <c r="M34769" s="130"/>
      <c r="P34769" s="130"/>
    </row>
    <row r="34770" spans="13:16" ht="24.95" customHeight="1">
      <c r="M34770" s="130"/>
      <c r="P34770" s="130"/>
    </row>
    <row r="34771" spans="13:16" ht="24.95" customHeight="1">
      <c r="M34771" s="130"/>
      <c r="P34771" s="130"/>
    </row>
    <row r="34772" spans="13:16" ht="24.95" customHeight="1">
      <c r="M34772" s="130"/>
      <c r="P34772" s="130"/>
    </row>
    <row r="34773" spans="13:16" ht="24.95" customHeight="1">
      <c r="M34773" s="130"/>
      <c r="P34773" s="130"/>
    </row>
    <row r="34774" spans="13:16" ht="24.95" customHeight="1">
      <c r="M34774" s="130"/>
      <c r="P34774" s="130"/>
    </row>
    <row r="34775" spans="13:16" ht="24.95" customHeight="1">
      <c r="M34775" s="130"/>
      <c r="P34775" s="130"/>
    </row>
    <row r="34776" spans="13:16" ht="24.95" customHeight="1">
      <c r="M34776" s="130"/>
      <c r="P34776" s="130"/>
    </row>
    <row r="34777" spans="13:16" ht="24.95" customHeight="1">
      <c r="M34777" s="130"/>
      <c r="P34777" s="130"/>
    </row>
    <row r="34778" spans="13:16" ht="24.95" customHeight="1">
      <c r="M34778" s="130"/>
      <c r="P34778" s="130"/>
    </row>
    <row r="34779" spans="13:16" ht="24.95" customHeight="1">
      <c r="M34779" s="130"/>
      <c r="P34779" s="130"/>
    </row>
    <row r="34780" spans="13:16" ht="24.95" customHeight="1">
      <c r="M34780" s="130"/>
      <c r="P34780" s="130"/>
    </row>
    <row r="34781" spans="13:16" ht="24.95" customHeight="1">
      <c r="M34781" s="130"/>
      <c r="P34781" s="130"/>
    </row>
    <row r="34782" spans="13:16" ht="24.95" customHeight="1">
      <c r="M34782" s="130"/>
      <c r="P34782" s="130"/>
    </row>
    <row r="34783" spans="13:16" ht="24.95" customHeight="1">
      <c r="M34783" s="130"/>
      <c r="P34783" s="130"/>
    </row>
    <row r="34784" spans="13:16" ht="24.95" customHeight="1">
      <c r="M34784" s="130"/>
      <c r="P34784" s="130"/>
    </row>
    <row r="34785" spans="13:16" ht="24.95" customHeight="1">
      <c r="M34785" s="130"/>
      <c r="P34785" s="130"/>
    </row>
    <row r="34786" spans="13:16" ht="24.95" customHeight="1">
      <c r="M34786" s="130"/>
      <c r="P34786" s="130"/>
    </row>
    <row r="34787" spans="13:16" ht="24.95" customHeight="1">
      <c r="M34787" s="130"/>
      <c r="P34787" s="130"/>
    </row>
    <row r="34788" spans="13:16" ht="24.95" customHeight="1">
      <c r="M34788" s="130"/>
      <c r="P34788" s="130"/>
    </row>
    <row r="34789" spans="13:16" ht="24.95" customHeight="1">
      <c r="M34789" s="130"/>
      <c r="P34789" s="130"/>
    </row>
    <row r="34790" spans="13:16" ht="24.95" customHeight="1">
      <c r="M34790" s="130"/>
      <c r="P34790" s="130"/>
    </row>
    <row r="34791" spans="13:16" ht="24.95" customHeight="1">
      <c r="M34791" s="130"/>
      <c r="P34791" s="130"/>
    </row>
    <row r="34792" spans="13:16" ht="24.95" customHeight="1">
      <c r="M34792" s="130"/>
      <c r="P34792" s="130"/>
    </row>
    <row r="34793" spans="13:16" ht="24.95" customHeight="1">
      <c r="M34793" s="130"/>
      <c r="P34793" s="130"/>
    </row>
    <row r="34794" spans="13:16" ht="24.95" customHeight="1">
      <c r="M34794" s="130"/>
      <c r="P34794" s="130"/>
    </row>
    <row r="34795" spans="13:16" ht="24.95" customHeight="1">
      <c r="M34795" s="130"/>
      <c r="P34795" s="130"/>
    </row>
    <row r="34796" spans="13:16" ht="24.95" customHeight="1">
      <c r="M34796" s="130"/>
      <c r="P34796" s="130"/>
    </row>
    <row r="34797" spans="13:16" ht="24.95" customHeight="1">
      <c r="M34797" s="130"/>
      <c r="P34797" s="130"/>
    </row>
    <row r="34798" spans="13:16" ht="24.95" customHeight="1">
      <c r="M34798" s="130"/>
      <c r="P34798" s="130"/>
    </row>
    <row r="34799" spans="13:16" ht="24.95" customHeight="1">
      <c r="M34799" s="130"/>
      <c r="P34799" s="130"/>
    </row>
    <row r="34800" spans="13:16" ht="24.95" customHeight="1">
      <c r="M34800" s="130"/>
      <c r="P34800" s="130"/>
    </row>
    <row r="34801" spans="13:16" ht="24.95" customHeight="1">
      <c r="M34801" s="130"/>
      <c r="P34801" s="130"/>
    </row>
    <row r="34802" spans="13:16" ht="24.95" customHeight="1">
      <c r="M34802" s="130"/>
      <c r="P34802" s="130"/>
    </row>
    <row r="34803" spans="13:16" ht="24.95" customHeight="1">
      <c r="M34803" s="130"/>
      <c r="P34803" s="130"/>
    </row>
    <row r="34804" spans="13:16" ht="24.95" customHeight="1">
      <c r="M34804" s="130"/>
      <c r="P34804" s="130"/>
    </row>
    <row r="34805" spans="13:16" ht="24.95" customHeight="1">
      <c r="M34805" s="130"/>
      <c r="P34805" s="130"/>
    </row>
    <row r="34806" spans="13:16" ht="24.95" customHeight="1">
      <c r="M34806" s="130"/>
      <c r="P34806" s="130"/>
    </row>
    <row r="34807" spans="13:16" ht="24.95" customHeight="1">
      <c r="M34807" s="130"/>
      <c r="P34807" s="130"/>
    </row>
    <row r="34808" spans="13:16" ht="24.95" customHeight="1">
      <c r="M34808" s="130"/>
      <c r="P34808" s="130"/>
    </row>
    <row r="34809" spans="13:16" ht="24.95" customHeight="1">
      <c r="M34809" s="130"/>
      <c r="P34809" s="130"/>
    </row>
    <row r="34810" spans="13:16" ht="24.95" customHeight="1">
      <c r="M34810" s="130"/>
      <c r="P34810" s="130"/>
    </row>
    <row r="34811" spans="13:16" ht="24.95" customHeight="1">
      <c r="M34811" s="130"/>
      <c r="P34811" s="130"/>
    </row>
    <row r="34812" spans="13:16" ht="24.95" customHeight="1">
      <c r="M34812" s="130"/>
      <c r="P34812" s="130"/>
    </row>
    <row r="34813" spans="13:16" ht="24.95" customHeight="1">
      <c r="M34813" s="130"/>
      <c r="P34813" s="130"/>
    </row>
    <row r="34814" spans="13:16" ht="24.95" customHeight="1">
      <c r="M34814" s="130"/>
      <c r="P34814" s="130"/>
    </row>
    <row r="34815" spans="13:16" ht="24.95" customHeight="1">
      <c r="M34815" s="130"/>
      <c r="P34815" s="130"/>
    </row>
    <row r="34816" spans="13:16" ht="24.95" customHeight="1">
      <c r="M34816" s="130"/>
      <c r="P34816" s="130"/>
    </row>
    <row r="34817" spans="13:16" ht="24.95" customHeight="1">
      <c r="M34817" s="130"/>
      <c r="P34817" s="130"/>
    </row>
    <row r="34818" spans="13:16" ht="24.95" customHeight="1">
      <c r="M34818" s="130"/>
      <c r="P34818" s="130"/>
    </row>
    <row r="34819" spans="13:16" ht="24.95" customHeight="1">
      <c r="M34819" s="130"/>
      <c r="P34819" s="130"/>
    </row>
    <row r="34820" spans="13:16" ht="24.95" customHeight="1">
      <c r="M34820" s="130"/>
      <c r="P34820" s="130"/>
    </row>
    <row r="34821" spans="13:16" ht="24.95" customHeight="1">
      <c r="M34821" s="130"/>
      <c r="P34821" s="130"/>
    </row>
    <row r="34822" spans="13:16" ht="24.95" customHeight="1">
      <c r="M34822" s="130"/>
      <c r="P34822" s="130"/>
    </row>
    <row r="34823" spans="13:16" ht="24.95" customHeight="1">
      <c r="M34823" s="130"/>
      <c r="P34823" s="130"/>
    </row>
    <row r="34824" spans="13:16" ht="24.95" customHeight="1">
      <c r="M34824" s="130"/>
      <c r="P34824" s="130"/>
    </row>
    <row r="34825" spans="13:16" ht="24.95" customHeight="1">
      <c r="M34825" s="130"/>
      <c r="P34825" s="130"/>
    </row>
    <row r="34826" spans="13:16" ht="24.95" customHeight="1">
      <c r="M34826" s="130"/>
      <c r="P34826" s="130"/>
    </row>
    <row r="34827" spans="13:16" ht="24.95" customHeight="1">
      <c r="M34827" s="130"/>
      <c r="P34827" s="130"/>
    </row>
    <row r="34828" spans="13:16" ht="24.95" customHeight="1">
      <c r="M34828" s="130"/>
      <c r="P34828" s="130"/>
    </row>
    <row r="34829" spans="13:16" ht="24.95" customHeight="1">
      <c r="M34829" s="130"/>
      <c r="P34829" s="130"/>
    </row>
    <row r="34830" spans="13:16" ht="24.95" customHeight="1">
      <c r="M34830" s="130"/>
      <c r="P34830" s="130"/>
    </row>
    <row r="34831" spans="13:16" ht="24.95" customHeight="1">
      <c r="M34831" s="130"/>
      <c r="P34831" s="130"/>
    </row>
    <row r="34832" spans="13:16" ht="24.95" customHeight="1">
      <c r="M34832" s="130"/>
      <c r="P34832" s="130"/>
    </row>
    <row r="34833" spans="13:16" ht="24.95" customHeight="1">
      <c r="M34833" s="130"/>
      <c r="P34833" s="130"/>
    </row>
    <row r="34834" spans="13:16" ht="24.95" customHeight="1">
      <c r="M34834" s="130"/>
      <c r="P34834" s="130"/>
    </row>
    <row r="34835" spans="13:16" ht="24.95" customHeight="1">
      <c r="M34835" s="130"/>
      <c r="P34835" s="130"/>
    </row>
    <row r="34836" spans="13:16" ht="24.95" customHeight="1">
      <c r="M34836" s="130"/>
      <c r="P34836" s="130"/>
    </row>
    <row r="34837" spans="13:16" ht="24.95" customHeight="1">
      <c r="M34837" s="130"/>
      <c r="P34837" s="130"/>
    </row>
    <row r="34838" spans="13:16" ht="24.95" customHeight="1">
      <c r="M34838" s="130"/>
      <c r="P34838" s="130"/>
    </row>
    <row r="34839" spans="13:16" ht="24.95" customHeight="1">
      <c r="M34839" s="130"/>
      <c r="P34839" s="130"/>
    </row>
    <row r="34840" spans="13:16" ht="24.95" customHeight="1">
      <c r="M34840" s="130"/>
      <c r="P34840" s="130"/>
    </row>
    <row r="34841" spans="13:16" ht="24.95" customHeight="1">
      <c r="M34841" s="130"/>
      <c r="P34841" s="130"/>
    </row>
    <row r="34842" spans="13:16" ht="24.95" customHeight="1">
      <c r="M34842" s="130"/>
      <c r="P34842" s="130"/>
    </row>
    <row r="34843" spans="13:16" ht="24.95" customHeight="1">
      <c r="M34843" s="130"/>
      <c r="P34843" s="130"/>
    </row>
    <row r="34844" spans="13:16" ht="24.95" customHeight="1">
      <c r="M34844" s="130"/>
      <c r="P34844" s="130"/>
    </row>
    <row r="34845" spans="13:16" ht="24.95" customHeight="1">
      <c r="M34845" s="130"/>
      <c r="P34845" s="130"/>
    </row>
    <row r="34846" spans="13:16" ht="24.95" customHeight="1">
      <c r="M34846" s="130"/>
      <c r="P34846" s="130"/>
    </row>
    <row r="34847" spans="13:16" ht="24.95" customHeight="1">
      <c r="M34847" s="130"/>
      <c r="P34847" s="130"/>
    </row>
    <row r="34848" spans="13:16" ht="24.95" customHeight="1">
      <c r="M34848" s="130"/>
      <c r="P34848" s="130"/>
    </row>
    <row r="34849" spans="13:16" ht="24.95" customHeight="1">
      <c r="M34849" s="130"/>
      <c r="P34849" s="130"/>
    </row>
    <row r="34850" spans="13:16" ht="24.95" customHeight="1">
      <c r="M34850" s="130"/>
      <c r="P34850" s="130"/>
    </row>
    <row r="34851" spans="13:16" ht="24.95" customHeight="1">
      <c r="M34851" s="130"/>
      <c r="P34851" s="130"/>
    </row>
    <row r="34852" spans="13:16" ht="24.95" customHeight="1">
      <c r="M34852" s="130"/>
      <c r="P34852" s="130"/>
    </row>
    <row r="34853" spans="13:16" ht="24.95" customHeight="1">
      <c r="M34853" s="130"/>
      <c r="P34853" s="130"/>
    </row>
    <row r="34854" spans="13:16" ht="24.95" customHeight="1">
      <c r="M34854" s="130"/>
      <c r="P34854" s="130"/>
    </row>
    <row r="34855" spans="13:16" ht="24.95" customHeight="1">
      <c r="M34855" s="130"/>
      <c r="P34855" s="130"/>
    </row>
    <row r="34856" spans="13:16" ht="24.95" customHeight="1">
      <c r="M34856" s="130"/>
      <c r="P34856" s="130"/>
    </row>
    <row r="34857" spans="13:16" ht="24.95" customHeight="1">
      <c r="M34857" s="130"/>
      <c r="P34857" s="130"/>
    </row>
    <row r="34858" spans="13:16" ht="24.95" customHeight="1">
      <c r="M34858" s="130"/>
      <c r="P34858" s="130"/>
    </row>
    <row r="34859" spans="13:16" ht="24.95" customHeight="1">
      <c r="M34859" s="130"/>
      <c r="P34859" s="130"/>
    </row>
    <row r="34860" spans="13:16" ht="24.95" customHeight="1">
      <c r="M34860" s="130"/>
      <c r="P34860" s="130"/>
    </row>
    <row r="34861" spans="13:16" ht="24.95" customHeight="1">
      <c r="M34861" s="130"/>
      <c r="P34861" s="130"/>
    </row>
    <row r="34862" spans="13:16" ht="24.95" customHeight="1">
      <c r="M34862" s="130"/>
      <c r="P34862" s="130"/>
    </row>
    <row r="34863" spans="13:16" ht="24.95" customHeight="1">
      <c r="M34863" s="130"/>
      <c r="P34863" s="130"/>
    </row>
    <row r="34864" spans="13:16" ht="24.95" customHeight="1">
      <c r="M34864" s="130"/>
      <c r="P34864" s="130"/>
    </row>
    <row r="34865" spans="13:16" ht="24.95" customHeight="1">
      <c r="M34865" s="130"/>
      <c r="P34865" s="130"/>
    </row>
    <row r="34866" spans="13:16" ht="24.95" customHeight="1">
      <c r="M34866" s="130"/>
      <c r="P34866" s="130"/>
    </row>
    <row r="34867" spans="13:16" ht="24.95" customHeight="1">
      <c r="M34867" s="130"/>
      <c r="P34867" s="130"/>
    </row>
    <row r="34868" spans="13:16" ht="24.95" customHeight="1">
      <c r="M34868" s="130"/>
      <c r="P34868" s="130"/>
    </row>
    <row r="34869" spans="13:16" ht="24.95" customHeight="1">
      <c r="M34869" s="130"/>
      <c r="P34869" s="130"/>
    </row>
    <row r="34870" spans="13:16" ht="24.95" customHeight="1">
      <c r="M34870" s="130"/>
      <c r="P34870" s="130"/>
    </row>
    <row r="34871" spans="13:16" ht="24.95" customHeight="1">
      <c r="M34871" s="130"/>
      <c r="P34871" s="130"/>
    </row>
    <row r="34872" spans="13:16" ht="24.95" customHeight="1">
      <c r="M34872" s="130"/>
      <c r="P34872" s="130"/>
    </row>
    <row r="34873" spans="13:16" ht="24.95" customHeight="1">
      <c r="M34873" s="130"/>
      <c r="P34873" s="130"/>
    </row>
    <row r="34874" spans="13:16" ht="24.95" customHeight="1">
      <c r="M34874" s="130"/>
      <c r="P34874" s="130"/>
    </row>
    <row r="34875" spans="13:16" ht="24.95" customHeight="1">
      <c r="M34875" s="130"/>
      <c r="P34875" s="130"/>
    </row>
    <row r="34876" spans="13:16" ht="24.95" customHeight="1">
      <c r="M34876" s="130"/>
      <c r="P34876" s="130"/>
    </row>
    <row r="34877" spans="13:16" ht="24.95" customHeight="1">
      <c r="M34877" s="130"/>
      <c r="P34877" s="130"/>
    </row>
    <row r="34878" spans="13:16" ht="24.95" customHeight="1">
      <c r="M34878" s="130"/>
      <c r="P34878" s="130"/>
    </row>
    <row r="34879" spans="13:16" ht="24.95" customHeight="1">
      <c r="M34879" s="130"/>
      <c r="P34879" s="130"/>
    </row>
    <row r="34880" spans="13:16" ht="24.95" customHeight="1">
      <c r="M34880" s="130"/>
      <c r="P34880" s="130"/>
    </row>
    <row r="34881" spans="13:16" ht="24.95" customHeight="1">
      <c r="M34881" s="130"/>
      <c r="P34881" s="130"/>
    </row>
    <row r="34882" spans="13:16" ht="24.95" customHeight="1">
      <c r="M34882" s="130"/>
      <c r="P34882" s="130"/>
    </row>
    <row r="34883" spans="13:16" ht="24.95" customHeight="1">
      <c r="M34883" s="130"/>
      <c r="P34883" s="130"/>
    </row>
    <row r="34884" spans="13:16" ht="24.95" customHeight="1">
      <c r="M34884" s="130"/>
      <c r="P34884" s="130"/>
    </row>
    <row r="34885" spans="13:16" ht="24.95" customHeight="1">
      <c r="M34885" s="130"/>
      <c r="P34885" s="130"/>
    </row>
    <row r="34886" spans="13:16" ht="24.95" customHeight="1">
      <c r="M34886" s="130"/>
      <c r="P34886" s="130"/>
    </row>
    <row r="34887" spans="13:16" ht="24.95" customHeight="1">
      <c r="M34887" s="130"/>
      <c r="P34887" s="130"/>
    </row>
    <row r="34888" spans="13:16" ht="24.95" customHeight="1">
      <c r="M34888" s="130"/>
      <c r="P34888" s="130"/>
    </row>
    <row r="34889" spans="13:16" ht="24.95" customHeight="1">
      <c r="M34889" s="130"/>
      <c r="P34889" s="130"/>
    </row>
    <row r="34890" spans="13:16" ht="24.95" customHeight="1">
      <c r="M34890" s="130"/>
      <c r="P34890" s="130"/>
    </row>
    <row r="34891" spans="13:16" ht="24.95" customHeight="1">
      <c r="M34891" s="130"/>
      <c r="P34891" s="130"/>
    </row>
    <row r="34892" spans="13:16" ht="24.95" customHeight="1">
      <c r="M34892" s="130"/>
      <c r="P34892" s="130"/>
    </row>
    <row r="34893" spans="13:16" ht="24.95" customHeight="1">
      <c r="M34893" s="130"/>
      <c r="P34893" s="130"/>
    </row>
    <row r="34894" spans="13:16" ht="24.95" customHeight="1">
      <c r="M34894" s="130"/>
      <c r="P34894" s="130"/>
    </row>
    <row r="34895" spans="13:16" ht="24.95" customHeight="1">
      <c r="M34895" s="130"/>
      <c r="P34895" s="130"/>
    </row>
    <row r="34896" spans="13:16" ht="24.95" customHeight="1">
      <c r="M34896" s="130"/>
      <c r="P34896" s="130"/>
    </row>
    <row r="34897" spans="13:16" ht="24.95" customHeight="1">
      <c r="M34897" s="130"/>
      <c r="P34897" s="130"/>
    </row>
    <row r="34898" spans="13:16" ht="24.95" customHeight="1">
      <c r="M34898" s="130"/>
      <c r="P34898" s="130"/>
    </row>
    <row r="34899" spans="13:16" ht="24.95" customHeight="1">
      <c r="M34899" s="130"/>
      <c r="P34899" s="130"/>
    </row>
    <row r="34900" spans="13:16" ht="24.95" customHeight="1">
      <c r="M34900" s="130"/>
      <c r="P34900" s="130"/>
    </row>
    <row r="34901" spans="13:16" ht="24.95" customHeight="1">
      <c r="M34901" s="130"/>
      <c r="P34901" s="130"/>
    </row>
    <row r="34902" spans="13:16" ht="24.95" customHeight="1">
      <c r="M34902" s="130"/>
      <c r="P34902" s="130"/>
    </row>
    <row r="34903" spans="13:16" ht="24.95" customHeight="1">
      <c r="M34903" s="130"/>
      <c r="P34903" s="130"/>
    </row>
    <row r="34904" spans="13:16" ht="24.95" customHeight="1">
      <c r="M34904" s="130"/>
      <c r="P34904" s="130"/>
    </row>
    <row r="34905" spans="13:16" ht="24.95" customHeight="1">
      <c r="M34905" s="130"/>
      <c r="P34905" s="130"/>
    </row>
    <row r="34906" spans="13:16" ht="24.95" customHeight="1">
      <c r="M34906" s="130"/>
      <c r="P34906" s="130"/>
    </row>
    <row r="34907" spans="13:16" ht="24.95" customHeight="1">
      <c r="M34907" s="130"/>
      <c r="P34907" s="130"/>
    </row>
    <row r="34908" spans="13:16" ht="24.95" customHeight="1">
      <c r="M34908" s="130"/>
      <c r="P34908" s="130"/>
    </row>
    <row r="34909" spans="13:16" ht="24.95" customHeight="1">
      <c r="M34909" s="130"/>
      <c r="P34909" s="130"/>
    </row>
    <row r="34910" spans="13:16" ht="24.95" customHeight="1">
      <c r="M34910" s="130"/>
      <c r="P34910" s="130"/>
    </row>
    <row r="34911" spans="13:16" ht="24.95" customHeight="1">
      <c r="M34911" s="130"/>
      <c r="P34911" s="130"/>
    </row>
    <row r="34912" spans="13:16" ht="24.95" customHeight="1">
      <c r="M34912" s="130"/>
      <c r="P34912" s="130"/>
    </row>
    <row r="34913" spans="13:16" ht="24.95" customHeight="1">
      <c r="M34913" s="130"/>
      <c r="P34913" s="130"/>
    </row>
    <row r="34914" spans="13:16" ht="24.95" customHeight="1">
      <c r="M34914" s="130"/>
      <c r="P34914" s="130"/>
    </row>
    <row r="34915" spans="13:16" ht="24.95" customHeight="1">
      <c r="M34915" s="130"/>
      <c r="P34915" s="130"/>
    </row>
    <row r="34916" spans="13:16" ht="24.95" customHeight="1">
      <c r="M34916" s="130"/>
      <c r="P34916" s="130"/>
    </row>
    <row r="34917" spans="13:16" ht="24.95" customHeight="1">
      <c r="M34917" s="130"/>
      <c r="P34917" s="130"/>
    </row>
    <row r="34918" spans="13:16" ht="24.95" customHeight="1">
      <c r="M34918" s="130"/>
      <c r="P34918" s="130"/>
    </row>
    <row r="34919" spans="13:16" ht="24.95" customHeight="1">
      <c r="M34919" s="130"/>
      <c r="P34919" s="130"/>
    </row>
    <row r="34920" spans="13:16" ht="24.95" customHeight="1">
      <c r="M34920" s="130"/>
      <c r="P34920" s="130"/>
    </row>
    <row r="34921" spans="13:16" ht="24.95" customHeight="1">
      <c r="M34921" s="130"/>
      <c r="P34921" s="130"/>
    </row>
    <row r="34922" spans="13:16" ht="24.95" customHeight="1">
      <c r="M34922" s="130"/>
      <c r="P34922" s="130"/>
    </row>
    <row r="34923" spans="13:16" ht="24.95" customHeight="1">
      <c r="M34923" s="130"/>
      <c r="P34923" s="130"/>
    </row>
    <row r="34924" spans="13:16" ht="24.95" customHeight="1">
      <c r="M34924" s="130"/>
      <c r="P34924" s="130"/>
    </row>
    <row r="34925" spans="13:16" ht="24.95" customHeight="1">
      <c r="M34925" s="130"/>
      <c r="P34925" s="130"/>
    </row>
    <row r="34926" spans="13:16" ht="24.95" customHeight="1">
      <c r="M34926" s="130"/>
      <c r="P34926" s="130"/>
    </row>
    <row r="34927" spans="13:16" ht="24.95" customHeight="1">
      <c r="M34927" s="130"/>
      <c r="P34927" s="130"/>
    </row>
    <row r="34928" spans="13:16" ht="24.95" customHeight="1">
      <c r="M34928" s="130"/>
      <c r="P34928" s="130"/>
    </row>
    <row r="34929" spans="13:16" ht="24.95" customHeight="1">
      <c r="M34929" s="130"/>
      <c r="P34929" s="130"/>
    </row>
    <row r="34930" spans="13:16" ht="24.95" customHeight="1">
      <c r="M34930" s="130"/>
      <c r="P34930" s="130"/>
    </row>
    <row r="34931" spans="13:16" ht="24.95" customHeight="1">
      <c r="M34931" s="130"/>
      <c r="P34931" s="130"/>
    </row>
    <row r="34932" spans="13:16" ht="24.95" customHeight="1">
      <c r="M34932" s="130"/>
      <c r="P34932" s="130"/>
    </row>
    <row r="34933" spans="13:16" ht="24.95" customHeight="1">
      <c r="M34933" s="130"/>
      <c r="P34933" s="130"/>
    </row>
    <row r="34934" spans="13:16" ht="24.95" customHeight="1">
      <c r="M34934" s="130"/>
      <c r="P34934" s="130"/>
    </row>
    <row r="34935" spans="13:16" ht="24.95" customHeight="1">
      <c r="M34935" s="130"/>
      <c r="P34935" s="130"/>
    </row>
    <row r="34936" spans="13:16" ht="24.95" customHeight="1">
      <c r="M34936" s="130"/>
      <c r="P34936" s="130"/>
    </row>
    <row r="34937" spans="13:16" ht="24.95" customHeight="1">
      <c r="M34937" s="130"/>
      <c r="P34937" s="130"/>
    </row>
    <row r="34938" spans="13:16" ht="24.95" customHeight="1">
      <c r="M34938" s="130"/>
      <c r="P34938" s="130"/>
    </row>
    <row r="34939" spans="13:16" ht="24.95" customHeight="1">
      <c r="M34939" s="130"/>
      <c r="P34939" s="130"/>
    </row>
    <row r="34940" spans="13:16" ht="24.95" customHeight="1">
      <c r="M34940" s="130"/>
      <c r="P34940" s="130"/>
    </row>
    <row r="34941" spans="13:16" ht="24.95" customHeight="1">
      <c r="M34941" s="130"/>
      <c r="P34941" s="130"/>
    </row>
    <row r="34942" spans="13:16" ht="24.95" customHeight="1">
      <c r="M34942" s="130"/>
      <c r="P34942" s="130"/>
    </row>
    <row r="34943" spans="13:16" ht="24.95" customHeight="1">
      <c r="M34943" s="130"/>
      <c r="P34943" s="130"/>
    </row>
    <row r="34944" spans="13:16" ht="24.95" customHeight="1">
      <c r="M34944" s="130"/>
      <c r="P34944" s="130"/>
    </row>
    <row r="34945" spans="13:16" ht="24.95" customHeight="1">
      <c r="M34945" s="130"/>
      <c r="P34945" s="130"/>
    </row>
    <row r="34946" spans="13:16" ht="24.95" customHeight="1">
      <c r="M34946" s="130"/>
      <c r="P34946" s="130"/>
    </row>
    <row r="34947" spans="13:16" ht="24.95" customHeight="1">
      <c r="M34947" s="130"/>
      <c r="P34947" s="130"/>
    </row>
    <row r="34948" spans="13:16" ht="24.95" customHeight="1">
      <c r="M34948" s="130"/>
      <c r="P34948" s="130"/>
    </row>
    <row r="34949" spans="13:16" ht="24.95" customHeight="1">
      <c r="M34949" s="130"/>
      <c r="P34949" s="130"/>
    </row>
    <row r="34950" spans="13:16" ht="24.95" customHeight="1">
      <c r="M34950" s="130"/>
      <c r="P34950" s="130"/>
    </row>
    <row r="34951" spans="13:16" ht="24.95" customHeight="1">
      <c r="M34951" s="130"/>
      <c r="P34951" s="130"/>
    </row>
    <row r="34952" spans="13:16" ht="24.95" customHeight="1">
      <c r="M34952" s="130"/>
      <c r="P34952" s="130"/>
    </row>
    <row r="34953" spans="13:16" ht="24.95" customHeight="1">
      <c r="M34953" s="130"/>
      <c r="P34953" s="130"/>
    </row>
    <row r="34954" spans="13:16" ht="24.95" customHeight="1">
      <c r="M34954" s="130"/>
      <c r="P34954" s="130"/>
    </row>
    <row r="34955" spans="13:16" ht="24.95" customHeight="1">
      <c r="M34955" s="130"/>
      <c r="P34955" s="130"/>
    </row>
    <row r="34956" spans="13:16" ht="24.95" customHeight="1">
      <c r="M34956" s="130"/>
      <c r="P34956" s="130"/>
    </row>
    <row r="34957" spans="13:16" ht="24.95" customHeight="1">
      <c r="M34957" s="130"/>
      <c r="P34957" s="130"/>
    </row>
    <row r="34958" spans="13:16" ht="24.95" customHeight="1">
      <c r="M34958" s="130"/>
      <c r="P34958" s="130"/>
    </row>
    <row r="34959" spans="13:16" ht="24.95" customHeight="1">
      <c r="M34959" s="130"/>
      <c r="P34959" s="130"/>
    </row>
    <row r="34960" spans="13:16" ht="24.95" customHeight="1">
      <c r="M34960" s="130"/>
      <c r="P34960" s="130"/>
    </row>
    <row r="34961" spans="13:16" ht="24.95" customHeight="1">
      <c r="M34961" s="130"/>
      <c r="P34961" s="130"/>
    </row>
    <row r="34962" spans="13:16" ht="24.95" customHeight="1">
      <c r="M34962" s="130"/>
      <c r="P34962" s="130"/>
    </row>
    <row r="34963" spans="13:16" ht="24.95" customHeight="1">
      <c r="M34963" s="130"/>
      <c r="P34963" s="130"/>
    </row>
    <row r="34964" spans="13:16" ht="24.95" customHeight="1">
      <c r="M34964" s="130"/>
      <c r="P34964" s="130"/>
    </row>
    <row r="34965" spans="13:16" ht="24.95" customHeight="1">
      <c r="M34965" s="130"/>
      <c r="P34965" s="130"/>
    </row>
    <row r="34966" spans="13:16" ht="24.95" customHeight="1">
      <c r="M34966" s="130"/>
      <c r="P34966" s="130"/>
    </row>
    <row r="34967" spans="13:16" ht="24.95" customHeight="1">
      <c r="M34967" s="130"/>
      <c r="P34967" s="130"/>
    </row>
    <row r="34968" spans="13:16" ht="24.95" customHeight="1">
      <c r="M34968" s="130"/>
      <c r="P34968" s="130"/>
    </row>
    <row r="34969" spans="13:16" ht="24.95" customHeight="1">
      <c r="M34969" s="130"/>
      <c r="P34969" s="130"/>
    </row>
    <row r="34970" spans="13:16" ht="24.95" customHeight="1">
      <c r="M34970" s="130"/>
      <c r="P34970" s="130"/>
    </row>
    <row r="34971" spans="13:16" ht="24.95" customHeight="1">
      <c r="M34971" s="130"/>
      <c r="P34971" s="130"/>
    </row>
    <row r="34972" spans="13:16" ht="24.95" customHeight="1">
      <c r="M34972" s="130"/>
      <c r="P34972" s="130"/>
    </row>
    <row r="34973" spans="13:16" ht="24.95" customHeight="1">
      <c r="M34973" s="130"/>
      <c r="P34973" s="130"/>
    </row>
    <row r="34974" spans="13:16" ht="24.95" customHeight="1">
      <c r="M34974" s="130"/>
      <c r="P34974" s="130"/>
    </row>
    <row r="34975" spans="13:16" ht="24.95" customHeight="1">
      <c r="M34975" s="130"/>
      <c r="P34975" s="130"/>
    </row>
    <row r="34976" spans="13:16" ht="24.95" customHeight="1">
      <c r="M34976" s="130"/>
      <c r="P34976" s="130"/>
    </row>
    <row r="34977" spans="13:16" ht="24.95" customHeight="1">
      <c r="M34977" s="130"/>
      <c r="P34977" s="130"/>
    </row>
    <row r="34978" spans="13:16" ht="24.95" customHeight="1">
      <c r="M34978" s="130"/>
      <c r="P34978" s="130"/>
    </row>
    <row r="34979" spans="13:16" ht="24.95" customHeight="1">
      <c r="M34979" s="130"/>
      <c r="P34979" s="130"/>
    </row>
    <row r="34980" spans="13:16" ht="24.95" customHeight="1">
      <c r="M34980" s="130"/>
      <c r="P34980" s="130"/>
    </row>
    <row r="34981" spans="13:16" ht="24.95" customHeight="1">
      <c r="M34981" s="130"/>
      <c r="P34981" s="130"/>
    </row>
    <row r="34982" spans="13:16" ht="24.95" customHeight="1">
      <c r="M34982" s="130"/>
      <c r="P34982" s="130"/>
    </row>
    <row r="34983" spans="13:16" ht="24.95" customHeight="1">
      <c r="M34983" s="130"/>
      <c r="P34983" s="130"/>
    </row>
    <row r="34984" spans="13:16" ht="24.95" customHeight="1">
      <c r="M34984" s="130"/>
      <c r="P34984" s="130"/>
    </row>
    <row r="34985" spans="13:16" ht="24.95" customHeight="1">
      <c r="M34985" s="130"/>
      <c r="P34985" s="130"/>
    </row>
    <row r="34986" spans="13:16" ht="24.95" customHeight="1">
      <c r="M34986" s="130"/>
      <c r="P34986" s="130"/>
    </row>
    <row r="34987" spans="13:16" ht="24.95" customHeight="1">
      <c r="M34987" s="130"/>
      <c r="P34987" s="130"/>
    </row>
    <row r="34988" spans="13:16" ht="24.95" customHeight="1">
      <c r="M34988" s="130"/>
      <c r="P34988" s="130"/>
    </row>
    <row r="34989" spans="13:16" ht="24.95" customHeight="1">
      <c r="M34989" s="130"/>
      <c r="P34989" s="130"/>
    </row>
    <row r="34990" spans="13:16" ht="24.95" customHeight="1">
      <c r="M34990" s="130"/>
      <c r="P34990" s="130"/>
    </row>
    <row r="34991" spans="13:16" ht="24.95" customHeight="1">
      <c r="M34991" s="130"/>
      <c r="P34991" s="130"/>
    </row>
    <row r="34992" spans="13:16" ht="24.95" customHeight="1">
      <c r="M34992" s="130"/>
      <c r="P34992" s="130"/>
    </row>
    <row r="34993" spans="13:16" ht="24.95" customHeight="1">
      <c r="M34993" s="130"/>
      <c r="P34993" s="130"/>
    </row>
    <row r="34994" spans="13:16" ht="24.95" customHeight="1">
      <c r="M34994" s="130"/>
      <c r="P34994" s="130"/>
    </row>
    <row r="34995" spans="13:16" ht="24.95" customHeight="1">
      <c r="M34995" s="130"/>
      <c r="P34995" s="130"/>
    </row>
    <row r="34996" spans="13:16" ht="24.95" customHeight="1">
      <c r="M34996" s="130"/>
      <c r="P34996" s="130"/>
    </row>
    <row r="34997" spans="13:16" ht="24.95" customHeight="1">
      <c r="M34997" s="130"/>
      <c r="P34997" s="130"/>
    </row>
    <row r="34998" spans="13:16" ht="24.95" customHeight="1">
      <c r="M34998" s="130"/>
      <c r="P34998" s="130"/>
    </row>
    <row r="34999" spans="13:16" ht="24.95" customHeight="1">
      <c r="M34999" s="130"/>
      <c r="P34999" s="130"/>
    </row>
    <row r="35000" spans="13:16" ht="24.95" customHeight="1">
      <c r="M35000" s="130"/>
      <c r="P35000" s="130"/>
    </row>
    <row r="35001" spans="13:16" ht="24.95" customHeight="1">
      <c r="M35001" s="130"/>
      <c r="P35001" s="130"/>
    </row>
    <row r="35002" spans="13:16" ht="24.95" customHeight="1">
      <c r="M35002" s="130"/>
      <c r="P35002" s="130"/>
    </row>
    <row r="35003" spans="13:16" ht="24.95" customHeight="1">
      <c r="M35003" s="130"/>
      <c r="P35003" s="130"/>
    </row>
    <row r="35004" spans="13:16" ht="24.95" customHeight="1">
      <c r="M35004" s="130"/>
      <c r="P35004" s="130"/>
    </row>
    <row r="35005" spans="13:16" ht="24.95" customHeight="1">
      <c r="M35005" s="130"/>
      <c r="P35005" s="130"/>
    </row>
    <row r="35006" spans="13:16" ht="24.95" customHeight="1">
      <c r="M35006" s="130"/>
      <c r="P35006" s="130"/>
    </row>
    <row r="35007" spans="13:16" ht="24.95" customHeight="1">
      <c r="M35007" s="130"/>
      <c r="P35007" s="130"/>
    </row>
    <row r="35008" spans="13:16" ht="24.95" customHeight="1">
      <c r="M35008" s="130"/>
      <c r="P35008" s="130"/>
    </row>
    <row r="35009" spans="13:16" ht="24.95" customHeight="1">
      <c r="M35009" s="130"/>
      <c r="P35009" s="130"/>
    </row>
    <row r="35010" spans="13:16" ht="24.95" customHeight="1">
      <c r="M35010" s="130"/>
      <c r="P35010" s="130"/>
    </row>
    <row r="35011" spans="13:16" ht="24.95" customHeight="1">
      <c r="M35011" s="130"/>
      <c r="P35011" s="130"/>
    </row>
    <row r="35012" spans="13:16" ht="24.95" customHeight="1">
      <c r="M35012" s="130"/>
      <c r="P35012" s="130"/>
    </row>
    <row r="35013" spans="13:16" ht="24.95" customHeight="1">
      <c r="M35013" s="130"/>
      <c r="P35013" s="130"/>
    </row>
    <row r="35014" spans="13:16" ht="24.95" customHeight="1">
      <c r="M35014" s="130"/>
      <c r="P35014" s="130"/>
    </row>
    <row r="35015" spans="13:16" ht="24.95" customHeight="1">
      <c r="M35015" s="130"/>
      <c r="P35015" s="130"/>
    </row>
    <row r="35016" spans="13:16" ht="24.95" customHeight="1">
      <c r="M35016" s="130"/>
      <c r="P35016" s="130"/>
    </row>
    <row r="35017" spans="13:16" ht="24.95" customHeight="1">
      <c r="M35017" s="130"/>
      <c r="P35017" s="130"/>
    </row>
    <row r="35018" spans="13:16" ht="24.95" customHeight="1">
      <c r="M35018" s="130"/>
      <c r="P35018" s="130"/>
    </row>
    <row r="35019" spans="13:16" ht="24.95" customHeight="1">
      <c r="M35019" s="130"/>
      <c r="P35019" s="130"/>
    </row>
    <row r="35020" spans="13:16" ht="24.95" customHeight="1">
      <c r="M35020" s="130"/>
      <c r="P35020" s="130"/>
    </row>
    <row r="35021" spans="13:16" ht="24.95" customHeight="1">
      <c r="M35021" s="130"/>
      <c r="P35021" s="130"/>
    </row>
    <row r="35022" spans="13:16" ht="24.95" customHeight="1">
      <c r="M35022" s="130"/>
      <c r="P35022" s="130"/>
    </row>
    <row r="35023" spans="13:16" ht="24.95" customHeight="1">
      <c r="M35023" s="130"/>
      <c r="P35023" s="130"/>
    </row>
    <row r="35024" spans="13:16" ht="24.95" customHeight="1">
      <c r="M35024" s="130"/>
      <c r="P35024" s="130"/>
    </row>
    <row r="35025" spans="13:16" ht="24.95" customHeight="1">
      <c r="M35025" s="130"/>
      <c r="P35025" s="130"/>
    </row>
    <row r="35026" spans="13:16" ht="24.95" customHeight="1">
      <c r="M35026" s="130"/>
      <c r="P35026" s="130"/>
    </row>
    <row r="35027" spans="13:16" ht="24.95" customHeight="1">
      <c r="M35027" s="130"/>
      <c r="P35027" s="130"/>
    </row>
    <row r="35028" spans="13:16" ht="24.95" customHeight="1">
      <c r="M35028" s="130"/>
      <c r="P35028" s="130"/>
    </row>
    <row r="35029" spans="13:16" ht="24.95" customHeight="1">
      <c r="M35029" s="130"/>
      <c r="P35029" s="130"/>
    </row>
    <row r="35030" spans="13:16" ht="24.95" customHeight="1">
      <c r="M35030" s="130"/>
      <c r="P35030" s="130"/>
    </row>
    <row r="35031" spans="13:16" ht="24.95" customHeight="1">
      <c r="M35031" s="130"/>
      <c r="P35031" s="130"/>
    </row>
    <row r="35032" spans="13:16" ht="24.95" customHeight="1">
      <c r="M35032" s="130"/>
      <c r="P35032" s="130"/>
    </row>
    <row r="35033" spans="13:16" ht="24.95" customHeight="1">
      <c r="M35033" s="130"/>
      <c r="P35033" s="130"/>
    </row>
    <row r="35034" spans="13:16" ht="24.95" customHeight="1">
      <c r="M35034" s="130"/>
      <c r="P35034" s="130"/>
    </row>
    <row r="35035" spans="13:16" ht="24.95" customHeight="1">
      <c r="M35035" s="130"/>
      <c r="P35035" s="130"/>
    </row>
    <row r="35036" spans="13:16" ht="24.95" customHeight="1">
      <c r="M35036" s="130"/>
      <c r="P35036" s="130"/>
    </row>
    <row r="35037" spans="13:16" ht="24.95" customHeight="1">
      <c r="M35037" s="130"/>
      <c r="P35037" s="130"/>
    </row>
    <row r="35038" spans="13:16" ht="24.95" customHeight="1">
      <c r="M35038" s="130"/>
      <c r="P35038" s="130"/>
    </row>
    <row r="35039" spans="13:16" ht="24.95" customHeight="1">
      <c r="M35039" s="130"/>
      <c r="P35039" s="130"/>
    </row>
    <row r="35040" spans="13:16" ht="24.95" customHeight="1">
      <c r="M35040" s="130"/>
      <c r="P35040" s="130"/>
    </row>
    <row r="35041" spans="13:16" ht="24.95" customHeight="1">
      <c r="M35041" s="130"/>
      <c r="P35041" s="130"/>
    </row>
    <row r="35042" spans="13:16" ht="24.95" customHeight="1">
      <c r="M35042" s="130"/>
      <c r="P35042" s="130"/>
    </row>
    <row r="35043" spans="13:16" ht="24.95" customHeight="1">
      <c r="M35043" s="130"/>
      <c r="P35043" s="130"/>
    </row>
    <row r="35044" spans="13:16" ht="24.95" customHeight="1">
      <c r="M35044" s="130"/>
      <c r="P35044" s="130"/>
    </row>
    <row r="35045" spans="13:16" ht="24.95" customHeight="1">
      <c r="M35045" s="130"/>
      <c r="P35045" s="130"/>
    </row>
    <row r="35046" spans="13:16" ht="24.95" customHeight="1">
      <c r="M35046" s="130"/>
      <c r="P35046" s="130"/>
    </row>
    <row r="35047" spans="13:16" ht="24.95" customHeight="1">
      <c r="M35047" s="130"/>
      <c r="P35047" s="130"/>
    </row>
    <row r="35048" spans="13:16" ht="24.95" customHeight="1">
      <c r="M35048" s="130"/>
      <c r="P35048" s="130"/>
    </row>
    <row r="35049" spans="13:16" ht="24.95" customHeight="1">
      <c r="M35049" s="130"/>
      <c r="P35049" s="130"/>
    </row>
    <row r="35050" spans="13:16" ht="24.95" customHeight="1">
      <c r="M35050" s="130"/>
      <c r="P35050" s="130"/>
    </row>
    <row r="35051" spans="13:16" ht="24.95" customHeight="1">
      <c r="M35051" s="130"/>
      <c r="P35051" s="130"/>
    </row>
    <row r="35052" spans="13:16" ht="24.95" customHeight="1">
      <c r="M35052" s="130"/>
      <c r="P35052" s="130"/>
    </row>
    <row r="35053" spans="13:16" ht="24.95" customHeight="1">
      <c r="M35053" s="130"/>
      <c r="P35053" s="130"/>
    </row>
    <row r="35054" spans="13:16" ht="24.95" customHeight="1">
      <c r="M35054" s="130"/>
      <c r="P35054" s="130"/>
    </row>
    <row r="35055" spans="13:16" ht="24.95" customHeight="1">
      <c r="M35055" s="130"/>
      <c r="P35055" s="130"/>
    </row>
    <row r="35056" spans="13:16" ht="24.95" customHeight="1">
      <c r="M35056" s="130"/>
      <c r="P35056" s="130"/>
    </row>
    <row r="35057" spans="13:16" ht="24.95" customHeight="1">
      <c r="M35057" s="130"/>
      <c r="P35057" s="130"/>
    </row>
    <row r="35058" spans="13:16" ht="24.95" customHeight="1">
      <c r="M35058" s="130"/>
      <c r="P35058" s="130"/>
    </row>
    <row r="35059" spans="13:16" ht="24.95" customHeight="1">
      <c r="M35059" s="130"/>
      <c r="P35059" s="130"/>
    </row>
    <row r="35060" spans="13:16" ht="24.95" customHeight="1">
      <c r="M35060" s="130"/>
      <c r="P35060" s="130"/>
    </row>
    <row r="35061" spans="13:16" ht="24.95" customHeight="1">
      <c r="M35061" s="130"/>
      <c r="P35061" s="130"/>
    </row>
    <row r="35062" spans="13:16" ht="24.95" customHeight="1">
      <c r="M35062" s="130"/>
      <c r="P35062" s="130"/>
    </row>
    <row r="35063" spans="13:16" ht="24.95" customHeight="1">
      <c r="M35063" s="130"/>
      <c r="P35063" s="130"/>
    </row>
    <row r="35064" spans="13:16" ht="24.95" customHeight="1">
      <c r="M35064" s="130"/>
      <c r="P35064" s="130"/>
    </row>
    <row r="35065" spans="13:16" ht="24.95" customHeight="1">
      <c r="M35065" s="130"/>
      <c r="P35065" s="130"/>
    </row>
    <row r="35066" spans="13:16" ht="24.95" customHeight="1">
      <c r="M35066" s="130"/>
      <c r="P35066" s="130"/>
    </row>
    <row r="35067" spans="13:16" ht="24.95" customHeight="1">
      <c r="M35067" s="130"/>
      <c r="P35067" s="130"/>
    </row>
    <row r="35068" spans="13:16" ht="24.95" customHeight="1">
      <c r="M35068" s="130"/>
      <c r="P35068" s="130"/>
    </row>
    <row r="35069" spans="13:16" ht="24.95" customHeight="1">
      <c r="M35069" s="130"/>
      <c r="P35069" s="130"/>
    </row>
    <row r="35070" spans="13:16" ht="24.95" customHeight="1">
      <c r="M35070" s="130"/>
      <c r="P35070" s="130"/>
    </row>
    <row r="35071" spans="13:16" ht="24.95" customHeight="1">
      <c r="M35071" s="130"/>
      <c r="P35071" s="130"/>
    </row>
    <row r="35072" spans="13:16" ht="24.95" customHeight="1">
      <c r="M35072" s="130"/>
      <c r="P35072" s="130"/>
    </row>
    <row r="35073" spans="13:16" ht="24.95" customHeight="1">
      <c r="M35073" s="130"/>
      <c r="P35073" s="130"/>
    </row>
    <row r="35074" spans="13:16" ht="24.95" customHeight="1">
      <c r="M35074" s="130"/>
      <c r="P35074" s="130"/>
    </row>
    <row r="35075" spans="13:16" ht="24.95" customHeight="1">
      <c r="M35075" s="130"/>
      <c r="P35075" s="130"/>
    </row>
    <row r="35076" spans="13:16" ht="24.95" customHeight="1">
      <c r="M35076" s="130"/>
      <c r="P35076" s="130"/>
    </row>
    <row r="35077" spans="13:16" ht="24.95" customHeight="1">
      <c r="M35077" s="130"/>
      <c r="P35077" s="130"/>
    </row>
    <row r="35078" spans="13:16" ht="24.95" customHeight="1">
      <c r="M35078" s="130"/>
      <c r="P35078" s="130"/>
    </row>
    <row r="35079" spans="13:16" ht="24.95" customHeight="1">
      <c r="M35079" s="130"/>
      <c r="P35079" s="130"/>
    </row>
    <row r="35080" spans="13:16" ht="24.95" customHeight="1">
      <c r="M35080" s="130"/>
      <c r="P35080" s="130"/>
    </row>
    <row r="35081" spans="13:16" ht="24.95" customHeight="1">
      <c r="M35081" s="130"/>
      <c r="P35081" s="130"/>
    </row>
    <row r="35082" spans="13:16" ht="24.95" customHeight="1">
      <c r="M35082" s="130"/>
      <c r="P35082" s="130"/>
    </row>
    <row r="35083" spans="13:16" ht="24.95" customHeight="1">
      <c r="M35083" s="130"/>
      <c r="P35083" s="130"/>
    </row>
    <row r="35084" spans="13:16" ht="24.95" customHeight="1">
      <c r="M35084" s="130"/>
      <c r="P35084" s="130"/>
    </row>
    <row r="35085" spans="13:16" ht="24.95" customHeight="1">
      <c r="M35085" s="130"/>
      <c r="P35085" s="130"/>
    </row>
    <row r="35086" spans="13:16" ht="24.95" customHeight="1">
      <c r="M35086" s="130"/>
      <c r="P35086" s="130"/>
    </row>
    <row r="35087" spans="13:16" ht="24.95" customHeight="1">
      <c r="M35087" s="130"/>
      <c r="P35087" s="130"/>
    </row>
    <row r="35088" spans="13:16" ht="24.95" customHeight="1">
      <c r="M35088" s="130"/>
      <c r="P35088" s="130"/>
    </row>
    <row r="35089" spans="13:16" ht="24.95" customHeight="1">
      <c r="M35089" s="130"/>
      <c r="P35089" s="130"/>
    </row>
    <row r="35090" spans="13:16" ht="24.95" customHeight="1">
      <c r="M35090" s="130"/>
      <c r="P35090" s="130"/>
    </row>
    <row r="35091" spans="13:16" ht="24.95" customHeight="1">
      <c r="M35091" s="130"/>
      <c r="P35091" s="130"/>
    </row>
    <row r="35092" spans="13:16" ht="24.95" customHeight="1">
      <c r="M35092" s="130"/>
      <c r="P35092" s="130"/>
    </row>
    <row r="35093" spans="13:16" ht="24.95" customHeight="1">
      <c r="M35093" s="130"/>
      <c r="P35093" s="130"/>
    </row>
    <row r="35094" spans="13:16" ht="24.95" customHeight="1">
      <c r="M35094" s="130"/>
      <c r="P35094" s="130"/>
    </row>
    <row r="35095" spans="13:16" ht="24.95" customHeight="1">
      <c r="M35095" s="130"/>
      <c r="P35095" s="130"/>
    </row>
    <row r="35096" spans="13:16" ht="24.95" customHeight="1">
      <c r="M35096" s="130"/>
      <c r="P35096" s="130"/>
    </row>
    <row r="35097" spans="13:16" ht="24.95" customHeight="1">
      <c r="M35097" s="130"/>
      <c r="P35097" s="130"/>
    </row>
    <row r="35098" spans="13:16" ht="24.95" customHeight="1">
      <c r="M35098" s="130"/>
      <c r="P35098" s="130"/>
    </row>
    <row r="35099" spans="13:16" ht="24.95" customHeight="1">
      <c r="M35099" s="130"/>
      <c r="P35099" s="130"/>
    </row>
    <row r="35100" spans="13:16" ht="24.95" customHeight="1">
      <c r="M35100" s="130"/>
      <c r="P35100" s="130"/>
    </row>
    <row r="35101" spans="13:16" ht="24.95" customHeight="1">
      <c r="M35101" s="130"/>
      <c r="P35101" s="130"/>
    </row>
    <row r="35102" spans="13:16" ht="24.95" customHeight="1">
      <c r="M35102" s="130"/>
      <c r="P35102" s="130"/>
    </row>
    <row r="35103" spans="13:16" ht="24.95" customHeight="1">
      <c r="M35103" s="130"/>
      <c r="P35103" s="130"/>
    </row>
    <row r="35104" spans="13:16" ht="24.95" customHeight="1">
      <c r="M35104" s="130"/>
      <c r="P35104" s="130"/>
    </row>
    <row r="35105" spans="13:16" ht="24.95" customHeight="1">
      <c r="M35105" s="130"/>
      <c r="P35105" s="130"/>
    </row>
    <row r="35106" spans="13:16" ht="24.95" customHeight="1">
      <c r="M35106" s="130"/>
      <c r="P35106" s="130"/>
    </row>
    <row r="35107" spans="13:16" ht="24.95" customHeight="1">
      <c r="M35107" s="130"/>
      <c r="P35107" s="130"/>
    </row>
    <row r="35108" spans="13:16" ht="24.95" customHeight="1">
      <c r="M35108" s="130"/>
      <c r="P35108" s="130"/>
    </row>
    <row r="35109" spans="13:16" ht="24.95" customHeight="1">
      <c r="M35109" s="130"/>
      <c r="P35109" s="130"/>
    </row>
    <row r="35110" spans="13:16" ht="24.95" customHeight="1">
      <c r="M35110" s="130"/>
      <c r="P35110" s="130"/>
    </row>
    <row r="35111" spans="13:16" ht="24.95" customHeight="1">
      <c r="M35111" s="130"/>
      <c r="P35111" s="130"/>
    </row>
    <row r="35112" spans="13:16" ht="24.95" customHeight="1">
      <c r="M35112" s="130"/>
      <c r="P35112" s="130"/>
    </row>
    <row r="35113" spans="13:16" ht="24.95" customHeight="1">
      <c r="M35113" s="130"/>
      <c r="P35113" s="130"/>
    </row>
    <row r="35114" spans="13:16" ht="24.95" customHeight="1">
      <c r="M35114" s="130"/>
      <c r="P35114" s="130"/>
    </row>
    <row r="35115" spans="13:16" ht="24.95" customHeight="1">
      <c r="M35115" s="130"/>
      <c r="P35115" s="130"/>
    </row>
    <row r="35116" spans="13:16" ht="24.95" customHeight="1">
      <c r="M35116" s="130"/>
      <c r="P35116" s="130"/>
    </row>
    <row r="35117" spans="13:16" ht="24.95" customHeight="1">
      <c r="M35117" s="130"/>
      <c r="P35117" s="130"/>
    </row>
    <row r="35118" spans="13:16" ht="24.95" customHeight="1">
      <c r="M35118" s="130"/>
      <c r="P35118" s="130"/>
    </row>
    <row r="35119" spans="13:16" ht="24.95" customHeight="1">
      <c r="M35119" s="130"/>
      <c r="P35119" s="130"/>
    </row>
    <row r="35120" spans="13:16" ht="24.95" customHeight="1">
      <c r="M35120" s="130"/>
      <c r="P35120" s="130"/>
    </row>
    <row r="35121" spans="13:16" ht="24.95" customHeight="1">
      <c r="M35121" s="130"/>
      <c r="P35121" s="130"/>
    </row>
    <row r="35122" spans="13:16" ht="24.95" customHeight="1">
      <c r="M35122" s="130"/>
      <c r="P35122" s="130"/>
    </row>
    <row r="35123" spans="13:16" ht="24.95" customHeight="1">
      <c r="M35123" s="130"/>
      <c r="P35123" s="130"/>
    </row>
    <row r="35124" spans="13:16" ht="24.95" customHeight="1">
      <c r="M35124" s="130"/>
      <c r="P35124" s="130"/>
    </row>
    <row r="35125" spans="13:16" ht="24.95" customHeight="1">
      <c r="M35125" s="130"/>
      <c r="P35125" s="130"/>
    </row>
    <row r="35126" spans="13:16" ht="24.95" customHeight="1">
      <c r="M35126" s="130"/>
      <c r="P35126" s="130"/>
    </row>
    <row r="35127" spans="13:16" ht="24.95" customHeight="1">
      <c r="M35127" s="130"/>
      <c r="P35127" s="130"/>
    </row>
    <row r="35128" spans="13:16" ht="24.95" customHeight="1">
      <c r="M35128" s="130"/>
      <c r="P35128" s="130"/>
    </row>
    <row r="35129" spans="13:16" ht="24.95" customHeight="1">
      <c r="M35129" s="130"/>
      <c r="P35129" s="130"/>
    </row>
    <row r="35130" spans="13:16" ht="24.95" customHeight="1">
      <c r="M35130" s="130"/>
      <c r="P35130" s="130"/>
    </row>
    <row r="35131" spans="13:16" ht="24.95" customHeight="1">
      <c r="M35131" s="130"/>
      <c r="P35131" s="130"/>
    </row>
    <row r="35132" spans="13:16" ht="24.95" customHeight="1">
      <c r="M35132" s="130"/>
      <c r="P35132" s="130"/>
    </row>
    <row r="35133" spans="13:16" ht="24.95" customHeight="1">
      <c r="M35133" s="130"/>
      <c r="P35133" s="130"/>
    </row>
    <row r="35134" spans="13:16" ht="24.95" customHeight="1">
      <c r="M35134" s="130"/>
      <c r="P35134" s="130"/>
    </row>
    <row r="35135" spans="13:16" ht="24.95" customHeight="1">
      <c r="M35135" s="130"/>
      <c r="P35135" s="130"/>
    </row>
    <row r="35136" spans="13:16" ht="24.95" customHeight="1">
      <c r="M35136" s="130"/>
      <c r="P35136" s="130"/>
    </row>
    <row r="35137" spans="13:16" ht="24.95" customHeight="1">
      <c r="M35137" s="130"/>
      <c r="P35137" s="130"/>
    </row>
    <row r="35138" spans="13:16" ht="24.95" customHeight="1">
      <c r="M35138" s="130"/>
      <c r="P35138" s="130"/>
    </row>
    <row r="35139" spans="13:16" ht="24.95" customHeight="1">
      <c r="M35139" s="130"/>
      <c r="P35139" s="130"/>
    </row>
    <row r="35140" spans="13:16" ht="24.95" customHeight="1">
      <c r="M35140" s="130"/>
      <c r="P35140" s="130"/>
    </row>
    <row r="35141" spans="13:16" ht="24.95" customHeight="1">
      <c r="M35141" s="130"/>
      <c r="P35141" s="130"/>
    </row>
    <row r="35142" spans="13:16" ht="24.95" customHeight="1">
      <c r="M35142" s="130"/>
      <c r="P35142" s="130"/>
    </row>
    <row r="35143" spans="13:16" ht="24.95" customHeight="1">
      <c r="M35143" s="130"/>
      <c r="P35143" s="130"/>
    </row>
    <row r="35144" spans="13:16" ht="24.95" customHeight="1">
      <c r="M35144" s="130"/>
      <c r="P35144" s="130"/>
    </row>
    <row r="35145" spans="13:16" ht="24.95" customHeight="1">
      <c r="M35145" s="130"/>
      <c r="P35145" s="130"/>
    </row>
    <row r="35146" spans="13:16" ht="24.95" customHeight="1">
      <c r="M35146" s="130"/>
      <c r="P35146" s="130"/>
    </row>
    <row r="35147" spans="13:16" ht="24.95" customHeight="1">
      <c r="M35147" s="130"/>
      <c r="P35147" s="130"/>
    </row>
    <row r="35148" spans="13:16" ht="24.95" customHeight="1">
      <c r="M35148" s="130"/>
      <c r="P35148" s="130"/>
    </row>
    <row r="35149" spans="13:16" ht="24.95" customHeight="1">
      <c r="M35149" s="130"/>
      <c r="P35149" s="130"/>
    </row>
    <row r="35150" spans="13:16" ht="24.95" customHeight="1">
      <c r="M35150" s="130"/>
      <c r="P35150" s="130"/>
    </row>
    <row r="35151" spans="13:16" ht="24.95" customHeight="1">
      <c r="M35151" s="130"/>
      <c r="P35151" s="130"/>
    </row>
    <row r="35152" spans="13:16" ht="24.95" customHeight="1">
      <c r="M35152" s="130"/>
      <c r="P35152" s="130"/>
    </row>
    <row r="35153" spans="13:16" ht="24.95" customHeight="1">
      <c r="M35153" s="130"/>
      <c r="P35153" s="130"/>
    </row>
    <row r="35154" spans="13:16" ht="24.95" customHeight="1">
      <c r="M35154" s="130"/>
      <c r="P35154" s="130"/>
    </row>
    <row r="35155" spans="13:16" ht="24.95" customHeight="1">
      <c r="M35155" s="130"/>
      <c r="P35155" s="130"/>
    </row>
    <row r="35156" spans="13:16" ht="24.95" customHeight="1">
      <c r="M35156" s="130"/>
      <c r="P35156" s="130"/>
    </row>
    <row r="35157" spans="13:16" ht="24.95" customHeight="1">
      <c r="M35157" s="130"/>
      <c r="P35157" s="130"/>
    </row>
    <row r="35158" spans="13:16" ht="24.95" customHeight="1">
      <c r="M35158" s="130"/>
      <c r="P35158" s="130"/>
    </row>
    <row r="35159" spans="13:16" ht="24.95" customHeight="1">
      <c r="M35159" s="130"/>
      <c r="P35159" s="130"/>
    </row>
    <row r="35160" spans="13:16" ht="24.95" customHeight="1">
      <c r="M35160" s="130"/>
      <c r="P35160" s="130"/>
    </row>
    <row r="35161" spans="13:16" ht="24.95" customHeight="1">
      <c r="M35161" s="130"/>
      <c r="P35161" s="130"/>
    </row>
    <row r="35162" spans="13:16" ht="24.95" customHeight="1">
      <c r="M35162" s="130"/>
      <c r="P35162" s="130"/>
    </row>
    <row r="35163" spans="13:16" ht="24.95" customHeight="1">
      <c r="M35163" s="130"/>
      <c r="P35163" s="130"/>
    </row>
    <row r="35164" spans="13:16" ht="24.95" customHeight="1">
      <c r="M35164" s="130"/>
      <c r="P35164" s="130"/>
    </row>
    <row r="35165" spans="13:16" ht="24.95" customHeight="1">
      <c r="M35165" s="130"/>
      <c r="P35165" s="130"/>
    </row>
    <row r="35166" spans="13:16" ht="24.95" customHeight="1">
      <c r="M35166" s="130"/>
      <c r="P35166" s="130"/>
    </row>
    <row r="35167" spans="13:16" ht="24.95" customHeight="1">
      <c r="M35167" s="130"/>
      <c r="P35167" s="130"/>
    </row>
    <row r="35168" spans="13:16" ht="24.95" customHeight="1">
      <c r="M35168" s="130"/>
      <c r="P35168" s="130"/>
    </row>
    <row r="35169" spans="13:16" ht="24.95" customHeight="1">
      <c r="M35169" s="130"/>
      <c r="P35169" s="130"/>
    </row>
    <row r="35170" spans="13:16" ht="24.95" customHeight="1">
      <c r="M35170" s="130"/>
      <c r="P35170" s="130"/>
    </row>
    <row r="35171" spans="13:16" ht="24.95" customHeight="1">
      <c r="M35171" s="130"/>
      <c r="P35171" s="130"/>
    </row>
    <row r="35172" spans="13:16" ht="24.95" customHeight="1">
      <c r="M35172" s="130"/>
      <c r="P35172" s="130"/>
    </row>
    <row r="35173" spans="13:16" ht="24.95" customHeight="1">
      <c r="M35173" s="130"/>
      <c r="P35173" s="130"/>
    </row>
    <row r="35174" spans="13:16" ht="24.95" customHeight="1">
      <c r="M35174" s="130"/>
      <c r="P35174" s="130"/>
    </row>
    <row r="35175" spans="13:16" ht="24.95" customHeight="1">
      <c r="M35175" s="130"/>
      <c r="P35175" s="130"/>
    </row>
    <row r="35176" spans="13:16" ht="24.95" customHeight="1">
      <c r="M35176" s="130"/>
      <c r="P35176" s="130"/>
    </row>
    <row r="35177" spans="13:16" ht="24.95" customHeight="1">
      <c r="M35177" s="130"/>
      <c r="P35177" s="130"/>
    </row>
    <row r="35178" spans="13:16" ht="24.95" customHeight="1">
      <c r="M35178" s="130"/>
      <c r="P35178" s="130"/>
    </row>
    <row r="35179" spans="13:16" ht="24.95" customHeight="1">
      <c r="M35179" s="130"/>
      <c r="P35179" s="130"/>
    </row>
    <row r="35180" spans="13:16" ht="24.95" customHeight="1">
      <c r="M35180" s="130"/>
      <c r="P35180" s="130"/>
    </row>
    <row r="35181" spans="13:16" ht="24.95" customHeight="1">
      <c r="M35181" s="130"/>
      <c r="P35181" s="130"/>
    </row>
    <row r="35182" spans="13:16" ht="24.95" customHeight="1">
      <c r="M35182" s="130"/>
      <c r="P35182" s="130"/>
    </row>
    <row r="35183" spans="13:16" ht="24.95" customHeight="1">
      <c r="M35183" s="130"/>
      <c r="P35183" s="130"/>
    </row>
    <row r="35184" spans="13:16" ht="24.95" customHeight="1">
      <c r="M35184" s="130"/>
      <c r="P35184" s="130"/>
    </row>
    <row r="35185" spans="13:16" ht="24.95" customHeight="1">
      <c r="M35185" s="130"/>
      <c r="P35185" s="130"/>
    </row>
    <row r="35186" spans="13:16" ht="24.95" customHeight="1">
      <c r="M35186" s="130"/>
      <c r="P35186" s="130"/>
    </row>
    <row r="35187" spans="13:16" ht="24.95" customHeight="1">
      <c r="M35187" s="130"/>
      <c r="P35187" s="130"/>
    </row>
    <row r="35188" spans="13:16" ht="24.95" customHeight="1">
      <c r="M35188" s="130"/>
      <c r="P35188" s="130"/>
    </row>
    <row r="35189" spans="13:16" ht="24.95" customHeight="1">
      <c r="M35189" s="130"/>
      <c r="P35189" s="130"/>
    </row>
    <row r="35190" spans="13:16" ht="24.95" customHeight="1">
      <c r="M35190" s="130"/>
      <c r="P35190" s="130"/>
    </row>
    <row r="35191" spans="13:16" ht="24.95" customHeight="1">
      <c r="M35191" s="130"/>
      <c r="P35191" s="130"/>
    </row>
    <row r="35192" spans="13:16" ht="24.95" customHeight="1">
      <c r="M35192" s="130"/>
      <c r="P35192" s="130"/>
    </row>
    <row r="35193" spans="13:16" ht="24.95" customHeight="1">
      <c r="M35193" s="130"/>
      <c r="P35193" s="130"/>
    </row>
    <row r="35194" spans="13:16" ht="24.95" customHeight="1">
      <c r="M35194" s="130"/>
      <c r="P35194" s="130"/>
    </row>
    <row r="35195" spans="13:16" ht="24.95" customHeight="1">
      <c r="M35195" s="130"/>
      <c r="P35195" s="130"/>
    </row>
    <row r="35196" spans="13:16" ht="24.95" customHeight="1">
      <c r="M35196" s="130"/>
      <c r="P35196" s="130"/>
    </row>
    <row r="35197" spans="13:16" ht="24.95" customHeight="1">
      <c r="M35197" s="130"/>
      <c r="P35197" s="130"/>
    </row>
    <row r="35198" spans="13:16" ht="24.95" customHeight="1">
      <c r="M35198" s="130"/>
      <c r="P35198" s="130"/>
    </row>
    <row r="35199" spans="13:16" ht="24.95" customHeight="1">
      <c r="M35199" s="130"/>
      <c r="P35199" s="130"/>
    </row>
    <row r="35200" spans="13:16" ht="24.95" customHeight="1">
      <c r="M35200" s="130"/>
      <c r="P35200" s="130"/>
    </row>
    <row r="35201" spans="13:16" ht="24.95" customHeight="1">
      <c r="M35201" s="130"/>
      <c r="P35201" s="130"/>
    </row>
    <row r="35202" spans="13:16" ht="24.95" customHeight="1">
      <c r="M35202" s="130"/>
      <c r="P35202" s="130"/>
    </row>
    <row r="35203" spans="13:16" ht="24.95" customHeight="1">
      <c r="M35203" s="130"/>
      <c r="P35203" s="130"/>
    </row>
    <row r="35204" spans="13:16" ht="24.95" customHeight="1">
      <c r="M35204" s="130"/>
      <c r="P35204" s="130"/>
    </row>
    <row r="35205" spans="13:16" ht="24.95" customHeight="1">
      <c r="M35205" s="130"/>
      <c r="P35205" s="130"/>
    </row>
    <row r="35206" spans="13:16" ht="24.95" customHeight="1">
      <c r="M35206" s="130"/>
      <c r="P35206" s="130"/>
    </row>
    <row r="35207" spans="13:16" ht="24.95" customHeight="1">
      <c r="M35207" s="130"/>
      <c r="P35207" s="130"/>
    </row>
    <row r="35208" spans="13:16" ht="24.95" customHeight="1">
      <c r="M35208" s="130"/>
      <c r="P35208" s="130"/>
    </row>
    <row r="35209" spans="13:16" ht="24.95" customHeight="1">
      <c r="M35209" s="130"/>
      <c r="P35209" s="130"/>
    </row>
    <row r="35210" spans="13:16" ht="24.95" customHeight="1">
      <c r="M35210" s="130"/>
      <c r="P35210" s="130"/>
    </row>
    <row r="35211" spans="13:16" ht="24.95" customHeight="1">
      <c r="M35211" s="130"/>
      <c r="P35211" s="130"/>
    </row>
    <row r="35212" spans="13:16" ht="24.95" customHeight="1">
      <c r="M35212" s="130"/>
      <c r="P35212" s="130"/>
    </row>
    <row r="35213" spans="13:16" ht="24.95" customHeight="1">
      <c r="M35213" s="130"/>
      <c r="P35213" s="130"/>
    </row>
    <row r="35214" spans="13:16" ht="24.95" customHeight="1">
      <c r="M35214" s="130"/>
      <c r="P35214" s="130"/>
    </row>
    <row r="35215" spans="13:16" ht="24.95" customHeight="1">
      <c r="M35215" s="130"/>
      <c r="P35215" s="130"/>
    </row>
    <row r="35216" spans="13:16" ht="24.95" customHeight="1">
      <c r="M35216" s="130"/>
      <c r="P35216" s="130"/>
    </row>
    <row r="35217" spans="13:16" ht="24.95" customHeight="1">
      <c r="M35217" s="130"/>
      <c r="P35217" s="130"/>
    </row>
    <row r="35218" spans="13:16" ht="24.95" customHeight="1">
      <c r="M35218" s="130"/>
      <c r="P35218" s="130"/>
    </row>
    <row r="35219" spans="13:16" ht="24.95" customHeight="1">
      <c r="M35219" s="130"/>
      <c r="P35219" s="130"/>
    </row>
    <row r="35220" spans="13:16" ht="24.95" customHeight="1">
      <c r="M35220" s="130"/>
      <c r="P35220" s="130"/>
    </row>
    <row r="35221" spans="13:16" ht="24.95" customHeight="1">
      <c r="M35221" s="130"/>
      <c r="P35221" s="130"/>
    </row>
    <row r="35222" spans="13:16" ht="24.95" customHeight="1">
      <c r="M35222" s="130"/>
      <c r="P35222" s="130"/>
    </row>
    <row r="35223" spans="13:16" ht="24.95" customHeight="1">
      <c r="M35223" s="130"/>
      <c r="P35223" s="130"/>
    </row>
    <row r="35224" spans="13:16" ht="24.95" customHeight="1">
      <c r="M35224" s="130"/>
      <c r="P35224" s="130"/>
    </row>
    <row r="35225" spans="13:16" ht="24.95" customHeight="1">
      <c r="M35225" s="130"/>
      <c r="P35225" s="130"/>
    </row>
    <row r="35226" spans="13:16" ht="24.95" customHeight="1">
      <c r="M35226" s="130"/>
      <c r="P35226" s="130"/>
    </row>
    <row r="35227" spans="13:16" ht="24.95" customHeight="1">
      <c r="M35227" s="130"/>
      <c r="P35227" s="130"/>
    </row>
    <row r="35228" spans="13:16" ht="24.95" customHeight="1">
      <c r="M35228" s="130"/>
      <c r="P35228" s="130"/>
    </row>
    <row r="35229" spans="13:16" ht="24.95" customHeight="1">
      <c r="M35229" s="130"/>
      <c r="P35229" s="130"/>
    </row>
    <row r="35230" spans="13:16" ht="24.95" customHeight="1">
      <c r="M35230" s="130"/>
      <c r="P35230" s="130"/>
    </row>
    <row r="35231" spans="13:16" ht="24.95" customHeight="1">
      <c r="M35231" s="130"/>
      <c r="P35231" s="130"/>
    </row>
    <row r="35232" spans="13:16" ht="24.95" customHeight="1">
      <c r="M35232" s="130"/>
      <c r="P35232" s="130"/>
    </row>
    <row r="35233" spans="13:16" ht="24.95" customHeight="1">
      <c r="M35233" s="130"/>
      <c r="P35233" s="130"/>
    </row>
    <row r="35234" spans="13:16" ht="24.95" customHeight="1">
      <c r="M35234" s="130"/>
      <c r="P35234" s="130"/>
    </row>
    <row r="35235" spans="13:16" ht="24.95" customHeight="1">
      <c r="M35235" s="130"/>
      <c r="P35235" s="130"/>
    </row>
    <row r="35236" spans="13:16" ht="24.95" customHeight="1">
      <c r="M35236" s="130"/>
      <c r="P35236" s="130"/>
    </row>
    <row r="35237" spans="13:16" ht="24.95" customHeight="1">
      <c r="M35237" s="130"/>
      <c r="P35237" s="130"/>
    </row>
    <row r="35238" spans="13:16" ht="24.95" customHeight="1">
      <c r="M35238" s="130"/>
      <c r="P35238" s="130"/>
    </row>
    <row r="35239" spans="13:16" ht="24.95" customHeight="1">
      <c r="M35239" s="130"/>
      <c r="P35239" s="130"/>
    </row>
    <row r="35240" spans="13:16" ht="24.95" customHeight="1">
      <c r="M35240" s="130"/>
      <c r="P35240" s="130"/>
    </row>
    <row r="35241" spans="13:16" ht="24.95" customHeight="1">
      <c r="M35241" s="130"/>
      <c r="P35241" s="130"/>
    </row>
    <row r="35242" spans="13:16" ht="24.95" customHeight="1">
      <c r="M35242" s="130"/>
      <c r="P35242" s="130"/>
    </row>
    <row r="35243" spans="13:16" ht="24.95" customHeight="1">
      <c r="M35243" s="130"/>
      <c r="P35243" s="130"/>
    </row>
    <row r="35244" spans="13:16" ht="24.95" customHeight="1">
      <c r="M35244" s="130"/>
      <c r="P35244" s="130"/>
    </row>
    <row r="35245" spans="13:16" ht="24.95" customHeight="1">
      <c r="M35245" s="130"/>
      <c r="P35245" s="130"/>
    </row>
    <row r="35246" spans="13:16" ht="24.95" customHeight="1">
      <c r="M35246" s="130"/>
      <c r="P35246" s="130"/>
    </row>
    <row r="35247" spans="13:16" ht="24.95" customHeight="1">
      <c r="M35247" s="130"/>
      <c r="P35247" s="130"/>
    </row>
    <row r="35248" spans="13:16" ht="24.95" customHeight="1">
      <c r="M35248" s="130"/>
      <c r="P35248" s="130"/>
    </row>
    <row r="35249" spans="13:16" ht="24.95" customHeight="1">
      <c r="M35249" s="130"/>
      <c r="P35249" s="130"/>
    </row>
    <row r="35250" spans="13:16" ht="24.95" customHeight="1">
      <c r="M35250" s="130"/>
      <c r="P35250" s="130"/>
    </row>
    <row r="35251" spans="13:16" ht="24.95" customHeight="1">
      <c r="M35251" s="130"/>
      <c r="P35251" s="130"/>
    </row>
    <row r="35252" spans="13:16" ht="24.95" customHeight="1">
      <c r="M35252" s="130"/>
      <c r="P35252" s="130"/>
    </row>
    <row r="35253" spans="13:16" ht="24.95" customHeight="1">
      <c r="M35253" s="130"/>
      <c r="P35253" s="130"/>
    </row>
    <row r="35254" spans="13:16" ht="24.95" customHeight="1">
      <c r="M35254" s="130"/>
      <c r="P35254" s="130"/>
    </row>
    <row r="35255" spans="13:16" ht="24.95" customHeight="1">
      <c r="M35255" s="130"/>
      <c r="P35255" s="130"/>
    </row>
    <row r="35256" spans="13:16" ht="24.95" customHeight="1">
      <c r="M35256" s="130"/>
      <c r="P35256" s="130"/>
    </row>
    <row r="35257" spans="13:16" ht="24.95" customHeight="1">
      <c r="M35257" s="130"/>
      <c r="P35257" s="130"/>
    </row>
    <row r="35258" spans="13:16" ht="24.95" customHeight="1">
      <c r="M35258" s="130"/>
      <c r="P35258" s="130"/>
    </row>
    <row r="35259" spans="13:16" ht="24.95" customHeight="1">
      <c r="M35259" s="130"/>
      <c r="P35259" s="130"/>
    </row>
    <row r="35260" spans="13:16" ht="24.95" customHeight="1">
      <c r="M35260" s="130"/>
      <c r="P35260" s="130"/>
    </row>
    <row r="35261" spans="13:16" ht="24.95" customHeight="1">
      <c r="M35261" s="130"/>
      <c r="P35261" s="130"/>
    </row>
    <row r="35262" spans="13:16" ht="24.95" customHeight="1">
      <c r="M35262" s="130"/>
      <c r="P35262" s="130"/>
    </row>
    <row r="35263" spans="13:16" ht="24.95" customHeight="1">
      <c r="M35263" s="130"/>
      <c r="P35263" s="130"/>
    </row>
    <row r="35264" spans="13:16" ht="24.95" customHeight="1">
      <c r="M35264" s="130"/>
      <c r="P35264" s="130"/>
    </row>
    <row r="35265" spans="13:16" ht="24.95" customHeight="1">
      <c r="M35265" s="130"/>
      <c r="P35265" s="130"/>
    </row>
    <row r="35266" spans="13:16" ht="24.95" customHeight="1">
      <c r="M35266" s="130"/>
      <c r="P35266" s="130"/>
    </row>
    <row r="35267" spans="13:16" ht="24.95" customHeight="1">
      <c r="M35267" s="130"/>
      <c r="P35267" s="130"/>
    </row>
    <row r="35268" spans="13:16" ht="24.95" customHeight="1">
      <c r="M35268" s="130"/>
      <c r="P35268" s="130"/>
    </row>
    <row r="35269" spans="13:16" ht="24.95" customHeight="1">
      <c r="M35269" s="130"/>
      <c r="P35269" s="130"/>
    </row>
    <row r="35270" spans="13:16" ht="24.95" customHeight="1">
      <c r="M35270" s="130"/>
      <c r="P35270" s="130"/>
    </row>
    <row r="35271" spans="13:16" ht="24.95" customHeight="1">
      <c r="M35271" s="130"/>
      <c r="P35271" s="130"/>
    </row>
    <row r="35272" spans="13:16" ht="24.95" customHeight="1">
      <c r="M35272" s="130"/>
      <c r="P35272" s="130"/>
    </row>
    <row r="35273" spans="13:16" ht="24.95" customHeight="1">
      <c r="M35273" s="130"/>
      <c r="P35273" s="130"/>
    </row>
    <row r="35274" spans="13:16" ht="24.95" customHeight="1">
      <c r="M35274" s="130"/>
      <c r="P35274" s="130"/>
    </row>
    <row r="35275" spans="13:16" ht="24.95" customHeight="1">
      <c r="M35275" s="130"/>
      <c r="P35275" s="130"/>
    </row>
    <row r="35276" spans="13:16" ht="24.95" customHeight="1">
      <c r="M35276" s="130"/>
      <c r="P35276" s="130"/>
    </row>
    <row r="35277" spans="13:16" ht="24.95" customHeight="1">
      <c r="M35277" s="130"/>
      <c r="P35277" s="130"/>
    </row>
    <row r="35278" spans="13:16" ht="24.95" customHeight="1">
      <c r="M35278" s="130"/>
      <c r="P35278" s="130"/>
    </row>
    <row r="35279" spans="13:16" ht="24.95" customHeight="1">
      <c r="M35279" s="130"/>
      <c r="P35279" s="130"/>
    </row>
    <row r="35280" spans="13:16" ht="24.95" customHeight="1">
      <c r="M35280" s="130"/>
      <c r="P35280" s="130"/>
    </row>
    <row r="35281" spans="13:16" ht="24.95" customHeight="1">
      <c r="M35281" s="130"/>
      <c r="P35281" s="130"/>
    </row>
    <row r="35282" spans="13:16" ht="24.95" customHeight="1">
      <c r="M35282" s="130"/>
      <c r="P35282" s="130"/>
    </row>
    <row r="35283" spans="13:16" ht="24.95" customHeight="1">
      <c r="M35283" s="130"/>
      <c r="P35283" s="130"/>
    </row>
    <row r="35284" spans="13:16" ht="24.95" customHeight="1">
      <c r="M35284" s="130"/>
      <c r="P35284" s="130"/>
    </row>
    <row r="35285" spans="13:16" ht="24.95" customHeight="1">
      <c r="M35285" s="130"/>
      <c r="P35285" s="130"/>
    </row>
    <row r="35286" spans="13:16" ht="24.95" customHeight="1">
      <c r="M35286" s="130"/>
      <c r="P35286" s="130"/>
    </row>
    <row r="35287" spans="13:16" ht="24.95" customHeight="1">
      <c r="M35287" s="130"/>
      <c r="P35287" s="130"/>
    </row>
    <row r="35288" spans="13:16" ht="24.95" customHeight="1">
      <c r="M35288" s="130"/>
      <c r="P35288" s="130"/>
    </row>
    <row r="35289" spans="13:16" ht="24.95" customHeight="1">
      <c r="M35289" s="130"/>
      <c r="P35289" s="130"/>
    </row>
    <row r="35290" spans="13:16" ht="24.95" customHeight="1">
      <c r="M35290" s="130"/>
      <c r="P35290" s="130"/>
    </row>
    <row r="35291" spans="13:16" ht="24.95" customHeight="1">
      <c r="M35291" s="130"/>
      <c r="P35291" s="130"/>
    </row>
    <row r="35292" spans="13:16" ht="24.95" customHeight="1">
      <c r="M35292" s="130"/>
      <c r="P35292" s="130"/>
    </row>
    <row r="35293" spans="13:16" ht="24.95" customHeight="1">
      <c r="M35293" s="130"/>
      <c r="P35293" s="130"/>
    </row>
    <row r="35294" spans="13:16" ht="24.95" customHeight="1">
      <c r="M35294" s="130"/>
      <c r="P35294" s="130"/>
    </row>
    <row r="35295" spans="13:16" ht="24.95" customHeight="1">
      <c r="M35295" s="130"/>
      <c r="P35295" s="130"/>
    </row>
    <row r="35296" spans="13:16" ht="24.95" customHeight="1">
      <c r="M35296" s="130"/>
      <c r="P35296" s="130"/>
    </row>
    <row r="35297" spans="13:16" ht="24.95" customHeight="1">
      <c r="M35297" s="130"/>
      <c r="P35297" s="130"/>
    </row>
    <row r="35298" spans="13:16" ht="24.95" customHeight="1">
      <c r="M35298" s="130"/>
      <c r="P35298" s="130"/>
    </row>
    <row r="35299" spans="13:16" ht="24.95" customHeight="1">
      <c r="M35299" s="130"/>
      <c r="P35299" s="130"/>
    </row>
    <row r="35300" spans="13:16" ht="24.95" customHeight="1">
      <c r="M35300" s="130"/>
      <c r="P35300" s="130"/>
    </row>
    <row r="35301" spans="13:16" ht="24.95" customHeight="1">
      <c r="M35301" s="130"/>
      <c r="P35301" s="130"/>
    </row>
    <row r="35302" spans="13:16" ht="24.95" customHeight="1">
      <c r="M35302" s="130"/>
      <c r="P35302" s="130"/>
    </row>
    <row r="35303" spans="13:16" ht="24.95" customHeight="1">
      <c r="M35303" s="130"/>
      <c r="P35303" s="130"/>
    </row>
    <row r="35304" spans="13:16" ht="24.95" customHeight="1">
      <c r="M35304" s="130"/>
      <c r="P35304" s="130"/>
    </row>
    <row r="35305" spans="13:16" ht="24.95" customHeight="1">
      <c r="M35305" s="130"/>
      <c r="P35305" s="130"/>
    </row>
    <row r="35306" spans="13:16" ht="24.95" customHeight="1">
      <c r="M35306" s="130"/>
      <c r="P35306" s="130"/>
    </row>
    <row r="35307" spans="13:16" ht="24.95" customHeight="1">
      <c r="M35307" s="130"/>
      <c r="P35307" s="130"/>
    </row>
    <row r="35308" spans="13:16" ht="24.95" customHeight="1">
      <c r="M35308" s="130"/>
      <c r="P35308" s="130"/>
    </row>
    <row r="35309" spans="13:16" ht="24.95" customHeight="1">
      <c r="M35309" s="130"/>
      <c r="P35309" s="130"/>
    </row>
    <row r="35310" spans="13:16" ht="24.95" customHeight="1">
      <c r="M35310" s="130"/>
      <c r="P35310" s="130"/>
    </row>
    <row r="35311" spans="13:16" ht="24.95" customHeight="1">
      <c r="M35311" s="130"/>
      <c r="P35311" s="130"/>
    </row>
    <row r="35312" spans="13:16" ht="24.95" customHeight="1">
      <c r="M35312" s="130"/>
      <c r="P35312" s="130"/>
    </row>
    <row r="35313" spans="13:16" ht="24.95" customHeight="1">
      <c r="M35313" s="130"/>
      <c r="P35313" s="130"/>
    </row>
    <row r="35314" spans="13:16" ht="24.95" customHeight="1">
      <c r="M35314" s="130"/>
      <c r="P35314" s="130"/>
    </row>
    <row r="35315" spans="13:16" ht="24.95" customHeight="1">
      <c r="M35315" s="130"/>
      <c r="P35315" s="130"/>
    </row>
    <row r="35316" spans="13:16" ht="24.95" customHeight="1">
      <c r="M35316" s="130"/>
      <c r="P35316" s="130"/>
    </row>
    <row r="35317" spans="13:16" ht="24.95" customHeight="1">
      <c r="M35317" s="130"/>
      <c r="P35317" s="130"/>
    </row>
    <row r="35318" spans="13:16" ht="24.95" customHeight="1">
      <c r="M35318" s="130"/>
      <c r="P35318" s="130"/>
    </row>
    <row r="35319" spans="13:16" ht="24.95" customHeight="1">
      <c r="M35319" s="130"/>
      <c r="P35319" s="130"/>
    </row>
    <row r="35320" spans="13:16" ht="24.95" customHeight="1">
      <c r="M35320" s="130"/>
      <c r="P35320" s="130"/>
    </row>
    <row r="35321" spans="13:16" ht="24.95" customHeight="1">
      <c r="M35321" s="130"/>
      <c r="P35321" s="130"/>
    </row>
    <row r="35322" spans="13:16" ht="24.95" customHeight="1">
      <c r="M35322" s="130"/>
      <c r="P35322" s="130"/>
    </row>
    <row r="35323" spans="13:16" ht="24.95" customHeight="1">
      <c r="M35323" s="130"/>
      <c r="P35323" s="130"/>
    </row>
    <row r="35324" spans="13:16" ht="24.95" customHeight="1">
      <c r="M35324" s="130"/>
      <c r="P35324" s="130"/>
    </row>
    <row r="35325" spans="13:16" ht="24.95" customHeight="1">
      <c r="M35325" s="130"/>
      <c r="P35325" s="130"/>
    </row>
    <row r="35326" spans="13:16" ht="24.95" customHeight="1">
      <c r="M35326" s="130"/>
      <c r="P35326" s="130"/>
    </row>
    <row r="35327" spans="13:16" ht="24.95" customHeight="1">
      <c r="M35327" s="130"/>
      <c r="P35327" s="130"/>
    </row>
    <row r="35328" spans="13:16" ht="24.95" customHeight="1">
      <c r="M35328" s="130"/>
      <c r="P35328" s="130"/>
    </row>
    <row r="35329" spans="13:16" ht="24.95" customHeight="1">
      <c r="M35329" s="130"/>
      <c r="P35329" s="130"/>
    </row>
    <row r="35330" spans="13:16" ht="24.95" customHeight="1">
      <c r="M35330" s="130"/>
      <c r="P35330" s="130"/>
    </row>
    <row r="35331" spans="13:16" ht="24.95" customHeight="1">
      <c r="M35331" s="130"/>
      <c r="P35331" s="130"/>
    </row>
    <row r="35332" spans="13:16" ht="24.95" customHeight="1">
      <c r="M35332" s="130"/>
      <c r="P35332" s="130"/>
    </row>
    <row r="35333" spans="13:16" ht="24.95" customHeight="1">
      <c r="M35333" s="130"/>
      <c r="P35333" s="130"/>
    </row>
    <row r="35334" spans="13:16" ht="24.95" customHeight="1">
      <c r="M35334" s="130"/>
      <c r="P35334" s="130"/>
    </row>
    <row r="35335" spans="13:16" ht="24.95" customHeight="1">
      <c r="M35335" s="130"/>
      <c r="P35335" s="130"/>
    </row>
    <row r="35336" spans="13:16" ht="24.95" customHeight="1">
      <c r="M35336" s="130"/>
      <c r="P35336" s="130"/>
    </row>
    <row r="35337" spans="13:16" ht="24.95" customHeight="1">
      <c r="M35337" s="130"/>
      <c r="P35337" s="130"/>
    </row>
    <row r="35338" spans="13:16" ht="24.95" customHeight="1">
      <c r="M35338" s="130"/>
      <c r="P35338" s="130"/>
    </row>
    <row r="35339" spans="13:16" ht="24.95" customHeight="1">
      <c r="M35339" s="130"/>
      <c r="P35339" s="130"/>
    </row>
    <row r="35340" spans="13:16" ht="24.95" customHeight="1">
      <c r="M35340" s="130"/>
      <c r="P35340" s="130"/>
    </row>
    <row r="35341" spans="13:16" ht="24.95" customHeight="1">
      <c r="M35341" s="130"/>
      <c r="P35341" s="130"/>
    </row>
    <row r="35342" spans="13:16" ht="24.95" customHeight="1">
      <c r="M35342" s="130"/>
      <c r="P35342" s="130"/>
    </row>
    <row r="35343" spans="13:16" ht="24.95" customHeight="1">
      <c r="M35343" s="130"/>
      <c r="P35343" s="130"/>
    </row>
    <row r="35344" spans="13:16" ht="24.95" customHeight="1">
      <c r="M35344" s="130"/>
      <c r="P35344" s="130"/>
    </row>
    <row r="35345" spans="13:16" ht="24.95" customHeight="1">
      <c r="M35345" s="130"/>
      <c r="P35345" s="130"/>
    </row>
    <row r="35346" spans="13:16" ht="24.95" customHeight="1">
      <c r="M35346" s="130"/>
      <c r="P35346" s="130"/>
    </row>
    <row r="35347" spans="13:16" ht="24.95" customHeight="1">
      <c r="M35347" s="130"/>
      <c r="P35347" s="130"/>
    </row>
    <row r="35348" spans="13:16" ht="24.95" customHeight="1">
      <c r="M35348" s="130"/>
      <c r="P35348" s="130"/>
    </row>
    <row r="35349" spans="13:16" ht="24.95" customHeight="1">
      <c r="M35349" s="130"/>
      <c r="P35349" s="130"/>
    </row>
    <row r="35350" spans="13:16" ht="24.95" customHeight="1">
      <c r="M35350" s="130"/>
      <c r="P35350" s="130"/>
    </row>
    <row r="35351" spans="13:16" ht="24.95" customHeight="1">
      <c r="M35351" s="130"/>
      <c r="P35351" s="130"/>
    </row>
    <row r="35352" spans="13:16" ht="24.95" customHeight="1">
      <c r="M35352" s="130"/>
      <c r="P35352" s="130"/>
    </row>
    <row r="35353" spans="13:16" ht="24.95" customHeight="1">
      <c r="M35353" s="130"/>
      <c r="P35353" s="130"/>
    </row>
    <row r="35354" spans="13:16" ht="24.95" customHeight="1">
      <c r="M35354" s="130"/>
      <c r="P35354" s="130"/>
    </row>
    <row r="35355" spans="13:16" ht="24.95" customHeight="1">
      <c r="M35355" s="130"/>
      <c r="P35355" s="130"/>
    </row>
    <row r="35356" spans="13:16" ht="24.95" customHeight="1">
      <c r="M35356" s="130"/>
      <c r="P35356" s="130"/>
    </row>
    <row r="35357" spans="13:16" ht="24.95" customHeight="1">
      <c r="M35357" s="130"/>
      <c r="P35357" s="130"/>
    </row>
    <row r="35358" spans="13:16" ht="24.95" customHeight="1">
      <c r="M35358" s="130"/>
      <c r="P35358" s="130"/>
    </row>
    <row r="35359" spans="13:16" ht="24.95" customHeight="1">
      <c r="M35359" s="130"/>
      <c r="P35359" s="130"/>
    </row>
    <row r="35360" spans="13:16" ht="24.95" customHeight="1">
      <c r="M35360" s="130"/>
      <c r="P35360" s="130"/>
    </row>
    <row r="35361" spans="13:16" ht="24.95" customHeight="1">
      <c r="M35361" s="130"/>
      <c r="P35361" s="130"/>
    </row>
    <row r="35362" spans="13:16" ht="24.95" customHeight="1">
      <c r="M35362" s="130"/>
      <c r="P35362" s="130"/>
    </row>
    <row r="35363" spans="13:16" ht="24.95" customHeight="1">
      <c r="M35363" s="130"/>
      <c r="P35363" s="130"/>
    </row>
    <row r="35364" spans="13:16" ht="24.95" customHeight="1">
      <c r="M35364" s="130"/>
      <c r="P35364" s="130"/>
    </row>
    <row r="35365" spans="13:16" ht="24.95" customHeight="1">
      <c r="M35365" s="130"/>
      <c r="P35365" s="130"/>
    </row>
    <row r="35366" spans="13:16" ht="24.95" customHeight="1">
      <c r="M35366" s="130"/>
      <c r="P35366" s="130"/>
    </row>
    <row r="35367" spans="13:16" ht="24.95" customHeight="1">
      <c r="M35367" s="130"/>
      <c r="P35367" s="130"/>
    </row>
    <row r="35368" spans="13:16" ht="24.95" customHeight="1">
      <c r="M35368" s="130"/>
      <c r="P35368" s="130"/>
    </row>
    <row r="35369" spans="13:16" ht="24.95" customHeight="1">
      <c r="M35369" s="130"/>
      <c r="P35369" s="130"/>
    </row>
    <row r="35370" spans="13:16" ht="24.95" customHeight="1">
      <c r="M35370" s="130"/>
      <c r="P35370" s="130"/>
    </row>
    <row r="35371" spans="13:16" ht="24.95" customHeight="1">
      <c r="M35371" s="130"/>
      <c r="P35371" s="130"/>
    </row>
    <row r="35372" spans="13:16" ht="24.95" customHeight="1">
      <c r="M35372" s="130"/>
      <c r="P35372" s="130"/>
    </row>
    <row r="35373" spans="13:16" ht="24.95" customHeight="1">
      <c r="M35373" s="130"/>
      <c r="P35373" s="130"/>
    </row>
    <row r="35374" spans="13:16" ht="24.95" customHeight="1">
      <c r="M35374" s="130"/>
      <c r="P35374" s="130"/>
    </row>
    <row r="35375" spans="13:16" ht="24.95" customHeight="1">
      <c r="M35375" s="130"/>
      <c r="P35375" s="130"/>
    </row>
    <row r="35376" spans="13:16" ht="24.95" customHeight="1">
      <c r="M35376" s="130"/>
      <c r="P35376" s="130"/>
    </row>
    <row r="35377" spans="13:16" ht="24.95" customHeight="1">
      <c r="M35377" s="130"/>
      <c r="P35377" s="130"/>
    </row>
    <row r="35378" spans="13:16" ht="24.95" customHeight="1">
      <c r="M35378" s="130"/>
      <c r="P35378" s="130"/>
    </row>
    <row r="35379" spans="13:16" ht="24.95" customHeight="1">
      <c r="M35379" s="130"/>
      <c r="P35379" s="130"/>
    </row>
    <row r="35380" spans="13:16" ht="24.95" customHeight="1">
      <c r="M35380" s="130"/>
      <c r="P35380" s="130"/>
    </row>
    <row r="35381" spans="13:16" ht="24.95" customHeight="1">
      <c r="M35381" s="130"/>
      <c r="P35381" s="130"/>
    </row>
    <row r="35382" spans="13:16" ht="24.95" customHeight="1">
      <c r="M35382" s="130"/>
      <c r="P35382" s="130"/>
    </row>
    <row r="35383" spans="13:16" ht="24.95" customHeight="1">
      <c r="M35383" s="130"/>
      <c r="P35383" s="130"/>
    </row>
    <row r="35384" spans="13:16" ht="24.95" customHeight="1">
      <c r="M35384" s="130"/>
      <c r="P35384" s="130"/>
    </row>
    <row r="35385" spans="13:16" ht="24.95" customHeight="1">
      <c r="M35385" s="130"/>
      <c r="P35385" s="130"/>
    </row>
    <row r="35386" spans="13:16" ht="24.95" customHeight="1">
      <c r="M35386" s="130"/>
      <c r="P35386" s="130"/>
    </row>
    <row r="35387" spans="13:16" ht="24.95" customHeight="1">
      <c r="M35387" s="130"/>
      <c r="P35387" s="130"/>
    </row>
    <row r="35388" spans="13:16" ht="24.95" customHeight="1">
      <c r="M35388" s="130"/>
      <c r="P35388" s="130"/>
    </row>
    <row r="35389" spans="13:16" ht="24.95" customHeight="1">
      <c r="M35389" s="130"/>
      <c r="P35389" s="130"/>
    </row>
    <row r="35390" spans="13:16" ht="24.95" customHeight="1">
      <c r="M35390" s="130"/>
      <c r="P35390" s="130"/>
    </row>
    <row r="35391" spans="13:16" ht="24.95" customHeight="1">
      <c r="M35391" s="130"/>
      <c r="P35391" s="130"/>
    </row>
    <row r="35392" spans="13:16" ht="24.95" customHeight="1">
      <c r="M35392" s="130"/>
      <c r="P35392" s="130"/>
    </row>
    <row r="35393" spans="13:16" ht="24.95" customHeight="1">
      <c r="M35393" s="130"/>
      <c r="P35393" s="130"/>
    </row>
    <row r="35394" spans="13:16" ht="24.95" customHeight="1">
      <c r="M35394" s="130"/>
      <c r="P35394" s="130"/>
    </row>
    <row r="35395" spans="13:16" ht="24.95" customHeight="1">
      <c r="M35395" s="130"/>
      <c r="P35395" s="130"/>
    </row>
    <row r="35396" spans="13:16" ht="24.95" customHeight="1">
      <c r="M35396" s="130"/>
      <c r="P35396" s="130"/>
    </row>
    <row r="35397" spans="13:16" ht="24.95" customHeight="1">
      <c r="M35397" s="130"/>
      <c r="P35397" s="130"/>
    </row>
    <row r="35398" spans="13:16" ht="24.95" customHeight="1">
      <c r="M35398" s="130"/>
      <c r="P35398" s="130"/>
    </row>
    <row r="35399" spans="13:16" ht="24.95" customHeight="1">
      <c r="M35399" s="130"/>
      <c r="P35399" s="130"/>
    </row>
    <row r="35400" spans="13:16" ht="24.95" customHeight="1">
      <c r="M35400" s="130"/>
      <c r="P35400" s="130"/>
    </row>
    <row r="35401" spans="13:16" ht="24.95" customHeight="1">
      <c r="M35401" s="130"/>
      <c r="P35401" s="130"/>
    </row>
    <row r="35402" spans="13:16" ht="24.95" customHeight="1">
      <c r="M35402" s="130"/>
      <c r="P35402" s="130"/>
    </row>
    <row r="35403" spans="13:16" ht="24.95" customHeight="1">
      <c r="M35403" s="130"/>
      <c r="P35403" s="130"/>
    </row>
    <row r="35404" spans="13:16" ht="24.95" customHeight="1">
      <c r="M35404" s="130"/>
      <c r="P35404" s="130"/>
    </row>
    <row r="35405" spans="13:16" ht="24.95" customHeight="1">
      <c r="M35405" s="130"/>
      <c r="P35405" s="130"/>
    </row>
    <row r="35406" spans="13:16" ht="24.95" customHeight="1">
      <c r="M35406" s="130"/>
      <c r="P35406" s="130"/>
    </row>
    <row r="35407" spans="13:16" ht="24.95" customHeight="1">
      <c r="M35407" s="130"/>
      <c r="P35407" s="130"/>
    </row>
    <row r="35408" spans="13:16" ht="24.95" customHeight="1">
      <c r="M35408" s="130"/>
      <c r="P35408" s="130"/>
    </row>
    <row r="35409" spans="13:16" ht="24.95" customHeight="1">
      <c r="M35409" s="130"/>
      <c r="P35409" s="130"/>
    </row>
    <row r="35410" spans="13:16" ht="24.95" customHeight="1">
      <c r="M35410" s="130"/>
      <c r="P35410" s="130"/>
    </row>
    <row r="35411" spans="13:16" ht="24.95" customHeight="1">
      <c r="M35411" s="130"/>
      <c r="P35411" s="130"/>
    </row>
    <row r="35412" spans="13:16" ht="24.95" customHeight="1">
      <c r="M35412" s="130"/>
      <c r="P35412" s="130"/>
    </row>
    <row r="35413" spans="13:16" ht="24.95" customHeight="1">
      <c r="M35413" s="130"/>
      <c r="P35413" s="130"/>
    </row>
    <row r="35414" spans="13:16" ht="24.95" customHeight="1">
      <c r="M35414" s="130"/>
      <c r="P35414" s="130"/>
    </row>
    <row r="35415" spans="13:16" ht="24.95" customHeight="1">
      <c r="M35415" s="130"/>
      <c r="P35415" s="130"/>
    </row>
    <row r="35416" spans="13:16" ht="24.95" customHeight="1">
      <c r="M35416" s="130"/>
      <c r="P35416" s="130"/>
    </row>
    <row r="35417" spans="13:16" ht="24.95" customHeight="1">
      <c r="M35417" s="130"/>
      <c r="P35417" s="130"/>
    </row>
    <row r="35418" spans="13:16" ht="24.95" customHeight="1">
      <c r="M35418" s="130"/>
      <c r="P35418" s="130"/>
    </row>
    <row r="35419" spans="13:16" ht="24.95" customHeight="1">
      <c r="M35419" s="130"/>
      <c r="P35419" s="130"/>
    </row>
    <row r="35420" spans="13:16" ht="24.95" customHeight="1">
      <c r="M35420" s="130"/>
      <c r="P35420" s="130"/>
    </row>
    <row r="35421" spans="13:16" ht="24.95" customHeight="1">
      <c r="M35421" s="130"/>
      <c r="P35421" s="130"/>
    </row>
    <row r="35422" spans="13:16" ht="24.95" customHeight="1">
      <c r="M35422" s="130"/>
      <c r="P35422" s="130"/>
    </row>
    <row r="35423" spans="13:16" ht="24.95" customHeight="1">
      <c r="M35423" s="130"/>
      <c r="P35423" s="130"/>
    </row>
    <row r="35424" spans="13:16" ht="24.95" customHeight="1">
      <c r="M35424" s="130"/>
      <c r="P35424" s="130"/>
    </row>
    <row r="35425" spans="13:16" ht="24.95" customHeight="1">
      <c r="M35425" s="130"/>
      <c r="P35425" s="130"/>
    </row>
    <row r="35426" spans="13:16" ht="24.95" customHeight="1">
      <c r="M35426" s="130"/>
      <c r="P35426" s="130"/>
    </row>
    <row r="35427" spans="13:16" ht="24.95" customHeight="1">
      <c r="M35427" s="130"/>
      <c r="P35427" s="130"/>
    </row>
    <row r="35428" spans="13:16" ht="24.95" customHeight="1">
      <c r="M35428" s="130"/>
      <c r="P35428" s="130"/>
    </row>
    <row r="35429" spans="13:16" ht="24.95" customHeight="1">
      <c r="M35429" s="130"/>
      <c r="P35429" s="130"/>
    </row>
    <row r="35430" spans="13:16" ht="24.95" customHeight="1">
      <c r="M35430" s="130"/>
      <c r="P35430" s="130"/>
    </row>
    <row r="35431" spans="13:16" ht="24.95" customHeight="1">
      <c r="M35431" s="130"/>
      <c r="P35431" s="130"/>
    </row>
    <row r="35432" spans="13:16" ht="24.95" customHeight="1">
      <c r="M35432" s="130"/>
      <c r="P35432" s="130"/>
    </row>
    <row r="35433" spans="13:16" ht="24.95" customHeight="1">
      <c r="M35433" s="130"/>
      <c r="P35433" s="130"/>
    </row>
    <row r="35434" spans="13:16" ht="24.95" customHeight="1">
      <c r="M35434" s="130"/>
      <c r="P35434" s="130"/>
    </row>
    <row r="35435" spans="13:16" ht="24.95" customHeight="1">
      <c r="M35435" s="130"/>
      <c r="P35435" s="130"/>
    </row>
    <row r="35436" spans="13:16" ht="24.95" customHeight="1">
      <c r="M35436" s="130"/>
      <c r="P35436" s="130"/>
    </row>
    <row r="35437" spans="13:16" ht="24.95" customHeight="1">
      <c r="M35437" s="130"/>
      <c r="P35437" s="130"/>
    </row>
    <row r="35438" spans="13:16" ht="24.95" customHeight="1">
      <c r="M35438" s="130"/>
      <c r="P35438" s="130"/>
    </row>
    <row r="35439" spans="13:16" ht="24.95" customHeight="1">
      <c r="M35439" s="130"/>
      <c r="P35439" s="130"/>
    </row>
    <row r="35440" spans="13:16" ht="24.95" customHeight="1">
      <c r="M35440" s="130"/>
      <c r="P35440" s="130"/>
    </row>
    <row r="35441" spans="13:16" ht="24.95" customHeight="1">
      <c r="M35441" s="130"/>
      <c r="P35441" s="130"/>
    </row>
    <row r="35442" spans="13:16" ht="24.95" customHeight="1">
      <c r="M35442" s="130"/>
      <c r="P35442" s="130"/>
    </row>
    <row r="35443" spans="13:16" ht="24.95" customHeight="1">
      <c r="M35443" s="130"/>
      <c r="P35443" s="130"/>
    </row>
    <row r="35444" spans="13:16" ht="24.95" customHeight="1">
      <c r="M35444" s="130"/>
      <c r="P35444" s="130"/>
    </row>
    <row r="35445" spans="13:16" ht="24.95" customHeight="1">
      <c r="M35445" s="130"/>
      <c r="P35445" s="130"/>
    </row>
    <row r="35446" spans="13:16" ht="24.95" customHeight="1">
      <c r="M35446" s="130"/>
      <c r="P35446" s="130"/>
    </row>
    <row r="35447" spans="13:16" ht="24.95" customHeight="1">
      <c r="M35447" s="130"/>
      <c r="P35447" s="130"/>
    </row>
    <row r="35448" spans="13:16" ht="24.95" customHeight="1">
      <c r="M35448" s="130"/>
      <c r="P35448" s="130"/>
    </row>
    <row r="35449" spans="13:16" ht="24.95" customHeight="1">
      <c r="M35449" s="130"/>
      <c r="P35449" s="130"/>
    </row>
    <row r="35450" spans="13:16" ht="24.95" customHeight="1">
      <c r="M35450" s="130"/>
      <c r="P35450" s="130"/>
    </row>
    <row r="35451" spans="13:16" ht="24.95" customHeight="1">
      <c r="M35451" s="130"/>
      <c r="P35451" s="130"/>
    </row>
    <row r="35452" spans="13:16" ht="24.95" customHeight="1">
      <c r="M35452" s="130"/>
      <c r="P35452" s="130"/>
    </row>
    <row r="35453" spans="13:16" ht="24.95" customHeight="1">
      <c r="M35453" s="130"/>
      <c r="P35453" s="130"/>
    </row>
    <row r="35454" spans="13:16" ht="24.95" customHeight="1">
      <c r="M35454" s="130"/>
      <c r="P35454" s="130"/>
    </row>
    <row r="35455" spans="13:16" ht="24.95" customHeight="1">
      <c r="M35455" s="130"/>
      <c r="P35455" s="130"/>
    </row>
    <row r="35456" spans="13:16" ht="24.95" customHeight="1">
      <c r="M35456" s="130"/>
      <c r="P35456" s="130"/>
    </row>
    <row r="35457" spans="13:16" ht="24.95" customHeight="1">
      <c r="M35457" s="130"/>
      <c r="P35457" s="130"/>
    </row>
    <row r="35458" spans="13:16" ht="24.95" customHeight="1">
      <c r="M35458" s="130"/>
      <c r="P35458" s="130"/>
    </row>
    <row r="35459" spans="13:16" ht="24.95" customHeight="1">
      <c r="M35459" s="130"/>
      <c r="P35459" s="130"/>
    </row>
    <row r="35460" spans="13:16" ht="24.95" customHeight="1">
      <c r="M35460" s="130"/>
      <c r="P35460" s="130"/>
    </row>
    <row r="35461" spans="13:16" ht="24.95" customHeight="1">
      <c r="M35461" s="130"/>
      <c r="P35461" s="130"/>
    </row>
    <row r="35462" spans="13:16" ht="24.95" customHeight="1">
      <c r="M35462" s="130"/>
      <c r="P35462" s="130"/>
    </row>
    <row r="35463" spans="13:16" ht="24.95" customHeight="1">
      <c r="M35463" s="130"/>
      <c r="P35463" s="130"/>
    </row>
    <row r="35464" spans="13:16" ht="24.95" customHeight="1">
      <c r="M35464" s="130"/>
      <c r="P35464" s="130"/>
    </row>
    <row r="35465" spans="13:16" ht="24.95" customHeight="1">
      <c r="M35465" s="130"/>
      <c r="P35465" s="130"/>
    </row>
    <row r="35466" spans="13:16" ht="24.95" customHeight="1">
      <c r="M35466" s="130"/>
      <c r="P35466" s="130"/>
    </row>
    <row r="35467" spans="13:16" ht="24.95" customHeight="1">
      <c r="M35467" s="130"/>
      <c r="P35467" s="130"/>
    </row>
    <row r="35468" spans="13:16" ht="24.95" customHeight="1">
      <c r="M35468" s="130"/>
      <c r="P35468" s="130"/>
    </row>
    <row r="35469" spans="13:16" ht="24.95" customHeight="1">
      <c r="M35469" s="130"/>
      <c r="P35469" s="130"/>
    </row>
    <row r="35470" spans="13:16" ht="24.95" customHeight="1">
      <c r="M35470" s="130"/>
      <c r="P35470" s="130"/>
    </row>
    <row r="35471" spans="13:16" ht="24.95" customHeight="1">
      <c r="M35471" s="130"/>
      <c r="P35471" s="130"/>
    </row>
    <row r="35472" spans="13:16" ht="24.95" customHeight="1">
      <c r="M35472" s="130"/>
      <c r="P35472" s="130"/>
    </row>
    <row r="35473" spans="13:16" ht="24.95" customHeight="1">
      <c r="M35473" s="130"/>
      <c r="P35473" s="130"/>
    </row>
    <row r="35474" spans="13:16" ht="24.95" customHeight="1">
      <c r="M35474" s="130"/>
      <c r="P35474" s="130"/>
    </row>
    <row r="35475" spans="13:16" ht="24.95" customHeight="1">
      <c r="M35475" s="130"/>
      <c r="P35475" s="130"/>
    </row>
    <row r="35476" spans="13:16" ht="24.95" customHeight="1">
      <c r="M35476" s="130"/>
      <c r="P35476" s="130"/>
    </row>
    <row r="35477" spans="13:16" ht="24.95" customHeight="1">
      <c r="M35477" s="130"/>
      <c r="P35477" s="130"/>
    </row>
    <row r="35478" spans="13:16" ht="24.95" customHeight="1">
      <c r="M35478" s="130"/>
      <c r="P35478" s="130"/>
    </row>
    <row r="35479" spans="13:16" ht="24.95" customHeight="1">
      <c r="M35479" s="130"/>
      <c r="P35479" s="130"/>
    </row>
    <row r="35480" spans="13:16" ht="24.95" customHeight="1">
      <c r="M35480" s="130"/>
      <c r="P35480" s="130"/>
    </row>
    <row r="35481" spans="13:16" ht="24.95" customHeight="1">
      <c r="M35481" s="130"/>
      <c r="P35481" s="130"/>
    </row>
    <row r="35482" spans="13:16" ht="24.95" customHeight="1">
      <c r="M35482" s="130"/>
      <c r="P35482" s="130"/>
    </row>
    <row r="35483" spans="13:16" ht="24.95" customHeight="1">
      <c r="M35483" s="130"/>
      <c r="P35483" s="130"/>
    </row>
    <row r="35484" spans="13:16" ht="24.95" customHeight="1">
      <c r="M35484" s="130"/>
      <c r="P35484" s="130"/>
    </row>
    <row r="35485" spans="13:16" ht="24.95" customHeight="1">
      <c r="M35485" s="130"/>
      <c r="P35485" s="130"/>
    </row>
    <row r="35486" spans="13:16" ht="24.95" customHeight="1">
      <c r="M35486" s="130"/>
      <c r="P35486" s="130"/>
    </row>
    <row r="35487" spans="13:16" ht="24.95" customHeight="1">
      <c r="M35487" s="130"/>
      <c r="P35487" s="130"/>
    </row>
    <row r="35488" spans="13:16" ht="24.95" customHeight="1">
      <c r="M35488" s="130"/>
      <c r="P35488" s="130"/>
    </row>
    <row r="35489" spans="13:16" ht="24.95" customHeight="1">
      <c r="M35489" s="130"/>
      <c r="P35489" s="130"/>
    </row>
    <row r="35490" spans="13:16" ht="24.95" customHeight="1">
      <c r="M35490" s="130"/>
      <c r="P35490" s="130"/>
    </row>
    <row r="35491" spans="13:16" ht="24.95" customHeight="1">
      <c r="M35491" s="130"/>
      <c r="P35491" s="130"/>
    </row>
    <row r="35492" spans="13:16" ht="24.95" customHeight="1">
      <c r="M35492" s="130"/>
      <c r="P35492" s="130"/>
    </row>
    <row r="35493" spans="13:16" ht="24.95" customHeight="1">
      <c r="M35493" s="130"/>
      <c r="P35493" s="130"/>
    </row>
    <row r="35494" spans="13:16" ht="24.95" customHeight="1">
      <c r="M35494" s="130"/>
      <c r="P35494" s="130"/>
    </row>
    <row r="35495" spans="13:16" ht="24.95" customHeight="1">
      <c r="M35495" s="130"/>
      <c r="P35495" s="130"/>
    </row>
    <row r="35496" spans="13:16" ht="24.95" customHeight="1">
      <c r="M35496" s="130"/>
      <c r="P35496" s="130"/>
    </row>
    <row r="35497" spans="13:16" ht="24.95" customHeight="1">
      <c r="M35497" s="130"/>
      <c r="P35497" s="130"/>
    </row>
    <row r="35498" spans="13:16" ht="24.95" customHeight="1">
      <c r="M35498" s="130"/>
      <c r="P35498" s="130"/>
    </row>
    <row r="35499" spans="13:16" ht="24.95" customHeight="1">
      <c r="M35499" s="130"/>
      <c r="P35499" s="130"/>
    </row>
    <row r="35500" spans="13:16" ht="24.95" customHeight="1">
      <c r="M35500" s="130"/>
      <c r="P35500" s="130"/>
    </row>
    <row r="35501" spans="13:16" ht="24.95" customHeight="1">
      <c r="M35501" s="130"/>
      <c r="P35501" s="130"/>
    </row>
    <row r="35502" spans="13:16" ht="24.95" customHeight="1">
      <c r="M35502" s="130"/>
      <c r="P35502" s="130"/>
    </row>
    <row r="35503" spans="13:16" ht="24.95" customHeight="1">
      <c r="M35503" s="130"/>
      <c r="P35503" s="130"/>
    </row>
    <row r="35504" spans="13:16" ht="24.95" customHeight="1">
      <c r="M35504" s="130"/>
      <c r="P35504" s="130"/>
    </row>
    <row r="35505" spans="13:16" ht="24.95" customHeight="1">
      <c r="M35505" s="130"/>
      <c r="P35505" s="130"/>
    </row>
    <row r="35506" spans="13:16" ht="24.95" customHeight="1">
      <c r="M35506" s="130"/>
      <c r="P35506" s="130"/>
    </row>
    <row r="35507" spans="13:16" ht="24.95" customHeight="1">
      <c r="M35507" s="130"/>
      <c r="P35507" s="130"/>
    </row>
    <row r="35508" spans="13:16" ht="24.95" customHeight="1">
      <c r="M35508" s="130"/>
      <c r="P35508" s="130"/>
    </row>
    <row r="35509" spans="13:16" ht="24.95" customHeight="1">
      <c r="M35509" s="130"/>
      <c r="P35509" s="130"/>
    </row>
    <row r="35510" spans="13:16" ht="24.95" customHeight="1">
      <c r="M35510" s="130"/>
      <c r="P35510" s="130"/>
    </row>
    <row r="35511" spans="13:16" ht="24.95" customHeight="1">
      <c r="M35511" s="130"/>
      <c r="P35511" s="130"/>
    </row>
    <row r="35512" spans="13:16" ht="24.95" customHeight="1">
      <c r="M35512" s="130"/>
      <c r="P35512" s="130"/>
    </row>
    <row r="35513" spans="13:16" ht="24.95" customHeight="1">
      <c r="M35513" s="130"/>
      <c r="P35513" s="130"/>
    </row>
    <row r="35514" spans="13:16" ht="24.95" customHeight="1">
      <c r="M35514" s="130"/>
      <c r="P35514" s="130"/>
    </row>
    <row r="35515" spans="13:16" ht="24.95" customHeight="1">
      <c r="M35515" s="130"/>
      <c r="P35515" s="130"/>
    </row>
    <row r="35516" spans="13:16" ht="24.95" customHeight="1">
      <c r="M35516" s="130"/>
      <c r="P35516" s="130"/>
    </row>
    <row r="35517" spans="13:16" ht="24.95" customHeight="1">
      <c r="M35517" s="130"/>
      <c r="P35517" s="130"/>
    </row>
    <row r="35518" spans="13:16" ht="24.95" customHeight="1">
      <c r="M35518" s="130"/>
      <c r="P35518" s="130"/>
    </row>
    <row r="35519" spans="13:16" ht="24.95" customHeight="1">
      <c r="M35519" s="130"/>
      <c r="P35519" s="130"/>
    </row>
    <row r="35520" spans="13:16" ht="24.95" customHeight="1">
      <c r="M35520" s="130"/>
      <c r="P35520" s="130"/>
    </row>
    <row r="35521" spans="13:16" ht="24.95" customHeight="1">
      <c r="M35521" s="130"/>
      <c r="P35521" s="130"/>
    </row>
    <row r="35522" spans="13:16" ht="24.95" customHeight="1">
      <c r="M35522" s="130"/>
      <c r="P35522" s="130"/>
    </row>
    <row r="35523" spans="13:16" ht="24.95" customHeight="1">
      <c r="M35523" s="130"/>
      <c r="P35523" s="130"/>
    </row>
    <row r="35524" spans="13:16" ht="24.95" customHeight="1">
      <c r="M35524" s="130"/>
      <c r="P35524" s="130"/>
    </row>
    <row r="35525" spans="13:16" ht="24.95" customHeight="1">
      <c r="M35525" s="130"/>
      <c r="P35525" s="130"/>
    </row>
    <row r="35526" spans="13:16" ht="24.95" customHeight="1">
      <c r="M35526" s="130"/>
      <c r="P35526" s="130"/>
    </row>
    <row r="35527" spans="13:16" ht="24.95" customHeight="1">
      <c r="M35527" s="130"/>
      <c r="P35527" s="130"/>
    </row>
    <row r="35528" spans="13:16" ht="24.95" customHeight="1">
      <c r="M35528" s="130"/>
      <c r="P35528" s="130"/>
    </row>
    <row r="35529" spans="13:16" ht="24.95" customHeight="1">
      <c r="M35529" s="130"/>
      <c r="P35529" s="130"/>
    </row>
    <row r="35530" spans="13:16" ht="24.95" customHeight="1">
      <c r="M35530" s="130"/>
      <c r="P35530" s="130"/>
    </row>
    <row r="35531" spans="13:16" ht="24.95" customHeight="1">
      <c r="M35531" s="130"/>
      <c r="P35531" s="130"/>
    </row>
    <row r="35532" spans="13:16" ht="24.95" customHeight="1">
      <c r="M35532" s="130"/>
      <c r="P35532" s="130"/>
    </row>
    <row r="35533" spans="13:16" ht="24.95" customHeight="1">
      <c r="M35533" s="130"/>
      <c r="P35533" s="130"/>
    </row>
    <row r="35534" spans="13:16" ht="24.95" customHeight="1">
      <c r="M35534" s="130"/>
      <c r="P35534" s="130"/>
    </row>
    <row r="35535" spans="13:16" ht="24.95" customHeight="1">
      <c r="M35535" s="130"/>
      <c r="P35535" s="130"/>
    </row>
    <row r="35536" spans="13:16" ht="24.95" customHeight="1">
      <c r="M35536" s="130"/>
      <c r="P35536" s="130"/>
    </row>
    <row r="35537" spans="13:16" ht="24.95" customHeight="1">
      <c r="M35537" s="130"/>
      <c r="P35537" s="130"/>
    </row>
    <row r="35538" spans="13:16" ht="24.95" customHeight="1">
      <c r="M35538" s="130"/>
      <c r="P35538" s="130"/>
    </row>
    <row r="35539" spans="13:16" ht="24.95" customHeight="1">
      <c r="M35539" s="130"/>
      <c r="P35539" s="130"/>
    </row>
    <row r="35540" spans="13:16" ht="24.95" customHeight="1">
      <c r="M35540" s="130"/>
      <c r="P35540" s="130"/>
    </row>
    <row r="35541" spans="13:16" ht="24.95" customHeight="1">
      <c r="M35541" s="130"/>
      <c r="P35541" s="130"/>
    </row>
    <row r="35542" spans="13:16" ht="24.95" customHeight="1">
      <c r="M35542" s="130"/>
      <c r="P35542" s="130"/>
    </row>
    <row r="35543" spans="13:16" ht="24.95" customHeight="1">
      <c r="M35543" s="130"/>
      <c r="P35543" s="130"/>
    </row>
    <row r="35544" spans="13:16" ht="24.95" customHeight="1">
      <c r="M35544" s="130"/>
      <c r="P35544" s="130"/>
    </row>
    <row r="35545" spans="13:16" ht="24.95" customHeight="1">
      <c r="M35545" s="130"/>
      <c r="P35545" s="130"/>
    </row>
    <row r="35546" spans="13:16" ht="24.95" customHeight="1">
      <c r="M35546" s="130"/>
      <c r="P35546" s="130"/>
    </row>
    <row r="35547" spans="13:16" ht="24.95" customHeight="1">
      <c r="M35547" s="130"/>
      <c r="P35547" s="130"/>
    </row>
    <row r="35548" spans="13:16" ht="24.95" customHeight="1">
      <c r="M35548" s="130"/>
      <c r="P35548" s="130"/>
    </row>
    <row r="35549" spans="13:16" ht="24.95" customHeight="1">
      <c r="M35549" s="130"/>
      <c r="P35549" s="130"/>
    </row>
    <row r="35550" spans="13:16" ht="24.95" customHeight="1">
      <c r="M35550" s="130"/>
      <c r="P35550" s="130"/>
    </row>
    <row r="35551" spans="13:16" ht="24.95" customHeight="1">
      <c r="M35551" s="130"/>
      <c r="P35551" s="130"/>
    </row>
    <row r="35552" spans="13:16" ht="24.95" customHeight="1">
      <c r="M35552" s="130"/>
      <c r="P35552" s="130"/>
    </row>
    <row r="35553" spans="13:16" ht="24.95" customHeight="1">
      <c r="M35553" s="130"/>
      <c r="P35553" s="130"/>
    </row>
    <row r="35554" spans="13:16" ht="24.95" customHeight="1">
      <c r="M35554" s="130"/>
      <c r="P35554" s="130"/>
    </row>
    <row r="35555" spans="13:16" ht="24.95" customHeight="1">
      <c r="M35555" s="130"/>
      <c r="P35555" s="130"/>
    </row>
    <row r="35556" spans="13:16" ht="24.95" customHeight="1">
      <c r="M35556" s="130"/>
      <c r="P35556" s="130"/>
    </row>
    <row r="35557" spans="13:16" ht="24.95" customHeight="1">
      <c r="M35557" s="130"/>
      <c r="P35557" s="130"/>
    </row>
    <row r="35558" spans="13:16" ht="24.95" customHeight="1">
      <c r="M35558" s="130"/>
      <c r="P35558" s="130"/>
    </row>
    <row r="35559" spans="13:16" ht="24.95" customHeight="1">
      <c r="M35559" s="130"/>
      <c r="P35559" s="130"/>
    </row>
    <row r="35560" spans="13:16" ht="24.95" customHeight="1">
      <c r="M35560" s="130"/>
      <c r="P35560" s="130"/>
    </row>
    <row r="35561" spans="13:16" ht="24.95" customHeight="1">
      <c r="M35561" s="130"/>
      <c r="P35561" s="130"/>
    </row>
    <row r="35562" spans="13:16" ht="24.95" customHeight="1">
      <c r="M35562" s="130"/>
      <c r="P35562" s="130"/>
    </row>
    <row r="35563" spans="13:16" ht="24.95" customHeight="1">
      <c r="M35563" s="130"/>
      <c r="P35563" s="130"/>
    </row>
    <row r="35564" spans="13:16" ht="24.95" customHeight="1">
      <c r="M35564" s="130"/>
      <c r="P35564" s="130"/>
    </row>
    <row r="35565" spans="13:16" ht="24.95" customHeight="1">
      <c r="M35565" s="130"/>
      <c r="P35565" s="130"/>
    </row>
    <row r="35566" spans="13:16" ht="24.95" customHeight="1">
      <c r="M35566" s="130"/>
      <c r="P35566" s="130"/>
    </row>
    <row r="35567" spans="13:16" ht="24.95" customHeight="1">
      <c r="M35567" s="130"/>
      <c r="P35567" s="130"/>
    </row>
    <row r="35568" spans="13:16" ht="24.95" customHeight="1">
      <c r="M35568" s="130"/>
      <c r="P35568" s="130"/>
    </row>
    <row r="35569" spans="13:16" ht="24.95" customHeight="1">
      <c r="M35569" s="130"/>
      <c r="P35569" s="130"/>
    </row>
    <row r="35570" spans="13:16" ht="24.95" customHeight="1">
      <c r="M35570" s="130"/>
      <c r="P35570" s="130"/>
    </row>
    <row r="35571" spans="13:16" ht="24.95" customHeight="1">
      <c r="M35571" s="130"/>
      <c r="P35571" s="130"/>
    </row>
    <row r="35572" spans="13:16" ht="24.95" customHeight="1">
      <c r="M35572" s="130"/>
      <c r="P35572" s="130"/>
    </row>
    <row r="35573" spans="13:16" ht="24.95" customHeight="1">
      <c r="M35573" s="130"/>
      <c r="P35573" s="130"/>
    </row>
    <row r="35574" spans="13:16" ht="24.95" customHeight="1">
      <c r="M35574" s="130"/>
      <c r="P35574" s="130"/>
    </row>
    <row r="35575" spans="13:16" ht="24.95" customHeight="1">
      <c r="M35575" s="130"/>
      <c r="P35575" s="130"/>
    </row>
    <row r="35576" spans="13:16" ht="24.95" customHeight="1">
      <c r="M35576" s="130"/>
      <c r="P35576" s="130"/>
    </row>
    <row r="35577" spans="13:16" ht="24.95" customHeight="1">
      <c r="M35577" s="130"/>
      <c r="P35577" s="130"/>
    </row>
    <row r="35578" spans="13:16" ht="24.95" customHeight="1">
      <c r="M35578" s="130"/>
      <c r="P35578" s="130"/>
    </row>
    <row r="35579" spans="13:16" ht="24.95" customHeight="1">
      <c r="M35579" s="130"/>
      <c r="P35579" s="130"/>
    </row>
    <row r="35580" spans="13:16" ht="24.95" customHeight="1">
      <c r="M35580" s="130"/>
      <c r="P35580" s="130"/>
    </row>
    <row r="35581" spans="13:16" ht="24.95" customHeight="1">
      <c r="M35581" s="130"/>
      <c r="P35581" s="130"/>
    </row>
    <row r="35582" spans="13:16" ht="24.95" customHeight="1">
      <c r="M35582" s="130"/>
      <c r="P35582" s="130"/>
    </row>
    <row r="35583" spans="13:16" ht="24.95" customHeight="1">
      <c r="M35583" s="130"/>
      <c r="P35583" s="130"/>
    </row>
    <row r="35584" spans="13:16" ht="24.95" customHeight="1">
      <c r="M35584" s="130"/>
      <c r="P35584" s="130"/>
    </row>
    <row r="35585" spans="13:16" ht="24.95" customHeight="1">
      <c r="M35585" s="130"/>
      <c r="P35585" s="130"/>
    </row>
    <row r="35586" spans="13:16" ht="24.95" customHeight="1">
      <c r="M35586" s="130"/>
      <c r="P35586" s="130"/>
    </row>
    <row r="35587" spans="13:16" ht="24.95" customHeight="1">
      <c r="M35587" s="130"/>
      <c r="P35587" s="130"/>
    </row>
    <row r="35588" spans="13:16" ht="24.95" customHeight="1">
      <c r="M35588" s="130"/>
      <c r="P35588" s="130"/>
    </row>
    <row r="35589" spans="13:16" ht="24.95" customHeight="1">
      <c r="M35589" s="130"/>
      <c r="P35589" s="130"/>
    </row>
    <row r="35590" spans="13:16" ht="24.95" customHeight="1">
      <c r="M35590" s="130"/>
      <c r="P35590" s="130"/>
    </row>
    <row r="35591" spans="13:16" ht="24.95" customHeight="1">
      <c r="M35591" s="130"/>
      <c r="P35591" s="130"/>
    </row>
    <row r="35592" spans="13:16" ht="24.95" customHeight="1">
      <c r="M35592" s="130"/>
      <c r="P35592" s="130"/>
    </row>
    <row r="35593" spans="13:16" ht="24.95" customHeight="1">
      <c r="M35593" s="130"/>
      <c r="P35593" s="130"/>
    </row>
    <row r="35594" spans="13:16" ht="24.95" customHeight="1">
      <c r="M35594" s="130"/>
      <c r="P35594" s="130"/>
    </row>
    <row r="35595" spans="13:16" ht="24.95" customHeight="1">
      <c r="M35595" s="130"/>
      <c r="P35595" s="130"/>
    </row>
    <row r="35596" spans="13:16" ht="24.95" customHeight="1">
      <c r="M35596" s="130"/>
      <c r="P35596" s="130"/>
    </row>
    <row r="35597" spans="13:16" ht="24.95" customHeight="1">
      <c r="M35597" s="130"/>
      <c r="P35597" s="130"/>
    </row>
    <row r="35598" spans="13:16" ht="24.95" customHeight="1">
      <c r="M35598" s="130"/>
      <c r="P35598" s="130"/>
    </row>
    <row r="35599" spans="13:16" ht="24.95" customHeight="1">
      <c r="M35599" s="130"/>
      <c r="P35599" s="130"/>
    </row>
    <row r="35600" spans="13:16" ht="24.95" customHeight="1">
      <c r="M35600" s="130"/>
      <c r="P35600" s="130"/>
    </row>
    <row r="35601" spans="13:16" ht="24.95" customHeight="1">
      <c r="M35601" s="130"/>
      <c r="P35601" s="130"/>
    </row>
    <row r="35602" spans="13:16" ht="24.95" customHeight="1">
      <c r="M35602" s="130"/>
      <c r="P35602" s="130"/>
    </row>
    <row r="35603" spans="13:16" ht="24.95" customHeight="1">
      <c r="M35603" s="130"/>
      <c r="P35603" s="130"/>
    </row>
    <row r="35604" spans="13:16" ht="24.95" customHeight="1">
      <c r="M35604" s="130"/>
      <c r="P35604" s="130"/>
    </row>
    <row r="35605" spans="13:16" ht="24.95" customHeight="1">
      <c r="M35605" s="130"/>
      <c r="P35605" s="130"/>
    </row>
    <row r="35606" spans="13:16" ht="24.95" customHeight="1">
      <c r="M35606" s="130"/>
      <c r="P35606" s="130"/>
    </row>
    <row r="35607" spans="13:16" ht="24.95" customHeight="1">
      <c r="M35607" s="130"/>
      <c r="P35607" s="130"/>
    </row>
    <row r="35608" spans="13:16" ht="24.95" customHeight="1">
      <c r="M35608" s="130"/>
      <c r="P35608" s="130"/>
    </row>
    <row r="35609" spans="13:16" ht="24.95" customHeight="1">
      <c r="M35609" s="130"/>
      <c r="P35609" s="130"/>
    </row>
    <row r="35610" spans="13:16" ht="24.95" customHeight="1">
      <c r="M35610" s="130"/>
      <c r="P35610" s="130"/>
    </row>
    <row r="35611" spans="13:16" ht="24.95" customHeight="1">
      <c r="M35611" s="130"/>
      <c r="P35611" s="130"/>
    </row>
    <row r="35612" spans="13:16" ht="24.95" customHeight="1">
      <c r="M35612" s="130"/>
      <c r="P35612" s="130"/>
    </row>
    <row r="35613" spans="13:16" ht="24.95" customHeight="1">
      <c r="M35613" s="130"/>
      <c r="P35613" s="130"/>
    </row>
    <row r="35614" spans="13:16" ht="24.95" customHeight="1">
      <c r="M35614" s="130"/>
      <c r="P35614" s="130"/>
    </row>
    <row r="35615" spans="13:16" ht="24.95" customHeight="1">
      <c r="M35615" s="130"/>
      <c r="P35615" s="130"/>
    </row>
    <row r="35616" spans="13:16" ht="24.95" customHeight="1">
      <c r="M35616" s="130"/>
      <c r="P35616" s="130"/>
    </row>
    <row r="35617" spans="13:16" ht="24.95" customHeight="1">
      <c r="M35617" s="130"/>
      <c r="P35617" s="130"/>
    </row>
    <row r="35618" spans="13:16" ht="24.95" customHeight="1">
      <c r="M35618" s="130"/>
      <c r="P35618" s="130"/>
    </row>
    <row r="35619" spans="13:16" ht="24.95" customHeight="1">
      <c r="M35619" s="130"/>
      <c r="P35619" s="130"/>
    </row>
    <row r="35620" spans="13:16" ht="24.95" customHeight="1">
      <c r="M35620" s="130"/>
      <c r="P35620" s="130"/>
    </row>
    <row r="35621" spans="13:16" ht="24.95" customHeight="1">
      <c r="M35621" s="130"/>
      <c r="P35621" s="130"/>
    </row>
    <row r="35622" spans="13:16" ht="24.95" customHeight="1">
      <c r="M35622" s="130"/>
      <c r="P35622" s="130"/>
    </row>
    <row r="35623" spans="13:16" ht="24.95" customHeight="1">
      <c r="M35623" s="130"/>
      <c r="P35623" s="130"/>
    </row>
    <row r="35624" spans="13:16" ht="24.95" customHeight="1">
      <c r="M35624" s="130"/>
      <c r="P35624" s="130"/>
    </row>
    <row r="35625" spans="13:16" ht="24.95" customHeight="1">
      <c r="M35625" s="130"/>
      <c r="P35625" s="130"/>
    </row>
    <row r="35626" spans="13:16" ht="24.95" customHeight="1">
      <c r="M35626" s="130"/>
      <c r="P35626" s="130"/>
    </row>
    <row r="35627" spans="13:16" ht="24.95" customHeight="1">
      <c r="M35627" s="130"/>
      <c r="P35627" s="130"/>
    </row>
    <row r="35628" spans="13:16" ht="24.95" customHeight="1">
      <c r="M35628" s="130"/>
      <c r="P35628" s="130"/>
    </row>
    <row r="35629" spans="13:16" ht="24.95" customHeight="1">
      <c r="M35629" s="130"/>
      <c r="P35629" s="130"/>
    </row>
    <row r="35630" spans="13:16" ht="24.95" customHeight="1">
      <c r="M35630" s="130"/>
      <c r="P35630" s="130"/>
    </row>
    <row r="35631" spans="13:16" ht="24.95" customHeight="1">
      <c r="M35631" s="130"/>
      <c r="P35631" s="130"/>
    </row>
    <row r="35632" spans="13:16" ht="24.95" customHeight="1">
      <c r="M35632" s="130"/>
      <c r="P35632" s="130"/>
    </row>
    <row r="35633" spans="13:16" ht="24.95" customHeight="1">
      <c r="M35633" s="130"/>
      <c r="P35633" s="130"/>
    </row>
    <row r="35634" spans="13:16" ht="24.95" customHeight="1">
      <c r="M35634" s="130"/>
      <c r="P35634" s="130"/>
    </row>
    <row r="35635" spans="13:16" ht="24.95" customHeight="1">
      <c r="M35635" s="130"/>
      <c r="P35635" s="130"/>
    </row>
    <row r="35636" spans="13:16" ht="24.95" customHeight="1">
      <c r="M35636" s="130"/>
      <c r="P35636" s="130"/>
    </row>
    <row r="35637" spans="13:16" ht="24.95" customHeight="1">
      <c r="M35637" s="130"/>
      <c r="P35637" s="130"/>
    </row>
    <row r="35638" spans="13:16" ht="24.95" customHeight="1">
      <c r="M35638" s="130"/>
      <c r="P35638" s="130"/>
    </row>
    <row r="35639" spans="13:16" ht="24.95" customHeight="1">
      <c r="M35639" s="130"/>
      <c r="P35639" s="130"/>
    </row>
    <row r="35640" spans="13:16" ht="24.95" customHeight="1">
      <c r="M35640" s="130"/>
      <c r="P35640" s="130"/>
    </row>
    <row r="35641" spans="13:16" ht="24.95" customHeight="1">
      <c r="M35641" s="130"/>
      <c r="P35641" s="130"/>
    </row>
    <row r="35642" spans="13:16" ht="24.95" customHeight="1">
      <c r="M35642" s="130"/>
      <c r="P35642" s="130"/>
    </row>
    <row r="35643" spans="13:16" ht="24.95" customHeight="1">
      <c r="M35643" s="130"/>
      <c r="P35643" s="130"/>
    </row>
    <row r="35644" spans="13:16" ht="24.95" customHeight="1">
      <c r="M35644" s="130"/>
      <c r="P35644" s="130"/>
    </row>
    <row r="35645" spans="13:16" ht="24.95" customHeight="1">
      <c r="M35645" s="130"/>
      <c r="P35645" s="130"/>
    </row>
    <row r="35646" spans="13:16" ht="24.95" customHeight="1">
      <c r="M35646" s="130"/>
      <c r="P35646" s="130"/>
    </row>
    <row r="35647" spans="13:16" ht="24.95" customHeight="1">
      <c r="M35647" s="130"/>
      <c r="P35647" s="130"/>
    </row>
    <row r="35648" spans="13:16" ht="24.95" customHeight="1">
      <c r="M35648" s="130"/>
      <c r="P35648" s="130"/>
    </row>
    <row r="35649" spans="13:16" ht="24.95" customHeight="1">
      <c r="M35649" s="130"/>
      <c r="P35649" s="130"/>
    </row>
    <row r="35650" spans="13:16" ht="24.95" customHeight="1">
      <c r="M35650" s="130"/>
      <c r="P35650" s="130"/>
    </row>
    <row r="35651" spans="13:16" ht="24.95" customHeight="1">
      <c r="M35651" s="130"/>
      <c r="P35651" s="130"/>
    </row>
    <row r="35652" spans="13:16" ht="24.95" customHeight="1">
      <c r="M35652" s="130"/>
      <c r="P35652" s="130"/>
    </row>
    <row r="35653" spans="13:16" ht="24.95" customHeight="1">
      <c r="M35653" s="130"/>
      <c r="P35653" s="130"/>
    </row>
    <row r="35654" spans="13:16" ht="24.95" customHeight="1">
      <c r="M35654" s="130"/>
      <c r="P35654" s="130"/>
    </row>
    <row r="35655" spans="13:16" ht="24.95" customHeight="1">
      <c r="M35655" s="130"/>
      <c r="P35655" s="130"/>
    </row>
    <row r="35656" spans="13:16" ht="24.95" customHeight="1">
      <c r="M35656" s="130"/>
      <c r="P35656" s="130"/>
    </row>
    <row r="35657" spans="13:16" ht="24.95" customHeight="1">
      <c r="M35657" s="130"/>
      <c r="P35657" s="130"/>
    </row>
    <row r="35658" spans="13:16" ht="24.95" customHeight="1">
      <c r="M35658" s="130"/>
      <c r="P35658" s="130"/>
    </row>
    <row r="35659" spans="13:16" ht="24.95" customHeight="1">
      <c r="M35659" s="130"/>
      <c r="P35659" s="130"/>
    </row>
    <row r="35660" spans="13:16" ht="24.95" customHeight="1">
      <c r="M35660" s="130"/>
      <c r="P35660" s="130"/>
    </row>
    <row r="35661" spans="13:16" ht="24.95" customHeight="1">
      <c r="M35661" s="130"/>
      <c r="P35661" s="130"/>
    </row>
    <row r="35662" spans="13:16" ht="24.95" customHeight="1">
      <c r="M35662" s="130"/>
      <c r="P35662" s="130"/>
    </row>
    <row r="35663" spans="13:16" ht="24.95" customHeight="1">
      <c r="M35663" s="130"/>
      <c r="P35663" s="130"/>
    </row>
    <row r="35664" spans="13:16" ht="24.95" customHeight="1">
      <c r="M35664" s="130"/>
      <c r="P35664" s="130"/>
    </row>
    <row r="35665" spans="13:16" ht="24.95" customHeight="1">
      <c r="M35665" s="130"/>
      <c r="P35665" s="130"/>
    </row>
    <row r="35666" spans="13:16" ht="24.95" customHeight="1">
      <c r="M35666" s="130"/>
      <c r="P35666" s="130"/>
    </row>
    <row r="35667" spans="13:16" ht="24.95" customHeight="1">
      <c r="M35667" s="130"/>
      <c r="P35667" s="130"/>
    </row>
    <row r="35668" spans="13:16" ht="24.95" customHeight="1">
      <c r="M35668" s="130"/>
      <c r="P35668" s="130"/>
    </row>
    <row r="35669" spans="13:16" ht="24.95" customHeight="1">
      <c r="M35669" s="130"/>
      <c r="P35669" s="130"/>
    </row>
    <row r="35670" spans="13:16" ht="24.95" customHeight="1">
      <c r="M35670" s="130"/>
      <c r="P35670" s="130"/>
    </row>
    <row r="35671" spans="13:16" ht="24.95" customHeight="1">
      <c r="M35671" s="130"/>
      <c r="P35671" s="130"/>
    </row>
    <row r="35672" spans="13:16" ht="24.95" customHeight="1">
      <c r="M35672" s="130"/>
      <c r="P35672" s="130"/>
    </row>
    <row r="35673" spans="13:16" ht="24.95" customHeight="1">
      <c r="M35673" s="130"/>
      <c r="P35673" s="130"/>
    </row>
    <row r="35674" spans="13:16" ht="24.95" customHeight="1">
      <c r="M35674" s="130"/>
      <c r="P35674" s="130"/>
    </row>
    <row r="35675" spans="13:16" ht="24.95" customHeight="1">
      <c r="M35675" s="130"/>
      <c r="P35675" s="130"/>
    </row>
    <row r="35676" spans="13:16" ht="24.95" customHeight="1">
      <c r="M35676" s="130"/>
      <c r="P35676" s="130"/>
    </row>
    <row r="35677" spans="13:16" ht="24.95" customHeight="1">
      <c r="M35677" s="130"/>
      <c r="P35677" s="130"/>
    </row>
    <row r="35678" spans="13:16" ht="24.95" customHeight="1">
      <c r="M35678" s="130"/>
      <c r="P35678" s="130"/>
    </row>
    <row r="35679" spans="13:16" ht="24.95" customHeight="1">
      <c r="M35679" s="130"/>
      <c r="P35679" s="130"/>
    </row>
    <row r="35680" spans="13:16" ht="24.95" customHeight="1">
      <c r="M35680" s="130"/>
      <c r="P35680" s="130"/>
    </row>
    <row r="35681" spans="13:16" ht="24.95" customHeight="1">
      <c r="M35681" s="130"/>
      <c r="P35681" s="130"/>
    </row>
    <row r="35682" spans="13:16" ht="24.95" customHeight="1">
      <c r="M35682" s="130"/>
      <c r="P35682" s="130"/>
    </row>
    <row r="35683" spans="13:16" ht="24.95" customHeight="1">
      <c r="M35683" s="130"/>
      <c r="P35683" s="130"/>
    </row>
    <row r="35684" spans="13:16" ht="24.95" customHeight="1">
      <c r="M35684" s="130"/>
      <c r="P35684" s="130"/>
    </row>
    <row r="35685" spans="13:16" ht="24.95" customHeight="1">
      <c r="M35685" s="130"/>
      <c r="P35685" s="130"/>
    </row>
    <row r="35686" spans="13:16" ht="24.95" customHeight="1">
      <c r="M35686" s="130"/>
      <c r="P35686" s="130"/>
    </row>
    <row r="35687" spans="13:16" ht="24.95" customHeight="1">
      <c r="M35687" s="130"/>
      <c r="P35687" s="130"/>
    </row>
    <row r="35688" spans="13:16" ht="24.95" customHeight="1">
      <c r="M35688" s="130"/>
      <c r="P35688" s="130"/>
    </row>
    <row r="35689" spans="13:16" ht="24.95" customHeight="1">
      <c r="M35689" s="130"/>
      <c r="P35689" s="130"/>
    </row>
    <row r="35690" spans="13:16" ht="24.95" customHeight="1">
      <c r="M35690" s="130"/>
      <c r="P35690" s="130"/>
    </row>
    <row r="35691" spans="13:16" ht="24.95" customHeight="1">
      <c r="M35691" s="130"/>
      <c r="P35691" s="130"/>
    </row>
    <row r="35692" spans="13:16" ht="24.95" customHeight="1">
      <c r="M35692" s="130"/>
      <c r="P35692" s="130"/>
    </row>
    <row r="35693" spans="13:16" ht="24.95" customHeight="1">
      <c r="M35693" s="130"/>
      <c r="P35693" s="130"/>
    </row>
    <row r="35694" spans="13:16" ht="24.95" customHeight="1">
      <c r="M35694" s="130"/>
      <c r="P35694" s="130"/>
    </row>
    <row r="35695" spans="13:16" ht="24.95" customHeight="1">
      <c r="M35695" s="130"/>
      <c r="P35695" s="130"/>
    </row>
    <row r="35696" spans="13:16" ht="24.95" customHeight="1">
      <c r="M35696" s="130"/>
      <c r="P35696" s="130"/>
    </row>
    <row r="35697" spans="13:16" ht="24.95" customHeight="1">
      <c r="M35697" s="130"/>
      <c r="P35697" s="130"/>
    </row>
    <row r="35698" spans="13:16" ht="24.95" customHeight="1">
      <c r="M35698" s="130"/>
      <c r="P35698" s="130"/>
    </row>
    <row r="35699" spans="13:16" ht="24.95" customHeight="1">
      <c r="M35699" s="130"/>
      <c r="P35699" s="130"/>
    </row>
    <row r="35700" spans="13:16" ht="24.95" customHeight="1">
      <c r="M35700" s="130"/>
      <c r="P35700" s="130"/>
    </row>
    <row r="35701" spans="13:16" ht="24.95" customHeight="1">
      <c r="M35701" s="130"/>
      <c r="P35701" s="130"/>
    </row>
    <row r="35702" spans="13:16" ht="24.95" customHeight="1">
      <c r="M35702" s="130"/>
      <c r="P35702" s="130"/>
    </row>
    <row r="35703" spans="13:16" ht="24.95" customHeight="1">
      <c r="M35703" s="130"/>
      <c r="P35703" s="130"/>
    </row>
    <row r="35704" spans="13:16" ht="24.95" customHeight="1">
      <c r="M35704" s="130"/>
      <c r="P35704" s="130"/>
    </row>
    <row r="35705" spans="13:16" ht="24.95" customHeight="1">
      <c r="M35705" s="130"/>
      <c r="P35705" s="130"/>
    </row>
    <row r="35706" spans="13:16" ht="24.95" customHeight="1">
      <c r="M35706" s="130"/>
      <c r="P35706" s="130"/>
    </row>
    <row r="35707" spans="13:16" ht="24.95" customHeight="1">
      <c r="M35707" s="130"/>
      <c r="P35707" s="130"/>
    </row>
    <row r="35708" spans="13:16" ht="24.95" customHeight="1">
      <c r="M35708" s="130"/>
      <c r="P35708" s="130"/>
    </row>
    <row r="35709" spans="13:16" ht="24.95" customHeight="1">
      <c r="M35709" s="130"/>
      <c r="P35709" s="130"/>
    </row>
    <row r="35710" spans="13:16" ht="24.95" customHeight="1">
      <c r="M35710" s="130"/>
      <c r="P35710" s="130"/>
    </row>
    <row r="35711" spans="13:16" ht="24.95" customHeight="1">
      <c r="M35711" s="130"/>
      <c r="P35711" s="130"/>
    </row>
    <row r="35712" spans="13:16" ht="24.95" customHeight="1">
      <c r="M35712" s="130"/>
      <c r="P35712" s="130"/>
    </row>
    <row r="35713" spans="13:16" ht="24.95" customHeight="1">
      <c r="M35713" s="130"/>
      <c r="P35713" s="130"/>
    </row>
    <row r="35714" spans="13:16" ht="24.95" customHeight="1">
      <c r="M35714" s="130"/>
      <c r="P35714" s="130"/>
    </row>
    <row r="35715" spans="13:16" ht="24.95" customHeight="1">
      <c r="M35715" s="130"/>
      <c r="P35715" s="130"/>
    </row>
    <row r="35716" spans="13:16" ht="24.95" customHeight="1">
      <c r="M35716" s="130"/>
      <c r="P35716" s="130"/>
    </row>
    <row r="35717" spans="13:16" ht="24.95" customHeight="1">
      <c r="M35717" s="130"/>
      <c r="P35717" s="130"/>
    </row>
    <row r="35718" spans="13:16" ht="24.95" customHeight="1">
      <c r="M35718" s="130"/>
      <c r="P35718" s="130"/>
    </row>
    <row r="35719" spans="13:16" ht="24.95" customHeight="1">
      <c r="M35719" s="130"/>
      <c r="P35719" s="130"/>
    </row>
    <row r="35720" spans="13:16" ht="24.95" customHeight="1">
      <c r="M35720" s="130"/>
      <c r="P35720" s="130"/>
    </row>
    <row r="35721" spans="13:16" ht="24.95" customHeight="1">
      <c r="M35721" s="130"/>
      <c r="P35721" s="130"/>
    </row>
    <row r="35722" spans="13:16" ht="24.95" customHeight="1">
      <c r="M35722" s="130"/>
      <c r="P35722" s="130"/>
    </row>
    <row r="35723" spans="13:16" ht="24.95" customHeight="1">
      <c r="M35723" s="130"/>
      <c r="P35723" s="130"/>
    </row>
    <row r="35724" spans="13:16" ht="24.95" customHeight="1">
      <c r="M35724" s="130"/>
      <c r="P35724" s="130"/>
    </row>
    <row r="35725" spans="13:16" ht="24.95" customHeight="1">
      <c r="M35725" s="130"/>
      <c r="P35725" s="130"/>
    </row>
    <row r="35726" spans="13:16" ht="24.95" customHeight="1">
      <c r="M35726" s="130"/>
      <c r="P35726" s="130"/>
    </row>
    <row r="35727" spans="13:16" ht="24.95" customHeight="1">
      <c r="M35727" s="130"/>
      <c r="P35727" s="130"/>
    </row>
    <row r="35728" spans="13:16" ht="24.95" customHeight="1">
      <c r="M35728" s="130"/>
      <c r="P35728" s="130"/>
    </row>
    <row r="35729" spans="13:16" ht="24.95" customHeight="1">
      <c r="M35729" s="130"/>
      <c r="P35729" s="130"/>
    </row>
    <row r="35730" spans="13:16" ht="24.95" customHeight="1">
      <c r="M35730" s="130"/>
      <c r="P35730" s="130"/>
    </row>
    <row r="35731" spans="13:16" ht="24.95" customHeight="1">
      <c r="M35731" s="130"/>
      <c r="P35731" s="130"/>
    </row>
    <row r="35732" spans="13:16" ht="24.95" customHeight="1">
      <c r="M35732" s="130"/>
      <c r="P35732" s="130"/>
    </row>
    <row r="35733" spans="13:16" ht="24.95" customHeight="1">
      <c r="M35733" s="130"/>
      <c r="P35733" s="130"/>
    </row>
    <row r="35734" spans="13:16" ht="24.95" customHeight="1">
      <c r="M35734" s="130"/>
      <c r="P35734" s="130"/>
    </row>
    <row r="35735" spans="13:16" ht="24.95" customHeight="1">
      <c r="M35735" s="130"/>
      <c r="P35735" s="130"/>
    </row>
    <row r="35736" spans="13:16" ht="24.95" customHeight="1">
      <c r="M35736" s="130"/>
      <c r="P35736" s="130"/>
    </row>
    <row r="35737" spans="13:16" ht="24.95" customHeight="1">
      <c r="M35737" s="130"/>
      <c r="P35737" s="130"/>
    </row>
    <row r="35738" spans="13:16" ht="24.95" customHeight="1">
      <c r="M35738" s="130"/>
      <c r="P35738" s="130"/>
    </row>
    <row r="35739" spans="13:16" ht="24.95" customHeight="1">
      <c r="M35739" s="130"/>
      <c r="P35739" s="130"/>
    </row>
    <row r="35740" spans="13:16" ht="24.95" customHeight="1">
      <c r="M35740" s="130"/>
      <c r="P35740" s="130"/>
    </row>
    <row r="35741" spans="13:16" ht="24.95" customHeight="1">
      <c r="M35741" s="130"/>
      <c r="P35741" s="130"/>
    </row>
    <row r="35742" spans="13:16" ht="24.95" customHeight="1">
      <c r="M35742" s="130"/>
      <c r="P35742" s="130"/>
    </row>
    <row r="35743" spans="13:16" ht="24.95" customHeight="1">
      <c r="M35743" s="130"/>
      <c r="P35743" s="130"/>
    </row>
    <row r="35744" spans="13:16" ht="24.95" customHeight="1">
      <c r="M35744" s="130"/>
      <c r="P35744" s="130"/>
    </row>
    <row r="35745" spans="13:16" ht="24.95" customHeight="1">
      <c r="M35745" s="130"/>
      <c r="P35745" s="130"/>
    </row>
    <row r="35746" spans="13:16" ht="24.95" customHeight="1">
      <c r="M35746" s="130"/>
      <c r="P35746" s="130"/>
    </row>
    <row r="35747" spans="13:16" ht="24.95" customHeight="1">
      <c r="M35747" s="130"/>
      <c r="P35747" s="130"/>
    </row>
    <row r="35748" spans="13:16" ht="24.95" customHeight="1">
      <c r="M35748" s="130"/>
      <c r="P35748" s="130"/>
    </row>
    <row r="35749" spans="13:16" ht="24.95" customHeight="1">
      <c r="M35749" s="130"/>
      <c r="P35749" s="130"/>
    </row>
    <row r="35750" spans="13:16" ht="24.95" customHeight="1">
      <c r="M35750" s="130"/>
      <c r="P35750" s="130"/>
    </row>
    <row r="35751" spans="13:16" ht="24.95" customHeight="1">
      <c r="M35751" s="130"/>
      <c r="P35751" s="130"/>
    </row>
    <row r="35752" spans="13:16" ht="24.95" customHeight="1">
      <c r="M35752" s="130"/>
      <c r="P35752" s="130"/>
    </row>
    <row r="35753" spans="13:16" ht="24.95" customHeight="1">
      <c r="M35753" s="130"/>
      <c r="P35753" s="130"/>
    </row>
    <row r="35754" spans="13:16" ht="24.95" customHeight="1">
      <c r="M35754" s="130"/>
      <c r="P35754" s="130"/>
    </row>
    <row r="35755" spans="13:16" ht="24.95" customHeight="1">
      <c r="M35755" s="130"/>
      <c r="P35755" s="130"/>
    </row>
    <row r="35756" spans="13:16" ht="24.95" customHeight="1">
      <c r="M35756" s="130"/>
      <c r="P35756" s="130"/>
    </row>
    <row r="35757" spans="13:16" ht="24.95" customHeight="1">
      <c r="M35757" s="130"/>
      <c r="P35757" s="130"/>
    </row>
    <row r="35758" spans="13:16" ht="24.95" customHeight="1">
      <c r="M35758" s="130"/>
      <c r="P35758" s="130"/>
    </row>
    <row r="35759" spans="13:16" ht="24.95" customHeight="1">
      <c r="M35759" s="130"/>
      <c r="P35759" s="130"/>
    </row>
    <row r="35760" spans="13:16" ht="24.95" customHeight="1">
      <c r="M35760" s="130"/>
      <c r="P35760" s="130"/>
    </row>
    <row r="35761" spans="13:16" ht="24.95" customHeight="1">
      <c r="M35761" s="130"/>
      <c r="P35761" s="130"/>
    </row>
    <row r="35762" spans="13:16" ht="24.95" customHeight="1">
      <c r="M35762" s="130"/>
      <c r="P35762" s="130"/>
    </row>
    <row r="35763" spans="13:16" ht="24.95" customHeight="1">
      <c r="M35763" s="130"/>
      <c r="P35763" s="130"/>
    </row>
    <row r="35764" spans="13:16" ht="24.95" customHeight="1">
      <c r="M35764" s="130"/>
      <c r="P35764" s="130"/>
    </row>
    <row r="35765" spans="13:16" ht="24.95" customHeight="1">
      <c r="M35765" s="130"/>
      <c r="P35765" s="130"/>
    </row>
    <row r="35766" spans="13:16" ht="24.95" customHeight="1">
      <c r="M35766" s="130"/>
      <c r="P35766" s="130"/>
    </row>
    <row r="35767" spans="13:16" ht="24.95" customHeight="1">
      <c r="M35767" s="130"/>
      <c r="P35767" s="130"/>
    </row>
    <row r="35768" spans="13:16" ht="24.95" customHeight="1">
      <c r="M35768" s="130"/>
      <c r="P35768" s="130"/>
    </row>
    <row r="35769" spans="13:16" ht="24.95" customHeight="1">
      <c r="M35769" s="130"/>
      <c r="P35769" s="130"/>
    </row>
    <row r="35770" spans="13:16" ht="24.95" customHeight="1">
      <c r="M35770" s="130"/>
      <c r="P35770" s="130"/>
    </row>
    <row r="35771" spans="13:16" ht="24.95" customHeight="1">
      <c r="M35771" s="130"/>
      <c r="P35771" s="130"/>
    </row>
    <row r="35772" spans="13:16" ht="24.95" customHeight="1">
      <c r="M35772" s="130"/>
      <c r="P35772" s="130"/>
    </row>
    <row r="35773" spans="13:16" ht="24.95" customHeight="1">
      <c r="M35773" s="130"/>
      <c r="P35773" s="130"/>
    </row>
    <row r="35774" spans="13:16" ht="24.95" customHeight="1">
      <c r="M35774" s="130"/>
      <c r="P35774" s="130"/>
    </row>
    <row r="35775" spans="13:16" ht="24.95" customHeight="1">
      <c r="M35775" s="130"/>
      <c r="P35775" s="130"/>
    </row>
    <row r="35776" spans="13:16" ht="24.95" customHeight="1">
      <c r="M35776" s="130"/>
      <c r="P35776" s="130"/>
    </row>
    <row r="35777" spans="13:16" ht="24.95" customHeight="1">
      <c r="M35777" s="130"/>
      <c r="P35777" s="130"/>
    </row>
    <row r="35778" spans="13:16" ht="24.95" customHeight="1">
      <c r="M35778" s="130"/>
      <c r="P35778" s="130"/>
    </row>
    <row r="35779" spans="13:16" ht="24.95" customHeight="1">
      <c r="M35779" s="130"/>
      <c r="P35779" s="130"/>
    </row>
    <row r="35780" spans="13:16" ht="24.95" customHeight="1">
      <c r="M35780" s="130"/>
      <c r="P35780" s="130"/>
    </row>
    <row r="35781" spans="13:16" ht="24.95" customHeight="1">
      <c r="M35781" s="130"/>
      <c r="P35781" s="130"/>
    </row>
    <row r="35782" spans="13:16" ht="24.95" customHeight="1">
      <c r="M35782" s="130"/>
      <c r="P35782" s="130"/>
    </row>
    <row r="35783" spans="13:16" ht="24.95" customHeight="1">
      <c r="M35783" s="130"/>
      <c r="P35783" s="130"/>
    </row>
    <row r="35784" spans="13:16" ht="24.95" customHeight="1">
      <c r="M35784" s="130"/>
      <c r="P35784" s="130"/>
    </row>
    <row r="35785" spans="13:16" ht="24.95" customHeight="1">
      <c r="M35785" s="130"/>
      <c r="P35785" s="130"/>
    </row>
    <row r="35786" spans="13:16" ht="24.95" customHeight="1">
      <c r="M35786" s="130"/>
      <c r="P35786" s="130"/>
    </row>
    <row r="35787" spans="13:16" ht="24.95" customHeight="1">
      <c r="M35787" s="130"/>
      <c r="P35787" s="130"/>
    </row>
    <row r="35788" spans="13:16" ht="24.95" customHeight="1">
      <c r="M35788" s="130"/>
      <c r="P35788" s="130"/>
    </row>
    <row r="35789" spans="13:16" ht="24.95" customHeight="1">
      <c r="M35789" s="130"/>
      <c r="P35789" s="130"/>
    </row>
    <row r="35790" spans="13:16" ht="24.95" customHeight="1">
      <c r="M35790" s="130"/>
      <c r="P35790" s="130"/>
    </row>
    <row r="35791" spans="13:16" ht="24.95" customHeight="1">
      <c r="M35791" s="130"/>
      <c r="P35791" s="130"/>
    </row>
    <row r="35792" spans="13:16" ht="24.95" customHeight="1">
      <c r="M35792" s="130"/>
      <c r="P35792" s="130"/>
    </row>
    <row r="35793" spans="13:16" ht="24.95" customHeight="1">
      <c r="M35793" s="130"/>
      <c r="P35793" s="130"/>
    </row>
    <row r="35794" spans="13:16" ht="24.95" customHeight="1">
      <c r="M35794" s="130"/>
      <c r="P35794" s="130"/>
    </row>
    <row r="35795" spans="13:16" ht="24.95" customHeight="1">
      <c r="M35795" s="130"/>
      <c r="P35795" s="130"/>
    </row>
    <row r="35796" spans="13:16" ht="24.95" customHeight="1">
      <c r="M35796" s="130"/>
      <c r="P35796" s="130"/>
    </row>
    <row r="35797" spans="13:16" ht="24.95" customHeight="1">
      <c r="M35797" s="130"/>
      <c r="P35797" s="130"/>
    </row>
    <row r="35798" spans="13:16" ht="24.95" customHeight="1">
      <c r="M35798" s="130"/>
      <c r="P35798" s="130"/>
    </row>
    <row r="35799" spans="13:16" ht="24.95" customHeight="1">
      <c r="M35799" s="130"/>
      <c r="P35799" s="130"/>
    </row>
    <row r="35800" spans="13:16" ht="24.95" customHeight="1">
      <c r="M35800" s="130"/>
      <c r="P35800" s="130"/>
    </row>
    <row r="35801" spans="13:16" ht="24.95" customHeight="1">
      <c r="M35801" s="130"/>
      <c r="P35801" s="130"/>
    </row>
    <row r="35802" spans="13:16" ht="24.95" customHeight="1">
      <c r="M35802" s="130"/>
      <c r="P35802" s="130"/>
    </row>
    <row r="35803" spans="13:16" ht="24.95" customHeight="1">
      <c r="M35803" s="130"/>
      <c r="P35803" s="130"/>
    </row>
    <row r="35804" spans="13:16" ht="24.95" customHeight="1">
      <c r="M35804" s="130"/>
      <c r="P35804" s="130"/>
    </row>
    <row r="35805" spans="13:16" ht="24.95" customHeight="1">
      <c r="M35805" s="130"/>
      <c r="P35805" s="130"/>
    </row>
    <row r="35806" spans="13:16" ht="24.95" customHeight="1">
      <c r="M35806" s="130"/>
      <c r="P35806" s="130"/>
    </row>
    <row r="35807" spans="13:16" ht="24.95" customHeight="1">
      <c r="M35807" s="130"/>
      <c r="P35807" s="130"/>
    </row>
    <row r="35808" spans="13:16" ht="24.95" customHeight="1">
      <c r="M35808" s="130"/>
      <c r="P35808" s="130"/>
    </row>
    <row r="35809" spans="13:16" ht="24.95" customHeight="1">
      <c r="M35809" s="130"/>
      <c r="P35809" s="130"/>
    </row>
    <row r="35810" spans="13:16" ht="24.95" customHeight="1">
      <c r="M35810" s="130"/>
      <c r="P35810" s="130"/>
    </row>
    <row r="35811" spans="13:16" ht="24.95" customHeight="1">
      <c r="M35811" s="130"/>
      <c r="P35811" s="130"/>
    </row>
    <row r="35812" spans="13:16" ht="24.95" customHeight="1">
      <c r="M35812" s="130"/>
      <c r="P35812" s="130"/>
    </row>
    <row r="35813" spans="13:16" ht="24.95" customHeight="1">
      <c r="M35813" s="130"/>
      <c r="P35813" s="130"/>
    </row>
    <row r="35814" spans="13:16" ht="24.95" customHeight="1">
      <c r="M35814" s="130"/>
      <c r="P35814" s="130"/>
    </row>
    <row r="35815" spans="13:16" ht="24.95" customHeight="1">
      <c r="M35815" s="130"/>
      <c r="P35815" s="130"/>
    </row>
    <row r="35816" spans="13:16" ht="24.95" customHeight="1">
      <c r="M35816" s="130"/>
      <c r="P35816" s="130"/>
    </row>
    <row r="35817" spans="13:16" ht="24.95" customHeight="1">
      <c r="M35817" s="130"/>
      <c r="P35817" s="130"/>
    </row>
    <row r="35818" spans="13:16" ht="24.95" customHeight="1">
      <c r="M35818" s="130"/>
      <c r="P35818" s="130"/>
    </row>
    <row r="35819" spans="13:16" ht="24.95" customHeight="1">
      <c r="M35819" s="130"/>
      <c r="P35819" s="130"/>
    </row>
    <row r="35820" spans="13:16" ht="24.95" customHeight="1">
      <c r="M35820" s="130"/>
      <c r="P35820" s="130"/>
    </row>
    <row r="35821" spans="13:16" ht="24.95" customHeight="1">
      <c r="M35821" s="130"/>
      <c r="P35821" s="130"/>
    </row>
    <row r="35822" spans="13:16" ht="24.95" customHeight="1">
      <c r="M35822" s="130"/>
      <c r="P35822" s="130"/>
    </row>
    <row r="35823" spans="13:16" ht="24.95" customHeight="1">
      <c r="M35823" s="130"/>
      <c r="P35823" s="130"/>
    </row>
    <row r="35824" spans="13:16" ht="24.95" customHeight="1">
      <c r="M35824" s="130"/>
      <c r="P35824" s="130"/>
    </row>
    <row r="35825" spans="13:16" ht="24.95" customHeight="1">
      <c r="M35825" s="130"/>
      <c r="P35825" s="130"/>
    </row>
    <row r="35826" spans="13:16" ht="24.95" customHeight="1">
      <c r="M35826" s="130"/>
      <c r="P35826" s="130"/>
    </row>
    <row r="35827" spans="13:16" ht="24.95" customHeight="1">
      <c r="M35827" s="130"/>
      <c r="P35827" s="130"/>
    </row>
    <row r="35828" spans="13:16" ht="24.95" customHeight="1">
      <c r="M35828" s="130"/>
      <c r="P35828" s="130"/>
    </row>
    <row r="35829" spans="13:16" ht="24.95" customHeight="1">
      <c r="M35829" s="130"/>
      <c r="P35829" s="130"/>
    </row>
    <row r="35830" spans="13:16" ht="24.95" customHeight="1">
      <c r="M35830" s="130"/>
      <c r="P35830" s="130"/>
    </row>
    <row r="35831" spans="13:16" ht="24.95" customHeight="1">
      <c r="M35831" s="130"/>
      <c r="P35831" s="130"/>
    </row>
    <row r="35832" spans="13:16" ht="24.95" customHeight="1">
      <c r="M35832" s="130"/>
      <c r="P35832" s="130"/>
    </row>
    <row r="35833" spans="13:16" ht="24.95" customHeight="1">
      <c r="M35833" s="130"/>
      <c r="P35833" s="130"/>
    </row>
    <row r="35834" spans="13:16" ht="24.95" customHeight="1">
      <c r="M35834" s="130"/>
      <c r="P35834" s="130"/>
    </row>
    <row r="35835" spans="13:16" ht="24.95" customHeight="1">
      <c r="M35835" s="130"/>
      <c r="P35835" s="130"/>
    </row>
    <row r="35836" spans="13:16" ht="24.95" customHeight="1">
      <c r="M35836" s="130"/>
      <c r="P35836" s="130"/>
    </row>
    <row r="35837" spans="13:16" ht="24.95" customHeight="1">
      <c r="M35837" s="130"/>
      <c r="P35837" s="130"/>
    </row>
    <row r="35838" spans="13:16" ht="24.95" customHeight="1">
      <c r="M35838" s="130"/>
      <c r="P35838" s="130"/>
    </row>
    <row r="35839" spans="13:16" ht="24.95" customHeight="1">
      <c r="M35839" s="130"/>
      <c r="P35839" s="130"/>
    </row>
    <row r="35840" spans="13:16" ht="24.95" customHeight="1">
      <c r="M35840" s="130"/>
      <c r="P35840" s="130"/>
    </row>
    <row r="35841" spans="13:16" ht="24.95" customHeight="1">
      <c r="M35841" s="130"/>
      <c r="P35841" s="130"/>
    </row>
    <row r="35842" spans="13:16" ht="24.95" customHeight="1">
      <c r="M35842" s="130"/>
      <c r="P35842" s="130"/>
    </row>
    <row r="35843" spans="13:16" ht="24.95" customHeight="1">
      <c r="M35843" s="130"/>
      <c r="P35843" s="130"/>
    </row>
    <row r="35844" spans="13:16" ht="24.95" customHeight="1">
      <c r="M35844" s="130"/>
      <c r="P35844" s="130"/>
    </row>
    <row r="35845" spans="13:16" ht="24.95" customHeight="1">
      <c r="M35845" s="130"/>
      <c r="P35845" s="130"/>
    </row>
    <row r="35846" spans="13:16" ht="24.95" customHeight="1">
      <c r="M35846" s="130"/>
      <c r="P35846" s="130"/>
    </row>
    <row r="35847" spans="13:16" ht="24.95" customHeight="1">
      <c r="M35847" s="130"/>
      <c r="P35847" s="130"/>
    </row>
    <row r="35848" spans="13:16" ht="24.95" customHeight="1">
      <c r="M35848" s="130"/>
      <c r="P35848" s="130"/>
    </row>
    <row r="35849" spans="13:16" ht="24.95" customHeight="1">
      <c r="M35849" s="130"/>
      <c r="P35849" s="130"/>
    </row>
    <row r="35850" spans="13:16" ht="24.95" customHeight="1">
      <c r="M35850" s="130"/>
      <c r="P35850" s="130"/>
    </row>
    <row r="35851" spans="13:16" ht="24.95" customHeight="1">
      <c r="M35851" s="130"/>
      <c r="P35851" s="130"/>
    </row>
    <row r="35852" spans="13:16" ht="24.95" customHeight="1">
      <c r="M35852" s="130"/>
      <c r="P35852" s="130"/>
    </row>
    <row r="35853" spans="13:16" ht="24.95" customHeight="1">
      <c r="M35853" s="130"/>
      <c r="P35853" s="130"/>
    </row>
    <row r="35854" spans="13:16" ht="24.95" customHeight="1">
      <c r="M35854" s="130"/>
      <c r="P35854" s="130"/>
    </row>
    <row r="35855" spans="13:16" ht="24.95" customHeight="1">
      <c r="M35855" s="130"/>
      <c r="P35855" s="130"/>
    </row>
    <row r="35856" spans="13:16" ht="24.95" customHeight="1">
      <c r="M35856" s="130"/>
      <c r="P35856" s="130"/>
    </row>
    <row r="35857" spans="13:16" ht="24.95" customHeight="1">
      <c r="M35857" s="130"/>
      <c r="P35857" s="130"/>
    </row>
    <row r="35858" spans="13:16" ht="24.95" customHeight="1">
      <c r="M35858" s="130"/>
      <c r="P35858" s="130"/>
    </row>
    <row r="35859" spans="13:16" ht="24.95" customHeight="1">
      <c r="M35859" s="130"/>
      <c r="P35859" s="130"/>
    </row>
    <row r="35860" spans="13:16" ht="24.95" customHeight="1">
      <c r="M35860" s="130"/>
      <c r="P35860" s="130"/>
    </row>
    <row r="35861" spans="13:16" ht="24.95" customHeight="1">
      <c r="M35861" s="130"/>
      <c r="P35861" s="130"/>
    </row>
    <row r="35862" spans="13:16" ht="24.95" customHeight="1">
      <c r="M35862" s="130"/>
      <c r="P35862" s="130"/>
    </row>
    <row r="35863" spans="13:16" ht="24.95" customHeight="1">
      <c r="M35863" s="130"/>
      <c r="P35863" s="130"/>
    </row>
    <row r="35864" spans="13:16" ht="24.95" customHeight="1">
      <c r="M35864" s="130"/>
      <c r="P35864" s="130"/>
    </row>
    <row r="35865" spans="13:16" ht="24.95" customHeight="1">
      <c r="M35865" s="130"/>
      <c r="P35865" s="130"/>
    </row>
    <row r="35866" spans="13:16" ht="24.95" customHeight="1">
      <c r="M35866" s="130"/>
      <c r="P35866" s="130"/>
    </row>
    <row r="35867" spans="13:16" ht="24.95" customHeight="1">
      <c r="M35867" s="130"/>
      <c r="P35867" s="130"/>
    </row>
    <row r="35868" spans="13:16" ht="24.95" customHeight="1">
      <c r="M35868" s="130"/>
      <c r="P35868" s="130"/>
    </row>
    <row r="35869" spans="13:16" ht="24.95" customHeight="1">
      <c r="M35869" s="130"/>
      <c r="P35869" s="130"/>
    </row>
    <row r="35870" spans="13:16" ht="24.95" customHeight="1">
      <c r="M35870" s="130"/>
      <c r="P35870" s="130"/>
    </row>
    <row r="35871" spans="13:16" ht="24.95" customHeight="1">
      <c r="M35871" s="130"/>
      <c r="P35871" s="130"/>
    </row>
    <row r="35872" spans="13:16" ht="24.95" customHeight="1">
      <c r="M35872" s="130"/>
      <c r="P35872" s="130"/>
    </row>
    <row r="35873" spans="13:16" ht="24.95" customHeight="1">
      <c r="M35873" s="130"/>
      <c r="P35873" s="130"/>
    </row>
    <row r="35874" spans="13:16" ht="24.95" customHeight="1">
      <c r="M35874" s="130"/>
      <c r="P35874" s="130"/>
    </row>
    <row r="35875" spans="13:16" ht="24.95" customHeight="1">
      <c r="M35875" s="130"/>
      <c r="P35875" s="130"/>
    </row>
    <row r="35876" spans="13:16" ht="24.95" customHeight="1">
      <c r="M35876" s="130"/>
      <c r="P35876" s="130"/>
    </row>
    <row r="35877" spans="13:16" ht="24.95" customHeight="1">
      <c r="M35877" s="130"/>
      <c r="P35877" s="130"/>
    </row>
    <row r="35878" spans="13:16" ht="24.95" customHeight="1">
      <c r="M35878" s="130"/>
      <c r="P35878" s="130"/>
    </row>
    <row r="35879" spans="13:16" ht="24.95" customHeight="1">
      <c r="M35879" s="130"/>
      <c r="P35879" s="130"/>
    </row>
    <row r="35880" spans="13:16" ht="24.95" customHeight="1">
      <c r="M35880" s="130"/>
      <c r="P35880" s="130"/>
    </row>
    <row r="35881" spans="13:16" ht="24.95" customHeight="1">
      <c r="M35881" s="130"/>
      <c r="P35881" s="130"/>
    </row>
    <row r="35882" spans="13:16" ht="24.95" customHeight="1">
      <c r="M35882" s="130"/>
      <c r="P35882" s="130"/>
    </row>
    <row r="35883" spans="13:16" ht="24.95" customHeight="1">
      <c r="M35883" s="130"/>
      <c r="P35883" s="130"/>
    </row>
    <row r="35884" spans="13:16" ht="24.95" customHeight="1">
      <c r="M35884" s="130"/>
      <c r="P35884" s="130"/>
    </row>
    <row r="35885" spans="13:16" ht="24.95" customHeight="1">
      <c r="M35885" s="130"/>
      <c r="P35885" s="130"/>
    </row>
    <row r="35886" spans="13:16" ht="24.95" customHeight="1">
      <c r="M35886" s="130"/>
      <c r="P35886" s="130"/>
    </row>
    <row r="35887" spans="13:16" ht="24.95" customHeight="1">
      <c r="M35887" s="130"/>
      <c r="P35887" s="130"/>
    </row>
    <row r="35888" spans="13:16" ht="24.95" customHeight="1">
      <c r="M35888" s="130"/>
      <c r="P35888" s="130"/>
    </row>
    <row r="35889" spans="13:16" ht="24.95" customHeight="1">
      <c r="M35889" s="130"/>
      <c r="P35889" s="130"/>
    </row>
    <row r="35890" spans="13:16" ht="24.95" customHeight="1">
      <c r="M35890" s="130"/>
      <c r="P35890" s="130"/>
    </row>
    <row r="35891" spans="13:16" ht="24.95" customHeight="1">
      <c r="M35891" s="130"/>
      <c r="P35891" s="130"/>
    </row>
    <row r="35892" spans="13:16" ht="24.95" customHeight="1">
      <c r="M35892" s="130"/>
      <c r="P35892" s="130"/>
    </row>
    <row r="35893" spans="13:16" ht="24.95" customHeight="1">
      <c r="M35893" s="130"/>
      <c r="P35893" s="130"/>
    </row>
    <row r="35894" spans="13:16" ht="24.95" customHeight="1">
      <c r="M35894" s="130"/>
      <c r="P35894" s="130"/>
    </row>
    <row r="35895" spans="13:16" ht="24.95" customHeight="1">
      <c r="M35895" s="130"/>
      <c r="P35895" s="130"/>
    </row>
    <row r="35896" spans="13:16" ht="24.95" customHeight="1">
      <c r="M35896" s="130"/>
      <c r="P35896" s="130"/>
    </row>
    <row r="35897" spans="13:16" ht="24.95" customHeight="1">
      <c r="M35897" s="130"/>
      <c r="P35897" s="130"/>
    </row>
    <row r="35898" spans="13:16" ht="24.95" customHeight="1">
      <c r="M35898" s="130"/>
      <c r="P35898" s="130"/>
    </row>
    <row r="35899" spans="13:16" ht="24.95" customHeight="1">
      <c r="M35899" s="130"/>
      <c r="P35899" s="130"/>
    </row>
    <row r="35900" spans="13:16" ht="24.95" customHeight="1">
      <c r="M35900" s="130"/>
      <c r="P35900" s="130"/>
    </row>
    <row r="35901" spans="13:16" ht="24.95" customHeight="1">
      <c r="M35901" s="130"/>
      <c r="P35901" s="130"/>
    </row>
    <row r="35902" spans="13:16" ht="24.95" customHeight="1">
      <c r="M35902" s="130"/>
      <c r="P35902" s="130"/>
    </row>
    <row r="35903" spans="13:16" ht="24.95" customHeight="1">
      <c r="M35903" s="130"/>
      <c r="P35903" s="130"/>
    </row>
    <row r="35904" spans="13:16" ht="24.95" customHeight="1">
      <c r="M35904" s="130"/>
      <c r="P35904" s="130"/>
    </row>
    <row r="35905" spans="13:16" ht="24.95" customHeight="1">
      <c r="M35905" s="130"/>
      <c r="P35905" s="130"/>
    </row>
    <row r="35906" spans="13:16" ht="24.95" customHeight="1">
      <c r="M35906" s="130"/>
      <c r="P35906" s="130"/>
    </row>
    <row r="35907" spans="13:16" ht="24.95" customHeight="1">
      <c r="M35907" s="130"/>
      <c r="P35907" s="130"/>
    </row>
    <row r="35908" spans="13:16" ht="24.95" customHeight="1">
      <c r="M35908" s="130"/>
      <c r="P35908" s="130"/>
    </row>
    <row r="35909" spans="13:16" ht="24.95" customHeight="1">
      <c r="M35909" s="130"/>
      <c r="P35909" s="130"/>
    </row>
    <row r="35910" spans="13:16" ht="24.95" customHeight="1">
      <c r="M35910" s="130"/>
      <c r="P35910" s="130"/>
    </row>
    <row r="35911" spans="13:16" ht="24.95" customHeight="1">
      <c r="M35911" s="130"/>
      <c r="P35911" s="130"/>
    </row>
    <row r="35912" spans="13:16" ht="24.95" customHeight="1">
      <c r="M35912" s="130"/>
      <c r="P35912" s="130"/>
    </row>
    <row r="35913" spans="13:16" ht="24.95" customHeight="1">
      <c r="M35913" s="130"/>
      <c r="P35913" s="130"/>
    </row>
    <row r="35914" spans="13:16" ht="24.95" customHeight="1">
      <c r="M35914" s="130"/>
      <c r="P35914" s="130"/>
    </row>
    <row r="35915" spans="13:16" ht="24.95" customHeight="1">
      <c r="M35915" s="130"/>
      <c r="P35915" s="130"/>
    </row>
    <row r="35916" spans="13:16" ht="24.95" customHeight="1">
      <c r="M35916" s="130"/>
      <c r="P35916" s="130"/>
    </row>
    <row r="35917" spans="13:16" ht="24.95" customHeight="1">
      <c r="M35917" s="130"/>
      <c r="P35917" s="130"/>
    </row>
    <row r="35918" spans="13:16" ht="24.95" customHeight="1">
      <c r="M35918" s="130"/>
      <c r="P35918" s="130"/>
    </row>
    <row r="35919" spans="13:16" ht="24.95" customHeight="1">
      <c r="M35919" s="130"/>
      <c r="P35919" s="130"/>
    </row>
    <row r="35920" spans="13:16" ht="24.95" customHeight="1">
      <c r="M35920" s="130"/>
      <c r="P35920" s="130"/>
    </row>
    <row r="35921" spans="13:16" ht="24.95" customHeight="1">
      <c r="M35921" s="130"/>
      <c r="P35921" s="130"/>
    </row>
    <row r="35922" spans="13:16" ht="24.95" customHeight="1">
      <c r="M35922" s="130"/>
      <c r="P35922" s="130"/>
    </row>
    <row r="35923" spans="13:16" ht="24.95" customHeight="1">
      <c r="M35923" s="130"/>
      <c r="P35923" s="130"/>
    </row>
    <row r="35924" spans="13:16" ht="24.95" customHeight="1">
      <c r="M35924" s="130"/>
      <c r="P35924" s="130"/>
    </row>
    <row r="35925" spans="13:16" ht="24.95" customHeight="1">
      <c r="M35925" s="130"/>
      <c r="P35925" s="130"/>
    </row>
    <row r="35926" spans="13:16" ht="24.95" customHeight="1">
      <c r="M35926" s="130"/>
      <c r="P35926" s="130"/>
    </row>
    <row r="35927" spans="13:16" ht="24.95" customHeight="1">
      <c r="M35927" s="130"/>
      <c r="P35927" s="130"/>
    </row>
    <row r="35928" spans="13:16" ht="24.95" customHeight="1">
      <c r="M35928" s="130"/>
      <c r="P35928" s="130"/>
    </row>
    <row r="35929" spans="13:16" ht="24.95" customHeight="1">
      <c r="M35929" s="130"/>
      <c r="P35929" s="130"/>
    </row>
    <row r="35930" spans="13:16" ht="24.95" customHeight="1">
      <c r="M35930" s="130"/>
      <c r="P35930" s="130"/>
    </row>
    <row r="35931" spans="13:16" ht="24.95" customHeight="1">
      <c r="M35931" s="130"/>
      <c r="P35931" s="130"/>
    </row>
    <row r="35932" spans="13:16" ht="24.95" customHeight="1">
      <c r="M35932" s="130"/>
      <c r="P35932" s="130"/>
    </row>
    <row r="35933" spans="13:16" ht="24.95" customHeight="1">
      <c r="M35933" s="130"/>
      <c r="P35933" s="130"/>
    </row>
    <row r="35934" spans="13:16" ht="24.95" customHeight="1">
      <c r="M35934" s="130"/>
      <c r="P35934" s="130"/>
    </row>
    <row r="35935" spans="13:16" ht="24.95" customHeight="1">
      <c r="M35935" s="130"/>
      <c r="P35935" s="130"/>
    </row>
    <row r="35936" spans="13:16" ht="24.95" customHeight="1">
      <c r="M35936" s="130"/>
      <c r="P35936" s="130"/>
    </row>
    <row r="35937" spans="13:16" ht="24.95" customHeight="1">
      <c r="M35937" s="130"/>
      <c r="P35937" s="130"/>
    </row>
    <row r="35938" spans="13:16" ht="24.95" customHeight="1">
      <c r="M35938" s="130"/>
      <c r="P35938" s="130"/>
    </row>
    <row r="35939" spans="13:16" ht="24.95" customHeight="1">
      <c r="M35939" s="130"/>
      <c r="P35939" s="130"/>
    </row>
    <row r="35940" spans="13:16" ht="24.95" customHeight="1">
      <c r="M35940" s="130"/>
      <c r="P35940" s="130"/>
    </row>
    <row r="35941" spans="13:16" ht="24.95" customHeight="1">
      <c r="M35941" s="130"/>
      <c r="P35941" s="130"/>
    </row>
    <row r="35942" spans="13:16" ht="24.95" customHeight="1">
      <c r="M35942" s="130"/>
      <c r="P35942" s="130"/>
    </row>
    <row r="35943" spans="13:16" ht="24.95" customHeight="1">
      <c r="M35943" s="130"/>
      <c r="P35943" s="130"/>
    </row>
    <row r="35944" spans="13:16" ht="24.95" customHeight="1">
      <c r="M35944" s="130"/>
      <c r="P35944" s="130"/>
    </row>
    <row r="35945" spans="13:16" ht="24.95" customHeight="1">
      <c r="M35945" s="130"/>
      <c r="P35945" s="130"/>
    </row>
    <row r="35946" spans="13:16" ht="24.95" customHeight="1">
      <c r="M35946" s="130"/>
      <c r="P35946" s="130"/>
    </row>
    <row r="35947" spans="13:16" ht="24.95" customHeight="1">
      <c r="M35947" s="130"/>
      <c r="P35947" s="130"/>
    </row>
    <row r="35948" spans="13:16" ht="24.95" customHeight="1">
      <c r="M35948" s="130"/>
      <c r="P35948" s="130"/>
    </row>
    <row r="35949" spans="13:16" ht="24.95" customHeight="1">
      <c r="M35949" s="130"/>
      <c r="P35949" s="130"/>
    </row>
    <row r="35950" spans="13:16" ht="24.95" customHeight="1">
      <c r="M35950" s="130"/>
      <c r="P35950" s="130"/>
    </row>
    <row r="35951" spans="13:16" ht="24.95" customHeight="1">
      <c r="M35951" s="130"/>
      <c r="P35951" s="130"/>
    </row>
    <row r="35952" spans="13:16" ht="24.95" customHeight="1">
      <c r="M35952" s="130"/>
      <c r="P35952" s="130"/>
    </row>
    <row r="35953" spans="13:16" ht="24.95" customHeight="1">
      <c r="M35953" s="130"/>
      <c r="P35953" s="130"/>
    </row>
    <row r="35954" spans="13:16" ht="24.95" customHeight="1">
      <c r="M35954" s="130"/>
      <c r="P35954" s="130"/>
    </row>
    <row r="35955" spans="13:16" ht="24.95" customHeight="1">
      <c r="M35955" s="130"/>
      <c r="P35955" s="130"/>
    </row>
    <row r="35956" spans="13:16" ht="24.95" customHeight="1">
      <c r="M35956" s="130"/>
      <c r="P35956" s="130"/>
    </row>
    <row r="35957" spans="13:16" ht="24.95" customHeight="1">
      <c r="M35957" s="130"/>
      <c r="P35957" s="130"/>
    </row>
    <row r="35958" spans="13:16" ht="24.95" customHeight="1">
      <c r="M35958" s="130"/>
      <c r="P35958" s="130"/>
    </row>
    <row r="35959" spans="13:16" ht="24.95" customHeight="1">
      <c r="M35959" s="130"/>
      <c r="P35959" s="130"/>
    </row>
    <row r="35960" spans="13:16" ht="24.95" customHeight="1">
      <c r="M35960" s="130"/>
      <c r="P35960" s="130"/>
    </row>
    <row r="35961" spans="13:16" ht="24.95" customHeight="1">
      <c r="M35961" s="130"/>
      <c r="P35961" s="130"/>
    </row>
    <row r="35962" spans="13:16" ht="24.95" customHeight="1">
      <c r="M35962" s="130"/>
      <c r="P35962" s="130"/>
    </row>
    <row r="35963" spans="13:16" ht="24.95" customHeight="1">
      <c r="M35963" s="130"/>
      <c r="P35963" s="130"/>
    </row>
    <row r="35964" spans="13:16" ht="24.95" customHeight="1">
      <c r="M35964" s="130"/>
      <c r="P35964" s="130"/>
    </row>
    <row r="35965" spans="13:16" ht="24.95" customHeight="1">
      <c r="M35965" s="130"/>
      <c r="P35965" s="130"/>
    </row>
    <row r="35966" spans="13:16" ht="24.95" customHeight="1">
      <c r="M35966" s="130"/>
      <c r="P35966" s="130"/>
    </row>
    <row r="35967" spans="13:16" ht="24.95" customHeight="1">
      <c r="M35967" s="130"/>
      <c r="P35967" s="130"/>
    </row>
    <row r="35968" spans="13:16" ht="24.95" customHeight="1">
      <c r="M35968" s="130"/>
      <c r="P35968" s="130"/>
    </row>
    <row r="35969" spans="13:16" ht="24.95" customHeight="1">
      <c r="M35969" s="130"/>
      <c r="P35969" s="130"/>
    </row>
    <row r="35970" spans="13:16" ht="24.95" customHeight="1">
      <c r="M35970" s="130"/>
      <c r="P35970" s="130"/>
    </row>
    <row r="35971" spans="13:16" ht="24.95" customHeight="1">
      <c r="M35971" s="130"/>
      <c r="P35971" s="130"/>
    </row>
    <row r="35972" spans="13:16" ht="24.95" customHeight="1">
      <c r="M35972" s="130"/>
      <c r="P35972" s="130"/>
    </row>
    <row r="35973" spans="13:16" ht="24.95" customHeight="1">
      <c r="M35973" s="130"/>
      <c r="P35973" s="130"/>
    </row>
    <row r="35974" spans="13:16" ht="24.95" customHeight="1">
      <c r="M35974" s="130"/>
      <c r="P35974" s="130"/>
    </row>
    <row r="35975" spans="13:16" ht="24.95" customHeight="1">
      <c r="M35975" s="130"/>
      <c r="P35975" s="130"/>
    </row>
    <row r="35976" spans="13:16" ht="24.95" customHeight="1">
      <c r="M35976" s="130"/>
      <c r="P35976" s="130"/>
    </row>
    <row r="35977" spans="13:16" ht="24.95" customHeight="1">
      <c r="M35977" s="130"/>
      <c r="P35977" s="130"/>
    </row>
    <row r="35978" spans="13:16" ht="24.95" customHeight="1">
      <c r="M35978" s="130"/>
      <c r="P35978" s="130"/>
    </row>
    <row r="35979" spans="13:16" ht="24.95" customHeight="1">
      <c r="M35979" s="130"/>
      <c r="P35979" s="130"/>
    </row>
    <row r="35980" spans="13:16" ht="24.95" customHeight="1">
      <c r="M35980" s="130"/>
      <c r="P35980" s="130"/>
    </row>
    <row r="35981" spans="13:16" ht="24.95" customHeight="1">
      <c r="M35981" s="130"/>
      <c r="P35981" s="130"/>
    </row>
    <row r="35982" spans="13:16" ht="24.95" customHeight="1">
      <c r="M35982" s="130"/>
      <c r="P35982" s="130"/>
    </row>
    <row r="35983" spans="13:16" ht="24.95" customHeight="1">
      <c r="M35983" s="130"/>
      <c r="P35983" s="130"/>
    </row>
    <row r="35984" spans="13:16" ht="24.95" customHeight="1">
      <c r="M35984" s="130"/>
      <c r="P35984" s="130"/>
    </row>
    <row r="35985" spans="13:16" ht="24.95" customHeight="1">
      <c r="M35985" s="130"/>
      <c r="P35985" s="130"/>
    </row>
    <row r="35986" spans="13:16" ht="24.95" customHeight="1">
      <c r="M35986" s="130"/>
      <c r="P35986" s="130"/>
    </row>
    <row r="35987" spans="13:16" ht="24.95" customHeight="1">
      <c r="M35987" s="130"/>
      <c r="P35987" s="130"/>
    </row>
    <row r="35988" spans="13:16" ht="24.95" customHeight="1">
      <c r="M35988" s="130"/>
      <c r="P35988" s="130"/>
    </row>
    <row r="35989" spans="13:16" ht="24.95" customHeight="1">
      <c r="M35989" s="130"/>
      <c r="P35989" s="130"/>
    </row>
    <row r="35990" spans="13:16" ht="24.95" customHeight="1">
      <c r="M35990" s="130"/>
      <c r="P35990" s="130"/>
    </row>
    <row r="35991" spans="13:16" ht="24.95" customHeight="1">
      <c r="M35991" s="130"/>
      <c r="P35991" s="130"/>
    </row>
    <row r="35992" spans="13:16" ht="24.95" customHeight="1">
      <c r="M35992" s="130"/>
      <c r="P35992" s="130"/>
    </row>
    <row r="35993" spans="13:16" ht="24.95" customHeight="1">
      <c r="M35993" s="130"/>
      <c r="P35993" s="130"/>
    </row>
    <row r="35994" spans="13:16" ht="24.95" customHeight="1">
      <c r="M35994" s="130"/>
      <c r="P35994" s="130"/>
    </row>
    <row r="35995" spans="13:16" ht="24.95" customHeight="1">
      <c r="M35995" s="130"/>
      <c r="P35995" s="130"/>
    </row>
    <row r="35996" spans="13:16" ht="24.95" customHeight="1">
      <c r="M35996" s="130"/>
      <c r="P35996" s="130"/>
    </row>
    <row r="35997" spans="13:16" ht="24.95" customHeight="1">
      <c r="M35997" s="130"/>
      <c r="P35997" s="130"/>
    </row>
    <row r="35998" spans="13:16" ht="24.95" customHeight="1">
      <c r="M35998" s="130"/>
      <c r="P35998" s="130"/>
    </row>
    <row r="35999" spans="13:16" ht="24.95" customHeight="1">
      <c r="M35999" s="130"/>
      <c r="P35999" s="130"/>
    </row>
    <row r="36000" spans="13:16" ht="24.95" customHeight="1">
      <c r="M36000" s="130"/>
      <c r="P36000" s="130"/>
    </row>
    <row r="36001" spans="13:16" ht="24.95" customHeight="1">
      <c r="M36001" s="130"/>
      <c r="P36001" s="130"/>
    </row>
    <row r="36002" spans="13:16" ht="24.95" customHeight="1">
      <c r="M36002" s="130"/>
      <c r="P36002" s="130"/>
    </row>
    <row r="36003" spans="13:16" ht="24.95" customHeight="1">
      <c r="M36003" s="130"/>
      <c r="P36003" s="130"/>
    </row>
    <row r="36004" spans="13:16" ht="24.95" customHeight="1">
      <c r="M36004" s="130"/>
      <c r="P36004" s="130"/>
    </row>
    <row r="36005" spans="13:16" ht="24.95" customHeight="1">
      <c r="M36005" s="130"/>
      <c r="P36005" s="130"/>
    </row>
    <row r="36006" spans="13:16" ht="24.95" customHeight="1">
      <c r="M36006" s="130"/>
      <c r="P36006" s="130"/>
    </row>
    <row r="36007" spans="13:16" ht="24.95" customHeight="1">
      <c r="M36007" s="130"/>
      <c r="P36007" s="130"/>
    </row>
    <row r="36008" spans="13:16" ht="24.95" customHeight="1">
      <c r="M36008" s="130"/>
      <c r="P36008" s="130"/>
    </row>
    <row r="36009" spans="13:16" ht="24.95" customHeight="1">
      <c r="M36009" s="130"/>
      <c r="P36009" s="130"/>
    </row>
    <row r="36010" spans="13:16" ht="24.95" customHeight="1">
      <c r="M36010" s="130"/>
      <c r="P36010" s="130"/>
    </row>
    <row r="36011" spans="13:16" ht="24.95" customHeight="1">
      <c r="M36011" s="130"/>
      <c r="P36011" s="130"/>
    </row>
    <row r="36012" spans="13:16" ht="24.95" customHeight="1">
      <c r="M36012" s="130"/>
      <c r="P36012" s="130"/>
    </row>
    <row r="36013" spans="13:16" ht="24.95" customHeight="1">
      <c r="M36013" s="130"/>
      <c r="P36013" s="130"/>
    </row>
    <row r="36014" spans="13:16" ht="24.95" customHeight="1">
      <c r="M36014" s="130"/>
      <c r="P36014" s="130"/>
    </row>
    <row r="36015" spans="13:16" ht="24.95" customHeight="1">
      <c r="M36015" s="130"/>
      <c r="P36015" s="130"/>
    </row>
    <row r="36016" spans="13:16" ht="24.95" customHeight="1">
      <c r="M36016" s="130"/>
      <c r="P36016" s="130"/>
    </row>
    <row r="36017" spans="13:16" ht="24.95" customHeight="1">
      <c r="M36017" s="130"/>
      <c r="P36017" s="130"/>
    </row>
    <row r="36018" spans="13:16" ht="24.95" customHeight="1">
      <c r="M36018" s="130"/>
      <c r="P36018" s="130"/>
    </row>
    <row r="36019" spans="13:16" ht="24.95" customHeight="1">
      <c r="M36019" s="130"/>
      <c r="P36019" s="130"/>
    </row>
    <row r="36020" spans="13:16" ht="24.95" customHeight="1">
      <c r="M36020" s="130"/>
      <c r="P36020" s="130"/>
    </row>
    <row r="36021" spans="13:16" ht="24.95" customHeight="1">
      <c r="M36021" s="130"/>
      <c r="P36021" s="130"/>
    </row>
    <row r="36022" spans="13:16" ht="24.95" customHeight="1">
      <c r="M36022" s="130"/>
      <c r="P36022" s="130"/>
    </row>
    <row r="36023" spans="13:16" ht="24.95" customHeight="1">
      <c r="M36023" s="130"/>
      <c r="P36023" s="130"/>
    </row>
    <row r="36024" spans="13:16" ht="24.95" customHeight="1">
      <c r="M36024" s="130"/>
      <c r="P36024" s="130"/>
    </row>
    <row r="36025" spans="13:16" ht="24.95" customHeight="1">
      <c r="M36025" s="130"/>
      <c r="P36025" s="130"/>
    </row>
    <row r="36026" spans="13:16" ht="24.95" customHeight="1">
      <c r="M36026" s="130"/>
      <c r="P36026" s="130"/>
    </row>
    <row r="36027" spans="13:16" ht="24.95" customHeight="1">
      <c r="M36027" s="130"/>
      <c r="P36027" s="130"/>
    </row>
    <row r="36028" spans="13:16" ht="24.95" customHeight="1">
      <c r="M36028" s="130"/>
      <c r="P36028" s="130"/>
    </row>
    <row r="36029" spans="13:16" ht="24.95" customHeight="1">
      <c r="M36029" s="130"/>
      <c r="P36029" s="130"/>
    </row>
    <row r="36030" spans="13:16" ht="24.95" customHeight="1">
      <c r="M36030" s="130"/>
      <c r="P36030" s="130"/>
    </row>
    <row r="36031" spans="13:16" ht="24.95" customHeight="1">
      <c r="M36031" s="130"/>
      <c r="P36031" s="130"/>
    </row>
    <row r="36032" spans="13:16" ht="24.95" customHeight="1">
      <c r="M36032" s="130"/>
      <c r="P36032" s="130"/>
    </row>
    <row r="36033" spans="13:16" ht="24.95" customHeight="1">
      <c r="M36033" s="130"/>
      <c r="P36033" s="130"/>
    </row>
    <row r="36034" spans="13:16" ht="24.95" customHeight="1">
      <c r="M36034" s="130"/>
      <c r="P36034" s="130"/>
    </row>
    <row r="36035" spans="13:16" ht="24.95" customHeight="1">
      <c r="M36035" s="130"/>
      <c r="P36035" s="130"/>
    </row>
    <row r="36036" spans="13:16" ht="24.95" customHeight="1">
      <c r="M36036" s="130"/>
      <c r="P36036" s="130"/>
    </row>
    <row r="36037" spans="13:16" ht="24.95" customHeight="1">
      <c r="M36037" s="130"/>
      <c r="P36037" s="130"/>
    </row>
    <row r="36038" spans="13:16" ht="24.95" customHeight="1">
      <c r="M36038" s="130"/>
      <c r="P36038" s="130"/>
    </row>
    <row r="36039" spans="13:16" ht="24.95" customHeight="1">
      <c r="M36039" s="130"/>
      <c r="P36039" s="130"/>
    </row>
    <row r="36040" spans="13:16" ht="24.95" customHeight="1">
      <c r="M36040" s="130"/>
      <c r="P36040" s="130"/>
    </row>
    <row r="36041" spans="13:16" ht="24.95" customHeight="1">
      <c r="M36041" s="130"/>
      <c r="P36041" s="130"/>
    </row>
    <row r="36042" spans="13:16" ht="24.95" customHeight="1">
      <c r="M36042" s="130"/>
      <c r="P36042" s="130"/>
    </row>
    <row r="36043" spans="13:16" ht="24.95" customHeight="1">
      <c r="M36043" s="130"/>
      <c r="P36043" s="130"/>
    </row>
    <row r="36044" spans="13:16" ht="24.95" customHeight="1">
      <c r="M36044" s="130"/>
      <c r="P36044" s="130"/>
    </row>
    <row r="36045" spans="13:16" ht="24.95" customHeight="1">
      <c r="M36045" s="130"/>
      <c r="P36045" s="130"/>
    </row>
    <row r="36046" spans="13:16" ht="24.95" customHeight="1">
      <c r="M36046" s="130"/>
      <c r="P36046" s="130"/>
    </row>
    <row r="36047" spans="13:16" ht="24.95" customHeight="1">
      <c r="M36047" s="130"/>
      <c r="P36047" s="130"/>
    </row>
    <row r="36048" spans="13:16" ht="24.95" customHeight="1">
      <c r="M36048" s="130"/>
      <c r="P36048" s="130"/>
    </row>
    <row r="36049" spans="13:16" ht="24.95" customHeight="1">
      <c r="M36049" s="130"/>
      <c r="P36049" s="130"/>
    </row>
    <row r="36050" spans="13:16" ht="24.95" customHeight="1">
      <c r="M36050" s="130"/>
      <c r="P36050" s="130"/>
    </row>
    <row r="36051" spans="13:16" ht="24.95" customHeight="1">
      <c r="M36051" s="130"/>
      <c r="P36051" s="130"/>
    </row>
    <row r="36052" spans="13:16" ht="24.95" customHeight="1">
      <c r="M36052" s="130"/>
      <c r="P36052" s="130"/>
    </row>
    <row r="36053" spans="13:16" ht="24.95" customHeight="1">
      <c r="M36053" s="130"/>
      <c r="P36053" s="130"/>
    </row>
    <row r="36054" spans="13:16" ht="24.95" customHeight="1">
      <c r="M36054" s="130"/>
      <c r="P36054" s="130"/>
    </row>
    <row r="36055" spans="13:16" ht="24.95" customHeight="1">
      <c r="M36055" s="130"/>
      <c r="P36055" s="130"/>
    </row>
    <row r="36056" spans="13:16" ht="24.95" customHeight="1">
      <c r="M36056" s="130"/>
      <c r="P36056" s="130"/>
    </row>
    <row r="36057" spans="13:16" ht="24.95" customHeight="1">
      <c r="M36057" s="130"/>
      <c r="P36057" s="130"/>
    </row>
    <row r="36058" spans="13:16" ht="24.95" customHeight="1">
      <c r="M36058" s="130"/>
      <c r="P36058" s="130"/>
    </row>
    <row r="36059" spans="13:16" ht="24.95" customHeight="1">
      <c r="M36059" s="130"/>
      <c r="P36059" s="130"/>
    </row>
    <row r="36060" spans="13:16" ht="24.95" customHeight="1">
      <c r="M36060" s="130"/>
      <c r="P36060" s="130"/>
    </row>
    <row r="36061" spans="13:16" ht="24.95" customHeight="1">
      <c r="M36061" s="130"/>
      <c r="P36061" s="130"/>
    </row>
    <row r="36062" spans="13:16" ht="24.95" customHeight="1">
      <c r="M36062" s="130"/>
      <c r="P36062" s="130"/>
    </row>
    <row r="36063" spans="13:16" ht="24.95" customHeight="1">
      <c r="M36063" s="130"/>
      <c r="P36063" s="130"/>
    </row>
    <row r="36064" spans="13:16" ht="24.95" customHeight="1">
      <c r="M36064" s="130"/>
      <c r="P36064" s="130"/>
    </row>
    <row r="36065" spans="13:16" ht="24.95" customHeight="1">
      <c r="M36065" s="130"/>
      <c r="P36065" s="130"/>
    </row>
    <row r="36066" spans="13:16" ht="24.95" customHeight="1">
      <c r="M36066" s="130"/>
      <c r="P36066" s="130"/>
    </row>
    <row r="36067" spans="13:16" ht="24.95" customHeight="1">
      <c r="M36067" s="130"/>
      <c r="P36067" s="130"/>
    </row>
    <row r="36068" spans="13:16" ht="24.95" customHeight="1">
      <c r="M36068" s="130"/>
      <c r="P36068" s="130"/>
    </row>
    <row r="36069" spans="13:16" ht="24.95" customHeight="1">
      <c r="M36069" s="130"/>
      <c r="P36069" s="130"/>
    </row>
    <row r="36070" spans="13:16" ht="24.95" customHeight="1">
      <c r="M36070" s="130"/>
      <c r="P36070" s="130"/>
    </row>
    <row r="36071" spans="13:16" ht="24.95" customHeight="1">
      <c r="M36071" s="130"/>
      <c r="P36071" s="130"/>
    </row>
    <row r="36072" spans="13:16" ht="24.95" customHeight="1">
      <c r="M36072" s="130"/>
      <c r="P36072" s="130"/>
    </row>
    <row r="36073" spans="13:16" ht="24.95" customHeight="1">
      <c r="M36073" s="130"/>
      <c r="P36073" s="130"/>
    </row>
    <row r="36074" spans="13:16" ht="24.95" customHeight="1">
      <c r="M36074" s="130"/>
      <c r="P36074" s="130"/>
    </row>
    <row r="36075" spans="13:16" ht="24.95" customHeight="1">
      <c r="M36075" s="130"/>
      <c r="P36075" s="130"/>
    </row>
    <row r="36076" spans="13:16" ht="24.95" customHeight="1">
      <c r="M36076" s="130"/>
      <c r="P36076" s="130"/>
    </row>
    <row r="36077" spans="13:16" ht="24.95" customHeight="1">
      <c r="M36077" s="130"/>
      <c r="P36077" s="130"/>
    </row>
    <row r="36078" spans="13:16" ht="24.95" customHeight="1">
      <c r="M36078" s="130"/>
      <c r="P36078" s="130"/>
    </row>
    <row r="36079" spans="13:16" ht="24.95" customHeight="1">
      <c r="M36079" s="130"/>
      <c r="P36079" s="130"/>
    </row>
    <row r="36080" spans="13:16" ht="24.95" customHeight="1">
      <c r="M36080" s="130"/>
      <c r="P36080" s="130"/>
    </row>
    <row r="36081" spans="13:16" ht="24.95" customHeight="1">
      <c r="M36081" s="130"/>
      <c r="P36081" s="130"/>
    </row>
    <row r="36082" spans="13:16" ht="24.95" customHeight="1">
      <c r="M36082" s="130"/>
      <c r="P36082" s="130"/>
    </row>
    <row r="36083" spans="13:16" ht="24.95" customHeight="1">
      <c r="M36083" s="130"/>
      <c r="P36083" s="130"/>
    </row>
    <row r="36084" spans="13:16" ht="24.95" customHeight="1">
      <c r="M36084" s="130"/>
      <c r="P36084" s="130"/>
    </row>
    <row r="36085" spans="13:16" ht="24.95" customHeight="1">
      <c r="M36085" s="130"/>
      <c r="P36085" s="130"/>
    </row>
    <row r="36086" spans="13:16" ht="24.95" customHeight="1">
      <c r="M36086" s="130"/>
      <c r="P36086" s="130"/>
    </row>
    <row r="36087" spans="13:16" ht="24.95" customHeight="1">
      <c r="M36087" s="130"/>
      <c r="P36087" s="130"/>
    </row>
    <row r="36088" spans="13:16" ht="24.95" customHeight="1">
      <c r="M36088" s="130"/>
      <c r="P36088" s="130"/>
    </row>
    <row r="36089" spans="13:16" ht="24.95" customHeight="1">
      <c r="M36089" s="130"/>
      <c r="P36089" s="130"/>
    </row>
    <row r="36090" spans="13:16" ht="24.95" customHeight="1">
      <c r="M36090" s="130"/>
      <c r="P36090" s="130"/>
    </row>
    <row r="36091" spans="13:16" ht="24.95" customHeight="1">
      <c r="M36091" s="130"/>
      <c r="P36091" s="130"/>
    </row>
    <row r="36092" spans="13:16" ht="24.95" customHeight="1">
      <c r="M36092" s="130"/>
      <c r="P36092" s="130"/>
    </row>
    <row r="36093" spans="13:16" ht="24.95" customHeight="1">
      <c r="M36093" s="130"/>
      <c r="P36093" s="130"/>
    </row>
    <row r="36094" spans="13:16" ht="24.95" customHeight="1">
      <c r="M36094" s="130"/>
      <c r="P36094" s="130"/>
    </row>
    <row r="36095" spans="13:16" ht="24.95" customHeight="1">
      <c r="M36095" s="130"/>
      <c r="P36095" s="130"/>
    </row>
    <row r="36096" spans="13:16" ht="24.95" customHeight="1">
      <c r="M36096" s="130"/>
      <c r="P36096" s="130"/>
    </row>
    <row r="36097" spans="13:16" ht="24.95" customHeight="1">
      <c r="M36097" s="130"/>
      <c r="P36097" s="130"/>
    </row>
    <row r="36098" spans="13:16" ht="24.95" customHeight="1">
      <c r="M36098" s="130"/>
      <c r="P36098" s="130"/>
    </row>
    <row r="36099" spans="13:16" ht="24.95" customHeight="1">
      <c r="M36099" s="130"/>
      <c r="P36099" s="130"/>
    </row>
    <row r="36100" spans="13:16" ht="24.95" customHeight="1">
      <c r="M36100" s="130"/>
      <c r="P36100" s="130"/>
    </row>
    <row r="36101" spans="13:16" ht="24.95" customHeight="1">
      <c r="M36101" s="130"/>
      <c r="P36101" s="130"/>
    </row>
    <row r="36102" spans="13:16" ht="24.95" customHeight="1">
      <c r="M36102" s="130"/>
      <c r="P36102" s="130"/>
    </row>
    <row r="36103" spans="13:16" ht="24.95" customHeight="1">
      <c r="M36103" s="130"/>
      <c r="P36103" s="130"/>
    </row>
    <row r="36104" spans="13:16" ht="24.95" customHeight="1">
      <c r="M36104" s="130"/>
      <c r="P36104" s="130"/>
    </row>
    <row r="36105" spans="13:16" ht="24.95" customHeight="1">
      <c r="M36105" s="130"/>
      <c r="P36105" s="130"/>
    </row>
    <row r="36106" spans="13:16" ht="24.95" customHeight="1">
      <c r="M36106" s="130"/>
      <c r="P36106" s="130"/>
    </row>
    <row r="36107" spans="13:16" ht="24.95" customHeight="1">
      <c r="M36107" s="130"/>
      <c r="P36107" s="130"/>
    </row>
    <row r="36108" spans="13:16" ht="24.95" customHeight="1">
      <c r="M36108" s="130"/>
      <c r="P36108" s="130"/>
    </row>
    <row r="36109" spans="13:16" ht="24.95" customHeight="1">
      <c r="M36109" s="130"/>
      <c r="P36109" s="130"/>
    </row>
    <row r="36110" spans="13:16" ht="24.95" customHeight="1">
      <c r="M36110" s="130"/>
      <c r="P36110" s="130"/>
    </row>
    <row r="36111" spans="13:16" ht="24.95" customHeight="1">
      <c r="M36111" s="130"/>
      <c r="P36111" s="130"/>
    </row>
    <row r="36112" spans="13:16" ht="24.95" customHeight="1">
      <c r="M36112" s="130"/>
      <c r="P36112" s="130"/>
    </row>
    <row r="36113" spans="13:16" ht="24.95" customHeight="1">
      <c r="M36113" s="130"/>
      <c r="P36113" s="130"/>
    </row>
    <row r="36114" spans="13:16" ht="24.95" customHeight="1">
      <c r="M36114" s="130"/>
      <c r="P36114" s="130"/>
    </row>
    <row r="36115" spans="13:16" ht="24.95" customHeight="1">
      <c r="M36115" s="130"/>
      <c r="P36115" s="130"/>
    </row>
    <row r="36116" spans="13:16" ht="24.95" customHeight="1">
      <c r="M36116" s="130"/>
      <c r="P36116" s="130"/>
    </row>
    <row r="36117" spans="13:16" ht="24.95" customHeight="1">
      <c r="M36117" s="130"/>
      <c r="P36117" s="130"/>
    </row>
    <row r="36118" spans="13:16" ht="24.95" customHeight="1">
      <c r="M36118" s="130"/>
      <c r="P36118" s="130"/>
    </row>
    <row r="36119" spans="13:16" ht="24.95" customHeight="1">
      <c r="M36119" s="130"/>
      <c r="P36119" s="130"/>
    </row>
    <row r="36120" spans="13:16" ht="24.95" customHeight="1">
      <c r="M36120" s="130"/>
      <c r="P36120" s="130"/>
    </row>
    <row r="36121" spans="13:16" ht="24.95" customHeight="1">
      <c r="M36121" s="130"/>
      <c r="P36121" s="130"/>
    </row>
    <row r="36122" spans="13:16" ht="24.95" customHeight="1">
      <c r="M36122" s="130"/>
      <c r="P36122" s="130"/>
    </row>
    <row r="36123" spans="13:16" ht="24.95" customHeight="1">
      <c r="M36123" s="130"/>
      <c r="P36123" s="130"/>
    </row>
    <row r="36124" spans="13:16" ht="24.95" customHeight="1">
      <c r="M36124" s="130"/>
      <c r="P36124" s="130"/>
    </row>
    <row r="36125" spans="13:16" ht="24.95" customHeight="1">
      <c r="M36125" s="130"/>
      <c r="P36125" s="130"/>
    </row>
    <row r="36126" spans="13:16" ht="24.95" customHeight="1">
      <c r="M36126" s="130"/>
      <c r="P36126" s="130"/>
    </row>
    <row r="36127" spans="13:16" ht="24.95" customHeight="1">
      <c r="M36127" s="130"/>
      <c r="P36127" s="130"/>
    </row>
    <row r="36128" spans="13:16" ht="24.95" customHeight="1">
      <c r="M36128" s="130"/>
      <c r="P36128" s="130"/>
    </row>
    <row r="36129" spans="13:16" ht="24.95" customHeight="1">
      <c r="M36129" s="130"/>
      <c r="P36129" s="130"/>
    </row>
    <row r="36130" spans="13:16" ht="24.95" customHeight="1">
      <c r="M36130" s="130"/>
      <c r="P36130" s="130"/>
    </row>
    <row r="36131" spans="13:16" ht="24.95" customHeight="1">
      <c r="M36131" s="130"/>
      <c r="P36131" s="130"/>
    </row>
    <row r="36132" spans="13:16" ht="24.95" customHeight="1">
      <c r="M36132" s="130"/>
      <c r="P36132" s="130"/>
    </row>
    <row r="36133" spans="13:16" ht="24.95" customHeight="1">
      <c r="M36133" s="130"/>
      <c r="P36133" s="130"/>
    </row>
    <row r="36134" spans="13:16" ht="24.95" customHeight="1">
      <c r="M36134" s="130"/>
      <c r="P36134" s="130"/>
    </row>
    <row r="36135" spans="13:16" ht="24.95" customHeight="1">
      <c r="M36135" s="130"/>
      <c r="P36135" s="130"/>
    </row>
    <row r="36136" spans="13:16" ht="24.95" customHeight="1">
      <c r="M36136" s="130"/>
      <c r="P36136" s="130"/>
    </row>
    <row r="36137" spans="13:16" ht="24.95" customHeight="1">
      <c r="M36137" s="130"/>
      <c r="P36137" s="130"/>
    </row>
    <row r="36138" spans="13:16" ht="24.95" customHeight="1">
      <c r="M36138" s="130"/>
      <c r="P36138" s="130"/>
    </row>
    <row r="36139" spans="13:16" ht="24.95" customHeight="1">
      <c r="M36139" s="130"/>
      <c r="P36139" s="130"/>
    </row>
    <row r="36140" spans="13:16" ht="24.95" customHeight="1">
      <c r="M36140" s="130"/>
      <c r="P36140" s="130"/>
    </row>
    <row r="36141" spans="13:16" ht="24.95" customHeight="1">
      <c r="M36141" s="130"/>
      <c r="P36141" s="130"/>
    </row>
    <row r="36142" spans="13:16" ht="24.95" customHeight="1">
      <c r="M36142" s="130"/>
      <c r="P36142" s="130"/>
    </row>
    <row r="36143" spans="13:16" ht="24.95" customHeight="1">
      <c r="M36143" s="130"/>
      <c r="P36143" s="130"/>
    </row>
    <row r="36144" spans="13:16" ht="24.95" customHeight="1">
      <c r="M36144" s="130"/>
      <c r="P36144" s="130"/>
    </row>
    <row r="36145" spans="13:16" ht="24.95" customHeight="1">
      <c r="M36145" s="130"/>
      <c r="P36145" s="130"/>
    </row>
    <row r="36146" spans="13:16" ht="24.95" customHeight="1">
      <c r="M36146" s="130"/>
      <c r="P36146" s="130"/>
    </row>
    <row r="36147" spans="13:16" ht="24.95" customHeight="1">
      <c r="M36147" s="130"/>
      <c r="P36147" s="130"/>
    </row>
    <row r="36148" spans="13:16" ht="24.95" customHeight="1">
      <c r="M36148" s="130"/>
      <c r="P36148" s="130"/>
    </row>
    <row r="36149" spans="13:16" ht="24.95" customHeight="1">
      <c r="M36149" s="130"/>
      <c r="P36149" s="130"/>
    </row>
    <row r="36150" spans="13:16" ht="24.95" customHeight="1">
      <c r="M36150" s="130"/>
      <c r="P36150" s="130"/>
    </row>
    <row r="36151" spans="13:16" ht="24.95" customHeight="1">
      <c r="M36151" s="130"/>
      <c r="P36151" s="130"/>
    </row>
    <row r="36152" spans="13:16" ht="24.95" customHeight="1">
      <c r="M36152" s="130"/>
      <c r="P36152" s="130"/>
    </row>
    <row r="36153" spans="13:16" ht="24.95" customHeight="1">
      <c r="M36153" s="130"/>
      <c r="P36153" s="130"/>
    </row>
    <row r="36154" spans="13:16" ht="24.95" customHeight="1">
      <c r="M36154" s="130"/>
      <c r="P36154" s="130"/>
    </row>
    <row r="36155" spans="13:16" ht="24.95" customHeight="1">
      <c r="M36155" s="130"/>
      <c r="P36155" s="130"/>
    </row>
    <row r="36156" spans="13:16" ht="24.95" customHeight="1">
      <c r="M36156" s="130"/>
      <c r="P36156" s="130"/>
    </row>
    <row r="36157" spans="13:16" ht="24.95" customHeight="1">
      <c r="M36157" s="130"/>
      <c r="P36157" s="130"/>
    </row>
    <row r="36158" spans="13:16" ht="24.95" customHeight="1">
      <c r="M36158" s="130"/>
      <c r="P36158" s="130"/>
    </row>
    <row r="36159" spans="13:16" ht="24.95" customHeight="1">
      <c r="M36159" s="130"/>
      <c r="P36159" s="130"/>
    </row>
    <row r="36160" spans="13:16" ht="24.95" customHeight="1">
      <c r="M36160" s="130"/>
      <c r="P36160" s="130"/>
    </row>
    <row r="36161" spans="13:16" ht="24.95" customHeight="1">
      <c r="M36161" s="130"/>
      <c r="P36161" s="130"/>
    </row>
    <row r="36162" spans="13:16" ht="24.95" customHeight="1">
      <c r="M36162" s="130"/>
      <c r="P36162" s="130"/>
    </row>
    <row r="36163" spans="13:16" ht="24.95" customHeight="1">
      <c r="M36163" s="130"/>
      <c r="P36163" s="130"/>
    </row>
    <row r="36164" spans="13:16" ht="24.95" customHeight="1">
      <c r="M36164" s="130"/>
      <c r="P36164" s="130"/>
    </row>
    <row r="36165" spans="13:16" ht="24.95" customHeight="1">
      <c r="M36165" s="130"/>
      <c r="P36165" s="130"/>
    </row>
    <row r="36166" spans="13:16" ht="24.95" customHeight="1">
      <c r="M36166" s="130"/>
      <c r="P36166" s="130"/>
    </row>
    <row r="36167" spans="13:16" ht="24.95" customHeight="1">
      <c r="M36167" s="130"/>
      <c r="P36167" s="130"/>
    </row>
    <row r="36168" spans="13:16" ht="24.95" customHeight="1">
      <c r="M36168" s="130"/>
      <c r="P36168" s="130"/>
    </row>
    <row r="36169" spans="13:16" ht="24.95" customHeight="1">
      <c r="M36169" s="130"/>
      <c r="P36169" s="130"/>
    </row>
    <row r="36170" spans="13:16" ht="24.95" customHeight="1">
      <c r="M36170" s="130"/>
      <c r="P36170" s="130"/>
    </row>
    <row r="36171" spans="13:16" ht="24.95" customHeight="1">
      <c r="M36171" s="130"/>
      <c r="P36171" s="130"/>
    </row>
    <row r="36172" spans="13:16" ht="24.95" customHeight="1">
      <c r="M36172" s="130"/>
      <c r="P36172" s="130"/>
    </row>
    <row r="36173" spans="13:16" ht="24.95" customHeight="1">
      <c r="M36173" s="130"/>
      <c r="P36173" s="130"/>
    </row>
    <row r="36174" spans="13:16" ht="24.95" customHeight="1">
      <c r="M36174" s="130"/>
      <c r="P36174" s="130"/>
    </row>
    <row r="36175" spans="13:16" ht="24.95" customHeight="1">
      <c r="M36175" s="130"/>
      <c r="P36175" s="130"/>
    </row>
    <row r="36176" spans="13:16" ht="24.95" customHeight="1">
      <c r="M36176" s="130"/>
      <c r="P36176" s="130"/>
    </row>
    <row r="36177" spans="13:16" ht="24.95" customHeight="1">
      <c r="M36177" s="130"/>
      <c r="P36177" s="130"/>
    </row>
    <row r="36178" spans="13:16" ht="24.95" customHeight="1">
      <c r="M36178" s="130"/>
      <c r="P36178" s="130"/>
    </row>
    <row r="36179" spans="13:16" ht="24.95" customHeight="1">
      <c r="M36179" s="130"/>
      <c r="P36179" s="130"/>
    </row>
    <row r="36180" spans="13:16" ht="24.95" customHeight="1">
      <c r="M36180" s="130"/>
      <c r="P36180" s="130"/>
    </row>
    <row r="36181" spans="13:16" ht="24.95" customHeight="1">
      <c r="M36181" s="130"/>
      <c r="P36181" s="130"/>
    </row>
    <row r="36182" spans="13:16" ht="24.95" customHeight="1">
      <c r="M36182" s="130"/>
      <c r="P36182" s="130"/>
    </row>
    <row r="36183" spans="13:16" ht="24.95" customHeight="1">
      <c r="M36183" s="130"/>
      <c r="P36183" s="130"/>
    </row>
    <row r="36184" spans="13:16" ht="24.95" customHeight="1">
      <c r="M36184" s="130"/>
      <c r="P36184" s="130"/>
    </row>
    <row r="36185" spans="13:16" ht="24.95" customHeight="1">
      <c r="M36185" s="130"/>
      <c r="P36185" s="130"/>
    </row>
    <row r="36186" spans="13:16" ht="24.95" customHeight="1">
      <c r="M36186" s="130"/>
      <c r="P36186" s="130"/>
    </row>
    <row r="36187" spans="13:16" ht="24.95" customHeight="1">
      <c r="M36187" s="130"/>
      <c r="P36187" s="130"/>
    </row>
    <row r="36188" spans="13:16" ht="24.95" customHeight="1">
      <c r="M36188" s="130"/>
      <c r="P36188" s="130"/>
    </row>
    <row r="36189" spans="13:16" ht="24.95" customHeight="1">
      <c r="M36189" s="130"/>
      <c r="P36189" s="130"/>
    </row>
    <row r="36190" spans="13:16" ht="24.95" customHeight="1">
      <c r="M36190" s="130"/>
      <c r="P36190" s="130"/>
    </row>
    <row r="36191" spans="13:16" ht="24.95" customHeight="1">
      <c r="M36191" s="130"/>
      <c r="P36191" s="130"/>
    </row>
    <row r="36192" spans="13:16" ht="24.95" customHeight="1">
      <c r="M36192" s="130"/>
      <c r="P36192" s="130"/>
    </row>
    <row r="36193" spans="13:16" ht="24.95" customHeight="1">
      <c r="M36193" s="130"/>
      <c r="P36193" s="130"/>
    </row>
    <row r="36194" spans="13:16" ht="24.95" customHeight="1">
      <c r="M36194" s="130"/>
      <c r="P36194" s="130"/>
    </row>
    <row r="36195" spans="13:16" ht="24.95" customHeight="1">
      <c r="M36195" s="130"/>
      <c r="P36195" s="130"/>
    </row>
    <row r="36196" spans="13:16" ht="24.95" customHeight="1">
      <c r="M36196" s="130"/>
      <c r="P36196" s="130"/>
    </row>
    <row r="36197" spans="13:16" ht="24.95" customHeight="1">
      <c r="M36197" s="130"/>
      <c r="P36197" s="130"/>
    </row>
    <row r="36198" spans="13:16" ht="24.95" customHeight="1">
      <c r="M36198" s="130"/>
      <c r="P36198" s="130"/>
    </row>
    <row r="36199" spans="13:16" ht="24.95" customHeight="1">
      <c r="M36199" s="130"/>
      <c r="P36199" s="130"/>
    </row>
    <row r="36200" spans="13:16" ht="24.95" customHeight="1">
      <c r="M36200" s="130"/>
      <c r="P36200" s="130"/>
    </row>
    <row r="36201" spans="13:16" ht="24.95" customHeight="1">
      <c r="M36201" s="130"/>
      <c r="P36201" s="130"/>
    </row>
    <row r="36202" spans="13:16" ht="24.95" customHeight="1">
      <c r="M36202" s="130"/>
      <c r="P36202" s="130"/>
    </row>
    <row r="36203" spans="13:16" ht="24.95" customHeight="1">
      <c r="M36203" s="130"/>
      <c r="P36203" s="130"/>
    </row>
    <row r="36204" spans="13:16" ht="24.95" customHeight="1">
      <c r="M36204" s="130"/>
      <c r="P36204" s="130"/>
    </row>
    <row r="36205" spans="13:16" ht="24.95" customHeight="1">
      <c r="M36205" s="130"/>
      <c r="P36205" s="130"/>
    </row>
    <row r="36206" spans="13:16" ht="24.95" customHeight="1">
      <c r="M36206" s="130"/>
      <c r="P36206" s="130"/>
    </row>
    <row r="36207" spans="13:16" ht="24.95" customHeight="1">
      <c r="M36207" s="130"/>
      <c r="P36207" s="130"/>
    </row>
    <row r="36208" spans="13:16" ht="24.95" customHeight="1">
      <c r="M36208" s="130"/>
      <c r="P36208" s="130"/>
    </row>
    <row r="36209" spans="13:16" ht="24.95" customHeight="1">
      <c r="M36209" s="130"/>
      <c r="P36209" s="130"/>
    </row>
    <row r="36210" spans="13:16" ht="24.95" customHeight="1">
      <c r="M36210" s="130"/>
      <c r="P36210" s="130"/>
    </row>
    <row r="36211" spans="13:16" ht="24.95" customHeight="1">
      <c r="M36211" s="130"/>
      <c r="P36211" s="130"/>
    </row>
    <row r="36212" spans="13:16" ht="24.95" customHeight="1">
      <c r="M36212" s="130"/>
      <c r="P36212" s="130"/>
    </row>
    <row r="36213" spans="13:16" ht="24.95" customHeight="1">
      <c r="M36213" s="130"/>
      <c r="P36213" s="130"/>
    </row>
    <row r="36214" spans="13:16" ht="24.95" customHeight="1">
      <c r="M36214" s="130"/>
      <c r="P36214" s="130"/>
    </row>
    <row r="36215" spans="13:16" ht="24.95" customHeight="1">
      <c r="M36215" s="130"/>
      <c r="P36215" s="130"/>
    </row>
    <row r="36216" spans="13:16" ht="24.95" customHeight="1">
      <c r="M36216" s="130"/>
      <c r="P36216" s="130"/>
    </row>
    <row r="36217" spans="13:16" ht="24.95" customHeight="1">
      <c r="M36217" s="130"/>
      <c r="P36217" s="130"/>
    </row>
    <row r="36218" spans="13:16" ht="24.95" customHeight="1">
      <c r="M36218" s="130"/>
      <c r="P36218" s="130"/>
    </row>
    <row r="36219" spans="13:16" ht="24.95" customHeight="1">
      <c r="M36219" s="130"/>
      <c r="P36219" s="130"/>
    </row>
    <row r="36220" spans="13:16" ht="24.95" customHeight="1">
      <c r="M36220" s="130"/>
      <c r="P36220" s="130"/>
    </row>
    <row r="36221" spans="13:16" ht="24.95" customHeight="1">
      <c r="M36221" s="130"/>
      <c r="P36221" s="130"/>
    </row>
    <row r="36222" spans="13:16" ht="24.95" customHeight="1">
      <c r="M36222" s="130"/>
      <c r="P36222" s="130"/>
    </row>
    <row r="36223" spans="13:16" ht="24.95" customHeight="1">
      <c r="M36223" s="130"/>
      <c r="P36223" s="130"/>
    </row>
    <row r="36224" spans="13:16" ht="24.95" customHeight="1">
      <c r="M36224" s="130"/>
      <c r="P36224" s="130"/>
    </row>
    <row r="36225" spans="13:16" ht="24.95" customHeight="1">
      <c r="M36225" s="130"/>
      <c r="P36225" s="130"/>
    </row>
    <row r="36226" spans="13:16" ht="24.95" customHeight="1">
      <c r="M36226" s="130"/>
      <c r="P36226" s="130"/>
    </row>
    <row r="36227" spans="13:16" ht="24.95" customHeight="1">
      <c r="M36227" s="130"/>
      <c r="P36227" s="130"/>
    </row>
    <row r="36228" spans="13:16" ht="24.95" customHeight="1">
      <c r="M36228" s="130"/>
      <c r="P36228" s="130"/>
    </row>
    <row r="36229" spans="13:16" ht="24.95" customHeight="1">
      <c r="M36229" s="130"/>
      <c r="P36229" s="130"/>
    </row>
    <row r="36230" spans="13:16" ht="24.95" customHeight="1">
      <c r="M36230" s="130"/>
      <c r="P36230" s="130"/>
    </row>
    <row r="36231" spans="13:16" ht="24.95" customHeight="1">
      <c r="M36231" s="130"/>
      <c r="P36231" s="130"/>
    </row>
    <row r="36232" spans="13:16" ht="24.95" customHeight="1">
      <c r="M36232" s="130"/>
      <c r="P36232" s="130"/>
    </row>
    <row r="36233" spans="13:16" ht="24.95" customHeight="1">
      <c r="M36233" s="130"/>
      <c r="P36233" s="130"/>
    </row>
    <row r="36234" spans="13:16" ht="24.95" customHeight="1">
      <c r="M36234" s="130"/>
      <c r="P36234" s="130"/>
    </row>
    <row r="36235" spans="13:16" ht="24.95" customHeight="1">
      <c r="M36235" s="130"/>
      <c r="P36235" s="130"/>
    </row>
    <row r="36236" spans="13:16" ht="24.95" customHeight="1">
      <c r="M36236" s="130"/>
      <c r="P36236" s="130"/>
    </row>
    <row r="36237" spans="13:16" ht="24.95" customHeight="1">
      <c r="M36237" s="130"/>
      <c r="P36237" s="130"/>
    </row>
    <row r="36238" spans="13:16" ht="24.95" customHeight="1">
      <c r="M36238" s="130"/>
      <c r="P36238" s="130"/>
    </row>
    <row r="36239" spans="13:16" ht="24.95" customHeight="1">
      <c r="M36239" s="130"/>
      <c r="P36239" s="130"/>
    </row>
    <row r="36240" spans="13:16" ht="24.95" customHeight="1">
      <c r="M36240" s="130"/>
      <c r="P36240" s="130"/>
    </row>
    <row r="36241" spans="13:16" ht="24.95" customHeight="1">
      <c r="M36241" s="130"/>
      <c r="P36241" s="130"/>
    </row>
    <row r="36242" spans="13:16" ht="24.95" customHeight="1">
      <c r="M36242" s="130"/>
      <c r="P36242" s="130"/>
    </row>
    <row r="36243" spans="13:16" ht="24.95" customHeight="1">
      <c r="M36243" s="130"/>
      <c r="P36243" s="130"/>
    </row>
    <row r="36244" spans="13:16" ht="24.95" customHeight="1">
      <c r="M36244" s="130"/>
      <c r="P36244" s="130"/>
    </row>
    <row r="36245" spans="13:16" ht="24.95" customHeight="1">
      <c r="M36245" s="130"/>
      <c r="P36245" s="130"/>
    </row>
    <row r="36246" spans="13:16" ht="24.95" customHeight="1">
      <c r="M36246" s="130"/>
      <c r="P36246" s="130"/>
    </row>
    <row r="36247" spans="13:16" ht="24.95" customHeight="1">
      <c r="M36247" s="130"/>
      <c r="P36247" s="130"/>
    </row>
    <row r="36248" spans="13:16" ht="24.95" customHeight="1">
      <c r="M36248" s="130"/>
      <c r="P36248" s="130"/>
    </row>
    <row r="36249" spans="13:16" ht="24.95" customHeight="1">
      <c r="M36249" s="130"/>
      <c r="P36249" s="130"/>
    </row>
    <row r="36250" spans="13:16" ht="24.95" customHeight="1">
      <c r="M36250" s="130"/>
      <c r="P36250" s="130"/>
    </row>
    <row r="36251" spans="13:16" ht="24.95" customHeight="1">
      <c r="M36251" s="130"/>
      <c r="P36251" s="130"/>
    </row>
    <row r="36252" spans="13:16" ht="24.95" customHeight="1">
      <c r="M36252" s="130"/>
      <c r="P36252" s="130"/>
    </row>
    <row r="36253" spans="13:16" ht="24.95" customHeight="1">
      <c r="M36253" s="130"/>
      <c r="P36253" s="130"/>
    </row>
    <row r="36254" spans="13:16" ht="24.95" customHeight="1">
      <c r="M36254" s="130"/>
      <c r="P36254" s="130"/>
    </row>
    <row r="36255" spans="13:16" ht="24.95" customHeight="1">
      <c r="M36255" s="130"/>
      <c r="P36255" s="130"/>
    </row>
    <row r="36256" spans="13:16" ht="24.95" customHeight="1">
      <c r="M36256" s="130"/>
      <c r="P36256" s="130"/>
    </row>
    <row r="36257" spans="13:16" ht="24.95" customHeight="1">
      <c r="M36257" s="130"/>
      <c r="P36257" s="130"/>
    </row>
    <row r="36258" spans="13:16" ht="24.95" customHeight="1">
      <c r="M36258" s="130"/>
      <c r="P36258" s="130"/>
    </row>
    <row r="36259" spans="13:16" ht="24.95" customHeight="1">
      <c r="M36259" s="130"/>
      <c r="P36259" s="130"/>
    </row>
    <row r="36260" spans="13:16" ht="24.95" customHeight="1">
      <c r="M36260" s="130"/>
      <c r="P36260" s="130"/>
    </row>
    <row r="36261" spans="13:16" ht="24.95" customHeight="1">
      <c r="M36261" s="130"/>
      <c r="P36261" s="130"/>
    </row>
    <row r="36262" spans="13:16" ht="24.95" customHeight="1">
      <c r="M36262" s="130"/>
      <c r="P36262" s="130"/>
    </row>
    <row r="36263" spans="13:16" ht="24.95" customHeight="1">
      <c r="M36263" s="130"/>
      <c r="P36263" s="130"/>
    </row>
    <row r="36264" spans="13:16" ht="24.95" customHeight="1">
      <c r="M36264" s="130"/>
      <c r="P36264" s="130"/>
    </row>
    <row r="36265" spans="13:16" ht="24.95" customHeight="1">
      <c r="M36265" s="130"/>
      <c r="P36265" s="130"/>
    </row>
    <row r="36266" spans="13:16" ht="24.95" customHeight="1">
      <c r="M36266" s="130"/>
      <c r="P36266" s="130"/>
    </row>
    <row r="36267" spans="13:16" ht="24.95" customHeight="1">
      <c r="M36267" s="130"/>
      <c r="P36267" s="130"/>
    </row>
    <row r="36268" spans="13:16" ht="24.95" customHeight="1">
      <c r="M36268" s="130"/>
      <c r="P36268" s="130"/>
    </row>
    <row r="36269" spans="13:16" ht="24.95" customHeight="1">
      <c r="M36269" s="130"/>
      <c r="P36269" s="130"/>
    </row>
    <row r="36270" spans="13:16" ht="24.95" customHeight="1">
      <c r="M36270" s="130"/>
      <c r="P36270" s="130"/>
    </row>
    <row r="36271" spans="13:16" ht="24.95" customHeight="1">
      <c r="M36271" s="130"/>
      <c r="P36271" s="130"/>
    </row>
    <row r="36272" spans="13:16" ht="24.95" customHeight="1">
      <c r="M36272" s="130"/>
      <c r="P36272" s="130"/>
    </row>
    <row r="36273" spans="13:16" ht="24.95" customHeight="1">
      <c r="M36273" s="130"/>
      <c r="P36273" s="130"/>
    </row>
    <row r="36274" spans="13:16" ht="24.95" customHeight="1">
      <c r="M36274" s="130"/>
      <c r="P36274" s="130"/>
    </row>
    <row r="36275" spans="13:16" ht="24.95" customHeight="1">
      <c r="M36275" s="130"/>
      <c r="P36275" s="130"/>
    </row>
    <row r="36276" spans="13:16" ht="24.95" customHeight="1">
      <c r="M36276" s="130"/>
      <c r="P36276" s="130"/>
    </row>
    <row r="36277" spans="13:16" ht="24.95" customHeight="1">
      <c r="M36277" s="130"/>
      <c r="P36277" s="130"/>
    </row>
    <row r="36278" spans="13:16" ht="24.95" customHeight="1">
      <c r="M36278" s="130"/>
      <c r="P36278" s="130"/>
    </row>
    <row r="36279" spans="13:16" ht="24.95" customHeight="1">
      <c r="M36279" s="130"/>
      <c r="P36279" s="130"/>
    </row>
    <row r="36280" spans="13:16" ht="24.95" customHeight="1">
      <c r="M36280" s="130"/>
      <c r="P36280" s="130"/>
    </row>
    <row r="36281" spans="13:16" ht="24.95" customHeight="1">
      <c r="M36281" s="130"/>
      <c r="P36281" s="130"/>
    </row>
    <row r="36282" spans="13:16" ht="24.95" customHeight="1">
      <c r="M36282" s="130"/>
      <c r="P36282" s="130"/>
    </row>
    <row r="36283" spans="13:16" ht="24.95" customHeight="1">
      <c r="M36283" s="130"/>
      <c r="P36283" s="130"/>
    </row>
    <row r="36284" spans="13:16" ht="24.95" customHeight="1">
      <c r="M36284" s="130"/>
      <c r="P36284" s="130"/>
    </row>
    <row r="36285" spans="13:16" ht="24.95" customHeight="1">
      <c r="M36285" s="130"/>
      <c r="P36285" s="130"/>
    </row>
    <row r="36286" spans="13:16" ht="24.95" customHeight="1">
      <c r="M36286" s="130"/>
      <c r="P36286" s="130"/>
    </row>
    <row r="36287" spans="13:16" ht="24.95" customHeight="1">
      <c r="M36287" s="130"/>
      <c r="P36287" s="130"/>
    </row>
    <row r="36288" spans="13:16" ht="24.95" customHeight="1">
      <c r="M36288" s="130"/>
      <c r="P36288" s="130"/>
    </row>
    <row r="36289" spans="13:16" ht="24.95" customHeight="1">
      <c r="M36289" s="130"/>
      <c r="P36289" s="130"/>
    </row>
    <row r="36290" spans="13:16" ht="24.95" customHeight="1">
      <c r="M36290" s="130"/>
      <c r="P36290" s="130"/>
    </row>
    <row r="36291" spans="13:16" ht="24.95" customHeight="1">
      <c r="M36291" s="130"/>
      <c r="P36291" s="130"/>
    </row>
    <row r="36292" spans="13:16" ht="24.95" customHeight="1">
      <c r="M36292" s="130"/>
      <c r="P36292" s="130"/>
    </row>
    <row r="36293" spans="13:16" ht="24.95" customHeight="1">
      <c r="M36293" s="130"/>
      <c r="P36293" s="130"/>
    </row>
    <row r="36294" spans="13:16" ht="24.95" customHeight="1">
      <c r="M36294" s="130"/>
      <c r="P36294" s="130"/>
    </row>
    <row r="36295" spans="13:16" ht="24.95" customHeight="1">
      <c r="M36295" s="130"/>
      <c r="P36295" s="130"/>
    </row>
    <row r="36296" spans="13:16" ht="24.95" customHeight="1">
      <c r="M36296" s="130"/>
      <c r="P36296" s="130"/>
    </row>
    <row r="36297" spans="13:16" ht="24.95" customHeight="1">
      <c r="M36297" s="130"/>
      <c r="P36297" s="130"/>
    </row>
    <row r="36298" spans="13:16" ht="24.95" customHeight="1">
      <c r="M36298" s="130"/>
      <c r="P36298" s="130"/>
    </row>
    <row r="36299" spans="13:16" ht="24.95" customHeight="1">
      <c r="M36299" s="130"/>
      <c r="P36299" s="130"/>
    </row>
    <row r="36300" spans="13:16" ht="24.95" customHeight="1">
      <c r="M36300" s="130"/>
      <c r="P36300" s="130"/>
    </row>
    <row r="36301" spans="13:16" ht="24.95" customHeight="1">
      <c r="M36301" s="130"/>
      <c r="P36301" s="130"/>
    </row>
    <row r="36302" spans="13:16" ht="24.95" customHeight="1">
      <c r="M36302" s="130"/>
      <c r="P36302" s="130"/>
    </row>
    <row r="36303" spans="13:16" ht="24.95" customHeight="1">
      <c r="M36303" s="130"/>
      <c r="P36303" s="130"/>
    </row>
    <row r="36304" spans="13:16" ht="24.95" customHeight="1">
      <c r="M36304" s="130"/>
      <c r="P36304" s="130"/>
    </row>
    <row r="36305" spans="13:16" ht="24.95" customHeight="1">
      <c r="M36305" s="130"/>
      <c r="P36305" s="130"/>
    </row>
    <row r="36306" spans="13:16" ht="24.95" customHeight="1">
      <c r="M36306" s="130"/>
      <c r="P36306" s="130"/>
    </row>
    <row r="36307" spans="13:16" ht="24.95" customHeight="1">
      <c r="M36307" s="130"/>
      <c r="P36307" s="130"/>
    </row>
    <row r="36308" spans="13:16" ht="24.95" customHeight="1">
      <c r="M36308" s="130"/>
      <c r="P36308" s="130"/>
    </row>
    <row r="36309" spans="13:16" ht="24.95" customHeight="1">
      <c r="M36309" s="130"/>
      <c r="P36309" s="130"/>
    </row>
    <row r="36310" spans="13:16" ht="24.95" customHeight="1">
      <c r="M36310" s="130"/>
      <c r="P36310" s="130"/>
    </row>
    <row r="36311" spans="13:16" ht="24.95" customHeight="1">
      <c r="M36311" s="130"/>
      <c r="P36311" s="130"/>
    </row>
    <row r="36312" spans="13:16" ht="24.95" customHeight="1">
      <c r="M36312" s="130"/>
      <c r="P36312" s="130"/>
    </row>
    <row r="36313" spans="13:16" ht="24.95" customHeight="1">
      <c r="M36313" s="130"/>
      <c r="P36313" s="130"/>
    </row>
    <row r="36314" spans="13:16" ht="24.95" customHeight="1">
      <c r="M36314" s="130"/>
      <c r="P36314" s="130"/>
    </row>
    <row r="36315" spans="13:16" ht="24.95" customHeight="1">
      <c r="M36315" s="130"/>
      <c r="P36315" s="130"/>
    </row>
    <row r="36316" spans="13:16" ht="24.95" customHeight="1">
      <c r="M36316" s="130"/>
      <c r="P36316" s="130"/>
    </row>
    <row r="36317" spans="13:16" ht="24.95" customHeight="1">
      <c r="M36317" s="130"/>
      <c r="P36317" s="130"/>
    </row>
    <row r="36318" spans="13:16" ht="24.95" customHeight="1">
      <c r="M36318" s="130"/>
      <c r="P36318" s="130"/>
    </row>
    <row r="36319" spans="13:16" ht="24.95" customHeight="1">
      <c r="M36319" s="130"/>
      <c r="P36319" s="130"/>
    </row>
    <row r="36320" spans="13:16" ht="24.95" customHeight="1">
      <c r="M36320" s="130"/>
      <c r="P36320" s="130"/>
    </row>
    <row r="36321" spans="13:16" ht="24.95" customHeight="1">
      <c r="M36321" s="130"/>
      <c r="P36321" s="130"/>
    </row>
    <row r="36322" spans="13:16" ht="24.95" customHeight="1">
      <c r="M36322" s="130"/>
      <c r="P36322" s="130"/>
    </row>
    <row r="36323" spans="13:16" ht="24.95" customHeight="1">
      <c r="M36323" s="130"/>
      <c r="P36323" s="130"/>
    </row>
    <row r="36324" spans="13:16" ht="24.95" customHeight="1">
      <c r="M36324" s="130"/>
      <c r="P36324" s="130"/>
    </row>
    <row r="36325" spans="13:16" ht="24.95" customHeight="1">
      <c r="M36325" s="130"/>
      <c r="P36325" s="130"/>
    </row>
    <row r="36326" spans="13:16" ht="24.95" customHeight="1">
      <c r="M36326" s="130"/>
      <c r="P36326" s="130"/>
    </row>
    <row r="36327" spans="13:16" ht="24.95" customHeight="1">
      <c r="M36327" s="130"/>
      <c r="P36327" s="130"/>
    </row>
    <row r="36328" spans="13:16" ht="24.95" customHeight="1">
      <c r="M36328" s="130"/>
      <c r="P36328" s="130"/>
    </row>
    <row r="36329" spans="13:16" ht="24.95" customHeight="1">
      <c r="M36329" s="130"/>
      <c r="P36329" s="130"/>
    </row>
    <row r="36330" spans="13:16" ht="24.95" customHeight="1">
      <c r="M36330" s="130"/>
      <c r="P36330" s="130"/>
    </row>
    <row r="36331" spans="13:16" ht="24.95" customHeight="1">
      <c r="M36331" s="130"/>
      <c r="P36331" s="130"/>
    </row>
    <row r="36332" spans="13:16" ht="24.95" customHeight="1">
      <c r="M36332" s="130"/>
      <c r="P36332" s="130"/>
    </row>
    <row r="36333" spans="13:16" ht="24.95" customHeight="1">
      <c r="M36333" s="130"/>
      <c r="P36333" s="130"/>
    </row>
    <row r="36334" spans="13:16" ht="24.95" customHeight="1">
      <c r="M36334" s="130"/>
      <c r="P36334" s="130"/>
    </row>
    <row r="36335" spans="13:16" ht="24.95" customHeight="1">
      <c r="M36335" s="130"/>
      <c r="P36335" s="130"/>
    </row>
    <row r="36336" spans="13:16" ht="24.95" customHeight="1">
      <c r="M36336" s="130"/>
      <c r="P36336" s="130"/>
    </row>
    <row r="36337" spans="13:16" ht="24.95" customHeight="1">
      <c r="M36337" s="130"/>
      <c r="P36337" s="130"/>
    </row>
    <row r="36338" spans="13:16" ht="24.95" customHeight="1">
      <c r="M36338" s="130"/>
      <c r="P36338" s="130"/>
    </row>
    <row r="36339" spans="13:16" ht="24.95" customHeight="1">
      <c r="M36339" s="130"/>
      <c r="P36339" s="130"/>
    </row>
    <row r="36340" spans="13:16" ht="24.95" customHeight="1">
      <c r="M36340" s="130"/>
      <c r="P36340" s="130"/>
    </row>
    <row r="36341" spans="13:16" ht="24.95" customHeight="1">
      <c r="M36341" s="130"/>
      <c r="P36341" s="130"/>
    </row>
    <row r="36342" spans="13:16" ht="24.95" customHeight="1">
      <c r="M36342" s="130"/>
      <c r="P36342" s="130"/>
    </row>
    <row r="36343" spans="13:16" ht="24.95" customHeight="1">
      <c r="M36343" s="130"/>
      <c r="P36343" s="130"/>
    </row>
    <row r="36344" spans="13:16" ht="24.95" customHeight="1">
      <c r="M36344" s="130"/>
      <c r="P36344" s="130"/>
    </row>
    <row r="36345" spans="13:16" ht="24.95" customHeight="1">
      <c r="M36345" s="130"/>
      <c r="P36345" s="130"/>
    </row>
    <row r="36346" spans="13:16" ht="24.95" customHeight="1">
      <c r="M36346" s="130"/>
      <c r="P36346" s="130"/>
    </row>
    <row r="36347" spans="13:16" ht="24.95" customHeight="1">
      <c r="M36347" s="130"/>
      <c r="P36347" s="130"/>
    </row>
    <row r="36348" spans="13:16" ht="24.95" customHeight="1">
      <c r="M36348" s="130"/>
      <c r="P36348" s="130"/>
    </row>
    <row r="36349" spans="13:16" ht="24.95" customHeight="1">
      <c r="M36349" s="130"/>
      <c r="P36349" s="130"/>
    </row>
    <row r="36350" spans="13:16" ht="24.95" customHeight="1">
      <c r="M36350" s="130"/>
      <c r="P36350" s="130"/>
    </row>
    <row r="36351" spans="13:16" ht="24.95" customHeight="1">
      <c r="M36351" s="130"/>
      <c r="P36351" s="130"/>
    </row>
    <row r="36352" spans="13:16" ht="24.95" customHeight="1">
      <c r="M36352" s="130"/>
      <c r="P36352" s="130"/>
    </row>
    <row r="36353" spans="13:16" ht="24.95" customHeight="1">
      <c r="M36353" s="130"/>
      <c r="P36353" s="130"/>
    </row>
    <row r="36354" spans="13:16" ht="24.95" customHeight="1">
      <c r="M36354" s="130"/>
      <c r="P36354" s="130"/>
    </row>
    <row r="36355" spans="13:16" ht="24.95" customHeight="1">
      <c r="M36355" s="130"/>
      <c r="P36355" s="130"/>
    </row>
    <row r="36356" spans="13:16" ht="24.95" customHeight="1">
      <c r="M36356" s="130"/>
      <c r="P36356" s="130"/>
    </row>
    <row r="36357" spans="13:16" ht="24.95" customHeight="1">
      <c r="M36357" s="130"/>
      <c r="P36357" s="130"/>
    </row>
    <row r="36358" spans="13:16" ht="24.95" customHeight="1">
      <c r="M36358" s="130"/>
      <c r="P36358" s="130"/>
    </row>
    <row r="36359" spans="13:16" ht="24.95" customHeight="1">
      <c r="M36359" s="130"/>
      <c r="P36359" s="130"/>
    </row>
    <row r="36360" spans="13:16" ht="24.95" customHeight="1">
      <c r="M36360" s="130"/>
      <c r="P36360" s="130"/>
    </row>
    <row r="36361" spans="13:16" ht="24.95" customHeight="1">
      <c r="M36361" s="130"/>
      <c r="P36361" s="130"/>
    </row>
    <row r="36362" spans="13:16" ht="24.95" customHeight="1">
      <c r="M36362" s="130"/>
      <c r="P36362" s="130"/>
    </row>
    <row r="36363" spans="13:16" ht="24.95" customHeight="1">
      <c r="M36363" s="130"/>
      <c r="P36363" s="130"/>
    </row>
    <row r="36364" spans="13:16" ht="24.95" customHeight="1">
      <c r="M36364" s="130"/>
      <c r="P36364" s="130"/>
    </row>
    <row r="36365" spans="13:16" ht="24.95" customHeight="1">
      <c r="M36365" s="130"/>
      <c r="P36365" s="130"/>
    </row>
    <row r="36366" spans="13:16" ht="24.95" customHeight="1">
      <c r="M36366" s="130"/>
      <c r="P36366" s="130"/>
    </row>
    <row r="36367" spans="13:16" ht="24.95" customHeight="1">
      <c r="M36367" s="130"/>
      <c r="P36367" s="130"/>
    </row>
    <row r="36368" spans="13:16" ht="24.95" customHeight="1">
      <c r="M36368" s="130"/>
      <c r="P36368" s="130"/>
    </row>
    <row r="36369" spans="13:16" ht="24.95" customHeight="1">
      <c r="M36369" s="130"/>
      <c r="P36369" s="130"/>
    </row>
    <row r="36370" spans="13:16" ht="24.95" customHeight="1">
      <c r="M36370" s="130"/>
      <c r="P36370" s="130"/>
    </row>
    <row r="36371" spans="13:16" ht="24.95" customHeight="1">
      <c r="M36371" s="130"/>
      <c r="P36371" s="130"/>
    </row>
    <row r="36372" spans="13:16" ht="24.95" customHeight="1">
      <c r="M36372" s="130"/>
      <c r="P36372" s="130"/>
    </row>
    <row r="36373" spans="13:16" ht="24.95" customHeight="1">
      <c r="M36373" s="130"/>
      <c r="P36373" s="130"/>
    </row>
    <row r="36374" spans="13:16" ht="24.95" customHeight="1">
      <c r="M36374" s="130"/>
      <c r="P36374" s="130"/>
    </row>
    <row r="36375" spans="13:16" ht="24.95" customHeight="1">
      <c r="M36375" s="130"/>
      <c r="P36375" s="130"/>
    </row>
    <row r="36376" spans="13:16" ht="24.95" customHeight="1">
      <c r="M36376" s="130"/>
      <c r="P36376" s="130"/>
    </row>
    <row r="36377" spans="13:16" ht="24.95" customHeight="1">
      <c r="M36377" s="130"/>
      <c r="P36377" s="130"/>
    </row>
    <row r="36378" spans="13:16" ht="24.95" customHeight="1">
      <c r="M36378" s="130"/>
      <c r="P36378" s="130"/>
    </row>
    <row r="36379" spans="13:16" ht="24.95" customHeight="1">
      <c r="M36379" s="130"/>
      <c r="P36379" s="130"/>
    </row>
    <row r="36380" spans="13:16" ht="24.95" customHeight="1">
      <c r="M36380" s="130"/>
      <c r="P36380" s="130"/>
    </row>
    <row r="36381" spans="13:16" ht="24.95" customHeight="1">
      <c r="M36381" s="130"/>
      <c r="P36381" s="130"/>
    </row>
    <row r="36382" spans="13:16" ht="24.95" customHeight="1">
      <c r="M36382" s="130"/>
      <c r="P36382" s="130"/>
    </row>
    <row r="36383" spans="13:16" ht="24.95" customHeight="1">
      <c r="M36383" s="130"/>
      <c r="P36383" s="130"/>
    </row>
    <row r="36384" spans="13:16" ht="24.95" customHeight="1">
      <c r="M36384" s="130"/>
      <c r="P36384" s="130"/>
    </row>
    <row r="36385" spans="13:16" ht="24.95" customHeight="1">
      <c r="M36385" s="130"/>
      <c r="P36385" s="130"/>
    </row>
    <row r="36386" spans="13:16" ht="24.95" customHeight="1">
      <c r="M36386" s="130"/>
      <c r="P36386" s="130"/>
    </row>
    <row r="36387" spans="13:16" ht="24.95" customHeight="1">
      <c r="M36387" s="130"/>
      <c r="P36387" s="130"/>
    </row>
    <row r="36388" spans="13:16" ht="24.95" customHeight="1">
      <c r="M36388" s="130"/>
      <c r="P36388" s="130"/>
    </row>
    <row r="36389" spans="13:16" ht="24.95" customHeight="1">
      <c r="M36389" s="130"/>
      <c r="P36389" s="130"/>
    </row>
    <row r="36390" spans="13:16" ht="24.95" customHeight="1">
      <c r="M36390" s="130"/>
      <c r="P36390" s="130"/>
    </row>
    <row r="36391" spans="13:16" ht="24.95" customHeight="1">
      <c r="M36391" s="130"/>
      <c r="P36391" s="130"/>
    </row>
    <row r="36392" spans="13:16" ht="24.95" customHeight="1">
      <c r="M36392" s="130"/>
      <c r="P36392" s="130"/>
    </row>
    <row r="36393" spans="13:16" ht="24.95" customHeight="1">
      <c r="M36393" s="130"/>
      <c r="P36393" s="130"/>
    </row>
    <row r="36394" spans="13:16" ht="24.95" customHeight="1">
      <c r="M36394" s="130"/>
      <c r="P36394" s="130"/>
    </row>
    <row r="36395" spans="13:16" ht="24.95" customHeight="1">
      <c r="M36395" s="130"/>
      <c r="P36395" s="130"/>
    </row>
    <row r="36396" spans="13:16" ht="24.95" customHeight="1">
      <c r="M36396" s="130"/>
      <c r="P36396" s="130"/>
    </row>
    <row r="36397" spans="13:16" ht="24.95" customHeight="1">
      <c r="M36397" s="130"/>
      <c r="P36397" s="130"/>
    </row>
    <row r="36398" spans="13:16" ht="24.95" customHeight="1">
      <c r="M36398" s="130"/>
      <c r="P36398" s="130"/>
    </row>
    <row r="36399" spans="13:16" ht="24.95" customHeight="1">
      <c r="M36399" s="130"/>
      <c r="P36399" s="130"/>
    </row>
    <row r="36400" spans="13:16" ht="24.95" customHeight="1">
      <c r="M36400" s="130"/>
      <c r="P36400" s="130"/>
    </row>
    <row r="36401" spans="13:16" ht="24.95" customHeight="1">
      <c r="M36401" s="130"/>
      <c r="P36401" s="130"/>
    </row>
    <row r="36402" spans="13:16" ht="24.95" customHeight="1">
      <c r="M36402" s="130"/>
      <c r="P36402" s="130"/>
    </row>
    <row r="36403" spans="13:16" ht="24.95" customHeight="1">
      <c r="M36403" s="130"/>
      <c r="P36403" s="130"/>
    </row>
    <row r="36404" spans="13:16" ht="24.95" customHeight="1">
      <c r="M36404" s="130"/>
      <c r="P36404" s="130"/>
    </row>
    <row r="36405" spans="13:16" ht="24.95" customHeight="1">
      <c r="M36405" s="130"/>
      <c r="P36405" s="130"/>
    </row>
    <row r="36406" spans="13:16" ht="24.95" customHeight="1">
      <c r="M36406" s="130"/>
      <c r="P36406" s="130"/>
    </row>
    <row r="36407" spans="13:16" ht="24.95" customHeight="1">
      <c r="M36407" s="130"/>
      <c r="P36407" s="130"/>
    </row>
    <row r="36408" spans="13:16" ht="24.95" customHeight="1">
      <c r="M36408" s="130"/>
      <c r="P36408" s="130"/>
    </row>
    <row r="36409" spans="13:16" ht="24.95" customHeight="1">
      <c r="M36409" s="130"/>
      <c r="P36409" s="130"/>
    </row>
    <row r="36410" spans="13:16" ht="24.95" customHeight="1">
      <c r="M36410" s="130"/>
      <c r="P36410" s="130"/>
    </row>
    <row r="36411" spans="13:16" ht="24.95" customHeight="1">
      <c r="M36411" s="130"/>
      <c r="P36411" s="130"/>
    </row>
    <row r="36412" spans="13:16" ht="24.95" customHeight="1">
      <c r="M36412" s="130"/>
      <c r="P36412" s="130"/>
    </row>
    <row r="36413" spans="13:16" ht="24.95" customHeight="1">
      <c r="M36413" s="130"/>
      <c r="P36413" s="130"/>
    </row>
    <row r="36414" spans="13:16" ht="24.95" customHeight="1">
      <c r="M36414" s="130"/>
      <c r="P36414" s="130"/>
    </row>
    <row r="36415" spans="13:16" ht="24.95" customHeight="1">
      <c r="M36415" s="130"/>
      <c r="P36415" s="130"/>
    </row>
    <row r="36416" spans="13:16" ht="24.95" customHeight="1">
      <c r="M36416" s="130"/>
      <c r="P36416" s="130"/>
    </row>
    <row r="36417" spans="13:16" ht="24.95" customHeight="1">
      <c r="M36417" s="130"/>
      <c r="P36417" s="130"/>
    </row>
    <row r="36418" spans="13:16" ht="24.95" customHeight="1">
      <c r="M36418" s="130"/>
      <c r="P36418" s="130"/>
    </row>
    <row r="36419" spans="13:16" ht="24.95" customHeight="1">
      <c r="M36419" s="130"/>
      <c r="P36419" s="130"/>
    </row>
    <row r="36420" spans="13:16" ht="24.95" customHeight="1">
      <c r="M36420" s="130"/>
      <c r="P36420" s="130"/>
    </row>
    <row r="36421" spans="13:16" ht="24.95" customHeight="1">
      <c r="M36421" s="130"/>
      <c r="P36421" s="130"/>
    </row>
    <row r="36422" spans="13:16" ht="24.95" customHeight="1">
      <c r="M36422" s="130"/>
      <c r="P36422" s="130"/>
    </row>
    <row r="36423" spans="13:16" ht="24.95" customHeight="1">
      <c r="M36423" s="130"/>
      <c r="P36423" s="130"/>
    </row>
    <row r="36424" spans="13:16" ht="24.95" customHeight="1">
      <c r="M36424" s="130"/>
      <c r="P36424" s="130"/>
    </row>
    <row r="36425" spans="13:16" ht="24.95" customHeight="1">
      <c r="M36425" s="130"/>
      <c r="P36425" s="130"/>
    </row>
    <row r="36426" spans="13:16" ht="24.95" customHeight="1">
      <c r="M36426" s="130"/>
      <c r="P36426" s="130"/>
    </row>
    <row r="36427" spans="13:16" ht="24.95" customHeight="1">
      <c r="M36427" s="130"/>
      <c r="P36427" s="130"/>
    </row>
    <row r="36428" spans="13:16" ht="24.95" customHeight="1">
      <c r="M36428" s="130"/>
      <c r="P36428" s="130"/>
    </row>
    <row r="36429" spans="13:16" ht="24.95" customHeight="1">
      <c r="M36429" s="130"/>
      <c r="P36429" s="130"/>
    </row>
    <row r="36430" spans="13:16" ht="24.95" customHeight="1">
      <c r="M36430" s="130"/>
      <c r="P36430" s="130"/>
    </row>
    <row r="36431" spans="13:16" ht="24.95" customHeight="1">
      <c r="M36431" s="130"/>
      <c r="P36431" s="130"/>
    </row>
    <row r="36432" spans="13:16" ht="24.95" customHeight="1">
      <c r="M36432" s="130"/>
      <c r="P36432" s="130"/>
    </row>
    <row r="36433" spans="13:16" ht="24.95" customHeight="1">
      <c r="M36433" s="130"/>
      <c r="P36433" s="130"/>
    </row>
    <row r="36434" spans="13:16" ht="24.95" customHeight="1">
      <c r="M36434" s="130"/>
      <c r="P36434" s="130"/>
    </row>
    <row r="36435" spans="13:16" ht="24.95" customHeight="1">
      <c r="M36435" s="130"/>
      <c r="P36435" s="130"/>
    </row>
    <row r="36436" spans="13:16" ht="24.95" customHeight="1">
      <c r="M36436" s="130"/>
      <c r="P36436" s="130"/>
    </row>
    <row r="36437" spans="13:16" ht="24.95" customHeight="1">
      <c r="M36437" s="130"/>
      <c r="P36437" s="130"/>
    </row>
    <row r="36438" spans="13:16" ht="24.95" customHeight="1">
      <c r="M36438" s="130"/>
      <c r="P36438" s="130"/>
    </row>
    <row r="36439" spans="13:16" ht="24.95" customHeight="1">
      <c r="M36439" s="130"/>
      <c r="P36439" s="130"/>
    </row>
    <row r="36440" spans="13:16" ht="24.95" customHeight="1">
      <c r="M36440" s="130"/>
      <c r="P36440" s="130"/>
    </row>
    <row r="36441" spans="13:16" ht="24.95" customHeight="1">
      <c r="M36441" s="130"/>
      <c r="P36441" s="130"/>
    </row>
    <row r="36442" spans="13:16" ht="24.95" customHeight="1">
      <c r="M36442" s="130"/>
      <c r="P36442" s="130"/>
    </row>
    <row r="36443" spans="13:16" ht="24.95" customHeight="1">
      <c r="M36443" s="130"/>
      <c r="P36443" s="130"/>
    </row>
    <row r="36444" spans="13:16" ht="24.95" customHeight="1">
      <c r="M36444" s="130"/>
      <c r="P36444" s="130"/>
    </row>
    <row r="36445" spans="13:16" ht="24.95" customHeight="1">
      <c r="M36445" s="130"/>
      <c r="P36445" s="130"/>
    </row>
    <row r="36446" spans="13:16" ht="24.95" customHeight="1">
      <c r="M36446" s="130"/>
      <c r="P36446" s="130"/>
    </row>
    <row r="36447" spans="13:16" ht="24.95" customHeight="1">
      <c r="M36447" s="130"/>
      <c r="P36447" s="130"/>
    </row>
    <row r="36448" spans="13:16" ht="24.95" customHeight="1">
      <c r="M36448" s="130"/>
      <c r="P36448" s="130"/>
    </row>
    <row r="36449" spans="13:16" ht="24.95" customHeight="1">
      <c r="M36449" s="130"/>
      <c r="P36449" s="130"/>
    </row>
    <row r="36450" spans="13:16" ht="24.95" customHeight="1">
      <c r="M36450" s="130"/>
      <c r="P36450" s="130"/>
    </row>
    <row r="36451" spans="13:16" ht="24.95" customHeight="1">
      <c r="M36451" s="130"/>
      <c r="P36451" s="130"/>
    </row>
    <row r="36452" spans="13:16" ht="24.95" customHeight="1">
      <c r="M36452" s="130"/>
      <c r="P36452" s="130"/>
    </row>
    <row r="36453" spans="13:16" ht="24.95" customHeight="1">
      <c r="M36453" s="130"/>
      <c r="P36453" s="130"/>
    </row>
    <row r="36454" spans="13:16" ht="24.95" customHeight="1">
      <c r="M36454" s="130"/>
      <c r="P36454" s="130"/>
    </row>
    <row r="36455" spans="13:16" ht="24.95" customHeight="1">
      <c r="M36455" s="130"/>
      <c r="P36455" s="130"/>
    </row>
    <row r="36456" spans="13:16" ht="24.95" customHeight="1">
      <c r="M36456" s="130"/>
      <c r="P36456" s="130"/>
    </row>
    <row r="36457" spans="13:16" ht="24.95" customHeight="1">
      <c r="M36457" s="130"/>
      <c r="P36457" s="130"/>
    </row>
    <row r="36458" spans="13:16" ht="24.95" customHeight="1">
      <c r="M36458" s="130"/>
      <c r="P36458" s="130"/>
    </row>
    <row r="36459" spans="13:16" ht="24.95" customHeight="1">
      <c r="M36459" s="130"/>
      <c r="P36459" s="130"/>
    </row>
    <row r="36460" spans="13:16" ht="24.95" customHeight="1">
      <c r="M36460" s="130"/>
      <c r="P36460" s="130"/>
    </row>
    <row r="36461" spans="13:16" ht="24.95" customHeight="1">
      <c r="M36461" s="130"/>
      <c r="P36461" s="130"/>
    </row>
    <row r="36462" spans="13:16" ht="24.95" customHeight="1">
      <c r="M36462" s="130"/>
      <c r="P36462" s="130"/>
    </row>
    <row r="36463" spans="13:16" ht="24.95" customHeight="1">
      <c r="M36463" s="130"/>
      <c r="P36463" s="130"/>
    </row>
    <row r="36464" spans="13:16" ht="24.95" customHeight="1">
      <c r="M36464" s="130"/>
      <c r="P36464" s="130"/>
    </row>
    <row r="36465" spans="13:16" ht="24.95" customHeight="1">
      <c r="M36465" s="130"/>
      <c r="P36465" s="130"/>
    </row>
    <row r="36466" spans="13:16" ht="24.95" customHeight="1">
      <c r="M36466" s="130"/>
      <c r="P36466" s="130"/>
    </row>
    <row r="36467" spans="13:16" ht="24.95" customHeight="1">
      <c r="M36467" s="130"/>
      <c r="P36467" s="130"/>
    </row>
    <row r="36468" spans="13:16" ht="24.95" customHeight="1">
      <c r="M36468" s="130"/>
      <c r="P36468" s="130"/>
    </row>
    <row r="36469" spans="13:16" ht="24.95" customHeight="1">
      <c r="M36469" s="130"/>
      <c r="P36469" s="130"/>
    </row>
    <row r="36470" spans="13:16" ht="24.95" customHeight="1">
      <c r="M36470" s="130"/>
      <c r="P36470" s="130"/>
    </row>
    <row r="36471" spans="13:16" ht="24.95" customHeight="1">
      <c r="M36471" s="130"/>
      <c r="P36471" s="130"/>
    </row>
    <row r="36472" spans="13:16" ht="24.95" customHeight="1">
      <c r="M36472" s="130"/>
      <c r="P36472" s="130"/>
    </row>
    <row r="36473" spans="13:16" ht="24.95" customHeight="1">
      <c r="M36473" s="130"/>
      <c r="P36473" s="130"/>
    </row>
    <row r="36474" spans="13:16" ht="24.95" customHeight="1">
      <c r="M36474" s="130"/>
      <c r="P36474" s="130"/>
    </row>
    <row r="36475" spans="13:16" ht="24.95" customHeight="1">
      <c r="M36475" s="130"/>
      <c r="P36475" s="130"/>
    </row>
    <row r="36476" spans="13:16" ht="24.95" customHeight="1">
      <c r="M36476" s="130"/>
      <c r="P36476" s="130"/>
    </row>
    <row r="36477" spans="13:16" ht="24.95" customHeight="1">
      <c r="M36477" s="130"/>
      <c r="P36477" s="130"/>
    </row>
    <row r="36478" spans="13:16" ht="24.95" customHeight="1">
      <c r="M36478" s="130"/>
      <c r="P36478" s="130"/>
    </row>
    <row r="36479" spans="13:16" ht="24.95" customHeight="1">
      <c r="M36479" s="130"/>
      <c r="P36479" s="130"/>
    </row>
    <row r="36480" spans="13:16" ht="24.95" customHeight="1">
      <c r="M36480" s="130"/>
      <c r="P36480" s="130"/>
    </row>
    <row r="36481" spans="13:16" ht="24.95" customHeight="1">
      <c r="M36481" s="130"/>
      <c r="P36481" s="130"/>
    </row>
    <row r="36482" spans="13:16" ht="24.95" customHeight="1">
      <c r="M36482" s="130"/>
      <c r="P36482" s="130"/>
    </row>
    <row r="36483" spans="13:16" ht="24.95" customHeight="1">
      <c r="M36483" s="130"/>
      <c r="P36483" s="130"/>
    </row>
    <row r="36484" spans="13:16" ht="24.95" customHeight="1">
      <c r="M36484" s="130"/>
      <c r="P36484" s="130"/>
    </row>
    <row r="36485" spans="13:16" ht="24.95" customHeight="1">
      <c r="M36485" s="130"/>
      <c r="P36485" s="130"/>
    </row>
    <row r="36486" spans="13:16" ht="24.95" customHeight="1">
      <c r="M36486" s="130"/>
      <c r="P36486" s="130"/>
    </row>
    <row r="36487" spans="13:16" ht="24.95" customHeight="1">
      <c r="M36487" s="130"/>
      <c r="P36487" s="130"/>
    </row>
    <row r="36488" spans="13:16" ht="24.95" customHeight="1">
      <c r="M36488" s="130"/>
      <c r="P36488" s="130"/>
    </row>
    <row r="36489" spans="13:16" ht="24.95" customHeight="1">
      <c r="M36489" s="130"/>
      <c r="P36489" s="130"/>
    </row>
    <row r="36490" spans="13:16" ht="24.95" customHeight="1">
      <c r="M36490" s="130"/>
      <c r="P36490" s="130"/>
    </row>
    <row r="36491" spans="13:16" ht="24.95" customHeight="1">
      <c r="M36491" s="130"/>
      <c r="P36491" s="130"/>
    </row>
    <row r="36492" spans="13:16" ht="24.95" customHeight="1">
      <c r="M36492" s="130"/>
      <c r="P36492" s="130"/>
    </row>
    <row r="36493" spans="13:16" ht="24.95" customHeight="1">
      <c r="M36493" s="130"/>
      <c r="P36493" s="130"/>
    </row>
    <row r="36494" spans="13:16" ht="24.95" customHeight="1">
      <c r="M36494" s="130"/>
      <c r="P36494" s="130"/>
    </row>
    <row r="36495" spans="13:16" ht="24.95" customHeight="1">
      <c r="M36495" s="130"/>
      <c r="P36495" s="130"/>
    </row>
    <row r="36496" spans="13:16" ht="24.95" customHeight="1">
      <c r="M36496" s="130"/>
      <c r="P36496" s="130"/>
    </row>
    <row r="36497" spans="13:16" ht="24.95" customHeight="1">
      <c r="M36497" s="130"/>
      <c r="P36497" s="130"/>
    </row>
    <row r="36498" spans="13:16" ht="24.95" customHeight="1">
      <c r="M36498" s="130"/>
      <c r="P36498" s="130"/>
    </row>
    <row r="36499" spans="13:16" ht="24.95" customHeight="1">
      <c r="M36499" s="130"/>
      <c r="P36499" s="130"/>
    </row>
    <row r="36500" spans="13:16" ht="24.95" customHeight="1">
      <c r="M36500" s="130"/>
      <c r="P36500" s="130"/>
    </row>
    <row r="36501" spans="13:16" ht="24.95" customHeight="1">
      <c r="M36501" s="130"/>
      <c r="P36501" s="130"/>
    </row>
    <row r="36502" spans="13:16" ht="24.95" customHeight="1">
      <c r="M36502" s="130"/>
      <c r="P36502" s="130"/>
    </row>
    <row r="36503" spans="13:16" ht="24.95" customHeight="1">
      <c r="M36503" s="130"/>
      <c r="P36503" s="130"/>
    </row>
    <row r="36504" spans="13:16" ht="24.95" customHeight="1">
      <c r="M36504" s="130"/>
      <c r="P36504" s="130"/>
    </row>
    <row r="36505" spans="13:16" ht="24.95" customHeight="1">
      <c r="M36505" s="130"/>
      <c r="P36505" s="130"/>
    </row>
    <row r="36506" spans="13:16" ht="24.95" customHeight="1">
      <c r="M36506" s="130"/>
      <c r="P36506" s="130"/>
    </row>
    <row r="36507" spans="13:16" ht="24.95" customHeight="1">
      <c r="M36507" s="130"/>
      <c r="P36507" s="130"/>
    </row>
    <row r="36508" spans="13:16" ht="24.95" customHeight="1">
      <c r="M36508" s="130"/>
      <c r="P36508" s="130"/>
    </row>
    <row r="36509" spans="13:16" ht="24.95" customHeight="1">
      <c r="M36509" s="130"/>
      <c r="P36509" s="130"/>
    </row>
    <row r="36510" spans="13:16" ht="24.95" customHeight="1">
      <c r="M36510" s="130"/>
      <c r="P36510" s="130"/>
    </row>
    <row r="36511" spans="13:16" ht="24.95" customHeight="1">
      <c r="M36511" s="130"/>
      <c r="P36511" s="130"/>
    </row>
    <row r="36512" spans="13:16" ht="24.95" customHeight="1">
      <c r="M36512" s="130"/>
      <c r="P36512" s="130"/>
    </row>
    <row r="36513" spans="13:16" ht="24.95" customHeight="1">
      <c r="M36513" s="130"/>
      <c r="P36513" s="130"/>
    </row>
    <row r="36514" spans="13:16" ht="24.95" customHeight="1">
      <c r="M36514" s="130"/>
      <c r="P36514" s="130"/>
    </row>
    <row r="36515" spans="13:16" ht="24.95" customHeight="1">
      <c r="M36515" s="130"/>
      <c r="P36515" s="130"/>
    </row>
    <row r="36516" spans="13:16" ht="24.95" customHeight="1">
      <c r="M36516" s="130"/>
      <c r="P36516" s="130"/>
    </row>
    <row r="36517" spans="13:16" ht="24.95" customHeight="1">
      <c r="M36517" s="130"/>
      <c r="P36517" s="130"/>
    </row>
    <row r="36518" spans="13:16" ht="24.95" customHeight="1">
      <c r="M36518" s="130"/>
      <c r="P36518" s="130"/>
    </row>
    <row r="36519" spans="13:16" ht="24.95" customHeight="1">
      <c r="M36519" s="130"/>
      <c r="P36519" s="130"/>
    </row>
    <row r="36520" spans="13:16" ht="24.95" customHeight="1">
      <c r="M36520" s="130"/>
      <c r="P36520" s="130"/>
    </row>
    <row r="36521" spans="13:16" ht="24.95" customHeight="1">
      <c r="M36521" s="130"/>
      <c r="P36521" s="130"/>
    </row>
    <row r="36522" spans="13:16" ht="24.95" customHeight="1">
      <c r="M36522" s="130"/>
      <c r="P36522" s="130"/>
    </row>
    <row r="36523" spans="13:16" ht="24.95" customHeight="1">
      <c r="M36523" s="130"/>
      <c r="P36523" s="130"/>
    </row>
    <row r="36524" spans="13:16" ht="24.95" customHeight="1">
      <c r="M36524" s="130"/>
      <c r="P36524" s="130"/>
    </row>
    <row r="36525" spans="13:16" ht="24.95" customHeight="1">
      <c r="M36525" s="130"/>
      <c r="P36525" s="130"/>
    </row>
    <row r="36526" spans="13:16" ht="24.95" customHeight="1">
      <c r="M36526" s="130"/>
      <c r="P36526" s="130"/>
    </row>
    <row r="36527" spans="13:16" ht="24.95" customHeight="1">
      <c r="M36527" s="130"/>
      <c r="P36527" s="130"/>
    </row>
    <row r="36528" spans="13:16" ht="24.95" customHeight="1">
      <c r="M36528" s="130"/>
      <c r="P36528" s="130"/>
    </row>
    <row r="36529" spans="13:16" ht="24.95" customHeight="1">
      <c r="M36529" s="130"/>
      <c r="P36529" s="130"/>
    </row>
    <row r="36530" spans="13:16" ht="24.95" customHeight="1">
      <c r="M36530" s="130"/>
      <c r="P36530" s="130"/>
    </row>
    <row r="36531" spans="13:16" ht="24.95" customHeight="1">
      <c r="M36531" s="130"/>
      <c r="P36531" s="130"/>
    </row>
    <row r="36532" spans="13:16" ht="24.95" customHeight="1">
      <c r="M36532" s="130"/>
      <c r="P36532" s="130"/>
    </row>
    <row r="36533" spans="13:16" ht="24.95" customHeight="1">
      <c r="M36533" s="130"/>
      <c r="P36533" s="130"/>
    </row>
    <row r="36534" spans="13:16" ht="24.95" customHeight="1">
      <c r="M36534" s="130"/>
      <c r="P36534" s="130"/>
    </row>
    <row r="36535" spans="13:16" ht="24.95" customHeight="1">
      <c r="M36535" s="130"/>
      <c r="P36535" s="130"/>
    </row>
    <row r="36536" spans="13:16" ht="24.95" customHeight="1">
      <c r="M36536" s="130"/>
      <c r="P36536" s="130"/>
    </row>
    <row r="36537" spans="13:16" ht="24.95" customHeight="1">
      <c r="M36537" s="130"/>
      <c r="P36537" s="130"/>
    </row>
    <row r="36538" spans="13:16" ht="24.95" customHeight="1">
      <c r="M36538" s="130"/>
      <c r="P36538" s="130"/>
    </row>
    <row r="36539" spans="13:16" ht="24.95" customHeight="1">
      <c r="M36539" s="130"/>
      <c r="P36539" s="130"/>
    </row>
    <row r="36540" spans="13:16" ht="24.95" customHeight="1">
      <c r="M36540" s="130"/>
      <c r="P36540" s="130"/>
    </row>
    <row r="36541" spans="13:16" ht="24.95" customHeight="1">
      <c r="M36541" s="130"/>
      <c r="P36541" s="130"/>
    </row>
    <row r="36542" spans="13:16" ht="24.95" customHeight="1">
      <c r="M36542" s="130"/>
      <c r="P36542" s="130"/>
    </row>
    <row r="36543" spans="13:16" ht="24.95" customHeight="1">
      <c r="M36543" s="130"/>
      <c r="P36543" s="130"/>
    </row>
    <row r="36544" spans="13:16" ht="24.95" customHeight="1">
      <c r="M36544" s="130"/>
      <c r="P36544" s="130"/>
    </row>
    <row r="36545" spans="13:16" ht="24.95" customHeight="1">
      <c r="M36545" s="130"/>
      <c r="P36545" s="130"/>
    </row>
    <row r="36546" spans="13:16" ht="24.95" customHeight="1">
      <c r="M36546" s="130"/>
      <c r="P36546" s="130"/>
    </row>
    <row r="36547" spans="13:16" ht="24.95" customHeight="1">
      <c r="M36547" s="130"/>
      <c r="P36547" s="130"/>
    </row>
    <row r="36548" spans="13:16" ht="24.95" customHeight="1">
      <c r="M36548" s="130"/>
      <c r="P36548" s="130"/>
    </row>
    <row r="36549" spans="13:16" ht="24.95" customHeight="1">
      <c r="M36549" s="130"/>
      <c r="P36549" s="130"/>
    </row>
    <row r="36550" spans="13:16" ht="24.95" customHeight="1">
      <c r="M36550" s="130"/>
      <c r="P36550" s="130"/>
    </row>
    <row r="36551" spans="13:16" ht="24.95" customHeight="1">
      <c r="M36551" s="130"/>
      <c r="P36551" s="130"/>
    </row>
    <row r="36552" spans="13:16" ht="24.95" customHeight="1">
      <c r="M36552" s="130"/>
      <c r="P36552" s="130"/>
    </row>
    <row r="36553" spans="13:16" ht="24.95" customHeight="1">
      <c r="M36553" s="130"/>
      <c r="P36553" s="130"/>
    </row>
    <row r="36554" spans="13:16" ht="24.95" customHeight="1">
      <c r="M36554" s="130"/>
      <c r="P36554" s="130"/>
    </row>
    <row r="36555" spans="13:16" ht="24.95" customHeight="1">
      <c r="M36555" s="130"/>
      <c r="P36555" s="130"/>
    </row>
    <row r="36556" spans="13:16" ht="24.95" customHeight="1">
      <c r="M36556" s="130"/>
      <c r="P36556" s="130"/>
    </row>
    <row r="36557" spans="13:16" ht="24.95" customHeight="1">
      <c r="M36557" s="130"/>
      <c r="P36557" s="130"/>
    </row>
    <row r="36558" spans="13:16" ht="24.95" customHeight="1">
      <c r="M36558" s="130"/>
      <c r="P36558" s="130"/>
    </row>
    <row r="36559" spans="13:16" ht="24.95" customHeight="1">
      <c r="M36559" s="130"/>
      <c r="P36559" s="130"/>
    </row>
    <row r="36560" spans="13:16" ht="24.95" customHeight="1">
      <c r="M36560" s="130"/>
      <c r="P36560" s="130"/>
    </row>
    <row r="36561" spans="13:16" ht="24.95" customHeight="1">
      <c r="M36561" s="130"/>
      <c r="P36561" s="130"/>
    </row>
    <row r="36562" spans="13:16" ht="24.95" customHeight="1">
      <c r="M36562" s="130"/>
      <c r="P36562" s="130"/>
    </row>
    <row r="36563" spans="13:16" ht="24.95" customHeight="1">
      <c r="M36563" s="130"/>
      <c r="P36563" s="130"/>
    </row>
    <row r="36564" spans="13:16" ht="24.95" customHeight="1">
      <c r="M36564" s="130"/>
      <c r="P36564" s="130"/>
    </row>
    <row r="36565" spans="13:16" ht="24.95" customHeight="1">
      <c r="M36565" s="130"/>
      <c r="P36565" s="130"/>
    </row>
    <row r="36566" spans="13:16" ht="24.95" customHeight="1">
      <c r="M36566" s="130"/>
      <c r="P36566" s="130"/>
    </row>
    <row r="36567" spans="13:16" ht="24.95" customHeight="1">
      <c r="M36567" s="130"/>
      <c r="P36567" s="130"/>
    </row>
    <row r="36568" spans="13:16" ht="24.95" customHeight="1">
      <c r="M36568" s="130"/>
      <c r="P36568" s="130"/>
    </row>
    <row r="36569" spans="13:16" ht="24.95" customHeight="1">
      <c r="M36569" s="130"/>
      <c r="P36569" s="130"/>
    </row>
    <row r="36570" spans="13:16" ht="24.95" customHeight="1">
      <c r="M36570" s="130"/>
      <c r="P36570" s="130"/>
    </row>
    <row r="36571" spans="13:16" ht="24.95" customHeight="1">
      <c r="M36571" s="130"/>
      <c r="P36571" s="130"/>
    </row>
    <row r="36572" spans="13:16" ht="24.95" customHeight="1">
      <c r="M36572" s="130"/>
      <c r="P36572" s="130"/>
    </row>
    <row r="36573" spans="13:16" ht="24.95" customHeight="1">
      <c r="M36573" s="130"/>
      <c r="P36573" s="130"/>
    </row>
    <row r="36574" spans="13:16" ht="24.95" customHeight="1">
      <c r="M36574" s="130"/>
      <c r="P36574" s="130"/>
    </row>
    <row r="36575" spans="13:16" ht="24.95" customHeight="1">
      <c r="M36575" s="130"/>
      <c r="P36575" s="130"/>
    </row>
    <row r="36576" spans="13:16" ht="24.95" customHeight="1">
      <c r="M36576" s="130"/>
      <c r="P36576" s="130"/>
    </row>
    <row r="36577" spans="13:16" ht="24.95" customHeight="1">
      <c r="M36577" s="130"/>
      <c r="P36577" s="130"/>
    </row>
    <row r="36578" spans="13:16" ht="24.95" customHeight="1">
      <c r="M36578" s="130"/>
      <c r="P36578" s="130"/>
    </row>
    <row r="36579" spans="13:16" ht="24.95" customHeight="1">
      <c r="M36579" s="130"/>
      <c r="P36579" s="130"/>
    </row>
    <row r="36580" spans="13:16" ht="24.95" customHeight="1">
      <c r="M36580" s="130"/>
      <c r="P36580" s="130"/>
    </row>
    <row r="36581" spans="13:16" ht="24.95" customHeight="1">
      <c r="M36581" s="130"/>
      <c r="P36581" s="130"/>
    </row>
    <row r="36582" spans="13:16" ht="24.95" customHeight="1">
      <c r="M36582" s="130"/>
      <c r="P36582" s="130"/>
    </row>
    <row r="36583" spans="13:16" ht="24.95" customHeight="1">
      <c r="M36583" s="130"/>
      <c r="P36583" s="130"/>
    </row>
    <row r="36584" spans="13:16" ht="24.95" customHeight="1">
      <c r="M36584" s="130"/>
      <c r="P36584" s="130"/>
    </row>
    <row r="36585" spans="13:16" ht="24.95" customHeight="1">
      <c r="M36585" s="130"/>
      <c r="P36585" s="130"/>
    </row>
    <row r="36586" spans="13:16" ht="24.95" customHeight="1">
      <c r="M36586" s="130"/>
      <c r="P36586" s="130"/>
    </row>
    <row r="36587" spans="13:16" ht="24.95" customHeight="1">
      <c r="M36587" s="130"/>
      <c r="P36587" s="130"/>
    </row>
    <row r="36588" spans="13:16" ht="24.95" customHeight="1">
      <c r="M36588" s="130"/>
      <c r="P36588" s="130"/>
    </row>
    <row r="36589" spans="13:16" ht="24.95" customHeight="1">
      <c r="M36589" s="130"/>
      <c r="P36589" s="130"/>
    </row>
    <row r="36590" spans="13:16" ht="24.95" customHeight="1">
      <c r="M36590" s="130"/>
      <c r="P36590" s="130"/>
    </row>
    <row r="36591" spans="13:16" ht="24.95" customHeight="1">
      <c r="M36591" s="130"/>
      <c r="P36591" s="130"/>
    </row>
    <row r="36592" spans="13:16" ht="24.95" customHeight="1">
      <c r="M36592" s="130"/>
      <c r="P36592" s="130"/>
    </row>
    <row r="36593" spans="13:16" ht="24.95" customHeight="1">
      <c r="M36593" s="130"/>
      <c r="P36593" s="130"/>
    </row>
    <row r="36594" spans="13:16" ht="24.95" customHeight="1">
      <c r="M36594" s="130"/>
      <c r="P36594" s="130"/>
    </row>
    <row r="36595" spans="13:16" ht="24.95" customHeight="1">
      <c r="M36595" s="130"/>
      <c r="P36595" s="130"/>
    </row>
    <row r="36596" spans="13:16" ht="24.95" customHeight="1">
      <c r="M36596" s="130"/>
      <c r="P36596" s="130"/>
    </row>
    <row r="36597" spans="13:16" ht="24.95" customHeight="1">
      <c r="M36597" s="130"/>
      <c r="P36597" s="130"/>
    </row>
    <row r="36598" spans="13:16" ht="24.95" customHeight="1">
      <c r="M36598" s="130"/>
      <c r="P36598" s="130"/>
    </row>
    <row r="36599" spans="13:16" ht="24.95" customHeight="1">
      <c r="M36599" s="130"/>
      <c r="P36599" s="130"/>
    </row>
    <row r="36600" spans="13:16" ht="24.95" customHeight="1">
      <c r="M36600" s="130"/>
      <c r="P36600" s="130"/>
    </row>
    <row r="36601" spans="13:16" ht="24.95" customHeight="1">
      <c r="M36601" s="130"/>
      <c r="P36601" s="130"/>
    </row>
    <row r="36602" spans="13:16" ht="24.95" customHeight="1">
      <c r="M36602" s="130"/>
      <c r="P36602" s="130"/>
    </row>
    <row r="36603" spans="13:16" ht="24.95" customHeight="1">
      <c r="M36603" s="130"/>
      <c r="P36603" s="130"/>
    </row>
    <row r="36604" spans="13:16" ht="24.95" customHeight="1">
      <c r="M36604" s="130"/>
      <c r="P36604" s="130"/>
    </row>
    <row r="36605" spans="13:16" ht="24.95" customHeight="1">
      <c r="M36605" s="130"/>
      <c r="P36605" s="130"/>
    </row>
    <row r="36606" spans="13:16" ht="24.95" customHeight="1">
      <c r="M36606" s="130"/>
      <c r="P36606" s="130"/>
    </row>
    <row r="36607" spans="13:16" ht="24.95" customHeight="1">
      <c r="M36607" s="130"/>
      <c r="P36607" s="130"/>
    </row>
    <row r="36608" spans="13:16" ht="24.95" customHeight="1">
      <c r="M36608" s="130"/>
      <c r="P36608" s="130"/>
    </row>
    <row r="36609" spans="13:16" ht="24.95" customHeight="1">
      <c r="M36609" s="130"/>
      <c r="P36609" s="130"/>
    </row>
    <row r="36610" spans="13:16" ht="24.95" customHeight="1">
      <c r="M36610" s="130"/>
      <c r="P36610" s="130"/>
    </row>
    <row r="36611" spans="13:16" ht="24.95" customHeight="1">
      <c r="M36611" s="130"/>
      <c r="P36611" s="130"/>
    </row>
    <row r="36612" spans="13:16" ht="24.95" customHeight="1">
      <c r="M36612" s="130"/>
      <c r="P36612" s="130"/>
    </row>
    <row r="36613" spans="13:16" ht="24.95" customHeight="1">
      <c r="M36613" s="130"/>
      <c r="P36613" s="130"/>
    </row>
    <row r="36614" spans="13:16" ht="24.95" customHeight="1">
      <c r="M36614" s="130"/>
      <c r="P36614" s="130"/>
    </row>
    <row r="36615" spans="13:16" ht="24.95" customHeight="1">
      <c r="M36615" s="130"/>
      <c r="P36615" s="130"/>
    </row>
    <row r="36616" spans="13:16" ht="24.95" customHeight="1">
      <c r="M36616" s="130"/>
      <c r="P36616" s="130"/>
    </row>
    <row r="36617" spans="13:16" ht="24.95" customHeight="1">
      <c r="M36617" s="130"/>
      <c r="P36617" s="130"/>
    </row>
    <row r="36618" spans="13:16" ht="24.95" customHeight="1">
      <c r="M36618" s="130"/>
      <c r="P36618" s="130"/>
    </row>
    <row r="36619" spans="13:16" ht="24.95" customHeight="1">
      <c r="M36619" s="130"/>
      <c r="P36619" s="130"/>
    </row>
    <row r="36620" spans="13:16" ht="24.95" customHeight="1">
      <c r="M36620" s="130"/>
      <c r="P36620" s="130"/>
    </row>
    <row r="36621" spans="13:16" ht="24.95" customHeight="1">
      <c r="M36621" s="130"/>
      <c r="P36621" s="130"/>
    </row>
    <row r="36622" spans="13:16" ht="24.95" customHeight="1">
      <c r="M36622" s="130"/>
      <c r="P36622" s="130"/>
    </row>
    <row r="36623" spans="13:16" ht="24.95" customHeight="1">
      <c r="M36623" s="130"/>
      <c r="P36623" s="130"/>
    </row>
    <row r="36624" spans="13:16" ht="24.95" customHeight="1">
      <c r="M36624" s="130"/>
      <c r="P36624" s="130"/>
    </row>
    <row r="36625" spans="13:16" ht="24.95" customHeight="1">
      <c r="M36625" s="130"/>
      <c r="P36625" s="130"/>
    </row>
    <row r="36626" spans="13:16" ht="24.95" customHeight="1">
      <c r="M36626" s="130"/>
      <c r="P36626" s="130"/>
    </row>
    <row r="36627" spans="13:16" ht="24.95" customHeight="1">
      <c r="M36627" s="130"/>
      <c r="P36627" s="130"/>
    </row>
    <row r="36628" spans="13:16" ht="24.95" customHeight="1">
      <c r="M36628" s="130"/>
      <c r="P36628" s="130"/>
    </row>
    <row r="36629" spans="13:16" ht="24.95" customHeight="1">
      <c r="M36629" s="130"/>
      <c r="P36629" s="130"/>
    </row>
    <row r="36630" spans="13:16" ht="24.95" customHeight="1">
      <c r="M36630" s="130"/>
      <c r="P36630" s="130"/>
    </row>
    <row r="36631" spans="13:16" ht="24.95" customHeight="1">
      <c r="M36631" s="130"/>
      <c r="P36631" s="130"/>
    </row>
    <row r="36632" spans="13:16" ht="24.95" customHeight="1">
      <c r="M36632" s="130"/>
      <c r="P36632" s="130"/>
    </row>
    <row r="36633" spans="13:16" ht="24.95" customHeight="1">
      <c r="M36633" s="130"/>
      <c r="P36633" s="130"/>
    </row>
    <row r="36634" spans="13:16" ht="24.95" customHeight="1">
      <c r="M36634" s="130"/>
      <c r="P36634" s="130"/>
    </row>
    <row r="36635" spans="13:16" ht="24.95" customHeight="1">
      <c r="M36635" s="130"/>
      <c r="P36635" s="130"/>
    </row>
    <row r="36636" spans="13:16" ht="24.95" customHeight="1">
      <c r="M36636" s="130"/>
      <c r="P36636" s="130"/>
    </row>
    <row r="36637" spans="13:16" ht="24.95" customHeight="1">
      <c r="M36637" s="130"/>
      <c r="P36637" s="130"/>
    </row>
    <row r="36638" spans="13:16" ht="24.95" customHeight="1">
      <c r="M36638" s="130"/>
      <c r="P36638" s="130"/>
    </row>
    <row r="36639" spans="13:16" ht="24.95" customHeight="1">
      <c r="M36639" s="130"/>
      <c r="P36639" s="130"/>
    </row>
    <row r="36640" spans="13:16" ht="24.95" customHeight="1">
      <c r="M36640" s="130"/>
      <c r="P36640" s="130"/>
    </row>
    <row r="36641" spans="13:16" ht="24.95" customHeight="1">
      <c r="M36641" s="130"/>
      <c r="P36641" s="130"/>
    </row>
    <row r="36642" spans="13:16" ht="24.95" customHeight="1">
      <c r="M36642" s="130"/>
      <c r="P36642" s="130"/>
    </row>
    <row r="36643" spans="13:16" ht="24.95" customHeight="1">
      <c r="M36643" s="130"/>
      <c r="P36643" s="130"/>
    </row>
    <row r="36644" spans="13:16" ht="24.95" customHeight="1">
      <c r="M36644" s="130"/>
      <c r="P36644" s="130"/>
    </row>
    <row r="36645" spans="13:16" ht="24.95" customHeight="1">
      <c r="M36645" s="130"/>
      <c r="P36645" s="130"/>
    </row>
    <row r="36646" spans="13:16" ht="24.95" customHeight="1">
      <c r="M36646" s="130"/>
      <c r="P36646" s="130"/>
    </row>
    <row r="36647" spans="13:16" ht="24.95" customHeight="1">
      <c r="M36647" s="130"/>
      <c r="P36647" s="130"/>
    </row>
    <row r="36648" spans="13:16" ht="24.95" customHeight="1">
      <c r="M36648" s="130"/>
      <c r="P36648" s="130"/>
    </row>
    <row r="36649" spans="13:16" ht="24.95" customHeight="1">
      <c r="M36649" s="130"/>
      <c r="P36649" s="130"/>
    </row>
    <row r="36650" spans="13:16" ht="24.95" customHeight="1">
      <c r="M36650" s="130"/>
      <c r="P36650" s="130"/>
    </row>
    <row r="36651" spans="13:16" ht="24.95" customHeight="1">
      <c r="M36651" s="130"/>
      <c r="P36651" s="130"/>
    </row>
    <row r="36652" spans="13:16" ht="24.95" customHeight="1">
      <c r="M36652" s="130"/>
      <c r="P36652" s="130"/>
    </row>
    <row r="36653" spans="13:16" ht="24.95" customHeight="1">
      <c r="M36653" s="130"/>
      <c r="P36653" s="130"/>
    </row>
    <row r="36654" spans="13:16" ht="24.95" customHeight="1">
      <c r="M36654" s="130"/>
      <c r="P36654" s="130"/>
    </row>
    <row r="36655" spans="13:16" ht="24.95" customHeight="1">
      <c r="M36655" s="130"/>
      <c r="P36655" s="130"/>
    </row>
    <row r="36656" spans="13:16" ht="24.95" customHeight="1">
      <c r="M36656" s="130"/>
      <c r="P36656" s="130"/>
    </row>
    <row r="36657" spans="13:16" ht="24.95" customHeight="1">
      <c r="M36657" s="130"/>
      <c r="P36657" s="130"/>
    </row>
    <row r="36658" spans="13:16" ht="24.95" customHeight="1">
      <c r="M36658" s="130"/>
      <c r="P36658" s="130"/>
    </row>
    <row r="36659" spans="13:16" ht="24.95" customHeight="1">
      <c r="M36659" s="130"/>
      <c r="P36659" s="130"/>
    </row>
    <row r="36660" spans="13:16" ht="24.95" customHeight="1">
      <c r="M36660" s="130"/>
      <c r="P36660" s="130"/>
    </row>
    <row r="36661" spans="13:16" ht="24.95" customHeight="1">
      <c r="M36661" s="130"/>
      <c r="P36661" s="130"/>
    </row>
    <row r="36662" spans="13:16" ht="24.95" customHeight="1">
      <c r="M36662" s="130"/>
      <c r="P36662" s="130"/>
    </row>
    <row r="36663" spans="13:16" ht="24.95" customHeight="1">
      <c r="M36663" s="130"/>
      <c r="P36663" s="130"/>
    </row>
    <row r="36664" spans="13:16" ht="24.95" customHeight="1">
      <c r="M36664" s="130"/>
      <c r="P36664" s="130"/>
    </row>
    <row r="36665" spans="13:16" ht="24.95" customHeight="1">
      <c r="M36665" s="130"/>
      <c r="P36665" s="130"/>
    </row>
    <row r="36666" spans="13:16" ht="24.95" customHeight="1">
      <c r="M36666" s="130"/>
      <c r="P36666" s="130"/>
    </row>
    <row r="36667" spans="13:16" ht="24.95" customHeight="1">
      <c r="M36667" s="130"/>
      <c r="P36667" s="130"/>
    </row>
    <row r="36668" spans="13:16" ht="24.95" customHeight="1">
      <c r="M36668" s="130"/>
      <c r="P36668" s="130"/>
    </row>
    <row r="36669" spans="13:16" ht="24.95" customHeight="1">
      <c r="M36669" s="130"/>
      <c r="P36669" s="130"/>
    </row>
    <row r="36670" spans="13:16" ht="24.95" customHeight="1">
      <c r="M36670" s="130"/>
      <c r="P36670" s="130"/>
    </row>
    <row r="36671" spans="13:16" ht="24.95" customHeight="1">
      <c r="M36671" s="130"/>
      <c r="P36671" s="130"/>
    </row>
    <row r="36672" spans="13:16" ht="24.95" customHeight="1">
      <c r="M36672" s="130"/>
      <c r="P36672" s="130"/>
    </row>
    <row r="36673" spans="13:16" ht="24.95" customHeight="1">
      <c r="M36673" s="130"/>
      <c r="P36673" s="130"/>
    </row>
    <row r="36674" spans="13:16" ht="24.95" customHeight="1">
      <c r="M36674" s="130"/>
      <c r="P36674" s="130"/>
    </row>
    <row r="36675" spans="13:16" ht="24.95" customHeight="1">
      <c r="M36675" s="130"/>
      <c r="P36675" s="130"/>
    </row>
    <row r="36676" spans="13:16" ht="24.95" customHeight="1">
      <c r="M36676" s="130"/>
      <c r="P36676" s="130"/>
    </row>
    <row r="36677" spans="13:16" ht="24.95" customHeight="1">
      <c r="M36677" s="130"/>
      <c r="P36677" s="130"/>
    </row>
    <row r="36678" spans="13:16" ht="24.95" customHeight="1">
      <c r="M36678" s="130"/>
      <c r="P36678" s="130"/>
    </row>
    <row r="36679" spans="13:16" ht="24.95" customHeight="1">
      <c r="M36679" s="130"/>
      <c r="P36679" s="130"/>
    </row>
    <row r="36680" spans="13:16" ht="24.95" customHeight="1">
      <c r="M36680" s="130"/>
      <c r="P36680" s="130"/>
    </row>
    <row r="36681" spans="13:16" ht="24.95" customHeight="1">
      <c r="M36681" s="130"/>
      <c r="P36681" s="130"/>
    </row>
    <row r="36682" spans="13:16" ht="24.95" customHeight="1">
      <c r="M36682" s="130"/>
      <c r="P36682" s="130"/>
    </row>
    <row r="36683" spans="13:16" ht="24.95" customHeight="1">
      <c r="M36683" s="130"/>
      <c r="P36683" s="130"/>
    </row>
    <row r="36684" spans="13:16" ht="24.95" customHeight="1">
      <c r="M36684" s="130"/>
      <c r="P36684" s="130"/>
    </row>
    <row r="36685" spans="13:16" ht="24.95" customHeight="1">
      <c r="M36685" s="130"/>
      <c r="P36685" s="130"/>
    </row>
    <row r="36686" spans="13:16" ht="24.95" customHeight="1">
      <c r="M36686" s="130"/>
      <c r="P36686" s="130"/>
    </row>
    <row r="36687" spans="13:16" ht="24.95" customHeight="1">
      <c r="M36687" s="130"/>
      <c r="P36687" s="130"/>
    </row>
    <row r="36688" spans="13:16" ht="24.95" customHeight="1">
      <c r="M36688" s="130"/>
      <c r="P36688" s="130"/>
    </row>
    <row r="36689" spans="13:16" ht="24.95" customHeight="1">
      <c r="M36689" s="130"/>
      <c r="P36689" s="130"/>
    </row>
    <row r="36690" spans="13:16" ht="24.95" customHeight="1">
      <c r="M36690" s="130"/>
      <c r="P36690" s="130"/>
    </row>
    <row r="36691" spans="13:16" ht="24.95" customHeight="1">
      <c r="M36691" s="130"/>
      <c r="P36691" s="130"/>
    </row>
    <row r="36692" spans="13:16" ht="24.95" customHeight="1">
      <c r="M36692" s="130"/>
      <c r="P36692" s="130"/>
    </row>
    <row r="36693" spans="13:16" ht="24.95" customHeight="1">
      <c r="M36693" s="130"/>
      <c r="P36693" s="130"/>
    </row>
    <row r="36694" spans="13:16" ht="24.95" customHeight="1">
      <c r="M36694" s="130"/>
      <c r="P36694" s="130"/>
    </row>
    <row r="36695" spans="13:16" ht="24.95" customHeight="1">
      <c r="M36695" s="130"/>
      <c r="P36695" s="130"/>
    </row>
    <row r="36696" spans="13:16" ht="24.95" customHeight="1">
      <c r="M36696" s="130"/>
      <c r="P36696" s="130"/>
    </row>
    <row r="36697" spans="13:16" ht="24.95" customHeight="1">
      <c r="M36697" s="130"/>
      <c r="P36697" s="130"/>
    </row>
    <row r="36698" spans="13:16" ht="24.95" customHeight="1">
      <c r="M36698" s="130"/>
      <c r="P36698" s="130"/>
    </row>
    <row r="36699" spans="13:16" ht="24.95" customHeight="1">
      <c r="M36699" s="130"/>
      <c r="P36699" s="130"/>
    </row>
    <row r="36700" spans="13:16" ht="24.95" customHeight="1">
      <c r="M36700" s="130"/>
      <c r="P36700" s="130"/>
    </row>
    <row r="36701" spans="13:16" ht="24.95" customHeight="1">
      <c r="M36701" s="130"/>
      <c r="P36701" s="130"/>
    </row>
    <row r="36702" spans="13:16" ht="24.95" customHeight="1">
      <c r="M36702" s="130"/>
      <c r="P36702" s="130"/>
    </row>
    <row r="36703" spans="13:16" ht="24.95" customHeight="1">
      <c r="M36703" s="130"/>
      <c r="P36703" s="130"/>
    </row>
    <row r="36704" spans="13:16" ht="24.95" customHeight="1">
      <c r="M36704" s="130"/>
      <c r="P36704" s="130"/>
    </row>
    <row r="36705" spans="13:16" ht="24.95" customHeight="1">
      <c r="M36705" s="130"/>
      <c r="P36705" s="130"/>
    </row>
    <row r="36706" spans="13:16" ht="24.95" customHeight="1">
      <c r="M36706" s="130"/>
      <c r="P36706" s="130"/>
    </row>
    <row r="36707" spans="13:16" ht="24.95" customHeight="1">
      <c r="M36707" s="130"/>
      <c r="P36707" s="130"/>
    </row>
    <row r="36708" spans="13:16" ht="24.95" customHeight="1">
      <c r="M36708" s="130"/>
      <c r="P36708" s="130"/>
    </row>
    <row r="36709" spans="13:16" ht="24.95" customHeight="1">
      <c r="M36709" s="130"/>
      <c r="P36709" s="130"/>
    </row>
    <row r="36710" spans="13:16" ht="24.95" customHeight="1">
      <c r="M36710" s="130"/>
      <c r="P36710" s="130"/>
    </row>
    <row r="36711" spans="13:16" ht="24.95" customHeight="1">
      <c r="M36711" s="130"/>
      <c r="P36711" s="130"/>
    </row>
    <row r="36712" spans="13:16" ht="24.95" customHeight="1">
      <c r="M36712" s="130"/>
      <c r="P36712" s="130"/>
    </row>
    <row r="36713" spans="13:16" ht="24.95" customHeight="1">
      <c r="M36713" s="130"/>
      <c r="P36713" s="130"/>
    </row>
    <row r="36714" spans="13:16" ht="24.95" customHeight="1">
      <c r="M36714" s="130"/>
      <c r="P36714" s="130"/>
    </row>
    <row r="36715" spans="13:16" ht="24.95" customHeight="1">
      <c r="M36715" s="130"/>
      <c r="P36715" s="130"/>
    </row>
    <row r="36716" spans="13:16" ht="24.95" customHeight="1">
      <c r="M36716" s="130"/>
      <c r="P36716" s="130"/>
    </row>
    <row r="36717" spans="13:16" ht="24.95" customHeight="1">
      <c r="M36717" s="130"/>
      <c r="P36717" s="130"/>
    </row>
    <row r="36718" spans="13:16" ht="24.95" customHeight="1">
      <c r="M36718" s="130"/>
      <c r="P36718" s="130"/>
    </row>
    <row r="36719" spans="13:16" ht="24.95" customHeight="1">
      <c r="M36719" s="130"/>
      <c r="P36719" s="130"/>
    </row>
    <row r="36720" spans="13:16" ht="24.95" customHeight="1">
      <c r="M36720" s="130"/>
      <c r="P36720" s="130"/>
    </row>
    <row r="36721" spans="13:16" ht="24.95" customHeight="1">
      <c r="M36721" s="130"/>
      <c r="P36721" s="130"/>
    </row>
    <row r="36722" spans="13:16" ht="24.95" customHeight="1">
      <c r="M36722" s="130"/>
      <c r="P36722" s="130"/>
    </row>
    <row r="36723" spans="13:16" ht="24.95" customHeight="1">
      <c r="M36723" s="130"/>
      <c r="P36723" s="130"/>
    </row>
    <row r="36724" spans="13:16" ht="24.95" customHeight="1">
      <c r="M36724" s="130"/>
      <c r="P36724" s="130"/>
    </row>
    <row r="36725" spans="13:16" ht="24.95" customHeight="1">
      <c r="M36725" s="130"/>
      <c r="P36725" s="130"/>
    </row>
    <row r="36726" spans="13:16" ht="24.95" customHeight="1">
      <c r="M36726" s="130"/>
      <c r="P36726" s="130"/>
    </row>
    <row r="36727" spans="13:16" ht="24.95" customHeight="1">
      <c r="M36727" s="130"/>
      <c r="P36727" s="130"/>
    </row>
    <row r="36728" spans="13:16" ht="24.95" customHeight="1">
      <c r="M36728" s="130"/>
      <c r="P36728" s="130"/>
    </row>
    <row r="36729" spans="13:16" ht="24.95" customHeight="1">
      <c r="M36729" s="130"/>
      <c r="P36729" s="130"/>
    </row>
    <row r="36730" spans="13:16" ht="24.95" customHeight="1">
      <c r="M36730" s="130"/>
      <c r="P36730" s="130"/>
    </row>
    <row r="36731" spans="13:16" ht="24.95" customHeight="1">
      <c r="M36731" s="130"/>
      <c r="P36731" s="130"/>
    </row>
    <row r="36732" spans="13:16" ht="24.95" customHeight="1">
      <c r="M36732" s="130"/>
      <c r="P36732" s="130"/>
    </row>
    <row r="36733" spans="13:16" ht="24.95" customHeight="1">
      <c r="M36733" s="130"/>
      <c r="P36733" s="130"/>
    </row>
    <row r="36734" spans="13:16" ht="24.95" customHeight="1">
      <c r="M36734" s="130"/>
      <c r="P36734" s="130"/>
    </row>
    <row r="36735" spans="13:16" ht="24.95" customHeight="1">
      <c r="M36735" s="130"/>
      <c r="P36735" s="130"/>
    </row>
    <row r="36736" spans="13:16" ht="24.95" customHeight="1">
      <c r="M36736" s="130"/>
      <c r="P36736" s="130"/>
    </row>
    <row r="36737" spans="13:16" ht="24.95" customHeight="1">
      <c r="M36737" s="130"/>
      <c r="P36737" s="130"/>
    </row>
    <row r="36738" spans="13:16" ht="24.95" customHeight="1">
      <c r="M36738" s="130"/>
      <c r="P36738" s="130"/>
    </row>
    <row r="36739" spans="13:16" ht="24.95" customHeight="1">
      <c r="M36739" s="130"/>
      <c r="P36739" s="130"/>
    </row>
    <row r="36740" spans="13:16" ht="24.95" customHeight="1">
      <c r="M36740" s="130"/>
      <c r="P36740" s="130"/>
    </row>
    <row r="36741" spans="13:16" ht="24.95" customHeight="1">
      <c r="M36741" s="130"/>
      <c r="P36741" s="130"/>
    </row>
    <row r="36742" spans="13:16" ht="24.95" customHeight="1">
      <c r="M36742" s="130"/>
      <c r="P36742" s="130"/>
    </row>
    <row r="36743" spans="13:16" ht="24.95" customHeight="1">
      <c r="M36743" s="130"/>
      <c r="P36743" s="130"/>
    </row>
    <row r="36744" spans="13:16" ht="24.95" customHeight="1">
      <c r="M36744" s="130"/>
      <c r="P36744" s="130"/>
    </row>
    <row r="36745" spans="13:16" ht="24.95" customHeight="1">
      <c r="M36745" s="130"/>
      <c r="P36745" s="130"/>
    </row>
    <row r="36746" spans="13:16" ht="24.95" customHeight="1">
      <c r="M36746" s="130"/>
      <c r="P36746" s="130"/>
    </row>
    <row r="36747" spans="13:16" ht="24.95" customHeight="1">
      <c r="M36747" s="130"/>
      <c r="P36747" s="130"/>
    </row>
    <row r="36748" spans="13:16" ht="24.95" customHeight="1">
      <c r="M36748" s="130"/>
      <c r="P36748" s="130"/>
    </row>
    <row r="36749" spans="13:16" ht="24.95" customHeight="1">
      <c r="M36749" s="130"/>
      <c r="P36749" s="130"/>
    </row>
    <row r="36750" spans="13:16" ht="24.95" customHeight="1">
      <c r="M36750" s="130"/>
      <c r="P36750" s="130"/>
    </row>
    <row r="36751" spans="13:16" ht="24.95" customHeight="1">
      <c r="M36751" s="130"/>
      <c r="P36751" s="130"/>
    </row>
    <row r="36752" spans="13:16" ht="24.95" customHeight="1">
      <c r="M36752" s="130"/>
      <c r="P36752" s="130"/>
    </row>
    <row r="36753" spans="13:16" ht="24.95" customHeight="1">
      <c r="M36753" s="130"/>
      <c r="P36753" s="130"/>
    </row>
    <row r="36754" spans="13:16" ht="24.95" customHeight="1">
      <c r="M36754" s="130"/>
      <c r="P36754" s="130"/>
    </row>
    <row r="36755" spans="13:16" ht="24.95" customHeight="1">
      <c r="M36755" s="130"/>
      <c r="P36755" s="130"/>
    </row>
    <row r="36756" spans="13:16" ht="24.95" customHeight="1">
      <c r="M36756" s="130"/>
      <c r="P36756" s="130"/>
    </row>
    <row r="36757" spans="13:16" ht="24.95" customHeight="1">
      <c r="M36757" s="130"/>
      <c r="P36757" s="130"/>
    </row>
    <row r="36758" spans="13:16" ht="24.95" customHeight="1">
      <c r="M36758" s="130"/>
      <c r="P36758" s="130"/>
    </row>
    <row r="36759" spans="13:16" ht="24.95" customHeight="1">
      <c r="M36759" s="130"/>
      <c r="P36759" s="130"/>
    </row>
    <row r="36760" spans="13:16" ht="24.95" customHeight="1">
      <c r="M36760" s="130"/>
      <c r="P36760" s="130"/>
    </row>
    <row r="36761" spans="13:16" ht="24.95" customHeight="1">
      <c r="M36761" s="130"/>
      <c r="P36761" s="130"/>
    </row>
    <row r="36762" spans="13:16" ht="24.95" customHeight="1">
      <c r="M36762" s="130"/>
      <c r="P36762" s="130"/>
    </row>
    <row r="36763" spans="13:16" ht="24.95" customHeight="1">
      <c r="M36763" s="130"/>
      <c r="P36763" s="130"/>
    </row>
    <row r="36764" spans="13:16" ht="24.95" customHeight="1">
      <c r="M36764" s="130"/>
      <c r="P36764" s="130"/>
    </row>
    <row r="36765" spans="13:16" ht="24.95" customHeight="1">
      <c r="M36765" s="130"/>
      <c r="P36765" s="130"/>
    </row>
    <row r="36766" spans="13:16" ht="24.95" customHeight="1">
      <c r="M36766" s="130"/>
      <c r="P36766" s="130"/>
    </row>
    <row r="36767" spans="13:16" ht="24.95" customHeight="1">
      <c r="M36767" s="130"/>
      <c r="P36767" s="130"/>
    </row>
    <row r="36768" spans="13:16" ht="24.95" customHeight="1">
      <c r="M36768" s="130"/>
      <c r="P36768" s="130"/>
    </row>
    <row r="36769" spans="13:16" ht="24.95" customHeight="1">
      <c r="M36769" s="130"/>
      <c r="P36769" s="130"/>
    </row>
    <row r="36770" spans="13:16" ht="24.95" customHeight="1">
      <c r="M36770" s="130"/>
      <c r="P36770" s="130"/>
    </row>
    <row r="36771" spans="13:16" ht="24.95" customHeight="1">
      <c r="M36771" s="130"/>
      <c r="P36771" s="130"/>
    </row>
    <row r="36772" spans="13:16" ht="24.95" customHeight="1">
      <c r="M36772" s="130"/>
      <c r="P36772" s="130"/>
    </row>
    <row r="36773" spans="13:16" ht="24.95" customHeight="1">
      <c r="M36773" s="130"/>
      <c r="P36773" s="130"/>
    </row>
    <row r="36774" spans="13:16" ht="24.95" customHeight="1">
      <c r="M36774" s="130"/>
      <c r="P36774" s="130"/>
    </row>
    <row r="36775" spans="13:16" ht="24.95" customHeight="1">
      <c r="M36775" s="130"/>
      <c r="P36775" s="130"/>
    </row>
    <row r="36776" spans="13:16" ht="24.95" customHeight="1">
      <c r="M36776" s="130"/>
      <c r="P36776" s="130"/>
    </row>
    <row r="36777" spans="13:16" ht="24.95" customHeight="1">
      <c r="M36777" s="130"/>
      <c r="P36777" s="130"/>
    </row>
    <row r="36778" spans="13:16" ht="24.95" customHeight="1">
      <c r="M36778" s="130"/>
      <c r="P36778" s="130"/>
    </row>
    <row r="36779" spans="13:16" ht="24.95" customHeight="1">
      <c r="M36779" s="130"/>
      <c r="P36779" s="130"/>
    </row>
    <row r="36780" spans="13:16" ht="24.95" customHeight="1">
      <c r="M36780" s="130"/>
      <c r="P36780" s="130"/>
    </row>
    <row r="36781" spans="13:16" ht="24.95" customHeight="1">
      <c r="M36781" s="130"/>
      <c r="P36781" s="130"/>
    </row>
    <row r="36782" spans="13:16" ht="24.95" customHeight="1">
      <c r="M36782" s="130"/>
      <c r="P36782" s="130"/>
    </row>
    <row r="36783" spans="13:16" ht="24.95" customHeight="1">
      <c r="M36783" s="130"/>
      <c r="P36783" s="130"/>
    </row>
    <row r="36784" spans="13:16" ht="24.95" customHeight="1">
      <c r="M36784" s="130"/>
      <c r="P36784" s="130"/>
    </row>
    <row r="36785" spans="13:16" ht="24.95" customHeight="1">
      <c r="M36785" s="130"/>
      <c r="P36785" s="130"/>
    </row>
    <row r="36786" spans="13:16" ht="24.95" customHeight="1">
      <c r="M36786" s="130"/>
      <c r="P36786" s="130"/>
    </row>
    <row r="36787" spans="13:16" ht="24.95" customHeight="1">
      <c r="M36787" s="130"/>
      <c r="P36787" s="130"/>
    </row>
    <row r="36788" spans="13:16" ht="24.95" customHeight="1">
      <c r="M36788" s="130"/>
      <c r="P36788" s="130"/>
    </row>
    <row r="36789" spans="13:16" ht="24.95" customHeight="1">
      <c r="M36789" s="130"/>
      <c r="P36789" s="130"/>
    </row>
    <row r="36790" spans="13:16" ht="24.95" customHeight="1">
      <c r="M36790" s="130"/>
      <c r="P36790" s="130"/>
    </row>
    <row r="36791" spans="13:16" ht="24.95" customHeight="1">
      <c r="M36791" s="130"/>
      <c r="P36791" s="130"/>
    </row>
    <row r="36792" spans="13:16" ht="24.95" customHeight="1">
      <c r="M36792" s="130"/>
      <c r="P36792" s="130"/>
    </row>
    <row r="36793" spans="13:16" ht="24.95" customHeight="1">
      <c r="M36793" s="130"/>
      <c r="P36793" s="130"/>
    </row>
    <row r="36794" spans="13:16" ht="24.95" customHeight="1">
      <c r="M36794" s="130"/>
      <c r="P36794" s="130"/>
    </row>
    <row r="36795" spans="13:16" ht="24.95" customHeight="1">
      <c r="M36795" s="130"/>
      <c r="P36795" s="130"/>
    </row>
    <row r="36796" spans="13:16" ht="24.95" customHeight="1">
      <c r="M36796" s="130"/>
      <c r="P36796" s="130"/>
    </row>
    <row r="36797" spans="13:16" ht="24.95" customHeight="1">
      <c r="M36797" s="130"/>
      <c r="P36797" s="130"/>
    </row>
    <row r="36798" spans="13:16" ht="24.95" customHeight="1">
      <c r="M36798" s="130"/>
      <c r="P36798" s="130"/>
    </row>
    <row r="36799" spans="13:16" ht="24.95" customHeight="1">
      <c r="M36799" s="130"/>
      <c r="P36799" s="130"/>
    </row>
    <row r="36800" spans="13:16" ht="24.95" customHeight="1">
      <c r="M36800" s="130"/>
      <c r="P36800" s="130"/>
    </row>
    <row r="36801" spans="13:16" ht="24.95" customHeight="1">
      <c r="M36801" s="130"/>
      <c r="P36801" s="130"/>
    </row>
    <row r="36802" spans="13:16" ht="24.95" customHeight="1">
      <c r="M36802" s="130"/>
      <c r="P36802" s="130"/>
    </row>
    <row r="36803" spans="13:16" ht="24.95" customHeight="1">
      <c r="M36803" s="130"/>
      <c r="P36803" s="130"/>
    </row>
    <row r="36804" spans="13:16" ht="24.95" customHeight="1">
      <c r="M36804" s="130"/>
      <c r="P36804" s="130"/>
    </row>
    <row r="36805" spans="13:16" ht="24.95" customHeight="1">
      <c r="M36805" s="130"/>
      <c r="P36805" s="130"/>
    </row>
    <row r="36806" spans="13:16" ht="24.95" customHeight="1">
      <c r="M36806" s="130"/>
      <c r="P36806" s="130"/>
    </row>
    <row r="36807" spans="13:16" ht="24.95" customHeight="1">
      <c r="M36807" s="130"/>
      <c r="P36807" s="130"/>
    </row>
    <row r="36808" spans="13:16" ht="24.95" customHeight="1">
      <c r="M36808" s="130"/>
      <c r="P36808" s="130"/>
    </row>
    <row r="36809" spans="13:16" ht="24.95" customHeight="1">
      <c r="M36809" s="130"/>
      <c r="P36809" s="130"/>
    </row>
    <row r="36810" spans="13:16" ht="24.95" customHeight="1">
      <c r="M36810" s="130"/>
      <c r="P36810" s="130"/>
    </row>
    <row r="36811" spans="13:16" ht="24.95" customHeight="1">
      <c r="M36811" s="130"/>
      <c r="P36811" s="130"/>
    </row>
    <row r="36812" spans="13:16" ht="24.95" customHeight="1">
      <c r="M36812" s="130"/>
      <c r="P36812" s="130"/>
    </row>
    <row r="36813" spans="13:16" ht="24.95" customHeight="1">
      <c r="M36813" s="130"/>
      <c r="P36813" s="130"/>
    </row>
    <row r="36814" spans="13:16" ht="24.95" customHeight="1">
      <c r="M36814" s="130"/>
      <c r="P36814" s="130"/>
    </row>
    <row r="36815" spans="13:16" ht="24.95" customHeight="1">
      <c r="M36815" s="130"/>
      <c r="P36815" s="130"/>
    </row>
    <row r="36816" spans="13:16" ht="24.95" customHeight="1">
      <c r="M36816" s="130"/>
      <c r="P36816" s="130"/>
    </row>
    <row r="36817" spans="13:16" ht="24.95" customHeight="1">
      <c r="M36817" s="130"/>
      <c r="P36817" s="130"/>
    </row>
    <row r="36818" spans="13:16" ht="24.95" customHeight="1">
      <c r="M36818" s="130"/>
      <c r="P36818" s="130"/>
    </row>
    <row r="36819" spans="13:16" ht="24.95" customHeight="1">
      <c r="M36819" s="130"/>
      <c r="P36819" s="130"/>
    </row>
    <row r="36820" spans="13:16" ht="24.95" customHeight="1">
      <c r="M36820" s="130"/>
      <c r="P36820" s="130"/>
    </row>
    <row r="36821" spans="13:16" ht="24.95" customHeight="1">
      <c r="M36821" s="130"/>
      <c r="P36821" s="130"/>
    </row>
    <row r="36822" spans="13:16" ht="24.95" customHeight="1">
      <c r="M36822" s="130"/>
      <c r="P36822" s="130"/>
    </row>
    <row r="36823" spans="13:16" ht="24.95" customHeight="1">
      <c r="M36823" s="130"/>
      <c r="P36823" s="130"/>
    </row>
    <row r="36824" spans="13:16" ht="24.95" customHeight="1">
      <c r="M36824" s="130"/>
      <c r="P36824" s="130"/>
    </row>
    <row r="36825" spans="13:16" ht="24.95" customHeight="1">
      <c r="M36825" s="130"/>
      <c r="P36825" s="130"/>
    </row>
    <row r="36826" spans="13:16" ht="24.95" customHeight="1">
      <c r="M36826" s="130"/>
      <c r="P36826" s="130"/>
    </row>
    <row r="36827" spans="13:16" ht="24.95" customHeight="1">
      <c r="M36827" s="130"/>
      <c r="P36827" s="130"/>
    </row>
    <row r="36828" spans="13:16" ht="24.95" customHeight="1">
      <c r="M36828" s="130"/>
      <c r="P36828" s="130"/>
    </row>
    <row r="36829" spans="13:16" ht="24.95" customHeight="1">
      <c r="M36829" s="130"/>
      <c r="P36829" s="130"/>
    </row>
    <row r="36830" spans="13:16" ht="24.95" customHeight="1">
      <c r="M36830" s="130"/>
      <c r="P36830" s="130"/>
    </row>
    <row r="36831" spans="13:16" ht="24.95" customHeight="1">
      <c r="M36831" s="130"/>
      <c r="P36831" s="130"/>
    </row>
    <row r="36832" spans="13:16" ht="24.95" customHeight="1">
      <c r="M36832" s="130"/>
      <c r="P36832" s="130"/>
    </row>
    <row r="36833" spans="13:16" ht="24.95" customHeight="1">
      <c r="M36833" s="130"/>
      <c r="P36833" s="130"/>
    </row>
    <row r="36834" spans="13:16" ht="24.95" customHeight="1">
      <c r="M36834" s="130"/>
      <c r="P36834" s="130"/>
    </row>
    <row r="36835" spans="13:16" ht="24.95" customHeight="1">
      <c r="M36835" s="130"/>
      <c r="P36835" s="130"/>
    </row>
    <row r="36836" spans="13:16" ht="24.95" customHeight="1">
      <c r="M36836" s="130"/>
      <c r="P36836" s="130"/>
    </row>
    <row r="36837" spans="13:16" ht="24.95" customHeight="1">
      <c r="M36837" s="130"/>
      <c r="P36837" s="130"/>
    </row>
    <row r="36838" spans="13:16" ht="24.95" customHeight="1">
      <c r="M36838" s="130"/>
      <c r="P36838" s="130"/>
    </row>
    <row r="36839" spans="13:16" ht="24.95" customHeight="1">
      <c r="M36839" s="130"/>
      <c r="P36839" s="130"/>
    </row>
    <row r="36840" spans="13:16" ht="24.95" customHeight="1">
      <c r="M36840" s="130"/>
      <c r="P36840" s="130"/>
    </row>
    <row r="36841" spans="13:16" ht="24.95" customHeight="1">
      <c r="M36841" s="130"/>
      <c r="P36841" s="130"/>
    </row>
    <row r="36842" spans="13:16" ht="24.95" customHeight="1">
      <c r="M36842" s="130"/>
      <c r="P36842" s="130"/>
    </row>
    <row r="36843" spans="13:16" ht="24.95" customHeight="1">
      <c r="M36843" s="130"/>
      <c r="P36843" s="130"/>
    </row>
    <row r="36844" spans="13:16" ht="24.95" customHeight="1">
      <c r="M36844" s="130"/>
      <c r="P36844" s="130"/>
    </row>
    <row r="36845" spans="13:16" ht="24.95" customHeight="1">
      <c r="M36845" s="130"/>
      <c r="P36845" s="130"/>
    </row>
    <row r="36846" spans="13:16" ht="24.95" customHeight="1">
      <c r="M36846" s="130"/>
      <c r="P36846" s="130"/>
    </row>
    <row r="36847" spans="13:16" ht="24.95" customHeight="1">
      <c r="M36847" s="130"/>
      <c r="P36847" s="130"/>
    </row>
    <row r="36848" spans="13:16" ht="24.95" customHeight="1">
      <c r="M36848" s="130"/>
      <c r="P36848" s="130"/>
    </row>
    <row r="36849" spans="13:16" ht="24.95" customHeight="1">
      <c r="M36849" s="130"/>
      <c r="P36849" s="130"/>
    </row>
    <row r="36850" spans="13:16" ht="24.95" customHeight="1">
      <c r="M36850" s="130"/>
      <c r="P36850" s="130"/>
    </row>
    <row r="36851" spans="13:16" ht="24.95" customHeight="1">
      <c r="M36851" s="130"/>
      <c r="P36851" s="130"/>
    </row>
    <row r="36852" spans="13:16" ht="24.95" customHeight="1">
      <c r="M36852" s="130"/>
      <c r="P36852" s="130"/>
    </row>
    <row r="36853" spans="13:16" ht="24.95" customHeight="1">
      <c r="M36853" s="130"/>
      <c r="P36853" s="130"/>
    </row>
    <row r="36854" spans="13:16" ht="24.95" customHeight="1">
      <c r="M36854" s="130"/>
      <c r="P36854" s="130"/>
    </row>
    <row r="36855" spans="13:16" ht="24.95" customHeight="1">
      <c r="M36855" s="130"/>
      <c r="P36855" s="130"/>
    </row>
    <row r="36856" spans="13:16" ht="24.95" customHeight="1">
      <c r="M36856" s="130"/>
      <c r="P36856" s="130"/>
    </row>
    <row r="36857" spans="13:16" ht="24.95" customHeight="1">
      <c r="M36857" s="130"/>
      <c r="P36857" s="130"/>
    </row>
    <row r="36858" spans="13:16" ht="24.95" customHeight="1">
      <c r="M36858" s="130"/>
      <c r="P36858" s="130"/>
    </row>
    <row r="36859" spans="13:16" ht="24.95" customHeight="1">
      <c r="M36859" s="130"/>
      <c r="P36859" s="130"/>
    </row>
    <row r="36860" spans="13:16" ht="24.95" customHeight="1">
      <c r="M36860" s="130"/>
      <c r="P36860" s="130"/>
    </row>
    <row r="36861" spans="13:16" ht="24.95" customHeight="1">
      <c r="M36861" s="130"/>
      <c r="P36861" s="130"/>
    </row>
    <row r="36862" spans="13:16" ht="24.95" customHeight="1">
      <c r="M36862" s="130"/>
      <c r="P36862" s="130"/>
    </row>
    <row r="36863" spans="13:16" ht="24.95" customHeight="1">
      <c r="M36863" s="130"/>
      <c r="P36863" s="130"/>
    </row>
    <row r="36864" spans="13:16" ht="24.95" customHeight="1">
      <c r="M36864" s="130"/>
      <c r="P36864" s="130"/>
    </row>
    <row r="36865" spans="13:16" ht="24.95" customHeight="1">
      <c r="M36865" s="130"/>
      <c r="P36865" s="130"/>
    </row>
    <row r="36866" spans="13:16" ht="24.95" customHeight="1">
      <c r="M36866" s="130"/>
      <c r="P36866" s="130"/>
    </row>
    <row r="36867" spans="13:16" ht="24.95" customHeight="1">
      <c r="M36867" s="130"/>
      <c r="P36867" s="130"/>
    </row>
    <row r="36868" spans="13:16" ht="24.95" customHeight="1">
      <c r="M36868" s="130"/>
      <c r="P36868" s="130"/>
    </row>
    <row r="36869" spans="13:16" ht="24.95" customHeight="1">
      <c r="M36869" s="130"/>
      <c r="P36869" s="130"/>
    </row>
    <row r="36870" spans="13:16" ht="24.95" customHeight="1">
      <c r="M36870" s="130"/>
      <c r="P36870" s="130"/>
    </row>
    <row r="36871" spans="13:16" ht="24.95" customHeight="1">
      <c r="M36871" s="130"/>
      <c r="P36871" s="130"/>
    </row>
    <row r="36872" spans="13:16" ht="24.95" customHeight="1">
      <c r="M36872" s="130"/>
      <c r="P36872" s="130"/>
    </row>
    <row r="36873" spans="13:16" ht="24.95" customHeight="1">
      <c r="M36873" s="130"/>
      <c r="P36873" s="130"/>
    </row>
    <row r="36874" spans="13:16" ht="24.95" customHeight="1">
      <c r="M36874" s="130"/>
      <c r="P36874" s="130"/>
    </row>
    <row r="36875" spans="13:16" ht="24.95" customHeight="1">
      <c r="M36875" s="130"/>
      <c r="P36875" s="130"/>
    </row>
    <row r="36876" spans="13:16" ht="24.95" customHeight="1">
      <c r="M36876" s="130"/>
      <c r="P36876" s="130"/>
    </row>
    <row r="36877" spans="13:16" ht="24.95" customHeight="1">
      <c r="M36877" s="130"/>
      <c r="P36877" s="130"/>
    </row>
    <row r="36878" spans="13:16" ht="24.95" customHeight="1">
      <c r="M36878" s="130"/>
      <c r="P36878" s="130"/>
    </row>
    <row r="36879" spans="13:16" ht="24.95" customHeight="1">
      <c r="M36879" s="130"/>
      <c r="P36879" s="130"/>
    </row>
    <row r="36880" spans="13:16" ht="24.95" customHeight="1">
      <c r="M36880" s="130"/>
      <c r="P36880" s="130"/>
    </row>
    <row r="36881" spans="13:16" ht="24.95" customHeight="1">
      <c r="M36881" s="130"/>
      <c r="P36881" s="130"/>
    </row>
    <row r="36882" spans="13:16" ht="24.95" customHeight="1">
      <c r="M36882" s="130"/>
      <c r="P36882" s="130"/>
    </row>
    <row r="36883" spans="13:16" ht="24.95" customHeight="1">
      <c r="M36883" s="130"/>
      <c r="P36883" s="130"/>
    </row>
    <row r="36884" spans="13:16" ht="24.95" customHeight="1">
      <c r="M36884" s="130"/>
      <c r="P36884" s="130"/>
    </row>
    <row r="36885" spans="13:16" ht="24.95" customHeight="1">
      <c r="M36885" s="130"/>
      <c r="P36885" s="130"/>
    </row>
    <row r="36886" spans="13:16" ht="24.95" customHeight="1">
      <c r="M36886" s="130"/>
      <c r="P36886" s="130"/>
    </row>
    <row r="36887" spans="13:16" ht="24.95" customHeight="1">
      <c r="M36887" s="130"/>
      <c r="P36887" s="130"/>
    </row>
    <row r="36888" spans="13:16" ht="24.95" customHeight="1">
      <c r="M36888" s="130"/>
      <c r="P36888" s="130"/>
    </row>
    <row r="36889" spans="13:16" ht="24.95" customHeight="1">
      <c r="M36889" s="130"/>
      <c r="P36889" s="130"/>
    </row>
    <row r="36890" spans="13:16" ht="24.95" customHeight="1">
      <c r="M36890" s="130"/>
      <c r="P36890" s="130"/>
    </row>
    <row r="36891" spans="13:16" ht="24.95" customHeight="1">
      <c r="M36891" s="130"/>
      <c r="P36891" s="130"/>
    </row>
    <row r="36892" spans="13:16" ht="24.95" customHeight="1">
      <c r="M36892" s="130"/>
      <c r="P36892" s="130"/>
    </row>
    <row r="36893" spans="13:16" ht="24.95" customHeight="1">
      <c r="M36893" s="130"/>
      <c r="P36893" s="130"/>
    </row>
    <row r="36894" spans="13:16" ht="24.95" customHeight="1">
      <c r="M36894" s="130"/>
      <c r="P36894" s="130"/>
    </row>
    <row r="36895" spans="13:16" ht="24.95" customHeight="1">
      <c r="M36895" s="130"/>
      <c r="P36895" s="130"/>
    </row>
    <row r="36896" spans="13:16" ht="24.95" customHeight="1">
      <c r="M36896" s="130"/>
      <c r="P36896" s="130"/>
    </row>
    <row r="36897" spans="13:16" ht="24.95" customHeight="1">
      <c r="M36897" s="130"/>
      <c r="P36897" s="130"/>
    </row>
    <row r="36898" spans="13:16" ht="24.95" customHeight="1">
      <c r="M36898" s="130"/>
      <c r="P36898" s="130"/>
    </row>
    <row r="36899" spans="13:16" ht="24.95" customHeight="1">
      <c r="M36899" s="130"/>
      <c r="P36899" s="130"/>
    </row>
    <row r="36900" spans="13:16" ht="24.95" customHeight="1">
      <c r="M36900" s="130"/>
      <c r="P36900" s="130"/>
    </row>
    <row r="36901" spans="13:16" ht="24.95" customHeight="1">
      <c r="M36901" s="130"/>
      <c r="P36901" s="130"/>
    </row>
    <row r="36902" spans="13:16" ht="24.95" customHeight="1">
      <c r="M36902" s="130"/>
      <c r="P36902" s="130"/>
    </row>
    <row r="36903" spans="13:16" ht="24.95" customHeight="1">
      <c r="M36903" s="130"/>
      <c r="P36903" s="130"/>
    </row>
    <row r="36904" spans="13:16" ht="24.95" customHeight="1">
      <c r="M36904" s="130"/>
      <c r="P36904" s="130"/>
    </row>
    <row r="36905" spans="13:16" ht="24.95" customHeight="1">
      <c r="M36905" s="130"/>
      <c r="P36905" s="130"/>
    </row>
    <row r="36906" spans="13:16" ht="24.95" customHeight="1">
      <c r="M36906" s="130"/>
      <c r="P36906" s="130"/>
    </row>
    <row r="36907" spans="13:16" ht="24.95" customHeight="1">
      <c r="M36907" s="130"/>
      <c r="P36907" s="130"/>
    </row>
    <row r="36908" spans="13:16" ht="24.95" customHeight="1">
      <c r="M36908" s="130"/>
      <c r="P36908" s="130"/>
    </row>
    <row r="36909" spans="13:16" ht="24.95" customHeight="1">
      <c r="M36909" s="130"/>
      <c r="P36909" s="130"/>
    </row>
    <row r="36910" spans="13:16" ht="24.95" customHeight="1">
      <c r="M36910" s="130"/>
      <c r="P36910" s="130"/>
    </row>
    <row r="36911" spans="13:16" ht="24.95" customHeight="1">
      <c r="M36911" s="130"/>
      <c r="P36911" s="130"/>
    </row>
    <row r="36912" spans="13:16" ht="24.95" customHeight="1">
      <c r="M36912" s="130"/>
      <c r="P36912" s="130"/>
    </row>
    <row r="36913" spans="13:16" ht="24.95" customHeight="1">
      <c r="M36913" s="130"/>
      <c r="P36913" s="130"/>
    </row>
    <row r="36914" spans="13:16" ht="24.95" customHeight="1">
      <c r="M36914" s="130"/>
      <c r="P36914" s="130"/>
    </row>
    <row r="36915" spans="13:16" ht="24.95" customHeight="1">
      <c r="M36915" s="130"/>
      <c r="P36915" s="130"/>
    </row>
    <row r="36916" spans="13:16" ht="24.95" customHeight="1">
      <c r="M36916" s="130"/>
      <c r="P36916" s="130"/>
    </row>
    <row r="36917" spans="13:16" ht="24.95" customHeight="1">
      <c r="M36917" s="130"/>
      <c r="P36917" s="130"/>
    </row>
    <row r="36918" spans="13:16" ht="24.95" customHeight="1">
      <c r="M36918" s="130"/>
      <c r="P36918" s="130"/>
    </row>
    <row r="36919" spans="13:16" ht="24.95" customHeight="1">
      <c r="M36919" s="130"/>
      <c r="P36919" s="130"/>
    </row>
    <row r="36920" spans="13:16" ht="24.95" customHeight="1">
      <c r="M36920" s="130"/>
      <c r="P36920" s="130"/>
    </row>
    <row r="36921" spans="13:16" ht="24.95" customHeight="1">
      <c r="M36921" s="130"/>
      <c r="P36921" s="130"/>
    </row>
    <row r="36922" spans="13:16" ht="24.95" customHeight="1">
      <c r="M36922" s="130"/>
      <c r="P36922" s="130"/>
    </row>
    <row r="36923" spans="13:16" ht="24.95" customHeight="1">
      <c r="M36923" s="130"/>
      <c r="P36923" s="130"/>
    </row>
    <row r="36924" spans="13:16" ht="24.95" customHeight="1">
      <c r="M36924" s="130"/>
      <c r="P36924" s="130"/>
    </row>
    <row r="36925" spans="13:16" ht="24.95" customHeight="1">
      <c r="M36925" s="130"/>
      <c r="P36925" s="130"/>
    </row>
    <row r="36926" spans="13:16" ht="24.95" customHeight="1">
      <c r="M36926" s="130"/>
      <c r="P36926" s="130"/>
    </row>
    <row r="36927" spans="13:16" ht="24.95" customHeight="1">
      <c r="M36927" s="130"/>
      <c r="P36927" s="130"/>
    </row>
    <row r="36928" spans="13:16" ht="24.95" customHeight="1">
      <c r="M36928" s="130"/>
      <c r="P36928" s="130"/>
    </row>
    <row r="36929" spans="13:16" ht="24.95" customHeight="1">
      <c r="M36929" s="130"/>
      <c r="P36929" s="130"/>
    </row>
    <row r="36930" spans="13:16" ht="24.95" customHeight="1">
      <c r="M36930" s="130"/>
      <c r="P36930" s="130"/>
    </row>
    <row r="36931" spans="13:16" ht="24.95" customHeight="1">
      <c r="M36931" s="130"/>
      <c r="P36931" s="130"/>
    </row>
    <row r="36932" spans="13:16" ht="24.95" customHeight="1">
      <c r="M36932" s="130"/>
      <c r="P36932" s="130"/>
    </row>
    <row r="36933" spans="13:16" ht="24.95" customHeight="1">
      <c r="M36933" s="130"/>
      <c r="P36933" s="130"/>
    </row>
    <row r="36934" spans="13:16" ht="24.95" customHeight="1">
      <c r="M36934" s="130"/>
      <c r="P36934" s="130"/>
    </row>
    <row r="36935" spans="13:16" ht="24.95" customHeight="1">
      <c r="M36935" s="130"/>
      <c r="P36935" s="130"/>
    </row>
    <row r="36936" spans="13:16" ht="24.95" customHeight="1">
      <c r="M36936" s="130"/>
      <c r="P36936" s="130"/>
    </row>
    <row r="36937" spans="13:16" ht="24.95" customHeight="1">
      <c r="M36937" s="130"/>
      <c r="P36937" s="130"/>
    </row>
    <row r="36938" spans="13:16" ht="24.95" customHeight="1">
      <c r="M36938" s="130"/>
      <c r="P36938" s="130"/>
    </row>
    <row r="36939" spans="13:16" ht="24.95" customHeight="1">
      <c r="M36939" s="130"/>
      <c r="P36939" s="130"/>
    </row>
    <row r="36940" spans="13:16" ht="24.95" customHeight="1">
      <c r="M36940" s="130"/>
      <c r="P36940" s="130"/>
    </row>
    <row r="36941" spans="13:16" ht="24.95" customHeight="1">
      <c r="M36941" s="130"/>
      <c r="P36941" s="130"/>
    </row>
    <row r="36942" spans="13:16" ht="24.95" customHeight="1">
      <c r="M36942" s="130"/>
      <c r="P36942" s="130"/>
    </row>
    <row r="36943" spans="13:16" ht="24.95" customHeight="1">
      <c r="M36943" s="130"/>
      <c r="P36943" s="130"/>
    </row>
    <row r="36944" spans="13:16" ht="24.95" customHeight="1">
      <c r="M36944" s="130"/>
      <c r="P36944" s="130"/>
    </row>
    <row r="36945" spans="13:16" ht="24.95" customHeight="1">
      <c r="M36945" s="130"/>
      <c r="P36945" s="130"/>
    </row>
    <row r="36946" spans="13:16" ht="24.95" customHeight="1">
      <c r="M36946" s="130"/>
      <c r="P36946" s="130"/>
    </row>
    <row r="36947" spans="13:16" ht="24.95" customHeight="1">
      <c r="M36947" s="130"/>
      <c r="P36947" s="130"/>
    </row>
    <row r="36948" spans="13:16" ht="24.95" customHeight="1">
      <c r="M36948" s="130"/>
      <c r="P36948" s="130"/>
    </row>
    <row r="36949" spans="13:16" ht="24.95" customHeight="1">
      <c r="M36949" s="130"/>
      <c r="P36949" s="130"/>
    </row>
    <row r="36950" spans="13:16" ht="24.95" customHeight="1">
      <c r="M36950" s="130"/>
      <c r="P36950" s="130"/>
    </row>
    <row r="36951" spans="13:16" ht="24.95" customHeight="1">
      <c r="M36951" s="130"/>
      <c r="P36951" s="130"/>
    </row>
    <row r="36952" spans="13:16" ht="24.95" customHeight="1">
      <c r="M36952" s="130"/>
      <c r="P36952" s="130"/>
    </row>
    <row r="36953" spans="13:16" ht="24.95" customHeight="1">
      <c r="M36953" s="130"/>
      <c r="P36953" s="130"/>
    </row>
    <row r="36954" spans="13:16" ht="24.95" customHeight="1">
      <c r="M36954" s="130"/>
      <c r="P36954" s="130"/>
    </row>
    <row r="36955" spans="13:16" ht="24.95" customHeight="1">
      <c r="M36955" s="130"/>
      <c r="P36955" s="130"/>
    </row>
    <row r="36956" spans="13:16" ht="24.95" customHeight="1">
      <c r="M36956" s="130"/>
      <c r="P36956" s="130"/>
    </row>
    <row r="36957" spans="13:16" ht="24.95" customHeight="1">
      <c r="M36957" s="130"/>
      <c r="P36957" s="130"/>
    </row>
    <row r="36958" spans="13:16" ht="24.95" customHeight="1">
      <c r="M36958" s="130"/>
      <c r="P36958" s="130"/>
    </row>
    <row r="36959" spans="13:16" ht="24.95" customHeight="1">
      <c r="M36959" s="130"/>
      <c r="P36959" s="130"/>
    </row>
    <row r="36960" spans="13:16" ht="24.95" customHeight="1">
      <c r="M36960" s="130"/>
      <c r="P36960" s="130"/>
    </row>
    <row r="36961" spans="13:16" ht="24.95" customHeight="1">
      <c r="M36961" s="130"/>
      <c r="P36961" s="130"/>
    </row>
    <row r="36962" spans="13:16" ht="24.95" customHeight="1">
      <c r="M36962" s="130"/>
      <c r="P36962" s="130"/>
    </row>
    <row r="36963" spans="13:16" ht="24.95" customHeight="1">
      <c r="M36963" s="130"/>
      <c r="P36963" s="130"/>
    </row>
    <row r="36964" spans="13:16" ht="24.95" customHeight="1">
      <c r="M36964" s="130"/>
      <c r="P36964" s="130"/>
    </row>
    <row r="36965" spans="13:16" ht="24.95" customHeight="1">
      <c r="M36965" s="130"/>
      <c r="P36965" s="130"/>
    </row>
    <row r="36966" spans="13:16" ht="24.95" customHeight="1">
      <c r="M36966" s="130"/>
      <c r="P36966" s="130"/>
    </row>
    <row r="36967" spans="13:16" ht="24.95" customHeight="1">
      <c r="M36967" s="130"/>
      <c r="P36967" s="130"/>
    </row>
    <row r="36968" spans="13:16" ht="24.95" customHeight="1">
      <c r="M36968" s="130"/>
      <c r="P36968" s="130"/>
    </row>
    <row r="36969" spans="13:16" ht="24.95" customHeight="1">
      <c r="M36969" s="130"/>
      <c r="P36969" s="130"/>
    </row>
    <row r="36970" spans="13:16" ht="24.95" customHeight="1">
      <c r="M36970" s="130"/>
      <c r="P36970" s="130"/>
    </row>
    <row r="36971" spans="13:16" ht="24.95" customHeight="1">
      <c r="M36971" s="130"/>
      <c r="P36971" s="130"/>
    </row>
    <row r="36972" spans="13:16" ht="24.95" customHeight="1">
      <c r="M36972" s="130"/>
      <c r="P36972" s="130"/>
    </row>
    <row r="36973" spans="13:16" ht="24.95" customHeight="1">
      <c r="M36973" s="130"/>
      <c r="P36973" s="130"/>
    </row>
    <row r="36974" spans="13:16" ht="24.95" customHeight="1">
      <c r="M36974" s="130"/>
      <c r="P36974" s="130"/>
    </row>
    <row r="36975" spans="13:16" ht="24.95" customHeight="1">
      <c r="M36975" s="130"/>
      <c r="P36975" s="130"/>
    </row>
    <row r="36976" spans="13:16" ht="24.95" customHeight="1">
      <c r="M36976" s="130"/>
      <c r="P36976" s="130"/>
    </row>
    <row r="36977" spans="13:16" ht="24.95" customHeight="1">
      <c r="M36977" s="130"/>
      <c r="P36977" s="130"/>
    </row>
    <row r="36978" spans="13:16" ht="24.95" customHeight="1">
      <c r="M36978" s="130"/>
      <c r="P36978" s="130"/>
    </row>
    <row r="36979" spans="13:16" ht="24.95" customHeight="1">
      <c r="M36979" s="130"/>
      <c r="P36979" s="130"/>
    </row>
    <row r="36980" spans="13:16" ht="24.95" customHeight="1">
      <c r="M36980" s="130"/>
      <c r="P36980" s="130"/>
    </row>
    <row r="36981" spans="13:16" ht="24.95" customHeight="1">
      <c r="M36981" s="130"/>
      <c r="P36981" s="130"/>
    </row>
    <row r="36982" spans="13:16" ht="24.95" customHeight="1">
      <c r="M36982" s="130"/>
      <c r="P36982" s="130"/>
    </row>
    <row r="36983" spans="13:16" ht="24.95" customHeight="1">
      <c r="M36983" s="130"/>
      <c r="P36983" s="130"/>
    </row>
    <row r="36984" spans="13:16" ht="24.95" customHeight="1">
      <c r="M36984" s="130"/>
      <c r="P36984" s="130"/>
    </row>
    <row r="36985" spans="13:16" ht="24.95" customHeight="1">
      <c r="M36985" s="130"/>
      <c r="P36985" s="130"/>
    </row>
    <row r="36986" spans="13:16" ht="24.95" customHeight="1">
      <c r="M36986" s="130"/>
      <c r="P36986" s="130"/>
    </row>
    <row r="36987" spans="13:16" ht="24.95" customHeight="1">
      <c r="M36987" s="130"/>
      <c r="P36987" s="130"/>
    </row>
    <row r="36988" spans="13:16" ht="24.95" customHeight="1">
      <c r="M36988" s="130"/>
      <c r="P36988" s="130"/>
    </row>
    <row r="36989" spans="13:16" ht="24.95" customHeight="1">
      <c r="M36989" s="130"/>
      <c r="P36989" s="130"/>
    </row>
    <row r="36990" spans="13:16" ht="24.95" customHeight="1">
      <c r="M36990" s="130"/>
      <c r="P36990" s="130"/>
    </row>
    <row r="36991" spans="13:16" ht="24.95" customHeight="1">
      <c r="M36991" s="130"/>
      <c r="P36991" s="130"/>
    </row>
    <row r="36992" spans="13:16" ht="24.95" customHeight="1">
      <c r="M36992" s="130"/>
      <c r="P36992" s="130"/>
    </row>
    <row r="36993" spans="13:16" ht="24.95" customHeight="1">
      <c r="M36993" s="130"/>
      <c r="P36993" s="130"/>
    </row>
    <row r="36994" spans="13:16" ht="24.95" customHeight="1">
      <c r="M36994" s="130"/>
      <c r="P36994" s="130"/>
    </row>
    <row r="36995" spans="13:16" ht="24.95" customHeight="1">
      <c r="M36995" s="130"/>
      <c r="P36995" s="130"/>
    </row>
    <row r="36996" spans="13:16" ht="24.95" customHeight="1">
      <c r="M36996" s="130"/>
      <c r="P36996" s="130"/>
    </row>
    <row r="36997" spans="13:16" ht="24.95" customHeight="1">
      <c r="M36997" s="130"/>
      <c r="P36997" s="130"/>
    </row>
    <row r="36998" spans="13:16" ht="24.95" customHeight="1">
      <c r="M36998" s="130"/>
      <c r="P36998" s="130"/>
    </row>
    <row r="36999" spans="13:16" ht="24.95" customHeight="1">
      <c r="M36999" s="130"/>
      <c r="P36999" s="130"/>
    </row>
    <row r="37000" spans="13:16" ht="24.95" customHeight="1">
      <c r="M37000" s="130"/>
      <c r="P37000" s="130"/>
    </row>
    <row r="37001" spans="13:16" ht="24.95" customHeight="1">
      <c r="M37001" s="130"/>
      <c r="P37001" s="130"/>
    </row>
    <row r="37002" spans="13:16" ht="24.95" customHeight="1">
      <c r="M37002" s="130"/>
      <c r="P37002" s="130"/>
    </row>
    <row r="37003" spans="13:16" ht="24.95" customHeight="1">
      <c r="M37003" s="130"/>
      <c r="P37003" s="130"/>
    </row>
    <row r="37004" spans="13:16" ht="24.95" customHeight="1">
      <c r="M37004" s="130"/>
      <c r="P37004" s="130"/>
    </row>
    <row r="37005" spans="13:16" ht="24.95" customHeight="1">
      <c r="M37005" s="130"/>
      <c r="P37005" s="130"/>
    </row>
    <row r="37006" spans="13:16" ht="24.95" customHeight="1">
      <c r="M37006" s="130"/>
      <c r="P37006" s="130"/>
    </row>
    <row r="37007" spans="13:16" ht="24.95" customHeight="1">
      <c r="M37007" s="130"/>
      <c r="P37007" s="130"/>
    </row>
    <row r="37008" spans="13:16" ht="24.95" customHeight="1">
      <c r="M37008" s="130"/>
      <c r="P37008" s="130"/>
    </row>
    <row r="37009" spans="13:16" ht="24.95" customHeight="1">
      <c r="M37009" s="130"/>
      <c r="P37009" s="130"/>
    </row>
    <row r="37010" spans="13:16" ht="24.95" customHeight="1">
      <c r="M37010" s="130"/>
      <c r="P37010" s="130"/>
    </row>
    <row r="37011" spans="13:16" ht="24.95" customHeight="1">
      <c r="M37011" s="130"/>
      <c r="P37011" s="130"/>
    </row>
    <row r="37012" spans="13:16" ht="24.95" customHeight="1">
      <c r="M37012" s="130"/>
      <c r="P37012" s="130"/>
    </row>
    <row r="37013" spans="13:16" ht="24.95" customHeight="1">
      <c r="M37013" s="130"/>
      <c r="P37013" s="130"/>
    </row>
    <row r="37014" spans="13:16" ht="24.95" customHeight="1">
      <c r="M37014" s="130"/>
      <c r="P37014" s="130"/>
    </row>
    <row r="37015" spans="13:16" ht="24.95" customHeight="1">
      <c r="M37015" s="130"/>
      <c r="P37015" s="130"/>
    </row>
    <row r="37016" spans="13:16" ht="24.95" customHeight="1">
      <c r="M37016" s="130"/>
      <c r="P37016" s="130"/>
    </row>
    <row r="37017" spans="13:16" ht="24.95" customHeight="1">
      <c r="M37017" s="130"/>
      <c r="P37017" s="130"/>
    </row>
    <row r="37018" spans="13:16" ht="24.95" customHeight="1">
      <c r="M37018" s="130"/>
      <c r="P37018" s="130"/>
    </row>
    <row r="37019" spans="13:16" ht="24.95" customHeight="1">
      <c r="M37019" s="130"/>
      <c r="P37019" s="130"/>
    </row>
    <row r="37020" spans="13:16" ht="24.95" customHeight="1">
      <c r="M37020" s="130"/>
      <c r="P37020" s="130"/>
    </row>
    <row r="37021" spans="13:16" ht="24.95" customHeight="1">
      <c r="M37021" s="130"/>
      <c r="P37021" s="130"/>
    </row>
    <row r="37022" spans="13:16" ht="24.95" customHeight="1">
      <c r="M37022" s="130"/>
      <c r="P37022" s="130"/>
    </row>
    <row r="37023" spans="13:16" ht="24.95" customHeight="1">
      <c r="M37023" s="130"/>
      <c r="P37023" s="130"/>
    </row>
    <row r="37024" spans="13:16" ht="24.95" customHeight="1">
      <c r="M37024" s="130"/>
      <c r="P37024" s="130"/>
    </row>
    <row r="37025" spans="13:16" ht="24.95" customHeight="1">
      <c r="M37025" s="130"/>
      <c r="P37025" s="130"/>
    </row>
    <row r="37026" spans="13:16" ht="24.95" customHeight="1">
      <c r="M37026" s="130"/>
      <c r="P37026" s="130"/>
    </row>
    <row r="37027" spans="13:16" ht="24.95" customHeight="1">
      <c r="M37027" s="130"/>
      <c r="P37027" s="130"/>
    </row>
    <row r="37028" spans="13:16" ht="24.95" customHeight="1">
      <c r="M37028" s="130"/>
      <c r="P37028" s="130"/>
    </row>
    <row r="37029" spans="13:16" ht="24.95" customHeight="1">
      <c r="M37029" s="130"/>
      <c r="P37029" s="130"/>
    </row>
    <row r="37030" spans="13:16" ht="24.95" customHeight="1">
      <c r="M37030" s="130"/>
      <c r="P37030" s="130"/>
    </row>
    <row r="37031" spans="13:16" ht="24.95" customHeight="1">
      <c r="M37031" s="130"/>
      <c r="P37031" s="130"/>
    </row>
    <row r="37032" spans="13:16" ht="24.95" customHeight="1">
      <c r="M37032" s="130"/>
      <c r="P37032" s="130"/>
    </row>
    <row r="37033" spans="13:16" ht="24.95" customHeight="1">
      <c r="M37033" s="130"/>
      <c r="P37033" s="130"/>
    </row>
    <row r="37034" spans="13:16" ht="24.95" customHeight="1">
      <c r="M37034" s="130"/>
      <c r="P37034" s="130"/>
    </row>
    <row r="37035" spans="13:16" ht="24.95" customHeight="1">
      <c r="M37035" s="130"/>
      <c r="P37035" s="130"/>
    </row>
    <row r="37036" spans="13:16" ht="24.95" customHeight="1">
      <c r="M37036" s="130"/>
      <c r="P37036" s="130"/>
    </row>
    <row r="37037" spans="13:16" ht="24.95" customHeight="1">
      <c r="M37037" s="130"/>
      <c r="P37037" s="130"/>
    </row>
    <row r="37038" spans="13:16" ht="24.95" customHeight="1">
      <c r="M37038" s="130"/>
      <c r="P37038" s="130"/>
    </row>
    <row r="37039" spans="13:16" ht="24.95" customHeight="1">
      <c r="M37039" s="130"/>
      <c r="P37039" s="130"/>
    </row>
    <row r="37040" spans="13:16" ht="24.95" customHeight="1">
      <c r="M37040" s="130"/>
      <c r="P37040" s="130"/>
    </row>
    <row r="37041" spans="13:16" ht="24.95" customHeight="1">
      <c r="M37041" s="130"/>
      <c r="P37041" s="130"/>
    </row>
    <row r="37042" spans="13:16" ht="24.95" customHeight="1">
      <c r="M37042" s="130"/>
      <c r="P37042" s="130"/>
    </row>
    <row r="37043" spans="13:16" ht="24.95" customHeight="1">
      <c r="M37043" s="130"/>
      <c r="P37043" s="130"/>
    </row>
    <row r="37044" spans="13:16" ht="24.95" customHeight="1">
      <c r="M37044" s="130"/>
      <c r="P37044" s="130"/>
    </row>
    <row r="37045" spans="13:16" ht="24.95" customHeight="1">
      <c r="M37045" s="130"/>
      <c r="P37045" s="130"/>
    </row>
    <row r="37046" spans="13:16" ht="24.95" customHeight="1">
      <c r="M37046" s="130"/>
      <c r="P37046" s="130"/>
    </row>
    <row r="37047" spans="13:16" ht="24.95" customHeight="1">
      <c r="M37047" s="130"/>
      <c r="P37047" s="130"/>
    </row>
    <row r="37048" spans="13:16" ht="24.95" customHeight="1">
      <c r="M37048" s="130"/>
      <c r="P37048" s="130"/>
    </row>
    <row r="37049" spans="13:16" ht="24.95" customHeight="1">
      <c r="M37049" s="130"/>
      <c r="P37049" s="130"/>
    </row>
    <row r="37050" spans="13:16" ht="24.95" customHeight="1">
      <c r="M37050" s="130"/>
      <c r="P37050" s="130"/>
    </row>
    <row r="37051" spans="13:16" ht="24.95" customHeight="1">
      <c r="M37051" s="130"/>
      <c r="P37051" s="130"/>
    </row>
    <row r="37052" spans="13:16" ht="24.95" customHeight="1">
      <c r="M37052" s="130"/>
      <c r="P37052" s="130"/>
    </row>
    <row r="37053" spans="13:16" ht="24.95" customHeight="1">
      <c r="M37053" s="130"/>
      <c r="P37053" s="130"/>
    </row>
    <row r="37054" spans="13:16" ht="24.95" customHeight="1">
      <c r="M37054" s="130"/>
      <c r="P37054" s="130"/>
    </row>
    <row r="37055" spans="13:16" ht="24.95" customHeight="1">
      <c r="M37055" s="130"/>
      <c r="P37055" s="130"/>
    </row>
    <row r="37056" spans="13:16" ht="24.95" customHeight="1">
      <c r="M37056" s="130"/>
      <c r="P37056" s="130"/>
    </row>
    <row r="37057" spans="13:16" ht="24.95" customHeight="1">
      <c r="M37057" s="130"/>
      <c r="P37057" s="130"/>
    </row>
    <row r="37058" spans="13:16" ht="24.95" customHeight="1">
      <c r="M37058" s="130"/>
      <c r="P37058" s="130"/>
    </row>
    <row r="37059" spans="13:16" ht="24.95" customHeight="1">
      <c r="M37059" s="130"/>
      <c r="P37059" s="130"/>
    </row>
    <row r="37060" spans="13:16" ht="24.95" customHeight="1">
      <c r="M37060" s="130"/>
      <c r="P37060" s="130"/>
    </row>
    <row r="37061" spans="13:16" ht="24.95" customHeight="1">
      <c r="M37061" s="130"/>
      <c r="P37061" s="130"/>
    </row>
    <row r="37062" spans="13:16" ht="24.95" customHeight="1">
      <c r="M37062" s="130"/>
      <c r="P37062" s="130"/>
    </row>
    <row r="37063" spans="13:16" ht="24.95" customHeight="1">
      <c r="M37063" s="130"/>
      <c r="P37063" s="130"/>
    </row>
    <row r="37064" spans="13:16" ht="24.95" customHeight="1">
      <c r="M37064" s="130"/>
      <c r="P37064" s="130"/>
    </row>
    <row r="37065" spans="13:16" ht="24.95" customHeight="1">
      <c r="M37065" s="130"/>
      <c r="P37065" s="130"/>
    </row>
    <row r="37066" spans="13:16" ht="24.95" customHeight="1">
      <c r="M37066" s="130"/>
      <c r="P37066" s="130"/>
    </row>
    <row r="37067" spans="13:16" ht="24.95" customHeight="1">
      <c r="M37067" s="130"/>
      <c r="P37067" s="130"/>
    </row>
    <row r="37068" spans="13:16" ht="24.95" customHeight="1">
      <c r="M37068" s="130"/>
      <c r="P37068" s="130"/>
    </row>
    <row r="37069" spans="13:16" ht="24.95" customHeight="1">
      <c r="M37069" s="130"/>
      <c r="P37069" s="130"/>
    </row>
    <row r="37070" spans="13:16" ht="24.95" customHeight="1">
      <c r="M37070" s="130"/>
      <c r="P37070" s="130"/>
    </row>
    <row r="37071" spans="13:16" ht="24.95" customHeight="1">
      <c r="M37071" s="130"/>
      <c r="P37071" s="130"/>
    </row>
    <row r="37072" spans="13:16" ht="24.95" customHeight="1">
      <c r="M37072" s="130"/>
      <c r="P37072" s="130"/>
    </row>
    <row r="37073" spans="13:16" ht="24.95" customHeight="1">
      <c r="M37073" s="130"/>
      <c r="P37073" s="130"/>
    </row>
    <row r="37074" spans="13:16" ht="24.95" customHeight="1">
      <c r="M37074" s="130"/>
      <c r="P37074" s="130"/>
    </row>
    <row r="37075" spans="13:16" ht="24.95" customHeight="1">
      <c r="M37075" s="130"/>
      <c r="P37075" s="130"/>
    </row>
    <row r="37076" spans="13:16" ht="24.95" customHeight="1">
      <c r="M37076" s="130"/>
      <c r="P37076" s="130"/>
    </row>
    <row r="37077" spans="13:16" ht="24.95" customHeight="1">
      <c r="M37077" s="130"/>
      <c r="P37077" s="130"/>
    </row>
    <row r="37078" spans="13:16" ht="24.95" customHeight="1">
      <c r="M37078" s="130"/>
      <c r="P37078" s="130"/>
    </row>
    <row r="37079" spans="13:16" ht="24.95" customHeight="1">
      <c r="M37079" s="130"/>
      <c r="P37079" s="130"/>
    </row>
    <row r="37080" spans="13:16" ht="24.95" customHeight="1">
      <c r="M37080" s="130"/>
      <c r="P37080" s="130"/>
    </row>
    <row r="37081" spans="13:16" ht="24.95" customHeight="1">
      <c r="M37081" s="130"/>
      <c r="P37081" s="130"/>
    </row>
    <row r="37082" spans="13:16" ht="24.95" customHeight="1">
      <c r="M37082" s="130"/>
      <c r="P37082" s="130"/>
    </row>
    <row r="37083" spans="13:16" ht="24.95" customHeight="1">
      <c r="M37083" s="130"/>
      <c r="P37083" s="130"/>
    </row>
    <row r="37084" spans="13:16" ht="24.95" customHeight="1">
      <c r="M37084" s="130"/>
      <c r="P37084" s="130"/>
    </row>
    <row r="37085" spans="13:16" ht="24.95" customHeight="1">
      <c r="M37085" s="130"/>
      <c r="P37085" s="130"/>
    </row>
    <row r="37086" spans="13:16" ht="24.95" customHeight="1">
      <c r="M37086" s="130"/>
      <c r="P37086" s="130"/>
    </row>
    <row r="37087" spans="13:16" ht="24.95" customHeight="1">
      <c r="M37087" s="130"/>
      <c r="P37087" s="130"/>
    </row>
    <row r="37088" spans="13:16" ht="24.95" customHeight="1">
      <c r="M37088" s="130"/>
      <c r="P37088" s="130"/>
    </row>
    <row r="37089" spans="13:16" ht="24.95" customHeight="1">
      <c r="M37089" s="130"/>
      <c r="P37089" s="130"/>
    </row>
    <row r="37090" spans="13:16" ht="24.95" customHeight="1">
      <c r="M37090" s="130"/>
      <c r="P37090" s="130"/>
    </row>
    <row r="37091" spans="13:16" ht="24.95" customHeight="1">
      <c r="M37091" s="130"/>
      <c r="P37091" s="130"/>
    </row>
    <row r="37092" spans="13:16" ht="24.95" customHeight="1">
      <c r="M37092" s="130"/>
      <c r="P37092" s="130"/>
    </row>
    <row r="37093" spans="13:16" ht="24.95" customHeight="1">
      <c r="M37093" s="130"/>
      <c r="P37093" s="130"/>
    </row>
    <row r="37094" spans="13:16" ht="24.95" customHeight="1">
      <c r="M37094" s="130"/>
      <c r="P37094" s="130"/>
    </row>
    <row r="37095" spans="13:16" ht="24.95" customHeight="1">
      <c r="M37095" s="130"/>
      <c r="P37095" s="130"/>
    </row>
    <row r="37096" spans="13:16" ht="24.95" customHeight="1">
      <c r="M37096" s="130"/>
      <c r="P37096" s="130"/>
    </row>
    <row r="37097" spans="13:16" ht="24.95" customHeight="1">
      <c r="M37097" s="130"/>
      <c r="P37097" s="130"/>
    </row>
    <row r="37098" spans="13:16" ht="24.95" customHeight="1">
      <c r="M37098" s="130"/>
      <c r="P37098" s="130"/>
    </row>
    <row r="37099" spans="13:16" ht="24.95" customHeight="1">
      <c r="M37099" s="130"/>
      <c r="P37099" s="130"/>
    </row>
    <row r="37100" spans="13:16" ht="24.95" customHeight="1">
      <c r="M37100" s="130"/>
      <c r="P37100" s="130"/>
    </row>
    <row r="37101" spans="13:16" ht="24.95" customHeight="1">
      <c r="M37101" s="130"/>
      <c r="P37101" s="130"/>
    </row>
    <row r="37102" spans="13:16" ht="24.95" customHeight="1">
      <c r="M37102" s="130"/>
      <c r="P37102" s="130"/>
    </row>
    <row r="37103" spans="13:16" ht="24.95" customHeight="1">
      <c r="M37103" s="130"/>
      <c r="P37103" s="130"/>
    </row>
    <row r="37104" spans="13:16" ht="24.95" customHeight="1">
      <c r="M37104" s="130"/>
      <c r="P37104" s="130"/>
    </row>
    <row r="37105" spans="13:16" ht="24.95" customHeight="1">
      <c r="M37105" s="130"/>
      <c r="P37105" s="130"/>
    </row>
    <row r="37106" spans="13:16" ht="24.95" customHeight="1">
      <c r="M37106" s="130"/>
      <c r="P37106" s="130"/>
    </row>
    <row r="37107" spans="13:16" ht="24.95" customHeight="1">
      <c r="M37107" s="130"/>
      <c r="P37107" s="130"/>
    </row>
    <row r="37108" spans="13:16" ht="24.95" customHeight="1">
      <c r="M37108" s="130"/>
      <c r="P37108" s="130"/>
    </row>
    <row r="37109" spans="13:16" ht="24.95" customHeight="1">
      <c r="M37109" s="130"/>
      <c r="P37109" s="130"/>
    </row>
    <row r="37110" spans="13:16" ht="24.95" customHeight="1">
      <c r="M37110" s="130"/>
      <c r="P37110" s="130"/>
    </row>
    <row r="37111" spans="13:16" ht="24.95" customHeight="1">
      <c r="M37111" s="130"/>
      <c r="P37111" s="130"/>
    </row>
    <row r="37112" spans="13:16" ht="24.95" customHeight="1">
      <c r="M37112" s="130"/>
      <c r="P37112" s="130"/>
    </row>
    <row r="37113" spans="13:16" ht="24.95" customHeight="1">
      <c r="M37113" s="130"/>
      <c r="P37113" s="130"/>
    </row>
    <row r="37114" spans="13:16" ht="24.95" customHeight="1">
      <c r="M37114" s="130"/>
      <c r="P37114" s="130"/>
    </row>
    <row r="37115" spans="13:16" ht="24.95" customHeight="1">
      <c r="M37115" s="130"/>
      <c r="P37115" s="130"/>
    </row>
    <row r="37116" spans="13:16" ht="24.95" customHeight="1">
      <c r="M37116" s="130"/>
      <c r="P37116" s="130"/>
    </row>
    <row r="37117" spans="13:16" ht="24.95" customHeight="1">
      <c r="M37117" s="130"/>
      <c r="P37117" s="130"/>
    </row>
    <row r="37118" spans="13:16" ht="24.95" customHeight="1">
      <c r="M37118" s="130"/>
      <c r="P37118" s="130"/>
    </row>
    <row r="37119" spans="13:16" ht="24.95" customHeight="1">
      <c r="M37119" s="130"/>
      <c r="P37119" s="130"/>
    </row>
    <row r="37120" spans="13:16" ht="24.95" customHeight="1">
      <c r="M37120" s="130"/>
      <c r="P37120" s="130"/>
    </row>
    <row r="37121" spans="13:16" ht="24.95" customHeight="1">
      <c r="M37121" s="130"/>
      <c r="P37121" s="130"/>
    </row>
    <row r="37122" spans="13:16" ht="24.95" customHeight="1">
      <c r="M37122" s="130"/>
      <c r="P37122" s="130"/>
    </row>
    <row r="37123" spans="13:16" ht="24.95" customHeight="1">
      <c r="M37123" s="130"/>
      <c r="P37123" s="130"/>
    </row>
    <row r="37124" spans="13:16" ht="24.95" customHeight="1">
      <c r="M37124" s="130"/>
      <c r="P37124" s="130"/>
    </row>
    <row r="37125" spans="13:16" ht="24.95" customHeight="1">
      <c r="M37125" s="130"/>
      <c r="P37125" s="130"/>
    </row>
    <row r="37126" spans="13:16" ht="24.95" customHeight="1">
      <c r="M37126" s="130"/>
      <c r="P37126" s="130"/>
    </row>
    <row r="37127" spans="13:16" ht="24.95" customHeight="1">
      <c r="M37127" s="130"/>
      <c r="P37127" s="130"/>
    </row>
    <row r="37128" spans="13:16" ht="24.95" customHeight="1">
      <c r="M37128" s="130"/>
      <c r="P37128" s="130"/>
    </row>
    <row r="37129" spans="13:16" ht="24.95" customHeight="1">
      <c r="M37129" s="130"/>
      <c r="P37129" s="130"/>
    </row>
    <row r="37130" spans="13:16" ht="24.95" customHeight="1">
      <c r="M37130" s="130"/>
      <c r="P37130" s="130"/>
    </row>
    <row r="37131" spans="13:16" ht="24.95" customHeight="1">
      <c r="M37131" s="130"/>
      <c r="P37131" s="130"/>
    </row>
    <row r="37132" spans="13:16" ht="24.95" customHeight="1">
      <c r="M37132" s="130"/>
      <c r="P37132" s="130"/>
    </row>
    <row r="37133" spans="13:16" ht="24.95" customHeight="1">
      <c r="M37133" s="130"/>
      <c r="P37133" s="130"/>
    </row>
    <row r="37134" spans="13:16" ht="24.95" customHeight="1">
      <c r="M37134" s="130"/>
      <c r="P37134" s="130"/>
    </row>
    <row r="37135" spans="13:16" ht="24.95" customHeight="1">
      <c r="M37135" s="130"/>
      <c r="P37135" s="130"/>
    </row>
    <row r="37136" spans="13:16" ht="24.95" customHeight="1">
      <c r="M37136" s="130"/>
      <c r="P37136" s="130"/>
    </row>
    <row r="37137" spans="13:16" ht="24.95" customHeight="1">
      <c r="M37137" s="130"/>
      <c r="P37137" s="130"/>
    </row>
    <row r="37138" spans="13:16" ht="24.95" customHeight="1">
      <c r="M37138" s="130"/>
      <c r="P37138" s="130"/>
    </row>
    <row r="37139" spans="13:16" ht="24.95" customHeight="1">
      <c r="M37139" s="130"/>
      <c r="P37139" s="130"/>
    </row>
    <row r="37140" spans="13:16" ht="24.95" customHeight="1">
      <c r="M37140" s="130"/>
      <c r="P37140" s="130"/>
    </row>
    <row r="37141" spans="13:16" ht="24.95" customHeight="1">
      <c r="M37141" s="130"/>
      <c r="P37141" s="130"/>
    </row>
    <row r="37142" spans="13:16" ht="24.95" customHeight="1">
      <c r="M37142" s="130"/>
      <c r="P37142" s="130"/>
    </row>
    <row r="37143" spans="13:16" ht="24.95" customHeight="1">
      <c r="M37143" s="130"/>
      <c r="P37143" s="130"/>
    </row>
    <row r="37144" spans="13:16" ht="24.95" customHeight="1">
      <c r="M37144" s="130"/>
      <c r="P37144" s="130"/>
    </row>
    <row r="37145" spans="13:16" ht="24.95" customHeight="1">
      <c r="M37145" s="130"/>
      <c r="P37145" s="130"/>
    </row>
    <row r="37146" spans="13:16" ht="24.95" customHeight="1">
      <c r="M37146" s="130"/>
      <c r="P37146" s="130"/>
    </row>
    <row r="37147" spans="13:16" ht="24.95" customHeight="1">
      <c r="M37147" s="130"/>
      <c r="P37147" s="130"/>
    </row>
    <row r="37148" spans="13:16" ht="24.95" customHeight="1">
      <c r="M37148" s="130"/>
      <c r="P37148" s="130"/>
    </row>
    <row r="37149" spans="13:16" ht="24.95" customHeight="1">
      <c r="M37149" s="130"/>
      <c r="P37149" s="130"/>
    </row>
    <row r="37150" spans="13:16" ht="24.95" customHeight="1">
      <c r="M37150" s="130"/>
      <c r="P37150" s="130"/>
    </row>
    <row r="37151" spans="13:16" ht="24.95" customHeight="1">
      <c r="M37151" s="130"/>
      <c r="P37151" s="130"/>
    </row>
    <row r="37152" spans="13:16" ht="24.95" customHeight="1">
      <c r="M37152" s="130"/>
      <c r="P37152" s="130"/>
    </row>
    <row r="37153" spans="13:16" ht="24.95" customHeight="1">
      <c r="M37153" s="130"/>
      <c r="P37153" s="130"/>
    </row>
    <row r="37154" spans="13:16" ht="24.95" customHeight="1">
      <c r="M37154" s="130"/>
      <c r="P37154" s="130"/>
    </row>
    <row r="37155" spans="13:16" ht="24.95" customHeight="1">
      <c r="M37155" s="130"/>
      <c r="P37155" s="130"/>
    </row>
    <row r="37156" spans="13:16" ht="24.95" customHeight="1">
      <c r="M37156" s="130"/>
      <c r="P37156" s="130"/>
    </row>
    <row r="37157" spans="13:16" ht="24.95" customHeight="1">
      <c r="M37157" s="130"/>
      <c r="P37157" s="130"/>
    </row>
    <row r="37158" spans="13:16" ht="24.95" customHeight="1">
      <c r="M37158" s="130"/>
      <c r="P37158" s="130"/>
    </row>
    <row r="37159" spans="13:16" ht="24.95" customHeight="1">
      <c r="M37159" s="130"/>
      <c r="P37159" s="130"/>
    </row>
    <row r="37160" spans="13:16" ht="24.95" customHeight="1">
      <c r="M37160" s="130"/>
      <c r="P37160" s="130"/>
    </row>
    <row r="37161" spans="13:16" ht="24.95" customHeight="1">
      <c r="M37161" s="130"/>
      <c r="P37161" s="130"/>
    </row>
    <row r="37162" spans="13:16" ht="24.95" customHeight="1">
      <c r="M37162" s="130"/>
      <c r="P37162" s="130"/>
    </row>
    <row r="37163" spans="13:16" ht="24.95" customHeight="1">
      <c r="M37163" s="130"/>
      <c r="P37163" s="130"/>
    </row>
    <row r="37164" spans="13:16" ht="24.95" customHeight="1">
      <c r="M37164" s="130"/>
      <c r="P37164" s="130"/>
    </row>
    <row r="37165" spans="13:16" ht="24.95" customHeight="1">
      <c r="M37165" s="130"/>
      <c r="P37165" s="130"/>
    </row>
    <row r="37166" spans="13:16" ht="24.95" customHeight="1">
      <c r="M37166" s="130"/>
      <c r="P37166" s="130"/>
    </row>
    <row r="37167" spans="13:16" ht="24.95" customHeight="1">
      <c r="M37167" s="130"/>
      <c r="P37167" s="130"/>
    </row>
    <row r="37168" spans="13:16" ht="24.95" customHeight="1">
      <c r="M37168" s="130"/>
      <c r="P37168" s="130"/>
    </row>
    <row r="37169" spans="13:16" ht="24.95" customHeight="1">
      <c r="M37169" s="130"/>
      <c r="P37169" s="130"/>
    </row>
    <row r="37170" spans="13:16" ht="24.95" customHeight="1">
      <c r="M37170" s="130"/>
      <c r="P37170" s="130"/>
    </row>
    <row r="37171" spans="13:16" ht="24.95" customHeight="1">
      <c r="M37171" s="130"/>
      <c r="P37171" s="130"/>
    </row>
    <row r="37172" spans="13:16" ht="24.95" customHeight="1">
      <c r="M37172" s="130"/>
      <c r="P37172" s="130"/>
    </row>
    <row r="37173" spans="13:16" ht="24.95" customHeight="1">
      <c r="M37173" s="130"/>
      <c r="P37173" s="130"/>
    </row>
    <row r="37174" spans="13:16" ht="24.95" customHeight="1">
      <c r="M37174" s="130"/>
      <c r="P37174" s="130"/>
    </row>
    <row r="37175" spans="13:16" ht="24.95" customHeight="1">
      <c r="M37175" s="130"/>
      <c r="P37175" s="130"/>
    </row>
    <row r="37176" spans="13:16" ht="24.95" customHeight="1">
      <c r="M37176" s="130"/>
      <c r="P37176" s="130"/>
    </row>
    <row r="37177" spans="13:16" ht="24.95" customHeight="1">
      <c r="M37177" s="130"/>
      <c r="P37177" s="130"/>
    </row>
    <row r="37178" spans="13:16" ht="24.95" customHeight="1">
      <c r="M37178" s="130"/>
      <c r="P37178" s="130"/>
    </row>
    <row r="37179" spans="13:16" ht="24.95" customHeight="1">
      <c r="M37179" s="130"/>
      <c r="P37179" s="130"/>
    </row>
    <row r="37180" spans="13:16" ht="24.95" customHeight="1">
      <c r="M37180" s="130"/>
      <c r="P37180" s="130"/>
    </row>
    <row r="37181" spans="13:16" ht="24.95" customHeight="1">
      <c r="M37181" s="130"/>
      <c r="P37181" s="130"/>
    </row>
    <row r="37182" spans="13:16" ht="24.95" customHeight="1">
      <c r="M37182" s="130"/>
      <c r="P37182" s="130"/>
    </row>
    <row r="37183" spans="13:16" ht="24.95" customHeight="1">
      <c r="M37183" s="130"/>
      <c r="P37183" s="130"/>
    </row>
    <row r="37184" spans="13:16" ht="24.95" customHeight="1">
      <c r="M37184" s="130"/>
      <c r="P37184" s="130"/>
    </row>
    <row r="37185" spans="13:16" ht="24.95" customHeight="1">
      <c r="M37185" s="130"/>
      <c r="P37185" s="130"/>
    </row>
    <row r="37186" spans="13:16" ht="24.95" customHeight="1">
      <c r="M37186" s="130"/>
      <c r="P37186" s="130"/>
    </row>
    <row r="37187" spans="13:16" ht="24.95" customHeight="1">
      <c r="M37187" s="130"/>
      <c r="P37187" s="130"/>
    </row>
    <row r="37188" spans="13:16" ht="24.95" customHeight="1">
      <c r="M37188" s="130"/>
      <c r="P37188" s="130"/>
    </row>
    <row r="37189" spans="13:16" ht="24.95" customHeight="1">
      <c r="M37189" s="130"/>
      <c r="P37189" s="130"/>
    </row>
    <row r="37190" spans="13:16" ht="24.95" customHeight="1">
      <c r="M37190" s="130"/>
      <c r="P37190" s="130"/>
    </row>
    <row r="37191" spans="13:16" ht="24.95" customHeight="1">
      <c r="M37191" s="130"/>
      <c r="P37191" s="130"/>
    </row>
    <row r="37192" spans="13:16" ht="24.95" customHeight="1">
      <c r="M37192" s="130"/>
      <c r="P37192" s="130"/>
    </row>
    <row r="37193" spans="13:16" ht="24.95" customHeight="1">
      <c r="M37193" s="130"/>
      <c r="P37193" s="130"/>
    </row>
    <row r="37194" spans="13:16" ht="24.95" customHeight="1">
      <c r="M37194" s="130"/>
      <c r="P37194" s="130"/>
    </row>
    <row r="37195" spans="13:16" ht="24.95" customHeight="1">
      <c r="M37195" s="130"/>
      <c r="P37195" s="130"/>
    </row>
    <row r="37196" spans="13:16" ht="24.95" customHeight="1">
      <c r="M37196" s="130"/>
      <c r="P37196" s="130"/>
    </row>
    <row r="37197" spans="13:16" ht="24.95" customHeight="1">
      <c r="M37197" s="130"/>
      <c r="P37197" s="130"/>
    </row>
    <row r="37198" spans="13:16" ht="24.95" customHeight="1">
      <c r="M37198" s="130"/>
      <c r="P37198" s="130"/>
    </row>
    <row r="37199" spans="13:16" ht="24.95" customHeight="1">
      <c r="M37199" s="130"/>
      <c r="P37199" s="130"/>
    </row>
    <row r="37200" spans="13:16" ht="24.95" customHeight="1">
      <c r="M37200" s="130"/>
      <c r="P37200" s="130"/>
    </row>
    <row r="37201" spans="13:16" ht="24.95" customHeight="1">
      <c r="M37201" s="130"/>
      <c r="P37201" s="130"/>
    </row>
    <row r="37202" spans="13:16" ht="24.95" customHeight="1">
      <c r="M37202" s="130"/>
      <c r="P37202" s="130"/>
    </row>
    <row r="37203" spans="13:16" ht="24.95" customHeight="1">
      <c r="M37203" s="130"/>
      <c r="P37203" s="130"/>
    </row>
    <row r="37204" spans="13:16" ht="24.95" customHeight="1">
      <c r="M37204" s="130"/>
      <c r="P37204" s="130"/>
    </row>
    <row r="37205" spans="13:16" ht="24.95" customHeight="1">
      <c r="M37205" s="130"/>
      <c r="P37205" s="130"/>
    </row>
    <row r="37206" spans="13:16" ht="24.95" customHeight="1">
      <c r="M37206" s="130"/>
      <c r="P37206" s="130"/>
    </row>
    <row r="37207" spans="13:16" ht="24.95" customHeight="1">
      <c r="M37207" s="130"/>
      <c r="P37207" s="130"/>
    </row>
    <row r="37208" spans="13:16" ht="24.95" customHeight="1">
      <c r="M37208" s="130"/>
      <c r="P37208" s="130"/>
    </row>
    <row r="37209" spans="13:16" ht="24.95" customHeight="1">
      <c r="M37209" s="130"/>
      <c r="P37209" s="130"/>
    </row>
    <row r="37210" spans="13:16" ht="24.95" customHeight="1">
      <c r="M37210" s="130"/>
      <c r="P37210" s="130"/>
    </row>
    <row r="37211" spans="13:16" ht="24.95" customHeight="1">
      <c r="M37211" s="130"/>
      <c r="P37211" s="130"/>
    </row>
    <row r="37212" spans="13:16" ht="24.95" customHeight="1">
      <c r="M37212" s="130"/>
      <c r="P37212" s="130"/>
    </row>
    <row r="37213" spans="13:16" ht="24.95" customHeight="1">
      <c r="M37213" s="130"/>
      <c r="P37213" s="130"/>
    </row>
    <row r="37214" spans="13:16" ht="24.95" customHeight="1">
      <c r="M37214" s="130"/>
      <c r="P37214" s="130"/>
    </row>
    <row r="37215" spans="13:16" ht="24.95" customHeight="1">
      <c r="M37215" s="130"/>
      <c r="P37215" s="130"/>
    </row>
    <row r="37216" spans="13:16" ht="24.95" customHeight="1">
      <c r="M37216" s="130"/>
      <c r="P37216" s="130"/>
    </row>
    <row r="37217" spans="13:16" ht="24.95" customHeight="1">
      <c r="M37217" s="130"/>
      <c r="P37217" s="130"/>
    </row>
    <row r="37218" spans="13:16" ht="24.95" customHeight="1">
      <c r="M37218" s="130"/>
      <c r="P37218" s="130"/>
    </row>
    <row r="37219" spans="13:16" ht="24.95" customHeight="1">
      <c r="M37219" s="130"/>
      <c r="P37219" s="130"/>
    </row>
    <row r="37220" spans="13:16" ht="24.95" customHeight="1">
      <c r="M37220" s="130"/>
      <c r="P37220" s="130"/>
    </row>
    <row r="37221" spans="13:16" ht="24.95" customHeight="1">
      <c r="M37221" s="130"/>
      <c r="P37221" s="130"/>
    </row>
    <row r="37222" spans="13:16" ht="24.95" customHeight="1">
      <c r="M37222" s="130"/>
      <c r="P37222" s="130"/>
    </row>
    <row r="37223" spans="13:16" ht="24.95" customHeight="1">
      <c r="M37223" s="130"/>
      <c r="P37223" s="130"/>
    </row>
    <row r="37224" spans="13:16" ht="24.95" customHeight="1">
      <c r="M37224" s="130"/>
      <c r="P37224" s="130"/>
    </row>
    <row r="37225" spans="13:16" ht="24.95" customHeight="1">
      <c r="M37225" s="130"/>
      <c r="P37225" s="130"/>
    </row>
    <row r="37226" spans="13:16" ht="24.95" customHeight="1">
      <c r="M37226" s="130"/>
      <c r="P37226" s="130"/>
    </row>
    <row r="37227" spans="13:16" ht="24.95" customHeight="1">
      <c r="M37227" s="130"/>
      <c r="P37227" s="130"/>
    </row>
    <row r="37228" spans="13:16" ht="24.95" customHeight="1">
      <c r="M37228" s="130"/>
      <c r="P37228" s="130"/>
    </row>
    <row r="37229" spans="13:16" ht="24.95" customHeight="1">
      <c r="M37229" s="130"/>
      <c r="P37229" s="130"/>
    </row>
    <row r="37230" spans="13:16" ht="24.95" customHeight="1">
      <c r="M37230" s="130"/>
      <c r="P37230" s="130"/>
    </row>
    <row r="37231" spans="13:16" ht="24.95" customHeight="1">
      <c r="M37231" s="130"/>
      <c r="P37231" s="130"/>
    </row>
    <row r="37232" spans="13:16" ht="24.95" customHeight="1">
      <c r="M37232" s="130"/>
      <c r="P37232" s="130"/>
    </row>
    <row r="37233" spans="13:16" ht="24.95" customHeight="1">
      <c r="M37233" s="130"/>
      <c r="P37233" s="130"/>
    </row>
    <row r="37234" spans="13:16" ht="24.95" customHeight="1">
      <c r="M37234" s="130"/>
      <c r="P37234" s="130"/>
    </row>
    <row r="37235" spans="13:16" ht="24.95" customHeight="1">
      <c r="M37235" s="130"/>
      <c r="P37235" s="130"/>
    </row>
    <row r="37236" spans="13:16" ht="24.95" customHeight="1">
      <c r="M37236" s="130"/>
      <c r="P37236" s="130"/>
    </row>
    <row r="37237" spans="13:16" ht="24.95" customHeight="1">
      <c r="M37237" s="130"/>
      <c r="P37237" s="130"/>
    </row>
    <row r="37238" spans="13:16" ht="24.95" customHeight="1">
      <c r="M37238" s="130"/>
      <c r="P37238" s="130"/>
    </row>
    <row r="37239" spans="13:16" ht="24.95" customHeight="1">
      <c r="M37239" s="130"/>
      <c r="P37239" s="130"/>
    </row>
    <row r="37240" spans="13:16" ht="24.95" customHeight="1">
      <c r="M37240" s="130"/>
      <c r="P37240" s="130"/>
    </row>
    <row r="37241" spans="13:16" ht="24.95" customHeight="1">
      <c r="M37241" s="130"/>
      <c r="P37241" s="130"/>
    </row>
    <row r="37242" spans="13:16" ht="24.95" customHeight="1">
      <c r="M37242" s="130"/>
      <c r="P37242" s="130"/>
    </row>
    <row r="37243" spans="13:16" ht="24.95" customHeight="1">
      <c r="M37243" s="130"/>
      <c r="P37243" s="130"/>
    </row>
    <row r="37244" spans="13:16" ht="24.95" customHeight="1">
      <c r="M37244" s="130"/>
      <c r="P37244" s="130"/>
    </row>
    <row r="37245" spans="13:16" ht="24.95" customHeight="1">
      <c r="M37245" s="130"/>
      <c r="P37245" s="130"/>
    </row>
    <row r="37246" spans="13:16" ht="24.95" customHeight="1">
      <c r="M37246" s="130"/>
      <c r="P37246" s="130"/>
    </row>
    <row r="37247" spans="13:16" ht="24.95" customHeight="1">
      <c r="M37247" s="130"/>
      <c r="P37247" s="130"/>
    </row>
    <row r="37248" spans="13:16" ht="24.95" customHeight="1">
      <c r="M37248" s="130"/>
      <c r="P37248" s="130"/>
    </row>
    <row r="37249" spans="13:16" ht="24.95" customHeight="1">
      <c r="M37249" s="130"/>
      <c r="P37249" s="130"/>
    </row>
    <row r="37250" spans="13:16" ht="24.95" customHeight="1">
      <c r="M37250" s="130"/>
      <c r="P37250" s="130"/>
    </row>
    <row r="37251" spans="13:16" ht="24.95" customHeight="1">
      <c r="M37251" s="130"/>
      <c r="P37251" s="130"/>
    </row>
    <row r="37252" spans="13:16" ht="24.95" customHeight="1">
      <c r="M37252" s="130"/>
      <c r="P37252" s="130"/>
    </row>
    <row r="37253" spans="13:16" ht="24.95" customHeight="1">
      <c r="M37253" s="130"/>
      <c r="P37253" s="130"/>
    </row>
    <row r="37254" spans="13:16" ht="24.95" customHeight="1">
      <c r="M37254" s="130"/>
      <c r="P37254" s="130"/>
    </row>
    <row r="37255" spans="13:16" ht="24.95" customHeight="1">
      <c r="M37255" s="130"/>
      <c r="P37255" s="130"/>
    </row>
    <row r="37256" spans="13:16" ht="24.95" customHeight="1">
      <c r="M37256" s="130"/>
      <c r="P37256" s="130"/>
    </row>
    <row r="37257" spans="13:16" ht="24.95" customHeight="1">
      <c r="M37257" s="130"/>
      <c r="P37257" s="130"/>
    </row>
    <row r="37258" spans="13:16" ht="24.95" customHeight="1">
      <c r="M37258" s="130"/>
      <c r="P37258" s="130"/>
    </row>
    <row r="37259" spans="13:16" ht="24.95" customHeight="1">
      <c r="M37259" s="130"/>
      <c r="P37259" s="130"/>
    </row>
    <row r="37260" spans="13:16" ht="24.95" customHeight="1">
      <c r="M37260" s="130"/>
      <c r="P37260" s="130"/>
    </row>
    <row r="37261" spans="13:16" ht="24.95" customHeight="1">
      <c r="M37261" s="130"/>
      <c r="P37261" s="130"/>
    </row>
    <row r="37262" spans="13:16" ht="24.95" customHeight="1">
      <c r="M37262" s="130"/>
      <c r="P37262" s="130"/>
    </row>
    <row r="37263" spans="13:16" ht="24.95" customHeight="1">
      <c r="M37263" s="130"/>
      <c r="P37263" s="130"/>
    </row>
    <row r="37264" spans="13:16" ht="24.95" customHeight="1">
      <c r="M37264" s="130"/>
      <c r="P37264" s="130"/>
    </row>
    <row r="37265" spans="13:16" ht="24.95" customHeight="1">
      <c r="M37265" s="130"/>
      <c r="P37265" s="130"/>
    </row>
    <row r="37266" spans="13:16" ht="24.95" customHeight="1">
      <c r="M37266" s="130"/>
      <c r="P37266" s="130"/>
    </row>
    <row r="37267" spans="13:16" ht="24.95" customHeight="1">
      <c r="M37267" s="130"/>
      <c r="P37267" s="130"/>
    </row>
    <row r="37268" spans="13:16" ht="24.95" customHeight="1">
      <c r="M37268" s="130"/>
      <c r="P37268" s="130"/>
    </row>
    <row r="37269" spans="13:16" ht="24.95" customHeight="1">
      <c r="M37269" s="130"/>
      <c r="P37269" s="130"/>
    </row>
    <row r="37270" spans="13:16" ht="24.95" customHeight="1">
      <c r="M37270" s="130"/>
      <c r="P37270" s="130"/>
    </row>
    <row r="37271" spans="13:16" ht="24.95" customHeight="1">
      <c r="M37271" s="130"/>
      <c r="P37271" s="130"/>
    </row>
    <row r="37272" spans="13:16" ht="24.95" customHeight="1">
      <c r="M37272" s="130"/>
      <c r="P37272" s="130"/>
    </row>
    <row r="37273" spans="13:16" ht="24.95" customHeight="1">
      <c r="M37273" s="130"/>
      <c r="P37273" s="130"/>
    </row>
    <row r="37274" spans="13:16" ht="24.95" customHeight="1">
      <c r="M37274" s="130"/>
      <c r="P37274" s="130"/>
    </row>
    <row r="37275" spans="13:16" ht="24.95" customHeight="1">
      <c r="M37275" s="130"/>
      <c r="P37275" s="130"/>
    </row>
    <row r="37276" spans="13:16" ht="24.95" customHeight="1">
      <c r="M37276" s="130"/>
      <c r="P37276" s="130"/>
    </row>
    <row r="37277" spans="13:16" ht="24.95" customHeight="1">
      <c r="M37277" s="130"/>
      <c r="P37277" s="130"/>
    </row>
    <row r="37278" spans="13:16" ht="24.95" customHeight="1">
      <c r="M37278" s="130"/>
      <c r="P37278" s="130"/>
    </row>
    <row r="37279" spans="13:16" ht="24.95" customHeight="1">
      <c r="M37279" s="130"/>
      <c r="P37279" s="130"/>
    </row>
    <row r="37280" spans="13:16" ht="24.95" customHeight="1">
      <c r="M37280" s="130"/>
      <c r="P37280" s="130"/>
    </row>
    <row r="37281" spans="13:16" ht="24.95" customHeight="1">
      <c r="M37281" s="130"/>
      <c r="P37281" s="130"/>
    </row>
    <row r="37282" spans="13:16" ht="24.95" customHeight="1">
      <c r="M37282" s="130"/>
      <c r="P37282" s="130"/>
    </row>
    <row r="37283" spans="13:16" ht="24.95" customHeight="1">
      <c r="M37283" s="130"/>
      <c r="P37283" s="130"/>
    </row>
    <row r="37284" spans="13:16" ht="24.95" customHeight="1">
      <c r="M37284" s="130"/>
      <c r="P37284" s="130"/>
    </row>
    <row r="37285" spans="13:16" ht="24.95" customHeight="1">
      <c r="M37285" s="130"/>
      <c r="P37285" s="130"/>
    </row>
    <row r="37286" spans="13:16" ht="24.95" customHeight="1">
      <c r="M37286" s="130"/>
      <c r="P37286" s="130"/>
    </row>
    <row r="37287" spans="13:16" ht="24.95" customHeight="1">
      <c r="M37287" s="130"/>
      <c r="P37287" s="130"/>
    </row>
    <row r="37288" spans="13:16" ht="24.95" customHeight="1">
      <c r="M37288" s="130"/>
      <c r="P37288" s="130"/>
    </row>
    <row r="37289" spans="13:16" ht="24.95" customHeight="1">
      <c r="M37289" s="130"/>
      <c r="P37289" s="130"/>
    </row>
    <row r="37290" spans="13:16" ht="24.95" customHeight="1">
      <c r="M37290" s="130"/>
      <c r="P37290" s="130"/>
    </row>
    <row r="37291" spans="13:16" ht="24.95" customHeight="1">
      <c r="M37291" s="130"/>
      <c r="P37291" s="130"/>
    </row>
    <row r="37292" spans="13:16" ht="24.95" customHeight="1">
      <c r="M37292" s="130"/>
      <c r="P37292" s="130"/>
    </row>
    <row r="37293" spans="13:16" ht="24.95" customHeight="1">
      <c r="M37293" s="130"/>
      <c r="P37293" s="130"/>
    </row>
    <row r="37294" spans="13:16" ht="24.95" customHeight="1">
      <c r="M37294" s="130"/>
      <c r="P37294" s="130"/>
    </row>
    <row r="37295" spans="13:16" ht="24.95" customHeight="1">
      <c r="M37295" s="130"/>
      <c r="P37295" s="130"/>
    </row>
    <row r="37296" spans="13:16" ht="24.95" customHeight="1">
      <c r="M37296" s="130"/>
      <c r="P37296" s="130"/>
    </row>
    <row r="37297" spans="13:16" ht="24.95" customHeight="1">
      <c r="M37297" s="130"/>
      <c r="P37297" s="130"/>
    </row>
    <row r="37298" spans="13:16" ht="24.95" customHeight="1">
      <c r="M37298" s="130"/>
      <c r="P37298" s="130"/>
    </row>
    <row r="37299" spans="13:16" ht="24.95" customHeight="1">
      <c r="M37299" s="130"/>
      <c r="P37299" s="130"/>
    </row>
    <row r="37300" spans="13:16" ht="24.95" customHeight="1">
      <c r="M37300" s="130"/>
      <c r="P37300" s="130"/>
    </row>
    <row r="37301" spans="13:16" ht="24.95" customHeight="1">
      <c r="M37301" s="130"/>
      <c r="P37301" s="130"/>
    </row>
    <row r="37302" spans="13:16" ht="24.95" customHeight="1">
      <c r="M37302" s="130"/>
      <c r="P37302" s="130"/>
    </row>
    <row r="37303" spans="13:16" ht="24.95" customHeight="1">
      <c r="M37303" s="130"/>
      <c r="P37303" s="130"/>
    </row>
    <row r="37304" spans="13:16" ht="24.95" customHeight="1">
      <c r="M37304" s="130"/>
      <c r="P37304" s="130"/>
    </row>
    <row r="37305" spans="13:16" ht="24.95" customHeight="1">
      <c r="M37305" s="130"/>
      <c r="P37305" s="130"/>
    </row>
    <row r="37306" spans="13:16" ht="24.95" customHeight="1">
      <c r="M37306" s="130"/>
      <c r="P37306" s="130"/>
    </row>
    <row r="37307" spans="13:16" ht="24.95" customHeight="1">
      <c r="M37307" s="130"/>
      <c r="P37307" s="130"/>
    </row>
    <row r="37308" spans="13:16" ht="24.95" customHeight="1">
      <c r="M37308" s="130"/>
      <c r="P37308" s="130"/>
    </row>
    <row r="37309" spans="13:16" ht="24.95" customHeight="1">
      <c r="M37309" s="130"/>
      <c r="P37309" s="130"/>
    </row>
    <row r="37310" spans="13:16" ht="24.95" customHeight="1">
      <c r="M37310" s="130"/>
      <c r="P37310" s="130"/>
    </row>
    <row r="37311" spans="13:16" ht="24.95" customHeight="1">
      <c r="M37311" s="130"/>
      <c r="P37311" s="130"/>
    </row>
    <row r="37312" spans="13:16" ht="24.95" customHeight="1">
      <c r="M37312" s="130"/>
      <c r="P37312" s="130"/>
    </row>
    <row r="37313" spans="13:16" ht="24.95" customHeight="1">
      <c r="M37313" s="130"/>
      <c r="P37313" s="130"/>
    </row>
    <row r="37314" spans="13:16" ht="24.95" customHeight="1">
      <c r="M37314" s="130"/>
      <c r="P37314" s="130"/>
    </row>
    <row r="37315" spans="13:16" ht="24.95" customHeight="1">
      <c r="M37315" s="130"/>
      <c r="P37315" s="130"/>
    </row>
    <row r="37316" spans="13:16" ht="24.95" customHeight="1">
      <c r="M37316" s="130"/>
      <c r="P37316" s="130"/>
    </row>
    <row r="37317" spans="13:16" ht="24.95" customHeight="1">
      <c r="M37317" s="130"/>
      <c r="P37317" s="130"/>
    </row>
    <row r="37318" spans="13:16" ht="24.95" customHeight="1">
      <c r="M37318" s="130"/>
      <c r="P37318" s="130"/>
    </row>
    <row r="37319" spans="13:16" ht="24.95" customHeight="1">
      <c r="M37319" s="130"/>
      <c r="P37319" s="130"/>
    </row>
    <row r="37320" spans="13:16" ht="24.95" customHeight="1">
      <c r="M37320" s="130"/>
      <c r="P37320" s="130"/>
    </row>
    <row r="37321" spans="13:16" ht="24.95" customHeight="1">
      <c r="M37321" s="130"/>
      <c r="P37321" s="130"/>
    </row>
    <row r="37322" spans="13:16" ht="24.95" customHeight="1">
      <c r="M37322" s="130"/>
      <c r="P37322" s="130"/>
    </row>
    <row r="37323" spans="13:16" ht="24.95" customHeight="1">
      <c r="M37323" s="130"/>
      <c r="P37323" s="130"/>
    </row>
    <row r="37324" spans="13:16" ht="24.95" customHeight="1">
      <c r="M37324" s="130"/>
      <c r="P37324" s="130"/>
    </row>
    <row r="37325" spans="13:16" ht="24.95" customHeight="1">
      <c r="M37325" s="130"/>
      <c r="P37325" s="130"/>
    </row>
    <row r="37326" spans="13:16" ht="24.95" customHeight="1">
      <c r="M37326" s="130"/>
      <c r="P37326" s="130"/>
    </row>
    <row r="37327" spans="13:16" ht="24.95" customHeight="1">
      <c r="M37327" s="130"/>
      <c r="P37327" s="130"/>
    </row>
    <row r="37328" spans="13:16" ht="24.95" customHeight="1">
      <c r="M37328" s="130"/>
      <c r="P37328" s="130"/>
    </row>
    <row r="37329" spans="13:16" ht="24.95" customHeight="1">
      <c r="M37329" s="130"/>
      <c r="P37329" s="130"/>
    </row>
    <row r="37330" spans="13:16" ht="24.95" customHeight="1">
      <c r="M37330" s="130"/>
      <c r="P37330" s="130"/>
    </row>
    <row r="37331" spans="13:16" ht="24.95" customHeight="1">
      <c r="M37331" s="130"/>
      <c r="P37331" s="130"/>
    </row>
    <row r="37332" spans="13:16" ht="24.95" customHeight="1">
      <c r="M37332" s="130"/>
      <c r="P37332" s="130"/>
    </row>
    <row r="37333" spans="13:16" ht="24.95" customHeight="1">
      <c r="M37333" s="130"/>
      <c r="P37333" s="130"/>
    </row>
    <row r="37334" spans="13:16" ht="24.95" customHeight="1">
      <c r="M37334" s="130"/>
      <c r="P37334" s="130"/>
    </row>
    <row r="37335" spans="13:16" ht="24.95" customHeight="1">
      <c r="M37335" s="130"/>
      <c r="P37335" s="130"/>
    </row>
    <row r="37336" spans="13:16" ht="24.95" customHeight="1">
      <c r="M37336" s="130"/>
      <c r="P37336" s="130"/>
    </row>
    <row r="37337" spans="13:16" ht="24.95" customHeight="1">
      <c r="M37337" s="130"/>
      <c r="P37337" s="130"/>
    </row>
    <row r="37338" spans="13:16" ht="24.95" customHeight="1">
      <c r="M37338" s="130"/>
      <c r="P37338" s="130"/>
    </row>
    <row r="37339" spans="13:16" ht="24.95" customHeight="1">
      <c r="M37339" s="130"/>
      <c r="P37339" s="130"/>
    </row>
    <row r="37340" spans="13:16" ht="24.95" customHeight="1">
      <c r="M37340" s="130"/>
      <c r="P37340" s="130"/>
    </row>
    <row r="37341" spans="13:16" ht="24.95" customHeight="1">
      <c r="M37341" s="130"/>
      <c r="P37341" s="130"/>
    </row>
    <row r="37342" spans="13:16" ht="24.95" customHeight="1">
      <c r="M37342" s="130"/>
      <c r="P37342" s="130"/>
    </row>
    <row r="37343" spans="13:16" ht="24.95" customHeight="1">
      <c r="M37343" s="130"/>
      <c r="P37343" s="130"/>
    </row>
    <row r="37344" spans="13:16" ht="24.95" customHeight="1">
      <c r="M37344" s="130"/>
      <c r="P37344" s="130"/>
    </row>
    <row r="37345" spans="13:16" ht="24.95" customHeight="1">
      <c r="M37345" s="130"/>
      <c r="P37345" s="130"/>
    </row>
    <row r="37346" spans="13:16" ht="24.95" customHeight="1">
      <c r="M37346" s="130"/>
      <c r="P37346" s="130"/>
    </row>
    <row r="37347" spans="13:16" ht="24.95" customHeight="1">
      <c r="M37347" s="130"/>
      <c r="P37347" s="130"/>
    </row>
    <row r="37348" spans="13:16" ht="24.95" customHeight="1">
      <c r="M37348" s="130"/>
      <c r="P37348" s="130"/>
    </row>
    <row r="37349" spans="13:16" ht="24.95" customHeight="1">
      <c r="M37349" s="130"/>
      <c r="P37349" s="130"/>
    </row>
    <row r="37350" spans="13:16" ht="24.95" customHeight="1">
      <c r="M37350" s="130"/>
      <c r="P37350" s="130"/>
    </row>
    <row r="37351" spans="13:16" ht="24.95" customHeight="1">
      <c r="M37351" s="130"/>
      <c r="P37351" s="130"/>
    </row>
    <row r="37352" spans="13:16" ht="24.95" customHeight="1">
      <c r="M37352" s="130"/>
      <c r="P37352" s="130"/>
    </row>
    <row r="37353" spans="13:16" ht="24.95" customHeight="1">
      <c r="M37353" s="130"/>
      <c r="P37353" s="130"/>
    </row>
    <row r="37354" spans="13:16" ht="24.95" customHeight="1">
      <c r="M37354" s="130"/>
      <c r="P37354" s="130"/>
    </row>
    <row r="37355" spans="13:16" ht="24.95" customHeight="1">
      <c r="M37355" s="130"/>
      <c r="P37355" s="130"/>
    </row>
    <row r="37356" spans="13:16" ht="24.95" customHeight="1">
      <c r="M37356" s="130"/>
      <c r="P37356" s="130"/>
    </row>
    <row r="37357" spans="13:16" ht="24.95" customHeight="1">
      <c r="M37357" s="130"/>
      <c r="P37357" s="130"/>
    </row>
    <row r="37358" spans="13:16" ht="24.95" customHeight="1">
      <c r="M37358" s="130"/>
      <c r="P37358" s="130"/>
    </row>
    <row r="37359" spans="13:16" ht="24.95" customHeight="1">
      <c r="M37359" s="130"/>
      <c r="P37359" s="130"/>
    </row>
    <row r="37360" spans="13:16" ht="24.95" customHeight="1">
      <c r="M37360" s="130"/>
      <c r="P37360" s="130"/>
    </row>
    <row r="37361" spans="13:16" ht="24.95" customHeight="1">
      <c r="M37361" s="130"/>
      <c r="P37361" s="130"/>
    </row>
    <row r="37362" spans="13:16" ht="24.95" customHeight="1">
      <c r="M37362" s="130"/>
      <c r="P37362" s="130"/>
    </row>
    <row r="37363" spans="13:16" ht="24.95" customHeight="1">
      <c r="M37363" s="130"/>
      <c r="P37363" s="130"/>
    </row>
    <row r="37364" spans="13:16" ht="24.95" customHeight="1">
      <c r="M37364" s="130"/>
      <c r="P37364" s="130"/>
    </row>
    <row r="37365" spans="13:16" ht="24.95" customHeight="1">
      <c r="M37365" s="130"/>
      <c r="P37365" s="130"/>
    </row>
    <row r="37366" spans="13:16" ht="24.95" customHeight="1">
      <c r="M37366" s="130"/>
      <c r="P37366" s="130"/>
    </row>
    <row r="37367" spans="13:16" ht="24.95" customHeight="1">
      <c r="M37367" s="130"/>
      <c r="P37367" s="130"/>
    </row>
    <row r="37368" spans="13:16" ht="24.95" customHeight="1">
      <c r="M37368" s="130"/>
      <c r="P37368" s="130"/>
    </row>
    <row r="37369" spans="13:16" ht="24.95" customHeight="1">
      <c r="M37369" s="130"/>
      <c r="P37369" s="130"/>
    </row>
    <row r="37370" spans="13:16" ht="24.95" customHeight="1">
      <c r="M37370" s="130"/>
      <c r="P37370" s="130"/>
    </row>
    <row r="37371" spans="13:16" ht="24.95" customHeight="1">
      <c r="M37371" s="130"/>
      <c r="P37371" s="130"/>
    </row>
    <row r="37372" spans="13:16" ht="24.95" customHeight="1">
      <c r="M37372" s="130"/>
      <c r="P37372" s="130"/>
    </row>
    <row r="37373" spans="13:16" ht="24.95" customHeight="1">
      <c r="M37373" s="130"/>
      <c r="P37373" s="130"/>
    </row>
    <row r="37374" spans="13:16" ht="24.95" customHeight="1">
      <c r="M37374" s="130"/>
      <c r="P37374" s="130"/>
    </row>
    <row r="37375" spans="13:16" ht="24.95" customHeight="1">
      <c r="M37375" s="130"/>
      <c r="P37375" s="130"/>
    </row>
    <row r="37376" spans="13:16" ht="24.95" customHeight="1">
      <c r="M37376" s="130"/>
      <c r="P37376" s="130"/>
    </row>
    <row r="37377" spans="13:16" ht="24.95" customHeight="1">
      <c r="M37377" s="130"/>
      <c r="P37377" s="130"/>
    </row>
    <row r="37378" spans="13:16" ht="24.95" customHeight="1">
      <c r="M37378" s="130"/>
      <c r="P37378" s="130"/>
    </row>
    <row r="37379" spans="13:16" ht="24.95" customHeight="1">
      <c r="M37379" s="130"/>
      <c r="P37379" s="130"/>
    </row>
    <row r="37380" spans="13:16" ht="24.95" customHeight="1">
      <c r="M37380" s="130"/>
      <c r="P37380" s="130"/>
    </row>
    <row r="37381" spans="13:16" ht="24.95" customHeight="1">
      <c r="M37381" s="130"/>
      <c r="P37381" s="130"/>
    </row>
    <row r="37382" spans="13:16" ht="24.95" customHeight="1">
      <c r="M37382" s="130"/>
      <c r="P37382" s="130"/>
    </row>
    <row r="37383" spans="13:16" ht="24.95" customHeight="1">
      <c r="M37383" s="130"/>
      <c r="P37383" s="130"/>
    </row>
    <row r="37384" spans="13:16" ht="24.95" customHeight="1">
      <c r="M37384" s="130"/>
      <c r="P37384" s="130"/>
    </row>
    <row r="37385" spans="13:16" ht="24.95" customHeight="1">
      <c r="M37385" s="130"/>
      <c r="P37385" s="130"/>
    </row>
    <row r="37386" spans="13:16" ht="24.95" customHeight="1">
      <c r="M37386" s="130"/>
      <c r="P37386" s="130"/>
    </row>
    <row r="37387" spans="13:16" ht="24.95" customHeight="1">
      <c r="M37387" s="130"/>
      <c r="P37387" s="130"/>
    </row>
    <row r="37388" spans="13:16" ht="24.95" customHeight="1">
      <c r="M37388" s="130"/>
      <c r="P37388" s="130"/>
    </row>
    <row r="37389" spans="13:16" ht="24.95" customHeight="1">
      <c r="M37389" s="130"/>
      <c r="P37389" s="130"/>
    </row>
    <row r="37390" spans="13:16" ht="24.95" customHeight="1">
      <c r="M37390" s="130"/>
      <c r="P37390" s="130"/>
    </row>
    <row r="37391" spans="13:16" ht="24.95" customHeight="1">
      <c r="M37391" s="130"/>
      <c r="P37391" s="130"/>
    </row>
    <row r="37392" spans="13:16" ht="24.95" customHeight="1">
      <c r="M37392" s="130"/>
      <c r="P37392" s="130"/>
    </row>
    <row r="37393" spans="13:16" ht="24.95" customHeight="1">
      <c r="M37393" s="130"/>
      <c r="P37393" s="130"/>
    </row>
    <row r="37394" spans="13:16" ht="24.95" customHeight="1">
      <c r="M37394" s="130"/>
      <c r="P37394" s="130"/>
    </row>
    <row r="37395" spans="13:16" ht="24.95" customHeight="1">
      <c r="M37395" s="130"/>
      <c r="P37395" s="130"/>
    </row>
    <row r="37396" spans="13:16" ht="24.95" customHeight="1">
      <c r="M37396" s="130"/>
      <c r="P37396" s="130"/>
    </row>
    <row r="37397" spans="13:16" ht="24.95" customHeight="1">
      <c r="M37397" s="130"/>
      <c r="P37397" s="130"/>
    </row>
    <row r="37398" spans="13:16" ht="24.95" customHeight="1">
      <c r="M37398" s="130"/>
      <c r="P37398" s="130"/>
    </row>
    <row r="37399" spans="13:16" ht="24.95" customHeight="1">
      <c r="M37399" s="130"/>
      <c r="P37399" s="130"/>
    </row>
    <row r="37400" spans="13:16" ht="24.95" customHeight="1">
      <c r="M37400" s="130"/>
      <c r="P37400" s="130"/>
    </row>
    <row r="37401" spans="13:16" ht="24.95" customHeight="1">
      <c r="M37401" s="130"/>
      <c r="P37401" s="130"/>
    </row>
    <row r="37402" spans="13:16" ht="24.95" customHeight="1">
      <c r="M37402" s="130"/>
      <c r="P37402" s="130"/>
    </row>
    <row r="37403" spans="13:16" ht="24.95" customHeight="1">
      <c r="M37403" s="130"/>
      <c r="P37403" s="130"/>
    </row>
    <row r="37404" spans="13:16" ht="24.95" customHeight="1">
      <c r="M37404" s="130"/>
      <c r="P37404" s="130"/>
    </row>
    <row r="37405" spans="13:16" ht="24.95" customHeight="1">
      <c r="M37405" s="130"/>
      <c r="P37405" s="130"/>
    </row>
    <row r="37406" spans="13:16" ht="24.95" customHeight="1">
      <c r="M37406" s="130"/>
      <c r="P37406" s="130"/>
    </row>
    <row r="37407" spans="13:16" ht="24.95" customHeight="1">
      <c r="M37407" s="130"/>
      <c r="P37407" s="130"/>
    </row>
    <row r="37408" spans="13:16" ht="24.95" customHeight="1">
      <c r="M37408" s="130"/>
      <c r="P37408" s="130"/>
    </row>
    <row r="37409" spans="13:16" ht="24.95" customHeight="1">
      <c r="M37409" s="130"/>
      <c r="P37409" s="130"/>
    </row>
    <row r="37410" spans="13:16" ht="24.95" customHeight="1">
      <c r="M37410" s="130"/>
      <c r="P37410" s="130"/>
    </row>
    <row r="37411" spans="13:16" ht="24.95" customHeight="1">
      <c r="M37411" s="130"/>
      <c r="P37411" s="130"/>
    </row>
    <row r="37412" spans="13:16" ht="24.95" customHeight="1">
      <c r="M37412" s="130"/>
      <c r="P37412" s="130"/>
    </row>
    <row r="37413" spans="13:16" ht="24.95" customHeight="1">
      <c r="M37413" s="130"/>
      <c r="P37413" s="130"/>
    </row>
    <row r="37414" spans="13:16" ht="24.95" customHeight="1">
      <c r="M37414" s="130"/>
      <c r="P37414" s="130"/>
    </row>
    <row r="37415" spans="13:16" ht="24.95" customHeight="1">
      <c r="M37415" s="130"/>
      <c r="P37415" s="130"/>
    </row>
    <row r="37416" spans="13:16" ht="24.95" customHeight="1">
      <c r="M37416" s="130"/>
      <c r="P37416" s="130"/>
    </row>
    <row r="37417" spans="13:16" ht="24.95" customHeight="1">
      <c r="M37417" s="130"/>
      <c r="P37417" s="130"/>
    </row>
    <row r="37418" spans="13:16" ht="24.95" customHeight="1">
      <c r="M37418" s="130"/>
      <c r="P37418" s="130"/>
    </row>
    <row r="37419" spans="13:16" ht="24.95" customHeight="1">
      <c r="M37419" s="130"/>
      <c r="P37419" s="130"/>
    </row>
    <row r="37420" spans="13:16" ht="24.95" customHeight="1">
      <c r="M37420" s="130"/>
      <c r="P37420" s="130"/>
    </row>
    <row r="37421" spans="13:16" ht="24.95" customHeight="1">
      <c r="M37421" s="130"/>
      <c r="P37421" s="130"/>
    </row>
    <row r="37422" spans="13:16" ht="24.95" customHeight="1">
      <c r="M37422" s="130"/>
      <c r="P37422" s="130"/>
    </row>
    <row r="37423" spans="13:16" ht="24.95" customHeight="1">
      <c r="M37423" s="130"/>
      <c r="P37423" s="130"/>
    </row>
    <row r="37424" spans="13:16" ht="24.95" customHeight="1">
      <c r="M37424" s="130"/>
      <c r="P37424" s="130"/>
    </row>
    <row r="37425" spans="13:16" ht="24.95" customHeight="1">
      <c r="M37425" s="130"/>
      <c r="P37425" s="130"/>
    </row>
    <row r="37426" spans="13:16" ht="24.95" customHeight="1">
      <c r="M37426" s="130"/>
      <c r="P37426" s="130"/>
    </row>
    <row r="37427" spans="13:16" ht="24.95" customHeight="1">
      <c r="M37427" s="130"/>
      <c r="P37427" s="130"/>
    </row>
    <row r="37428" spans="13:16" ht="24.95" customHeight="1">
      <c r="M37428" s="130"/>
      <c r="P37428" s="130"/>
    </row>
    <row r="37429" spans="13:16" ht="24.95" customHeight="1">
      <c r="M37429" s="130"/>
      <c r="P37429" s="130"/>
    </row>
    <row r="37430" spans="13:16" ht="24.95" customHeight="1">
      <c r="M37430" s="130"/>
      <c r="P37430" s="130"/>
    </row>
    <row r="37431" spans="13:16" ht="24.95" customHeight="1">
      <c r="M37431" s="130"/>
      <c r="P37431" s="130"/>
    </row>
    <row r="37432" spans="13:16" ht="24.95" customHeight="1">
      <c r="M37432" s="130"/>
      <c r="P37432" s="130"/>
    </row>
    <row r="37433" spans="13:16" ht="24.95" customHeight="1">
      <c r="M37433" s="130"/>
      <c r="P37433" s="130"/>
    </row>
    <row r="37434" spans="13:16" ht="24.95" customHeight="1">
      <c r="M37434" s="130"/>
      <c r="P37434" s="130"/>
    </row>
    <row r="37435" spans="13:16" ht="24.95" customHeight="1">
      <c r="M37435" s="130"/>
      <c r="P37435" s="130"/>
    </row>
    <row r="37436" spans="13:16" ht="24.95" customHeight="1">
      <c r="M37436" s="130"/>
      <c r="P37436" s="130"/>
    </row>
    <row r="37437" spans="13:16" ht="24.95" customHeight="1">
      <c r="M37437" s="130"/>
      <c r="P37437" s="130"/>
    </row>
    <row r="37438" spans="13:16" ht="24.95" customHeight="1">
      <c r="M37438" s="130"/>
      <c r="P37438" s="130"/>
    </row>
    <row r="37439" spans="13:16" ht="24.95" customHeight="1">
      <c r="M37439" s="130"/>
      <c r="P37439" s="130"/>
    </row>
    <row r="37440" spans="13:16" ht="24.95" customHeight="1">
      <c r="M37440" s="130"/>
      <c r="P37440" s="130"/>
    </row>
    <row r="37441" spans="13:16" ht="24.95" customHeight="1">
      <c r="M37441" s="130"/>
      <c r="P37441" s="130"/>
    </row>
    <row r="37442" spans="13:16" ht="24.95" customHeight="1">
      <c r="M37442" s="130"/>
      <c r="P37442" s="130"/>
    </row>
    <row r="37443" spans="13:16" ht="24.95" customHeight="1">
      <c r="M37443" s="130"/>
      <c r="P37443" s="130"/>
    </row>
    <row r="37444" spans="13:16" ht="24.95" customHeight="1">
      <c r="M37444" s="130"/>
      <c r="P37444" s="130"/>
    </row>
    <row r="37445" spans="13:16" ht="24.95" customHeight="1">
      <c r="M37445" s="130"/>
      <c r="P37445" s="130"/>
    </row>
    <row r="37446" spans="13:16" ht="24.95" customHeight="1">
      <c r="M37446" s="130"/>
      <c r="P37446" s="130"/>
    </row>
    <row r="37447" spans="13:16" ht="24.95" customHeight="1">
      <c r="M37447" s="130"/>
      <c r="P37447" s="130"/>
    </row>
    <row r="37448" spans="13:16" ht="24.95" customHeight="1">
      <c r="M37448" s="130"/>
      <c r="P37448" s="130"/>
    </row>
    <row r="37449" spans="13:16" ht="24.95" customHeight="1">
      <c r="M37449" s="130"/>
      <c r="P37449" s="130"/>
    </row>
    <row r="37450" spans="13:16" ht="24.95" customHeight="1">
      <c r="M37450" s="130"/>
      <c r="P37450" s="130"/>
    </row>
    <row r="37451" spans="13:16" ht="24.95" customHeight="1">
      <c r="M37451" s="130"/>
      <c r="P37451" s="130"/>
    </row>
    <row r="37452" spans="13:16" ht="24.95" customHeight="1">
      <c r="M37452" s="130"/>
      <c r="P37452" s="130"/>
    </row>
    <row r="37453" spans="13:16" ht="24.95" customHeight="1">
      <c r="M37453" s="130"/>
      <c r="P37453" s="130"/>
    </row>
    <row r="37454" spans="13:16" ht="24.95" customHeight="1">
      <c r="M37454" s="130"/>
      <c r="P37454" s="130"/>
    </row>
    <row r="37455" spans="13:16" ht="24.95" customHeight="1">
      <c r="M37455" s="130"/>
      <c r="P37455" s="130"/>
    </row>
    <row r="37456" spans="13:16" ht="24.95" customHeight="1">
      <c r="M37456" s="130"/>
      <c r="P37456" s="130"/>
    </row>
    <row r="37457" spans="13:16" ht="24.95" customHeight="1">
      <c r="M37457" s="130"/>
      <c r="P37457" s="130"/>
    </row>
    <row r="37458" spans="13:16" ht="24.95" customHeight="1">
      <c r="M37458" s="130"/>
      <c r="P37458" s="130"/>
    </row>
    <row r="37459" spans="13:16" ht="24.95" customHeight="1">
      <c r="M37459" s="130"/>
      <c r="P37459" s="130"/>
    </row>
    <row r="37460" spans="13:16" ht="24.95" customHeight="1">
      <c r="M37460" s="130"/>
      <c r="P37460" s="130"/>
    </row>
    <row r="37461" spans="13:16" ht="24.95" customHeight="1">
      <c r="M37461" s="130"/>
      <c r="P37461" s="130"/>
    </row>
    <row r="37462" spans="13:16" ht="24.95" customHeight="1">
      <c r="M37462" s="130"/>
      <c r="P37462" s="130"/>
    </row>
    <row r="37463" spans="13:16" ht="24.95" customHeight="1">
      <c r="M37463" s="130"/>
      <c r="P37463" s="130"/>
    </row>
    <row r="37464" spans="13:16" ht="24.95" customHeight="1">
      <c r="M37464" s="130"/>
      <c r="P37464" s="130"/>
    </row>
    <row r="37465" spans="13:16" ht="24.95" customHeight="1">
      <c r="M37465" s="130"/>
      <c r="P37465" s="130"/>
    </row>
    <row r="37466" spans="13:16" ht="24.95" customHeight="1">
      <c r="M37466" s="130"/>
      <c r="P37466" s="130"/>
    </row>
    <row r="37467" spans="13:16" ht="24.95" customHeight="1">
      <c r="M37467" s="130"/>
      <c r="P37467" s="130"/>
    </row>
    <row r="37468" spans="13:16" ht="24.95" customHeight="1">
      <c r="M37468" s="130"/>
      <c r="P37468" s="130"/>
    </row>
    <row r="37469" spans="13:16" ht="24.95" customHeight="1">
      <c r="M37469" s="130"/>
      <c r="P37469" s="130"/>
    </row>
    <row r="37470" spans="13:16" ht="24.95" customHeight="1">
      <c r="M37470" s="130"/>
      <c r="P37470" s="130"/>
    </row>
    <row r="37471" spans="13:16" ht="24.95" customHeight="1">
      <c r="M37471" s="130"/>
      <c r="P37471" s="130"/>
    </row>
    <row r="37472" spans="13:16" ht="24.95" customHeight="1">
      <c r="M37472" s="130"/>
      <c r="P37472" s="130"/>
    </row>
    <row r="37473" spans="13:16" ht="24.95" customHeight="1">
      <c r="M37473" s="130"/>
      <c r="P37473" s="130"/>
    </row>
    <row r="37474" spans="13:16" ht="24.95" customHeight="1">
      <c r="M37474" s="130"/>
      <c r="P37474" s="130"/>
    </row>
    <row r="37475" spans="13:16" ht="24.95" customHeight="1">
      <c r="M37475" s="130"/>
      <c r="P37475" s="130"/>
    </row>
    <row r="37476" spans="13:16" ht="24.95" customHeight="1">
      <c r="M37476" s="130"/>
      <c r="P37476" s="130"/>
    </row>
    <row r="37477" spans="13:16" ht="24.95" customHeight="1">
      <c r="M37477" s="130"/>
      <c r="P37477" s="130"/>
    </row>
    <row r="37478" spans="13:16" ht="24.95" customHeight="1">
      <c r="M37478" s="130"/>
      <c r="P37478" s="130"/>
    </row>
    <row r="37479" spans="13:16" ht="24.95" customHeight="1">
      <c r="M37479" s="130"/>
      <c r="P37479" s="130"/>
    </row>
    <row r="37480" spans="13:16" ht="24.95" customHeight="1">
      <c r="M37480" s="130"/>
      <c r="P37480" s="130"/>
    </row>
    <row r="37481" spans="13:16" ht="24.95" customHeight="1">
      <c r="M37481" s="130"/>
      <c r="P37481" s="130"/>
    </row>
    <row r="37482" spans="13:16" ht="24.95" customHeight="1">
      <c r="M37482" s="130"/>
      <c r="P37482" s="130"/>
    </row>
    <row r="37483" spans="13:16" ht="24.95" customHeight="1">
      <c r="M37483" s="130"/>
      <c r="P37483" s="130"/>
    </row>
    <row r="37484" spans="13:16" ht="24.95" customHeight="1">
      <c r="M37484" s="130"/>
      <c r="P37484" s="130"/>
    </row>
    <row r="37485" spans="13:16" ht="24.95" customHeight="1">
      <c r="M37485" s="130"/>
      <c r="P37485" s="130"/>
    </row>
    <row r="37486" spans="13:16" ht="24.95" customHeight="1">
      <c r="M37486" s="130"/>
      <c r="P37486" s="130"/>
    </row>
    <row r="37487" spans="13:16" ht="24.95" customHeight="1">
      <c r="M37487" s="130"/>
      <c r="P37487" s="130"/>
    </row>
    <row r="37488" spans="13:16" ht="24.95" customHeight="1">
      <c r="M37488" s="130"/>
      <c r="P37488" s="130"/>
    </row>
    <row r="37489" spans="13:16" ht="24.95" customHeight="1">
      <c r="M37489" s="130"/>
      <c r="P37489" s="130"/>
    </row>
    <row r="37490" spans="13:16" ht="24.95" customHeight="1">
      <c r="M37490" s="130"/>
      <c r="P37490" s="130"/>
    </row>
    <row r="37491" spans="13:16" ht="24.95" customHeight="1">
      <c r="M37491" s="130"/>
      <c r="P37491" s="130"/>
    </row>
    <row r="37492" spans="13:16" ht="24.95" customHeight="1">
      <c r="M37492" s="130"/>
      <c r="P37492" s="130"/>
    </row>
    <row r="37493" spans="13:16" ht="24.95" customHeight="1">
      <c r="M37493" s="130"/>
      <c r="P37493" s="130"/>
    </row>
    <row r="37494" spans="13:16" ht="24.95" customHeight="1">
      <c r="M37494" s="130"/>
      <c r="P37494" s="130"/>
    </row>
    <row r="37495" spans="13:16" ht="24.95" customHeight="1">
      <c r="M37495" s="130"/>
      <c r="P37495" s="130"/>
    </row>
    <row r="37496" spans="13:16" ht="24.95" customHeight="1">
      <c r="M37496" s="130"/>
      <c r="P37496" s="130"/>
    </row>
    <row r="37497" spans="13:16" ht="24.95" customHeight="1">
      <c r="M37497" s="130"/>
      <c r="P37497" s="130"/>
    </row>
    <row r="37498" spans="13:16" ht="24.95" customHeight="1">
      <c r="M37498" s="130"/>
      <c r="P37498" s="130"/>
    </row>
    <row r="37499" spans="13:16" ht="24.95" customHeight="1">
      <c r="M37499" s="130"/>
      <c r="P37499" s="130"/>
    </row>
    <row r="37500" spans="13:16" ht="24.95" customHeight="1">
      <c r="M37500" s="130"/>
      <c r="P37500" s="130"/>
    </row>
    <row r="37501" spans="13:16" ht="24.95" customHeight="1">
      <c r="M37501" s="130"/>
      <c r="P37501" s="130"/>
    </row>
    <row r="37502" spans="13:16" ht="24.95" customHeight="1">
      <c r="M37502" s="130"/>
      <c r="P37502" s="130"/>
    </row>
    <row r="37503" spans="13:16" ht="24.95" customHeight="1">
      <c r="M37503" s="130"/>
      <c r="P37503" s="130"/>
    </row>
    <row r="37504" spans="13:16" ht="24.95" customHeight="1">
      <c r="M37504" s="130"/>
      <c r="P37504" s="130"/>
    </row>
    <row r="37505" spans="13:16" ht="24.95" customHeight="1">
      <c r="M37505" s="130"/>
      <c r="P37505" s="130"/>
    </row>
    <row r="37506" spans="13:16" ht="24.95" customHeight="1">
      <c r="M37506" s="130"/>
      <c r="P37506" s="130"/>
    </row>
    <row r="37507" spans="13:16" ht="24.95" customHeight="1">
      <c r="M37507" s="130"/>
      <c r="P37507" s="130"/>
    </row>
    <row r="37508" spans="13:16" ht="24.95" customHeight="1">
      <c r="M37508" s="130"/>
      <c r="P37508" s="130"/>
    </row>
    <row r="37509" spans="13:16" ht="24.95" customHeight="1">
      <c r="M37509" s="130"/>
      <c r="P37509" s="130"/>
    </row>
    <row r="37510" spans="13:16" ht="24.95" customHeight="1">
      <c r="M37510" s="130"/>
      <c r="P37510" s="130"/>
    </row>
    <row r="37511" spans="13:16" ht="24.95" customHeight="1">
      <c r="M37511" s="130"/>
      <c r="P37511" s="130"/>
    </row>
    <row r="37512" spans="13:16" ht="24.95" customHeight="1">
      <c r="M37512" s="130"/>
      <c r="P37512" s="130"/>
    </row>
    <row r="37513" spans="13:16" ht="24.95" customHeight="1">
      <c r="M37513" s="130"/>
      <c r="P37513" s="130"/>
    </row>
    <row r="37514" spans="13:16" ht="24.95" customHeight="1">
      <c r="M37514" s="130"/>
      <c r="P37514" s="130"/>
    </row>
    <row r="37515" spans="13:16" ht="24.95" customHeight="1">
      <c r="M37515" s="130"/>
      <c r="P37515" s="130"/>
    </row>
    <row r="37516" spans="13:16" ht="24.95" customHeight="1">
      <c r="M37516" s="130"/>
      <c r="P37516" s="130"/>
    </row>
    <row r="37517" spans="13:16" ht="24.95" customHeight="1">
      <c r="M37517" s="130"/>
      <c r="P37517" s="130"/>
    </row>
    <row r="37518" spans="13:16" ht="24.95" customHeight="1">
      <c r="M37518" s="130"/>
      <c r="P37518" s="130"/>
    </row>
    <row r="37519" spans="13:16" ht="24.95" customHeight="1">
      <c r="M37519" s="130"/>
      <c r="P37519" s="130"/>
    </row>
    <row r="37520" spans="13:16" ht="24.95" customHeight="1">
      <c r="M37520" s="130"/>
      <c r="P37520" s="130"/>
    </row>
    <row r="37521" spans="13:16" ht="24.95" customHeight="1">
      <c r="M37521" s="130"/>
      <c r="P37521" s="130"/>
    </row>
    <row r="37522" spans="13:16" ht="24.95" customHeight="1">
      <c r="M37522" s="130"/>
      <c r="P37522" s="130"/>
    </row>
    <row r="37523" spans="13:16" ht="24.95" customHeight="1">
      <c r="M37523" s="130"/>
      <c r="P37523" s="130"/>
    </row>
    <row r="37524" spans="13:16" ht="24.95" customHeight="1">
      <c r="M37524" s="130"/>
      <c r="P37524" s="130"/>
    </row>
    <row r="37525" spans="13:16" ht="24.95" customHeight="1">
      <c r="M37525" s="130"/>
      <c r="P37525" s="130"/>
    </row>
    <row r="37526" spans="13:16" ht="24.95" customHeight="1">
      <c r="M37526" s="130"/>
      <c r="P37526" s="130"/>
    </row>
    <row r="37527" spans="13:16" ht="24.95" customHeight="1">
      <c r="M37527" s="130"/>
      <c r="P37527" s="130"/>
    </row>
    <row r="37528" spans="13:16" ht="24.95" customHeight="1">
      <c r="M37528" s="130"/>
      <c r="P37528" s="130"/>
    </row>
    <row r="37529" spans="13:16" ht="24.95" customHeight="1">
      <c r="M37529" s="130"/>
      <c r="P37529" s="130"/>
    </row>
    <row r="37530" spans="13:16" ht="24.95" customHeight="1">
      <c r="M37530" s="130"/>
      <c r="P37530" s="130"/>
    </row>
    <row r="37531" spans="13:16" ht="24.95" customHeight="1">
      <c r="M37531" s="130"/>
      <c r="P37531" s="130"/>
    </row>
    <row r="37532" spans="13:16" ht="24.95" customHeight="1">
      <c r="M37532" s="130"/>
      <c r="P37532" s="130"/>
    </row>
    <row r="37533" spans="13:16" ht="24.95" customHeight="1">
      <c r="M37533" s="130"/>
      <c r="P37533" s="130"/>
    </row>
    <row r="37534" spans="13:16" ht="24.95" customHeight="1">
      <c r="M37534" s="130"/>
      <c r="P37534" s="130"/>
    </row>
    <row r="37535" spans="13:16" ht="24.95" customHeight="1">
      <c r="M37535" s="130"/>
      <c r="P37535" s="130"/>
    </row>
    <row r="37536" spans="13:16" ht="24.95" customHeight="1">
      <c r="M37536" s="130"/>
      <c r="P37536" s="130"/>
    </row>
    <row r="37537" spans="13:16" ht="24.95" customHeight="1">
      <c r="M37537" s="130"/>
      <c r="P37537" s="130"/>
    </row>
    <row r="37538" spans="13:16" ht="24.95" customHeight="1">
      <c r="M37538" s="130"/>
      <c r="P37538" s="130"/>
    </row>
    <row r="37539" spans="13:16" ht="24.95" customHeight="1">
      <c r="M37539" s="130"/>
      <c r="P37539" s="130"/>
    </row>
    <row r="37540" spans="13:16" ht="24.95" customHeight="1">
      <c r="M37540" s="130"/>
      <c r="P37540" s="130"/>
    </row>
    <row r="37541" spans="13:16" ht="24.95" customHeight="1">
      <c r="M37541" s="130"/>
      <c r="P37541" s="130"/>
    </row>
    <row r="37542" spans="13:16" ht="24.95" customHeight="1">
      <c r="M37542" s="130"/>
      <c r="P37542" s="130"/>
    </row>
    <row r="37543" spans="13:16" ht="24.95" customHeight="1">
      <c r="M37543" s="130"/>
      <c r="P37543" s="130"/>
    </row>
    <row r="37544" spans="13:16" ht="24.95" customHeight="1">
      <c r="M37544" s="130"/>
      <c r="P37544" s="130"/>
    </row>
    <row r="37545" spans="13:16" ht="24.95" customHeight="1">
      <c r="M37545" s="130"/>
      <c r="P37545" s="130"/>
    </row>
    <row r="37546" spans="13:16" ht="24.95" customHeight="1">
      <c r="M37546" s="130"/>
      <c r="P37546" s="130"/>
    </row>
    <row r="37547" spans="13:16" ht="24.95" customHeight="1">
      <c r="M37547" s="130"/>
      <c r="P37547" s="130"/>
    </row>
    <row r="37548" spans="13:16" ht="24.95" customHeight="1">
      <c r="M37548" s="130"/>
      <c r="P37548" s="130"/>
    </row>
    <row r="37549" spans="13:16" ht="24.95" customHeight="1">
      <c r="M37549" s="130"/>
      <c r="P37549" s="130"/>
    </row>
    <row r="37550" spans="13:16" ht="24.95" customHeight="1">
      <c r="M37550" s="130"/>
      <c r="P37550" s="130"/>
    </row>
    <row r="37551" spans="13:16" ht="24.95" customHeight="1">
      <c r="M37551" s="130"/>
      <c r="P37551" s="130"/>
    </row>
    <row r="37552" spans="13:16" ht="24.95" customHeight="1">
      <c r="M37552" s="130"/>
      <c r="P37552" s="130"/>
    </row>
    <row r="37553" spans="13:16" ht="24.95" customHeight="1">
      <c r="M37553" s="130"/>
      <c r="P37553" s="130"/>
    </row>
    <row r="37554" spans="13:16" ht="24.95" customHeight="1">
      <c r="M37554" s="130"/>
      <c r="P37554" s="130"/>
    </row>
    <row r="37555" spans="13:16" ht="24.95" customHeight="1">
      <c r="M37555" s="130"/>
      <c r="P37555" s="130"/>
    </row>
    <row r="37556" spans="13:16" ht="24.95" customHeight="1">
      <c r="M37556" s="130"/>
      <c r="P37556" s="130"/>
    </row>
    <row r="37557" spans="13:16" ht="24.95" customHeight="1">
      <c r="M37557" s="130"/>
      <c r="P37557" s="130"/>
    </row>
    <row r="37558" spans="13:16" ht="24.95" customHeight="1">
      <c r="M37558" s="130"/>
      <c r="P37558" s="130"/>
    </row>
    <row r="37559" spans="13:16" ht="24.95" customHeight="1">
      <c r="M37559" s="130"/>
      <c r="P37559" s="130"/>
    </row>
    <row r="37560" spans="13:16" ht="24.95" customHeight="1">
      <c r="M37560" s="130"/>
      <c r="P37560" s="130"/>
    </row>
    <row r="37561" spans="13:16" ht="24.95" customHeight="1">
      <c r="M37561" s="130"/>
      <c r="P37561" s="130"/>
    </row>
    <row r="37562" spans="13:16" ht="24.95" customHeight="1">
      <c r="M37562" s="130"/>
      <c r="P37562" s="130"/>
    </row>
    <row r="37563" spans="13:16" ht="24.95" customHeight="1">
      <c r="M37563" s="130"/>
      <c r="P37563" s="130"/>
    </row>
    <row r="37564" spans="13:16" ht="24.95" customHeight="1">
      <c r="M37564" s="130"/>
      <c r="P37564" s="130"/>
    </row>
    <row r="37565" spans="13:16" ht="24.95" customHeight="1">
      <c r="M37565" s="130"/>
      <c r="P37565" s="130"/>
    </row>
    <row r="37566" spans="13:16" ht="24.95" customHeight="1">
      <c r="M37566" s="130"/>
      <c r="P37566" s="130"/>
    </row>
    <row r="37567" spans="13:16" ht="24.95" customHeight="1">
      <c r="M37567" s="130"/>
      <c r="P37567" s="130"/>
    </row>
    <row r="37568" spans="13:16" ht="24.95" customHeight="1">
      <c r="M37568" s="130"/>
      <c r="P37568" s="130"/>
    </row>
    <row r="37569" spans="13:16" ht="24.95" customHeight="1">
      <c r="M37569" s="130"/>
      <c r="P37569" s="130"/>
    </row>
    <row r="37570" spans="13:16" ht="24.95" customHeight="1">
      <c r="M37570" s="130"/>
      <c r="P37570" s="130"/>
    </row>
    <row r="37571" spans="13:16" ht="24.95" customHeight="1">
      <c r="M37571" s="130"/>
      <c r="P37571" s="130"/>
    </row>
    <row r="37572" spans="13:16" ht="24.95" customHeight="1">
      <c r="M37572" s="130"/>
      <c r="P37572" s="130"/>
    </row>
    <row r="37573" spans="13:16" ht="24.95" customHeight="1">
      <c r="M37573" s="130"/>
      <c r="P37573" s="130"/>
    </row>
    <row r="37574" spans="13:16" ht="24.95" customHeight="1">
      <c r="M37574" s="130"/>
      <c r="P37574" s="130"/>
    </row>
    <row r="37575" spans="13:16" ht="24.95" customHeight="1">
      <c r="M37575" s="130"/>
      <c r="P37575" s="130"/>
    </row>
    <row r="37576" spans="13:16" ht="24.95" customHeight="1">
      <c r="M37576" s="130"/>
      <c r="P37576" s="130"/>
    </row>
    <row r="37577" spans="13:16" ht="24.95" customHeight="1">
      <c r="M37577" s="130"/>
      <c r="P37577" s="130"/>
    </row>
    <row r="37578" spans="13:16" ht="24.95" customHeight="1">
      <c r="M37578" s="130"/>
      <c r="P37578" s="130"/>
    </row>
    <row r="37579" spans="13:16" ht="24.95" customHeight="1">
      <c r="M37579" s="130"/>
      <c r="P37579" s="130"/>
    </row>
    <row r="37580" spans="13:16" ht="24.95" customHeight="1">
      <c r="M37580" s="130"/>
      <c r="P37580" s="130"/>
    </row>
    <row r="37581" spans="13:16" ht="24.95" customHeight="1">
      <c r="M37581" s="130"/>
      <c r="P37581" s="130"/>
    </row>
    <row r="37582" spans="13:16" ht="24.95" customHeight="1">
      <c r="M37582" s="130"/>
      <c r="P37582" s="130"/>
    </row>
    <row r="37583" spans="13:16" ht="24.95" customHeight="1">
      <c r="M37583" s="130"/>
      <c r="P37583" s="130"/>
    </row>
    <row r="37584" spans="13:16" ht="24.95" customHeight="1">
      <c r="M37584" s="130"/>
      <c r="P37584" s="130"/>
    </row>
    <row r="37585" spans="13:16" ht="24.95" customHeight="1">
      <c r="M37585" s="130"/>
      <c r="P37585" s="130"/>
    </row>
    <row r="37586" spans="13:16" ht="24.95" customHeight="1">
      <c r="M37586" s="130"/>
      <c r="P37586" s="130"/>
    </row>
    <row r="37587" spans="13:16" ht="24.95" customHeight="1">
      <c r="M37587" s="130"/>
      <c r="P37587" s="130"/>
    </row>
    <row r="37588" spans="13:16" ht="24.95" customHeight="1">
      <c r="M37588" s="130"/>
      <c r="P37588" s="130"/>
    </row>
    <row r="37589" spans="13:16" ht="24.95" customHeight="1">
      <c r="M37589" s="130"/>
      <c r="P37589" s="130"/>
    </row>
    <row r="37590" spans="13:16" ht="24.95" customHeight="1">
      <c r="M37590" s="130"/>
      <c r="P37590" s="130"/>
    </row>
    <row r="37591" spans="13:16" ht="24.95" customHeight="1">
      <c r="M37591" s="130"/>
      <c r="P37591" s="130"/>
    </row>
    <row r="37592" spans="13:16" ht="24.95" customHeight="1">
      <c r="M37592" s="130"/>
      <c r="P37592" s="130"/>
    </row>
    <row r="37593" spans="13:16" ht="24.95" customHeight="1">
      <c r="M37593" s="130"/>
      <c r="P37593" s="130"/>
    </row>
    <row r="37594" spans="13:16" ht="24.95" customHeight="1">
      <c r="M37594" s="130"/>
      <c r="P37594" s="130"/>
    </row>
    <row r="37595" spans="13:16" ht="24.95" customHeight="1">
      <c r="M37595" s="130"/>
      <c r="P37595" s="130"/>
    </row>
    <row r="37596" spans="13:16" ht="24.95" customHeight="1">
      <c r="M37596" s="130"/>
      <c r="P37596" s="130"/>
    </row>
    <row r="37597" spans="13:16" ht="24.95" customHeight="1">
      <c r="M37597" s="130"/>
      <c r="P37597" s="130"/>
    </row>
    <row r="37598" spans="13:16" ht="24.95" customHeight="1">
      <c r="M37598" s="130"/>
      <c r="P37598" s="130"/>
    </row>
    <row r="37599" spans="13:16" ht="24.95" customHeight="1">
      <c r="M37599" s="130"/>
      <c r="P37599" s="130"/>
    </row>
    <row r="37600" spans="13:16" ht="24.95" customHeight="1">
      <c r="M37600" s="130"/>
      <c r="P37600" s="130"/>
    </row>
    <row r="37601" spans="13:16" ht="24.95" customHeight="1">
      <c r="M37601" s="130"/>
      <c r="P37601" s="130"/>
    </row>
    <row r="37602" spans="13:16" ht="24.95" customHeight="1">
      <c r="M37602" s="130"/>
      <c r="P37602" s="130"/>
    </row>
    <row r="37603" spans="13:16" ht="24.95" customHeight="1">
      <c r="M37603" s="130"/>
      <c r="P37603" s="130"/>
    </row>
    <row r="37604" spans="13:16" ht="24.95" customHeight="1">
      <c r="M37604" s="130"/>
      <c r="P37604" s="130"/>
    </row>
    <row r="37605" spans="13:16" ht="24.95" customHeight="1">
      <c r="M37605" s="130"/>
      <c r="P37605" s="130"/>
    </row>
    <row r="37606" spans="13:16" ht="24.95" customHeight="1">
      <c r="M37606" s="130"/>
      <c r="P37606" s="130"/>
    </row>
    <row r="37607" spans="13:16" ht="24.95" customHeight="1">
      <c r="M37607" s="130"/>
      <c r="P37607" s="130"/>
    </row>
    <row r="37608" spans="13:16" ht="24.95" customHeight="1">
      <c r="M37608" s="130"/>
      <c r="P37608" s="130"/>
    </row>
    <row r="37609" spans="13:16" ht="24.95" customHeight="1">
      <c r="M37609" s="130"/>
      <c r="P37609" s="130"/>
    </row>
    <row r="37610" spans="13:16" ht="24.95" customHeight="1">
      <c r="M37610" s="130"/>
      <c r="P37610" s="130"/>
    </row>
    <row r="37611" spans="13:16" ht="24.95" customHeight="1">
      <c r="M37611" s="130"/>
      <c r="P37611" s="130"/>
    </row>
    <row r="37612" spans="13:16" ht="24.95" customHeight="1">
      <c r="M37612" s="130"/>
      <c r="P37612" s="130"/>
    </row>
    <row r="37613" spans="13:16" ht="24.95" customHeight="1">
      <c r="M37613" s="130"/>
      <c r="P37613" s="130"/>
    </row>
    <row r="37614" spans="13:16" ht="24.95" customHeight="1">
      <c r="M37614" s="130"/>
      <c r="P37614" s="130"/>
    </row>
    <row r="37615" spans="13:16" ht="24.95" customHeight="1">
      <c r="M37615" s="130"/>
      <c r="P37615" s="130"/>
    </row>
    <row r="37616" spans="13:16" ht="24.95" customHeight="1">
      <c r="M37616" s="130"/>
      <c r="P37616" s="130"/>
    </row>
    <row r="37617" spans="13:16" ht="24.95" customHeight="1">
      <c r="M37617" s="130"/>
      <c r="P37617" s="130"/>
    </row>
    <row r="37618" spans="13:16" ht="24.95" customHeight="1">
      <c r="M37618" s="130"/>
      <c r="P37618" s="130"/>
    </row>
    <row r="37619" spans="13:16" ht="24.95" customHeight="1">
      <c r="M37619" s="130"/>
      <c r="P37619" s="130"/>
    </row>
    <row r="37620" spans="13:16" ht="24.95" customHeight="1">
      <c r="M37620" s="130"/>
      <c r="P37620" s="130"/>
    </row>
    <row r="37621" spans="13:16" ht="24.95" customHeight="1">
      <c r="M37621" s="130"/>
      <c r="P37621" s="130"/>
    </row>
    <row r="37622" spans="13:16" ht="24.95" customHeight="1">
      <c r="M37622" s="130"/>
      <c r="P37622" s="130"/>
    </row>
    <row r="37623" spans="13:16" ht="24.95" customHeight="1">
      <c r="M37623" s="130"/>
      <c r="P37623" s="130"/>
    </row>
    <row r="37624" spans="13:16" ht="24.95" customHeight="1">
      <c r="M37624" s="130"/>
      <c r="P37624" s="130"/>
    </row>
    <row r="37625" spans="13:16" ht="24.95" customHeight="1">
      <c r="M37625" s="130"/>
      <c r="P37625" s="130"/>
    </row>
    <row r="37626" spans="13:16" ht="24.95" customHeight="1">
      <c r="M37626" s="130"/>
      <c r="P37626" s="130"/>
    </row>
    <row r="37627" spans="13:16" ht="24.95" customHeight="1">
      <c r="M37627" s="130"/>
      <c r="P37627" s="130"/>
    </row>
    <row r="37628" spans="13:16" ht="24.95" customHeight="1">
      <c r="M37628" s="130"/>
      <c r="P37628" s="130"/>
    </row>
    <row r="37629" spans="13:16" ht="24.95" customHeight="1">
      <c r="M37629" s="130"/>
      <c r="P37629" s="130"/>
    </row>
    <row r="37630" spans="13:16" ht="24.95" customHeight="1">
      <c r="M37630" s="130"/>
      <c r="P37630" s="130"/>
    </row>
    <row r="37631" spans="13:16" ht="24.95" customHeight="1">
      <c r="M37631" s="130"/>
      <c r="P37631" s="130"/>
    </row>
    <row r="37632" spans="13:16" ht="24.95" customHeight="1">
      <c r="M37632" s="130"/>
      <c r="P37632" s="130"/>
    </row>
    <row r="37633" spans="13:16" ht="24.95" customHeight="1">
      <c r="M37633" s="130"/>
      <c r="P37633" s="130"/>
    </row>
    <row r="37634" spans="13:16" ht="24.95" customHeight="1">
      <c r="M37634" s="130"/>
      <c r="P37634" s="130"/>
    </row>
    <row r="37635" spans="13:16" ht="24.95" customHeight="1">
      <c r="M37635" s="130"/>
      <c r="P37635" s="130"/>
    </row>
    <row r="37636" spans="13:16" ht="24.95" customHeight="1">
      <c r="M37636" s="130"/>
      <c r="P37636" s="130"/>
    </row>
    <row r="37637" spans="13:16" ht="24.95" customHeight="1">
      <c r="M37637" s="130"/>
      <c r="P37637" s="130"/>
    </row>
    <row r="37638" spans="13:16" ht="24.95" customHeight="1">
      <c r="M37638" s="130"/>
      <c r="P37638" s="130"/>
    </row>
    <row r="37639" spans="13:16" ht="24.95" customHeight="1">
      <c r="M37639" s="130"/>
      <c r="P37639" s="130"/>
    </row>
    <row r="37640" spans="13:16" ht="24.95" customHeight="1">
      <c r="M37640" s="130"/>
      <c r="P37640" s="130"/>
    </row>
    <row r="37641" spans="13:16" ht="24.95" customHeight="1">
      <c r="M37641" s="130"/>
      <c r="P37641" s="130"/>
    </row>
    <row r="37642" spans="13:16" ht="24.95" customHeight="1">
      <c r="M37642" s="130"/>
      <c r="P37642" s="130"/>
    </row>
    <row r="37643" spans="13:16" ht="24.95" customHeight="1">
      <c r="M37643" s="130"/>
      <c r="P37643" s="130"/>
    </row>
    <row r="37644" spans="13:16" ht="24.95" customHeight="1">
      <c r="M37644" s="130"/>
      <c r="P37644" s="130"/>
    </row>
    <row r="37645" spans="13:16" ht="24.95" customHeight="1">
      <c r="M37645" s="130"/>
      <c r="P37645" s="130"/>
    </row>
    <row r="37646" spans="13:16" ht="24.95" customHeight="1">
      <c r="M37646" s="130"/>
      <c r="P37646" s="130"/>
    </row>
    <row r="37647" spans="13:16" ht="24.95" customHeight="1">
      <c r="M37647" s="130"/>
      <c r="P37647" s="130"/>
    </row>
    <row r="37648" spans="13:16" ht="24.95" customHeight="1">
      <c r="M37648" s="130"/>
      <c r="P37648" s="130"/>
    </row>
    <row r="37649" spans="13:16" ht="24.95" customHeight="1">
      <c r="M37649" s="130"/>
      <c r="P37649" s="130"/>
    </row>
    <row r="37650" spans="13:16" ht="24.95" customHeight="1">
      <c r="M37650" s="130"/>
      <c r="P37650" s="130"/>
    </row>
    <row r="37651" spans="13:16" ht="24.95" customHeight="1">
      <c r="M37651" s="130"/>
      <c r="P37651" s="130"/>
    </row>
    <row r="37652" spans="13:16" ht="24.95" customHeight="1">
      <c r="M37652" s="130"/>
      <c r="P37652" s="130"/>
    </row>
    <row r="37653" spans="13:16" ht="24.95" customHeight="1">
      <c r="M37653" s="130"/>
      <c r="P37653" s="130"/>
    </row>
    <row r="37654" spans="13:16" ht="24.95" customHeight="1">
      <c r="M37654" s="130"/>
      <c r="P37654" s="130"/>
    </row>
    <row r="37655" spans="13:16" ht="24.95" customHeight="1">
      <c r="M37655" s="130"/>
      <c r="P37655" s="130"/>
    </row>
    <row r="37656" spans="13:16" ht="24.95" customHeight="1">
      <c r="M37656" s="130"/>
      <c r="P37656" s="130"/>
    </row>
    <row r="37657" spans="13:16" ht="24.95" customHeight="1">
      <c r="M37657" s="130"/>
      <c r="P37657" s="130"/>
    </row>
    <row r="37658" spans="13:16" ht="24.95" customHeight="1">
      <c r="M37658" s="130"/>
      <c r="P37658" s="130"/>
    </row>
    <row r="37659" spans="13:16" ht="24.95" customHeight="1">
      <c r="M37659" s="130"/>
      <c r="P37659" s="130"/>
    </row>
    <row r="37660" spans="13:16" ht="24.95" customHeight="1">
      <c r="M37660" s="130"/>
      <c r="P37660" s="130"/>
    </row>
    <row r="37661" spans="13:16" ht="24.95" customHeight="1">
      <c r="M37661" s="130"/>
      <c r="P37661" s="130"/>
    </row>
    <row r="37662" spans="13:16" ht="24.95" customHeight="1">
      <c r="M37662" s="130"/>
      <c r="P37662" s="130"/>
    </row>
    <row r="37663" spans="13:16" ht="24.95" customHeight="1">
      <c r="M37663" s="130"/>
      <c r="P37663" s="130"/>
    </row>
    <row r="37664" spans="13:16" ht="24.95" customHeight="1">
      <c r="M37664" s="130"/>
      <c r="P37664" s="130"/>
    </row>
    <row r="37665" spans="13:16" ht="24.95" customHeight="1">
      <c r="M37665" s="130"/>
      <c r="P37665" s="130"/>
    </row>
    <row r="37666" spans="13:16" ht="24.95" customHeight="1">
      <c r="M37666" s="130"/>
      <c r="P37666" s="130"/>
    </row>
    <row r="37667" spans="13:16" ht="24.95" customHeight="1">
      <c r="M37667" s="130"/>
      <c r="P37667" s="130"/>
    </row>
    <row r="37668" spans="13:16" ht="24.95" customHeight="1">
      <c r="M37668" s="130"/>
      <c r="P37668" s="130"/>
    </row>
    <row r="37669" spans="13:16" ht="24.95" customHeight="1">
      <c r="M37669" s="130"/>
      <c r="P37669" s="130"/>
    </row>
    <row r="37670" spans="13:16" ht="24.95" customHeight="1">
      <c r="M37670" s="130"/>
      <c r="P37670" s="130"/>
    </row>
    <row r="37671" spans="13:16" ht="24.95" customHeight="1">
      <c r="M37671" s="130"/>
      <c r="P37671" s="130"/>
    </row>
    <row r="37672" spans="13:16" ht="24.95" customHeight="1">
      <c r="M37672" s="130"/>
      <c r="P37672" s="130"/>
    </row>
    <row r="37673" spans="13:16" ht="24.95" customHeight="1">
      <c r="M37673" s="130"/>
      <c r="P37673" s="130"/>
    </row>
    <row r="37674" spans="13:16" ht="24.95" customHeight="1">
      <c r="M37674" s="130"/>
      <c r="P37674" s="130"/>
    </row>
    <row r="37675" spans="13:16" ht="24.95" customHeight="1">
      <c r="M37675" s="130"/>
      <c r="P37675" s="130"/>
    </row>
    <row r="37676" spans="13:16" ht="24.95" customHeight="1">
      <c r="M37676" s="130"/>
      <c r="P37676" s="130"/>
    </row>
    <row r="37677" spans="13:16" ht="24.95" customHeight="1">
      <c r="M37677" s="130"/>
      <c r="P37677" s="130"/>
    </row>
    <row r="37678" spans="13:16" ht="24.95" customHeight="1">
      <c r="M37678" s="130"/>
      <c r="P37678" s="130"/>
    </row>
    <row r="37679" spans="13:16" ht="24.95" customHeight="1">
      <c r="M37679" s="130"/>
      <c r="P37679" s="130"/>
    </row>
    <row r="37680" spans="13:16" ht="24.95" customHeight="1">
      <c r="M37680" s="130"/>
      <c r="P37680" s="130"/>
    </row>
    <row r="37681" spans="13:16" ht="24.95" customHeight="1">
      <c r="M37681" s="130"/>
      <c r="P37681" s="130"/>
    </row>
    <row r="37682" spans="13:16" ht="24.95" customHeight="1">
      <c r="M37682" s="130"/>
      <c r="P37682" s="130"/>
    </row>
    <row r="37683" spans="13:16" ht="24.95" customHeight="1">
      <c r="M37683" s="130"/>
      <c r="P37683" s="130"/>
    </row>
    <row r="37684" spans="13:16" ht="24.95" customHeight="1">
      <c r="M37684" s="130"/>
      <c r="P37684" s="130"/>
    </row>
    <row r="37685" spans="13:16" ht="24.95" customHeight="1">
      <c r="M37685" s="130"/>
      <c r="P37685" s="130"/>
    </row>
    <row r="37686" spans="13:16" ht="24.95" customHeight="1">
      <c r="M37686" s="130"/>
      <c r="P37686" s="130"/>
    </row>
    <row r="37687" spans="13:16" ht="24.95" customHeight="1">
      <c r="M37687" s="130"/>
      <c r="P37687" s="130"/>
    </row>
    <row r="37688" spans="13:16" ht="24.95" customHeight="1">
      <c r="M37688" s="130"/>
      <c r="P37688" s="130"/>
    </row>
    <row r="37689" spans="13:16" ht="24.95" customHeight="1">
      <c r="M37689" s="130"/>
      <c r="P37689" s="130"/>
    </row>
    <row r="37690" spans="13:16" ht="24.95" customHeight="1">
      <c r="M37690" s="130"/>
      <c r="P37690" s="130"/>
    </row>
    <row r="37691" spans="13:16" ht="24.95" customHeight="1">
      <c r="M37691" s="130"/>
      <c r="P37691" s="130"/>
    </row>
    <row r="37692" spans="13:16" ht="24.95" customHeight="1">
      <c r="M37692" s="130"/>
      <c r="P37692" s="130"/>
    </row>
    <row r="37693" spans="13:16" ht="24.95" customHeight="1">
      <c r="M37693" s="130"/>
      <c r="P37693" s="130"/>
    </row>
    <row r="37694" spans="13:16" ht="24.95" customHeight="1">
      <c r="M37694" s="130"/>
      <c r="P37694" s="130"/>
    </row>
    <row r="37695" spans="13:16" ht="24.95" customHeight="1">
      <c r="M37695" s="130"/>
      <c r="P37695" s="130"/>
    </row>
    <row r="37696" spans="13:16" ht="24.95" customHeight="1">
      <c r="M37696" s="130"/>
      <c r="P37696" s="130"/>
    </row>
    <row r="37697" spans="13:16" ht="24.95" customHeight="1">
      <c r="M37697" s="130"/>
      <c r="P37697" s="130"/>
    </row>
    <row r="37698" spans="13:16" ht="24.95" customHeight="1">
      <c r="M37698" s="130"/>
      <c r="P37698" s="130"/>
    </row>
    <row r="37699" spans="13:16" ht="24.95" customHeight="1">
      <c r="M37699" s="130"/>
      <c r="P37699" s="130"/>
    </row>
    <row r="37700" spans="13:16" ht="24.95" customHeight="1">
      <c r="M37700" s="130"/>
      <c r="P37700" s="130"/>
    </row>
    <row r="37701" spans="13:16" ht="24.95" customHeight="1">
      <c r="M37701" s="130"/>
      <c r="P37701" s="130"/>
    </row>
    <row r="37702" spans="13:16" ht="24.95" customHeight="1">
      <c r="M37702" s="130"/>
      <c r="P37702" s="130"/>
    </row>
    <row r="37703" spans="13:16" ht="24.95" customHeight="1">
      <c r="M37703" s="130"/>
      <c r="P37703" s="130"/>
    </row>
    <row r="37704" spans="13:16" ht="24.95" customHeight="1">
      <c r="M37704" s="130"/>
      <c r="P37704" s="130"/>
    </row>
    <row r="37705" spans="13:16" ht="24.95" customHeight="1">
      <c r="M37705" s="130"/>
      <c r="P37705" s="130"/>
    </row>
    <row r="37706" spans="13:16" ht="24.95" customHeight="1">
      <c r="M37706" s="130"/>
      <c r="P37706" s="130"/>
    </row>
    <row r="37707" spans="13:16" ht="24.95" customHeight="1">
      <c r="M37707" s="130"/>
      <c r="P37707" s="130"/>
    </row>
    <row r="37708" spans="13:16" ht="24.95" customHeight="1">
      <c r="M37708" s="130"/>
      <c r="P37708" s="130"/>
    </row>
    <row r="37709" spans="13:16" ht="24.95" customHeight="1">
      <c r="M37709" s="130"/>
      <c r="P37709" s="130"/>
    </row>
    <row r="37710" spans="13:16" ht="24.95" customHeight="1">
      <c r="M37710" s="130"/>
      <c r="P37710" s="130"/>
    </row>
    <row r="37711" spans="13:16" ht="24.95" customHeight="1">
      <c r="M37711" s="130"/>
      <c r="P37711" s="130"/>
    </row>
    <row r="37712" spans="13:16" ht="24.95" customHeight="1">
      <c r="M37712" s="130"/>
      <c r="P37712" s="130"/>
    </row>
    <row r="37713" spans="13:16" ht="24.95" customHeight="1">
      <c r="M37713" s="130"/>
      <c r="P37713" s="130"/>
    </row>
    <row r="37714" spans="13:16" ht="24.95" customHeight="1">
      <c r="M37714" s="130"/>
      <c r="P37714" s="130"/>
    </row>
    <row r="37715" spans="13:16" ht="24.95" customHeight="1">
      <c r="M37715" s="130"/>
      <c r="P37715" s="130"/>
    </row>
    <row r="37716" spans="13:16" ht="24.95" customHeight="1">
      <c r="M37716" s="130"/>
      <c r="P37716" s="130"/>
    </row>
    <row r="37717" spans="13:16" ht="24.95" customHeight="1">
      <c r="M37717" s="130"/>
      <c r="P37717" s="130"/>
    </row>
    <row r="37718" spans="13:16" ht="24.95" customHeight="1">
      <c r="M37718" s="130"/>
      <c r="P37718" s="130"/>
    </row>
    <row r="37719" spans="13:16" ht="24.95" customHeight="1">
      <c r="M37719" s="130"/>
      <c r="P37719" s="130"/>
    </row>
    <row r="37720" spans="13:16" ht="24.95" customHeight="1">
      <c r="M37720" s="130"/>
      <c r="P37720" s="130"/>
    </row>
    <row r="37721" spans="13:16" ht="24.95" customHeight="1">
      <c r="M37721" s="130"/>
      <c r="P37721" s="130"/>
    </row>
    <row r="37722" spans="13:16" ht="24.95" customHeight="1">
      <c r="M37722" s="130"/>
      <c r="P37722" s="130"/>
    </row>
    <row r="37723" spans="13:16" ht="24.95" customHeight="1">
      <c r="M37723" s="130"/>
      <c r="P37723" s="130"/>
    </row>
    <row r="37724" spans="13:16" ht="24.95" customHeight="1">
      <c r="M37724" s="130"/>
      <c r="P37724" s="130"/>
    </row>
    <row r="37725" spans="13:16" ht="24.95" customHeight="1">
      <c r="M37725" s="130"/>
      <c r="P37725" s="130"/>
    </row>
    <row r="37726" spans="13:16" ht="24.95" customHeight="1">
      <c r="M37726" s="130"/>
      <c r="P37726" s="130"/>
    </row>
    <row r="37727" spans="13:16" ht="24.95" customHeight="1">
      <c r="M37727" s="130"/>
      <c r="P37727" s="130"/>
    </row>
    <row r="37728" spans="13:16" ht="24.95" customHeight="1">
      <c r="M37728" s="130"/>
      <c r="P37728" s="130"/>
    </row>
    <row r="37729" spans="13:16" ht="24.95" customHeight="1">
      <c r="M37729" s="130"/>
      <c r="P37729" s="130"/>
    </row>
    <row r="37730" spans="13:16" ht="24.95" customHeight="1">
      <c r="M37730" s="130"/>
      <c r="P37730" s="130"/>
    </row>
    <row r="37731" spans="13:16" ht="24.95" customHeight="1">
      <c r="M37731" s="130"/>
      <c r="P37731" s="130"/>
    </row>
    <row r="37732" spans="13:16" ht="24.95" customHeight="1">
      <c r="M37732" s="130"/>
      <c r="P37732" s="130"/>
    </row>
    <row r="37733" spans="13:16" ht="24.95" customHeight="1">
      <c r="M37733" s="130"/>
      <c r="P37733" s="130"/>
    </row>
    <row r="37734" spans="13:16" ht="24.95" customHeight="1">
      <c r="M37734" s="130"/>
      <c r="P37734" s="130"/>
    </row>
    <row r="37735" spans="13:16" ht="24.95" customHeight="1">
      <c r="M37735" s="130"/>
      <c r="P37735" s="130"/>
    </row>
    <row r="37736" spans="13:16" ht="24.95" customHeight="1">
      <c r="M37736" s="130"/>
      <c r="P37736" s="130"/>
    </row>
    <row r="37737" spans="13:16" ht="24.95" customHeight="1">
      <c r="M37737" s="130"/>
      <c r="P37737" s="130"/>
    </row>
    <row r="37738" spans="13:16" ht="24.95" customHeight="1">
      <c r="M37738" s="130"/>
      <c r="P37738" s="130"/>
    </row>
    <row r="37739" spans="13:16" ht="24.95" customHeight="1">
      <c r="M37739" s="130"/>
      <c r="P37739" s="130"/>
    </row>
    <row r="37740" spans="13:16" ht="24.95" customHeight="1">
      <c r="M37740" s="130"/>
      <c r="P37740" s="130"/>
    </row>
    <row r="37741" spans="13:16" ht="24.95" customHeight="1">
      <c r="M37741" s="130"/>
      <c r="P37741" s="130"/>
    </row>
    <row r="37742" spans="13:16" ht="24.95" customHeight="1">
      <c r="M37742" s="130"/>
      <c r="P37742" s="130"/>
    </row>
    <row r="37743" spans="13:16" ht="24.95" customHeight="1">
      <c r="M37743" s="130"/>
      <c r="P37743" s="130"/>
    </row>
    <row r="37744" spans="13:16" ht="24.95" customHeight="1">
      <c r="M37744" s="130"/>
      <c r="P37744" s="130"/>
    </row>
    <row r="37745" spans="13:16" ht="24.95" customHeight="1">
      <c r="M37745" s="130"/>
      <c r="P37745" s="130"/>
    </row>
    <row r="37746" spans="13:16" ht="24.95" customHeight="1">
      <c r="M37746" s="130"/>
      <c r="P37746" s="130"/>
    </row>
    <row r="37747" spans="13:16" ht="24.95" customHeight="1">
      <c r="M37747" s="130"/>
      <c r="P37747" s="130"/>
    </row>
    <row r="37748" spans="13:16" ht="24.95" customHeight="1">
      <c r="M37748" s="130"/>
      <c r="P37748" s="130"/>
    </row>
    <row r="37749" spans="13:16" ht="24.95" customHeight="1">
      <c r="M37749" s="130"/>
      <c r="P37749" s="130"/>
    </row>
    <row r="37750" spans="13:16" ht="24.95" customHeight="1">
      <c r="M37750" s="130"/>
      <c r="P37750" s="130"/>
    </row>
    <row r="37751" spans="13:16" ht="24.95" customHeight="1">
      <c r="M37751" s="130"/>
      <c r="P37751" s="130"/>
    </row>
    <row r="37752" spans="13:16" ht="24.95" customHeight="1">
      <c r="M37752" s="130"/>
      <c r="P37752" s="130"/>
    </row>
    <row r="37753" spans="13:16" ht="24.95" customHeight="1">
      <c r="M37753" s="130"/>
      <c r="P37753" s="130"/>
    </row>
    <row r="37754" spans="13:16" ht="24.95" customHeight="1">
      <c r="M37754" s="130"/>
      <c r="P37754" s="130"/>
    </row>
    <row r="37755" spans="13:16" ht="24.95" customHeight="1">
      <c r="M37755" s="130"/>
      <c r="P37755" s="130"/>
    </row>
    <row r="37756" spans="13:16" ht="24.95" customHeight="1">
      <c r="M37756" s="130"/>
      <c r="P37756" s="130"/>
    </row>
    <row r="37757" spans="13:16" ht="24.95" customHeight="1">
      <c r="M37757" s="130"/>
      <c r="P37757" s="130"/>
    </row>
    <row r="37758" spans="13:16" ht="24.95" customHeight="1">
      <c r="M37758" s="130"/>
      <c r="P37758" s="130"/>
    </row>
    <row r="37759" spans="13:16" ht="24.95" customHeight="1">
      <c r="M37759" s="130"/>
      <c r="P37759" s="130"/>
    </row>
    <row r="37760" spans="13:16" ht="24.95" customHeight="1">
      <c r="M37760" s="130"/>
      <c r="P37760" s="130"/>
    </row>
    <row r="37761" spans="13:16" ht="24.95" customHeight="1">
      <c r="M37761" s="130"/>
      <c r="P37761" s="130"/>
    </row>
    <row r="37762" spans="13:16" ht="24.95" customHeight="1">
      <c r="M37762" s="130"/>
      <c r="P37762" s="130"/>
    </row>
    <row r="37763" spans="13:16" ht="24.95" customHeight="1">
      <c r="M37763" s="130"/>
      <c r="P37763" s="130"/>
    </row>
    <row r="37764" spans="13:16" ht="24.95" customHeight="1">
      <c r="M37764" s="130"/>
      <c r="P37764" s="130"/>
    </row>
    <row r="37765" spans="13:16" ht="24.95" customHeight="1">
      <c r="M37765" s="130"/>
      <c r="P37765" s="130"/>
    </row>
    <row r="37766" spans="13:16" ht="24.95" customHeight="1">
      <c r="M37766" s="130"/>
      <c r="P37766" s="130"/>
    </row>
    <row r="37767" spans="13:16" ht="24.95" customHeight="1">
      <c r="M37767" s="130"/>
      <c r="P37767" s="130"/>
    </row>
    <row r="37768" spans="13:16" ht="24.95" customHeight="1">
      <c r="M37768" s="130"/>
      <c r="P37768" s="130"/>
    </row>
    <row r="37769" spans="13:16" ht="24.95" customHeight="1">
      <c r="M37769" s="130"/>
      <c r="P37769" s="130"/>
    </row>
    <row r="37770" spans="13:16" ht="24.95" customHeight="1">
      <c r="M37770" s="130"/>
      <c r="P37770" s="130"/>
    </row>
    <row r="37771" spans="13:16" ht="24.95" customHeight="1">
      <c r="M37771" s="130"/>
      <c r="P37771" s="130"/>
    </row>
    <row r="37772" spans="13:16" ht="24.95" customHeight="1">
      <c r="M37772" s="130"/>
      <c r="P37772" s="130"/>
    </row>
    <row r="37773" spans="13:16" ht="24.95" customHeight="1">
      <c r="M37773" s="130"/>
      <c r="P37773" s="130"/>
    </row>
    <row r="37774" spans="13:16" ht="24.95" customHeight="1">
      <c r="M37774" s="130"/>
      <c r="P37774" s="130"/>
    </row>
    <row r="37775" spans="13:16" ht="24.95" customHeight="1">
      <c r="M37775" s="130"/>
      <c r="P37775" s="130"/>
    </row>
    <row r="37776" spans="13:16" ht="24.95" customHeight="1">
      <c r="M37776" s="130"/>
      <c r="P37776" s="130"/>
    </row>
    <row r="37777" spans="13:16" ht="24.95" customHeight="1">
      <c r="M37777" s="130"/>
      <c r="P37777" s="130"/>
    </row>
    <row r="37778" spans="13:16" ht="24.95" customHeight="1">
      <c r="M37778" s="130"/>
      <c r="P37778" s="130"/>
    </row>
    <row r="37779" spans="13:16" ht="24.95" customHeight="1">
      <c r="M37779" s="130"/>
      <c r="P37779" s="130"/>
    </row>
    <row r="37780" spans="13:16" ht="24.95" customHeight="1">
      <c r="M37780" s="130"/>
      <c r="P37780" s="130"/>
    </row>
    <row r="37781" spans="13:16" ht="24.95" customHeight="1">
      <c r="M37781" s="130"/>
      <c r="P37781" s="130"/>
    </row>
    <row r="37782" spans="13:16" ht="24.95" customHeight="1">
      <c r="M37782" s="130"/>
      <c r="P37782" s="130"/>
    </row>
    <row r="37783" spans="13:16" ht="24.95" customHeight="1">
      <c r="M37783" s="130"/>
      <c r="P37783" s="130"/>
    </row>
    <row r="37784" spans="13:16" ht="24.95" customHeight="1">
      <c r="M37784" s="130"/>
      <c r="P37784" s="130"/>
    </row>
    <row r="37785" spans="13:16" ht="24.95" customHeight="1">
      <c r="M37785" s="130"/>
      <c r="P37785" s="130"/>
    </row>
    <row r="37786" spans="13:16" ht="24.95" customHeight="1">
      <c r="M37786" s="130"/>
      <c r="P37786" s="130"/>
    </row>
    <row r="37787" spans="13:16" ht="24.95" customHeight="1">
      <c r="M37787" s="130"/>
      <c r="P37787" s="130"/>
    </row>
    <row r="37788" spans="13:16" ht="24.95" customHeight="1">
      <c r="M37788" s="130"/>
      <c r="P37788" s="130"/>
    </row>
    <row r="37789" spans="13:16" ht="24.95" customHeight="1">
      <c r="M37789" s="130"/>
      <c r="P37789" s="130"/>
    </row>
    <row r="37790" spans="13:16" ht="24.95" customHeight="1">
      <c r="M37790" s="130"/>
      <c r="P37790" s="130"/>
    </row>
    <row r="37791" spans="13:16" ht="24.95" customHeight="1">
      <c r="M37791" s="130"/>
      <c r="P37791" s="130"/>
    </row>
    <row r="37792" spans="13:16" ht="24.95" customHeight="1">
      <c r="M37792" s="130"/>
      <c r="P37792" s="130"/>
    </row>
    <row r="37793" spans="13:16" ht="24.95" customHeight="1">
      <c r="M37793" s="130"/>
      <c r="P37793" s="130"/>
    </row>
    <row r="37794" spans="13:16" ht="24.95" customHeight="1">
      <c r="M37794" s="130"/>
      <c r="P37794" s="130"/>
    </row>
    <row r="37795" spans="13:16" ht="24.95" customHeight="1">
      <c r="M37795" s="130"/>
      <c r="P37795" s="130"/>
    </row>
    <row r="37796" spans="13:16" ht="24.95" customHeight="1">
      <c r="M37796" s="130"/>
      <c r="P37796" s="130"/>
    </row>
    <row r="37797" spans="13:16" ht="24.95" customHeight="1">
      <c r="M37797" s="130"/>
      <c r="P37797" s="130"/>
    </row>
    <row r="37798" spans="13:16" ht="24.95" customHeight="1">
      <c r="M37798" s="130"/>
      <c r="P37798" s="130"/>
    </row>
    <row r="37799" spans="13:16" ht="24.95" customHeight="1">
      <c r="M37799" s="130"/>
      <c r="P37799" s="130"/>
    </row>
    <row r="37800" spans="13:16" ht="24.95" customHeight="1">
      <c r="M37800" s="130"/>
      <c r="P37800" s="130"/>
    </row>
    <row r="37801" spans="13:16" ht="24.95" customHeight="1">
      <c r="M37801" s="130"/>
      <c r="P37801" s="130"/>
    </row>
    <row r="37802" spans="13:16" ht="24.95" customHeight="1">
      <c r="M37802" s="130"/>
      <c r="P37802" s="130"/>
    </row>
    <row r="37803" spans="13:16" ht="24.95" customHeight="1">
      <c r="M37803" s="130"/>
      <c r="P37803" s="130"/>
    </row>
    <row r="37804" spans="13:16" ht="24.95" customHeight="1">
      <c r="M37804" s="130"/>
      <c r="P37804" s="130"/>
    </row>
    <row r="37805" spans="13:16" ht="24.95" customHeight="1">
      <c r="M37805" s="130"/>
      <c r="P37805" s="130"/>
    </row>
    <row r="37806" spans="13:16" ht="24.95" customHeight="1">
      <c r="M37806" s="130"/>
      <c r="P37806" s="130"/>
    </row>
    <row r="37807" spans="13:16" ht="24.95" customHeight="1">
      <c r="M37807" s="130"/>
      <c r="P37807" s="130"/>
    </row>
    <row r="37808" spans="13:16" ht="24.95" customHeight="1">
      <c r="M37808" s="130"/>
      <c r="P37808" s="130"/>
    </row>
    <row r="37809" spans="13:16" ht="24.95" customHeight="1">
      <c r="M37809" s="130"/>
      <c r="P37809" s="130"/>
    </row>
    <row r="37810" spans="13:16" ht="24.95" customHeight="1">
      <c r="M37810" s="130"/>
      <c r="P37810" s="130"/>
    </row>
    <row r="37811" spans="13:16" ht="24.95" customHeight="1">
      <c r="M37811" s="130"/>
      <c r="P37811" s="130"/>
    </row>
    <row r="37812" spans="13:16" ht="24.95" customHeight="1">
      <c r="M37812" s="130"/>
      <c r="P37812" s="130"/>
    </row>
    <row r="37813" spans="13:16" ht="24.95" customHeight="1">
      <c r="M37813" s="130"/>
      <c r="P37813" s="130"/>
    </row>
    <row r="37814" spans="13:16" ht="24.95" customHeight="1">
      <c r="M37814" s="130"/>
      <c r="P37814" s="130"/>
    </row>
    <row r="37815" spans="13:16" ht="24.95" customHeight="1">
      <c r="M37815" s="130"/>
      <c r="P37815" s="130"/>
    </row>
    <row r="37816" spans="13:16" ht="24.95" customHeight="1">
      <c r="M37816" s="130"/>
      <c r="P37816" s="130"/>
    </row>
    <row r="37817" spans="13:16" ht="24.95" customHeight="1">
      <c r="M37817" s="130"/>
      <c r="P37817" s="130"/>
    </row>
    <row r="37818" spans="13:16" ht="24.95" customHeight="1">
      <c r="M37818" s="130"/>
      <c r="P37818" s="130"/>
    </row>
    <row r="37819" spans="13:16" ht="24.95" customHeight="1">
      <c r="M37819" s="130"/>
      <c r="P37819" s="130"/>
    </row>
    <row r="37820" spans="13:16" ht="24.95" customHeight="1">
      <c r="M37820" s="130"/>
      <c r="P37820" s="130"/>
    </row>
    <row r="37821" spans="13:16" ht="24.95" customHeight="1">
      <c r="M37821" s="130"/>
      <c r="P37821" s="130"/>
    </row>
    <row r="37822" spans="13:16" ht="24.95" customHeight="1">
      <c r="M37822" s="130"/>
      <c r="P37822" s="130"/>
    </row>
    <row r="37823" spans="13:16" ht="24.95" customHeight="1">
      <c r="M37823" s="130"/>
      <c r="P37823" s="130"/>
    </row>
    <row r="37824" spans="13:16" ht="24.95" customHeight="1">
      <c r="M37824" s="130"/>
      <c r="P37824" s="130"/>
    </row>
    <row r="37825" spans="13:16" ht="24.95" customHeight="1">
      <c r="M37825" s="130"/>
      <c r="P37825" s="130"/>
    </row>
    <row r="37826" spans="13:16" ht="24.95" customHeight="1">
      <c r="M37826" s="130"/>
      <c r="P37826" s="130"/>
    </row>
    <row r="37827" spans="13:16" ht="24.95" customHeight="1">
      <c r="M37827" s="130"/>
      <c r="P37827" s="130"/>
    </row>
    <row r="37828" spans="13:16" ht="24.95" customHeight="1">
      <c r="M37828" s="130"/>
      <c r="P37828" s="130"/>
    </row>
    <row r="37829" spans="13:16" ht="24.95" customHeight="1">
      <c r="M37829" s="130"/>
      <c r="P37829" s="130"/>
    </row>
    <row r="37830" spans="13:16" ht="24.95" customHeight="1">
      <c r="M37830" s="130"/>
      <c r="P37830" s="130"/>
    </row>
    <row r="37831" spans="13:16" ht="24.95" customHeight="1">
      <c r="M37831" s="130"/>
      <c r="P37831" s="130"/>
    </row>
    <row r="37832" spans="13:16" ht="24.95" customHeight="1">
      <c r="M37832" s="130"/>
      <c r="P37832" s="130"/>
    </row>
    <row r="37833" spans="13:16" ht="24.95" customHeight="1">
      <c r="M37833" s="130"/>
      <c r="P37833" s="130"/>
    </row>
    <row r="37834" spans="13:16" ht="24.95" customHeight="1">
      <c r="M37834" s="130"/>
      <c r="P37834" s="130"/>
    </row>
    <row r="37835" spans="13:16" ht="24.95" customHeight="1">
      <c r="M37835" s="130"/>
      <c r="P37835" s="130"/>
    </row>
    <row r="37836" spans="13:16" ht="24.95" customHeight="1">
      <c r="M37836" s="130"/>
      <c r="P37836" s="130"/>
    </row>
    <row r="37837" spans="13:16" ht="24.95" customHeight="1">
      <c r="M37837" s="130"/>
      <c r="P37837" s="130"/>
    </row>
    <row r="37838" spans="13:16" ht="24.95" customHeight="1">
      <c r="M37838" s="130"/>
      <c r="P37838" s="130"/>
    </row>
    <row r="37839" spans="13:16" ht="24.95" customHeight="1">
      <c r="M37839" s="130"/>
      <c r="P37839" s="130"/>
    </row>
    <row r="37840" spans="13:16" ht="24.95" customHeight="1">
      <c r="M37840" s="130"/>
      <c r="P37840" s="130"/>
    </row>
    <row r="37841" spans="13:16" ht="24.95" customHeight="1">
      <c r="M37841" s="130"/>
      <c r="P37841" s="130"/>
    </row>
    <row r="37842" spans="13:16" ht="24.95" customHeight="1">
      <c r="M37842" s="130"/>
      <c r="P37842" s="130"/>
    </row>
    <row r="37843" spans="13:16" ht="24.95" customHeight="1">
      <c r="M37843" s="130"/>
      <c r="P37843" s="130"/>
    </row>
    <row r="37844" spans="13:16" ht="24.95" customHeight="1">
      <c r="M37844" s="130"/>
      <c r="P37844" s="130"/>
    </row>
    <row r="37845" spans="13:16" ht="24.95" customHeight="1">
      <c r="M37845" s="130"/>
      <c r="P37845" s="130"/>
    </row>
    <row r="37846" spans="13:16" ht="24.95" customHeight="1">
      <c r="M37846" s="130"/>
      <c r="P37846" s="130"/>
    </row>
    <row r="37847" spans="13:16" ht="24.95" customHeight="1">
      <c r="M37847" s="130"/>
      <c r="P37847" s="130"/>
    </row>
    <row r="37848" spans="13:16" ht="24.95" customHeight="1">
      <c r="M37848" s="130"/>
      <c r="P37848" s="130"/>
    </row>
    <row r="37849" spans="13:16" ht="24.95" customHeight="1">
      <c r="M37849" s="130"/>
      <c r="P37849" s="130"/>
    </row>
    <row r="37850" spans="13:16" ht="24.95" customHeight="1">
      <c r="M37850" s="130"/>
      <c r="P37850" s="130"/>
    </row>
    <row r="37851" spans="13:16" ht="24.95" customHeight="1">
      <c r="M37851" s="130"/>
      <c r="P37851" s="130"/>
    </row>
    <row r="37852" spans="13:16" ht="24.95" customHeight="1">
      <c r="M37852" s="130"/>
      <c r="P37852" s="130"/>
    </row>
    <row r="37853" spans="13:16" ht="24.95" customHeight="1">
      <c r="M37853" s="130"/>
      <c r="P37853" s="130"/>
    </row>
    <row r="37854" spans="13:16" ht="24.95" customHeight="1">
      <c r="M37854" s="130"/>
      <c r="P37854" s="130"/>
    </row>
    <row r="37855" spans="13:16" ht="24.95" customHeight="1">
      <c r="M37855" s="130"/>
      <c r="P37855" s="130"/>
    </row>
    <row r="37856" spans="13:16" ht="24.95" customHeight="1">
      <c r="M37856" s="130"/>
      <c r="P37856" s="130"/>
    </row>
    <row r="37857" spans="13:16" ht="24.95" customHeight="1">
      <c r="M37857" s="130"/>
      <c r="P37857" s="130"/>
    </row>
    <row r="37858" spans="13:16" ht="24.95" customHeight="1">
      <c r="M37858" s="130"/>
      <c r="P37858" s="130"/>
    </row>
    <row r="37859" spans="13:16" ht="24.95" customHeight="1">
      <c r="M37859" s="130"/>
      <c r="P37859" s="130"/>
    </row>
    <row r="37860" spans="13:16" ht="24.95" customHeight="1">
      <c r="M37860" s="130"/>
      <c r="P37860" s="130"/>
    </row>
    <row r="37861" spans="13:16" ht="24.95" customHeight="1">
      <c r="M37861" s="130"/>
      <c r="P37861" s="130"/>
    </row>
    <row r="37862" spans="13:16" ht="24.95" customHeight="1">
      <c r="M37862" s="130"/>
      <c r="P37862" s="130"/>
    </row>
    <row r="37863" spans="13:16" ht="24.95" customHeight="1">
      <c r="M37863" s="130"/>
      <c r="P37863" s="130"/>
    </row>
    <row r="37864" spans="13:16" ht="24.95" customHeight="1">
      <c r="M37864" s="130"/>
      <c r="P37864" s="130"/>
    </row>
    <row r="37865" spans="13:16" ht="24.95" customHeight="1">
      <c r="M37865" s="130"/>
      <c r="P37865" s="130"/>
    </row>
    <row r="37866" spans="13:16" ht="24.95" customHeight="1">
      <c r="M37866" s="130"/>
      <c r="P37866" s="130"/>
    </row>
    <row r="37867" spans="13:16" ht="24.95" customHeight="1">
      <c r="M37867" s="130"/>
      <c r="P37867" s="130"/>
    </row>
    <row r="37868" spans="13:16" ht="24.95" customHeight="1">
      <c r="M37868" s="130"/>
      <c r="P37868" s="130"/>
    </row>
    <row r="37869" spans="13:16" ht="24.95" customHeight="1">
      <c r="M37869" s="130"/>
      <c r="P37869" s="130"/>
    </row>
    <row r="37870" spans="13:16" ht="24.95" customHeight="1">
      <c r="M37870" s="130"/>
      <c r="P37870" s="130"/>
    </row>
    <row r="37871" spans="13:16" ht="24.95" customHeight="1">
      <c r="M37871" s="130"/>
      <c r="P37871" s="130"/>
    </row>
    <row r="37872" spans="13:16" ht="24.95" customHeight="1">
      <c r="M37872" s="130"/>
      <c r="P37872" s="130"/>
    </row>
    <row r="37873" spans="13:16" ht="24.95" customHeight="1">
      <c r="M37873" s="130"/>
      <c r="P37873" s="130"/>
    </row>
    <row r="37874" spans="13:16" ht="24.95" customHeight="1">
      <c r="M37874" s="130"/>
      <c r="P37874" s="130"/>
    </row>
    <row r="37875" spans="13:16" ht="24.95" customHeight="1">
      <c r="M37875" s="130"/>
      <c r="P37875" s="130"/>
    </row>
    <row r="37876" spans="13:16" ht="24.95" customHeight="1">
      <c r="M37876" s="130"/>
      <c r="P37876" s="130"/>
    </row>
    <row r="37877" spans="13:16" ht="24.95" customHeight="1">
      <c r="M37877" s="130"/>
      <c r="P37877" s="130"/>
    </row>
    <row r="37878" spans="13:16" ht="24.95" customHeight="1">
      <c r="M37878" s="130"/>
      <c r="P37878" s="130"/>
    </row>
    <row r="37879" spans="13:16" ht="24.95" customHeight="1">
      <c r="M37879" s="130"/>
      <c r="P37879" s="130"/>
    </row>
    <row r="37880" spans="13:16" ht="24.95" customHeight="1">
      <c r="M37880" s="130"/>
      <c r="P37880" s="130"/>
    </row>
    <row r="37881" spans="13:16" ht="24.95" customHeight="1">
      <c r="M37881" s="130"/>
      <c r="P37881" s="130"/>
    </row>
    <row r="37882" spans="13:16" ht="24.95" customHeight="1">
      <c r="M37882" s="130"/>
      <c r="P37882" s="130"/>
    </row>
    <row r="37883" spans="13:16" ht="24.95" customHeight="1">
      <c r="M37883" s="130"/>
      <c r="P37883" s="130"/>
    </row>
    <row r="37884" spans="13:16" ht="24.95" customHeight="1">
      <c r="M37884" s="130"/>
      <c r="P37884" s="130"/>
    </row>
    <row r="37885" spans="13:16" ht="24.95" customHeight="1">
      <c r="M37885" s="130"/>
      <c r="P37885" s="130"/>
    </row>
    <row r="37886" spans="13:16" ht="24.95" customHeight="1">
      <c r="M37886" s="130"/>
      <c r="P37886" s="130"/>
    </row>
    <row r="37887" spans="13:16" ht="24.95" customHeight="1">
      <c r="M37887" s="130"/>
      <c r="P37887" s="130"/>
    </row>
    <row r="37888" spans="13:16" ht="24.95" customHeight="1">
      <c r="M37888" s="130"/>
      <c r="P37888" s="130"/>
    </row>
    <row r="37889" spans="13:16" ht="24.95" customHeight="1">
      <c r="M37889" s="130"/>
      <c r="P37889" s="130"/>
    </row>
    <row r="37890" spans="13:16" ht="24.95" customHeight="1">
      <c r="M37890" s="130"/>
      <c r="P37890" s="130"/>
    </row>
    <row r="37891" spans="13:16" ht="24.95" customHeight="1">
      <c r="M37891" s="130"/>
      <c r="P37891" s="130"/>
    </row>
    <row r="37892" spans="13:16" ht="24.95" customHeight="1">
      <c r="M37892" s="130"/>
      <c r="P37892" s="130"/>
    </row>
    <row r="37893" spans="13:16" ht="24.95" customHeight="1">
      <c r="M37893" s="130"/>
      <c r="P37893" s="130"/>
    </row>
    <row r="37894" spans="13:16" ht="24.95" customHeight="1">
      <c r="M37894" s="130"/>
      <c r="P37894" s="130"/>
    </row>
    <row r="37895" spans="13:16" ht="24.95" customHeight="1">
      <c r="M37895" s="130"/>
      <c r="P37895" s="130"/>
    </row>
    <row r="37896" spans="13:16" ht="24.95" customHeight="1">
      <c r="M37896" s="130"/>
      <c r="P37896" s="130"/>
    </row>
    <row r="37897" spans="13:16" ht="24.95" customHeight="1">
      <c r="M37897" s="130"/>
      <c r="P37897" s="130"/>
    </row>
    <row r="37898" spans="13:16" ht="24.95" customHeight="1">
      <c r="M37898" s="130"/>
      <c r="P37898" s="130"/>
    </row>
    <row r="37899" spans="13:16" ht="24.95" customHeight="1">
      <c r="M37899" s="130"/>
      <c r="P37899" s="130"/>
    </row>
    <row r="37900" spans="13:16" ht="24.95" customHeight="1">
      <c r="M37900" s="130"/>
      <c r="P37900" s="130"/>
    </row>
    <row r="37901" spans="13:16" ht="24.95" customHeight="1">
      <c r="M37901" s="130"/>
      <c r="P37901" s="130"/>
    </row>
    <row r="37902" spans="13:16" ht="24.95" customHeight="1">
      <c r="M37902" s="130"/>
      <c r="P37902" s="130"/>
    </row>
    <row r="37903" spans="13:16" ht="24.95" customHeight="1">
      <c r="M37903" s="130"/>
      <c r="P37903" s="130"/>
    </row>
    <row r="37904" spans="13:16" ht="24.95" customHeight="1">
      <c r="M37904" s="130"/>
      <c r="P37904" s="130"/>
    </row>
    <row r="37905" spans="13:16" ht="24.95" customHeight="1">
      <c r="M37905" s="130"/>
      <c r="P37905" s="130"/>
    </row>
    <row r="37906" spans="13:16" ht="24.95" customHeight="1">
      <c r="M37906" s="130"/>
      <c r="P37906" s="130"/>
    </row>
    <row r="37907" spans="13:16" ht="24.95" customHeight="1">
      <c r="M37907" s="130"/>
      <c r="P37907" s="130"/>
    </row>
    <row r="37908" spans="13:16" ht="24.95" customHeight="1">
      <c r="M37908" s="130"/>
      <c r="P37908" s="130"/>
    </row>
    <row r="37909" spans="13:16" ht="24.95" customHeight="1">
      <c r="M37909" s="130"/>
      <c r="P37909" s="130"/>
    </row>
    <row r="37910" spans="13:16" ht="24.95" customHeight="1">
      <c r="M37910" s="130"/>
      <c r="P37910" s="130"/>
    </row>
    <row r="37911" spans="13:16" ht="24.95" customHeight="1">
      <c r="M37911" s="130"/>
      <c r="P37911" s="130"/>
    </row>
    <row r="37912" spans="13:16" ht="24.95" customHeight="1">
      <c r="M37912" s="130"/>
      <c r="P37912" s="130"/>
    </row>
    <row r="37913" spans="13:16" ht="24.95" customHeight="1">
      <c r="M37913" s="130"/>
      <c r="P37913" s="130"/>
    </row>
    <row r="37914" spans="13:16" ht="24.95" customHeight="1">
      <c r="M37914" s="130"/>
      <c r="P37914" s="130"/>
    </row>
    <row r="37915" spans="13:16" ht="24.95" customHeight="1">
      <c r="M37915" s="130"/>
      <c r="P37915" s="130"/>
    </row>
    <row r="37916" spans="13:16" ht="24.95" customHeight="1">
      <c r="M37916" s="130"/>
      <c r="P37916" s="130"/>
    </row>
    <row r="37917" spans="13:16" ht="24.95" customHeight="1">
      <c r="M37917" s="130"/>
      <c r="P37917" s="130"/>
    </row>
    <row r="37918" spans="13:16" ht="24.95" customHeight="1">
      <c r="M37918" s="130"/>
      <c r="P37918" s="130"/>
    </row>
    <row r="37919" spans="13:16" ht="24.95" customHeight="1">
      <c r="M37919" s="130"/>
      <c r="P37919" s="130"/>
    </row>
    <row r="37920" spans="13:16" ht="24.95" customHeight="1">
      <c r="M37920" s="130"/>
      <c r="P37920" s="130"/>
    </row>
    <row r="37921" spans="13:16" ht="24.95" customHeight="1">
      <c r="M37921" s="130"/>
      <c r="P37921" s="130"/>
    </row>
    <row r="37922" spans="13:16" ht="24.95" customHeight="1">
      <c r="M37922" s="130"/>
      <c r="P37922" s="130"/>
    </row>
    <row r="37923" spans="13:16" ht="24.95" customHeight="1">
      <c r="M37923" s="130"/>
      <c r="P37923" s="130"/>
    </row>
    <row r="37924" spans="13:16" ht="24.95" customHeight="1">
      <c r="M37924" s="130"/>
      <c r="P37924" s="130"/>
    </row>
    <row r="37925" spans="13:16" ht="24.95" customHeight="1">
      <c r="M37925" s="130"/>
      <c r="P37925" s="130"/>
    </row>
    <row r="37926" spans="13:16" ht="24.95" customHeight="1">
      <c r="M37926" s="130"/>
      <c r="P37926" s="130"/>
    </row>
    <row r="37927" spans="13:16" ht="24.95" customHeight="1">
      <c r="M37927" s="130"/>
      <c r="P37927" s="130"/>
    </row>
    <row r="37928" spans="13:16" ht="24.95" customHeight="1">
      <c r="M37928" s="130"/>
      <c r="P37928" s="130"/>
    </row>
    <row r="37929" spans="13:16" ht="24.95" customHeight="1">
      <c r="M37929" s="130"/>
      <c r="P37929" s="130"/>
    </row>
    <row r="37930" spans="13:16" ht="24.95" customHeight="1">
      <c r="M37930" s="130"/>
      <c r="P37930" s="130"/>
    </row>
    <row r="37931" spans="13:16" ht="24.95" customHeight="1">
      <c r="M37931" s="130"/>
      <c r="P37931" s="130"/>
    </row>
    <row r="37932" spans="13:16" ht="24.95" customHeight="1">
      <c r="M37932" s="130"/>
      <c r="P37932" s="130"/>
    </row>
    <row r="37933" spans="13:16" ht="24.95" customHeight="1">
      <c r="M37933" s="130"/>
      <c r="P37933" s="130"/>
    </row>
    <row r="37934" spans="13:16" ht="24.95" customHeight="1">
      <c r="M37934" s="130"/>
      <c r="P37934" s="130"/>
    </row>
    <row r="37935" spans="13:16" ht="24.95" customHeight="1">
      <c r="M37935" s="130"/>
      <c r="P37935" s="130"/>
    </row>
    <row r="37936" spans="13:16" ht="24.95" customHeight="1">
      <c r="M37936" s="130"/>
      <c r="P37936" s="130"/>
    </row>
    <row r="37937" spans="13:16" ht="24.95" customHeight="1">
      <c r="M37937" s="130"/>
      <c r="P37937" s="130"/>
    </row>
    <row r="37938" spans="13:16" ht="24.95" customHeight="1">
      <c r="M37938" s="130"/>
      <c r="P37938" s="130"/>
    </row>
    <row r="37939" spans="13:16" ht="24.95" customHeight="1">
      <c r="M37939" s="130"/>
      <c r="P37939" s="130"/>
    </row>
    <row r="37940" spans="13:16" ht="24.95" customHeight="1">
      <c r="M37940" s="130"/>
      <c r="P37940" s="130"/>
    </row>
    <row r="37941" spans="13:16" ht="24.95" customHeight="1">
      <c r="M37941" s="130"/>
      <c r="P37941" s="130"/>
    </row>
    <row r="37942" spans="13:16" ht="24.95" customHeight="1">
      <c r="M37942" s="130"/>
      <c r="P37942" s="130"/>
    </row>
    <row r="37943" spans="13:16" ht="24.95" customHeight="1">
      <c r="M37943" s="130"/>
      <c r="P37943" s="130"/>
    </row>
    <row r="37944" spans="13:16" ht="24.95" customHeight="1">
      <c r="M37944" s="130"/>
      <c r="P37944" s="130"/>
    </row>
    <row r="37945" spans="13:16" ht="24.95" customHeight="1">
      <c r="M37945" s="130"/>
      <c r="P37945" s="130"/>
    </row>
    <row r="37946" spans="13:16" ht="24.95" customHeight="1">
      <c r="M37946" s="130"/>
      <c r="P37946" s="130"/>
    </row>
    <row r="37947" spans="13:16" ht="24.95" customHeight="1">
      <c r="M37947" s="130"/>
      <c r="P37947" s="130"/>
    </row>
    <row r="37948" spans="13:16" ht="24.95" customHeight="1">
      <c r="M37948" s="130"/>
      <c r="P37948" s="130"/>
    </row>
    <row r="37949" spans="13:16" ht="24.95" customHeight="1">
      <c r="M37949" s="130"/>
      <c r="P37949" s="130"/>
    </row>
    <row r="37950" spans="13:16" ht="24.95" customHeight="1">
      <c r="M37950" s="130"/>
      <c r="P37950" s="130"/>
    </row>
    <row r="37951" spans="13:16" ht="24.95" customHeight="1">
      <c r="M37951" s="130"/>
      <c r="P37951" s="130"/>
    </row>
    <row r="37952" spans="13:16" ht="24.95" customHeight="1">
      <c r="M37952" s="130"/>
      <c r="P37952" s="130"/>
    </row>
    <row r="37953" spans="13:16" ht="24.95" customHeight="1">
      <c r="M37953" s="130"/>
      <c r="P37953" s="130"/>
    </row>
    <row r="37954" spans="13:16" ht="24.95" customHeight="1">
      <c r="M37954" s="130"/>
      <c r="P37954" s="130"/>
    </row>
    <row r="37955" spans="13:16" ht="24.95" customHeight="1">
      <c r="M37955" s="130"/>
      <c r="P37955" s="130"/>
    </row>
    <row r="37956" spans="13:16" ht="24.95" customHeight="1">
      <c r="M37956" s="130"/>
      <c r="P37956" s="130"/>
    </row>
    <row r="37957" spans="13:16" ht="24.95" customHeight="1">
      <c r="M37957" s="130"/>
      <c r="P37957" s="130"/>
    </row>
    <row r="37958" spans="13:16" ht="24.95" customHeight="1">
      <c r="M37958" s="130"/>
      <c r="P37958" s="130"/>
    </row>
    <row r="37959" spans="13:16" ht="24.95" customHeight="1">
      <c r="M37959" s="130"/>
      <c r="P37959" s="130"/>
    </row>
    <row r="37960" spans="13:16" ht="24.95" customHeight="1">
      <c r="M37960" s="130"/>
      <c r="P37960" s="130"/>
    </row>
    <row r="37961" spans="13:16" ht="24.95" customHeight="1">
      <c r="M37961" s="130"/>
      <c r="P37961" s="130"/>
    </row>
    <row r="37962" spans="13:16" ht="24.95" customHeight="1">
      <c r="M37962" s="130"/>
      <c r="P37962" s="130"/>
    </row>
    <row r="37963" spans="13:16" ht="24.95" customHeight="1">
      <c r="M37963" s="130"/>
      <c r="P37963" s="130"/>
    </row>
    <row r="37964" spans="13:16" ht="24.95" customHeight="1">
      <c r="M37964" s="130"/>
      <c r="P37964" s="130"/>
    </row>
    <row r="37965" spans="13:16" ht="24.95" customHeight="1">
      <c r="M37965" s="130"/>
      <c r="P37965" s="130"/>
    </row>
    <row r="37966" spans="13:16" ht="24.95" customHeight="1">
      <c r="M37966" s="130"/>
      <c r="P37966" s="130"/>
    </row>
    <row r="37967" spans="13:16" ht="24.95" customHeight="1">
      <c r="M37967" s="130"/>
      <c r="P37967" s="130"/>
    </row>
    <row r="37968" spans="13:16" ht="24.95" customHeight="1">
      <c r="M37968" s="130"/>
      <c r="P37968" s="130"/>
    </row>
    <row r="37969" spans="13:16" ht="24.95" customHeight="1">
      <c r="M37969" s="130"/>
      <c r="P37969" s="130"/>
    </row>
    <row r="37970" spans="13:16" ht="24.95" customHeight="1">
      <c r="M37970" s="130"/>
      <c r="P37970" s="130"/>
    </row>
    <row r="37971" spans="13:16" ht="24.95" customHeight="1">
      <c r="M37971" s="130"/>
      <c r="P37971" s="130"/>
    </row>
    <row r="37972" spans="13:16" ht="24.95" customHeight="1">
      <c r="M37972" s="130"/>
      <c r="P37972" s="130"/>
    </row>
    <row r="37973" spans="13:16" ht="24.95" customHeight="1">
      <c r="M37973" s="130"/>
      <c r="P37973" s="130"/>
    </row>
    <row r="37974" spans="13:16" ht="24.95" customHeight="1">
      <c r="M37974" s="130"/>
      <c r="P37974" s="130"/>
    </row>
    <row r="37975" spans="13:16" ht="24.95" customHeight="1">
      <c r="M37975" s="130"/>
      <c r="P37975" s="130"/>
    </row>
    <row r="37976" spans="13:16" ht="24.95" customHeight="1">
      <c r="M37976" s="130"/>
      <c r="P37976" s="130"/>
    </row>
    <row r="37977" spans="13:16" ht="24.95" customHeight="1">
      <c r="M37977" s="130"/>
      <c r="P37977" s="130"/>
    </row>
    <row r="37978" spans="13:16" ht="24.95" customHeight="1">
      <c r="M37978" s="130"/>
      <c r="P37978" s="130"/>
    </row>
    <row r="37979" spans="13:16" ht="24.95" customHeight="1">
      <c r="M37979" s="130"/>
      <c r="P37979" s="130"/>
    </row>
    <row r="37980" spans="13:16" ht="24.95" customHeight="1">
      <c r="M37980" s="130"/>
      <c r="P37980" s="130"/>
    </row>
    <row r="37981" spans="13:16" ht="24.95" customHeight="1">
      <c r="M37981" s="130"/>
      <c r="P37981" s="130"/>
    </row>
    <row r="37982" spans="13:16" ht="24.95" customHeight="1">
      <c r="M37982" s="130"/>
      <c r="P37982" s="130"/>
    </row>
    <row r="37983" spans="13:16" ht="24.95" customHeight="1">
      <c r="M37983" s="130"/>
      <c r="P37983" s="130"/>
    </row>
    <row r="37984" spans="13:16" ht="24.95" customHeight="1">
      <c r="M37984" s="130"/>
      <c r="P37984" s="130"/>
    </row>
    <row r="37985" spans="13:16" ht="24.95" customHeight="1">
      <c r="M37985" s="130"/>
      <c r="P37985" s="130"/>
    </row>
    <row r="37986" spans="13:16" ht="24.95" customHeight="1">
      <c r="M37986" s="130"/>
      <c r="P37986" s="130"/>
    </row>
    <row r="37987" spans="13:16" ht="24.95" customHeight="1">
      <c r="M37987" s="130"/>
      <c r="P37987" s="130"/>
    </row>
    <row r="37988" spans="13:16" ht="24.95" customHeight="1">
      <c r="M37988" s="130"/>
      <c r="P37988" s="130"/>
    </row>
    <row r="37989" spans="13:16" ht="24.95" customHeight="1">
      <c r="M37989" s="130"/>
      <c r="P37989" s="130"/>
    </row>
    <row r="37990" spans="13:16" ht="24.95" customHeight="1">
      <c r="M37990" s="130"/>
      <c r="P37990" s="130"/>
    </row>
    <row r="37991" spans="13:16" ht="24.95" customHeight="1">
      <c r="M37991" s="130"/>
      <c r="P37991" s="130"/>
    </row>
    <row r="37992" spans="13:16" ht="24.95" customHeight="1">
      <c r="M37992" s="130"/>
      <c r="P37992" s="130"/>
    </row>
    <row r="37993" spans="13:16" ht="24.95" customHeight="1">
      <c r="M37993" s="130"/>
      <c r="P37993" s="130"/>
    </row>
    <row r="37994" spans="13:16" ht="24.95" customHeight="1">
      <c r="M37994" s="130"/>
      <c r="P37994" s="130"/>
    </row>
    <row r="37995" spans="13:16" ht="24.95" customHeight="1">
      <c r="M37995" s="130"/>
      <c r="P37995" s="130"/>
    </row>
    <row r="37996" spans="13:16" ht="24.95" customHeight="1">
      <c r="M37996" s="130"/>
      <c r="P37996" s="130"/>
    </row>
    <row r="37997" spans="13:16" ht="24.95" customHeight="1">
      <c r="M37997" s="130"/>
      <c r="P37997" s="130"/>
    </row>
    <row r="37998" spans="13:16" ht="24.95" customHeight="1">
      <c r="M37998" s="130"/>
      <c r="P37998" s="130"/>
    </row>
    <row r="37999" spans="13:16" ht="24.95" customHeight="1">
      <c r="M37999" s="130"/>
      <c r="P37999" s="130"/>
    </row>
    <row r="38000" spans="13:16" ht="24.95" customHeight="1">
      <c r="M38000" s="130"/>
      <c r="P38000" s="130"/>
    </row>
    <row r="38001" spans="13:16" ht="24.95" customHeight="1">
      <c r="M38001" s="130"/>
      <c r="P38001" s="130"/>
    </row>
    <row r="38002" spans="13:16" ht="24.95" customHeight="1">
      <c r="M38002" s="130"/>
      <c r="P38002" s="130"/>
    </row>
    <row r="38003" spans="13:16" ht="24.95" customHeight="1">
      <c r="M38003" s="130"/>
      <c r="P38003" s="130"/>
    </row>
    <row r="38004" spans="13:16" ht="24.95" customHeight="1">
      <c r="M38004" s="130"/>
      <c r="P38004" s="130"/>
    </row>
    <row r="38005" spans="13:16" ht="24.95" customHeight="1">
      <c r="M38005" s="130"/>
      <c r="P38005" s="130"/>
    </row>
    <row r="38006" spans="13:16" ht="24.95" customHeight="1">
      <c r="M38006" s="130"/>
      <c r="P38006" s="130"/>
    </row>
    <row r="38007" spans="13:16" ht="24.95" customHeight="1">
      <c r="M38007" s="130"/>
      <c r="P38007" s="130"/>
    </row>
    <row r="38008" spans="13:16" ht="24.95" customHeight="1">
      <c r="M38008" s="130"/>
      <c r="P38008" s="130"/>
    </row>
    <row r="38009" spans="13:16" ht="24.95" customHeight="1">
      <c r="M38009" s="130"/>
      <c r="P38009" s="130"/>
    </row>
    <row r="38010" spans="13:16" ht="24.95" customHeight="1">
      <c r="M38010" s="130"/>
      <c r="P38010" s="130"/>
    </row>
    <row r="38011" spans="13:16" ht="24.95" customHeight="1">
      <c r="M38011" s="130"/>
      <c r="P38011" s="130"/>
    </row>
    <row r="38012" spans="13:16" ht="24.95" customHeight="1">
      <c r="M38012" s="130"/>
      <c r="P38012" s="130"/>
    </row>
    <row r="38013" spans="13:16" ht="24.95" customHeight="1">
      <c r="M38013" s="130"/>
      <c r="P38013" s="130"/>
    </row>
    <row r="38014" spans="13:16" ht="24.95" customHeight="1">
      <c r="M38014" s="130"/>
      <c r="P38014" s="130"/>
    </row>
    <row r="38015" spans="13:16" ht="24.95" customHeight="1">
      <c r="M38015" s="130"/>
      <c r="P38015" s="130"/>
    </row>
    <row r="38016" spans="13:16" ht="24.95" customHeight="1">
      <c r="M38016" s="130"/>
      <c r="P38016" s="130"/>
    </row>
    <row r="38017" spans="13:16" ht="24.95" customHeight="1">
      <c r="M38017" s="130"/>
      <c r="P38017" s="130"/>
    </row>
    <row r="38018" spans="13:16" ht="24.95" customHeight="1">
      <c r="M38018" s="130"/>
      <c r="P38018" s="130"/>
    </row>
    <row r="38019" spans="13:16" ht="24.95" customHeight="1">
      <c r="M38019" s="130"/>
      <c r="P38019" s="130"/>
    </row>
    <row r="38020" spans="13:16" ht="24.95" customHeight="1">
      <c r="M38020" s="130"/>
      <c r="P38020" s="130"/>
    </row>
    <row r="38021" spans="13:16" ht="24.95" customHeight="1">
      <c r="M38021" s="130"/>
      <c r="P38021" s="130"/>
    </row>
    <row r="38022" spans="13:16" ht="24.95" customHeight="1">
      <c r="M38022" s="130"/>
      <c r="P38022" s="130"/>
    </row>
    <row r="38023" spans="13:16" ht="24.95" customHeight="1">
      <c r="M38023" s="130"/>
      <c r="P38023" s="130"/>
    </row>
    <row r="38024" spans="13:16" ht="24.95" customHeight="1">
      <c r="M38024" s="130"/>
      <c r="P38024" s="130"/>
    </row>
    <row r="38025" spans="13:16" ht="24.95" customHeight="1">
      <c r="M38025" s="130"/>
      <c r="P38025" s="130"/>
    </row>
    <row r="38026" spans="13:16" ht="24.95" customHeight="1">
      <c r="M38026" s="130"/>
      <c r="P38026" s="130"/>
    </row>
    <row r="38027" spans="13:16" ht="24.95" customHeight="1">
      <c r="M38027" s="130"/>
      <c r="P38027" s="130"/>
    </row>
    <row r="38028" spans="13:16" ht="24.95" customHeight="1">
      <c r="M38028" s="130"/>
      <c r="P38028" s="130"/>
    </row>
    <row r="38029" spans="13:16" ht="24.95" customHeight="1">
      <c r="M38029" s="130"/>
      <c r="P38029" s="130"/>
    </row>
    <row r="38030" spans="13:16" ht="24.95" customHeight="1">
      <c r="M38030" s="130"/>
      <c r="P38030" s="130"/>
    </row>
    <row r="38031" spans="13:16" ht="24.95" customHeight="1">
      <c r="M38031" s="130"/>
      <c r="P38031" s="130"/>
    </row>
    <row r="38032" spans="13:16" ht="24.95" customHeight="1">
      <c r="M38032" s="130"/>
      <c r="P38032" s="130"/>
    </row>
    <row r="38033" spans="13:16" ht="24.95" customHeight="1">
      <c r="M38033" s="130"/>
      <c r="P38033" s="130"/>
    </row>
    <row r="38034" spans="13:16" ht="24.95" customHeight="1">
      <c r="M38034" s="130"/>
      <c r="P38034" s="130"/>
    </row>
    <row r="38035" spans="13:16" ht="24.95" customHeight="1">
      <c r="M38035" s="130"/>
      <c r="P38035" s="130"/>
    </row>
    <row r="38036" spans="13:16" ht="24.95" customHeight="1">
      <c r="M38036" s="130"/>
      <c r="P38036" s="130"/>
    </row>
    <row r="38037" spans="13:16" ht="24.95" customHeight="1">
      <c r="M38037" s="130"/>
      <c r="P38037" s="130"/>
    </row>
    <row r="38038" spans="13:16" ht="24.95" customHeight="1">
      <c r="M38038" s="130"/>
      <c r="P38038" s="130"/>
    </row>
    <row r="38039" spans="13:16" ht="24.95" customHeight="1">
      <c r="M38039" s="130"/>
      <c r="P38039" s="130"/>
    </row>
    <row r="38040" spans="13:16" ht="24.95" customHeight="1">
      <c r="M38040" s="130"/>
      <c r="P38040" s="130"/>
    </row>
    <row r="38041" spans="13:16" ht="24.95" customHeight="1">
      <c r="M38041" s="130"/>
      <c r="P38041" s="130"/>
    </row>
    <row r="38042" spans="13:16" ht="24.95" customHeight="1">
      <c r="M38042" s="130"/>
      <c r="P38042" s="130"/>
    </row>
    <row r="38043" spans="13:16" ht="24.95" customHeight="1">
      <c r="M38043" s="130"/>
      <c r="P38043" s="130"/>
    </row>
    <row r="38044" spans="13:16" ht="24.95" customHeight="1">
      <c r="M38044" s="130"/>
      <c r="P38044" s="130"/>
    </row>
    <row r="38045" spans="13:16" ht="24.95" customHeight="1">
      <c r="M38045" s="130"/>
      <c r="P38045" s="130"/>
    </row>
    <row r="38046" spans="13:16" ht="24.95" customHeight="1">
      <c r="M38046" s="130"/>
      <c r="P38046" s="130"/>
    </row>
    <row r="38047" spans="13:16" ht="24.95" customHeight="1">
      <c r="M38047" s="130"/>
      <c r="P38047" s="130"/>
    </row>
    <row r="38048" spans="13:16" ht="24.95" customHeight="1">
      <c r="M38048" s="130"/>
      <c r="P38048" s="130"/>
    </row>
    <row r="38049" spans="13:16" ht="24.95" customHeight="1">
      <c r="M38049" s="130"/>
      <c r="P38049" s="130"/>
    </row>
    <row r="38050" spans="13:16" ht="24.95" customHeight="1">
      <c r="M38050" s="130"/>
      <c r="P38050" s="130"/>
    </row>
    <row r="38051" spans="13:16" ht="24.95" customHeight="1">
      <c r="M38051" s="130"/>
      <c r="P38051" s="130"/>
    </row>
    <row r="38052" spans="13:16" ht="24.95" customHeight="1">
      <c r="M38052" s="130"/>
      <c r="P38052" s="130"/>
    </row>
    <row r="38053" spans="13:16" ht="24.95" customHeight="1">
      <c r="M38053" s="130"/>
      <c r="P38053" s="130"/>
    </row>
    <row r="38054" spans="13:16" ht="24.95" customHeight="1">
      <c r="M38054" s="130"/>
      <c r="P38054" s="130"/>
    </row>
    <row r="38055" spans="13:16" ht="24.95" customHeight="1">
      <c r="M38055" s="130"/>
      <c r="P38055" s="130"/>
    </row>
    <row r="38056" spans="13:16" ht="24.95" customHeight="1">
      <c r="M38056" s="130"/>
      <c r="P38056" s="130"/>
    </row>
    <row r="38057" spans="13:16" ht="24.95" customHeight="1">
      <c r="M38057" s="130"/>
      <c r="P38057" s="130"/>
    </row>
    <row r="38058" spans="13:16" ht="24.95" customHeight="1">
      <c r="M38058" s="130"/>
      <c r="P38058" s="130"/>
    </row>
    <row r="38059" spans="13:16" ht="24.95" customHeight="1">
      <c r="M38059" s="130"/>
      <c r="P38059" s="130"/>
    </row>
    <row r="38060" spans="13:16" ht="24.95" customHeight="1">
      <c r="M38060" s="130"/>
      <c r="P38060" s="130"/>
    </row>
    <row r="38061" spans="13:16" ht="24.95" customHeight="1">
      <c r="M38061" s="130"/>
      <c r="P38061" s="130"/>
    </row>
    <row r="38062" spans="13:16" ht="24.95" customHeight="1">
      <c r="M38062" s="130"/>
      <c r="P38062" s="130"/>
    </row>
    <row r="38063" spans="13:16" ht="24.95" customHeight="1">
      <c r="M38063" s="130"/>
      <c r="P38063" s="130"/>
    </row>
    <row r="38064" spans="13:16" ht="24.95" customHeight="1">
      <c r="M38064" s="130"/>
      <c r="P38064" s="130"/>
    </row>
    <row r="38065" spans="13:16" ht="24.95" customHeight="1">
      <c r="M38065" s="130"/>
      <c r="P38065" s="130"/>
    </row>
    <row r="38066" spans="13:16" ht="24.95" customHeight="1">
      <c r="M38066" s="130"/>
      <c r="P38066" s="130"/>
    </row>
    <row r="38067" spans="13:16" ht="24.95" customHeight="1">
      <c r="M38067" s="130"/>
      <c r="P38067" s="130"/>
    </row>
    <row r="38068" spans="13:16" ht="24.95" customHeight="1">
      <c r="M38068" s="130"/>
      <c r="P38068" s="130"/>
    </row>
    <row r="38069" spans="13:16" ht="24.95" customHeight="1">
      <c r="M38069" s="130"/>
      <c r="P38069" s="130"/>
    </row>
    <row r="38070" spans="13:16" ht="24.95" customHeight="1">
      <c r="M38070" s="130"/>
      <c r="P38070" s="130"/>
    </row>
    <row r="38071" spans="13:16" ht="24.95" customHeight="1">
      <c r="M38071" s="130"/>
      <c r="P38071" s="130"/>
    </row>
    <row r="38072" spans="13:16" ht="24.95" customHeight="1">
      <c r="M38072" s="130"/>
      <c r="P38072" s="130"/>
    </row>
    <row r="38073" spans="13:16" ht="24.95" customHeight="1">
      <c r="M38073" s="130"/>
      <c r="P38073" s="130"/>
    </row>
    <row r="38074" spans="13:16" ht="24.95" customHeight="1">
      <c r="M38074" s="130"/>
      <c r="P38074" s="130"/>
    </row>
    <row r="38075" spans="13:16" ht="24.95" customHeight="1">
      <c r="M38075" s="130"/>
      <c r="P38075" s="130"/>
    </row>
    <row r="38076" spans="13:16" ht="24.95" customHeight="1">
      <c r="M38076" s="130"/>
      <c r="P38076" s="130"/>
    </row>
    <row r="38077" spans="13:16" ht="24.95" customHeight="1">
      <c r="M38077" s="130"/>
      <c r="P38077" s="130"/>
    </row>
    <row r="38078" spans="13:16" ht="24.95" customHeight="1">
      <c r="M38078" s="130"/>
      <c r="P38078" s="130"/>
    </row>
    <row r="38079" spans="13:16" ht="24.95" customHeight="1">
      <c r="M38079" s="130"/>
      <c r="P38079" s="130"/>
    </row>
    <row r="38080" spans="13:16" ht="24.95" customHeight="1">
      <c r="M38080" s="130"/>
      <c r="P38080" s="130"/>
    </row>
    <row r="38081" spans="13:16" ht="24.95" customHeight="1">
      <c r="M38081" s="130"/>
      <c r="P38081" s="130"/>
    </row>
    <row r="38082" spans="13:16" ht="24.95" customHeight="1">
      <c r="M38082" s="130"/>
      <c r="P38082" s="130"/>
    </row>
    <row r="38083" spans="13:16" ht="24.95" customHeight="1">
      <c r="M38083" s="130"/>
      <c r="P38083" s="130"/>
    </row>
    <row r="38084" spans="13:16" ht="24.95" customHeight="1">
      <c r="M38084" s="130"/>
      <c r="P38084" s="130"/>
    </row>
    <row r="38085" spans="13:16" ht="24.95" customHeight="1">
      <c r="M38085" s="130"/>
      <c r="P38085" s="130"/>
    </row>
    <row r="38086" spans="13:16" ht="24.95" customHeight="1">
      <c r="M38086" s="130"/>
      <c r="P38086" s="130"/>
    </row>
    <row r="38087" spans="13:16" ht="24.95" customHeight="1">
      <c r="M38087" s="130"/>
      <c r="P38087" s="130"/>
    </row>
    <row r="38088" spans="13:16" ht="24.95" customHeight="1">
      <c r="M38088" s="130"/>
      <c r="P38088" s="130"/>
    </row>
    <row r="38089" spans="13:16" ht="24.95" customHeight="1">
      <c r="M38089" s="130"/>
      <c r="P38089" s="130"/>
    </row>
    <row r="38090" spans="13:16" ht="24.95" customHeight="1">
      <c r="M38090" s="130"/>
      <c r="P38090" s="130"/>
    </row>
    <row r="38091" spans="13:16" ht="24.95" customHeight="1">
      <c r="M38091" s="130"/>
      <c r="P38091" s="130"/>
    </row>
    <row r="38092" spans="13:16" ht="24.95" customHeight="1">
      <c r="M38092" s="130"/>
      <c r="P38092" s="130"/>
    </row>
    <row r="38093" spans="13:16" ht="24.95" customHeight="1">
      <c r="M38093" s="130"/>
      <c r="P38093" s="130"/>
    </row>
    <row r="38094" spans="13:16" ht="24.95" customHeight="1">
      <c r="M38094" s="130"/>
      <c r="P38094" s="130"/>
    </row>
    <row r="38095" spans="13:16" ht="24.95" customHeight="1">
      <c r="M38095" s="130"/>
      <c r="P38095" s="130"/>
    </row>
    <row r="38096" spans="13:16" ht="24.95" customHeight="1">
      <c r="M38096" s="130"/>
      <c r="P38096" s="130"/>
    </row>
    <row r="38097" spans="13:16" ht="24.95" customHeight="1">
      <c r="M38097" s="130"/>
      <c r="P38097" s="130"/>
    </row>
    <row r="38098" spans="13:16" ht="24.95" customHeight="1">
      <c r="M38098" s="130"/>
      <c r="P38098" s="130"/>
    </row>
    <row r="38099" spans="13:16" ht="24.95" customHeight="1">
      <c r="M38099" s="130"/>
      <c r="P38099" s="130"/>
    </row>
    <row r="38100" spans="13:16" ht="24.95" customHeight="1">
      <c r="M38100" s="130"/>
      <c r="P38100" s="130"/>
    </row>
    <row r="38101" spans="13:16" ht="24.95" customHeight="1">
      <c r="M38101" s="130"/>
      <c r="P38101" s="130"/>
    </row>
    <row r="38102" spans="13:16" ht="24.95" customHeight="1">
      <c r="M38102" s="130"/>
      <c r="P38102" s="130"/>
    </row>
    <row r="38103" spans="13:16" ht="24.95" customHeight="1">
      <c r="M38103" s="130"/>
      <c r="P38103" s="130"/>
    </row>
    <row r="38104" spans="13:16" ht="24.95" customHeight="1">
      <c r="M38104" s="130"/>
      <c r="P38104" s="130"/>
    </row>
    <row r="38105" spans="13:16" ht="24.95" customHeight="1">
      <c r="M38105" s="130"/>
      <c r="P38105" s="130"/>
    </row>
    <row r="38106" spans="13:16" ht="24.95" customHeight="1">
      <c r="M38106" s="130"/>
      <c r="P38106" s="130"/>
    </row>
    <row r="38107" spans="13:16" ht="24.95" customHeight="1">
      <c r="M38107" s="130"/>
      <c r="P38107" s="130"/>
    </row>
    <row r="38108" spans="13:16" ht="24.95" customHeight="1">
      <c r="M38108" s="130"/>
      <c r="P38108" s="130"/>
    </row>
    <row r="38109" spans="13:16" ht="24.95" customHeight="1">
      <c r="M38109" s="130"/>
      <c r="P38109" s="130"/>
    </row>
    <row r="38110" spans="13:16" ht="24.95" customHeight="1">
      <c r="M38110" s="130"/>
      <c r="P38110" s="130"/>
    </row>
    <row r="38111" spans="13:16" ht="24.95" customHeight="1">
      <c r="M38111" s="130"/>
      <c r="P38111" s="130"/>
    </row>
    <row r="38112" spans="13:16" ht="24.95" customHeight="1">
      <c r="M38112" s="130"/>
      <c r="P38112" s="130"/>
    </row>
    <row r="38113" spans="13:16" ht="24.95" customHeight="1">
      <c r="M38113" s="130"/>
      <c r="P38113" s="130"/>
    </row>
    <row r="38114" spans="13:16" ht="24.95" customHeight="1">
      <c r="M38114" s="130"/>
      <c r="P38114" s="130"/>
    </row>
    <row r="38115" spans="13:16" ht="24.95" customHeight="1">
      <c r="M38115" s="130"/>
      <c r="P38115" s="130"/>
    </row>
    <row r="38116" spans="13:16" ht="24.95" customHeight="1">
      <c r="M38116" s="130"/>
      <c r="P38116" s="130"/>
    </row>
    <row r="38117" spans="13:16" ht="24.95" customHeight="1">
      <c r="M38117" s="130"/>
      <c r="P38117" s="130"/>
    </row>
    <row r="38118" spans="13:16" ht="24.95" customHeight="1">
      <c r="M38118" s="130"/>
      <c r="P38118" s="130"/>
    </row>
    <row r="38119" spans="13:16" ht="24.95" customHeight="1">
      <c r="M38119" s="130"/>
      <c r="P38119" s="130"/>
    </row>
    <row r="38120" spans="13:16" ht="24.95" customHeight="1">
      <c r="M38120" s="130"/>
      <c r="P38120" s="130"/>
    </row>
    <row r="38121" spans="13:16" ht="24.95" customHeight="1">
      <c r="M38121" s="130"/>
      <c r="P38121" s="130"/>
    </row>
    <row r="38122" spans="13:16" ht="24.95" customHeight="1">
      <c r="M38122" s="130"/>
      <c r="P38122" s="130"/>
    </row>
    <row r="38123" spans="13:16" ht="24.95" customHeight="1">
      <c r="M38123" s="130"/>
      <c r="P38123" s="130"/>
    </row>
    <row r="38124" spans="13:16" ht="24.95" customHeight="1">
      <c r="M38124" s="130"/>
      <c r="P38124" s="130"/>
    </row>
    <row r="38125" spans="13:16" ht="24.95" customHeight="1">
      <c r="M38125" s="130"/>
      <c r="P38125" s="130"/>
    </row>
    <row r="38126" spans="13:16" ht="24.95" customHeight="1">
      <c r="M38126" s="130"/>
      <c r="P38126" s="130"/>
    </row>
    <row r="38127" spans="13:16" ht="24.95" customHeight="1">
      <c r="M38127" s="130"/>
      <c r="P38127" s="130"/>
    </row>
    <row r="38128" spans="13:16" ht="24.95" customHeight="1">
      <c r="M38128" s="130"/>
      <c r="P38128" s="130"/>
    </row>
    <row r="38129" spans="13:16" ht="24.95" customHeight="1">
      <c r="M38129" s="130"/>
      <c r="P38129" s="130"/>
    </row>
    <row r="38130" spans="13:16" ht="24.95" customHeight="1">
      <c r="M38130" s="130"/>
      <c r="P38130" s="130"/>
    </row>
    <row r="38131" spans="13:16" ht="24.95" customHeight="1">
      <c r="M38131" s="130"/>
      <c r="P38131" s="130"/>
    </row>
    <row r="38132" spans="13:16" ht="24.95" customHeight="1">
      <c r="M38132" s="130"/>
      <c r="P38132" s="130"/>
    </row>
    <row r="38133" spans="13:16" ht="24.95" customHeight="1">
      <c r="M38133" s="130"/>
      <c r="P38133" s="130"/>
    </row>
    <row r="38134" spans="13:16" ht="24.95" customHeight="1">
      <c r="M38134" s="130"/>
      <c r="P38134" s="130"/>
    </row>
    <row r="38135" spans="13:16" ht="24.95" customHeight="1">
      <c r="M38135" s="130"/>
      <c r="P38135" s="130"/>
    </row>
    <row r="38136" spans="13:16" ht="24.95" customHeight="1">
      <c r="M38136" s="130"/>
      <c r="P38136" s="130"/>
    </row>
    <row r="38137" spans="13:16" ht="24.95" customHeight="1">
      <c r="M38137" s="130"/>
      <c r="P38137" s="130"/>
    </row>
    <row r="38138" spans="13:16" ht="24.95" customHeight="1">
      <c r="M38138" s="130"/>
      <c r="P38138" s="130"/>
    </row>
    <row r="38139" spans="13:16" ht="24.95" customHeight="1">
      <c r="M38139" s="130"/>
      <c r="P38139" s="130"/>
    </row>
    <row r="38140" spans="13:16" ht="24.95" customHeight="1">
      <c r="M38140" s="130"/>
      <c r="P38140" s="130"/>
    </row>
    <row r="38141" spans="13:16" ht="24.95" customHeight="1">
      <c r="M38141" s="130"/>
      <c r="P38141" s="130"/>
    </row>
    <row r="38142" spans="13:16" ht="24.95" customHeight="1">
      <c r="M38142" s="130"/>
      <c r="P38142" s="130"/>
    </row>
    <row r="38143" spans="13:16" ht="24.95" customHeight="1">
      <c r="M38143" s="130"/>
      <c r="P38143" s="130"/>
    </row>
    <row r="38144" spans="13:16" ht="24.95" customHeight="1">
      <c r="M38144" s="130"/>
      <c r="P38144" s="130"/>
    </row>
    <row r="38145" spans="13:16" ht="24.95" customHeight="1">
      <c r="M38145" s="130"/>
      <c r="P38145" s="130"/>
    </row>
    <row r="38146" spans="13:16" ht="24.95" customHeight="1">
      <c r="M38146" s="130"/>
      <c r="P38146" s="130"/>
    </row>
    <row r="38147" spans="13:16" ht="24.95" customHeight="1">
      <c r="M38147" s="130"/>
      <c r="P38147" s="130"/>
    </row>
    <row r="38148" spans="13:16" ht="24.95" customHeight="1">
      <c r="M38148" s="130"/>
      <c r="P38148" s="130"/>
    </row>
    <row r="38149" spans="13:16" ht="24.95" customHeight="1">
      <c r="M38149" s="130"/>
      <c r="P38149" s="130"/>
    </row>
    <row r="38150" spans="13:16" ht="24.95" customHeight="1">
      <c r="M38150" s="130"/>
      <c r="P38150" s="130"/>
    </row>
    <row r="38151" spans="13:16" ht="24.95" customHeight="1">
      <c r="M38151" s="130"/>
      <c r="P38151" s="130"/>
    </row>
    <row r="38152" spans="13:16" ht="24.95" customHeight="1">
      <c r="M38152" s="130"/>
      <c r="P38152" s="130"/>
    </row>
    <row r="38153" spans="13:16" ht="24.95" customHeight="1">
      <c r="M38153" s="130"/>
      <c r="P38153" s="130"/>
    </row>
    <row r="38154" spans="13:16" ht="24.95" customHeight="1">
      <c r="M38154" s="130"/>
      <c r="P38154" s="130"/>
    </row>
    <row r="38155" spans="13:16" ht="24.95" customHeight="1">
      <c r="M38155" s="130"/>
      <c r="P38155" s="130"/>
    </row>
    <row r="38156" spans="13:16" ht="24.95" customHeight="1">
      <c r="M38156" s="130"/>
      <c r="P38156" s="130"/>
    </row>
    <row r="38157" spans="13:16" ht="24.95" customHeight="1">
      <c r="M38157" s="130"/>
      <c r="P38157" s="130"/>
    </row>
    <row r="38158" spans="13:16" ht="24.95" customHeight="1">
      <c r="M38158" s="130"/>
      <c r="P38158" s="130"/>
    </row>
    <row r="38159" spans="13:16" ht="24.95" customHeight="1">
      <c r="M38159" s="130"/>
      <c r="P38159" s="130"/>
    </row>
    <row r="38160" spans="13:16" ht="24.95" customHeight="1">
      <c r="M38160" s="130"/>
      <c r="P38160" s="130"/>
    </row>
    <row r="38161" spans="13:16" ht="24.95" customHeight="1">
      <c r="M38161" s="130"/>
      <c r="P38161" s="130"/>
    </row>
    <row r="38162" spans="13:16" ht="24.95" customHeight="1">
      <c r="M38162" s="130"/>
      <c r="P38162" s="130"/>
    </row>
    <row r="38163" spans="13:16" ht="24.95" customHeight="1">
      <c r="M38163" s="130"/>
      <c r="P38163" s="130"/>
    </row>
    <row r="38164" spans="13:16" ht="24.95" customHeight="1">
      <c r="M38164" s="130"/>
      <c r="P38164" s="130"/>
    </row>
    <row r="38165" spans="13:16" ht="24.95" customHeight="1">
      <c r="M38165" s="130"/>
      <c r="P38165" s="130"/>
    </row>
    <row r="38166" spans="13:16" ht="24.95" customHeight="1">
      <c r="M38166" s="130"/>
      <c r="P38166" s="130"/>
    </row>
    <row r="38167" spans="13:16" ht="24.95" customHeight="1">
      <c r="M38167" s="130"/>
      <c r="P38167" s="130"/>
    </row>
    <row r="38168" spans="13:16" ht="24.95" customHeight="1">
      <c r="M38168" s="130"/>
      <c r="P38168" s="130"/>
    </row>
    <row r="38169" spans="13:16" ht="24.95" customHeight="1">
      <c r="M38169" s="130"/>
      <c r="P38169" s="130"/>
    </row>
    <row r="38170" spans="13:16" ht="24.95" customHeight="1">
      <c r="M38170" s="130"/>
      <c r="P38170" s="130"/>
    </row>
    <row r="38171" spans="13:16" ht="24.95" customHeight="1">
      <c r="M38171" s="130"/>
      <c r="P38171" s="130"/>
    </row>
    <row r="38172" spans="13:16" ht="24.95" customHeight="1">
      <c r="M38172" s="130"/>
      <c r="P38172" s="130"/>
    </row>
    <row r="38173" spans="13:16" ht="24.95" customHeight="1">
      <c r="M38173" s="130"/>
      <c r="P38173" s="130"/>
    </row>
    <row r="38174" spans="13:16" ht="24.95" customHeight="1">
      <c r="M38174" s="130"/>
      <c r="P38174" s="130"/>
    </row>
    <row r="38175" spans="13:16" ht="24.95" customHeight="1">
      <c r="M38175" s="130"/>
      <c r="P38175" s="130"/>
    </row>
    <row r="38176" spans="13:16" ht="24.95" customHeight="1">
      <c r="M38176" s="130"/>
      <c r="P38176" s="130"/>
    </row>
    <row r="38177" spans="13:16" ht="24.95" customHeight="1">
      <c r="M38177" s="130"/>
      <c r="P38177" s="130"/>
    </row>
    <row r="38178" spans="13:16" ht="24.95" customHeight="1">
      <c r="M38178" s="130"/>
      <c r="P38178" s="130"/>
    </row>
    <row r="38179" spans="13:16" ht="24.95" customHeight="1">
      <c r="M38179" s="130"/>
      <c r="P38179" s="130"/>
    </row>
    <row r="38180" spans="13:16" ht="24.95" customHeight="1">
      <c r="M38180" s="130"/>
      <c r="P38180" s="130"/>
    </row>
    <row r="38181" spans="13:16" ht="24.95" customHeight="1">
      <c r="M38181" s="130"/>
      <c r="P38181" s="130"/>
    </row>
    <row r="38182" spans="13:16" ht="24.95" customHeight="1">
      <c r="M38182" s="130"/>
      <c r="P38182" s="130"/>
    </row>
    <row r="38183" spans="13:16" ht="24.95" customHeight="1">
      <c r="M38183" s="130"/>
      <c r="P38183" s="130"/>
    </row>
    <row r="38184" spans="13:16" ht="24.95" customHeight="1">
      <c r="M38184" s="130"/>
      <c r="P38184" s="130"/>
    </row>
    <row r="38185" spans="13:16" ht="24.95" customHeight="1">
      <c r="M38185" s="130"/>
      <c r="P38185" s="130"/>
    </row>
    <row r="38186" spans="13:16" ht="24.95" customHeight="1">
      <c r="M38186" s="130"/>
      <c r="P38186" s="130"/>
    </row>
    <row r="38187" spans="13:16" ht="24.95" customHeight="1">
      <c r="M38187" s="130"/>
      <c r="P38187" s="130"/>
    </row>
    <row r="38188" spans="13:16" ht="24.95" customHeight="1">
      <c r="M38188" s="130"/>
      <c r="P38188" s="130"/>
    </row>
    <row r="38189" spans="13:16" ht="24.95" customHeight="1">
      <c r="M38189" s="130"/>
      <c r="P38189" s="130"/>
    </row>
    <row r="38190" spans="13:16" ht="24.95" customHeight="1">
      <c r="M38190" s="130"/>
      <c r="P38190" s="130"/>
    </row>
    <row r="38191" spans="13:16" ht="24.95" customHeight="1">
      <c r="M38191" s="130"/>
      <c r="P38191" s="130"/>
    </row>
    <row r="38192" spans="13:16" ht="24.95" customHeight="1">
      <c r="M38192" s="130"/>
      <c r="P38192" s="130"/>
    </row>
    <row r="38193" spans="13:16" ht="24.95" customHeight="1">
      <c r="M38193" s="130"/>
      <c r="P38193" s="130"/>
    </row>
    <row r="38194" spans="13:16" ht="24.95" customHeight="1">
      <c r="M38194" s="130"/>
      <c r="P38194" s="130"/>
    </row>
    <row r="38195" spans="13:16" ht="24.95" customHeight="1">
      <c r="M38195" s="130"/>
      <c r="P38195" s="130"/>
    </row>
    <row r="38196" spans="13:16" ht="24.95" customHeight="1">
      <c r="M38196" s="130"/>
      <c r="P38196" s="130"/>
    </row>
    <row r="38197" spans="13:16" ht="24.95" customHeight="1">
      <c r="M38197" s="130"/>
      <c r="P38197" s="130"/>
    </row>
    <row r="38198" spans="13:16" ht="24.95" customHeight="1">
      <c r="M38198" s="130"/>
      <c r="P38198" s="130"/>
    </row>
    <row r="38199" spans="13:16" ht="24.95" customHeight="1">
      <c r="M38199" s="130"/>
      <c r="P38199" s="130"/>
    </row>
    <row r="38200" spans="13:16" ht="24.95" customHeight="1">
      <c r="M38200" s="130"/>
      <c r="P38200" s="130"/>
    </row>
    <row r="38201" spans="13:16" ht="24.95" customHeight="1">
      <c r="M38201" s="130"/>
      <c r="P38201" s="130"/>
    </row>
    <row r="38202" spans="13:16" ht="24.95" customHeight="1">
      <c r="M38202" s="130"/>
      <c r="P38202" s="130"/>
    </row>
    <row r="38203" spans="13:16" ht="24.95" customHeight="1">
      <c r="M38203" s="130"/>
      <c r="P38203" s="130"/>
    </row>
    <row r="38204" spans="13:16" ht="24.95" customHeight="1">
      <c r="M38204" s="130"/>
      <c r="P38204" s="130"/>
    </row>
    <row r="38205" spans="13:16" ht="24.95" customHeight="1">
      <c r="M38205" s="130"/>
      <c r="P38205" s="130"/>
    </row>
    <row r="38206" spans="13:16" ht="24.95" customHeight="1">
      <c r="M38206" s="130"/>
      <c r="P38206" s="130"/>
    </row>
    <row r="38207" spans="13:16" ht="24.95" customHeight="1">
      <c r="M38207" s="130"/>
      <c r="P38207" s="130"/>
    </row>
    <row r="38208" spans="13:16" ht="24.95" customHeight="1">
      <c r="M38208" s="130"/>
      <c r="P38208" s="130"/>
    </row>
    <row r="38209" spans="13:16" ht="24.95" customHeight="1">
      <c r="M38209" s="130"/>
      <c r="P38209" s="130"/>
    </row>
    <row r="38210" spans="13:16" ht="24.95" customHeight="1">
      <c r="M38210" s="130"/>
      <c r="P38210" s="130"/>
    </row>
    <row r="38211" spans="13:16" ht="24.95" customHeight="1">
      <c r="M38211" s="130"/>
      <c r="P38211" s="130"/>
    </row>
    <row r="38212" spans="13:16" ht="24.95" customHeight="1">
      <c r="M38212" s="130"/>
      <c r="P38212" s="130"/>
    </row>
    <row r="38213" spans="13:16" ht="24.95" customHeight="1">
      <c r="M38213" s="130"/>
      <c r="P38213" s="130"/>
    </row>
    <row r="38214" spans="13:16" ht="24.95" customHeight="1">
      <c r="M38214" s="130"/>
      <c r="P38214" s="130"/>
    </row>
    <row r="38215" spans="13:16" ht="24.95" customHeight="1">
      <c r="M38215" s="130"/>
      <c r="P38215" s="130"/>
    </row>
    <row r="38216" spans="13:16" ht="24.95" customHeight="1">
      <c r="M38216" s="130"/>
      <c r="P38216" s="130"/>
    </row>
    <row r="38217" spans="13:16" ht="24.95" customHeight="1">
      <c r="M38217" s="130"/>
      <c r="P38217" s="130"/>
    </row>
    <row r="38218" spans="13:16" ht="24.95" customHeight="1">
      <c r="M38218" s="130"/>
      <c r="P38218" s="130"/>
    </row>
    <row r="38219" spans="13:16" ht="24.95" customHeight="1">
      <c r="M38219" s="130"/>
      <c r="P38219" s="130"/>
    </row>
    <row r="38220" spans="13:16" ht="24.95" customHeight="1">
      <c r="M38220" s="130"/>
      <c r="P38220" s="130"/>
    </row>
    <row r="38221" spans="13:16" ht="24.95" customHeight="1">
      <c r="M38221" s="130"/>
      <c r="P38221" s="130"/>
    </row>
    <row r="38222" spans="13:16" ht="24.95" customHeight="1">
      <c r="M38222" s="130"/>
      <c r="P38222" s="130"/>
    </row>
    <row r="38223" spans="13:16" ht="24.95" customHeight="1">
      <c r="M38223" s="130"/>
      <c r="P38223" s="130"/>
    </row>
    <row r="38224" spans="13:16" ht="24.95" customHeight="1">
      <c r="M38224" s="130"/>
      <c r="P38224" s="130"/>
    </row>
    <row r="38225" spans="13:16" ht="24.95" customHeight="1">
      <c r="M38225" s="130"/>
      <c r="P38225" s="130"/>
    </row>
    <row r="38226" spans="13:16" ht="24.95" customHeight="1">
      <c r="M38226" s="130"/>
      <c r="P38226" s="130"/>
    </row>
    <row r="38227" spans="13:16" ht="24.95" customHeight="1">
      <c r="M38227" s="130"/>
      <c r="P38227" s="130"/>
    </row>
    <row r="38228" spans="13:16" ht="24.95" customHeight="1">
      <c r="M38228" s="130"/>
      <c r="P38228" s="130"/>
    </row>
    <row r="38229" spans="13:16" ht="24.95" customHeight="1">
      <c r="M38229" s="130"/>
      <c r="P38229" s="130"/>
    </row>
    <row r="38230" spans="13:16" ht="24.95" customHeight="1">
      <c r="M38230" s="130"/>
      <c r="P38230" s="130"/>
    </row>
    <row r="38231" spans="13:16" ht="24.95" customHeight="1">
      <c r="M38231" s="130"/>
      <c r="P38231" s="130"/>
    </row>
    <row r="38232" spans="13:16" ht="24.95" customHeight="1">
      <c r="M38232" s="130"/>
      <c r="P38232" s="130"/>
    </row>
    <row r="38233" spans="13:16" ht="24.95" customHeight="1">
      <c r="M38233" s="130"/>
      <c r="P38233" s="130"/>
    </row>
    <row r="38234" spans="13:16" ht="24.95" customHeight="1">
      <c r="M38234" s="130"/>
      <c r="P38234" s="130"/>
    </row>
    <row r="38235" spans="13:16" ht="24.95" customHeight="1">
      <c r="M38235" s="130"/>
      <c r="P38235" s="130"/>
    </row>
    <row r="38236" spans="13:16" ht="24.95" customHeight="1">
      <c r="M38236" s="130"/>
      <c r="P38236" s="130"/>
    </row>
    <row r="38237" spans="13:16" ht="24.95" customHeight="1">
      <c r="M38237" s="130"/>
      <c r="P38237" s="130"/>
    </row>
    <row r="38238" spans="13:16" ht="24.95" customHeight="1">
      <c r="M38238" s="130"/>
      <c r="P38238" s="130"/>
    </row>
    <row r="38239" spans="13:16" ht="24.95" customHeight="1">
      <c r="M38239" s="130"/>
      <c r="P38239" s="130"/>
    </row>
    <row r="38240" spans="13:16" ht="24.95" customHeight="1">
      <c r="M38240" s="130"/>
      <c r="P38240" s="130"/>
    </row>
    <row r="38241" spans="13:16" ht="24.95" customHeight="1">
      <c r="M38241" s="130"/>
      <c r="P38241" s="130"/>
    </row>
    <row r="38242" spans="13:16" ht="24.95" customHeight="1">
      <c r="M38242" s="130"/>
      <c r="P38242" s="130"/>
    </row>
    <row r="38243" spans="13:16" ht="24.95" customHeight="1">
      <c r="M38243" s="130"/>
      <c r="P38243" s="130"/>
    </row>
    <row r="38244" spans="13:16" ht="24.95" customHeight="1">
      <c r="M38244" s="130"/>
      <c r="P38244" s="130"/>
    </row>
    <row r="38245" spans="13:16" ht="24.95" customHeight="1">
      <c r="M38245" s="130"/>
      <c r="P38245" s="130"/>
    </row>
    <row r="38246" spans="13:16" ht="24.95" customHeight="1">
      <c r="M38246" s="130"/>
      <c r="P38246" s="130"/>
    </row>
    <row r="38247" spans="13:16" ht="24.95" customHeight="1">
      <c r="M38247" s="130"/>
      <c r="P38247" s="130"/>
    </row>
    <row r="38248" spans="13:16" ht="24.95" customHeight="1">
      <c r="M38248" s="130"/>
      <c r="P38248" s="130"/>
    </row>
    <row r="38249" spans="13:16" ht="24.95" customHeight="1">
      <c r="M38249" s="130"/>
      <c r="P38249" s="130"/>
    </row>
    <row r="38250" spans="13:16" ht="24.95" customHeight="1">
      <c r="M38250" s="130"/>
      <c r="P38250" s="130"/>
    </row>
    <row r="38251" spans="13:16" ht="24.95" customHeight="1">
      <c r="M38251" s="130"/>
      <c r="P38251" s="130"/>
    </row>
    <row r="38252" spans="13:16" ht="24.95" customHeight="1">
      <c r="M38252" s="130"/>
      <c r="P38252" s="130"/>
    </row>
    <row r="38253" spans="13:16" ht="24.95" customHeight="1">
      <c r="M38253" s="130"/>
      <c r="P38253" s="130"/>
    </row>
    <row r="38254" spans="13:16" ht="24.95" customHeight="1">
      <c r="M38254" s="130"/>
      <c r="P38254" s="130"/>
    </row>
    <row r="38255" spans="13:16" ht="24.95" customHeight="1">
      <c r="M38255" s="130"/>
      <c r="P38255" s="130"/>
    </row>
    <row r="38256" spans="13:16" ht="24.95" customHeight="1">
      <c r="M38256" s="130"/>
      <c r="P38256" s="130"/>
    </row>
    <row r="38257" spans="13:16" ht="24.95" customHeight="1">
      <c r="M38257" s="130"/>
      <c r="P38257" s="130"/>
    </row>
    <row r="38258" spans="13:16" ht="24.95" customHeight="1">
      <c r="M38258" s="130"/>
      <c r="P38258" s="130"/>
    </row>
    <row r="38259" spans="13:16" ht="24.95" customHeight="1">
      <c r="M38259" s="130"/>
      <c r="P38259" s="130"/>
    </row>
    <row r="38260" spans="13:16" ht="24.95" customHeight="1">
      <c r="M38260" s="130"/>
      <c r="P38260" s="130"/>
    </row>
    <row r="38261" spans="13:16" ht="24.95" customHeight="1">
      <c r="M38261" s="130"/>
      <c r="P38261" s="130"/>
    </row>
    <row r="38262" spans="13:16" ht="24.95" customHeight="1">
      <c r="M38262" s="130"/>
      <c r="P38262" s="130"/>
    </row>
    <row r="38263" spans="13:16" ht="24.95" customHeight="1">
      <c r="M38263" s="130"/>
      <c r="P38263" s="130"/>
    </row>
    <row r="38264" spans="13:16" ht="24.95" customHeight="1">
      <c r="M38264" s="130"/>
      <c r="P38264" s="130"/>
    </row>
    <row r="38265" spans="13:16" ht="24.95" customHeight="1">
      <c r="M38265" s="130"/>
      <c r="P38265" s="130"/>
    </row>
    <row r="38266" spans="13:16" ht="24.95" customHeight="1">
      <c r="M38266" s="130"/>
      <c r="P38266" s="130"/>
    </row>
    <row r="38267" spans="13:16" ht="24.95" customHeight="1">
      <c r="M38267" s="130"/>
      <c r="P38267" s="130"/>
    </row>
    <row r="38268" spans="13:16" ht="24.95" customHeight="1">
      <c r="M38268" s="130"/>
      <c r="P38268" s="130"/>
    </row>
    <row r="38269" spans="13:16" ht="24.95" customHeight="1">
      <c r="M38269" s="130"/>
      <c r="P38269" s="130"/>
    </row>
    <row r="38270" spans="13:16" ht="24.95" customHeight="1">
      <c r="M38270" s="130"/>
      <c r="P38270" s="130"/>
    </row>
    <row r="38271" spans="13:16" ht="24.95" customHeight="1">
      <c r="M38271" s="130"/>
      <c r="P38271" s="130"/>
    </row>
    <row r="38272" spans="13:16" ht="24.95" customHeight="1">
      <c r="M38272" s="130"/>
      <c r="P38272" s="130"/>
    </row>
    <row r="38273" spans="13:16" ht="24.95" customHeight="1">
      <c r="M38273" s="130"/>
      <c r="P38273" s="130"/>
    </row>
    <row r="38274" spans="13:16" ht="24.95" customHeight="1">
      <c r="M38274" s="130"/>
      <c r="P38274" s="130"/>
    </row>
    <row r="38275" spans="13:16" ht="24.95" customHeight="1">
      <c r="M38275" s="130"/>
      <c r="P38275" s="130"/>
    </row>
    <row r="38276" spans="13:16" ht="24.95" customHeight="1">
      <c r="M38276" s="130"/>
      <c r="P38276" s="130"/>
    </row>
    <row r="38277" spans="13:16" ht="24.95" customHeight="1">
      <c r="M38277" s="130"/>
      <c r="P38277" s="130"/>
    </row>
    <row r="38278" spans="13:16" ht="24.95" customHeight="1">
      <c r="M38278" s="130"/>
      <c r="P38278" s="130"/>
    </row>
    <row r="38279" spans="13:16" ht="24.95" customHeight="1">
      <c r="M38279" s="130"/>
      <c r="P38279" s="130"/>
    </row>
    <row r="38280" spans="13:16" ht="24.95" customHeight="1">
      <c r="M38280" s="130"/>
      <c r="P38280" s="130"/>
    </row>
    <row r="38281" spans="13:16" ht="24.95" customHeight="1">
      <c r="M38281" s="130"/>
      <c r="P38281" s="130"/>
    </row>
    <row r="38282" spans="13:16" ht="24.95" customHeight="1">
      <c r="M38282" s="130"/>
      <c r="P38282" s="130"/>
    </row>
    <row r="38283" spans="13:16" ht="24.95" customHeight="1">
      <c r="M38283" s="130"/>
      <c r="P38283" s="130"/>
    </row>
    <row r="38284" spans="13:16" ht="24.95" customHeight="1">
      <c r="M38284" s="130"/>
      <c r="P38284" s="130"/>
    </row>
    <row r="38285" spans="13:16" ht="24.95" customHeight="1">
      <c r="M38285" s="130"/>
      <c r="P38285" s="130"/>
    </row>
    <row r="38286" spans="13:16" ht="24.95" customHeight="1">
      <c r="M38286" s="130"/>
      <c r="P38286" s="130"/>
    </row>
    <row r="38287" spans="13:16" ht="24.95" customHeight="1">
      <c r="M38287" s="130"/>
      <c r="P38287" s="130"/>
    </row>
    <row r="38288" spans="13:16" ht="24.95" customHeight="1">
      <c r="M38288" s="130"/>
      <c r="P38288" s="130"/>
    </row>
    <row r="38289" spans="13:16" ht="24.95" customHeight="1">
      <c r="M38289" s="130"/>
      <c r="P38289" s="130"/>
    </row>
    <row r="38290" spans="13:16" ht="24.95" customHeight="1">
      <c r="M38290" s="130"/>
      <c r="P38290" s="130"/>
    </row>
    <row r="38291" spans="13:16" ht="24.95" customHeight="1">
      <c r="M38291" s="130"/>
      <c r="P38291" s="130"/>
    </row>
    <row r="38292" spans="13:16" ht="24.95" customHeight="1">
      <c r="M38292" s="130"/>
      <c r="P38292" s="130"/>
    </row>
    <row r="38293" spans="13:16" ht="24.95" customHeight="1">
      <c r="M38293" s="130"/>
      <c r="P38293" s="130"/>
    </row>
    <row r="38294" spans="13:16" ht="24.95" customHeight="1">
      <c r="M38294" s="130"/>
      <c r="P38294" s="130"/>
    </row>
    <row r="38295" spans="13:16" ht="24.95" customHeight="1">
      <c r="M38295" s="130"/>
      <c r="P38295" s="130"/>
    </row>
    <row r="38296" spans="13:16" ht="24.95" customHeight="1">
      <c r="M38296" s="130"/>
      <c r="P38296" s="130"/>
    </row>
    <row r="38297" spans="13:16" ht="24.95" customHeight="1">
      <c r="M38297" s="130"/>
      <c r="P38297" s="130"/>
    </row>
    <row r="38298" spans="13:16" ht="24.95" customHeight="1">
      <c r="M38298" s="130"/>
      <c r="P38298" s="130"/>
    </row>
    <row r="38299" spans="13:16" ht="24.95" customHeight="1">
      <c r="M38299" s="130"/>
      <c r="P38299" s="130"/>
    </row>
    <row r="38300" spans="13:16" ht="24.95" customHeight="1">
      <c r="M38300" s="130"/>
      <c r="P38300" s="130"/>
    </row>
    <row r="38301" spans="13:16" ht="24.95" customHeight="1">
      <c r="M38301" s="130"/>
      <c r="P38301" s="130"/>
    </row>
    <row r="38302" spans="13:16" ht="24.95" customHeight="1">
      <c r="M38302" s="130"/>
      <c r="P38302" s="130"/>
    </row>
    <row r="38303" spans="13:16" ht="24.95" customHeight="1">
      <c r="M38303" s="130"/>
      <c r="P38303" s="130"/>
    </row>
    <row r="38304" spans="13:16" ht="24.95" customHeight="1">
      <c r="M38304" s="130"/>
      <c r="P38304" s="130"/>
    </row>
    <row r="38305" spans="13:16" ht="24.95" customHeight="1">
      <c r="M38305" s="130"/>
      <c r="P38305" s="130"/>
    </row>
    <row r="38306" spans="13:16" ht="24.95" customHeight="1">
      <c r="M38306" s="130"/>
      <c r="P38306" s="130"/>
    </row>
    <row r="38307" spans="13:16" ht="24.95" customHeight="1">
      <c r="M38307" s="130"/>
      <c r="P38307" s="130"/>
    </row>
    <row r="38308" spans="13:16" ht="24.95" customHeight="1">
      <c r="M38308" s="130"/>
      <c r="P38308" s="130"/>
    </row>
    <row r="38309" spans="13:16" ht="24.95" customHeight="1">
      <c r="M38309" s="130"/>
      <c r="P38309" s="130"/>
    </row>
    <row r="38310" spans="13:16" ht="24.95" customHeight="1">
      <c r="M38310" s="130"/>
      <c r="P38310" s="130"/>
    </row>
    <row r="38311" spans="13:16" ht="24.95" customHeight="1">
      <c r="M38311" s="130"/>
      <c r="P38311" s="130"/>
    </row>
    <row r="38312" spans="13:16" ht="24.95" customHeight="1">
      <c r="M38312" s="130"/>
      <c r="P38312" s="130"/>
    </row>
    <row r="38313" spans="13:16" ht="24.95" customHeight="1">
      <c r="M38313" s="130"/>
      <c r="P38313" s="130"/>
    </row>
    <row r="38314" spans="13:16" ht="24.95" customHeight="1">
      <c r="M38314" s="130"/>
      <c r="P38314" s="130"/>
    </row>
    <row r="38315" spans="13:16" ht="24.95" customHeight="1">
      <c r="M38315" s="130"/>
      <c r="P38315" s="130"/>
    </row>
    <row r="38316" spans="13:16" ht="24.95" customHeight="1">
      <c r="M38316" s="130"/>
      <c r="P38316" s="130"/>
    </row>
    <row r="38317" spans="13:16" ht="24.95" customHeight="1">
      <c r="M38317" s="130"/>
      <c r="P38317" s="130"/>
    </row>
    <row r="38318" spans="13:16" ht="24.95" customHeight="1">
      <c r="M38318" s="130"/>
      <c r="P38318" s="130"/>
    </row>
    <row r="38319" spans="13:16" ht="24.95" customHeight="1">
      <c r="M38319" s="130"/>
      <c r="P38319" s="130"/>
    </row>
    <row r="38320" spans="13:16" ht="24.95" customHeight="1">
      <c r="M38320" s="130"/>
      <c r="P38320" s="130"/>
    </row>
    <row r="38321" spans="13:16" ht="24.95" customHeight="1">
      <c r="M38321" s="130"/>
      <c r="P38321" s="130"/>
    </row>
    <row r="38322" spans="13:16" ht="24.95" customHeight="1">
      <c r="M38322" s="130"/>
      <c r="P38322" s="130"/>
    </row>
    <row r="38323" spans="13:16" ht="24.95" customHeight="1">
      <c r="M38323" s="130"/>
      <c r="P38323" s="130"/>
    </row>
    <row r="38324" spans="13:16" ht="24.95" customHeight="1">
      <c r="M38324" s="130"/>
      <c r="P38324" s="130"/>
    </row>
    <row r="38325" spans="13:16" ht="24.95" customHeight="1">
      <c r="M38325" s="130"/>
      <c r="P38325" s="130"/>
    </row>
    <row r="38326" spans="13:16" ht="24.95" customHeight="1">
      <c r="M38326" s="130"/>
      <c r="P38326" s="130"/>
    </row>
    <row r="38327" spans="13:16" ht="24.95" customHeight="1">
      <c r="M38327" s="130"/>
      <c r="P38327" s="130"/>
    </row>
    <row r="38328" spans="13:16" ht="24.95" customHeight="1">
      <c r="M38328" s="130"/>
      <c r="P38328" s="130"/>
    </row>
    <row r="38329" spans="13:16" ht="24.95" customHeight="1">
      <c r="M38329" s="130"/>
      <c r="P38329" s="130"/>
    </row>
    <row r="38330" spans="13:16" ht="24.95" customHeight="1">
      <c r="M38330" s="130"/>
      <c r="P38330" s="130"/>
    </row>
    <row r="38331" spans="13:16" ht="24.95" customHeight="1">
      <c r="M38331" s="130"/>
      <c r="P38331" s="130"/>
    </row>
    <row r="38332" spans="13:16" ht="24.95" customHeight="1">
      <c r="M38332" s="130"/>
      <c r="P38332" s="130"/>
    </row>
    <row r="38333" spans="13:16" ht="24.95" customHeight="1">
      <c r="M38333" s="130"/>
      <c r="P38333" s="130"/>
    </row>
    <row r="38334" spans="13:16" ht="24.95" customHeight="1">
      <c r="M38334" s="130"/>
      <c r="P38334" s="130"/>
    </row>
    <row r="38335" spans="13:16" ht="24.95" customHeight="1">
      <c r="M38335" s="130"/>
      <c r="P38335" s="130"/>
    </row>
    <row r="38336" spans="13:16" ht="24.95" customHeight="1">
      <c r="M38336" s="130"/>
      <c r="P38336" s="130"/>
    </row>
    <row r="38337" spans="13:16" ht="24.95" customHeight="1">
      <c r="M38337" s="130"/>
      <c r="P38337" s="130"/>
    </row>
    <row r="38338" spans="13:16" ht="24.95" customHeight="1">
      <c r="M38338" s="130"/>
      <c r="P38338" s="130"/>
    </row>
    <row r="38339" spans="13:16" ht="24.95" customHeight="1">
      <c r="M38339" s="130"/>
      <c r="P38339" s="130"/>
    </row>
    <row r="38340" spans="13:16" ht="24.95" customHeight="1">
      <c r="M38340" s="130"/>
      <c r="P38340" s="130"/>
    </row>
    <row r="38341" spans="13:16" ht="24.95" customHeight="1">
      <c r="M38341" s="130"/>
      <c r="P38341" s="130"/>
    </row>
    <row r="38342" spans="13:16" ht="24.95" customHeight="1">
      <c r="M38342" s="130"/>
      <c r="P38342" s="130"/>
    </row>
    <row r="38343" spans="13:16" ht="24.95" customHeight="1">
      <c r="M38343" s="130"/>
      <c r="P38343" s="130"/>
    </row>
    <row r="38344" spans="13:16" ht="24.95" customHeight="1">
      <c r="M38344" s="130"/>
      <c r="P38344" s="130"/>
    </row>
    <row r="38345" spans="13:16" ht="24.95" customHeight="1">
      <c r="M38345" s="130"/>
      <c r="P38345" s="130"/>
    </row>
    <row r="38346" spans="13:16" ht="24.95" customHeight="1">
      <c r="M38346" s="130"/>
      <c r="P38346" s="130"/>
    </row>
    <row r="38347" spans="13:16" ht="24.95" customHeight="1">
      <c r="M38347" s="130"/>
      <c r="P38347" s="130"/>
    </row>
    <row r="38348" spans="13:16" ht="24.95" customHeight="1">
      <c r="M38348" s="130"/>
      <c r="P38348" s="130"/>
    </row>
    <row r="38349" spans="13:16" ht="24.95" customHeight="1">
      <c r="M38349" s="130"/>
      <c r="P38349" s="130"/>
    </row>
    <row r="38350" spans="13:16" ht="24.95" customHeight="1">
      <c r="M38350" s="130"/>
      <c r="P38350" s="130"/>
    </row>
    <row r="38351" spans="13:16" ht="24.95" customHeight="1">
      <c r="M38351" s="130"/>
      <c r="P38351" s="130"/>
    </row>
    <row r="38352" spans="13:16" ht="24.95" customHeight="1">
      <c r="M38352" s="130"/>
      <c r="P38352" s="130"/>
    </row>
    <row r="38353" spans="13:16" ht="24.95" customHeight="1">
      <c r="M38353" s="130"/>
      <c r="P38353" s="130"/>
    </row>
    <row r="38354" spans="13:16" ht="24.95" customHeight="1">
      <c r="M38354" s="130"/>
      <c r="P38354" s="130"/>
    </row>
    <row r="38355" spans="13:16" ht="24.95" customHeight="1">
      <c r="M38355" s="130"/>
      <c r="P38355" s="130"/>
    </row>
    <row r="38356" spans="13:16" ht="24.95" customHeight="1">
      <c r="M38356" s="130"/>
      <c r="P38356" s="130"/>
    </row>
    <row r="38357" spans="13:16" ht="24.95" customHeight="1">
      <c r="M38357" s="130"/>
      <c r="P38357" s="130"/>
    </row>
    <row r="38358" spans="13:16" ht="24.95" customHeight="1">
      <c r="M38358" s="130"/>
      <c r="P38358" s="130"/>
    </row>
    <row r="38359" spans="13:16" ht="24.95" customHeight="1">
      <c r="M38359" s="130"/>
      <c r="P38359" s="130"/>
    </row>
    <row r="38360" spans="13:16" ht="24.95" customHeight="1">
      <c r="M38360" s="130"/>
      <c r="P38360" s="130"/>
    </row>
    <row r="38361" spans="13:16" ht="24.95" customHeight="1">
      <c r="M38361" s="130"/>
      <c r="P38361" s="130"/>
    </row>
    <row r="38362" spans="13:16" ht="24.95" customHeight="1">
      <c r="M38362" s="130"/>
      <c r="P38362" s="130"/>
    </row>
    <row r="38363" spans="13:16" ht="24.95" customHeight="1">
      <c r="M38363" s="130"/>
      <c r="P38363" s="130"/>
    </row>
    <row r="38364" spans="13:16" ht="24.95" customHeight="1">
      <c r="M38364" s="130"/>
      <c r="P38364" s="130"/>
    </row>
    <row r="38365" spans="13:16" ht="24.95" customHeight="1">
      <c r="M38365" s="130"/>
      <c r="P38365" s="130"/>
    </row>
    <row r="38366" spans="13:16" ht="24.95" customHeight="1">
      <c r="M38366" s="130"/>
      <c r="P38366" s="130"/>
    </row>
    <row r="38367" spans="13:16" ht="24.95" customHeight="1">
      <c r="M38367" s="130"/>
      <c r="P38367" s="130"/>
    </row>
    <row r="38368" spans="13:16" ht="24.95" customHeight="1">
      <c r="M38368" s="130"/>
      <c r="P38368" s="130"/>
    </row>
    <row r="38369" spans="13:16" ht="24.95" customHeight="1">
      <c r="M38369" s="130"/>
      <c r="P38369" s="130"/>
    </row>
    <row r="38370" spans="13:16" ht="24.95" customHeight="1">
      <c r="M38370" s="130"/>
      <c r="P38370" s="130"/>
    </row>
    <row r="38371" spans="13:16" ht="24.95" customHeight="1">
      <c r="M38371" s="130"/>
      <c r="P38371" s="130"/>
    </row>
    <row r="38372" spans="13:16" ht="24.95" customHeight="1">
      <c r="M38372" s="130"/>
      <c r="P38372" s="130"/>
    </row>
    <row r="38373" spans="13:16" ht="24.95" customHeight="1">
      <c r="M38373" s="130"/>
      <c r="P38373" s="130"/>
    </row>
    <row r="38374" spans="13:16" ht="24.95" customHeight="1">
      <c r="M38374" s="130"/>
      <c r="P38374" s="130"/>
    </row>
    <row r="38375" spans="13:16" ht="24.95" customHeight="1">
      <c r="M38375" s="130"/>
      <c r="P38375" s="130"/>
    </row>
    <row r="38376" spans="13:16" ht="24.95" customHeight="1">
      <c r="M38376" s="130"/>
      <c r="P38376" s="130"/>
    </row>
    <row r="38377" spans="13:16" ht="24.95" customHeight="1">
      <c r="M38377" s="130"/>
      <c r="P38377" s="130"/>
    </row>
    <row r="38378" spans="13:16" ht="24.95" customHeight="1">
      <c r="M38378" s="130"/>
      <c r="P38378" s="130"/>
    </row>
    <row r="38379" spans="13:16" ht="24.95" customHeight="1">
      <c r="M38379" s="130"/>
      <c r="P38379" s="130"/>
    </row>
    <row r="38380" spans="13:16" ht="24.95" customHeight="1">
      <c r="M38380" s="130"/>
      <c r="P38380" s="130"/>
    </row>
    <row r="38381" spans="13:16" ht="24.95" customHeight="1">
      <c r="M38381" s="130"/>
      <c r="P38381" s="130"/>
    </row>
    <row r="38382" spans="13:16" ht="24.95" customHeight="1">
      <c r="M38382" s="130"/>
      <c r="P38382" s="130"/>
    </row>
    <row r="38383" spans="13:16" ht="24.95" customHeight="1">
      <c r="M38383" s="130"/>
      <c r="P38383" s="130"/>
    </row>
    <row r="38384" spans="13:16" ht="24.95" customHeight="1">
      <c r="M38384" s="130"/>
      <c r="P38384" s="130"/>
    </row>
    <row r="38385" spans="13:16" ht="24.95" customHeight="1">
      <c r="M38385" s="130"/>
      <c r="P38385" s="130"/>
    </row>
    <row r="38386" spans="13:16" ht="24.95" customHeight="1">
      <c r="M38386" s="130"/>
      <c r="P38386" s="130"/>
    </row>
    <row r="38387" spans="13:16" ht="24.95" customHeight="1">
      <c r="M38387" s="130"/>
      <c r="P38387" s="130"/>
    </row>
    <row r="38388" spans="13:16" ht="24.95" customHeight="1">
      <c r="M38388" s="130"/>
      <c r="P38388" s="130"/>
    </row>
    <row r="38389" spans="13:16" ht="24.95" customHeight="1">
      <c r="M38389" s="130"/>
      <c r="P38389" s="130"/>
    </row>
    <row r="38390" spans="13:16" ht="24.95" customHeight="1">
      <c r="M38390" s="130"/>
      <c r="P38390" s="130"/>
    </row>
    <row r="38391" spans="13:16" ht="24.95" customHeight="1">
      <c r="M38391" s="130"/>
      <c r="P38391" s="130"/>
    </row>
    <row r="38392" spans="13:16" ht="24.95" customHeight="1">
      <c r="M38392" s="130"/>
      <c r="P38392" s="130"/>
    </row>
    <row r="38393" spans="13:16" ht="24.95" customHeight="1">
      <c r="M38393" s="130"/>
      <c r="P38393" s="130"/>
    </row>
    <row r="38394" spans="13:16" ht="24.95" customHeight="1">
      <c r="M38394" s="130"/>
      <c r="P38394" s="130"/>
    </row>
    <row r="38395" spans="13:16" ht="24.95" customHeight="1">
      <c r="M38395" s="130"/>
      <c r="P38395" s="130"/>
    </row>
    <row r="38396" spans="13:16" ht="24.95" customHeight="1">
      <c r="M38396" s="130"/>
      <c r="P38396" s="130"/>
    </row>
    <row r="38397" spans="13:16" ht="24.95" customHeight="1">
      <c r="M38397" s="130"/>
      <c r="P38397" s="130"/>
    </row>
    <row r="38398" spans="13:16" ht="24.95" customHeight="1">
      <c r="M38398" s="130"/>
      <c r="P38398" s="130"/>
    </row>
    <row r="38399" spans="13:16" ht="24.95" customHeight="1">
      <c r="M38399" s="130"/>
      <c r="P38399" s="130"/>
    </row>
    <row r="38400" spans="13:16" ht="24.95" customHeight="1">
      <c r="M38400" s="130"/>
      <c r="P38400" s="130"/>
    </row>
    <row r="38401" spans="13:16" ht="24.95" customHeight="1">
      <c r="M38401" s="130"/>
      <c r="P38401" s="130"/>
    </row>
    <row r="38402" spans="13:16" ht="24.95" customHeight="1">
      <c r="M38402" s="130"/>
      <c r="P38402" s="130"/>
    </row>
    <row r="38403" spans="13:16" ht="24.95" customHeight="1">
      <c r="M38403" s="130"/>
      <c r="P38403" s="130"/>
    </row>
    <row r="38404" spans="13:16" ht="24.95" customHeight="1">
      <c r="M38404" s="130"/>
      <c r="P38404" s="130"/>
    </row>
    <row r="38405" spans="13:16" ht="24.95" customHeight="1">
      <c r="M38405" s="130"/>
      <c r="P38405" s="130"/>
    </row>
    <row r="38406" spans="13:16" ht="24.95" customHeight="1">
      <c r="M38406" s="130"/>
      <c r="P38406" s="130"/>
    </row>
    <row r="38407" spans="13:16" ht="24.95" customHeight="1">
      <c r="M38407" s="130"/>
      <c r="P38407" s="130"/>
    </row>
    <row r="38408" spans="13:16" ht="24.95" customHeight="1">
      <c r="M38408" s="130"/>
      <c r="P38408" s="130"/>
    </row>
    <row r="38409" spans="13:16" ht="24.95" customHeight="1">
      <c r="M38409" s="130"/>
      <c r="P38409" s="130"/>
    </row>
    <row r="38410" spans="13:16" ht="24.95" customHeight="1">
      <c r="M38410" s="130"/>
      <c r="P38410" s="130"/>
    </row>
    <row r="38411" spans="13:16" ht="24.95" customHeight="1">
      <c r="M38411" s="130"/>
      <c r="P38411" s="130"/>
    </row>
    <row r="38412" spans="13:16" ht="24.95" customHeight="1">
      <c r="M38412" s="130"/>
      <c r="P38412" s="130"/>
    </row>
    <row r="38413" spans="13:16" ht="24.95" customHeight="1">
      <c r="M38413" s="130"/>
      <c r="P38413" s="130"/>
    </row>
    <row r="38414" spans="13:16" ht="24.95" customHeight="1">
      <c r="M38414" s="130"/>
      <c r="P38414" s="130"/>
    </row>
    <row r="38415" spans="13:16" ht="24.95" customHeight="1">
      <c r="M38415" s="130"/>
      <c r="P38415" s="130"/>
    </row>
    <row r="38416" spans="13:16" ht="24.95" customHeight="1">
      <c r="M38416" s="130"/>
      <c r="P38416" s="130"/>
    </row>
    <row r="38417" spans="13:16" ht="24.95" customHeight="1">
      <c r="M38417" s="130"/>
      <c r="P38417" s="130"/>
    </row>
    <row r="38418" spans="13:16" ht="24.95" customHeight="1">
      <c r="M38418" s="130"/>
      <c r="P38418" s="130"/>
    </row>
    <row r="38419" spans="13:16" ht="24.95" customHeight="1">
      <c r="M38419" s="130"/>
      <c r="P38419" s="130"/>
    </row>
    <row r="38420" spans="13:16" ht="24.95" customHeight="1">
      <c r="M38420" s="130"/>
      <c r="P38420" s="130"/>
    </row>
    <row r="38421" spans="13:16" ht="24.95" customHeight="1">
      <c r="M38421" s="130"/>
      <c r="P38421" s="130"/>
    </row>
    <row r="38422" spans="13:16" ht="24.95" customHeight="1">
      <c r="M38422" s="130"/>
      <c r="P38422" s="130"/>
    </row>
    <row r="38423" spans="13:16" ht="24.95" customHeight="1">
      <c r="M38423" s="130"/>
      <c r="P38423" s="130"/>
    </row>
    <row r="38424" spans="13:16" ht="24.95" customHeight="1">
      <c r="M38424" s="130"/>
      <c r="P38424" s="130"/>
    </row>
    <row r="38425" spans="13:16" ht="24.95" customHeight="1">
      <c r="M38425" s="130"/>
      <c r="P38425" s="130"/>
    </row>
    <row r="38426" spans="13:16" ht="24.95" customHeight="1">
      <c r="M38426" s="130"/>
      <c r="P38426" s="130"/>
    </row>
    <row r="38427" spans="13:16" ht="24.95" customHeight="1">
      <c r="M38427" s="130"/>
      <c r="P38427" s="130"/>
    </row>
    <row r="38428" spans="13:16" ht="24.95" customHeight="1">
      <c r="M38428" s="130"/>
      <c r="P38428" s="130"/>
    </row>
    <row r="38429" spans="13:16" ht="24.95" customHeight="1">
      <c r="M38429" s="130"/>
      <c r="P38429" s="130"/>
    </row>
    <row r="38430" spans="13:16" ht="24.95" customHeight="1">
      <c r="M38430" s="130"/>
      <c r="P38430" s="130"/>
    </row>
    <row r="38431" spans="13:16" ht="24.95" customHeight="1">
      <c r="M38431" s="130"/>
      <c r="P38431" s="130"/>
    </row>
    <row r="38432" spans="13:16" ht="24.95" customHeight="1">
      <c r="M38432" s="130"/>
      <c r="P38432" s="130"/>
    </row>
    <row r="38433" spans="13:16" ht="24.95" customHeight="1">
      <c r="M38433" s="130"/>
      <c r="P38433" s="130"/>
    </row>
    <row r="38434" spans="13:16" ht="24.95" customHeight="1">
      <c r="M38434" s="130"/>
      <c r="P38434" s="130"/>
    </row>
    <row r="38435" spans="13:16" ht="24.95" customHeight="1">
      <c r="M38435" s="130"/>
      <c r="P38435" s="130"/>
    </row>
    <row r="38436" spans="13:16" ht="24.95" customHeight="1">
      <c r="M38436" s="130"/>
      <c r="P38436" s="130"/>
    </row>
    <row r="38437" spans="13:16" ht="24.95" customHeight="1">
      <c r="M38437" s="130"/>
      <c r="P38437" s="130"/>
    </row>
    <row r="38438" spans="13:16" ht="24.95" customHeight="1">
      <c r="M38438" s="130"/>
      <c r="P38438" s="130"/>
    </row>
    <row r="38439" spans="13:16" ht="24.95" customHeight="1">
      <c r="M38439" s="130"/>
      <c r="P38439" s="130"/>
    </row>
    <row r="38440" spans="13:16" ht="24.95" customHeight="1">
      <c r="M38440" s="130"/>
      <c r="P38440" s="130"/>
    </row>
    <row r="38441" spans="13:16" ht="24.95" customHeight="1">
      <c r="M38441" s="130"/>
      <c r="P38441" s="130"/>
    </row>
    <row r="38442" spans="13:16" ht="24.95" customHeight="1">
      <c r="M38442" s="130"/>
      <c r="P38442" s="130"/>
    </row>
    <row r="38443" spans="13:16" ht="24.95" customHeight="1">
      <c r="M38443" s="130"/>
      <c r="P38443" s="130"/>
    </row>
    <row r="38444" spans="13:16" ht="24.95" customHeight="1">
      <c r="M38444" s="130"/>
      <c r="P38444" s="130"/>
    </row>
    <row r="38445" spans="13:16" ht="24.95" customHeight="1">
      <c r="M38445" s="130"/>
      <c r="P38445" s="130"/>
    </row>
    <row r="38446" spans="13:16" ht="24.95" customHeight="1">
      <c r="M38446" s="130"/>
      <c r="P38446" s="130"/>
    </row>
    <row r="38447" spans="13:16" ht="24.95" customHeight="1">
      <c r="M38447" s="130"/>
      <c r="P38447" s="130"/>
    </row>
    <row r="38448" spans="13:16" ht="24.95" customHeight="1">
      <c r="M38448" s="130"/>
      <c r="P38448" s="130"/>
    </row>
    <row r="38449" spans="13:16" ht="24.95" customHeight="1">
      <c r="M38449" s="130"/>
      <c r="P38449" s="130"/>
    </row>
    <row r="38450" spans="13:16" ht="24.95" customHeight="1">
      <c r="M38450" s="130"/>
      <c r="P38450" s="130"/>
    </row>
    <row r="38451" spans="13:16" ht="24.95" customHeight="1">
      <c r="M38451" s="130"/>
      <c r="P38451" s="130"/>
    </row>
    <row r="38452" spans="13:16" ht="24.95" customHeight="1">
      <c r="M38452" s="130"/>
      <c r="P38452" s="130"/>
    </row>
    <row r="38453" spans="13:16" ht="24.95" customHeight="1">
      <c r="M38453" s="130"/>
      <c r="P38453" s="130"/>
    </row>
    <row r="38454" spans="13:16" ht="24.95" customHeight="1">
      <c r="M38454" s="130"/>
      <c r="P38454" s="130"/>
    </row>
    <row r="38455" spans="13:16" ht="24.95" customHeight="1">
      <c r="M38455" s="130"/>
      <c r="P38455" s="130"/>
    </row>
    <row r="38456" spans="13:16" ht="24.95" customHeight="1">
      <c r="M38456" s="130"/>
      <c r="P38456" s="130"/>
    </row>
    <row r="38457" spans="13:16" ht="24.95" customHeight="1">
      <c r="M38457" s="130"/>
      <c r="P38457" s="130"/>
    </row>
    <row r="38458" spans="13:16" ht="24.95" customHeight="1">
      <c r="M38458" s="130"/>
      <c r="P38458" s="130"/>
    </row>
    <row r="38459" spans="13:16" ht="24.95" customHeight="1">
      <c r="M38459" s="130"/>
      <c r="P38459" s="130"/>
    </row>
    <row r="38460" spans="13:16" ht="24.95" customHeight="1">
      <c r="M38460" s="130"/>
      <c r="P38460" s="130"/>
    </row>
    <row r="38461" spans="13:16" ht="24.95" customHeight="1">
      <c r="M38461" s="130"/>
      <c r="P38461" s="130"/>
    </row>
    <row r="38462" spans="13:16" ht="24.95" customHeight="1">
      <c r="M38462" s="130"/>
      <c r="P38462" s="130"/>
    </row>
    <row r="38463" spans="13:16" ht="24.95" customHeight="1">
      <c r="M38463" s="130"/>
      <c r="P38463" s="130"/>
    </row>
    <row r="38464" spans="13:16" ht="24.95" customHeight="1">
      <c r="M38464" s="130"/>
      <c r="P38464" s="130"/>
    </row>
    <row r="38465" spans="13:16" ht="24.95" customHeight="1">
      <c r="M38465" s="130"/>
      <c r="P38465" s="130"/>
    </row>
    <row r="38466" spans="13:16" ht="24.95" customHeight="1">
      <c r="M38466" s="130"/>
      <c r="P38466" s="130"/>
    </row>
    <row r="38467" spans="13:16" ht="24.95" customHeight="1">
      <c r="M38467" s="130"/>
      <c r="P38467" s="130"/>
    </row>
    <row r="38468" spans="13:16" ht="24.95" customHeight="1">
      <c r="M38468" s="130"/>
      <c r="P38468" s="130"/>
    </row>
    <row r="38469" spans="13:16" ht="24.95" customHeight="1">
      <c r="M38469" s="130"/>
      <c r="P38469" s="130"/>
    </row>
    <row r="38470" spans="13:16" ht="24.95" customHeight="1">
      <c r="M38470" s="130"/>
      <c r="P38470" s="130"/>
    </row>
    <row r="38471" spans="13:16" ht="24.95" customHeight="1">
      <c r="M38471" s="130"/>
      <c r="P38471" s="130"/>
    </row>
    <row r="38472" spans="13:16" ht="24.95" customHeight="1">
      <c r="M38472" s="130"/>
      <c r="P38472" s="130"/>
    </row>
    <row r="38473" spans="13:16" ht="24.95" customHeight="1">
      <c r="M38473" s="130"/>
      <c r="P38473" s="130"/>
    </row>
    <row r="38474" spans="13:16" ht="24.95" customHeight="1">
      <c r="M38474" s="130"/>
      <c r="P38474" s="130"/>
    </row>
    <row r="38475" spans="13:16" ht="24.95" customHeight="1">
      <c r="M38475" s="130"/>
      <c r="P38475" s="130"/>
    </row>
    <row r="38476" spans="13:16" ht="24.95" customHeight="1">
      <c r="M38476" s="130"/>
      <c r="P38476" s="130"/>
    </row>
    <row r="38477" spans="13:16" ht="24.95" customHeight="1">
      <c r="M38477" s="130"/>
      <c r="P38477" s="130"/>
    </row>
    <row r="38478" spans="13:16" ht="24.95" customHeight="1">
      <c r="M38478" s="130"/>
      <c r="P38478" s="130"/>
    </row>
    <row r="38479" spans="13:16" ht="24.95" customHeight="1">
      <c r="M38479" s="130"/>
      <c r="P38479" s="130"/>
    </row>
    <row r="38480" spans="13:16" ht="24.95" customHeight="1">
      <c r="M38480" s="130"/>
      <c r="P38480" s="130"/>
    </row>
    <row r="38481" spans="13:16" ht="24.95" customHeight="1">
      <c r="M38481" s="130"/>
      <c r="P38481" s="130"/>
    </row>
    <row r="38482" spans="13:16" ht="24.95" customHeight="1">
      <c r="M38482" s="130"/>
      <c r="P38482" s="130"/>
    </row>
    <row r="38483" spans="13:16" ht="24.95" customHeight="1">
      <c r="M38483" s="130"/>
      <c r="P38483" s="130"/>
    </row>
    <row r="38484" spans="13:16" ht="24.95" customHeight="1">
      <c r="M38484" s="130"/>
      <c r="P38484" s="130"/>
    </row>
    <row r="38485" spans="13:16" ht="24.95" customHeight="1">
      <c r="M38485" s="130"/>
      <c r="P38485" s="130"/>
    </row>
    <row r="38486" spans="13:16" ht="24.95" customHeight="1">
      <c r="M38486" s="130"/>
      <c r="P38486" s="130"/>
    </row>
    <row r="38487" spans="13:16" ht="24.95" customHeight="1">
      <c r="M38487" s="130"/>
      <c r="P38487" s="130"/>
    </row>
    <row r="38488" spans="13:16" ht="24.95" customHeight="1">
      <c r="M38488" s="130"/>
      <c r="P38488" s="130"/>
    </row>
    <row r="38489" spans="13:16" ht="24.95" customHeight="1">
      <c r="M38489" s="130"/>
      <c r="P38489" s="130"/>
    </row>
    <row r="38490" spans="13:16" ht="24.95" customHeight="1">
      <c r="M38490" s="130"/>
      <c r="P38490" s="130"/>
    </row>
    <row r="38491" spans="13:16" ht="24.95" customHeight="1">
      <c r="M38491" s="130"/>
      <c r="P38491" s="130"/>
    </row>
    <row r="38492" spans="13:16" ht="24.95" customHeight="1">
      <c r="M38492" s="130"/>
      <c r="P38492" s="130"/>
    </row>
    <row r="38493" spans="13:16" ht="24.95" customHeight="1">
      <c r="M38493" s="130"/>
      <c r="P38493" s="130"/>
    </row>
    <row r="38494" spans="13:16" ht="24.95" customHeight="1">
      <c r="M38494" s="130"/>
      <c r="P38494" s="130"/>
    </row>
    <row r="38495" spans="13:16" ht="24.95" customHeight="1">
      <c r="M38495" s="130"/>
      <c r="P38495" s="130"/>
    </row>
    <row r="38496" spans="13:16" ht="24.95" customHeight="1">
      <c r="M38496" s="130"/>
      <c r="P38496" s="130"/>
    </row>
    <row r="38497" spans="13:16" ht="24.95" customHeight="1">
      <c r="M38497" s="130"/>
      <c r="P38497" s="130"/>
    </row>
    <row r="38498" spans="13:16" ht="24.95" customHeight="1">
      <c r="M38498" s="130"/>
      <c r="P38498" s="130"/>
    </row>
    <row r="38499" spans="13:16" ht="24.95" customHeight="1">
      <c r="M38499" s="130"/>
      <c r="P38499" s="130"/>
    </row>
    <row r="38500" spans="13:16" ht="24.95" customHeight="1">
      <c r="M38500" s="130"/>
      <c r="P38500" s="130"/>
    </row>
    <row r="38501" spans="13:16" ht="24.95" customHeight="1">
      <c r="M38501" s="130"/>
      <c r="P38501" s="130"/>
    </row>
    <row r="38502" spans="13:16" ht="24.95" customHeight="1">
      <c r="M38502" s="130"/>
      <c r="P38502" s="130"/>
    </row>
    <row r="38503" spans="13:16" ht="24.95" customHeight="1">
      <c r="M38503" s="130"/>
      <c r="P38503" s="130"/>
    </row>
    <row r="38504" spans="13:16" ht="24.95" customHeight="1">
      <c r="M38504" s="130"/>
      <c r="P38504" s="130"/>
    </row>
    <row r="38505" spans="13:16" ht="24.95" customHeight="1">
      <c r="M38505" s="130"/>
      <c r="P38505" s="130"/>
    </row>
    <row r="38506" spans="13:16" ht="24.95" customHeight="1">
      <c r="M38506" s="130"/>
      <c r="P38506" s="130"/>
    </row>
    <row r="38507" spans="13:16" ht="24.95" customHeight="1">
      <c r="M38507" s="130"/>
      <c r="P38507" s="130"/>
    </row>
    <row r="38508" spans="13:16" ht="24.95" customHeight="1">
      <c r="M38508" s="130"/>
      <c r="P38508" s="130"/>
    </row>
    <row r="38509" spans="13:16" ht="24.95" customHeight="1">
      <c r="M38509" s="130"/>
      <c r="P38509" s="130"/>
    </row>
    <row r="38510" spans="13:16" ht="24.95" customHeight="1">
      <c r="M38510" s="130"/>
      <c r="P38510" s="130"/>
    </row>
    <row r="38511" spans="13:16" ht="24.95" customHeight="1">
      <c r="M38511" s="130"/>
      <c r="P38511" s="130"/>
    </row>
    <row r="38512" spans="13:16" ht="24.95" customHeight="1">
      <c r="M38512" s="130"/>
      <c r="P38512" s="130"/>
    </row>
    <row r="38513" spans="13:16" ht="24.95" customHeight="1">
      <c r="M38513" s="130"/>
      <c r="P38513" s="130"/>
    </row>
    <row r="38514" spans="13:16" ht="24.95" customHeight="1">
      <c r="M38514" s="130"/>
      <c r="P38514" s="130"/>
    </row>
    <row r="38515" spans="13:16" ht="24.95" customHeight="1">
      <c r="M38515" s="130"/>
      <c r="P38515" s="130"/>
    </row>
    <row r="38516" spans="13:16" ht="24.95" customHeight="1">
      <c r="M38516" s="130"/>
      <c r="P38516" s="130"/>
    </row>
    <row r="38517" spans="13:16" ht="24.95" customHeight="1">
      <c r="M38517" s="130"/>
      <c r="P38517" s="130"/>
    </row>
    <row r="38518" spans="13:16" ht="24.95" customHeight="1">
      <c r="M38518" s="130"/>
      <c r="P38518" s="130"/>
    </row>
    <row r="38519" spans="13:16" ht="24.95" customHeight="1">
      <c r="M38519" s="130"/>
      <c r="P38519" s="130"/>
    </row>
    <row r="38520" spans="13:16" ht="24.95" customHeight="1">
      <c r="M38520" s="130"/>
      <c r="P38520" s="130"/>
    </row>
    <row r="38521" spans="13:16" ht="24.95" customHeight="1">
      <c r="M38521" s="130"/>
      <c r="P38521" s="130"/>
    </row>
    <row r="38522" spans="13:16" ht="24.95" customHeight="1">
      <c r="M38522" s="130"/>
      <c r="P38522" s="130"/>
    </row>
    <row r="38523" spans="13:16" ht="24.95" customHeight="1">
      <c r="M38523" s="130"/>
      <c r="P38523" s="130"/>
    </row>
    <row r="38524" spans="13:16" ht="24.95" customHeight="1">
      <c r="M38524" s="130"/>
      <c r="P38524" s="130"/>
    </row>
    <row r="38525" spans="13:16" ht="24.95" customHeight="1">
      <c r="M38525" s="130"/>
      <c r="P38525" s="130"/>
    </row>
    <row r="38526" spans="13:16" ht="24.95" customHeight="1">
      <c r="M38526" s="130"/>
      <c r="P38526" s="130"/>
    </row>
    <row r="38527" spans="13:16" ht="24.95" customHeight="1">
      <c r="M38527" s="130"/>
      <c r="P38527" s="130"/>
    </row>
    <row r="38528" spans="13:16" ht="24.95" customHeight="1">
      <c r="M38528" s="130"/>
      <c r="P38528" s="130"/>
    </row>
    <row r="38529" spans="13:16" ht="24.95" customHeight="1">
      <c r="M38529" s="130"/>
      <c r="P38529" s="130"/>
    </row>
    <row r="38530" spans="13:16" ht="24.95" customHeight="1">
      <c r="M38530" s="130"/>
      <c r="P38530" s="130"/>
    </row>
    <row r="38531" spans="13:16" ht="24.95" customHeight="1">
      <c r="M38531" s="130"/>
      <c r="P38531" s="130"/>
    </row>
    <row r="38532" spans="13:16" ht="24.95" customHeight="1">
      <c r="M38532" s="130"/>
      <c r="P38532" s="130"/>
    </row>
    <row r="38533" spans="13:16" ht="24.95" customHeight="1">
      <c r="M38533" s="130"/>
      <c r="P38533" s="130"/>
    </row>
    <row r="38534" spans="13:16" ht="24.95" customHeight="1">
      <c r="M38534" s="130"/>
      <c r="P38534" s="130"/>
    </row>
    <row r="38535" spans="13:16" ht="24.95" customHeight="1">
      <c r="M38535" s="130"/>
      <c r="P38535" s="130"/>
    </row>
    <row r="38536" spans="13:16" ht="24.95" customHeight="1">
      <c r="M38536" s="130"/>
      <c r="P38536" s="130"/>
    </row>
    <row r="38537" spans="13:16" ht="24.95" customHeight="1">
      <c r="M38537" s="130"/>
      <c r="P38537" s="130"/>
    </row>
    <row r="38538" spans="13:16" ht="24.95" customHeight="1">
      <c r="M38538" s="130"/>
      <c r="P38538" s="130"/>
    </row>
    <row r="38539" spans="13:16" ht="24.95" customHeight="1">
      <c r="M38539" s="130"/>
      <c r="P38539" s="130"/>
    </row>
    <row r="38540" spans="13:16" ht="24.95" customHeight="1">
      <c r="M38540" s="130"/>
      <c r="P38540" s="130"/>
    </row>
    <row r="38541" spans="13:16" ht="24.95" customHeight="1">
      <c r="M38541" s="130"/>
      <c r="P38541" s="130"/>
    </row>
    <row r="38542" spans="13:16" ht="24.95" customHeight="1">
      <c r="M38542" s="130"/>
      <c r="P38542" s="130"/>
    </row>
    <row r="38543" spans="13:16" ht="24.95" customHeight="1">
      <c r="M38543" s="130"/>
      <c r="P38543" s="130"/>
    </row>
    <row r="38544" spans="13:16" ht="24.95" customHeight="1">
      <c r="M38544" s="130"/>
      <c r="P38544" s="130"/>
    </row>
    <row r="38545" spans="13:16" ht="24.95" customHeight="1">
      <c r="M38545" s="130"/>
      <c r="P38545" s="130"/>
    </row>
    <row r="38546" spans="13:16" ht="24.95" customHeight="1">
      <c r="M38546" s="130"/>
      <c r="P38546" s="130"/>
    </row>
    <row r="38547" spans="13:16" ht="24.95" customHeight="1">
      <c r="M38547" s="130"/>
      <c r="P38547" s="130"/>
    </row>
    <row r="38548" spans="13:16" ht="24.95" customHeight="1">
      <c r="M38548" s="130"/>
      <c r="P38548" s="130"/>
    </row>
    <row r="38549" spans="13:16" ht="24.95" customHeight="1">
      <c r="M38549" s="130"/>
      <c r="P38549" s="130"/>
    </row>
    <row r="38550" spans="13:16" ht="24.95" customHeight="1">
      <c r="M38550" s="130"/>
      <c r="P38550" s="130"/>
    </row>
    <row r="38551" spans="13:16" ht="24.95" customHeight="1">
      <c r="M38551" s="130"/>
      <c r="P38551" s="130"/>
    </row>
    <row r="38552" spans="13:16" ht="24.95" customHeight="1">
      <c r="M38552" s="130"/>
      <c r="P38552" s="130"/>
    </row>
    <row r="38553" spans="13:16" ht="24.95" customHeight="1">
      <c r="M38553" s="130"/>
      <c r="P38553" s="130"/>
    </row>
    <row r="38554" spans="13:16" ht="24.95" customHeight="1">
      <c r="M38554" s="130"/>
      <c r="P38554" s="130"/>
    </row>
    <row r="38555" spans="13:16" ht="24.95" customHeight="1">
      <c r="M38555" s="130"/>
      <c r="P38555" s="130"/>
    </row>
    <row r="38556" spans="13:16" ht="24.95" customHeight="1">
      <c r="M38556" s="130"/>
      <c r="P38556" s="130"/>
    </row>
    <row r="38557" spans="13:16" ht="24.95" customHeight="1">
      <c r="M38557" s="130"/>
      <c r="P38557" s="130"/>
    </row>
    <row r="38558" spans="13:16" ht="24.95" customHeight="1">
      <c r="M38558" s="130"/>
      <c r="P38558" s="130"/>
    </row>
    <row r="38559" spans="13:16" ht="24.95" customHeight="1">
      <c r="M38559" s="130"/>
      <c r="P38559" s="130"/>
    </row>
    <row r="38560" spans="13:16" ht="24.95" customHeight="1">
      <c r="M38560" s="130"/>
      <c r="P38560" s="130"/>
    </row>
    <row r="38561" spans="13:16" ht="24.95" customHeight="1">
      <c r="M38561" s="130"/>
      <c r="P38561" s="130"/>
    </row>
    <row r="38562" spans="13:16" ht="24.95" customHeight="1">
      <c r="M38562" s="130"/>
      <c r="P38562" s="130"/>
    </row>
    <row r="38563" spans="13:16" ht="24.95" customHeight="1">
      <c r="M38563" s="130"/>
      <c r="P38563" s="130"/>
    </row>
    <row r="38564" spans="13:16" ht="24.95" customHeight="1">
      <c r="M38564" s="130"/>
      <c r="P38564" s="130"/>
    </row>
    <row r="38565" spans="13:16" ht="24.95" customHeight="1">
      <c r="M38565" s="130"/>
      <c r="P38565" s="130"/>
    </row>
    <row r="38566" spans="13:16" ht="24.95" customHeight="1">
      <c r="M38566" s="130"/>
      <c r="P38566" s="130"/>
    </row>
    <row r="38567" spans="13:16" ht="24.95" customHeight="1">
      <c r="M38567" s="130"/>
      <c r="P38567" s="130"/>
    </row>
    <row r="38568" spans="13:16" ht="24.95" customHeight="1">
      <c r="M38568" s="130"/>
      <c r="P38568" s="130"/>
    </row>
    <row r="38569" spans="13:16" ht="24.95" customHeight="1">
      <c r="M38569" s="130"/>
      <c r="P38569" s="130"/>
    </row>
    <row r="38570" spans="13:16" ht="24.95" customHeight="1">
      <c r="M38570" s="130"/>
      <c r="P38570" s="130"/>
    </row>
    <row r="38571" spans="13:16" ht="24.95" customHeight="1">
      <c r="M38571" s="130"/>
      <c r="P38571" s="130"/>
    </row>
    <row r="38572" spans="13:16" ht="24.95" customHeight="1">
      <c r="M38572" s="130"/>
      <c r="P38572" s="130"/>
    </row>
    <row r="38573" spans="13:16" ht="24.95" customHeight="1">
      <c r="M38573" s="130"/>
      <c r="P38573" s="130"/>
    </row>
    <row r="38574" spans="13:16" ht="24.95" customHeight="1">
      <c r="M38574" s="130"/>
      <c r="P38574" s="130"/>
    </row>
    <row r="38575" spans="13:16" ht="24.95" customHeight="1">
      <c r="M38575" s="130"/>
      <c r="P38575" s="130"/>
    </row>
    <row r="38576" spans="13:16" ht="24.95" customHeight="1">
      <c r="M38576" s="130"/>
      <c r="P38576" s="130"/>
    </row>
    <row r="38577" spans="13:16" ht="24.95" customHeight="1">
      <c r="M38577" s="130"/>
      <c r="P38577" s="130"/>
    </row>
    <row r="38578" spans="13:16" ht="24.95" customHeight="1">
      <c r="M38578" s="130"/>
      <c r="P38578" s="130"/>
    </row>
    <row r="38579" spans="13:16" ht="24.95" customHeight="1">
      <c r="M38579" s="130"/>
      <c r="P38579" s="130"/>
    </row>
    <row r="38580" spans="13:16" ht="24.95" customHeight="1">
      <c r="M38580" s="130"/>
      <c r="P38580" s="130"/>
    </row>
    <row r="38581" spans="13:16" ht="24.95" customHeight="1">
      <c r="M38581" s="130"/>
      <c r="P38581" s="130"/>
    </row>
    <row r="38582" spans="13:16" ht="24.95" customHeight="1">
      <c r="M38582" s="130"/>
      <c r="P38582" s="130"/>
    </row>
    <row r="38583" spans="13:16" ht="24.95" customHeight="1">
      <c r="M38583" s="130"/>
      <c r="P38583" s="130"/>
    </row>
    <row r="38584" spans="13:16" ht="24.95" customHeight="1">
      <c r="M38584" s="130"/>
      <c r="P38584" s="130"/>
    </row>
    <row r="38585" spans="13:16" ht="24.95" customHeight="1">
      <c r="M38585" s="130"/>
      <c r="P38585" s="130"/>
    </row>
    <row r="38586" spans="13:16" ht="24.95" customHeight="1">
      <c r="M38586" s="130"/>
      <c r="P38586" s="130"/>
    </row>
    <row r="38587" spans="13:16" ht="24.95" customHeight="1">
      <c r="M38587" s="130"/>
      <c r="P38587" s="130"/>
    </row>
    <row r="38588" spans="13:16" ht="24.95" customHeight="1">
      <c r="M38588" s="130"/>
      <c r="P38588" s="130"/>
    </row>
    <row r="38589" spans="13:16" ht="24.95" customHeight="1">
      <c r="M38589" s="130"/>
      <c r="P38589" s="130"/>
    </row>
    <row r="38590" spans="13:16" ht="24.95" customHeight="1">
      <c r="M38590" s="130"/>
      <c r="P38590" s="130"/>
    </row>
    <row r="38591" spans="13:16" ht="24.95" customHeight="1">
      <c r="M38591" s="130"/>
      <c r="P38591" s="130"/>
    </row>
    <row r="38592" spans="13:16" ht="24.95" customHeight="1">
      <c r="M38592" s="130"/>
      <c r="P38592" s="130"/>
    </row>
    <row r="38593" spans="13:16" ht="24.95" customHeight="1">
      <c r="M38593" s="130"/>
      <c r="P38593" s="130"/>
    </row>
    <row r="38594" spans="13:16" ht="24.95" customHeight="1">
      <c r="M38594" s="130"/>
      <c r="P38594" s="130"/>
    </row>
    <row r="38595" spans="13:16" ht="24.95" customHeight="1">
      <c r="M38595" s="130"/>
      <c r="P38595" s="130"/>
    </row>
    <row r="38596" spans="13:16" ht="24.95" customHeight="1">
      <c r="M38596" s="130"/>
      <c r="P38596" s="130"/>
    </row>
    <row r="38597" spans="13:16" ht="24.95" customHeight="1">
      <c r="M38597" s="130"/>
      <c r="P38597" s="130"/>
    </row>
    <row r="38598" spans="13:16" ht="24.95" customHeight="1">
      <c r="M38598" s="130"/>
      <c r="P38598" s="130"/>
    </row>
    <row r="38599" spans="13:16" ht="24.95" customHeight="1">
      <c r="M38599" s="130"/>
      <c r="P38599" s="130"/>
    </row>
    <row r="38600" spans="13:16" ht="24.95" customHeight="1">
      <c r="M38600" s="130"/>
      <c r="P38600" s="130"/>
    </row>
    <row r="38601" spans="13:16" ht="24.95" customHeight="1">
      <c r="M38601" s="130"/>
      <c r="P38601" s="130"/>
    </row>
    <row r="38602" spans="13:16" ht="24.95" customHeight="1">
      <c r="M38602" s="130"/>
      <c r="P38602" s="130"/>
    </row>
    <row r="38603" spans="13:16" ht="24.95" customHeight="1">
      <c r="M38603" s="130"/>
      <c r="P38603" s="130"/>
    </row>
    <row r="38604" spans="13:16" ht="24.95" customHeight="1">
      <c r="M38604" s="130"/>
      <c r="P38604" s="130"/>
    </row>
    <row r="38605" spans="13:16" ht="24.95" customHeight="1">
      <c r="M38605" s="130"/>
      <c r="P38605" s="130"/>
    </row>
    <row r="38606" spans="13:16" ht="24.95" customHeight="1">
      <c r="M38606" s="130"/>
      <c r="P38606" s="130"/>
    </row>
    <row r="38607" spans="13:16" ht="24.95" customHeight="1">
      <c r="M38607" s="130"/>
      <c r="P38607" s="130"/>
    </row>
    <row r="38608" spans="13:16" ht="24.95" customHeight="1">
      <c r="M38608" s="130"/>
      <c r="P38608" s="130"/>
    </row>
    <row r="38609" spans="13:16" ht="24.95" customHeight="1">
      <c r="M38609" s="130"/>
      <c r="P38609" s="130"/>
    </row>
    <row r="38610" spans="13:16" ht="24.95" customHeight="1">
      <c r="M38610" s="130"/>
      <c r="P38610" s="130"/>
    </row>
    <row r="38611" spans="13:16" ht="24.95" customHeight="1">
      <c r="M38611" s="130"/>
      <c r="P38611" s="130"/>
    </row>
    <row r="38612" spans="13:16" ht="24.95" customHeight="1">
      <c r="M38612" s="130"/>
      <c r="P38612" s="130"/>
    </row>
    <row r="38613" spans="13:16" ht="24.95" customHeight="1">
      <c r="M38613" s="130"/>
      <c r="P38613" s="130"/>
    </row>
    <row r="38614" spans="13:16" ht="24.95" customHeight="1">
      <c r="M38614" s="130"/>
      <c r="P38614" s="130"/>
    </row>
    <row r="38615" spans="13:16" ht="24.95" customHeight="1">
      <c r="M38615" s="130"/>
      <c r="P38615" s="130"/>
    </row>
    <row r="38616" spans="13:16" ht="24.95" customHeight="1">
      <c r="M38616" s="130"/>
      <c r="P38616" s="130"/>
    </row>
    <row r="38617" spans="13:16" ht="24.95" customHeight="1">
      <c r="M38617" s="130"/>
      <c r="P38617" s="130"/>
    </row>
    <row r="38618" spans="13:16" ht="24.95" customHeight="1">
      <c r="M38618" s="130"/>
      <c r="P38618" s="130"/>
    </row>
    <row r="38619" spans="13:16" ht="24.95" customHeight="1">
      <c r="M38619" s="130"/>
      <c r="P38619" s="130"/>
    </row>
    <row r="38620" spans="13:16" ht="24.95" customHeight="1">
      <c r="M38620" s="130"/>
      <c r="P38620" s="130"/>
    </row>
    <row r="38621" spans="13:16" ht="24.95" customHeight="1">
      <c r="M38621" s="130"/>
      <c r="P38621" s="130"/>
    </row>
    <row r="38622" spans="13:16" ht="24.95" customHeight="1">
      <c r="M38622" s="130"/>
      <c r="P38622" s="130"/>
    </row>
    <row r="38623" spans="13:16" ht="24.95" customHeight="1">
      <c r="M38623" s="130"/>
      <c r="P38623" s="130"/>
    </row>
    <row r="38624" spans="13:16" ht="24.95" customHeight="1">
      <c r="M38624" s="130"/>
      <c r="P38624" s="130"/>
    </row>
    <row r="38625" spans="13:16" ht="24.95" customHeight="1">
      <c r="M38625" s="130"/>
      <c r="P38625" s="130"/>
    </row>
    <row r="38626" spans="13:16" ht="24.95" customHeight="1">
      <c r="M38626" s="130"/>
      <c r="P38626" s="130"/>
    </row>
    <row r="38627" spans="13:16" ht="24.95" customHeight="1">
      <c r="M38627" s="130"/>
      <c r="P38627" s="130"/>
    </row>
    <row r="38628" spans="13:16" ht="24.95" customHeight="1">
      <c r="M38628" s="130"/>
      <c r="P38628" s="130"/>
    </row>
    <row r="38629" spans="13:16" ht="24.95" customHeight="1">
      <c r="M38629" s="130"/>
      <c r="P38629" s="130"/>
    </row>
    <row r="38630" spans="13:16" ht="24.95" customHeight="1">
      <c r="M38630" s="130"/>
      <c r="P38630" s="130"/>
    </row>
    <row r="38631" spans="13:16" ht="24.95" customHeight="1">
      <c r="M38631" s="130"/>
      <c r="P38631" s="130"/>
    </row>
    <row r="38632" spans="13:16" ht="24.95" customHeight="1">
      <c r="M38632" s="130"/>
      <c r="P38632" s="130"/>
    </row>
    <row r="38633" spans="13:16" ht="24.95" customHeight="1">
      <c r="M38633" s="130"/>
      <c r="P38633" s="130"/>
    </row>
    <row r="38634" spans="13:16" ht="24.95" customHeight="1">
      <c r="M38634" s="130"/>
      <c r="P38634" s="130"/>
    </row>
    <row r="38635" spans="13:16" ht="24.95" customHeight="1">
      <c r="M38635" s="130"/>
      <c r="P38635" s="130"/>
    </row>
    <row r="38636" spans="13:16" ht="24.95" customHeight="1">
      <c r="M38636" s="130"/>
      <c r="P38636" s="130"/>
    </row>
    <row r="38637" spans="13:16" ht="24.95" customHeight="1">
      <c r="M38637" s="130"/>
      <c r="P38637" s="130"/>
    </row>
    <row r="38638" spans="13:16" ht="24.95" customHeight="1">
      <c r="M38638" s="130"/>
      <c r="P38638" s="130"/>
    </row>
    <row r="38639" spans="13:16" ht="24.95" customHeight="1">
      <c r="M38639" s="130"/>
      <c r="P38639" s="130"/>
    </row>
    <row r="38640" spans="13:16" ht="24.95" customHeight="1">
      <c r="M38640" s="130"/>
      <c r="P38640" s="130"/>
    </row>
    <row r="38641" spans="13:16" ht="24.95" customHeight="1">
      <c r="M38641" s="130"/>
      <c r="P38641" s="130"/>
    </row>
    <row r="38642" spans="13:16" ht="24.95" customHeight="1">
      <c r="M38642" s="130"/>
      <c r="P38642" s="130"/>
    </row>
    <row r="38643" spans="13:16" ht="24.95" customHeight="1">
      <c r="M38643" s="130"/>
      <c r="P38643" s="130"/>
    </row>
    <row r="38644" spans="13:16" ht="24.95" customHeight="1">
      <c r="M38644" s="130"/>
      <c r="P38644" s="130"/>
    </row>
    <row r="38645" spans="13:16" ht="24.95" customHeight="1">
      <c r="M38645" s="130"/>
      <c r="P38645" s="130"/>
    </row>
    <row r="38646" spans="13:16" ht="24.95" customHeight="1">
      <c r="M38646" s="130"/>
      <c r="P38646" s="130"/>
    </row>
    <row r="38647" spans="13:16" ht="24.95" customHeight="1">
      <c r="M38647" s="130"/>
      <c r="P38647" s="130"/>
    </row>
    <row r="38648" spans="13:16" ht="24.95" customHeight="1">
      <c r="M38648" s="130"/>
      <c r="P38648" s="130"/>
    </row>
    <row r="38649" spans="13:16" ht="24.95" customHeight="1">
      <c r="M38649" s="130"/>
      <c r="P38649" s="130"/>
    </row>
    <row r="38650" spans="13:16" ht="24.95" customHeight="1">
      <c r="M38650" s="130"/>
      <c r="P38650" s="130"/>
    </row>
    <row r="38651" spans="13:16" ht="24.95" customHeight="1">
      <c r="M38651" s="130"/>
      <c r="P38651" s="130"/>
    </row>
    <row r="38652" spans="13:16" ht="24.95" customHeight="1">
      <c r="M38652" s="130"/>
      <c r="P38652" s="130"/>
    </row>
    <row r="38653" spans="13:16" ht="24.95" customHeight="1">
      <c r="M38653" s="130"/>
      <c r="P38653" s="130"/>
    </row>
    <row r="38654" spans="13:16" ht="24.95" customHeight="1">
      <c r="M38654" s="130"/>
      <c r="P38654" s="130"/>
    </row>
    <row r="38655" spans="13:16" ht="24.95" customHeight="1">
      <c r="M38655" s="130"/>
      <c r="P38655" s="130"/>
    </row>
    <row r="38656" spans="13:16" ht="24.95" customHeight="1">
      <c r="M38656" s="130"/>
      <c r="P38656" s="130"/>
    </row>
    <row r="38657" spans="13:16" ht="24.95" customHeight="1">
      <c r="M38657" s="130"/>
      <c r="P38657" s="130"/>
    </row>
    <row r="38658" spans="13:16" ht="24.95" customHeight="1">
      <c r="M38658" s="130"/>
      <c r="P38658" s="130"/>
    </row>
    <row r="38659" spans="13:16" ht="24.95" customHeight="1">
      <c r="M38659" s="130"/>
      <c r="P38659" s="130"/>
    </row>
    <row r="38660" spans="13:16" ht="24.95" customHeight="1">
      <c r="M38660" s="130"/>
      <c r="P38660" s="130"/>
    </row>
    <row r="38661" spans="13:16" ht="24.95" customHeight="1">
      <c r="M38661" s="130"/>
      <c r="P38661" s="130"/>
    </row>
    <row r="38662" spans="13:16" ht="24.95" customHeight="1">
      <c r="M38662" s="130"/>
      <c r="P38662" s="130"/>
    </row>
    <row r="38663" spans="13:16" ht="24.95" customHeight="1">
      <c r="M38663" s="130"/>
      <c r="P38663" s="130"/>
    </row>
    <row r="38664" spans="13:16" ht="24.95" customHeight="1">
      <c r="M38664" s="130"/>
      <c r="P38664" s="130"/>
    </row>
    <row r="38665" spans="13:16" ht="24.95" customHeight="1">
      <c r="M38665" s="130"/>
      <c r="P38665" s="130"/>
    </row>
    <row r="38666" spans="13:16" ht="24.95" customHeight="1">
      <c r="M38666" s="130"/>
      <c r="P38666" s="130"/>
    </row>
    <row r="38667" spans="13:16" ht="24.95" customHeight="1">
      <c r="M38667" s="130"/>
      <c r="P38667" s="130"/>
    </row>
    <row r="38668" spans="13:16" ht="24.95" customHeight="1">
      <c r="M38668" s="130"/>
      <c r="P38668" s="130"/>
    </row>
    <row r="38669" spans="13:16" ht="24.95" customHeight="1">
      <c r="M38669" s="130"/>
      <c r="P38669" s="130"/>
    </row>
    <row r="38670" spans="13:16" ht="24.95" customHeight="1">
      <c r="M38670" s="130"/>
      <c r="P38670" s="130"/>
    </row>
    <row r="38671" spans="13:16" ht="24.95" customHeight="1">
      <c r="M38671" s="130"/>
      <c r="P38671" s="130"/>
    </row>
    <row r="38672" spans="13:16" ht="24.95" customHeight="1">
      <c r="M38672" s="130"/>
      <c r="P38672" s="130"/>
    </row>
    <row r="38673" spans="13:16" ht="24.95" customHeight="1">
      <c r="M38673" s="130"/>
      <c r="P38673" s="130"/>
    </row>
    <row r="38674" spans="13:16" ht="24.95" customHeight="1">
      <c r="M38674" s="130"/>
      <c r="P38674" s="130"/>
    </row>
    <row r="38675" spans="13:16" ht="24.95" customHeight="1">
      <c r="M38675" s="130"/>
      <c r="P38675" s="130"/>
    </row>
    <row r="38676" spans="13:16" ht="24.95" customHeight="1">
      <c r="M38676" s="130"/>
      <c r="P38676" s="130"/>
    </row>
    <row r="38677" spans="13:16" ht="24.95" customHeight="1">
      <c r="M38677" s="130"/>
      <c r="P38677" s="130"/>
    </row>
    <row r="38678" spans="13:16" ht="24.95" customHeight="1">
      <c r="M38678" s="130"/>
      <c r="P38678" s="130"/>
    </row>
    <row r="38679" spans="13:16" ht="24.95" customHeight="1">
      <c r="M38679" s="130"/>
      <c r="P38679" s="130"/>
    </row>
    <row r="38680" spans="13:16" ht="24.95" customHeight="1">
      <c r="M38680" s="130"/>
      <c r="P38680" s="130"/>
    </row>
    <row r="38681" spans="13:16" ht="24.95" customHeight="1">
      <c r="M38681" s="130"/>
      <c r="P38681" s="130"/>
    </row>
    <row r="38682" spans="13:16" ht="24.95" customHeight="1">
      <c r="M38682" s="130"/>
      <c r="P38682" s="130"/>
    </row>
    <row r="38683" spans="13:16" ht="24.95" customHeight="1">
      <c r="M38683" s="130"/>
      <c r="P38683" s="130"/>
    </row>
    <row r="38684" spans="13:16" ht="24.95" customHeight="1">
      <c r="M38684" s="130"/>
      <c r="P38684" s="130"/>
    </row>
    <row r="38685" spans="13:16" ht="24.95" customHeight="1">
      <c r="M38685" s="130"/>
      <c r="P38685" s="130"/>
    </row>
    <row r="38686" spans="13:16" ht="24.95" customHeight="1">
      <c r="M38686" s="130"/>
      <c r="P38686" s="130"/>
    </row>
    <row r="38687" spans="13:16" ht="24.95" customHeight="1">
      <c r="M38687" s="130"/>
      <c r="P38687" s="130"/>
    </row>
    <row r="38688" spans="13:16" ht="24.95" customHeight="1">
      <c r="M38688" s="130"/>
      <c r="P38688" s="130"/>
    </row>
    <row r="38689" spans="13:16" ht="24.95" customHeight="1">
      <c r="M38689" s="130"/>
      <c r="P38689" s="130"/>
    </row>
    <row r="38690" spans="13:16" ht="24.95" customHeight="1">
      <c r="M38690" s="130"/>
      <c r="P38690" s="130"/>
    </row>
    <row r="38691" spans="13:16" ht="24.95" customHeight="1">
      <c r="M38691" s="130"/>
      <c r="P38691" s="130"/>
    </row>
    <row r="38692" spans="13:16" ht="24.95" customHeight="1">
      <c r="M38692" s="130"/>
      <c r="P38692" s="130"/>
    </row>
    <row r="38693" spans="13:16" ht="24.95" customHeight="1">
      <c r="M38693" s="130"/>
      <c r="P38693" s="130"/>
    </row>
    <row r="38694" spans="13:16" ht="24.95" customHeight="1">
      <c r="M38694" s="130"/>
      <c r="P38694" s="130"/>
    </row>
    <row r="38695" spans="13:16" ht="24.95" customHeight="1">
      <c r="M38695" s="130"/>
      <c r="P38695" s="130"/>
    </row>
    <row r="38696" spans="13:16" ht="24.95" customHeight="1">
      <c r="M38696" s="130"/>
      <c r="P38696" s="130"/>
    </row>
    <row r="38697" spans="13:16" ht="24.95" customHeight="1">
      <c r="M38697" s="130"/>
      <c r="P38697" s="130"/>
    </row>
    <row r="38698" spans="13:16" ht="24.95" customHeight="1">
      <c r="M38698" s="130"/>
      <c r="P38698" s="130"/>
    </row>
    <row r="38699" spans="13:16" ht="24.95" customHeight="1">
      <c r="M38699" s="130"/>
      <c r="P38699" s="130"/>
    </row>
    <row r="38700" spans="13:16" ht="24.95" customHeight="1">
      <c r="M38700" s="130"/>
      <c r="P38700" s="130"/>
    </row>
    <row r="38701" spans="13:16" ht="24.95" customHeight="1">
      <c r="M38701" s="130"/>
      <c r="P38701" s="130"/>
    </row>
    <row r="38702" spans="13:16" ht="24.95" customHeight="1">
      <c r="M38702" s="130"/>
      <c r="P38702" s="130"/>
    </row>
    <row r="38703" spans="13:16" ht="24.95" customHeight="1">
      <c r="M38703" s="130"/>
      <c r="P38703" s="130"/>
    </row>
    <row r="38704" spans="13:16" ht="24.95" customHeight="1">
      <c r="M38704" s="130"/>
      <c r="P38704" s="130"/>
    </row>
    <row r="38705" spans="13:16" ht="24.95" customHeight="1">
      <c r="M38705" s="130"/>
      <c r="P38705" s="130"/>
    </row>
    <row r="38706" spans="13:16" ht="24.95" customHeight="1">
      <c r="M38706" s="130"/>
      <c r="P38706" s="130"/>
    </row>
    <row r="38707" spans="13:16" ht="24.95" customHeight="1">
      <c r="M38707" s="130"/>
      <c r="P38707" s="130"/>
    </row>
    <row r="38708" spans="13:16" ht="24.95" customHeight="1">
      <c r="M38708" s="130"/>
      <c r="P38708" s="130"/>
    </row>
    <row r="38709" spans="13:16" ht="24.95" customHeight="1">
      <c r="M38709" s="130"/>
      <c r="P38709" s="130"/>
    </row>
    <row r="38710" spans="13:16" ht="24.95" customHeight="1">
      <c r="M38710" s="130"/>
      <c r="P38710" s="130"/>
    </row>
    <row r="38711" spans="13:16" ht="24.95" customHeight="1">
      <c r="M38711" s="130"/>
      <c r="P38711" s="130"/>
    </row>
    <row r="38712" spans="13:16" ht="24.95" customHeight="1">
      <c r="M38712" s="130"/>
      <c r="P38712" s="130"/>
    </row>
    <row r="38713" spans="13:16" ht="24.95" customHeight="1">
      <c r="M38713" s="130"/>
      <c r="P38713" s="130"/>
    </row>
    <row r="38714" spans="13:16" ht="24.95" customHeight="1">
      <c r="M38714" s="130"/>
      <c r="P38714" s="130"/>
    </row>
    <row r="38715" spans="13:16" ht="24.95" customHeight="1">
      <c r="M38715" s="130"/>
      <c r="P38715" s="130"/>
    </row>
    <row r="38716" spans="13:16" ht="24.95" customHeight="1">
      <c r="M38716" s="130"/>
      <c r="P38716" s="130"/>
    </row>
    <row r="38717" spans="13:16" ht="24.95" customHeight="1">
      <c r="M38717" s="130"/>
      <c r="P38717" s="130"/>
    </row>
    <row r="38718" spans="13:16" ht="24.95" customHeight="1">
      <c r="M38718" s="130"/>
      <c r="P38718" s="130"/>
    </row>
    <row r="38719" spans="13:16" ht="24.95" customHeight="1">
      <c r="M38719" s="130"/>
      <c r="P38719" s="130"/>
    </row>
    <row r="38720" spans="13:16" ht="24.95" customHeight="1">
      <c r="M38720" s="130"/>
      <c r="P38720" s="130"/>
    </row>
    <row r="38721" spans="13:16" ht="24.95" customHeight="1">
      <c r="M38721" s="130"/>
      <c r="P38721" s="130"/>
    </row>
    <row r="38722" spans="13:16" ht="24.95" customHeight="1">
      <c r="M38722" s="130"/>
      <c r="P38722" s="130"/>
    </row>
    <row r="38723" spans="13:16" ht="24.95" customHeight="1">
      <c r="M38723" s="130"/>
      <c r="P38723" s="130"/>
    </row>
    <row r="38724" spans="13:16" ht="24.95" customHeight="1">
      <c r="M38724" s="130"/>
      <c r="P38724" s="130"/>
    </row>
    <row r="38725" spans="13:16" ht="24.95" customHeight="1">
      <c r="M38725" s="130"/>
      <c r="P38725" s="130"/>
    </row>
    <row r="38726" spans="13:16" ht="24.95" customHeight="1">
      <c r="M38726" s="130"/>
      <c r="P38726" s="130"/>
    </row>
    <row r="38727" spans="13:16" ht="24.95" customHeight="1">
      <c r="M38727" s="130"/>
      <c r="P38727" s="130"/>
    </row>
    <row r="38728" spans="13:16" ht="24.95" customHeight="1">
      <c r="M38728" s="130"/>
      <c r="P38728" s="130"/>
    </row>
    <row r="38729" spans="13:16" ht="24.95" customHeight="1">
      <c r="M38729" s="130"/>
      <c r="P38729" s="130"/>
    </row>
    <row r="38730" spans="13:16" ht="24.95" customHeight="1">
      <c r="M38730" s="130"/>
      <c r="P38730" s="130"/>
    </row>
    <row r="38731" spans="13:16" ht="24.95" customHeight="1">
      <c r="M38731" s="130"/>
      <c r="P38731" s="130"/>
    </row>
    <row r="38732" spans="13:16" ht="24.95" customHeight="1">
      <c r="M38732" s="130"/>
      <c r="P38732" s="130"/>
    </row>
    <row r="38733" spans="13:16" ht="24.95" customHeight="1">
      <c r="M38733" s="130"/>
      <c r="P38733" s="130"/>
    </row>
    <row r="38734" spans="13:16" ht="24.95" customHeight="1">
      <c r="M38734" s="130"/>
      <c r="P38734" s="130"/>
    </row>
    <row r="38735" spans="13:16" ht="24.95" customHeight="1">
      <c r="M38735" s="130"/>
      <c r="P38735" s="130"/>
    </row>
    <row r="38736" spans="13:16" ht="24.95" customHeight="1">
      <c r="M38736" s="130"/>
      <c r="P38736" s="130"/>
    </row>
    <row r="38737" spans="13:16" ht="24.95" customHeight="1">
      <c r="M38737" s="130"/>
      <c r="P38737" s="130"/>
    </row>
    <row r="38738" spans="13:16" ht="24.95" customHeight="1">
      <c r="M38738" s="130"/>
      <c r="P38738" s="130"/>
    </row>
    <row r="38739" spans="13:16" ht="24.95" customHeight="1">
      <c r="M38739" s="130"/>
      <c r="P38739" s="130"/>
    </row>
    <row r="38740" spans="13:16" ht="24.95" customHeight="1">
      <c r="M38740" s="130"/>
      <c r="P38740" s="130"/>
    </row>
    <row r="38741" spans="13:16" ht="24.95" customHeight="1">
      <c r="M38741" s="130"/>
      <c r="P38741" s="130"/>
    </row>
    <row r="38742" spans="13:16" ht="24.95" customHeight="1">
      <c r="M38742" s="130"/>
      <c r="P38742" s="130"/>
    </row>
    <row r="38743" spans="13:16" ht="24.95" customHeight="1">
      <c r="M38743" s="130"/>
      <c r="P38743" s="130"/>
    </row>
    <row r="38744" spans="13:16" ht="24.95" customHeight="1">
      <c r="M38744" s="130"/>
      <c r="P38744" s="130"/>
    </row>
    <row r="38745" spans="13:16" ht="24.95" customHeight="1">
      <c r="M38745" s="130"/>
      <c r="P38745" s="130"/>
    </row>
    <row r="38746" spans="13:16" ht="24.95" customHeight="1">
      <c r="M38746" s="130"/>
      <c r="P38746" s="130"/>
    </row>
    <row r="38747" spans="13:16" ht="24.95" customHeight="1">
      <c r="M38747" s="130"/>
      <c r="P38747" s="130"/>
    </row>
    <row r="38748" spans="13:16" ht="24.95" customHeight="1">
      <c r="M38748" s="130"/>
      <c r="P38748" s="130"/>
    </row>
    <row r="38749" spans="13:16" ht="24.95" customHeight="1">
      <c r="M38749" s="130"/>
      <c r="P38749" s="130"/>
    </row>
    <row r="38750" spans="13:16" ht="24.95" customHeight="1">
      <c r="M38750" s="130"/>
      <c r="P38750" s="130"/>
    </row>
    <row r="38751" spans="13:16" ht="24.95" customHeight="1">
      <c r="M38751" s="130"/>
      <c r="P38751" s="130"/>
    </row>
    <row r="38752" spans="13:16" ht="24.95" customHeight="1">
      <c r="M38752" s="130"/>
      <c r="P38752" s="130"/>
    </row>
    <row r="38753" spans="13:16" ht="24.95" customHeight="1">
      <c r="M38753" s="130"/>
      <c r="P38753" s="130"/>
    </row>
    <row r="38754" spans="13:16" ht="24.95" customHeight="1">
      <c r="M38754" s="130"/>
      <c r="P38754" s="130"/>
    </row>
    <row r="38755" spans="13:16" ht="24.95" customHeight="1">
      <c r="M38755" s="130"/>
      <c r="P38755" s="130"/>
    </row>
    <row r="38756" spans="13:16" ht="24.95" customHeight="1">
      <c r="M38756" s="130"/>
      <c r="P38756" s="130"/>
    </row>
    <row r="38757" spans="13:16" ht="24.95" customHeight="1">
      <c r="M38757" s="130"/>
      <c r="P38757" s="130"/>
    </row>
    <row r="38758" spans="13:16" ht="24.95" customHeight="1">
      <c r="M38758" s="130"/>
      <c r="P38758" s="130"/>
    </row>
    <row r="38759" spans="13:16" ht="24.95" customHeight="1">
      <c r="M38759" s="130"/>
      <c r="P38759" s="130"/>
    </row>
    <row r="38760" spans="13:16" ht="24.95" customHeight="1">
      <c r="M38760" s="130"/>
      <c r="P38760" s="130"/>
    </row>
    <row r="38761" spans="13:16" ht="24.95" customHeight="1">
      <c r="M38761" s="130"/>
      <c r="P38761" s="130"/>
    </row>
    <row r="38762" spans="13:16" ht="24.95" customHeight="1">
      <c r="M38762" s="130"/>
      <c r="P38762" s="130"/>
    </row>
    <row r="38763" spans="13:16" ht="24.95" customHeight="1">
      <c r="M38763" s="130"/>
      <c r="P38763" s="130"/>
    </row>
    <row r="38764" spans="13:16" ht="24.95" customHeight="1">
      <c r="M38764" s="130"/>
      <c r="P38764" s="130"/>
    </row>
    <row r="38765" spans="13:16" ht="24.95" customHeight="1">
      <c r="M38765" s="130"/>
      <c r="P38765" s="130"/>
    </row>
    <row r="38766" spans="13:16" ht="24.95" customHeight="1">
      <c r="M38766" s="130"/>
      <c r="P38766" s="130"/>
    </row>
    <row r="38767" spans="13:16" ht="24.95" customHeight="1">
      <c r="M38767" s="130"/>
      <c r="P38767" s="130"/>
    </row>
    <row r="38768" spans="13:16" ht="24.95" customHeight="1">
      <c r="M38768" s="130"/>
      <c r="P38768" s="130"/>
    </row>
    <row r="38769" spans="13:16" ht="24.95" customHeight="1">
      <c r="M38769" s="130"/>
      <c r="P38769" s="130"/>
    </row>
    <row r="38770" spans="13:16" ht="24.95" customHeight="1">
      <c r="M38770" s="130"/>
      <c r="P38770" s="130"/>
    </row>
    <row r="38771" spans="13:16" ht="24.95" customHeight="1">
      <c r="M38771" s="130"/>
      <c r="P38771" s="130"/>
    </row>
    <row r="38772" spans="13:16" ht="24.95" customHeight="1">
      <c r="M38772" s="130"/>
      <c r="P38772" s="130"/>
    </row>
    <row r="38773" spans="13:16" ht="24.95" customHeight="1">
      <c r="M38773" s="130"/>
      <c r="P38773" s="130"/>
    </row>
    <row r="38774" spans="13:16" ht="24.95" customHeight="1">
      <c r="M38774" s="130"/>
      <c r="P38774" s="130"/>
    </row>
    <row r="38775" spans="13:16" ht="24.95" customHeight="1">
      <c r="M38775" s="130"/>
      <c r="P38775" s="130"/>
    </row>
    <row r="38776" spans="13:16" ht="24.95" customHeight="1">
      <c r="M38776" s="130"/>
      <c r="P38776" s="130"/>
    </row>
    <row r="38777" spans="13:16" ht="24.95" customHeight="1">
      <c r="M38777" s="130"/>
      <c r="P38777" s="130"/>
    </row>
    <row r="38778" spans="13:16" ht="24.95" customHeight="1">
      <c r="M38778" s="130"/>
      <c r="P38778" s="130"/>
    </row>
    <row r="38779" spans="13:16" ht="24.95" customHeight="1">
      <c r="M38779" s="130"/>
      <c r="P38779" s="130"/>
    </row>
    <row r="38780" spans="13:16" ht="24.95" customHeight="1">
      <c r="M38780" s="130"/>
      <c r="P38780" s="130"/>
    </row>
    <row r="38781" spans="13:16" ht="24.95" customHeight="1">
      <c r="M38781" s="130"/>
      <c r="P38781" s="130"/>
    </row>
    <row r="38782" spans="13:16" ht="24.95" customHeight="1">
      <c r="M38782" s="130"/>
      <c r="P38782" s="130"/>
    </row>
    <row r="38783" spans="13:16" ht="24.95" customHeight="1">
      <c r="M38783" s="130"/>
      <c r="P38783" s="130"/>
    </row>
    <row r="38784" spans="13:16" ht="24.95" customHeight="1">
      <c r="M38784" s="130"/>
      <c r="P38784" s="130"/>
    </row>
    <row r="38785" spans="13:16" ht="24.95" customHeight="1">
      <c r="M38785" s="130"/>
      <c r="P38785" s="130"/>
    </row>
    <row r="38786" spans="13:16" ht="24.95" customHeight="1">
      <c r="M38786" s="130"/>
      <c r="P38786" s="130"/>
    </row>
    <row r="38787" spans="13:16" ht="24.95" customHeight="1">
      <c r="M38787" s="130"/>
      <c r="P38787" s="130"/>
    </row>
    <row r="38788" spans="13:16" ht="24.95" customHeight="1">
      <c r="M38788" s="130"/>
      <c r="P38788" s="130"/>
    </row>
    <row r="38789" spans="13:16" ht="24.95" customHeight="1">
      <c r="M38789" s="130"/>
      <c r="P38789" s="130"/>
    </row>
    <row r="38790" spans="13:16" ht="24.95" customHeight="1">
      <c r="M38790" s="130"/>
      <c r="P38790" s="130"/>
    </row>
    <row r="38791" spans="13:16" ht="24.95" customHeight="1">
      <c r="M38791" s="130"/>
      <c r="P38791" s="130"/>
    </row>
    <row r="38792" spans="13:16" ht="24.95" customHeight="1">
      <c r="M38792" s="130"/>
      <c r="P38792" s="130"/>
    </row>
    <row r="38793" spans="13:16" ht="24.95" customHeight="1">
      <c r="M38793" s="130"/>
      <c r="P38793" s="130"/>
    </row>
    <row r="38794" spans="13:16" ht="24.95" customHeight="1">
      <c r="M38794" s="130"/>
      <c r="P38794" s="130"/>
    </row>
    <row r="38795" spans="13:16" ht="24.95" customHeight="1">
      <c r="M38795" s="130"/>
      <c r="P38795" s="130"/>
    </row>
    <row r="38796" spans="13:16" ht="24.95" customHeight="1">
      <c r="M38796" s="130"/>
      <c r="P38796" s="130"/>
    </row>
    <row r="38797" spans="13:16" ht="24.95" customHeight="1">
      <c r="M38797" s="130"/>
      <c r="P38797" s="130"/>
    </row>
    <row r="38798" spans="13:16" ht="24.95" customHeight="1">
      <c r="M38798" s="130"/>
      <c r="P38798" s="130"/>
    </row>
    <row r="38799" spans="13:16" ht="24.95" customHeight="1">
      <c r="M38799" s="130"/>
      <c r="P38799" s="130"/>
    </row>
    <row r="38800" spans="13:16" ht="24.95" customHeight="1">
      <c r="M38800" s="130"/>
      <c r="P38800" s="130"/>
    </row>
    <row r="38801" spans="13:16" ht="24.95" customHeight="1">
      <c r="M38801" s="130"/>
      <c r="P38801" s="130"/>
    </row>
    <row r="38802" spans="13:16" ht="24.95" customHeight="1">
      <c r="M38802" s="130"/>
      <c r="P38802" s="130"/>
    </row>
    <row r="38803" spans="13:16" ht="24.95" customHeight="1">
      <c r="M38803" s="130"/>
      <c r="P38803" s="130"/>
    </row>
    <row r="38804" spans="13:16" ht="24.95" customHeight="1">
      <c r="M38804" s="130"/>
      <c r="P38804" s="130"/>
    </row>
    <row r="38805" spans="13:16" ht="24.95" customHeight="1">
      <c r="M38805" s="130"/>
      <c r="P38805" s="130"/>
    </row>
    <row r="38806" spans="13:16" ht="24.95" customHeight="1">
      <c r="M38806" s="130"/>
      <c r="P38806" s="130"/>
    </row>
    <row r="38807" spans="13:16" ht="24.95" customHeight="1">
      <c r="M38807" s="130"/>
      <c r="P38807" s="130"/>
    </row>
    <row r="38808" spans="13:16" ht="24.95" customHeight="1">
      <c r="M38808" s="130"/>
      <c r="P38808" s="130"/>
    </row>
    <row r="38809" spans="13:16" ht="24.95" customHeight="1">
      <c r="M38809" s="130"/>
      <c r="P38809" s="130"/>
    </row>
    <row r="38810" spans="13:16" ht="24.95" customHeight="1">
      <c r="M38810" s="130"/>
      <c r="P38810" s="130"/>
    </row>
    <row r="38811" spans="13:16" ht="24.95" customHeight="1">
      <c r="M38811" s="130"/>
      <c r="P38811" s="130"/>
    </row>
    <row r="38812" spans="13:16" ht="24.95" customHeight="1">
      <c r="M38812" s="130"/>
      <c r="P38812" s="130"/>
    </row>
    <row r="38813" spans="13:16" ht="24.95" customHeight="1">
      <c r="M38813" s="130"/>
      <c r="P38813" s="130"/>
    </row>
    <row r="38814" spans="13:16" ht="24.95" customHeight="1">
      <c r="M38814" s="130"/>
      <c r="P38814" s="130"/>
    </row>
    <row r="38815" spans="13:16" ht="24.95" customHeight="1">
      <c r="M38815" s="130"/>
      <c r="P38815" s="130"/>
    </row>
    <row r="38816" spans="13:16" ht="24.95" customHeight="1">
      <c r="M38816" s="130"/>
      <c r="P38816" s="130"/>
    </row>
    <row r="38817" spans="13:16" ht="24.95" customHeight="1">
      <c r="M38817" s="130"/>
      <c r="P38817" s="130"/>
    </row>
    <row r="38818" spans="13:16" ht="24.95" customHeight="1">
      <c r="M38818" s="130"/>
      <c r="P38818" s="130"/>
    </row>
    <row r="38819" spans="13:16" ht="24.95" customHeight="1">
      <c r="M38819" s="130"/>
      <c r="P38819" s="130"/>
    </row>
    <row r="38820" spans="13:16" ht="24.95" customHeight="1">
      <c r="M38820" s="130"/>
      <c r="P38820" s="130"/>
    </row>
    <row r="38821" spans="13:16" ht="24.95" customHeight="1">
      <c r="M38821" s="130"/>
      <c r="P38821" s="130"/>
    </row>
    <row r="38822" spans="13:16" ht="24.95" customHeight="1">
      <c r="M38822" s="130"/>
      <c r="P38822" s="130"/>
    </row>
    <row r="38823" spans="13:16" ht="24.95" customHeight="1">
      <c r="M38823" s="130"/>
      <c r="P38823" s="130"/>
    </row>
    <row r="38824" spans="13:16" ht="24.95" customHeight="1">
      <c r="M38824" s="130"/>
      <c r="P38824" s="130"/>
    </row>
    <row r="38825" spans="13:16" ht="24.95" customHeight="1">
      <c r="M38825" s="130"/>
      <c r="P38825" s="130"/>
    </row>
    <row r="38826" spans="13:16" ht="24.95" customHeight="1">
      <c r="M38826" s="130"/>
      <c r="P38826" s="130"/>
    </row>
    <row r="38827" spans="13:16" ht="24.95" customHeight="1">
      <c r="M38827" s="130"/>
      <c r="P38827" s="130"/>
    </row>
    <row r="38828" spans="13:16" ht="24.95" customHeight="1">
      <c r="M38828" s="130"/>
      <c r="P38828" s="130"/>
    </row>
    <row r="38829" spans="13:16" ht="24.95" customHeight="1">
      <c r="M38829" s="130"/>
      <c r="P38829" s="130"/>
    </row>
    <row r="38830" spans="13:16" ht="24.95" customHeight="1">
      <c r="M38830" s="130"/>
      <c r="P38830" s="130"/>
    </row>
    <row r="38831" spans="13:16" ht="24.95" customHeight="1">
      <c r="M38831" s="130"/>
      <c r="P38831" s="130"/>
    </row>
    <row r="38832" spans="13:16" ht="24.95" customHeight="1">
      <c r="M38832" s="130"/>
      <c r="P38832" s="130"/>
    </row>
    <row r="38833" spans="13:16" ht="24.95" customHeight="1">
      <c r="M38833" s="130"/>
      <c r="P38833" s="130"/>
    </row>
    <row r="38834" spans="13:16" ht="24.95" customHeight="1">
      <c r="M38834" s="130"/>
      <c r="P38834" s="130"/>
    </row>
    <row r="38835" spans="13:16" ht="24.95" customHeight="1">
      <c r="M38835" s="130"/>
      <c r="P38835" s="130"/>
    </row>
    <row r="38836" spans="13:16" ht="24.95" customHeight="1">
      <c r="M38836" s="130"/>
      <c r="P38836" s="130"/>
    </row>
    <row r="38837" spans="13:16" ht="24.95" customHeight="1">
      <c r="M38837" s="130"/>
      <c r="P38837" s="130"/>
    </row>
    <row r="38838" spans="13:16" ht="24.95" customHeight="1">
      <c r="M38838" s="130"/>
      <c r="P38838" s="130"/>
    </row>
    <row r="38839" spans="13:16" ht="24.95" customHeight="1">
      <c r="M38839" s="130"/>
      <c r="P38839" s="130"/>
    </row>
    <row r="38840" spans="13:16" ht="24.95" customHeight="1">
      <c r="M38840" s="130"/>
      <c r="P38840" s="130"/>
    </row>
    <row r="38841" spans="13:16" ht="24.95" customHeight="1">
      <c r="M38841" s="130"/>
      <c r="P38841" s="130"/>
    </row>
    <row r="38842" spans="13:16" ht="24.95" customHeight="1">
      <c r="M38842" s="130"/>
      <c r="P38842" s="130"/>
    </row>
    <row r="38843" spans="13:16" ht="24.95" customHeight="1">
      <c r="M38843" s="130"/>
      <c r="P38843" s="130"/>
    </row>
    <row r="38844" spans="13:16" ht="24.95" customHeight="1">
      <c r="M38844" s="130"/>
      <c r="P38844" s="130"/>
    </row>
    <row r="38845" spans="13:16" ht="24.95" customHeight="1">
      <c r="M38845" s="130"/>
      <c r="P38845" s="130"/>
    </row>
    <row r="38846" spans="13:16" ht="24.95" customHeight="1">
      <c r="M38846" s="130"/>
      <c r="P38846" s="130"/>
    </row>
    <row r="38847" spans="13:16" ht="24.95" customHeight="1">
      <c r="M38847" s="130"/>
      <c r="P38847" s="130"/>
    </row>
    <row r="38848" spans="13:16" ht="24.95" customHeight="1">
      <c r="M38848" s="130"/>
      <c r="P38848" s="130"/>
    </row>
    <row r="38849" spans="13:16" ht="24.95" customHeight="1">
      <c r="M38849" s="130"/>
      <c r="P38849" s="130"/>
    </row>
    <row r="38850" spans="13:16" ht="24.95" customHeight="1">
      <c r="M38850" s="130"/>
      <c r="P38850" s="130"/>
    </row>
    <row r="38851" spans="13:16" ht="24.95" customHeight="1">
      <c r="M38851" s="130"/>
      <c r="P38851" s="130"/>
    </row>
    <row r="38852" spans="13:16" ht="24.95" customHeight="1">
      <c r="M38852" s="130"/>
      <c r="P38852" s="130"/>
    </row>
    <row r="38853" spans="13:16" ht="24.95" customHeight="1">
      <c r="M38853" s="130"/>
      <c r="P38853" s="130"/>
    </row>
    <row r="38854" spans="13:16" ht="24.95" customHeight="1">
      <c r="M38854" s="130"/>
      <c r="P38854" s="130"/>
    </row>
    <row r="38855" spans="13:16" ht="24.95" customHeight="1">
      <c r="M38855" s="130"/>
      <c r="P38855" s="130"/>
    </row>
    <row r="38856" spans="13:16" ht="24.95" customHeight="1">
      <c r="M38856" s="130"/>
      <c r="P38856" s="130"/>
    </row>
    <row r="38857" spans="13:16" ht="24.95" customHeight="1">
      <c r="M38857" s="130"/>
      <c r="P38857" s="130"/>
    </row>
    <row r="38858" spans="13:16" ht="24.95" customHeight="1">
      <c r="M38858" s="130"/>
      <c r="P38858" s="130"/>
    </row>
    <row r="38859" spans="13:16" ht="24.95" customHeight="1">
      <c r="M38859" s="130"/>
      <c r="P38859" s="130"/>
    </row>
    <row r="38860" spans="13:16" ht="24.95" customHeight="1">
      <c r="M38860" s="130"/>
      <c r="P38860" s="130"/>
    </row>
    <row r="38861" spans="13:16" ht="24.95" customHeight="1">
      <c r="M38861" s="130"/>
      <c r="P38861" s="130"/>
    </row>
    <row r="38862" spans="13:16" ht="24.95" customHeight="1">
      <c r="M38862" s="130"/>
      <c r="P38862" s="130"/>
    </row>
    <row r="38863" spans="13:16" ht="24.95" customHeight="1">
      <c r="M38863" s="130"/>
      <c r="P38863" s="130"/>
    </row>
    <row r="38864" spans="13:16" ht="24.95" customHeight="1">
      <c r="M38864" s="130"/>
      <c r="P38864" s="130"/>
    </row>
    <row r="38865" spans="13:16" ht="24.95" customHeight="1">
      <c r="M38865" s="130"/>
      <c r="P38865" s="130"/>
    </row>
    <row r="38866" spans="13:16" ht="24.95" customHeight="1">
      <c r="M38866" s="130"/>
      <c r="P38866" s="130"/>
    </row>
    <row r="38867" spans="13:16" ht="24.95" customHeight="1">
      <c r="M38867" s="130"/>
      <c r="P38867" s="130"/>
    </row>
    <row r="38868" spans="13:16" ht="24.95" customHeight="1">
      <c r="M38868" s="130"/>
      <c r="P38868" s="130"/>
    </row>
    <row r="38869" spans="13:16" ht="24.95" customHeight="1">
      <c r="M38869" s="130"/>
      <c r="P38869" s="130"/>
    </row>
    <row r="38870" spans="13:16" ht="24.95" customHeight="1">
      <c r="M38870" s="130"/>
      <c r="P38870" s="130"/>
    </row>
    <row r="38871" spans="13:16" ht="24.95" customHeight="1">
      <c r="M38871" s="130"/>
      <c r="P38871" s="130"/>
    </row>
    <row r="38872" spans="13:16" ht="24.95" customHeight="1">
      <c r="M38872" s="130"/>
      <c r="P38872" s="130"/>
    </row>
    <row r="38873" spans="13:16" ht="24.95" customHeight="1">
      <c r="M38873" s="130"/>
      <c r="P38873" s="130"/>
    </row>
    <row r="38874" spans="13:16" ht="24.95" customHeight="1">
      <c r="M38874" s="130"/>
      <c r="P38874" s="130"/>
    </row>
    <row r="38875" spans="13:16" ht="24.95" customHeight="1">
      <c r="M38875" s="130"/>
      <c r="P38875" s="130"/>
    </row>
    <row r="38876" spans="13:16" ht="24.95" customHeight="1">
      <c r="M38876" s="130"/>
      <c r="P38876" s="130"/>
    </row>
    <row r="38877" spans="13:16" ht="24.95" customHeight="1">
      <c r="M38877" s="130"/>
      <c r="P38877" s="130"/>
    </row>
    <row r="38878" spans="13:16" ht="24.95" customHeight="1">
      <c r="M38878" s="130"/>
      <c r="P38878" s="130"/>
    </row>
    <row r="38879" spans="13:16" ht="24.95" customHeight="1">
      <c r="M38879" s="130"/>
      <c r="P38879" s="130"/>
    </row>
    <row r="38880" spans="13:16" ht="24.95" customHeight="1">
      <c r="M38880" s="130"/>
      <c r="P38880" s="130"/>
    </row>
    <row r="38881" spans="13:16" ht="24.95" customHeight="1">
      <c r="M38881" s="130"/>
      <c r="P38881" s="130"/>
    </row>
    <row r="38882" spans="13:16" ht="24.95" customHeight="1">
      <c r="M38882" s="130"/>
      <c r="P38882" s="130"/>
    </row>
    <row r="38883" spans="13:16" ht="24.95" customHeight="1">
      <c r="M38883" s="130"/>
      <c r="P38883" s="130"/>
    </row>
    <row r="38884" spans="13:16" ht="24.95" customHeight="1">
      <c r="M38884" s="130"/>
      <c r="P38884" s="130"/>
    </row>
    <row r="38885" spans="13:16" ht="24.95" customHeight="1">
      <c r="M38885" s="130"/>
      <c r="P38885" s="130"/>
    </row>
    <row r="38886" spans="13:16" ht="24.95" customHeight="1">
      <c r="M38886" s="130"/>
      <c r="P38886" s="130"/>
    </row>
    <row r="38887" spans="13:16" ht="24.95" customHeight="1">
      <c r="M38887" s="130"/>
      <c r="P38887" s="130"/>
    </row>
    <row r="38888" spans="13:16" ht="24.95" customHeight="1">
      <c r="M38888" s="130"/>
      <c r="P38888" s="130"/>
    </row>
    <row r="38889" spans="13:16" ht="24.95" customHeight="1">
      <c r="M38889" s="130"/>
      <c r="P38889" s="130"/>
    </row>
    <row r="38890" spans="13:16" ht="24.95" customHeight="1">
      <c r="M38890" s="130"/>
      <c r="P38890" s="130"/>
    </row>
    <row r="38891" spans="13:16" ht="24.95" customHeight="1">
      <c r="M38891" s="130"/>
      <c r="P38891" s="130"/>
    </row>
    <row r="38892" spans="13:16" ht="24.95" customHeight="1">
      <c r="M38892" s="130"/>
      <c r="P38892" s="130"/>
    </row>
    <row r="38893" spans="13:16" ht="24.95" customHeight="1">
      <c r="M38893" s="130"/>
      <c r="P38893" s="130"/>
    </row>
    <row r="38894" spans="13:16" ht="24.95" customHeight="1">
      <c r="M38894" s="130"/>
      <c r="P38894" s="130"/>
    </row>
    <row r="38895" spans="13:16" ht="24.95" customHeight="1">
      <c r="M38895" s="130"/>
      <c r="P38895" s="130"/>
    </row>
    <row r="38896" spans="13:16" ht="24.95" customHeight="1">
      <c r="M38896" s="130"/>
      <c r="P38896" s="130"/>
    </row>
    <row r="38897" spans="13:16" ht="24.95" customHeight="1">
      <c r="M38897" s="130"/>
      <c r="P38897" s="130"/>
    </row>
    <row r="38898" spans="13:16" ht="24.95" customHeight="1">
      <c r="M38898" s="130"/>
      <c r="P38898" s="130"/>
    </row>
    <row r="38899" spans="13:16" ht="24.95" customHeight="1">
      <c r="M38899" s="130"/>
      <c r="P38899" s="130"/>
    </row>
    <row r="38900" spans="13:16" ht="24.95" customHeight="1">
      <c r="M38900" s="130"/>
      <c r="P38900" s="130"/>
    </row>
    <row r="38901" spans="13:16" ht="24.95" customHeight="1">
      <c r="M38901" s="130"/>
      <c r="P38901" s="130"/>
    </row>
    <row r="38902" spans="13:16" ht="24.95" customHeight="1">
      <c r="M38902" s="130"/>
      <c r="P38902" s="130"/>
    </row>
    <row r="38903" spans="13:16" ht="24.95" customHeight="1">
      <c r="M38903" s="130"/>
      <c r="P38903" s="130"/>
    </row>
    <row r="38904" spans="13:16" ht="24.95" customHeight="1">
      <c r="M38904" s="130"/>
      <c r="P38904" s="130"/>
    </row>
    <row r="38905" spans="13:16" ht="24.95" customHeight="1">
      <c r="M38905" s="130"/>
      <c r="P38905" s="130"/>
    </row>
    <row r="38906" spans="13:16" ht="24.95" customHeight="1">
      <c r="M38906" s="130"/>
      <c r="P38906" s="130"/>
    </row>
    <row r="38907" spans="13:16" ht="24.95" customHeight="1">
      <c r="M38907" s="130"/>
      <c r="P38907" s="130"/>
    </row>
    <row r="38908" spans="13:16" ht="24.95" customHeight="1">
      <c r="M38908" s="130"/>
      <c r="P38908" s="130"/>
    </row>
    <row r="38909" spans="13:16" ht="24.95" customHeight="1">
      <c r="M38909" s="130"/>
      <c r="P38909" s="130"/>
    </row>
    <row r="38910" spans="13:16" ht="24.95" customHeight="1">
      <c r="M38910" s="130"/>
      <c r="P38910" s="130"/>
    </row>
    <row r="38911" spans="13:16" ht="24.95" customHeight="1">
      <c r="M38911" s="130"/>
      <c r="P38911" s="130"/>
    </row>
    <row r="38912" spans="13:16" ht="24.95" customHeight="1">
      <c r="M38912" s="130"/>
      <c r="P38912" s="130"/>
    </row>
    <row r="38913" spans="13:16" ht="24.95" customHeight="1">
      <c r="M38913" s="130"/>
      <c r="P38913" s="130"/>
    </row>
    <row r="38914" spans="13:16" ht="24.95" customHeight="1">
      <c r="M38914" s="130"/>
      <c r="P38914" s="130"/>
    </row>
    <row r="38915" spans="13:16" ht="24.95" customHeight="1">
      <c r="M38915" s="130"/>
      <c r="P38915" s="130"/>
    </row>
    <row r="38916" spans="13:16" ht="24.95" customHeight="1">
      <c r="M38916" s="130"/>
      <c r="P38916" s="130"/>
    </row>
    <row r="38917" spans="13:16" ht="24.95" customHeight="1">
      <c r="M38917" s="130"/>
      <c r="P38917" s="130"/>
    </row>
    <row r="38918" spans="13:16" ht="24.95" customHeight="1">
      <c r="M38918" s="130"/>
      <c r="P38918" s="130"/>
    </row>
    <row r="38919" spans="13:16" ht="24.95" customHeight="1">
      <c r="M38919" s="130"/>
      <c r="P38919" s="130"/>
    </row>
    <row r="38920" spans="13:16" ht="24.95" customHeight="1">
      <c r="M38920" s="130"/>
      <c r="P38920" s="130"/>
    </row>
    <row r="38921" spans="13:16" ht="24.95" customHeight="1">
      <c r="M38921" s="130"/>
      <c r="P38921" s="130"/>
    </row>
    <row r="38922" spans="13:16" ht="24.95" customHeight="1">
      <c r="M38922" s="130"/>
      <c r="P38922" s="130"/>
    </row>
    <row r="38923" spans="13:16" ht="24.95" customHeight="1">
      <c r="M38923" s="130"/>
      <c r="P38923" s="130"/>
    </row>
    <row r="38924" spans="13:16" ht="24.95" customHeight="1">
      <c r="M38924" s="130"/>
      <c r="P38924" s="130"/>
    </row>
    <row r="38925" spans="13:16" ht="24.95" customHeight="1">
      <c r="M38925" s="130"/>
      <c r="P38925" s="130"/>
    </row>
    <row r="38926" spans="13:16" ht="24.95" customHeight="1">
      <c r="M38926" s="130"/>
      <c r="P38926" s="130"/>
    </row>
    <row r="38927" spans="13:16" ht="24.95" customHeight="1">
      <c r="M38927" s="130"/>
      <c r="P38927" s="130"/>
    </row>
    <row r="38928" spans="13:16" ht="24.95" customHeight="1">
      <c r="M38928" s="130"/>
      <c r="P38928" s="130"/>
    </row>
    <row r="38929" spans="13:16" ht="24.95" customHeight="1">
      <c r="M38929" s="130"/>
      <c r="P38929" s="130"/>
    </row>
    <row r="38930" spans="13:16" ht="24.95" customHeight="1">
      <c r="M38930" s="130"/>
      <c r="P38930" s="130"/>
    </row>
    <row r="38931" spans="13:16" ht="24.95" customHeight="1">
      <c r="M38931" s="130"/>
      <c r="P38931" s="130"/>
    </row>
    <row r="38932" spans="13:16" ht="24.95" customHeight="1">
      <c r="M38932" s="130"/>
      <c r="P38932" s="130"/>
    </row>
    <row r="38933" spans="13:16" ht="24.95" customHeight="1">
      <c r="M38933" s="130"/>
      <c r="P38933" s="130"/>
    </row>
    <row r="38934" spans="13:16" ht="24.95" customHeight="1">
      <c r="M38934" s="130"/>
      <c r="P38934" s="130"/>
    </row>
    <row r="38935" spans="13:16" ht="24.95" customHeight="1">
      <c r="M38935" s="130"/>
      <c r="P38935" s="130"/>
    </row>
    <row r="38936" spans="13:16" ht="24.95" customHeight="1">
      <c r="M38936" s="130"/>
      <c r="P38936" s="130"/>
    </row>
    <row r="38937" spans="13:16" ht="24.95" customHeight="1">
      <c r="M38937" s="130"/>
      <c r="P38937" s="130"/>
    </row>
    <row r="38938" spans="13:16" ht="24.95" customHeight="1">
      <c r="M38938" s="130"/>
      <c r="P38938" s="130"/>
    </row>
    <row r="38939" spans="13:16" ht="24.95" customHeight="1">
      <c r="M38939" s="130"/>
      <c r="P38939" s="130"/>
    </row>
    <row r="38940" spans="13:16" ht="24.95" customHeight="1">
      <c r="M38940" s="130"/>
      <c r="P38940" s="130"/>
    </row>
    <row r="38941" spans="13:16" ht="24.95" customHeight="1">
      <c r="M38941" s="130"/>
      <c r="P38941" s="130"/>
    </row>
    <row r="38942" spans="13:16" ht="24.95" customHeight="1">
      <c r="M38942" s="130"/>
      <c r="P38942" s="130"/>
    </row>
    <row r="38943" spans="13:16" ht="24.95" customHeight="1">
      <c r="M38943" s="130"/>
      <c r="P38943" s="130"/>
    </row>
    <row r="38944" spans="13:16" ht="24.95" customHeight="1">
      <c r="M38944" s="130"/>
      <c r="P38944" s="130"/>
    </row>
    <row r="38945" spans="13:16" ht="24.95" customHeight="1">
      <c r="M38945" s="130"/>
      <c r="P38945" s="130"/>
    </row>
    <row r="38946" spans="13:16" ht="24.95" customHeight="1">
      <c r="M38946" s="130"/>
      <c r="P38946" s="130"/>
    </row>
    <row r="38947" spans="13:16" ht="24.95" customHeight="1">
      <c r="M38947" s="130"/>
      <c r="P38947" s="130"/>
    </row>
    <row r="38948" spans="13:16" ht="24.95" customHeight="1">
      <c r="M38948" s="130"/>
      <c r="P38948" s="130"/>
    </row>
    <row r="38949" spans="13:16" ht="24.95" customHeight="1">
      <c r="M38949" s="130"/>
      <c r="P38949" s="130"/>
    </row>
    <row r="38950" spans="13:16" ht="24.95" customHeight="1">
      <c r="M38950" s="130"/>
      <c r="P38950" s="130"/>
    </row>
    <row r="38951" spans="13:16" ht="24.95" customHeight="1">
      <c r="M38951" s="130"/>
      <c r="P38951" s="130"/>
    </row>
    <row r="38952" spans="13:16" ht="24.95" customHeight="1">
      <c r="M38952" s="130"/>
      <c r="P38952" s="130"/>
    </row>
    <row r="38953" spans="13:16" ht="24.95" customHeight="1">
      <c r="M38953" s="130"/>
      <c r="P38953" s="130"/>
    </row>
    <row r="38954" spans="13:16" ht="24.95" customHeight="1">
      <c r="M38954" s="130"/>
      <c r="P38954" s="130"/>
    </row>
    <row r="38955" spans="13:16" ht="24.95" customHeight="1">
      <c r="M38955" s="130"/>
      <c r="P38955" s="130"/>
    </row>
    <row r="38956" spans="13:16" ht="24.95" customHeight="1">
      <c r="M38956" s="130"/>
      <c r="P38956" s="130"/>
    </row>
    <row r="38957" spans="13:16" ht="24.95" customHeight="1">
      <c r="M38957" s="130"/>
      <c r="P38957" s="130"/>
    </row>
    <row r="38958" spans="13:16" ht="24.95" customHeight="1">
      <c r="M38958" s="130"/>
      <c r="P38958" s="130"/>
    </row>
    <row r="38959" spans="13:16" ht="24.95" customHeight="1">
      <c r="M38959" s="130"/>
      <c r="P38959" s="130"/>
    </row>
    <row r="38960" spans="13:16" ht="24.95" customHeight="1">
      <c r="M38960" s="130"/>
      <c r="P38960" s="130"/>
    </row>
    <row r="38961" spans="13:16" ht="24.95" customHeight="1">
      <c r="M38961" s="130"/>
      <c r="P38961" s="130"/>
    </row>
    <row r="38962" spans="13:16" ht="24.95" customHeight="1">
      <c r="M38962" s="130"/>
      <c r="P38962" s="130"/>
    </row>
    <row r="38963" spans="13:16" ht="24.95" customHeight="1">
      <c r="M38963" s="130"/>
      <c r="P38963" s="130"/>
    </row>
    <row r="38964" spans="13:16" ht="24.95" customHeight="1">
      <c r="M38964" s="130"/>
      <c r="P38964" s="130"/>
    </row>
    <row r="38965" spans="13:16" ht="24.95" customHeight="1">
      <c r="M38965" s="130"/>
      <c r="P38965" s="130"/>
    </row>
    <row r="38966" spans="13:16" ht="24.95" customHeight="1">
      <c r="M38966" s="130"/>
      <c r="P38966" s="130"/>
    </row>
    <row r="38967" spans="13:16" ht="24.95" customHeight="1">
      <c r="M38967" s="130"/>
      <c r="P38967" s="130"/>
    </row>
    <row r="38968" spans="13:16" ht="24.95" customHeight="1">
      <c r="M38968" s="130"/>
      <c r="P38968" s="130"/>
    </row>
    <row r="38969" spans="13:16" ht="24.95" customHeight="1">
      <c r="M38969" s="130"/>
      <c r="P38969" s="130"/>
    </row>
    <row r="38970" spans="13:16" ht="24.95" customHeight="1">
      <c r="M38970" s="130"/>
      <c r="P38970" s="130"/>
    </row>
    <row r="38971" spans="13:16" ht="24.95" customHeight="1">
      <c r="M38971" s="130"/>
      <c r="P38971" s="130"/>
    </row>
    <row r="38972" spans="13:16" ht="24.95" customHeight="1">
      <c r="M38972" s="130"/>
      <c r="P38972" s="130"/>
    </row>
    <row r="38973" spans="13:16" ht="24.95" customHeight="1">
      <c r="M38973" s="130"/>
      <c r="P38973" s="130"/>
    </row>
    <row r="38974" spans="13:16" ht="24.95" customHeight="1">
      <c r="M38974" s="130"/>
      <c r="P38974" s="130"/>
    </row>
    <row r="38975" spans="13:16" ht="24.95" customHeight="1">
      <c r="M38975" s="130"/>
      <c r="P38975" s="130"/>
    </row>
    <row r="38976" spans="13:16" ht="24.95" customHeight="1">
      <c r="M38976" s="130"/>
      <c r="P38976" s="130"/>
    </row>
    <row r="38977" spans="13:16" ht="24.95" customHeight="1">
      <c r="M38977" s="130"/>
      <c r="P38977" s="130"/>
    </row>
    <row r="38978" spans="13:16" ht="24.95" customHeight="1">
      <c r="M38978" s="130"/>
      <c r="P38978" s="130"/>
    </row>
    <row r="38979" spans="13:16" ht="24.95" customHeight="1">
      <c r="M38979" s="130"/>
      <c r="P38979" s="130"/>
    </row>
    <row r="38980" spans="13:16" ht="24.95" customHeight="1">
      <c r="M38980" s="130"/>
      <c r="P38980" s="130"/>
    </row>
    <row r="38981" spans="13:16" ht="24.95" customHeight="1">
      <c r="M38981" s="130"/>
      <c r="P38981" s="130"/>
    </row>
    <row r="38982" spans="13:16" ht="24.95" customHeight="1">
      <c r="M38982" s="130"/>
      <c r="P38982" s="130"/>
    </row>
    <row r="38983" spans="13:16" ht="24.95" customHeight="1">
      <c r="M38983" s="130"/>
      <c r="P38983" s="130"/>
    </row>
    <row r="38984" spans="13:16" ht="24.95" customHeight="1">
      <c r="M38984" s="130"/>
      <c r="P38984" s="130"/>
    </row>
    <row r="38985" spans="13:16" ht="24.95" customHeight="1">
      <c r="M38985" s="130"/>
      <c r="P38985" s="130"/>
    </row>
    <row r="38986" spans="13:16" ht="24.95" customHeight="1">
      <c r="M38986" s="130"/>
      <c r="P38986" s="130"/>
    </row>
    <row r="38987" spans="13:16" ht="24.95" customHeight="1">
      <c r="M38987" s="130"/>
      <c r="P38987" s="130"/>
    </row>
    <row r="38988" spans="13:16" ht="24.95" customHeight="1">
      <c r="M38988" s="130"/>
      <c r="P38988" s="130"/>
    </row>
    <row r="38989" spans="13:16" ht="24.95" customHeight="1">
      <c r="M38989" s="130"/>
      <c r="P38989" s="130"/>
    </row>
    <row r="38990" spans="13:16" ht="24.95" customHeight="1">
      <c r="M38990" s="130"/>
      <c r="P38990" s="130"/>
    </row>
    <row r="38991" spans="13:16" ht="24.95" customHeight="1">
      <c r="M38991" s="130"/>
      <c r="P38991" s="130"/>
    </row>
    <row r="38992" spans="13:16" ht="24.95" customHeight="1">
      <c r="M38992" s="130"/>
      <c r="P38992" s="130"/>
    </row>
    <row r="38993" spans="13:16" ht="24.95" customHeight="1">
      <c r="M38993" s="130"/>
      <c r="P38993" s="130"/>
    </row>
    <row r="38994" spans="13:16" ht="24.95" customHeight="1">
      <c r="M38994" s="130"/>
      <c r="P38994" s="130"/>
    </row>
    <row r="38995" spans="13:16" ht="24.95" customHeight="1">
      <c r="M38995" s="130"/>
      <c r="P38995" s="130"/>
    </row>
    <row r="38996" spans="13:16" ht="24.95" customHeight="1">
      <c r="M38996" s="130"/>
      <c r="P38996" s="130"/>
    </row>
    <row r="38997" spans="13:16" ht="24.95" customHeight="1">
      <c r="M38997" s="130"/>
      <c r="P38997" s="130"/>
    </row>
    <row r="38998" spans="13:16" ht="24.95" customHeight="1">
      <c r="M38998" s="130"/>
      <c r="P38998" s="130"/>
    </row>
    <row r="38999" spans="13:16" ht="24.95" customHeight="1">
      <c r="M38999" s="130"/>
      <c r="P38999" s="130"/>
    </row>
    <row r="39000" spans="13:16" ht="24.95" customHeight="1">
      <c r="M39000" s="130"/>
      <c r="P39000" s="130"/>
    </row>
    <row r="39001" spans="13:16" ht="24.95" customHeight="1">
      <c r="M39001" s="130"/>
      <c r="P39001" s="130"/>
    </row>
    <row r="39002" spans="13:16" ht="24.95" customHeight="1">
      <c r="M39002" s="130"/>
      <c r="P39002" s="130"/>
    </row>
    <row r="39003" spans="13:16" ht="24.95" customHeight="1">
      <c r="M39003" s="130"/>
      <c r="P39003" s="130"/>
    </row>
    <row r="39004" spans="13:16" ht="24.95" customHeight="1">
      <c r="M39004" s="130"/>
      <c r="P39004" s="130"/>
    </row>
    <row r="39005" spans="13:16" ht="24.95" customHeight="1">
      <c r="M39005" s="130"/>
      <c r="P39005" s="130"/>
    </row>
    <row r="39006" spans="13:16" ht="24.95" customHeight="1">
      <c r="M39006" s="130"/>
      <c r="P39006" s="130"/>
    </row>
    <row r="39007" spans="13:16" ht="24.95" customHeight="1">
      <c r="M39007" s="130"/>
      <c r="P39007" s="130"/>
    </row>
    <row r="39008" spans="13:16" ht="24.95" customHeight="1">
      <c r="M39008" s="130"/>
      <c r="P39008" s="130"/>
    </row>
    <row r="39009" spans="13:16" ht="24.95" customHeight="1">
      <c r="M39009" s="130"/>
      <c r="P39009" s="130"/>
    </row>
    <row r="39010" spans="13:16" ht="24.95" customHeight="1">
      <c r="M39010" s="130"/>
      <c r="P39010" s="130"/>
    </row>
    <row r="39011" spans="13:16" ht="24.95" customHeight="1">
      <c r="M39011" s="130"/>
      <c r="P39011" s="130"/>
    </row>
    <row r="39012" spans="13:16" ht="24.95" customHeight="1">
      <c r="M39012" s="130"/>
      <c r="P39012" s="130"/>
    </row>
    <row r="39013" spans="13:16" ht="24.95" customHeight="1">
      <c r="M39013" s="130"/>
      <c r="P39013" s="130"/>
    </row>
    <row r="39014" spans="13:16" ht="24.95" customHeight="1">
      <c r="M39014" s="130"/>
      <c r="P39014" s="130"/>
    </row>
    <row r="39015" spans="13:16" ht="24.95" customHeight="1">
      <c r="M39015" s="130"/>
      <c r="P39015" s="130"/>
    </row>
    <row r="39016" spans="13:16" ht="24.95" customHeight="1">
      <c r="M39016" s="130"/>
      <c r="P39016" s="130"/>
    </row>
    <row r="39017" spans="13:16" ht="24.95" customHeight="1">
      <c r="M39017" s="130"/>
      <c r="P39017" s="130"/>
    </row>
    <row r="39018" spans="13:16" ht="24.95" customHeight="1">
      <c r="M39018" s="130"/>
      <c r="P39018" s="130"/>
    </row>
    <row r="39019" spans="13:16" ht="24.95" customHeight="1">
      <c r="M39019" s="130"/>
      <c r="P39019" s="130"/>
    </row>
    <row r="39020" spans="13:16" ht="24.95" customHeight="1">
      <c r="M39020" s="130"/>
      <c r="P39020" s="130"/>
    </row>
    <row r="39021" spans="13:16" ht="24.95" customHeight="1">
      <c r="M39021" s="130"/>
      <c r="P39021" s="130"/>
    </row>
    <row r="39022" spans="13:16" ht="24.95" customHeight="1">
      <c r="M39022" s="130"/>
      <c r="P39022" s="130"/>
    </row>
    <row r="39023" spans="13:16" ht="24.95" customHeight="1">
      <c r="M39023" s="130"/>
      <c r="P39023" s="130"/>
    </row>
    <row r="39024" spans="13:16" ht="24.95" customHeight="1">
      <c r="M39024" s="130"/>
      <c r="P39024" s="130"/>
    </row>
    <row r="39025" spans="13:16" ht="24.95" customHeight="1">
      <c r="M39025" s="130"/>
      <c r="P39025" s="130"/>
    </row>
    <row r="39026" spans="13:16" ht="24.95" customHeight="1">
      <c r="M39026" s="130"/>
      <c r="P39026" s="130"/>
    </row>
    <row r="39027" spans="13:16" ht="24.95" customHeight="1">
      <c r="M39027" s="130"/>
      <c r="P39027" s="130"/>
    </row>
    <row r="39028" spans="13:16" ht="24.95" customHeight="1">
      <c r="M39028" s="130"/>
      <c r="P39028" s="130"/>
    </row>
    <row r="39029" spans="13:16" ht="24.95" customHeight="1">
      <c r="M39029" s="130"/>
      <c r="P39029" s="130"/>
    </row>
    <row r="39030" spans="13:16" ht="24.95" customHeight="1">
      <c r="M39030" s="130"/>
      <c r="P39030" s="130"/>
    </row>
    <row r="39031" spans="13:16" ht="24.95" customHeight="1">
      <c r="M39031" s="130"/>
      <c r="P39031" s="130"/>
    </row>
    <row r="39032" spans="13:16" ht="24.95" customHeight="1">
      <c r="M39032" s="130"/>
      <c r="P39032" s="130"/>
    </row>
    <row r="39033" spans="13:16" ht="24.95" customHeight="1">
      <c r="M39033" s="130"/>
      <c r="P39033" s="130"/>
    </row>
    <row r="39034" spans="13:16" ht="24.95" customHeight="1">
      <c r="M39034" s="130"/>
      <c r="P39034" s="130"/>
    </row>
    <row r="39035" spans="13:16" ht="24.95" customHeight="1">
      <c r="M39035" s="130"/>
      <c r="P39035" s="130"/>
    </row>
    <row r="39036" spans="13:16" ht="24.95" customHeight="1">
      <c r="M39036" s="130"/>
      <c r="P39036" s="130"/>
    </row>
    <row r="39037" spans="13:16" ht="24.95" customHeight="1">
      <c r="M39037" s="130"/>
      <c r="P39037" s="130"/>
    </row>
    <row r="39038" spans="13:16" ht="24.95" customHeight="1">
      <c r="M39038" s="130"/>
      <c r="P39038" s="130"/>
    </row>
    <row r="39039" spans="13:16" ht="24.95" customHeight="1">
      <c r="M39039" s="130"/>
      <c r="P39039" s="130"/>
    </row>
    <row r="39040" spans="13:16" ht="24.95" customHeight="1">
      <c r="M39040" s="130"/>
      <c r="P39040" s="130"/>
    </row>
    <row r="39041" spans="13:16" ht="24.95" customHeight="1">
      <c r="M39041" s="130"/>
      <c r="P39041" s="130"/>
    </row>
    <row r="39042" spans="13:16" ht="24.95" customHeight="1">
      <c r="M39042" s="130"/>
      <c r="P39042" s="130"/>
    </row>
    <row r="39043" spans="13:16" ht="24.95" customHeight="1">
      <c r="M39043" s="130"/>
      <c r="P39043" s="130"/>
    </row>
    <row r="39044" spans="13:16" ht="24.95" customHeight="1">
      <c r="M39044" s="130"/>
      <c r="P39044" s="130"/>
    </row>
    <row r="39045" spans="13:16" ht="24.95" customHeight="1">
      <c r="M39045" s="130"/>
      <c r="P39045" s="130"/>
    </row>
    <row r="39046" spans="13:16" ht="24.95" customHeight="1">
      <c r="M39046" s="130"/>
      <c r="P39046" s="130"/>
    </row>
    <row r="39047" spans="13:16" ht="24.95" customHeight="1">
      <c r="M39047" s="130"/>
      <c r="P39047" s="130"/>
    </row>
    <row r="39048" spans="13:16" ht="24.95" customHeight="1">
      <c r="M39048" s="130"/>
      <c r="P39048" s="130"/>
    </row>
    <row r="39049" spans="13:16" ht="24.95" customHeight="1">
      <c r="M39049" s="130"/>
      <c r="P39049" s="130"/>
    </row>
    <row r="39050" spans="13:16" ht="24.95" customHeight="1">
      <c r="M39050" s="130"/>
      <c r="P39050" s="130"/>
    </row>
    <row r="39051" spans="13:16" ht="24.95" customHeight="1">
      <c r="M39051" s="130"/>
      <c r="P39051" s="130"/>
    </row>
    <row r="39052" spans="13:16" ht="24.95" customHeight="1">
      <c r="M39052" s="130"/>
      <c r="P39052" s="130"/>
    </row>
    <row r="39053" spans="13:16" ht="24.95" customHeight="1">
      <c r="M39053" s="130"/>
      <c r="P39053" s="130"/>
    </row>
    <row r="39054" spans="13:16" ht="24.95" customHeight="1">
      <c r="M39054" s="130"/>
      <c r="P39054" s="130"/>
    </row>
    <row r="39055" spans="13:16" ht="24.95" customHeight="1">
      <c r="M39055" s="130"/>
      <c r="P39055" s="130"/>
    </row>
    <row r="39056" spans="13:16" ht="24.95" customHeight="1">
      <c r="M39056" s="130"/>
      <c r="P39056" s="130"/>
    </row>
    <row r="39057" spans="13:16" ht="24.95" customHeight="1">
      <c r="M39057" s="130"/>
      <c r="P39057" s="130"/>
    </row>
    <row r="39058" spans="13:16" ht="24.95" customHeight="1">
      <c r="M39058" s="130"/>
      <c r="P39058" s="130"/>
    </row>
    <row r="39059" spans="13:16" ht="24.95" customHeight="1">
      <c r="M39059" s="130"/>
      <c r="P39059" s="130"/>
    </row>
    <row r="39060" spans="13:16" ht="24.95" customHeight="1">
      <c r="M39060" s="130"/>
      <c r="P39060" s="130"/>
    </row>
    <row r="39061" spans="13:16" ht="24.95" customHeight="1">
      <c r="M39061" s="130"/>
      <c r="P39061" s="130"/>
    </row>
    <row r="39062" spans="13:16" ht="24.95" customHeight="1">
      <c r="M39062" s="130"/>
      <c r="P39062" s="130"/>
    </row>
    <row r="39063" spans="13:16" ht="24.95" customHeight="1">
      <c r="M39063" s="130"/>
      <c r="P39063" s="130"/>
    </row>
    <row r="39064" spans="13:16" ht="24.95" customHeight="1">
      <c r="M39064" s="130"/>
      <c r="P39064" s="130"/>
    </row>
    <row r="39065" spans="13:16" ht="24.95" customHeight="1">
      <c r="M39065" s="130"/>
      <c r="P39065" s="130"/>
    </row>
    <row r="39066" spans="13:16" ht="24.95" customHeight="1">
      <c r="M39066" s="130"/>
      <c r="P39066" s="130"/>
    </row>
    <row r="39067" spans="13:16" ht="24.95" customHeight="1">
      <c r="M39067" s="130"/>
      <c r="P39067" s="130"/>
    </row>
    <row r="39068" spans="13:16" ht="24.95" customHeight="1">
      <c r="M39068" s="130"/>
      <c r="P39068" s="130"/>
    </row>
    <row r="39069" spans="13:16" ht="24.95" customHeight="1">
      <c r="M39069" s="130"/>
      <c r="P39069" s="130"/>
    </row>
    <row r="39070" spans="13:16" ht="24.95" customHeight="1">
      <c r="M39070" s="130"/>
      <c r="P39070" s="130"/>
    </row>
    <row r="39071" spans="13:16" ht="24.95" customHeight="1">
      <c r="M39071" s="130"/>
      <c r="P39071" s="130"/>
    </row>
    <row r="39072" spans="13:16" ht="24.95" customHeight="1">
      <c r="M39072" s="130"/>
      <c r="P39072" s="130"/>
    </row>
    <row r="39073" spans="13:16" ht="24.95" customHeight="1">
      <c r="M39073" s="130"/>
      <c r="P39073" s="130"/>
    </row>
    <row r="39074" spans="13:16" ht="24.95" customHeight="1">
      <c r="M39074" s="130"/>
      <c r="P39074" s="130"/>
    </row>
    <row r="39075" spans="13:16" ht="24.95" customHeight="1">
      <c r="M39075" s="130"/>
      <c r="P39075" s="130"/>
    </row>
    <row r="39076" spans="13:16" ht="24.95" customHeight="1">
      <c r="M39076" s="130"/>
      <c r="P39076" s="130"/>
    </row>
    <row r="39077" spans="13:16" ht="24.95" customHeight="1">
      <c r="M39077" s="130"/>
      <c r="P39077" s="130"/>
    </row>
    <row r="39078" spans="13:16" ht="24.95" customHeight="1">
      <c r="M39078" s="130"/>
      <c r="P39078" s="130"/>
    </row>
    <row r="39079" spans="13:16" ht="24.95" customHeight="1">
      <c r="M39079" s="130"/>
      <c r="P39079" s="130"/>
    </row>
    <row r="39080" spans="13:16" ht="24.95" customHeight="1">
      <c r="M39080" s="130"/>
      <c r="P39080" s="130"/>
    </row>
    <row r="39081" spans="13:16" ht="24.95" customHeight="1">
      <c r="M39081" s="130"/>
      <c r="P39081" s="130"/>
    </row>
    <row r="39082" spans="13:16" ht="24.95" customHeight="1">
      <c r="M39082" s="130"/>
      <c r="P39082" s="130"/>
    </row>
    <row r="39083" spans="13:16" ht="24.95" customHeight="1">
      <c r="M39083" s="130"/>
      <c r="P39083" s="130"/>
    </row>
    <row r="39084" spans="13:16" ht="24.95" customHeight="1">
      <c r="M39084" s="130"/>
      <c r="P39084" s="130"/>
    </row>
    <row r="39085" spans="13:16" ht="24.95" customHeight="1">
      <c r="M39085" s="130"/>
      <c r="P39085" s="130"/>
    </row>
    <row r="39086" spans="13:16" ht="24.95" customHeight="1">
      <c r="M39086" s="130"/>
      <c r="P39086" s="130"/>
    </row>
    <row r="39087" spans="13:16" ht="24.95" customHeight="1">
      <c r="M39087" s="130"/>
      <c r="P39087" s="130"/>
    </row>
    <row r="39088" spans="13:16" ht="24.95" customHeight="1">
      <c r="M39088" s="130"/>
      <c r="P39088" s="130"/>
    </row>
    <row r="39089" spans="13:16" ht="24.95" customHeight="1">
      <c r="M39089" s="130"/>
      <c r="P39089" s="130"/>
    </row>
    <row r="39090" spans="13:16" ht="24.95" customHeight="1">
      <c r="M39090" s="130"/>
      <c r="P39090" s="130"/>
    </row>
    <row r="39091" spans="13:16" ht="24.95" customHeight="1">
      <c r="M39091" s="130"/>
      <c r="P39091" s="130"/>
    </row>
    <row r="39092" spans="13:16" ht="24.95" customHeight="1">
      <c r="M39092" s="130"/>
      <c r="P39092" s="130"/>
    </row>
    <row r="39093" spans="13:16" ht="24.95" customHeight="1">
      <c r="M39093" s="130"/>
      <c r="P39093" s="130"/>
    </row>
    <row r="39094" spans="13:16" ht="24.95" customHeight="1">
      <c r="M39094" s="130"/>
      <c r="P39094" s="130"/>
    </row>
    <row r="39095" spans="13:16" ht="24.95" customHeight="1">
      <c r="M39095" s="130"/>
      <c r="P39095" s="130"/>
    </row>
    <row r="39096" spans="13:16" ht="24.95" customHeight="1">
      <c r="M39096" s="130"/>
      <c r="P39096" s="130"/>
    </row>
    <row r="39097" spans="13:16" ht="24.95" customHeight="1">
      <c r="M39097" s="130"/>
      <c r="P39097" s="130"/>
    </row>
    <row r="39098" spans="13:16" ht="24.95" customHeight="1">
      <c r="M39098" s="130"/>
      <c r="P39098" s="130"/>
    </row>
    <row r="39099" spans="13:16" ht="24.95" customHeight="1">
      <c r="M39099" s="130"/>
      <c r="P39099" s="130"/>
    </row>
    <row r="39100" spans="13:16" ht="24.95" customHeight="1">
      <c r="M39100" s="130"/>
      <c r="P39100" s="130"/>
    </row>
    <row r="39101" spans="13:16" ht="24.95" customHeight="1">
      <c r="M39101" s="130"/>
      <c r="P39101" s="130"/>
    </row>
    <row r="39102" spans="13:16" ht="24.95" customHeight="1">
      <c r="M39102" s="130"/>
      <c r="P39102" s="130"/>
    </row>
    <row r="39103" spans="13:16" ht="24.95" customHeight="1">
      <c r="M39103" s="130"/>
      <c r="P39103" s="130"/>
    </row>
    <row r="39104" spans="13:16" ht="24.95" customHeight="1">
      <c r="M39104" s="130"/>
      <c r="P39104" s="130"/>
    </row>
    <row r="39105" spans="13:16" ht="24.95" customHeight="1">
      <c r="M39105" s="130"/>
      <c r="P39105" s="130"/>
    </row>
    <row r="39106" spans="13:16" ht="24.95" customHeight="1">
      <c r="M39106" s="130"/>
      <c r="P39106" s="130"/>
    </row>
    <row r="39107" spans="13:16" ht="24.95" customHeight="1">
      <c r="M39107" s="130"/>
      <c r="P39107" s="130"/>
    </row>
    <row r="39108" spans="13:16" ht="24.95" customHeight="1">
      <c r="M39108" s="130"/>
      <c r="P39108" s="130"/>
    </row>
    <row r="39109" spans="13:16" ht="24.95" customHeight="1">
      <c r="M39109" s="130"/>
      <c r="P39109" s="130"/>
    </row>
    <row r="39110" spans="13:16" ht="24.95" customHeight="1">
      <c r="M39110" s="130"/>
      <c r="P39110" s="130"/>
    </row>
    <row r="39111" spans="13:16" ht="24.95" customHeight="1">
      <c r="M39111" s="130"/>
      <c r="P39111" s="130"/>
    </row>
    <row r="39112" spans="13:16" ht="24.95" customHeight="1">
      <c r="M39112" s="130"/>
      <c r="P39112" s="130"/>
    </row>
    <row r="39113" spans="13:16" ht="24.95" customHeight="1">
      <c r="M39113" s="130"/>
      <c r="P39113" s="130"/>
    </row>
    <row r="39114" spans="13:16" ht="24.95" customHeight="1">
      <c r="M39114" s="130"/>
      <c r="P39114" s="130"/>
    </row>
    <row r="39115" spans="13:16" ht="24.95" customHeight="1">
      <c r="M39115" s="130"/>
      <c r="P39115" s="130"/>
    </row>
    <row r="39116" spans="13:16" ht="24.95" customHeight="1">
      <c r="M39116" s="130"/>
      <c r="P39116" s="130"/>
    </row>
    <row r="39117" spans="13:16" ht="24.95" customHeight="1">
      <c r="M39117" s="130"/>
      <c r="P39117" s="130"/>
    </row>
    <row r="39118" spans="13:16" ht="24.95" customHeight="1">
      <c r="M39118" s="130"/>
      <c r="P39118" s="130"/>
    </row>
    <row r="39119" spans="13:16" ht="24.95" customHeight="1">
      <c r="M39119" s="130"/>
      <c r="P39119" s="130"/>
    </row>
    <row r="39120" spans="13:16" ht="24.95" customHeight="1">
      <c r="M39120" s="130"/>
      <c r="P39120" s="130"/>
    </row>
    <row r="39121" spans="13:16" ht="24.95" customHeight="1">
      <c r="M39121" s="130"/>
      <c r="P39121" s="130"/>
    </row>
    <row r="39122" spans="13:16" ht="24.95" customHeight="1">
      <c r="M39122" s="130"/>
      <c r="P39122" s="130"/>
    </row>
    <row r="39123" spans="13:16" ht="24.95" customHeight="1">
      <c r="M39123" s="130"/>
      <c r="P39123" s="130"/>
    </row>
    <row r="39124" spans="13:16" ht="24.95" customHeight="1">
      <c r="M39124" s="130"/>
      <c r="P39124" s="130"/>
    </row>
    <row r="39125" spans="13:16" ht="24.95" customHeight="1">
      <c r="M39125" s="130"/>
      <c r="P39125" s="130"/>
    </row>
    <row r="39126" spans="13:16" ht="24.95" customHeight="1">
      <c r="M39126" s="130"/>
      <c r="P39126" s="130"/>
    </row>
    <row r="39127" spans="13:16" ht="24.95" customHeight="1">
      <c r="M39127" s="130"/>
      <c r="P39127" s="130"/>
    </row>
    <row r="39128" spans="13:16" ht="24.95" customHeight="1">
      <c r="M39128" s="130"/>
      <c r="P39128" s="130"/>
    </row>
    <row r="39129" spans="13:16" ht="24.95" customHeight="1">
      <c r="M39129" s="130"/>
      <c r="P39129" s="130"/>
    </row>
    <row r="39130" spans="13:16" ht="24.95" customHeight="1">
      <c r="M39130" s="130"/>
      <c r="P39130" s="130"/>
    </row>
    <row r="39131" spans="13:16" ht="24.95" customHeight="1">
      <c r="M39131" s="130"/>
      <c r="P39131" s="130"/>
    </row>
    <row r="39132" spans="13:16" ht="24.95" customHeight="1">
      <c r="M39132" s="130"/>
      <c r="P39132" s="130"/>
    </row>
    <row r="39133" spans="13:16" ht="24.95" customHeight="1">
      <c r="M39133" s="130"/>
      <c r="P39133" s="130"/>
    </row>
    <row r="39134" spans="13:16" ht="24.95" customHeight="1">
      <c r="M39134" s="130"/>
      <c r="P39134" s="130"/>
    </row>
    <row r="39135" spans="13:16" ht="24.95" customHeight="1">
      <c r="M39135" s="130"/>
      <c r="P39135" s="130"/>
    </row>
    <row r="39136" spans="13:16" ht="24.95" customHeight="1">
      <c r="M39136" s="130"/>
      <c r="P39136" s="130"/>
    </row>
    <row r="39137" spans="13:16" ht="24.95" customHeight="1">
      <c r="M39137" s="130"/>
      <c r="P39137" s="130"/>
    </row>
    <row r="39138" spans="13:16" ht="24.95" customHeight="1">
      <c r="M39138" s="130"/>
      <c r="P39138" s="130"/>
    </row>
    <row r="39139" spans="13:16" ht="24.95" customHeight="1">
      <c r="M39139" s="130"/>
      <c r="P39139" s="130"/>
    </row>
    <row r="39140" spans="13:16" ht="24.95" customHeight="1">
      <c r="M39140" s="130"/>
      <c r="P39140" s="130"/>
    </row>
    <row r="39141" spans="13:16" ht="24.95" customHeight="1">
      <c r="M39141" s="130"/>
      <c r="P39141" s="130"/>
    </row>
    <row r="39142" spans="13:16" ht="24.95" customHeight="1">
      <c r="M39142" s="130"/>
      <c r="P39142" s="130"/>
    </row>
    <row r="39143" spans="13:16" ht="24.95" customHeight="1">
      <c r="M39143" s="130"/>
      <c r="P39143" s="130"/>
    </row>
    <row r="39144" spans="13:16" ht="24.95" customHeight="1">
      <c r="M39144" s="130"/>
      <c r="P39144" s="130"/>
    </row>
    <row r="39145" spans="13:16" ht="24.95" customHeight="1">
      <c r="M39145" s="130"/>
      <c r="P39145" s="130"/>
    </row>
    <row r="39146" spans="13:16" ht="24.95" customHeight="1">
      <c r="M39146" s="130"/>
      <c r="P39146" s="130"/>
    </row>
    <row r="39147" spans="13:16" ht="24.95" customHeight="1">
      <c r="M39147" s="130"/>
      <c r="P39147" s="130"/>
    </row>
    <row r="39148" spans="13:16" ht="24.95" customHeight="1">
      <c r="M39148" s="130"/>
      <c r="P39148" s="130"/>
    </row>
    <row r="39149" spans="13:16" ht="24.95" customHeight="1">
      <c r="M39149" s="130"/>
      <c r="P39149" s="130"/>
    </row>
    <row r="39150" spans="13:16" ht="24.95" customHeight="1">
      <c r="M39150" s="130"/>
      <c r="P39150" s="130"/>
    </row>
    <row r="39151" spans="13:16" ht="24.95" customHeight="1">
      <c r="M39151" s="130"/>
      <c r="P39151" s="130"/>
    </row>
    <row r="39152" spans="13:16" ht="24.95" customHeight="1">
      <c r="M39152" s="130"/>
      <c r="P39152" s="130"/>
    </row>
    <row r="39153" spans="13:16" ht="24.95" customHeight="1">
      <c r="M39153" s="130"/>
      <c r="P39153" s="130"/>
    </row>
    <row r="39154" spans="13:16" ht="24.95" customHeight="1">
      <c r="M39154" s="130"/>
      <c r="P39154" s="130"/>
    </row>
    <row r="39155" spans="13:16" ht="24.95" customHeight="1">
      <c r="M39155" s="130"/>
      <c r="P39155" s="130"/>
    </row>
    <row r="39156" spans="13:16" ht="24.95" customHeight="1">
      <c r="M39156" s="130"/>
      <c r="P39156" s="130"/>
    </row>
    <row r="39157" spans="13:16" ht="24.95" customHeight="1">
      <c r="M39157" s="130"/>
      <c r="P39157" s="130"/>
    </row>
    <row r="39158" spans="13:16" ht="24.95" customHeight="1">
      <c r="M39158" s="130"/>
      <c r="P39158" s="130"/>
    </row>
    <row r="39159" spans="13:16" ht="24.95" customHeight="1">
      <c r="M39159" s="130"/>
      <c r="P39159" s="130"/>
    </row>
    <row r="39160" spans="13:16" ht="24.95" customHeight="1">
      <c r="M39160" s="130"/>
      <c r="P39160" s="130"/>
    </row>
    <row r="39161" spans="13:16" ht="24.95" customHeight="1">
      <c r="M39161" s="130"/>
      <c r="P39161" s="130"/>
    </row>
    <row r="39162" spans="13:16" ht="24.95" customHeight="1">
      <c r="M39162" s="130"/>
      <c r="P39162" s="130"/>
    </row>
    <row r="39163" spans="13:16" ht="24.95" customHeight="1">
      <c r="M39163" s="130"/>
      <c r="P39163" s="130"/>
    </row>
    <row r="39164" spans="13:16" ht="24.95" customHeight="1">
      <c r="M39164" s="130"/>
      <c r="P39164" s="130"/>
    </row>
    <row r="39165" spans="13:16" ht="24.95" customHeight="1">
      <c r="M39165" s="130"/>
      <c r="P39165" s="130"/>
    </row>
    <row r="39166" spans="13:16" ht="24.95" customHeight="1">
      <c r="M39166" s="130"/>
      <c r="P39166" s="130"/>
    </row>
    <row r="39167" spans="13:16" ht="24.95" customHeight="1">
      <c r="M39167" s="130"/>
      <c r="P39167" s="130"/>
    </row>
    <row r="39168" spans="13:16" ht="24.95" customHeight="1">
      <c r="M39168" s="130"/>
      <c r="P39168" s="130"/>
    </row>
    <row r="39169" spans="13:16" ht="24.95" customHeight="1">
      <c r="M39169" s="130"/>
      <c r="P39169" s="130"/>
    </row>
    <row r="39170" spans="13:16" ht="24.95" customHeight="1">
      <c r="M39170" s="130"/>
      <c r="P39170" s="130"/>
    </row>
    <row r="39171" spans="13:16" ht="24.95" customHeight="1">
      <c r="M39171" s="130"/>
      <c r="P39171" s="130"/>
    </row>
    <row r="39172" spans="13:16" ht="24.95" customHeight="1">
      <c r="M39172" s="130"/>
      <c r="P39172" s="130"/>
    </row>
    <row r="39173" spans="13:16" ht="24.95" customHeight="1">
      <c r="M39173" s="130"/>
      <c r="P39173" s="130"/>
    </row>
    <row r="39174" spans="13:16" ht="24.95" customHeight="1">
      <c r="M39174" s="130"/>
      <c r="P39174" s="130"/>
    </row>
    <row r="39175" spans="13:16" ht="24.95" customHeight="1">
      <c r="M39175" s="130"/>
      <c r="P39175" s="130"/>
    </row>
    <row r="39176" spans="13:16" ht="24.95" customHeight="1">
      <c r="M39176" s="130"/>
      <c r="P39176" s="130"/>
    </row>
    <row r="39177" spans="13:16" ht="24.95" customHeight="1">
      <c r="M39177" s="130"/>
      <c r="P39177" s="130"/>
    </row>
    <row r="39178" spans="13:16" ht="24.95" customHeight="1">
      <c r="M39178" s="130"/>
      <c r="P39178" s="130"/>
    </row>
    <row r="39179" spans="13:16" ht="24.95" customHeight="1">
      <c r="M39179" s="130"/>
      <c r="P39179" s="130"/>
    </row>
    <row r="39180" spans="13:16" ht="24.95" customHeight="1">
      <c r="M39180" s="130"/>
      <c r="P39180" s="130"/>
    </row>
    <row r="39181" spans="13:16" ht="24.95" customHeight="1">
      <c r="M39181" s="130"/>
      <c r="P39181" s="130"/>
    </row>
    <row r="39182" spans="13:16" ht="24.95" customHeight="1">
      <c r="M39182" s="130"/>
      <c r="P39182" s="130"/>
    </row>
    <row r="39183" spans="13:16" ht="24.95" customHeight="1">
      <c r="M39183" s="130"/>
      <c r="P39183" s="130"/>
    </row>
    <row r="39184" spans="13:16" ht="24.95" customHeight="1">
      <c r="M39184" s="130"/>
      <c r="P39184" s="130"/>
    </row>
    <row r="39185" spans="13:16" ht="24.95" customHeight="1">
      <c r="M39185" s="130"/>
      <c r="P39185" s="130"/>
    </row>
    <row r="39186" spans="13:16" ht="24.95" customHeight="1">
      <c r="M39186" s="130"/>
      <c r="P39186" s="130"/>
    </row>
    <row r="39187" spans="13:16" ht="24.95" customHeight="1">
      <c r="M39187" s="130"/>
      <c r="P39187" s="130"/>
    </row>
    <row r="39188" spans="13:16" ht="24.95" customHeight="1">
      <c r="M39188" s="130"/>
      <c r="P39188" s="130"/>
    </row>
    <row r="39189" spans="13:16" ht="24.95" customHeight="1">
      <c r="M39189" s="130"/>
      <c r="P39189" s="130"/>
    </row>
    <row r="39190" spans="13:16" ht="24.95" customHeight="1">
      <c r="M39190" s="130"/>
      <c r="P39190" s="130"/>
    </row>
    <row r="39191" spans="13:16" ht="24.95" customHeight="1">
      <c r="M39191" s="130"/>
      <c r="P39191" s="130"/>
    </row>
    <row r="39192" spans="13:16" ht="24.95" customHeight="1">
      <c r="M39192" s="130"/>
      <c r="P39192" s="130"/>
    </row>
    <row r="39193" spans="13:16" ht="24.95" customHeight="1">
      <c r="M39193" s="130"/>
      <c r="P39193" s="130"/>
    </row>
    <row r="39194" spans="13:16" ht="24.95" customHeight="1">
      <c r="M39194" s="130"/>
      <c r="P39194" s="130"/>
    </row>
    <row r="39195" spans="13:16" ht="24.95" customHeight="1">
      <c r="M39195" s="130"/>
      <c r="P39195" s="130"/>
    </row>
    <row r="39196" spans="13:16" ht="24.95" customHeight="1">
      <c r="M39196" s="130"/>
      <c r="P39196" s="130"/>
    </row>
    <row r="39197" spans="13:16" ht="24.95" customHeight="1">
      <c r="M39197" s="130"/>
      <c r="P39197" s="130"/>
    </row>
    <row r="39198" spans="13:16" ht="24.95" customHeight="1">
      <c r="M39198" s="130"/>
      <c r="P39198" s="130"/>
    </row>
    <row r="39199" spans="13:16" ht="24.95" customHeight="1">
      <c r="M39199" s="130"/>
      <c r="P39199" s="130"/>
    </row>
    <row r="39200" spans="13:16" ht="24.95" customHeight="1">
      <c r="M39200" s="130"/>
      <c r="P39200" s="130"/>
    </row>
    <row r="39201" spans="13:16" ht="24.95" customHeight="1">
      <c r="M39201" s="130"/>
      <c r="P39201" s="130"/>
    </row>
    <row r="39202" spans="13:16" ht="24.95" customHeight="1">
      <c r="M39202" s="130"/>
      <c r="P39202" s="130"/>
    </row>
    <row r="39203" spans="13:16" ht="24.95" customHeight="1">
      <c r="M39203" s="130"/>
      <c r="P39203" s="130"/>
    </row>
    <row r="39204" spans="13:16" ht="24.95" customHeight="1">
      <c r="M39204" s="130"/>
      <c r="P39204" s="130"/>
    </row>
    <row r="39205" spans="13:16" ht="24.95" customHeight="1">
      <c r="M39205" s="130"/>
      <c r="P39205" s="130"/>
    </row>
    <row r="39206" spans="13:16" ht="24.95" customHeight="1">
      <c r="M39206" s="130"/>
      <c r="P39206" s="130"/>
    </row>
    <row r="39207" spans="13:16" ht="24.95" customHeight="1">
      <c r="M39207" s="130"/>
      <c r="P39207" s="130"/>
    </row>
    <row r="39208" spans="13:16" ht="24.95" customHeight="1">
      <c r="M39208" s="130"/>
      <c r="P39208" s="130"/>
    </row>
    <row r="39209" spans="13:16" ht="24.95" customHeight="1">
      <c r="M39209" s="130"/>
      <c r="P39209" s="130"/>
    </row>
    <row r="39210" spans="13:16" ht="24.95" customHeight="1">
      <c r="M39210" s="130"/>
      <c r="P39210" s="130"/>
    </row>
    <row r="39211" spans="13:16" ht="24.95" customHeight="1">
      <c r="M39211" s="130"/>
      <c r="P39211" s="130"/>
    </row>
    <row r="39212" spans="13:16" ht="24.95" customHeight="1">
      <c r="M39212" s="130"/>
      <c r="P39212" s="130"/>
    </row>
    <row r="39213" spans="13:16" ht="24.95" customHeight="1">
      <c r="M39213" s="130"/>
      <c r="P39213" s="130"/>
    </row>
    <row r="39214" spans="13:16" ht="24.95" customHeight="1">
      <c r="M39214" s="130"/>
      <c r="P39214" s="130"/>
    </row>
    <row r="39215" spans="13:16" ht="24.95" customHeight="1">
      <c r="M39215" s="130"/>
      <c r="P39215" s="130"/>
    </row>
    <row r="39216" spans="13:16" ht="24.95" customHeight="1">
      <c r="M39216" s="130"/>
      <c r="P39216" s="130"/>
    </row>
    <row r="39217" spans="13:16" ht="24.95" customHeight="1">
      <c r="M39217" s="130"/>
      <c r="P39217" s="130"/>
    </row>
    <row r="39218" spans="13:16" ht="24.95" customHeight="1">
      <c r="M39218" s="130"/>
      <c r="P39218" s="130"/>
    </row>
    <row r="39219" spans="13:16" ht="24.95" customHeight="1">
      <c r="M39219" s="130"/>
      <c r="P39219" s="130"/>
    </row>
    <row r="39220" spans="13:16" ht="24.95" customHeight="1">
      <c r="M39220" s="130"/>
      <c r="P39220" s="130"/>
    </row>
    <row r="39221" spans="13:16" ht="24.95" customHeight="1">
      <c r="M39221" s="130"/>
      <c r="P39221" s="130"/>
    </row>
    <row r="39222" spans="13:16" ht="24.95" customHeight="1">
      <c r="M39222" s="130"/>
      <c r="P39222" s="130"/>
    </row>
    <row r="39223" spans="13:16" ht="24.95" customHeight="1">
      <c r="M39223" s="130"/>
      <c r="P39223" s="130"/>
    </row>
    <row r="39224" spans="13:16" ht="24.95" customHeight="1">
      <c r="M39224" s="130"/>
      <c r="P39224" s="130"/>
    </row>
    <row r="39225" spans="13:16" ht="24.95" customHeight="1">
      <c r="M39225" s="130"/>
      <c r="P39225" s="130"/>
    </row>
    <row r="39226" spans="13:16" ht="24.95" customHeight="1">
      <c r="M39226" s="130"/>
      <c r="P39226" s="130"/>
    </row>
    <row r="39227" spans="13:16" ht="24.95" customHeight="1">
      <c r="M39227" s="130"/>
      <c r="P39227" s="130"/>
    </row>
    <row r="39228" spans="13:16" ht="24.95" customHeight="1">
      <c r="M39228" s="130"/>
      <c r="P39228" s="130"/>
    </row>
    <row r="39229" spans="13:16" ht="24.95" customHeight="1">
      <c r="M39229" s="130"/>
      <c r="P39229" s="130"/>
    </row>
    <row r="39230" spans="13:16" ht="24.95" customHeight="1">
      <c r="M39230" s="130"/>
      <c r="P39230" s="130"/>
    </row>
    <row r="39231" spans="13:16" ht="24.95" customHeight="1">
      <c r="M39231" s="130"/>
      <c r="P39231" s="130"/>
    </row>
    <row r="39232" spans="13:16" ht="24.95" customHeight="1">
      <c r="M39232" s="130"/>
      <c r="P39232" s="130"/>
    </row>
    <row r="39233" spans="13:16" ht="24.95" customHeight="1">
      <c r="M39233" s="130"/>
      <c r="P39233" s="130"/>
    </row>
    <row r="39234" spans="13:16" ht="24.95" customHeight="1">
      <c r="M39234" s="130"/>
      <c r="P39234" s="130"/>
    </row>
    <row r="39235" spans="13:16" ht="24.95" customHeight="1">
      <c r="M39235" s="130"/>
      <c r="P39235" s="130"/>
    </row>
    <row r="39236" spans="13:16" ht="24.95" customHeight="1">
      <c r="M39236" s="130"/>
      <c r="P39236" s="130"/>
    </row>
    <row r="39237" spans="13:16" ht="24.95" customHeight="1">
      <c r="M39237" s="130"/>
      <c r="P39237" s="130"/>
    </row>
    <row r="39238" spans="13:16" ht="24.95" customHeight="1">
      <c r="M39238" s="130"/>
      <c r="P39238" s="130"/>
    </row>
    <row r="39239" spans="13:16" ht="24.95" customHeight="1">
      <c r="M39239" s="130"/>
      <c r="P39239" s="130"/>
    </row>
    <row r="39240" spans="13:16" ht="24.95" customHeight="1">
      <c r="M39240" s="130"/>
      <c r="P39240" s="130"/>
    </row>
    <row r="39241" spans="13:16" ht="24.95" customHeight="1">
      <c r="M39241" s="130"/>
      <c r="P39241" s="130"/>
    </row>
    <row r="39242" spans="13:16" ht="24.95" customHeight="1">
      <c r="M39242" s="130"/>
      <c r="P39242" s="130"/>
    </row>
    <row r="39243" spans="13:16" ht="24.95" customHeight="1">
      <c r="M39243" s="130"/>
      <c r="P39243" s="130"/>
    </row>
    <row r="39244" spans="13:16" ht="24.95" customHeight="1">
      <c r="M39244" s="130"/>
      <c r="P39244" s="130"/>
    </row>
    <row r="39245" spans="13:16" ht="24.95" customHeight="1">
      <c r="M39245" s="130"/>
      <c r="P39245" s="130"/>
    </row>
    <row r="39246" spans="13:16" ht="24.95" customHeight="1">
      <c r="M39246" s="130"/>
      <c r="P39246" s="130"/>
    </row>
    <row r="39247" spans="13:16" ht="24.95" customHeight="1">
      <c r="M39247" s="130"/>
      <c r="P39247" s="130"/>
    </row>
    <row r="39248" spans="13:16" ht="24.95" customHeight="1">
      <c r="M39248" s="130"/>
      <c r="P39248" s="130"/>
    </row>
    <row r="39249" spans="13:16" ht="24.95" customHeight="1">
      <c r="M39249" s="130"/>
      <c r="P39249" s="130"/>
    </row>
    <row r="39250" spans="13:16" ht="24.95" customHeight="1">
      <c r="M39250" s="130"/>
      <c r="P39250" s="130"/>
    </row>
    <row r="39251" spans="13:16" ht="24.95" customHeight="1">
      <c r="M39251" s="130"/>
      <c r="P39251" s="130"/>
    </row>
    <row r="39252" spans="13:16" ht="24.95" customHeight="1">
      <c r="M39252" s="130"/>
      <c r="P39252" s="130"/>
    </row>
    <row r="39253" spans="13:16" ht="24.95" customHeight="1">
      <c r="M39253" s="130"/>
      <c r="P39253" s="130"/>
    </row>
    <row r="39254" spans="13:16" ht="24.95" customHeight="1">
      <c r="M39254" s="130"/>
      <c r="P39254" s="130"/>
    </row>
    <row r="39255" spans="13:16" ht="24.95" customHeight="1">
      <c r="M39255" s="130"/>
      <c r="P39255" s="130"/>
    </row>
    <row r="39256" spans="13:16" ht="24.95" customHeight="1">
      <c r="M39256" s="130"/>
      <c r="P39256" s="130"/>
    </row>
    <row r="39257" spans="13:16" ht="24.95" customHeight="1">
      <c r="M39257" s="130"/>
      <c r="P39257" s="130"/>
    </row>
    <row r="39258" spans="13:16" ht="24.95" customHeight="1">
      <c r="M39258" s="130"/>
      <c r="P39258" s="130"/>
    </row>
    <row r="39259" spans="13:16" ht="24.95" customHeight="1">
      <c r="M39259" s="130"/>
      <c r="P39259" s="130"/>
    </row>
    <row r="39260" spans="13:16" ht="24.95" customHeight="1">
      <c r="M39260" s="130"/>
      <c r="P39260" s="130"/>
    </row>
    <row r="39261" spans="13:16" ht="24.95" customHeight="1">
      <c r="M39261" s="130"/>
      <c r="P39261" s="130"/>
    </row>
    <row r="39262" spans="13:16" ht="24.95" customHeight="1">
      <c r="M39262" s="130"/>
      <c r="P39262" s="130"/>
    </row>
    <row r="39263" spans="13:16" ht="24.95" customHeight="1">
      <c r="M39263" s="130"/>
      <c r="P39263" s="130"/>
    </row>
    <row r="39264" spans="13:16" ht="24.95" customHeight="1">
      <c r="M39264" s="130"/>
      <c r="P39264" s="130"/>
    </row>
    <row r="39265" spans="13:16" ht="24.95" customHeight="1">
      <c r="M39265" s="130"/>
      <c r="P39265" s="130"/>
    </row>
    <row r="39266" spans="13:16" ht="24.95" customHeight="1">
      <c r="M39266" s="130"/>
      <c r="P39266" s="130"/>
    </row>
    <row r="39267" spans="13:16" ht="24.95" customHeight="1">
      <c r="M39267" s="130"/>
      <c r="P39267" s="130"/>
    </row>
    <row r="39268" spans="13:16" ht="24.95" customHeight="1">
      <c r="M39268" s="130"/>
      <c r="P39268" s="130"/>
    </row>
    <row r="39269" spans="13:16" ht="24.95" customHeight="1">
      <c r="M39269" s="130"/>
      <c r="P39269" s="130"/>
    </row>
    <row r="39270" spans="13:16" ht="24.95" customHeight="1">
      <c r="M39270" s="130"/>
      <c r="P39270" s="130"/>
    </row>
    <row r="39271" spans="13:16" ht="24.95" customHeight="1">
      <c r="M39271" s="130"/>
      <c r="P39271" s="130"/>
    </row>
    <row r="39272" spans="13:16" ht="24.95" customHeight="1">
      <c r="M39272" s="130"/>
      <c r="P39272" s="130"/>
    </row>
    <row r="39273" spans="13:16" ht="24.95" customHeight="1">
      <c r="M39273" s="130"/>
      <c r="P39273" s="130"/>
    </row>
    <row r="39274" spans="13:16" ht="24.95" customHeight="1">
      <c r="M39274" s="130"/>
      <c r="P39274" s="130"/>
    </row>
    <row r="39275" spans="13:16" ht="24.95" customHeight="1">
      <c r="M39275" s="130"/>
      <c r="P39275" s="130"/>
    </row>
    <row r="39276" spans="13:16" ht="24.95" customHeight="1">
      <c r="M39276" s="130"/>
      <c r="P39276" s="130"/>
    </row>
    <row r="39277" spans="13:16" ht="24.95" customHeight="1">
      <c r="M39277" s="130"/>
      <c r="P39277" s="130"/>
    </row>
    <row r="39278" spans="13:16" ht="24.95" customHeight="1">
      <c r="M39278" s="130"/>
      <c r="P39278" s="130"/>
    </row>
    <row r="39279" spans="13:16" ht="24.95" customHeight="1">
      <c r="M39279" s="130"/>
      <c r="P39279" s="130"/>
    </row>
    <row r="39280" spans="13:16" ht="24.95" customHeight="1">
      <c r="M39280" s="130"/>
      <c r="P39280" s="130"/>
    </row>
    <row r="39281" spans="13:16" ht="24.95" customHeight="1">
      <c r="M39281" s="130"/>
      <c r="P39281" s="130"/>
    </row>
    <row r="39282" spans="13:16" ht="24.95" customHeight="1">
      <c r="M39282" s="130"/>
      <c r="P39282" s="130"/>
    </row>
    <row r="39283" spans="13:16" ht="24.95" customHeight="1">
      <c r="M39283" s="130"/>
      <c r="P39283" s="130"/>
    </row>
    <row r="39284" spans="13:16" ht="24.95" customHeight="1">
      <c r="M39284" s="130"/>
      <c r="P39284" s="130"/>
    </row>
    <row r="39285" spans="13:16" ht="24.95" customHeight="1">
      <c r="M39285" s="130"/>
      <c r="P39285" s="130"/>
    </row>
    <row r="39286" spans="13:16" ht="24.95" customHeight="1">
      <c r="M39286" s="130"/>
      <c r="P39286" s="130"/>
    </row>
    <row r="39287" spans="13:16" ht="24.95" customHeight="1">
      <c r="M39287" s="130"/>
      <c r="P39287" s="130"/>
    </row>
    <row r="39288" spans="13:16" ht="24.95" customHeight="1">
      <c r="M39288" s="130"/>
      <c r="P39288" s="130"/>
    </row>
    <row r="39289" spans="13:16" ht="24.95" customHeight="1">
      <c r="M39289" s="130"/>
      <c r="P39289" s="130"/>
    </row>
    <row r="39290" spans="13:16" ht="24.95" customHeight="1">
      <c r="M39290" s="130"/>
      <c r="P39290" s="130"/>
    </row>
    <row r="39291" spans="13:16" ht="24.95" customHeight="1">
      <c r="M39291" s="130"/>
      <c r="P39291" s="130"/>
    </row>
    <row r="39292" spans="13:16" ht="24.95" customHeight="1">
      <c r="M39292" s="130"/>
      <c r="P39292" s="130"/>
    </row>
    <row r="39293" spans="13:16" ht="24.95" customHeight="1">
      <c r="M39293" s="130"/>
      <c r="P39293" s="130"/>
    </row>
    <row r="39294" spans="13:16" ht="24.95" customHeight="1">
      <c r="M39294" s="130"/>
      <c r="P39294" s="130"/>
    </row>
    <row r="39295" spans="13:16" ht="24.95" customHeight="1">
      <c r="M39295" s="130"/>
      <c r="P39295" s="130"/>
    </row>
    <row r="39296" spans="13:16" ht="24.95" customHeight="1">
      <c r="M39296" s="130"/>
      <c r="P39296" s="130"/>
    </row>
    <row r="39297" spans="13:16" ht="24.95" customHeight="1">
      <c r="M39297" s="130"/>
      <c r="P39297" s="130"/>
    </row>
    <row r="39298" spans="13:16" ht="24.95" customHeight="1">
      <c r="M39298" s="130"/>
      <c r="P39298" s="130"/>
    </row>
    <row r="39299" spans="13:16" ht="24.95" customHeight="1">
      <c r="M39299" s="130"/>
      <c r="P39299" s="130"/>
    </row>
    <row r="39300" spans="13:16" ht="24.95" customHeight="1">
      <c r="M39300" s="130"/>
      <c r="P39300" s="130"/>
    </row>
    <row r="39301" spans="13:16" ht="24.95" customHeight="1">
      <c r="M39301" s="130"/>
      <c r="P39301" s="130"/>
    </row>
    <row r="39302" spans="13:16" ht="24.95" customHeight="1">
      <c r="M39302" s="130"/>
      <c r="P39302" s="130"/>
    </row>
    <row r="39303" spans="13:16" ht="24.95" customHeight="1">
      <c r="M39303" s="130"/>
      <c r="P39303" s="130"/>
    </row>
    <row r="39304" spans="13:16" ht="24.95" customHeight="1">
      <c r="M39304" s="130"/>
      <c r="P39304" s="130"/>
    </row>
    <row r="39305" spans="13:16" ht="24.95" customHeight="1">
      <c r="M39305" s="130"/>
      <c r="P39305" s="130"/>
    </row>
    <row r="39306" spans="13:16" ht="24.95" customHeight="1">
      <c r="M39306" s="130"/>
      <c r="P39306" s="130"/>
    </row>
    <row r="39307" spans="13:16" ht="24.95" customHeight="1">
      <c r="M39307" s="130"/>
      <c r="P39307" s="130"/>
    </row>
    <row r="39308" spans="13:16" ht="24.95" customHeight="1">
      <c r="M39308" s="130"/>
      <c r="P39308" s="130"/>
    </row>
    <row r="39309" spans="13:16" ht="24.95" customHeight="1">
      <c r="M39309" s="130"/>
      <c r="P39309" s="130"/>
    </row>
    <row r="39310" spans="13:16" ht="24.95" customHeight="1">
      <c r="M39310" s="130"/>
      <c r="P39310" s="130"/>
    </row>
    <row r="39311" spans="13:16" ht="24.95" customHeight="1">
      <c r="M39311" s="130"/>
      <c r="P39311" s="130"/>
    </row>
    <row r="39312" spans="13:16" ht="24.95" customHeight="1">
      <c r="M39312" s="130"/>
      <c r="P39312" s="130"/>
    </row>
    <row r="39313" spans="13:16" ht="24.95" customHeight="1">
      <c r="M39313" s="130"/>
      <c r="P39313" s="130"/>
    </row>
    <row r="39314" spans="13:16" ht="24.95" customHeight="1">
      <c r="M39314" s="130"/>
      <c r="P39314" s="130"/>
    </row>
    <row r="39315" spans="13:16" ht="24.95" customHeight="1">
      <c r="M39315" s="130"/>
      <c r="P39315" s="130"/>
    </row>
    <row r="39316" spans="13:16" ht="24.95" customHeight="1">
      <c r="M39316" s="130"/>
      <c r="P39316" s="130"/>
    </row>
    <row r="39317" spans="13:16" ht="24.95" customHeight="1">
      <c r="M39317" s="130"/>
      <c r="P39317" s="130"/>
    </row>
    <row r="39318" spans="13:16" ht="24.95" customHeight="1">
      <c r="M39318" s="130"/>
      <c r="P39318" s="130"/>
    </row>
    <row r="39319" spans="13:16" ht="24.95" customHeight="1">
      <c r="M39319" s="130"/>
      <c r="P39319" s="130"/>
    </row>
    <row r="39320" spans="13:16" ht="24.95" customHeight="1">
      <c r="M39320" s="130"/>
      <c r="P39320" s="130"/>
    </row>
    <row r="39321" spans="13:16" ht="24.95" customHeight="1">
      <c r="M39321" s="130"/>
      <c r="P39321" s="130"/>
    </row>
    <row r="39322" spans="13:16" ht="24.95" customHeight="1">
      <c r="M39322" s="130"/>
      <c r="P39322" s="130"/>
    </row>
    <row r="39323" spans="13:16" ht="24.95" customHeight="1">
      <c r="M39323" s="130"/>
      <c r="P39323" s="130"/>
    </row>
    <row r="39324" spans="13:16" ht="24.95" customHeight="1">
      <c r="M39324" s="130"/>
      <c r="P39324" s="130"/>
    </row>
    <row r="39325" spans="13:16" ht="24.95" customHeight="1">
      <c r="M39325" s="130"/>
      <c r="P39325" s="130"/>
    </row>
    <row r="39326" spans="13:16" ht="24.95" customHeight="1">
      <c r="M39326" s="130"/>
      <c r="P39326" s="130"/>
    </row>
    <row r="39327" spans="13:16" ht="24.95" customHeight="1">
      <c r="M39327" s="130"/>
      <c r="P39327" s="130"/>
    </row>
    <row r="39328" spans="13:16" ht="24.95" customHeight="1">
      <c r="M39328" s="130"/>
      <c r="P39328" s="130"/>
    </row>
    <row r="39329" spans="13:16" ht="24.95" customHeight="1">
      <c r="M39329" s="130"/>
      <c r="P39329" s="130"/>
    </row>
    <row r="39330" spans="13:16" ht="24.95" customHeight="1">
      <c r="M39330" s="130"/>
      <c r="P39330" s="130"/>
    </row>
    <row r="39331" spans="13:16" ht="24.95" customHeight="1">
      <c r="M39331" s="130"/>
      <c r="P39331" s="130"/>
    </row>
    <row r="39332" spans="13:16" ht="24.95" customHeight="1">
      <c r="M39332" s="130"/>
      <c r="P39332" s="130"/>
    </row>
    <row r="39333" spans="13:16" ht="24.95" customHeight="1">
      <c r="M39333" s="130"/>
      <c r="P39333" s="130"/>
    </row>
    <row r="39334" spans="13:16" ht="24.95" customHeight="1">
      <c r="M39334" s="130"/>
      <c r="P39334" s="130"/>
    </row>
    <row r="39335" spans="13:16" ht="24.95" customHeight="1">
      <c r="M39335" s="130"/>
      <c r="P39335" s="130"/>
    </row>
    <row r="39336" spans="13:16" ht="24.95" customHeight="1">
      <c r="M39336" s="130"/>
      <c r="P39336" s="130"/>
    </row>
    <row r="39337" spans="13:16" ht="24.95" customHeight="1">
      <c r="M39337" s="130"/>
      <c r="P39337" s="130"/>
    </row>
    <row r="39338" spans="13:16" ht="24.95" customHeight="1">
      <c r="M39338" s="130"/>
      <c r="P39338" s="130"/>
    </row>
    <row r="39339" spans="13:16" ht="24.95" customHeight="1">
      <c r="M39339" s="130"/>
      <c r="P39339" s="130"/>
    </row>
    <row r="39340" spans="13:16" ht="24.95" customHeight="1">
      <c r="M39340" s="130"/>
      <c r="P39340" s="130"/>
    </row>
    <row r="39341" spans="13:16" ht="24.95" customHeight="1">
      <c r="M39341" s="130"/>
      <c r="P39341" s="130"/>
    </row>
    <row r="39342" spans="13:16" ht="24.95" customHeight="1">
      <c r="M39342" s="130"/>
      <c r="P39342" s="130"/>
    </row>
    <row r="39343" spans="13:16" ht="24.95" customHeight="1">
      <c r="M39343" s="130"/>
      <c r="P39343" s="130"/>
    </row>
    <row r="39344" spans="13:16" ht="24.95" customHeight="1">
      <c r="M39344" s="130"/>
      <c r="P39344" s="130"/>
    </row>
    <row r="39345" spans="13:16" ht="24.95" customHeight="1">
      <c r="M39345" s="130"/>
      <c r="P39345" s="130"/>
    </row>
    <row r="39346" spans="13:16" ht="24.95" customHeight="1">
      <c r="M39346" s="130"/>
      <c r="P39346" s="130"/>
    </row>
    <row r="39347" spans="13:16" ht="24.95" customHeight="1">
      <c r="M39347" s="130"/>
      <c r="P39347" s="130"/>
    </row>
    <row r="39348" spans="13:16" ht="24.95" customHeight="1">
      <c r="M39348" s="130"/>
      <c r="P39348" s="130"/>
    </row>
    <row r="39349" spans="13:16" ht="24.95" customHeight="1">
      <c r="M39349" s="130"/>
      <c r="P39349" s="130"/>
    </row>
    <row r="39350" spans="13:16" ht="24.95" customHeight="1">
      <c r="M39350" s="130"/>
      <c r="P39350" s="130"/>
    </row>
    <row r="39351" spans="13:16" ht="24.95" customHeight="1">
      <c r="M39351" s="130"/>
      <c r="P39351" s="130"/>
    </row>
    <row r="39352" spans="13:16" ht="24.95" customHeight="1">
      <c r="M39352" s="130"/>
      <c r="P39352" s="130"/>
    </row>
    <row r="39353" spans="13:16" ht="24.95" customHeight="1">
      <c r="M39353" s="130"/>
      <c r="P39353" s="130"/>
    </row>
    <row r="39354" spans="13:16" ht="24.95" customHeight="1">
      <c r="M39354" s="130"/>
      <c r="P39354" s="130"/>
    </row>
    <row r="39355" spans="13:16" ht="24.95" customHeight="1">
      <c r="M39355" s="130"/>
      <c r="P39355" s="130"/>
    </row>
    <row r="39356" spans="13:16" ht="24.95" customHeight="1">
      <c r="M39356" s="130"/>
      <c r="P39356" s="130"/>
    </row>
    <row r="39357" spans="13:16" ht="24.95" customHeight="1">
      <c r="M39357" s="130"/>
      <c r="P39357" s="130"/>
    </row>
    <row r="39358" spans="13:16" ht="24.95" customHeight="1">
      <c r="M39358" s="130"/>
      <c r="P39358" s="130"/>
    </row>
    <row r="39359" spans="13:16" ht="24.95" customHeight="1">
      <c r="M39359" s="130"/>
      <c r="P39359" s="130"/>
    </row>
    <row r="39360" spans="13:16" ht="24.95" customHeight="1">
      <c r="M39360" s="130"/>
      <c r="P39360" s="130"/>
    </row>
    <row r="39361" spans="13:16" ht="24.95" customHeight="1">
      <c r="M39361" s="130"/>
      <c r="P39361" s="130"/>
    </row>
    <row r="39362" spans="13:16" ht="24.95" customHeight="1">
      <c r="M39362" s="130"/>
      <c r="P39362" s="130"/>
    </row>
    <row r="39363" spans="13:16" ht="24.95" customHeight="1">
      <c r="M39363" s="130"/>
      <c r="P39363" s="130"/>
    </row>
    <row r="39364" spans="13:16" ht="24.95" customHeight="1">
      <c r="M39364" s="130"/>
      <c r="P39364" s="130"/>
    </row>
    <row r="39365" spans="13:16" ht="24.95" customHeight="1">
      <c r="M39365" s="130"/>
      <c r="P39365" s="130"/>
    </row>
    <row r="39366" spans="13:16" ht="24.95" customHeight="1">
      <c r="M39366" s="130"/>
      <c r="P39366" s="130"/>
    </row>
    <row r="39367" spans="13:16" ht="24.95" customHeight="1">
      <c r="M39367" s="130"/>
      <c r="P39367" s="130"/>
    </row>
    <row r="39368" spans="13:16" ht="24.95" customHeight="1">
      <c r="M39368" s="130"/>
      <c r="P39368" s="130"/>
    </row>
    <row r="39369" spans="13:16" ht="24.95" customHeight="1">
      <c r="M39369" s="130"/>
      <c r="P39369" s="130"/>
    </row>
    <row r="39370" spans="13:16" ht="24.95" customHeight="1">
      <c r="M39370" s="130"/>
      <c r="P39370" s="130"/>
    </row>
    <row r="39371" spans="13:16" ht="24.95" customHeight="1">
      <c r="M39371" s="130"/>
      <c r="P39371" s="130"/>
    </row>
    <row r="39372" spans="13:16" ht="24.95" customHeight="1">
      <c r="M39372" s="130"/>
      <c r="P39372" s="130"/>
    </row>
    <row r="39373" spans="13:16" ht="24.95" customHeight="1">
      <c r="M39373" s="130"/>
      <c r="P39373" s="130"/>
    </row>
    <row r="39374" spans="13:16" ht="24.95" customHeight="1">
      <c r="M39374" s="130"/>
      <c r="P39374" s="130"/>
    </row>
    <row r="39375" spans="13:16" ht="24.95" customHeight="1">
      <c r="M39375" s="130"/>
      <c r="P39375" s="130"/>
    </row>
    <row r="39376" spans="13:16" ht="24.95" customHeight="1">
      <c r="M39376" s="130"/>
      <c r="P39376" s="130"/>
    </row>
    <row r="39377" spans="13:16" ht="24.95" customHeight="1">
      <c r="M39377" s="130"/>
      <c r="P39377" s="130"/>
    </row>
    <row r="39378" spans="13:16" ht="24.95" customHeight="1">
      <c r="M39378" s="130"/>
      <c r="P39378" s="130"/>
    </row>
    <row r="39379" spans="13:16" ht="24.95" customHeight="1">
      <c r="M39379" s="130"/>
      <c r="P39379" s="130"/>
    </row>
    <row r="39380" spans="13:16" ht="24.95" customHeight="1">
      <c r="M39380" s="130"/>
      <c r="P39380" s="130"/>
    </row>
    <row r="39381" spans="13:16" ht="24.95" customHeight="1">
      <c r="M39381" s="130"/>
      <c r="P39381" s="130"/>
    </row>
    <row r="39382" spans="13:16" ht="24.95" customHeight="1">
      <c r="M39382" s="130"/>
      <c r="P39382" s="130"/>
    </row>
    <row r="39383" spans="13:16" ht="24.95" customHeight="1">
      <c r="M39383" s="130"/>
      <c r="P39383" s="130"/>
    </row>
    <row r="39384" spans="13:16" ht="24.95" customHeight="1">
      <c r="M39384" s="130"/>
      <c r="P39384" s="130"/>
    </row>
    <row r="39385" spans="13:16" ht="24.95" customHeight="1">
      <c r="M39385" s="130"/>
      <c r="P39385" s="130"/>
    </row>
    <row r="39386" spans="13:16" ht="24.95" customHeight="1">
      <c r="M39386" s="130"/>
      <c r="P39386" s="130"/>
    </row>
    <row r="39387" spans="13:16" ht="24.95" customHeight="1">
      <c r="M39387" s="130"/>
      <c r="P39387" s="130"/>
    </row>
    <row r="39388" spans="13:16" ht="24.95" customHeight="1">
      <c r="M39388" s="130"/>
      <c r="P39388" s="130"/>
    </row>
    <row r="39389" spans="13:16" ht="24.95" customHeight="1">
      <c r="M39389" s="130"/>
      <c r="P39389" s="130"/>
    </row>
    <row r="39390" spans="13:16" ht="24.95" customHeight="1">
      <c r="M39390" s="130"/>
      <c r="P39390" s="130"/>
    </row>
    <row r="39391" spans="13:16" ht="24.95" customHeight="1">
      <c r="M39391" s="130"/>
      <c r="P39391" s="130"/>
    </row>
    <row r="39392" spans="13:16" ht="24.95" customHeight="1">
      <c r="M39392" s="130"/>
      <c r="P39392" s="130"/>
    </row>
    <row r="39393" spans="13:16" ht="24.95" customHeight="1">
      <c r="M39393" s="130"/>
      <c r="P39393" s="130"/>
    </row>
    <row r="39394" spans="13:16" ht="24.95" customHeight="1">
      <c r="M39394" s="130"/>
      <c r="P39394" s="130"/>
    </row>
    <row r="39395" spans="13:16" ht="24.95" customHeight="1">
      <c r="M39395" s="130"/>
      <c r="P39395" s="130"/>
    </row>
    <row r="39396" spans="13:16" ht="24.95" customHeight="1">
      <c r="M39396" s="130"/>
      <c r="P39396" s="130"/>
    </row>
    <row r="39397" spans="13:16" ht="24.95" customHeight="1">
      <c r="M39397" s="130"/>
      <c r="P39397" s="130"/>
    </row>
    <row r="39398" spans="13:16" ht="24.95" customHeight="1">
      <c r="M39398" s="130"/>
      <c r="P39398" s="130"/>
    </row>
    <row r="39399" spans="13:16" ht="24.95" customHeight="1">
      <c r="M39399" s="130"/>
      <c r="P39399" s="130"/>
    </row>
    <row r="39400" spans="13:16" ht="24.95" customHeight="1">
      <c r="M39400" s="130"/>
      <c r="P39400" s="130"/>
    </row>
    <row r="39401" spans="13:16" ht="24.95" customHeight="1">
      <c r="M39401" s="130"/>
      <c r="P39401" s="130"/>
    </row>
    <row r="39402" spans="13:16" ht="24.95" customHeight="1">
      <c r="M39402" s="130"/>
      <c r="P39402" s="130"/>
    </row>
    <row r="39403" spans="13:16" ht="24.95" customHeight="1">
      <c r="M39403" s="130"/>
      <c r="P39403" s="130"/>
    </row>
    <row r="39404" spans="13:16" ht="24.95" customHeight="1">
      <c r="M39404" s="130"/>
      <c r="P39404" s="130"/>
    </row>
    <row r="39405" spans="13:16" ht="24.95" customHeight="1">
      <c r="M39405" s="130"/>
      <c r="P39405" s="130"/>
    </row>
    <row r="39406" spans="13:16" ht="24.95" customHeight="1">
      <c r="M39406" s="130"/>
      <c r="P39406" s="130"/>
    </row>
    <row r="39407" spans="13:16" ht="24.95" customHeight="1">
      <c r="M39407" s="130"/>
      <c r="P39407" s="130"/>
    </row>
    <row r="39408" spans="13:16" ht="24.95" customHeight="1">
      <c r="M39408" s="130"/>
      <c r="P39408" s="130"/>
    </row>
    <row r="39409" spans="13:16" ht="24.95" customHeight="1">
      <c r="M39409" s="130"/>
      <c r="P39409" s="130"/>
    </row>
    <row r="39410" spans="13:16" ht="24.95" customHeight="1">
      <c r="M39410" s="130"/>
      <c r="P39410" s="130"/>
    </row>
    <row r="39411" spans="13:16" ht="24.95" customHeight="1">
      <c r="M39411" s="130"/>
      <c r="P39411" s="130"/>
    </row>
    <row r="39412" spans="13:16" ht="24.95" customHeight="1">
      <c r="M39412" s="130"/>
      <c r="P39412" s="130"/>
    </row>
    <row r="39413" spans="13:16" ht="24.95" customHeight="1">
      <c r="M39413" s="130"/>
      <c r="P39413" s="130"/>
    </row>
    <row r="39414" spans="13:16" ht="24.95" customHeight="1">
      <c r="M39414" s="130"/>
      <c r="P39414" s="130"/>
    </row>
    <row r="39415" spans="13:16" ht="24.95" customHeight="1">
      <c r="M39415" s="130"/>
      <c r="P39415" s="130"/>
    </row>
    <row r="39416" spans="13:16" ht="24.95" customHeight="1">
      <c r="M39416" s="130"/>
      <c r="P39416" s="130"/>
    </row>
    <row r="39417" spans="13:16" ht="24.95" customHeight="1">
      <c r="M39417" s="130"/>
      <c r="P39417" s="130"/>
    </row>
    <row r="39418" spans="13:16" ht="24.95" customHeight="1">
      <c r="M39418" s="130"/>
      <c r="P39418" s="130"/>
    </row>
    <row r="39419" spans="13:16" ht="24.95" customHeight="1">
      <c r="M39419" s="130"/>
      <c r="P39419" s="130"/>
    </row>
    <row r="39420" spans="13:16" ht="24.95" customHeight="1">
      <c r="M39420" s="130"/>
      <c r="P39420" s="130"/>
    </row>
    <row r="39421" spans="13:16" ht="24.95" customHeight="1">
      <c r="M39421" s="130"/>
      <c r="P39421" s="130"/>
    </row>
    <row r="39422" spans="13:16" ht="24.95" customHeight="1">
      <c r="M39422" s="130"/>
      <c r="P39422" s="130"/>
    </row>
    <row r="39423" spans="13:16" ht="24.95" customHeight="1">
      <c r="M39423" s="130"/>
      <c r="P39423" s="130"/>
    </row>
    <row r="39424" spans="13:16" ht="24.95" customHeight="1">
      <c r="M39424" s="130"/>
      <c r="P39424" s="130"/>
    </row>
    <row r="39425" spans="13:16" ht="24.95" customHeight="1">
      <c r="M39425" s="130"/>
      <c r="P39425" s="130"/>
    </row>
    <row r="39426" spans="13:16" ht="24.95" customHeight="1">
      <c r="M39426" s="130"/>
      <c r="P39426" s="130"/>
    </row>
    <row r="39427" spans="13:16" ht="24.95" customHeight="1">
      <c r="M39427" s="130"/>
      <c r="P39427" s="130"/>
    </row>
    <row r="39428" spans="13:16" ht="24.95" customHeight="1">
      <c r="M39428" s="130"/>
      <c r="P39428" s="130"/>
    </row>
    <row r="39429" spans="13:16" ht="24.95" customHeight="1">
      <c r="M39429" s="130"/>
      <c r="P39429" s="130"/>
    </row>
    <row r="39430" spans="13:16" ht="24.95" customHeight="1">
      <c r="M39430" s="130"/>
      <c r="P39430" s="130"/>
    </row>
    <row r="39431" spans="13:16" ht="24.95" customHeight="1">
      <c r="M39431" s="130"/>
      <c r="P39431" s="130"/>
    </row>
    <row r="39432" spans="13:16" ht="24.95" customHeight="1">
      <c r="M39432" s="130"/>
      <c r="P39432" s="130"/>
    </row>
    <row r="39433" spans="13:16" ht="24.95" customHeight="1">
      <c r="M39433" s="130"/>
      <c r="P39433" s="130"/>
    </row>
    <row r="39434" spans="13:16" ht="24.95" customHeight="1">
      <c r="M39434" s="130"/>
      <c r="P39434" s="130"/>
    </row>
    <row r="39435" spans="13:16" ht="24.95" customHeight="1">
      <c r="M39435" s="130"/>
      <c r="P39435" s="130"/>
    </row>
    <row r="39436" spans="13:16" ht="24.95" customHeight="1">
      <c r="M39436" s="130"/>
      <c r="P39436" s="130"/>
    </row>
    <row r="39437" spans="13:16" ht="24.95" customHeight="1">
      <c r="M39437" s="130"/>
      <c r="P39437" s="130"/>
    </row>
    <row r="39438" spans="13:16" ht="24.95" customHeight="1">
      <c r="M39438" s="130"/>
      <c r="P39438" s="130"/>
    </row>
    <row r="39439" spans="13:16" ht="24.95" customHeight="1">
      <c r="M39439" s="130"/>
      <c r="P39439" s="130"/>
    </row>
    <row r="39440" spans="13:16" ht="24.95" customHeight="1">
      <c r="M39440" s="130"/>
      <c r="P39440" s="130"/>
    </row>
    <row r="39441" spans="13:16" ht="24.95" customHeight="1">
      <c r="M39441" s="130"/>
      <c r="P39441" s="130"/>
    </row>
    <row r="39442" spans="13:16" ht="24.95" customHeight="1">
      <c r="M39442" s="130"/>
      <c r="P39442" s="130"/>
    </row>
    <row r="39443" spans="13:16" ht="24.95" customHeight="1">
      <c r="M39443" s="130"/>
      <c r="P39443" s="130"/>
    </row>
    <row r="39444" spans="13:16" ht="24.95" customHeight="1">
      <c r="M39444" s="130"/>
      <c r="P39444" s="130"/>
    </row>
    <row r="39445" spans="13:16" ht="24.95" customHeight="1">
      <c r="M39445" s="130"/>
      <c r="P39445" s="130"/>
    </row>
    <row r="39446" spans="13:16" ht="24.95" customHeight="1">
      <c r="M39446" s="130"/>
      <c r="P39446" s="130"/>
    </row>
    <row r="39447" spans="13:16" ht="24.95" customHeight="1">
      <c r="M39447" s="130"/>
      <c r="P39447" s="130"/>
    </row>
    <row r="39448" spans="13:16" ht="24.95" customHeight="1">
      <c r="M39448" s="130"/>
      <c r="P39448" s="130"/>
    </row>
    <row r="39449" spans="13:16" ht="24.95" customHeight="1">
      <c r="M39449" s="130"/>
      <c r="P39449" s="130"/>
    </row>
    <row r="39450" spans="13:16" ht="24.95" customHeight="1">
      <c r="M39450" s="130"/>
      <c r="P39450" s="130"/>
    </row>
    <row r="39451" spans="13:16" ht="24.95" customHeight="1">
      <c r="M39451" s="130"/>
      <c r="P39451" s="130"/>
    </row>
    <row r="39452" spans="13:16" ht="24.95" customHeight="1">
      <c r="M39452" s="130"/>
      <c r="P39452" s="130"/>
    </row>
    <row r="39453" spans="13:16" ht="24.95" customHeight="1">
      <c r="M39453" s="130"/>
      <c r="P39453" s="130"/>
    </row>
    <row r="39454" spans="13:16" ht="24.95" customHeight="1">
      <c r="M39454" s="130"/>
      <c r="P39454" s="130"/>
    </row>
    <row r="39455" spans="13:16" ht="24.95" customHeight="1">
      <c r="M39455" s="130"/>
      <c r="P39455" s="130"/>
    </row>
    <row r="39456" spans="13:16" ht="24.95" customHeight="1">
      <c r="M39456" s="130"/>
      <c r="P39456" s="130"/>
    </row>
    <row r="39457" spans="13:16" ht="24.95" customHeight="1">
      <c r="M39457" s="130"/>
      <c r="P39457" s="130"/>
    </row>
    <row r="39458" spans="13:16" ht="24.95" customHeight="1">
      <c r="M39458" s="130"/>
      <c r="P39458" s="130"/>
    </row>
    <row r="39459" spans="13:16" ht="24.95" customHeight="1">
      <c r="M39459" s="130"/>
      <c r="P39459" s="130"/>
    </row>
    <row r="39460" spans="13:16" ht="24.95" customHeight="1">
      <c r="M39460" s="130"/>
      <c r="P39460" s="130"/>
    </row>
    <row r="39461" spans="13:16" ht="24.95" customHeight="1">
      <c r="M39461" s="130"/>
      <c r="P39461" s="130"/>
    </row>
    <row r="39462" spans="13:16" ht="24.95" customHeight="1">
      <c r="M39462" s="130"/>
      <c r="P39462" s="130"/>
    </row>
    <row r="39463" spans="13:16" ht="24.95" customHeight="1">
      <c r="M39463" s="130"/>
      <c r="P39463" s="130"/>
    </row>
    <row r="39464" spans="13:16" ht="24.95" customHeight="1">
      <c r="M39464" s="130"/>
      <c r="P39464" s="130"/>
    </row>
    <row r="39465" spans="13:16" ht="24.95" customHeight="1">
      <c r="M39465" s="130"/>
      <c r="P39465" s="130"/>
    </row>
    <row r="39466" spans="13:16" ht="24.95" customHeight="1">
      <c r="M39466" s="130"/>
      <c r="P39466" s="130"/>
    </row>
    <row r="39467" spans="13:16" ht="24.95" customHeight="1">
      <c r="M39467" s="130"/>
      <c r="P39467" s="130"/>
    </row>
    <row r="39468" spans="13:16" ht="24.95" customHeight="1">
      <c r="M39468" s="130"/>
      <c r="P39468" s="130"/>
    </row>
    <row r="39469" spans="13:16" ht="24.95" customHeight="1">
      <c r="M39469" s="130"/>
      <c r="P39469" s="130"/>
    </row>
    <row r="39470" spans="13:16" ht="24.95" customHeight="1">
      <c r="M39470" s="130"/>
      <c r="P39470" s="130"/>
    </row>
    <row r="39471" spans="13:16" ht="24.95" customHeight="1">
      <c r="M39471" s="130"/>
      <c r="P39471" s="130"/>
    </row>
    <row r="39472" spans="13:16" ht="24.95" customHeight="1">
      <c r="M39472" s="130"/>
      <c r="P39472" s="130"/>
    </row>
    <row r="39473" spans="13:16" ht="24.95" customHeight="1">
      <c r="M39473" s="130"/>
      <c r="P39473" s="130"/>
    </row>
    <row r="39474" spans="13:16" ht="24.95" customHeight="1">
      <c r="M39474" s="130"/>
      <c r="P39474" s="130"/>
    </row>
    <row r="39475" spans="13:16" ht="24.95" customHeight="1">
      <c r="M39475" s="130"/>
      <c r="P39475" s="130"/>
    </row>
    <row r="39476" spans="13:16" ht="24.95" customHeight="1">
      <c r="M39476" s="130"/>
      <c r="P39476" s="130"/>
    </row>
    <row r="39477" spans="13:16" ht="24.95" customHeight="1">
      <c r="M39477" s="130"/>
      <c r="P39477" s="130"/>
    </row>
    <row r="39478" spans="13:16" ht="24.95" customHeight="1">
      <c r="M39478" s="130"/>
      <c r="P39478" s="130"/>
    </row>
    <row r="39479" spans="13:16" ht="24.95" customHeight="1">
      <c r="M39479" s="130"/>
      <c r="P39479" s="130"/>
    </row>
    <row r="39480" spans="13:16" ht="24.95" customHeight="1">
      <c r="M39480" s="130"/>
      <c r="P39480" s="130"/>
    </row>
    <row r="39481" spans="13:16" ht="24.95" customHeight="1">
      <c r="M39481" s="130"/>
      <c r="P39481" s="130"/>
    </row>
    <row r="39482" spans="13:16" ht="24.95" customHeight="1">
      <c r="M39482" s="130"/>
      <c r="P39482" s="130"/>
    </row>
    <row r="39483" spans="13:16" ht="24.95" customHeight="1">
      <c r="M39483" s="130"/>
      <c r="P39483" s="130"/>
    </row>
    <row r="39484" spans="13:16" ht="24.95" customHeight="1">
      <c r="M39484" s="130"/>
      <c r="P39484" s="130"/>
    </row>
    <row r="39485" spans="13:16" ht="24.95" customHeight="1">
      <c r="M39485" s="130"/>
      <c r="P39485" s="130"/>
    </row>
    <row r="39486" spans="13:16" ht="24.95" customHeight="1">
      <c r="M39486" s="130"/>
      <c r="P39486" s="130"/>
    </row>
    <row r="39487" spans="13:16" ht="24.95" customHeight="1">
      <c r="M39487" s="130"/>
      <c r="P39487" s="130"/>
    </row>
    <row r="39488" spans="13:16" ht="24.95" customHeight="1">
      <c r="M39488" s="130"/>
      <c r="P39488" s="130"/>
    </row>
    <row r="39489" spans="13:16" ht="24.95" customHeight="1">
      <c r="M39489" s="130"/>
      <c r="P39489" s="130"/>
    </row>
    <row r="39490" spans="13:16" ht="24.95" customHeight="1">
      <c r="M39490" s="130"/>
      <c r="P39490" s="130"/>
    </row>
    <row r="39491" spans="13:16" ht="24.95" customHeight="1">
      <c r="M39491" s="130"/>
      <c r="P39491" s="130"/>
    </row>
    <row r="39492" spans="13:16" ht="24.95" customHeight="1">
      <c r="M39492" s="130"/>
      <c r="P39492" s="130"/>
    </row>
    <row r="39493" spans="13:16" ht="24.95" customHeight="1">
      <c r="M39493" s="130"/>
      <c r="P39493" s="130"/>
    </row>
    <row r="39494" spans="13:16" ht="24.95" customHeight="1">
      <c r="M39494" s="130"/>
      <c r="P39494" s="130"/>
    </row>
    <row r="39495" spans="13:16" ht="24.95" customHeight="1">
      <c r="M39495" s="130"/>
      <c r="P39495" s="130"/>
    </row>
    <row r="39496" spans="13:16" ht="24.95" customHeight="1">
      <c r="M39496" s="130"/>
      <c r="P39496" s="130"/>
    </row>
    <row r="39497" spans="13:16" ht="24.95" customHeight="1">
      <c r="M39497" s="130"/>
      <c r="P39497" s="130"/>
    </row>
    <row r="39498" spans="13:16" ht="24.95" customHeight="1">
      <c r="M39498" s="130"/>
      <c r="P39498" s="130"/>
    </row>
    <row r="39499" spans="13:16" ht="24.95" customHeight="1">
      <c r="M39499" s="130"/>
      <c r="P39499" s="130"/>
    </row>
    <row r="39500" spans="13:16" ht="24.95" customHeight="1">
      <c r="M39500" s="130"/>
      <c r="P39500" s="130"/>
    </row>
    <row r="39501" spans="13:16" ht="24.95" customHeight="1">
      <c r="M39501" s="130"/>
      <c r="P39501" s="130"/>
    </row>
    <row r="39502" spans="13:16" ht="24.95" customHeight="1">
      <c r="M39502" s="130"/>
      <c r="P39502" s="130"/>
    </row>
    <row r="39503" spans="13:16" ht="24.95" customHeight="1">
      <c r="M39503" s="130"/>
      <c r="P39503" s="130"/>
    </row>
    <row r="39504" spans="13:16" ht="24.95" customHeight="1">
      <c r="M39504" s="130"/>
      <c r="P39504" s="130"/>
    </row>
    <row r="39505" spans="13:16" ht="24.95" customHeight="1">
      <c r="M39505" s="130"/>
      <c r="P39505" s="130"/>
    </row>
    <row r="39506" spans="13:16" ht="24.95" customHeight="1">
      <c r="M39506" s="130"/>
      <c r="P39506" s="130"/>
    </row>
    <row r="39507" spans="13:16" ht="24.95" customHeight="1">
      <c r="M39507" s="130"/>
      <c r="P39507" s="130"/>
    </row>
    <row r="39508" spans="13:16" ht="24.95" customHeight="1">
      <c r="M39508" s="130"/>
      <c r="P39508" s="130"/>
    </row>
    <row r="39509" spans="13:16" ht="24.95" customHeight="1">
      <c r="M39509" s="130"/>
      <c r="P39509" s="130"/>
    </row>
    <row r="39510" spans="13:16" ht="24.95" customHeight="1">
      <c r="M39510" s="130"/>
      <c r="P39510" s="130"/>
    </row>
    <row r="39511" spans="13:16" ht="24.95" customHeight="1">
      <c r="M39511" s="130"/>
      <c r="P39511" s="130"/>
    </row>
    <row r="39512" spans="13:16" ht="24.95" customHeight="1">
      <c r="M39512" s="130"/>
      <c r="P39512" s="130"/>
    </row>
    <row r="39513" spans="13:16" ht="24.95" customHeight="1">
      <c r="M39513" s="130"/>
      <c r="P39513" s="130"/>
    </row>
    <row r="39514" spans="13:16" ht="24.95" customHeight="1">
      <c r="M39514" s="130"/>
      <c r="P39514" s="130"/>
    </row>
    <row r="39515" spans="13:16" ht="24.95" customHeight="1">
      <c r="M39515" s="130"/>
      <c r="P39515" s="130"/>
    </row>
    <row r="39516" spans="13:16" ht="24.95" customHeight="1">
      <c r="M39516" s="130"/>
      <c r="P39516" s="130"/>
    </row>
    <row r="39517" spans="13:16" ht="24.95" customHeight="1">
      <c r="M39517" s="130"/>
      <c r="P39517" s="130"/>
    </row>
    <row r="39518" spans="13:16" ht="24.95" customHeight="1">
      <c r="M39518" s="130"/>
      <c r="P39518" s="130"/>
    </row>
    <row r="39519" spans="13:16" ht="24.95" customHeight="1">
      <c r="M39519" s="130"/>
      <c r="P39519" s="130"/>
    </row>
    <row r="39520" spans="13:16" ht="24.95" customHeight="1">
      <c r="M39520" s="130"/>
      <c r="P39520" s="130"/>
    </row>
    <row r="39521" spans="13:16" ht="24.95" customHeight="1">
      <c r="M39521" s="130"/>
      <c r="P39521" s="130"/>
    </row>
    <row r="39522" spans="13:16" ht="24.95" customHeight="1">
      <c r="M39522" s="130"/>
      <c r="P39522" s="130"/>
    </row>
    <row r="39523" spans="13:16" ht="24.95" customHeight="1">
      <c r="M39523" s="130"/>
      <c r="P39523" s="130"/>
    </row>
    <row r="39524" spans="13:16" ht="24.95" customHeight="1">
      <c r="M39524" s="130"/>
      <c r="P39524" s="130"/>
    </row>
    <row r="39525" spans="13:16" ht="24.95" customHeight="1">
      <c r="M39525" s="130"/>
      <c r="P39525" s="130"/>
    </row>
    <row r="39526" spans="13:16" ht="24.95" customHeight="1">
      <c r="M39526" s="130"/>
      <c r="P39526" s="130"/>
    </row>
    <row r="39527" spans="13:16" ht="24.95" customHeight="1">
      <c r="M39527" s="130"/>
      <c r="P39527" s="130"/>
    </row>
    <row r="39528" spans="13:16" ht="24.95" customHeight="1">
      <c r="M39528" s="130"/>
      <c r="P39528" s="130"/>
    </row>
    <row r="39529" spans="13:16" ht="24.95" customHeight="1">
      <c r="M39529" s="130"/>
      <c r="P39529" s="130"/>
    </row>
    <row r="39530" spans="13:16" ht="24.95" customHeight="1">
      <c r="M39530" s="130"/>
      <c r="P39530" s="130"/>
    </row>
    <row r="39531" spans="13:16" ht="24.95" customHeight="1">
      <c r="M39531" s="130"/>
      <c r="P39531" s="130"/>
    </row>
    <row r="39532" spans="13:16" ht="24.95" customHeight="1">
      <c r="M39532" s="130"/>
      <c r="P39532" s="130"/>
    </row>
    <row r="39533" spans="13:16" ht="24.95" customHeight="1">
      <c r="M39533" s="130"/>
      <c r="P39533" s="130"/>
    </row>
    <row r="39534" spans="13:16" ht="24.95" customHeight="1">
      <c r="M39534" s="130"/>
      <c r="P39534" s="130"/>
    </row>
    <row r="39535" spans="13:16" ht="24.95" customHeight="1">
      <c r="M39535" s="130"/>
      <c r="P39535" s="130"/>
    </row>
    <row r="39536" spans="13:16" ht="24.95" customHeight="1">
      <c r="M39536" s="130"/>
      <c r="P39536" s="130"/>
    </row>
    <row r="39537" spans="13:16" ht="24.95" customHeight="1">
      <c r="M39537" s="130"/>
      <c r="P39537" s="130"/>
    </row>
    <row r="39538" spans="13:16" ht="24.95" customHeight="1">
      <c r="M39538" s="130"/>
      <c r="P39538" s="130"/>
    </row>
    <row r="39539" spans="13:16" ht="24.95" customHeight="1">
      <c r="M39539" s="130"/>
      <c r="P39539" s="130"/>
    </row>
    <row r="39540" spans="13:16" ht="24.95" customHeight="1">
      <c r="M39540" s="130"/>
      <c r="P39540" s="130"/>
    </row>
    <row r="39541" spans="13:16" ht="24.95" customHeight="1">
      <c r="M39541" s="130"/>
      <c r="P39541" s="130"/>
    </row>
    <row r="39542" spans="13:16" ht="24.95" customHeight="1">
      <c r="M39542" s="130"/>
      <c r="P39542" s="130"/>
    </row>
    <row r="39543" spans="13:16" ht="24.95" customHeight="1">
      <c r="M39543" s="130"/>
      <c r="P39543" s="130"/>
    </row>
    <row r="39544" spans="13:16" ht="24.95" customHeight="1">
      <c r="M39544" s="130"/>
      <c r="P39544" s="130"/>
    </row>
    <row r="39545" spans="13:16" ht="24.95" customHeight="1">
      <c r="M39545" s="130"/>
      <c r="P39545" s="130"/>
    </row>
    <row r="39546" spans="13:16" ht="24.95" customHeight="1">
      <c r="M39546" s="130"/>
      <c r="P39546" s="130"/>
    </row>
    <row r="39547" spans="13:16" ht="24.95" customHeight="1">
      <c r="M39547" s="130"/>
      <c r="P39547" s="130"/>
    </row>
    <row r="39548" spans="13:16" ht="24.95" customHeight="1">
      <c r="M39548" s="130"/>
      <c r="P39548" s="130"/>
    </row>
    <row r="39549" spans="13:16" ht="24.95" customHeight="1">
      <c r="M39549" s="130"/>
      <c r="P39549" s="130"/>
    </row>
    <row r="39550" spans="13:16" ht="24.95" customHeight="1">
      <c r="M39550" s="130"/>
      <c r="P39550" s="130"/>
    </row>
    <row r="39551" spans="13:16" ht="24.95" customHeight="1">
      <c r="M39551" s="130"/>
      <c r="P39551" s="130"/>
    </row>
    <row r="39552" spans="13:16" ht="24.95" customHeight="1">
      <c r="M39552" s="130"/>
      <c r="P39552" s="130"/>
    </row>
    <row r="39553" spans="13:16" ht="24.95" customHeight="1">
      <c r="M39553" s="130"/>
      <c r="P39553" s="130"/>
    </row>
    <row r="39554" spans="13:16" ht="24.95" customHeight="1">
      <c r="M39554" s="130"/>
      <c r="P39554" s="130"/>
    </row>
    <row r="39555" spans="13:16" ht="24.95" customHeight="1">
      <c r="M39555" s="130"/>
      <c r="P39555" s="130"/>
    </row>
    <row r="39556" spans="13:16" ht="24.95" customHeight="1">
      <c r="M39556" s="130"/>
      <c r="P39556" s="130"/>
    </row>
    <row r="39557" spans="13:16" ht="24.95" customHeight="1">
      <c r="M39557" s="130"/>
      <c r="P39557" s="130"/>
    </row>
    <row r="39558" spans="13:16" ht="24.95" customHeight="1">
      <c r="M39558" s="130"/>
      <c r="P39558" s="130"/>
    </row>
    <row r="39559" spans="13:16" ht="24.95" customHeight="1">
      <c r="M39559" s="130"/>
      <c r="P39559" s="130"/>
    </row>
    <row r="39560" spans="13:16" ht="24.95" customHeight="1">
      <c r="M39560" s="130"/>
      <c r="P39560" s="130"/>
    </row>
    <row r="39561" spans="13:16" ht="24.95" customHeight="1">
      <c r="M39561" s="130"/>
      <c r="P39561" s="130"/>
    </row>
    <row r="39562" spans="13:16" ht="24.95" customHeight="1">
      <c r="M39562" s="130"/>
      <c r="P39562" s="130"/>
    </row>
    <row r="39563" spans="13:16" ht="24.95" customHeight="1">
      <c r="M39563" s="130"/>
      <c r="P39563" s="130"/>
    </row>
    <row r="39564" spans="13:16" ht="24.95" customHeight="1">
      <c r="M39564" s="130"/>
      <c r="P39564" s="130"/>
    </row>
    <row r="39565" spans="13:16" ht="24.95" customHeight="1">
      <c r="M39565" s="130"/>
      <c r="P39565" s="130"/>
    </row>
    <row r="39566" spans="13:16" ht="24.95" customHeight="1">
      <c r="M39566" s="130"/>
      <c r="P39566" s="130"/>
    </row>
    <row r="39567" spans="13:16" ht="24.95" customHeight="1">
      <c r="M39567" s="130"/>
      <c r="P39567" s="130"/>
    </row>
    <row r="39568" spans="13:16" ht="24.95" customHeight="1">
      <c r="M39568" s="130"/>
      <c r="P39568" s="130"/>
    </row>
    <row r="39569" spans="13:16" ht="24.95" customHeight="1">
      <c r="M39569" s="130"/>
      <c r="P39569" s="130"/>
    </row>
    <row r="39570" spans="13:16" ht="24.95" customHeight="1">
      <c r="M39570" s="130"/>
      <c r="P39570" s="130"/>
    </row>
    <row r="39571" spans="13:16" ht="24.95" customHeight="1">
      <c r="M39571" s="130"/>
      <c r="P39571" s="130"/>
    </row>
    <row r="39572" spans="13:16" ht="24.95" customHeight="1">
      <c r="M39572" s="130"/>
      <c r="P39572" s="130"/>
    </row>
    <row r="39573" spans="13:16" ht="24.95" customHeight="1">
      <c r="M39573" s="130"/>
      <c r="P39573" s="130"/>
    </row>
    <row r="39574" spans="13:16" ht="24.95" customHeight="1">
      <c r="M39574" s="130"/>
      <c r="P39574" s="130"/>
    </row>
    <row r="39575" spans="13:16" ht="24.95" customHeight="1">
      <c r="M39575" s="130"/>
      <c r="P39575" s="130"/>
    </row>
    <row r="39576" spans="13:16" ht="24.95" customHeight="1">
      <c r="M39576" s="130"/>
      <c r="P39576" s="130"/>
    </row>
    <row r="39577" spans="13:16" ht="24.95" customHeight="1">
      <c r="M39577" s="130"/>
      <c r="P39577" s="130"/>
    </row>
    <row r="39578" spans="13:16" ht="24.95" customHeight="1">
      <c r="M39578" s="130"/>
      <c r="P39578" s="130"/>
    </row>
    <row r="39579" spans="13:16" ht="24.95" customHeight="1">
      <c r="M39579" s="130"/>
      <c r="P39579" s="130"/>
    </row>
    <row r="39580" spans="13:16" ht="24.95" customHeight="1">
      <c r="M39580" s="130"/>
      <c r="P39580" s="130"/>
    </row>
    <row r="39581" spans="13:16" ht="24.95" customHeight="1">
      <c r="M39581" s="130"/>
      <c r="P39581" s="130"/>
    </row>
    <row r="39582" spans="13:16" ht="24.95" customHeight="1">
      <c r="M39582" s="130"/>
      <c r="P39582" s="130"/>
    </row>
    <row r="39583" spans="13:16" ht="24.95" customHeight="1">
      <c r="M39583" s="130"/>
      <c r="P39583" s="130"/>
    </row>
    <row r="39584" spans="13:16" ht="24.95" customHeight="1">
      <c r="M39584" s="130"/>
      <c r="P39584" s="130"/>
    </row>
    <row r="39585" spans="13:16" ht="24.95" customHeight="1">
      <c r="M39585" s="130"/>
      <c r="P39585" s="130"/>
    </row>
    <row r="39586" spans="13:16" ht="24.95" customHeight="1">
      <c r="M39586" s="130"/>
      <c r="P39586" s="130"/>
    </row>
    <row r="39587" spans="13:16" ht="24.95" customHeight="1">
      <c r="M39587" s="130"/>
      <c r="P39587" s="130"/>
    </row>
    <row r="39588" spans="13:16" ht="24.95" customHeight="1">
      <c r="M39588" s="130"/>
      <c r="P39588" s="130"/>
    </row>
    <row r="39589" spans="13:16" ht="24.95" customHeight="1">
      <c r="M39589" s="130"/>
      <c r="P39589" s="130"/>
    </row>
    <row r="39590" spans="13:16" ht="24.95" customHeight="1">
      <c r="M39590" s="130"/>
      <c r="P39590" s="130"/>
    </row>
    <row r="39591" spans="13:16" ht="24.95" customHeight="1">
      <c r="M39591" s="130"/>
      <c r="P39591" s="130"/>
    </row>
    <row r="39592" spans="13:16" ht="24.95" customHeight="1">
      <c r="M39592" s="130"/>
      <c r="P39592" s="130"/>
    </row>
    <row r="39593" spans="13:16" ht="24.95" customHeight="1">
      <c r="M39593" s="130"/>
      <c r="P39593" s="130"/>
    </row>
    <row r="39594" spans="13:16" ht="24.95" customHeight="1">
      <c r="M39594" s="130"/>
      <c r="P39594" s="130"/>
    </row>
    <row r="39595" spans="13:16" ht="24.95" customHeight="1">
      <c r="M39595" s="130"/>
      <c r="P39595" s="130"/>
    </row>
    <row r="39596" spans="13:16" ht="24.95" customHeight="1">
      <c r="M39596" s="130"/>
      <c r="P39596" s="130"/>
    </row>
    <row r="39597" spans="13:16" ht="24.95" customHeight="1">
      <c r="M39597" s="130"/>
      <c r="P39597" s="130"/>
    </row>
    <row r="39598" spans="13:16" ht="24.95" customHeight="1">
      <c r="M39598" s="130"/>
      <c r="P39598" s="130"/>
    </row>
    <row r="39599" spans="13:16" ht="24.95" customHeight="1">
      <c r="M39599" s="130"/>
      <c r="P39599" s="130"/>
    </row>
    <row r="39600" spans="13:16" ht="24.95" customHeight="1">
      <c r="M39600" s="130"/>
      <c r="P39600" s="130"/>
    </row>
    <row r="39601" spans="13:16" ht="24.95" customHeight="1">
      <c r="M39601" s="130"/>
      <c r="P39601" s="130"/>
    </row>
    <row r="39602" spans="13:16" ht="24.95" customHeight="1">
      <c r="M39602" s="130"/>
      <c r="P39602" s="130"/>
    </row>
    <row r="39603" spans="13:16" ht="24.95" customHeight="1">
      <c r="M39603" s="130"/>
      <c r="P39603" s="130"/>
    </row>
    <row r="39604" spans="13:16" ht="24.95" customHeight="1">
      <c r="M39604" s="130"/>
      <c r="P39604" s="130"/>
    </row>
    <row r="39605" spans="13:16" ht="24.95" customHeight="1">
      <c r="M39605" s="130"/>
      <c r="P39605" s="130"/>
    </row>
    <row r="39606" spans="13:16" ht="24.95" customHeight="1">
      <c r="M39606" s="130"/>
      <c r="P39606" s="130"/>
    </row>
    <row r="39607" spans="13:16" ht="24.95" customHeight="1">
      <c r="M39607" s="130"/>
      <c r="P39607" s="130"/>
    </row>
    <row r="39608" spans="13:16" ht="24.95" customHeight="1">
      <c r="M39608" s="130"/>
      <c r="P39608" s="130"/>
    </row>
    <row r="39609" spans="13:16" ht="24.95" customHeight="1">
      <c r="M39609" s="130"/>
      <c r="P39609" s="130"/>
    </row>
    <row r="39610" spans="13:16" ht="24.95" customHeight="1">
      <c r="M39610" s="130"/>
      <c r="P39610" s="130"/>
    </row>
    <row r="39611" spans="13:16" ht="24.95" customHeight="1">
      <c r="M39611" s="130"/>
      <c r="P39611" s="130"/>
    </row>
    <row r="39612" spans="13:16" ht="24.95" customHeight="1">
      <c r="M39612" s="130"/>
      <c r="P39612" s="130"/>
    </row>
    <row r="39613" spans="13:16" ht="24.95" customHeight="1">
      <c r="M39613" s="130"/>
      <c r="P39613" s="130"/>
    </row>
    <row r="39614" spans="13:16" ht="24.95" customHeight="1">
      <c r="M39614" s="130"/>
      <c r="P39614" s="130"/>
    </row>
    <row r="39615" spans="13:16" ht="24.95" customHeight="1">
      <c r="M39615" s="130"/>
      <c r="P39615" s="130"/>
    </row>
    <row r="39616" spans="13:16" ht="24.95" customHeight="1">
      <c r="M39616" s="130"/>
      <c r="P39616" s="130"/>
    </row>
    <row r="39617" spans="13:16" ht="24.95" customHeight="1">
      <c r="M39617" s="130"/>
      <c r="P39617" s="130"/>
    </row>
    <row r="39618" spans="13:16" ht="24.95" customHeight="1">
      <c r="M39618" s="130"/>
      <c r="P39618" s="130"/>
    </row>
    <row r="39619" spans="13:16" ht="24.95" customHeight="1">
      <c r="M39619" s="130"/>
      <c r="P39619" s="130"/>
    </row>
    <row r="39620" spans="13:16" ht="24.95" customHeight="1">
      <c r="M39620" s="130"/>
      <c r="P39620" s="130"/>
    </row>
    <row r="39621" spans="13:16" ht="24.95" customHeight="1">
      <c r="M39621" s="130"/>
      <c r="P39621" s="130"/>
    </row>
    <row r="39622" spans="13:16" ht="24.95" customHeight="1">
      <c r="M39622" s="130"/>
      <c r="P39622" s="130"/>
    </row>
    <row r="39623" spans="13:16" ht="24.95" customHeight="1">
      <c r="M39623" s="130"/>
      <c r="P39623" s="130"/>
    </row>
    <row r="39624" spans="13:16" ht="24.95" customHeight="1">
      <c r="M39624" s="130"/>
      <c r="P39624" s="130"/>
    </row>
    <row r="39625" spans="13:16" ht="24.95" customHeight="1">
      <c r="M39625" s="130"/>
      <c r="P39625" s="130"/>
    </row>
    <row r="39626" spans="13:16" ht="24.95" customHeight="1">
      <c r="M39626" s="130"/>
      <c r="P39626" s="130"/>
    </row>
    <row r="39627" spans="13:16" ht="24.95" customHeight="1">
      <c r="M39627" s="130"/>
      <c r="P39627" s="130"/>
    </row>
    <row r="39628" spans="13:16" ht="24.95" customHeight="1">
      <c r="M39628" s="130"/>
      <c r="P39628" s="130"/>
    </row>
    <row r="39629" spans="13:16" ht="24.95" customHeight="1">
      <c r="M39629" s="130"/>
      <c r="P39629" s="130"/>
    </row>
    <row r="39630" spans="13:16" ht="24.95" customHeight="1">
      <c r="M39630" s="130"/>
      <c r="P39630" s="130"/>
    </row>
    <row r="39631" spans="13:16" ht="24.95" customHeight="1">
      <c r="M39631" s="130"/>
      <c r="P39631" s="130"/>
    </row>
    <row r="39632" spans="13:16" ht="24.95" customHeight="1">
      <c r="M39632" s="130"/>
      <c r="P39632" s="130"/>
    </row>
    <row r="39633" spans="13:16" ht="24.95" customHeight="1">
      <c r="M39633" s="130"/>
      <c r="P39633" s="130"/>
    </row>
    <row r="39634" spans="13:16" ht="24.95" customHeight="1">
      <c r="M39634" s="130"/>
      <c r="P39634" s="130"/>
    </row>
    <row r="39635" spans="13:16" ht="24.95" customHeight="1">
      <c r="M39635" s="130"/>
      <c r="P39635" s="130"/>
    </row>
    <row r="39636" spans="13:16" ht="24.95" customHeight="1">
      <c r="M39636" s="130"/>
      <c r="P39636" s="130"/>
    </row>
    <row r="39637" spans="13:16" ht="24.95" customHeight="1">
      <c r="M39637" s="130"/>
      <c r="P39637" s="130"/>
    </row>
    <row r="39638" spans="13:16" ht="24.95" customHeight="1">
      <c r="M39638" s="130"/>
      <c r="P39638" s="130"/>
    </row>
    <row r="39639" spans="13:16" ht="24.95" customHeight="1">
      <c r="M39639" s="130"/>
      <c r="P39639" s="130"/>
    </row>
    <row r="39640" spans="13:16" ht="24.95" customHeight="1">
      <c r="M39640" s="130"/>
      <c r="P39640" s="130"/>
    </row>
    <row r="39641" spans="13:16" ht="24.95" customHeight="1">
      <c r="M39641" s="130"/>
      <c r="P39641" s="130"/>
    </row>
    <row r="39642" spans="13:16" ht="24.95" customHeight="1">
      <c r="M39642" s="130"/>
      <c r="P39642" s="130"/>
    </row>
    <row r="39643" spans="13:16" ht="24.95" customHeight="1">
      <c r="M39643" s="130"/>
      <c r="P39643" s="130"/>
    </row>
    <row r="39644" spans="13:16" ht="24.95" customHeight="1">
      <c r="M39644" s="130"/>
      <c r="P39644" s="130"/>
    </row>
    <row r="39645" spans="13:16" ht="24.95" customHeight="1">
      <c r="M39645" s="130"/>
      <c r="P39645" s="130"/>
    </row>
    <row r="39646" spans="13:16" ht="24.95" customHeight="1">
      <c r="M39646" s="130"/>
      <c r="P39646" s="130"/>
    </row>
    <row r="39647" spans="13:16" ht="24.95" customHeight="1">
      <c r="M39647" s="130"/>
      <c r="P39647" s="130"/>
    </row>
    <row r="39648" spans="13:16" ht="24.95" customHeight="1">
      <c r="M39648" s="130"/>
      <c r="P39648" s="130"/>
    </row>
    <row r="39649" spans="13:16" ht="24.95" customHeight="1">
      <c r="M39649" s="130"/>
      <c r="P39649" s="130"/>
    </row>
    <row r="39650" spans="13:16" ht="24.95" customHeight="1">
      <c r="M39650" s="130"/>
      <c r="P39650" s="130"/>
    </row>
    <row r="39651" spans="13:16" ht="24.95" customHeight="1">
      <c r="M39651" s="130"/>
      <c r="P39651" s="130"/>
    </row>
    <row r="39652" spans="13:16" ht="24.95" customHeight="1">
      <c r="M39652" s="130"/>
      <c r="P39652" s="130"/>
    </row>
    <row r="39653" spans="13:16" ht="24.95" customHeight="1">
      <c r="M39653" s="130"/>
      <c r="P39653" s="130"/>
    </row>
    <row r="39654" spans="13:16" ht="24.95" customHeight="1">
      <c r="M39654" s="130"/>
      <c r="P39654" s="130"/>
    </row>
    <row r="39655" spans="13:16" ht="24.95" customHeight="1">
      <c r="M39655" s="130"/>
      <c r="P39655" s="130"/>
    </row>
    <row r="39656" spans="13:16" ht="24.95" customHeight="1">
      <c r="M39656" s="130"/>
      <c r="P39656" s="130"/>
    </row>
    <row r="39657" spans="13:16" ht="24.95" customHeight="1">
      <c r="M39657" s="130"/>
      <c r="P39657" s="130"/>
    </row>
    <row r="39658" spans="13:16" ht="24.95" customHeight="1">
      <c r="M39658" s="130"/>
      <c r="P39658" s="130"/>
    </row>
    <row r="39659" spans="13:16" ht="24.95" customHeight="1">
      <c r="M39659" s="130"/>
      <c r="P39659" s="130"/>
    </row>
    <row r="39660" spans="13:16" ht="24.95" customHeight="1">
      <c r="M39660" s="130"/>
      <c r="P39660" s="130"/>
    </row>
    <row r="39661" spans="13:16" ht="24.95" customHeight="1">
      <c r="M39661" s="130"/>
      <c r="P39661" s="130"/>
    </row>
    <row r="39662" spans="13:16" ht="24.95" customHeight="1">
      <c r="M39662" s="130"/>
      <c r="P39662" s="130"/>
    </row>
    <row r="39663" spans="13:16" ht="24.95" customHeight="1">
      <c r="M39663" s="130"/>
      <c r="P39663" s="130"/>
    </row>
    <row r="39664" spans="13:16" ht="24.95" customHeight="1">
      <c r="M39664" s="130"/>
      <c r="P39664" s="130"/>
    </row>
    <row r="39665" spans="13:16" ht="24.95" customHeight="1">
      <c r="M39665" s="130"/>
      <c r="P39665" s="130"/>
    </row>
    <row r="39666" spans="13:16" ht="24.95" customHeight="1">
      <c r="M39666" s="130"/>
      <c r="P39666" s="130"/>
    </row>
    <row r="39667" spans="13:16" ht="24.95" customHeight="1">
      <c r="M39667" s="130"/>
      <c r="P39667" s="130"/>
    </row>
    <row r="39668" spans="13:16" ht="24.95" customHeight="1">
      <c r="M39668" s="130"/>
      <c r="P39668" s="130"/>
    </row>
    <row r="39669" spans="13:16" ht="24.95" customHeight="1">
      <c r="M39669" s="130"/>
      <c r="P39669" s="130"/>
    </row>
    <row r="39670" spans="13:16" ht="24.95" customHeight="1">
      <c r="M39670" s="130"/>
      <c r="P39670" s="130"/>
    </row>
    <row r="39671" spans="13:16" ht="24.95" customHeight="1">
      <c r="M39671" s="130"/>
      <c r="P39671" s="130"/>
    </row>
    <row r="39672" spans="13:16" ht="24.95" customHeight="1">
      <c r="M39672" s="130"/>
      <c r="P39672" s="130"/>
    </row>
    <row r="39673" spans="13:16" ht="24.95" customHeight="1">
      <c r="M39673" s="130"/>
      <c r="P39673" s="130"/>
    </row>
    <row r="39674" spans="13:16" ht="24.95" customHeight="1">
      <c r="M39674" s="130"/>
      <c r="P39674" s="130"/>
    </row>
    <row r="39675" spans="13:16" ht="24.95" customHeight="1">
      <c r="M39675" s="130"/>
      <c r="P39675" s="130"/>
    </row>
    <row r="39676" spans="13:16" ht="24.95" customHeight="1">
      <c r="M39676" s="130"/>
      <c r="P39676" s="130"/>
    </row>
    <row r="39677" spans="13:16" ht="24.95" customHeight="1">
      <c r="M39677" s="130"/>
      <c r="P39677" s="130"/>
    </row>
    <row r="39678" spans="13:16" ht="24.95" customHeight="1">
      <c r="M39678" s="130"/>
      <c r="P39678" s="130"/>
    </row>
    <row r="39679" spans="13:16" ht="24.95" customHeight="1">
      <c r="M39679" s="130"/>
      <c r="P39679" s="130"/>
    </row>
    <row r="39680" spans="13:16" ht="24.95" customHeight="1">
      <c r="M39680" s="130"/>
      <c r="P39680" s="130"/>
    </row>
    <row r="39681" spans="13:16" ht="24.95" customHeight="1">
      <c r="M39681" s="130"/>
      <c r="P39681" s="130"/>
    </row>
    <row r="39682" spans="13:16" ht="24.95" customHeight="1">
      <c r="M39682" s="130"/>
      <c r="P39682" s="130"/>
    </row>
    <row r="39683" spans="13:16" ht="24.95" customHeight="1">
      <c r="M39683" s="130"/>
      <c r="P39683" s="130"/>
    </row>
    <row r="39684" spans="13:16" ht="24.95" customHeight="1">
      <c r="M39684" s="130"/>
      <c r="P39684" s="130"/>
    </row>
    <row r="39685" spans="13:16" ht="24.95" customHeight="1">
      <c r="M39685" s="130"/>
      <c r="P39685" s="130"/>
    </row>
    <row r="39686" spans="13:16" ht="24.95" customHeight="1">
      <c r="M39686" s="130"/>
      <c r="P39686" s="130"/>
    </row>
    <row r="39687" spans="13:16" ht="24.95" customHeight="1">
      <c r="M39687" s="130"/>
      <c r="P39687" s="130"/>
    </row>
    <row r="39688" spans="13:16" ht="24.95" customHeight="1">
      <c r="M39688" s="130"/>
      <c r="P39688" s="130"/>
    </row>
    <row r="39689" spans="13:16" ht="24.95" customHeight="1">
      <c r="M39689" s="130"/>
      <c r="P39689" s="130"/>
    </row>
    <row r="39690" spans="13:16" ht="24.95" customHeight="1">
      <c r="M39690" s="130"/>
      <c r="P39690" s="130"/>
    </row>
    <row r="39691" spans="13:16" ht="24.95" customHeight="1">
      <c r="M39691" s="130"/>
      <c r="P39691" s="130"/>
    </row>
    <row r="39692" spans="13:16" ht="24.95" customHeight="1">
      <c r="M39692" s="130"/>
      <c r="P39692" s="130"/>
    </row>
    <row r="39693" spans="13:16" ht="24.95" customHeight="1">
      <c r="M39693" s="130"/>
      <c r="P39693" s="130"/>
    </row>
    <row r="39694" spans="13:16" ht="24.95" customHeight="1">
      <c r="M39694" s="130"/>
      <c r="P39694" s="130"/>
    </row>
    <row r="39695" spans="13:16" ht="24.95" customHeight="1">
      <c r="M39695" s="130"/>
      <c r="P39695" s="130"/>
    </row>
    <row r="39696" spans="13:16" ht="24.95" customHeight="1">
      <c r="M39696" s="130"/>
      <c r="P39696" s="130"/>
    </row>
    <row r="39697" spans="13:16" ht="24.95" customHeight="1">
      <c r="M39697" s="130"/>
      <c r="P39697" s="130"/>
    </row>
    <row r="39698" spans="13:16" ht="24.95" customHeight="1">
      <c r="M39698" s="130"/>
      <c r="P39698" s="130"/>
    </row>
    <row r="39699" spans="13:16" ht="24.95" customHeight="1">
      <c r="M39699" s="130"/>
      <c r="P39699" s="130"/>
    </row>
    <row r="39700" spans="13:16" ht="24.95" customHeight="1">
      <c r="M39700" s="130"/>
      <c r="P39700" s="130"/>
    </row>
    <row r="39701" spans="13:16" ht="24.95" customHeight="1">
      <c r="M39701" s="130"/>
      <c r="P39701" s="130"/>
    </row>
    <row r="39702" spans="13:16" ht="24.95" customHeight="1">
      <c r="M39702" s="130"/>
      <c r="P39702" s="130"/>
    </row>
    <row r="39703" spans="13:16" ht="24.95" customHeight="1">
      <c r="M39703" s="130"/>
      <c r="P39703" s="130"/>
    </row>
    <row r="39704" spans="13:16" ht="24.95" customHeight="1">
      <c r="M39704" s="130"/>
      <c r="P39704" s="130"/>
    </row>
    <row r="39705" spans="13:16" ht="24.95" customHeight="1">
      <c r="M39705" s="130"/>
      <c r="P39705" s="130"/>
    </row>
    <row r="39706" spans="13:16" ht="24.95" customHeight="1">
      <c r="M39706" s="130"/>
      <c r="P39706" s="130"/>
    </row>
    <row r="39707" spans="13:16" ht="24.95" customHeight="1">
      <c r="M39707" s="130"/>
      <c r="P39707" s="130"/>
    </row>
    <row r="39708" spans="13:16" ht="24.95" customHeight="1">
      <c r="M39708" s="130"/>
      <c r="P39708" s="130"/>
    </row>
    <row r="39709" spans="13:16" ht="24.95" customHeight="1">
      <c r="M39709" s="130"/>
      <c r="P39709" s="130"/>
    </row>
    <row r="39710" spans="13:16" ht="24.95" customHeight="1">
      <c r="M39710" s="130"/>
      <c r="P39710" s="130"/>
    </row>
    <row r="39711" spans="13:16" ht="24.95" customHeight="1">
      <c r="M39711" s="130"/>
      <c r="P39711" s="130"/>
    </row>
    <row r="39712" spans="13:16" ht="24.95" customHeight="1">
      <c r="M39712" s="130"/>
      <c r="P39712" s="130"/>
    </row>
    <row r="39713" spans="13:16" ht="24.95" customHeight="1">
      <c r="M39713" s="130"/>
      <c r="P39713" s="130"/>
    </row>
    <row r="39714" spans="13:16" ht="24.95" customHeight="1">
      <c r="M39714" s="130"/>
      <c r="P39714" s="130"/>
    </row>
    <row r="39715" spans="13:16" ht="24.95" customHeight="1">
      <c r="M39715" s="130"/>
      <c r="P39715" s="130"/>
    </row>
    <row r="39716" spans="13:16" ht="24.95" customHeight="1">
      <c r="M39716" s="130"/>
      <c r="P39716" s="130"/>
    </row>
    <row r="39717" spans="13:16" ht="24.95" customHeight="1">
      <c r="M39717" s="130"/>
      <c r="P39717" s="130"/>
    </row>
    <row r="39718" spans="13:16" ht="24.95" customHeight="1">
      <c r="M39718" s="130"/>
      <c r="P39718" s="130"/>
    </row>
    <row r="39719" spans="13:16" ht="24.95" customHeight="1">
      <c r="M39719" s="130"/>
      <c r="P39719" s="130"/>
    </row>
    <row r="39720" spans="13:16" ht="24.95" customHeight="1">
      <c r="M39720" s="130"/>
      <c r="P39720" s="130"/>
    </row>
    <row r="39721" spans="13:16" ht="24.95" customHeight="1">
      <c r="M39721" s="130"/>
      <c r="P39721" s="130"/>
    </row>
    <row r="39722" spans="13:16" ht="24.95" customHeight="1">
      <c r="M39722" s="130"/>
      <c r="P39722" s="130"/>
    </row>
    <row r="39723" spans="13:16" ht="24.95" customHeight="1">
      <c r="M39723" s="130"/>
      <c r="P39723" s="130"/>
    </row>
    <row r="39724" spans="13:16" ht="24.95" customHeight="1">
      <c r="M39724" s="130"/>
      <c r="P39724" s="130"/>
    </row>
    <row r="39725" spans="13:16" ht="24.95" customHeight="1">
      <c r="M39725" s="130"/>
      <c r="P39725" s="130"/>
    </row>
    <row r="39726" spans="13:16" ht="24.95" customHeight="1">
      <c r="M39726" s="130"/>
      <c r="P39726" s="130"/>
    </row>
    <row r="39727" spans="13:16" ht="24.95" customHeight="1">
      <c r="M39727" s="130"/>
      <c r="P39727" s="130"/>
    </row>
    <row r="39728" spans="13:16" ht="24.95" customHeight="1">
      <c r="M39728" s="130"/>
      <c r="P39728" s="130"/>
    </row>
    <row r="39729" spans="13:16" ht="24.95" customHeight="1">
      <c r="M39729" s="130"/>
      <c r="P39729" s="130"/>
    </row>
    <row r="39730" spans="13:16" ht="24.95" customHeight="1">
      <c r="M39730" s="130"/>
      <c r="P39730" s="130"/>
    </row>
    <row r="39731" spans="13:16" ht="24.95" customHeight="1">
      <c r="M39731" s="130"/>
      <c r="P39731" s="130"/>
    </row>
    <row r="39732" spans="13:16" ht="24.95" customHeight="1">
      <c r="M39732" s="130"/>
      <c r="P39732" s="130"/>
    </row>
    <row r="39733" spans="13:16" ht="24.95" customHeight="1">
      <c r="M39733" s="130"/>
      <c r="P39733" s="130"/>
    </row>
    <row r="39734" spans="13:16" ht="24.95" customHeight="1">
      <c r="M39734" s="130"/>
      <c r="P39734" s="130"/>
    </row>
    <row r="39735" spans="13:16" ht="24.95" customHeight="1">
      <c r="M39735" s="130"/>
      <c r="P39735" s="130"/>
    </row>
    <row r="39736" spans="13:16" ht="24.95" customHeight="1">
      <c r="M39736" s="130"/>
      <c r="P39736" s="130"/>
    </row>
    <row r="39737" spans="13:16" ht="24.95" customHeight="1">
      <c r="M39737" s="130"/>
      <c r="P39737" s="130"/>
    </row>
    <row r="39738" spans="13:16" ht="24.95" customHeight="1">
      <c r="M39738" s="130"/>
      <c r="P39738" s="130"/>
    </row>
    <row r="39739" spans="13:16" ht="24.95" customHeight="1">
      <c r="M39739" s="130"/>
      <c r="P39739" s="130"/>
    </row>
    <row r="39740" spans="13:16" ht="24.95" customHeight="1">
      <c r="M39740" s="130"/>
      <c r="P39740" s="130"/>
    </row>
    <row r="39741" spans="13:16" ht="24.95" customHeight="1">
      <c r="M39741" s="130"/>
      <c r="P39741" s="130"/>
    </row>
    <row r="39742" spans="13:16" ht="24.95" customHeight="1">
      <c r="M39742" s="130"/>
      <c r="P39742" s="130"/>
    </row>
    <row r="39743" spans="13:16" ht="24.95" customHeight="1">
      <c r="M39743" s="130"/>
      <c r="P39743" s="130"/>
    </row>
    <row r="39744" spans="13:16" ht="24.95" customHeight="1">
      <c r="M39744" s="130"/>
      <c r="P39744" s="130"/>
    </row>
    <row r="39745" spans="13:16" ht="24.95" customHeight="1">
      <c r="M39745" s="130"/>
      <c r="P39745" s="130"/>
    </row>
    <row r="39746" spans="13:16" ht="24.95" customHeight="1">
      <c r="M39746" s="130"/>
      <c r="P39746" s="130"/>
    </row>
    <row r="39747" spans="13:16" ht="24.95" customHeight="1">
      <c r="M39747" s="130"/>
      <c r="P39747" s="130"/>
    </row>
    <row r="39748" spans="13:16" ht="24.95" customHeight="1">
      <c r="M39748" s="130"/>
      <c r="P39748" s="130"/>
    </row>
    <row r="39749" spans="13:16" ht="24.95" customHeight="1">
      <c r="M39749" s="130"/>
      <c r="P39749" s="130"/>
    </row>
    <row r="39750" spans="13:16" ht="24.95" customHeight="1">
      <c r="M39750" s="130"/>
      <c r="P39750" s="130"/>
    </row>
    <row r="39751" spans="13:16" ht="24.95" customHeight="1">
      <c r="M39751" s="130"/>
      <c r="P39751" s="130"/>
    </row>
    <row r="39752" spans="13:16" ht="24.95" customHeight="1">
      <c r="M39752" s="130"/>
      <c r="P39752" s="130"/>
    </row>
    <row r="39753" spans="13:16" ht="24.95" customHeight="1">
      <c r="M39753" s="130"/>
      <c r="P39753" s="130"/>
    </row>
    <row r="39754" spans="13:16" ht="24.95" customHeight="1">
      <c r="M39754" s="130"/>
      <c r="P39754" s="130"/>
    </row>
    <row r="39755" spans="13:16" ht="24.95" customHeight="1">
      <c r="M39755" s="130"/>
      <c r="P39755" s="130"/>
    </row>
    <row r="39756" spans="13:16" ht="24.95" customHeight="1">
      <c r="M39756" s="130"/>
      <c r="P39756" s="130"/>
    </row>
    <row r="39757" spans="13:16" ht="24.95" customHeight="1">
      <c r="M39757" s="130"/>
      <c r="P39757" s="130"/>
    </row>
    <row r="39758" spans="13:16" ht="24.95" customHeight="1">
      <c r="M39758" s="130"/>
      <c r="P39758" s="130"/>
    </row>
    <row r="39759" spans="13:16" ht="24.95" customHeight="1">
      <c r="M39759" s="130"/>
      <c r="P39759" s="130"/>
    </row>
    <row r="39760" spans="13:16" ht="24.95" customHeight="1">
      <c r="M39760" s="130"/>
      <c r="P39760" s="130"/>
    </row>
    <row r="39761" spans="13:16" ht="24.95" customHeight="1">
      <c r="M39761" s="130"/>
      <c r="P39761" s="130"/>
    </row>
    <row r="39762" spans="13:16" ht="24.95" customHeight="1">
      <c r="M39762" s="130"/>
      <c r="P39762" s="130"/>
    </row>
    <row r="39763" spans="13:16" ht="24.95" customHeight="1">
      <c r="M39763" s="130"/>
      <c r="P39763" s="130"/>
    </row>
    <row r="39764" spans="13:16" ht="24.95" customHeight="1">
      <c r="M39764" s="130"/>
      <c r="P39764" s="130"/>
    </row>
    <row r="39765" spans="13:16" ht="24.95" customHeight="1">
      <c r="M39765" s="130"/>
      <c r="P39765" s="130"/>
    </row>
    <row r="39766" spans="13:16" ht="24.95" customHeight="1">
      <c r="M39766" s="130"/>
      <c r="P39766" s="130"/>
    </row>
    <row r="39767" spans="13:16" ht="24.95" customHeight="1">
      <c r="M39767" s="130"/>
      <c r="P39767" s="130"/>
    </row>
    <row r="39768" spans="13:16" ht="24.95" customHeight="1">
      <c r="M39768" s="130"/>
      <c r="P39768" s="130"/>
    </row>
    <row r="39769" spans="13:16" ht="24.95" customHeight="1">
      <c r="M39769" s="130"/>
      <c r="P39769" s="130"/>
    </row>
    <row r="39770" spans="13:16" ht="24.95" customHeight="1">
      <c r="M39770" s="130"/>
      <c r="P39770" s="130"/>
    </row>
    <row r="39771" spans="13:16" ht="24.95" customHeight="1">
      <c r="M39771" s="130"/>
      <c r="P39771" s="130"/>
    </row>
    <row r="39772" spans="13:16" ht="24.95" customHeight="1">
      <c r="M39772" s="130"/>
      <c r="P39772" s="130"/>
    </row>
    <row r="39773" spans="13:16" ht="24.95" customHeight="1">
      <c r="M39773" s="130"/>
      <c r="P39773" s="130"/>
    </row>
    <row r="39774" spans="13:16" ht="24.95" customHeight="1">
      <c r="M39774" s="130"/>
      <c r="P39774" s="130"/>
    </row>
    <row r="39775" spans="13:16" ht="24.95" customHeight="1">
      <c r="M39775" s="130"/>
      <c r="P39775" s="130"/>
    </row>
    <row r="39776" spans="13:16" ht="24.95" customHeight="1">
      <c r="M39776" s="130"/>
      <c r="P39776" s="130"/>
    </row>
    <row r="39777" spans="13:16" ht="24.95" customHeight="1">
      <c r="M39777" s="130"/>
      <c r="P39777" s="130"/>
    </row>
    <row r="39778" spans="13:16" ht="24.95" customHeight="1">
      <c r="M39778" s="130"/>
      <c r="P39778" s="130"/>
    </row>
    <row r="39779" spans="13:16" ht="24.95" customHeight="1">
      <c r="M39779" s="130"/>
      <c r="P39779" s="130"/>
    </row>
    <row r="39780" spans="13:16" ht="24.95" customHeight="1">
      <c r="M39780" s="130"/>
      <c r="P39780" s="130"/>
    </row>
    <row r="39781" spans="13:16" ht="24.95" customHeight="1">
      <c r="M39781" s="130"/>
      <c r="P39781" s="130"/>
    </row>
    <row r="39782" spans="13:16" ht="24.95" customHeight="1">
      <c r="M39782" s="130"/>
      <c r="P39782" s="130"/>
    </row>
    <row r="39783" spans="13:16" ht="24.95" customHeight="1">
      <c r="M39783" s="130"/>
      <c r="P39783" s="130"/>
    </row>
    <row r="39784" spans="13:16" ht="24.95" customHeight="1">
      <c r="M39784" s="130"/>
      <c r="P39784" s="130"/>
    </row>
    <row r="39785" spans="13:16" ht="24.95" customHeight="1">
      <c r="M39785" s="130"/>
      <c r="P39785" s="130"/>
    </row>
    <row r="39786" spans="13:16" ht="24.95" customHeight="1">
      <c r="M39786" s="130"/>
      <c r="P39786" s="130"/>
    </row>
    <row r="39787" spans="13:16" ht="24.95" customHeight="1">
      <c r="M39787" s="130"/>
      <c r="P39787" s="130"/>
    </row>
    <row r="39788" spans="13:16" ht="24.95" customHeight="1">
      <c r="M39788" s="130"/>
      <c r="P39788" s="130"/>
    </row>
    <row r="39789" spans="13:16" ht="24.95" customHeight="1">
      <c r="M39789" s="130"/>
      <c r="P39789" s="130"/>
    </row>
    <row r="39790" spans="13:16" ht="24.95" customHeight="1">
      <c r="M39790" s="130"/>
      <c r="P39790" s="130"/>
    </row>
    <row r="39791" spans="13:16" ht="24.95" customHeight="1">
      <c r="M39791" s="130"/>
      <c r="P39791" s="130"/>
    </row>
    <row r="39792" spans="13:16" ht="24.95" customHeight="1">
      <c r="M39792" s="130"/>
      <c r="P39792" s="130"/>
    </row>
    <row r="39793" spans="13:16" ht="24.95" customHeight="1">
      <c r="M39793" s="130"/>
      <c r="P39793" s="130"/>
    </row>
    <row r="39794" spans="13:16" ht="24.95" customHeight="1">
      <c r="M39794" s="130"/>
      <c r="P39794" s="130"/>
    </row>
    <row r="39795" spans="13:16" ht="24.95" customHeight="1">
      <c r="M39795" s="130"/>
      <c r="P39795" s="130"/>
    </row>
    <row r="39796" spans="13:16" ht="24.95" customHeight="1">
      <c r="M39796" s="130"/>
      <c r="P39796" s="130"/>
    </row>
    <row r="39797" spans="13:16" ht="24.95" customHeight="1">
      <c r="M39797" s="130"/>
      <c r="P39797" s="130"/>
    </row>
    <row r="39798" spans="13:16" ht="24.95" customHeight="1">
      <c r="M39798" s="130"/>
      <c r="P39798" s="130"/>
    </row>
    <row r="39799" spans="13:16" ht="24.95" customHeight="1">
      <c r="M39799" s="130"/>
      <c r="P39799" s="130"/>
    </row>
    <row r="39800" spans="13:16" ht="24.95" customHeight="1">
      <c r="M39800" s="130"/>
      <c r="P39800" s="130"/>
    </row>
    <row r="39801" spans="13:16" ht="24.95" customHeight="1">
      <c r="M39801" s="130"/>
      <c r="P39801" s="130"/>
    </row>
    <row r="39802" spans="13:16" ht="24.95" customHeight="1">
      <c r="M39802" s="130"/>
      <c r="P39802" s="130"/>
    </row>
    <row r="39803" spans="13:16" ht="24.95" customHeight="1">
      <c r="M39803" s="130"/>
      <c r="P39803" s="130"/>
    </row>
    <row r="39804" spans="13:16" ht="24.95" customHeight="1">
      <c r="M39804" s="130"/>
      <c r="P39804" s="130"/>
    </row>
    <row r="39805" spans="13:16" ht="24.95" customHeight="1">
      <c r="M39805" s="130"/>
      <c r="P39805" s="130"/>
    </row>
    <row r="39806" spans="13:16" ht="24.95" customHeight="1">
      <c r="M39806" s="130"/>
      <c r="P39806" s="130"/>
    </row>
    <row r="39807" spans="13:16" ht="24.95" customHeight="1">
      <c r="M39807" s="130"/>
      <c r="P39807" s="130"/>
    </row>
    <row r="39808" spans="13:16" ht="24.95" customHeight="1">
      <c r="M39808" s="130"/>
      <c r="P39808" s="130"/>
    </row>
    <row r="39809" spans="13:16" ht="24.95" customHeight="1">
      <c r="M39809" s="130"/>
      <c r="P39809" s="130"/>
    </row>
    <row r="39810" spans="13:16" ht="24.95" customHeight="1">
      <c r="M39810" s="130"/>
      <c r="P39810" s="130"/>
    </row>
    <row r="39811" spans="13:16" ht="24.95" customHeight="1">
      <c r="M39811" s="130"/>
      <c r="P39811" s="130"/>
    </row>
    <row r="39812" spans="13:16" ht="24.95" customHeight="1">
      <c r="M39812" s="130"/>
      <c r="P39812" s="130"/>
    </row>
    <row r="39813" spans="13:16" ht="24.95" customHeight="1">
      <c r="M39813" s="130"/>
      <c r="P39813" s="130"/>
    </row>
    <row r="39814" spans="13:16" ht="24.95" customHeight="1">
      <c r="M39814" s="130"/>
      <c r="P39814" s="130"/>
    </row>
    <row r="39815" spans="13:16" ht="24.95" customHeight="1">
      <c r="M39815" s="130"/>
      <c r="P39815" s="130"/>
    </row>
    <row r="39816" spans="13:16" ht="24.95" customHeight="1">
      <c r="M39816" s="130"/>
      <c r="P39816" s="130"/>
    </row>
    <row r="39817" spans="13:16" ht="24.95" customHeight="1">
      <c r="M39817" s="130"/>
      <c r="P39817" s="130"/>
    </row>
    <row r="39818" spans="13:16" ht="24.95" customHeight="1">
      <c r="M39818" s="130"/>
      <c r="P39818" s="130"/>
    </row>
    <row r="39819" spans="13:16" ht="24.95" customHeight="1">
      <c r="M39819" s="130"/>
      <c r="P39819" s="130"/>
    </row>
    <row r="39820" spans="13:16" ht="24.95" customHeight="1">
      <c r="M39820" s="130"/>
      <c r="P39820" s="130"/>
    </row>
    <row r="39821" spans="13:16" ht="24.95" customHeight="1">
      <c r="M39821" s="130"/>
      <c r="P39821" s="130"/>
    </row>
    <row r="39822" spans="13:16" ht="24.95" customHeight="1">
      <c r="M39822" s="130"/>
      <c r="P39822" s="130"/>
    </row>
    <row r="39823" spans="13:16" ht="24.95" customHeight="1">
      <c r="M39823" s="130"/>
      <c r="P39823" s="130"/>
    </row>
    <row r="39824" spans="13:16" ht="24.95" customHeight="1">
      <c r="M39824" s="130"/>
      <c r="P39824" s="130"/>
    </row>
    <row r="39825" spans="13:16" ht="24.95" customHeight="1">
      <c r="M39825" s="130"/>
      <c r="P39825" s="130"/>
    </row>
    <row r="39826" spans="13:16" ht="24.95" customHeight="1">
      <c r="M39826" s="130"/>
      <c r="P39826" s="130"/>
    </row>
    <row r="39827" spans="13:16" ht="24.95" customHeight="1">
      <c r="M39827" s="130"/>
      <c r="P39827" s="130"/>
    </row>
    <row r="39828" spans="13:16" ht="24.95" customHeight="1">
      <c r="M39828" s="130"/>
      <c r="P39828" s="130"/>
    </row>
    <row r="39829" spans="13:16" ht="24.95" customHeight="1">
      <c r="M39829" s="130"/>
      <c r="P39829" s="130"/>
    </row>
    <row r="39830" spans="13:16" ht="24.95" customHeight="1">
      <c r="M39830" s="130"/>
      <c r="P39830" s="130"/>
    </row>
    <row r="39831" spans="13:16" ht="24.95" customHeight="1">
      <c r="M39831" s="130"/>
      <c r="P39831" s="130"/>
    </row>
    <row r="39832" spans="13:16" ht="24.95" customHeight="1">
      <c r="M39832" s="130"/>
      <c r="P39832" s="130"/>
    </row>
    <row r="39833" spans="13:16" ht="24.95" customHeight="1">
      <c r="M39833" s="130"/>
      <c r="P39833" s="130"/>
    </row>
    <row r="39834" spans="13:16" ht="24.95" customHeight="1">
      <c r="M39834" s="130"/>
      <c r="P39834" s="130"/>
    </row>
    <row r="39835" spans="13:16" ht="24.95" customHeight="1">
      <c r="M39835" s="130"/>
      <c r="P39835" s="130"/>
    </row>
    <row r="39836" spans="13:16" ht="24.95" customHeight="1">
      <c r="M39836" s="130"/>
      <c r="P39836" s="130"/>
    </row>
    <row r="39837" spans="13:16" ht="24.95" customHeight="1">
      <c r="M39837" s="130"/>
      <c r="P39837" s="130"/>
    </row>
    <row r="39838" spans="13:16" ht="24.95" customHeight="1">
      <c r="M39838" s="130"/>
      <c r="P39838" s="130"/>
    </row>
    <row r="39839" spans="13:16" ht="24.95" customHeight="1">
      <c r="M39839" s="130"/>
      <c r="P39839" s="130"/>
    </row>
    <row r="39840" spans="13:16" ht="24.95" customHeight="1">
      <c r="M39840" s="130"/>
      <c r="P39840" s="130"/>
    </row>
    <row r="39841" spans="13:16" ht="24.95" customHeight="1">
      <c r="M39841" s="130"/>
      <c r="P39841" s="130"/>
    </row>
    <row r="39842" spans="13:16" ht="24.95" customHeight="1">
      <c r="M39842" s="130"/>
      <c r="P39842" s="130"/>
    </row>
    <row r="39843" spans="13:16" ht="24.95" customHeight="1">
      <c r="M39843" s="130"/>
      <c r="P39843" s="130"/>
    </row>
    <row r="39844" spans="13:16" ht="24.95" customHeight="1">
      <c r="M39844" s="130"/>
      <c r="P39844" s="130"/>
    </row>
    <row r="39845" spans="13:16" ht="24.95" customHeight="1">
      <c r="M39845" s="130"/>
      <c r="P39845" s="130"/>
    </row>
    <row r="39846" spans="13:16" ht="24.95" customHeight="1">
      <c r="M39846" s="130"/>
      <c r="P39846" s="130"/>
    </row>
    <row r="39847" spans="13:16" ht="24.95" customHeight="1">
      <c r="M39847" s="130"/>
      <c r="P39847" s="130"/>
    </row>
    <row r="39848" spans="13:16" ht="24.95" customHeight="1">
      <c r="M39848" s="130"/>
      <c r="P39848" s="130"/>
    </row>
    <row r="39849" spans="13:16" ht="24.95" customHeight="1">
      <c r="M39849" s="130"/>
      <c r="P39849" s="130"/>
    </row>
    <row r="39850" spans="13:16" ht="24.95" customHeight="1">
      <c r="M39850" s="130"/>
      <c r="P39850" s="130"/>
    </row>
    <row r="39851" spans="13:16" ht="24.95" customHeight="1">
      <c r="M39851" s="130"/>
      <c r="P39851" s="130"/>
    </row>
    <row r="39852" spans="13:16" ht="24.95" customHeight="1">
      <c r="M39852" s="130"/>
      <c r="P39852" s="130"/>
    </row>
    <row r="39853" spans="13:16" ht="24.95" customHeight="1">
      <c r="M39853" s="130"/>
      <c r="P39853" s="130"/>
    </row>
    <row r="39854" spans="13:16" ht="24.95" customHeight="1">
      <c r="M39854" s="130"/>
      <c r="P39854" s="130"/>
    </row>
    <row r="39855" spans="13:16" ht="24.95" customHeight="1">
      <c r="M39855" s="130"/>
      <c r="P39855" s="130"/>
    </row>
    <row r="39856" spans="13:16" ht="24.95" customHeight="1">
      <c r="M39856" s="130"/>
      <c r="P39856" s="130"/>
    </row>
    <row r="39857" spans="13:16" ht="24.95" customHeight="1">
      <c r="M39857" s="130"/>
      <c r="P39857" s="130"/>
    </row>
    <row r="39858" spans="13:16" ht="24.95" customHeight="1">
      <c r="M39858" s="130"/>
      <c r="P39858" s="130"/>
    </row>
    <row r="39859" spans="13:16" ht="24.95" customHeight="1">
      <c r="M39859" s="130"/>
      <c r="P39859" s="130"/>
    </row>
    <row r="39860" spans="13:16" ht="24.95" customHeight="1">
      <c r="M39860" s="130"/>
      <c r="P39860" s="130"/>
    </row>
    <row r="39861" spans="13:16" ht="24.95" customHeight="1">
      <c r="M39861" s="130"/>
      <c r="P39861" s="130"/>
    </row>
    <row r="39862" spans="13:16" ht="24.95" customHeight="1">
      <c r="M39862" s="130"/>
      <c r="P39862" s="130"/>
    </row>
    <row r="39863" spans="13:16" ht="24.95" customHeight="1">
      <c r="M39863" s="130"/>
      <c r="P39863" s="130"/>
    </row>
    <row r="39864" spans="13:16" ht="24.95" customHeight="1">
      <c r="M39864" s="130"/>
      <c r="P39864" s="130"/>
    </row>
    <row r="39865" spans="13:16" ht="24.95" customHeight="1">
      <c r="M39865" s="130"/>
      <c r="P39865" s="130"/>
    </row>
    <row r="39866" spans="13:16" ht="24.95" customHeight="1">
      <c r="M39866" s="130"/>
      <c r="P39866" s="130"/>
    </row>
    <row r="39867" spans="13:16" ht="24.95" customHeight="1">
      <c r="M39867" s="130"/>
      <c r="P39867" s="130"/>
    </row>
    <row r="39868" spans="13:16" ht="24.95" customHeight="1">
      <c r="M39868" s="130"/>
      <c r="P39868" s="130"/>
    </row>
    <row r="39869" spans="13:16" ht="24.95" customHeight="1">
      <c r="M39869" s="130"/>
      <c r="P39869" s="130"/>
    </row>
    <row r="39870" spans="13:16" ht="24.95" customHeight="1">
      <c r="M39870" s="130"/>
      <c r="P39870" s="130"/>
    </row>
    <row r="39871" spans="13:16" ht="24.95" customHeight="1">
      <c r="M39871" s="130"/>
      <c r="P39871" s="130"/>
    </row>
    <row r="39872" spans="13:16" ht="24.95" customHeight="1">
      <c r="M39872" s="130"/>
      <c r="P39872" s="130"/>
    </row>
    <row r="39873" spans="13:16" ht="24.95" customHeight="1">
      <c r="M39873" s="130"/>
      <c r="P39873" s="130"/>
    </row>
    <row r="39874" spans="13:16" ht="24.95" customHeight="1">
      <c r="M39874" s="130"/>
      <c r="P39874" s="130"/>
    </row>
    <row r="39875" spans="13:16" ht="24.95" customHeight="1">
      <c r="M39875" s="130"/>
      <c r="P39875" s="130"/>
    </row>
    <row r="39876" spans="13:16" ht="24.95" customHeight="1">
      <c r="M39876" s="130"/>
      <c r="P39876" s="130"/>
    </row>
    <row r="39877" spans="13:16" ht="24.95" customHeight="1">
      <c r="M39877" s="130"/>
      <c r="P39877" s="130"/>
    </row>
    <row r="39878" spans="13:16" ht="24.95" customHeight="1">
      <c r="M39878" s="130"/>
      <c r="P39878" s="130"/>
    </row>
    <row r="39879" spans="13:16" ht="24.95" customHeight="1">
      <c r="M39879" s="130"/>
      <c r="P39879" s="130"/>
    </row>
    <row r="39880" spans="13:16" ht="24.95" customHeight="1">
      <c r="M39880" s="130"/>
      <c r="P39880" s="130"/>
    </row>
    <row r="39881" spans="13:16" ht="24.95" customHeight="1">
      <c r="M39881" s="130"/>
      <c r="P39881" s="130"/>
    </row>
    <row r="39882" spans="13:16" ht="24.95" customHeight="1">
      <c r="M39882" s="130"/>
      <c r="P39882" s="130"/>
    </row>
    <row r="39883" spans="13:16" ht="24.95" customHeight="1">
      <c r="M39883" s="130"/>
      <c r="P39883" s="130"/>
    </row>
    <row r="39884" spans="13:16" ht="24.95" customHeight="1">
      <c r="M39884" s="130"/>
      <c r="P39884" s="130"/>
    </row>
    <row r="39885" spans="13:16" ht="24.95" customHeight="1">
      <c r="M39885" s="130"/>
      <c r="P39885" s="130"/>
    </row>
    <row r="39886" spans="13:16" ht="24.95" customHeight="1">
      <c r="M39886" s="130"/>
      <c r="P39886" s="130"/>
    </row>
    <row r="39887" spans="13:16" ht="24.95" customHeight="1">
      <c r="M39887" s="130"/>
      <c r="P39887" s="130"/>
    </row>
    <row r="39888" spans="13:16" ht="24.95" customHeight="1">
      <c r="M39888" s="130"/>
      <c r="P39888" s="130"/>
    </row>
    <row r="39889" spans="13:16" ht="24.95" customHeight="1">
      <c r="M39889" s="130"/>
      <c r="P39889" s="130"/>
    </row>
    <row r="39890" spans="13:16" ht="24.95" customHeight="1">
      <c r="M39890" s="130"/>
      <c r="P39890" s="130"/>
    </row>
    <row r="39891" spans="13:16" ht="24.95" customHeight="1">
      <c r="M39891" s="130"/>
      <c r="P39891" s="130"/>
    </row>
    <row r="39892" spans="13:16" ht="24.95" customHeight="1">
      <c r="M39892" s="130"/>
      <c r="P39892" s="130"/>
    </row>
    <row r="39893" spans="13:16" ht="24.95" customHeight="1">
      <c r="M39893" s="130"/>
      <c r="P39893" s="130"/>
    </row>
    <row r="39894" spans="13:16" ht="24.95" customHeight="1">
      <c r="M39894" s="130"/>
      <c r="P39894" s="130"/>
    </row>
    <row r="39895" spans="13:16" ht="24.95" customHeight="1">
      <c r="M39895" s="130"/>
      <c r="P39895" s="130"/>
    </row>
    <row r="39896" spans="13:16" ht="24.95" customHeight="1">
      <c r="M39896" s="130"/>
      <c r="P39896" s="130"/>
    </row>
    <row r="39897" spans="13:16" ht="24.95" customHeight="1">
      <c r="M39897" s="130"/>
      <c r="P39897" s="130"/>
    </row>
    <row r="39898" spans="13:16" ht="24.95" customHeight="1">
      <c r="M39898" s="130"/>
      <c r="P39898" s="130"/>
    </row>
    <row r="39899" spans="13:16" ht="24.95" customHeight="1">
      <c r="M39899" s="130"/>
      <c r="P39899" s="130"/>
    </row>
    <row r="39900" spans="13:16" ht="24.95" customHeight="1">
      <c r="M39900" s="130"/>
      <c r="P39900" s="130"/>
    </row>
    <row r="39901" spans="13:16" ht="24.95" customHeight="1">
      <c r="M39901" s="130"/>
      <c r="P39901" s="130"/>
    </row>
    <row r="39902" spans="13:16" ht="24.95" customHeight="1">
      <c r="M39902" s="130"/>
      <c r="P39902" s="130"/>
    </row>
    <row r="39903" spans="13:16" ht="24.95" customHeight="1">
      <c r="M39903" s="130"/>
      <c r="P39903" s="130"/>
    </row>
    <row r="39904" spans="13:16" ht="24.95" customHeight="1">
      <c r="M39904" s="130"/>
      <c r="P39904" s="130"/>
    </row>
    <row r="39905" spans="13:16" ht="24.95" customHeight="1">
      <c r="M39905" s="130"/>
      <c r="P39905" s="130"/>
    </row>
    <row r="39906" spans="13:16" ht="24.95" customHeight="1">
      <c r="M39906" s="130"/>
      <c r="P39906" s="130"/>
    </row>
    <row r="39907" spans="13:16" ht="24.95" customHeight="1">
      <c r="M39907" s="130"/>
      <c r="P39907" s="130"/>
    </row>
    <row r="39908" spans="13:16" ht="24.95" customHeight="1">
      <c r="M39908" s="130"/>
      <c r="P39908" s="130"/>
    </row>
    <row r="39909" spans="13:16" ht="24.95" customHeight="1">
      <c r="M39909" s="130"/>
      <c r="P39909" s="130"/>
    </row>
    <row r="39910" spans="13:16" ht="24.95" customHeight="1">
      <c r="M39910" s="130"/>
      <c r="P39910" s="130"/>
    </row>
    <row r="39911" spans="13:16" ht="24.95" customHeight="1">
      <c r="M39911" s="130"/>
      <c r="P39911" s="130"/>
    </row>
    <row r="39912" spans="13:16" ht="24.95" customHeight="1">
      <c r="M39912" s="130"/>
      <c r="P39912" s="130"/>
    </row>
    <row r="39913" spans="13:16" ht="24.95" customHeight="1">
      <c r="M39913" s="130"/>
      <c r="P39913" s="130"/>
    </row>
    <row r="39914" spans="13:16" ht="24.95" customHeight="1">
      <c r="M39914" s="130"/>
      <c r="P39914" s="130"/>
    </row>
    <row r="39915" spans="13:16" ht="24.95" customHeight="1">
      <c r="M39915" s="130"/>
      <c r="P39915" s="130"/>
    </row>
    <row r="39916" spans="13:16" ht="24.95" customHeight="1">
      <c r="M39916" s="130"/>
      <c r="P39916" s="130"/>
    </row>
    <row r="39917" spans="13:16" ht="24.95" customHeight="1">
      <c r="M39917" s="130"/>
      <c r="P39917" s="130"/>
    </row>
    <row r="39918" spans="13:16" ht="24.95" customHeight="1">
      <c r="M39918" s="130"/>
      <c r="P39918" s="130"/>
    </row>
    <row r="39919" spans="13:16" ht="24.95" customHeight="1">
      <c r="M39919" s="130"/>
      <c r="P39919" s="130"/>
    </row>
    <row r="39920" spans="13:16" ht="24.95" customHeight="1">
      <c r="M39920" s="130"/>
      <c r="P39920" s="130"/>
    </row>
    <row r="39921" spans="13:16" ht="24.95" customHeight="1">
      <c r="M39921" s="130"/>
      <c r="P39921" s="130"/>
    </row>
    <row r="39922" spans="13:16" ht="24.95" customHeight="1">
      <c r="M39922" s="130"/>
      <c r="P39922" s="130"/>
    </row>
    <row r="39923" spans="13:16" ht="24.95" customHeight="1">
      <c r="M39923" s="130"/>
      <c r="P39923" s="130"/>
    </row>
    <row r="39924" spans="13:16" ht="24.95" customHeight="1">
      <c r="M39924" s="130"/>
      <c r="P39924" s="130"/>
    </row>
    <row r="39925" spans="13:16" ht="24.95" customHeight="1">
      <c r="M39925" s="130"/>
      <c r="P39925" s="130"/>
    </row>
    <row r="39926" spans="13:16" ht="24.95" customHeight="1">
      <c r="M39926" s="130"/>
      <c r="P39926" s="130"/>
    </row>
    <row r="39927" spans="13:16" ht="24.95" customHeight="1">
      <c r="M39927" s="130"/>
      <c r="P39927" s="130"/>
    </row>
    <row r="39928" spans="13:16" ht="24.95" customHeight="1">
      <c r="M39928" s="130"/>
      <c r="P39928" s="130"/>
    </row>
    <row r="39929" spans="13:16" ht="24.95" customHeight="1">
      <c r="M39929" s="130"/>
      <c r="P39929" s="130"/>
    </row>
    <row r="39930" spans="13:16" ht="24.95" customHeight="1">
      <c r="M39930" s="130"/>
      <c r="P39930" s="130"/>
    </row>
    <row r="39931" spans="13:16" ht="24.95" customHeight="1">
      <c r="M39931" s="130"/>
      <c r="P39931" s="130"/>
    </row>
    <row r="39932" spans="13:16" ht="24.95" customHeight="1">
      <c r="M39932" s="130"/>
      <c r="P39932" s="130"/>
    </row>
    <row r="39933" spans="13:16" ht="24.95" customHeight="1">
      <c r="M39933" s="130"/>
      <c r="P39933" s="130"/>
    </row>
    <row r="39934" spans="13:16" ht="24.95" customHeight="1">
      <c r="M39934" s="130"/>
      <c r="P39934" s="130"/>
    </row>
    <row r="39935" spans="13:16" ht="24.95" customHeight="1">
      <c r="M39935" s="130"/>
      <c r="P39935" s="130"/>
    </row>
    <row r="39936" spans="13:16" ht="24.95" customHeight="1">
      <c r="M39936" s="130"/>
      <c r="P39936" s="130"/>
    </row>
    <row r="39937" spans="13:16" ht="24.95" customHeight="1">
      <c r="M39937" s="130"/>
      <c r="P39937" s="130"/>
    </row>
    <row r="39938" spans="13:16" ht="24.95" customHeight="1">
      <c r="M39938" s="130"/>
      <c r="P39938" s="130"/>
    </row>
    <row r="39939" spans="13:16" ht="24.95" customHeight="1">
      <c r="M39939" s="130"/>
      <c r="P39939" s="130"/>
    </row>
    <row r="39940" spans="13:16" ht="24.95" customHeight="1">
      <c r="M39940" s="130"/>
      <c r="P39940" s="130"/>
    </row>
    <row r="39941" spans="13:16" ht="24.95" customHeight="1">
      <c r="M39941" s="130"/>
      <c r="P39941" s="130"/>
    </row>
    <row r="39942" spans="13:16" ht="24.95" customHeight="1">
      <c r="M39942" s="130"/>
      <c r="P39942" s="130"/>
    </row>
    <row r="39943" spans="13:16" ht="24.95" customHeight="1">
      <c r="M39943" s="130"/>
      <c r="P39943" s="130"/>
    </row>
    <row r="39944" spans="13:16" ht="24.95" customHeight="1">
      <c r="M39944" s="130"/>
      <c r="P39944" s="130"/>
    </row>
    <row r="39945" spans="13:16" ht="24.95" customHeight="1">
      <c r="M39945" s="130"/>
      <c r="P39945" s="130"/>
    </row>
    <row r="39946" spans="13:16" ht="24.95" customHeight="1">
      <c r="M39946" s="130"/>
      <c r="P39946" s="130"/>
    </row>
    <row r="39947" spans="13:16" ht="24.95" customHeight="1">
      <c r="M39947" s="130"/>
      <c r="P39947" s="130"/>
    </row>
    <row r="39948" spans="13:16" ht="24.95" customHeight="1">
      <c r="M39948" s="130"/>
      <c r="P39948" s="130"/>
    </row>
    <row r="39949" spans="13:16" ht="24.95" customHeight="1">
      <c r="M39949" s="130"/>
      <c r="P39949" s="130"/>
    </row>
    <row r="39950" spans="13:16" ht="24.95" customHeight="1">
      <c r="M39950" s="130"/>
      <c r="P39950" s="130"/>
    </row>
    <row r="39951" spans="13:16" ht="24.95" customHeight="1">
      <c r="M39951" s="130"/>
      <c r="P39951" s="130"/>
    </row>
    <row r="39952" spans="13:16" ht="24.95" customHeight="1">
      <c r="M39952" s="130"/>
      <c r="P39952" s="130"/>
    </row>
    <row r="39953" spans="13:16" ht="24.95" customHeight="1">
      <c r="M39953" s="130"/>
      <c r="P39953" s="130"/>
    </row>
    <row r="39954" spans="13:16" ht="24.95" customHeight="1">
      <c r="M39954" s="130"/>
      <c r="P39954" s="130"/>
    </row>
    <row r="39955" spans="13:16" ht="24.95" customHeight="1">
      <c r="M39955" s="130"/>
      <c r="P39955" s="130"/>
    </row>
    <row r="39956" spans="13:16" ht="24.95" customHeight="1">
      <c r="M39956" s="130"/>
      <c r="P39956" s="130"/>
    </row>
    <row r="39957" spans="13:16" ht="24.95" customHeight="1">
      <c r="M39957" s="130"/>
      <c r="P39957" s="130"/>
    </row>
    <row r="39958" spans="13:16" ht="24.95" customHeight="1">
      <c r="M39958" s="130"/>
      <c r="P39958" s="130"/>
    </row>
    <row r="39959" spans="13:16" ht="24.95" customHeight="1">
      <c r="M39959" s="130"/>
      <c r="P39959" s="130"/>
    </row>
    <row r="39960" spans="13:16" ht="24.95" customHeight="1">
      <c r="M39960" s="130"/>
      <c r="P39960" s="130"/>
    </row>
    <row r="39961" spans="13:16" ht="24.95" customHeight="1">
      <c r="M39961" s="130"/>
      <c r="P39961" s="130"/>
    </row>
    <row r="39962" spans="13:16" ht="24.95" customHeight="1">
      <c r="M39962" s="130"/>
      <c r="P39962" s="130"/>
    </row>
    <row r="39963" spans="13:16" ht="24.95" customHeight="1">
      <c r="M39963" s="130"/>
      <c r="P39963" s="130"/>
    </row>
    <row r="39964" spans="13:16" ht="24.95" customHeight="1">
      <c r="M39964" s="130"/>
      <c r="P39964" s="130"/>
    </row>
    <row r="39965" spans="13:16" ht="24.95" customHeight="1">
      <c r="M39965" s="130"/>
      <c r="P39965" s="130"/>
    </row>
    <row r="39966" spans="13:16" ht="24.95" customHeight="1">
      <c r="M39966" s="130"/>
      <c r="P39966" s="130"/>
    </row>
    <row r="39967" spans="13:16" ht="24.95" customHeight="1">
      <c r="M39967" s="130"/>
      <c r="P39967" s="130"/>
    </row>
    <row r="39968" spans="13:16" ht="24.95" customHeight="1">
      <c r="M39968" s="130"/>
      <c r="P39968" s="130"/>
    </row>
    <row r="39969" spans="13:16" ht="24.95" customHeight="1">
      <c r="M39969" s="130"/>
      <c r="P39969" s="130"/>
    </row>
    <row r="39970" spans="13:16" ht="24.95" customHeight="1">
      <c r="M39970" s="130"/>
      <c r="P39970" s="130"/>
    </row>
    <row r="39971" spans="13:16" ht="24.95" customHeight="1">
      <c r="M39971" s="130"/>
      <c r="P39971" s="130"/>
    </row>
    <row r="39972" spans="13:16" ht="24.95" customHeight="1">
      <c r="M39972" s="130"/>
      <c r="P39972" s="130"/>
    </row>
    <row r="39973" spans="13:16" ht="24.95" customHeight="1">
      <c r="M39973" s="130"/>
      <c r="P39973" s="130"/>
    </row>
    <row r="39974" spans="13:16" ht="24.95" customHeight="1">
      <c r="M39974" s="130"/>
      <c r="P39974" s="130"/>
    </row>
    <row r="39975" spans="13:16" ht="24.95" customHeight="1">
      <c r="M39975" s="130"/>
      <c r="P39975" s="130"/>
    </row>
    <row r="39976" spans="13:16" ht="24.95" customHeight="1">
      <c r="M39976" s="130"/>
      <c r="P39976" s="130"/>
    </row>
    <row r="39977" spans="13:16" ht="24.95" customHeight="1">
      <c r="M39977" s="130"/>
      <c r="P39977" s="130"/>
    </row>
    <row r="39978" spans="13:16" ht="24.95" customHeight="1">
      <c r="M39978" s="130"/>
      <c r="P39978" s="130"/>
    </row>
    <row r="39979" spans="13:16" ht="24.95" customHeight="1">
      <c r="M39979" s="130"/>
      <c r="P39979" s="130"/>
    </row>
    <row r="39980" spans="13:16" ht="24.95" customHeight="1">
      <c r="M39980" s="130"/>
      <c r="P39980" s="130"/>
    </row>
    <row r="39981" spans="13:16" ht="24.95" customHeight="1">
      <c r="M39981" s="130"/>
      <c r="P39981" s="130"/>
    </row>
    <row r="39982" spans="13:16" ht="24.95" customHeight="1">
      <c r="M39982" s="130"/>
      <c r="P39982" s="130"/>
    </row>
    <row r="39983" spans="13:16" ht="24.95" customHeight="1">
      <c r="M39983" s="130"/>
      <c r="P39983" s="130"/>
    </row>
    <row r="39984" spans="13:16" ht="24.95" customHeight="1">
      <c r="M39984" s="130"/>
      <c r="P39984" s="130"/>
    </row>
    <row r="39985" spans="13:16" ht="24.95" customHeight="1">
      <c r="M39985" s="130"/>
      <c r="P39985" s="130"/>
    </row>
    <row r="39986" spans="13:16" ht="24.95" customHeight="1">
      <c r="M39986" s="130"/>
      <c r="P39986" s="130"/>
    </row>
    <row r="39987" spans="13:16" ht="24.95" customHeight="1">
      <c r="M39987" s="130"/>
      <c r="P39987" s="130"/>
    </row>
    <row r="39988" spans="13:16" ht="24.95" customHeight="1">
      <c r="M39988" s="130"/>
      <c r="P39988" s="130"/>
    </row>
    <row r="39989" spans="13:16" ht="24.95" customHeight="1">
      <c r="M39989" s="130"/>
      <c r="P39989" s="130"/>
    </row>
    <row r="39990" spans="13:16" ht="24.95" customHeight="1">
      <c r="M39990" s="130"/>
      <c r="P39990" s="130"/>
    </row>
    <row r="39991" spans="13:16" ht="24.95" customHeight="1">
      <c r="M39991" s="130"/>
      <c r="P39991" s="130"/>
    </row>
    <row r="39992" spans="13:16" ht="24.95" customHeight="1">
      <c r="M39992" s="130"/>
      <c r="P39992" s="130"/>
    </row>
    <row r="39993" spans="13:16" ht="24.95" customHeight="1">
      <c r="M39993" s="130"/>
      <c r="P39993" s="130"/>
    </row>
    <row r="39994" spans="13:16" ht="24.95" customHeight="1">
      <c r="M39994" s="130"/>
      <c r="P39994" s="130"/>
    </row>
    <row r="39995" spans="13:16" ht="24.95" customHeight="1">
      <c r="M39995" s="130"/>
      <c r="P39995" s="130"/>
    </row>
    <row r="39996" spans="13:16" ht="24.95" customHeight="1">
      <c r="M39996" s="130"/>
      <c r="P39996" s="130"/>
    </row>
    <row r="39997" spans="13:16" ht="24.95" customHeight="1">
      <c r="M39997" s="130"/>
      <c r="P39997" s="130"/>
    </row>
    <row r="39998" spans="13:16" ht="24.95" customHeight="1">
      <c r="M39998" s="130"/>
      <c r="P39998" s="130"/>
    </row>
    <row r="39999" spans="13:16" ht="24.95" customHeight="1">
      <c r="M39999" s="130"/>
      <c r="P39999" s="130"/>
    </row>
    <row r="40000" spans="13:16" ht="24.95" customHeight="1">
      <c r="M40000" s="130"/>
      <c r="P40000" s="130"/>
    </row>
    <row r="40001" spans="13:16" ht="24.95" customHeight="1">
      <c r="M40001" s="130"/>
      <c r="P40001" s="130"/>
    </row>
    <row r="40002" spans="13:16" ht="24.95" customHeight="1">
      <c r="M40002" s="130"/>
      <c r="P40002" s="130"/>
    </row>
    <row r="40003" spans="13:16" ht="24.95" customHeight="1">
      <c r="M40003" s="130"/>
      <c r="P40003" s="130"/>
    </row>
    <row r="40004" spans="13:16" ht="24.95" customHeight="1">
      <c r="M40004" s="130"/>
      <c r="P40004" s="130"/>
    </row>
    <row r="40005" spans="13:16" ht="24.95" customHeight="1">
      <c r="M40005" s="130"/>
      <c r="P40005" s="130"/>
    </row>
    <row r="40006" spans="13:16" ht="24.95" customHeight="1">
      <c r="M40006" s="130"/>
      <c r="P40006" s="130"/>
    </row>
    <row r="40007" spans="13:16" ht="24.95" customHeight="1">
      <c r="M40007" s="130"/>
      <c r="P40007" s="130"/>
    </row>
    <row r="40008" spans="13:16" ht="24.95" customHeight="1">
      <c r="M40008" s="130"/>
      <c r="P40008" s="130"/>
    </row>
    <row r="40009" spans="13:16" ht="24.95" customHeight="1">
      <c r="M40009" s="130"/>
      <c r="P40009" s="130"/>
    </row>
    <row r="40010" spans="13:16" ht="24.95" customHeight="1">
      <c r="M40010" s="130"/>
      <c r="P40010" s="130"/>
    </row>
    <row r="40011" spans="13:16" ht="24.95" customHeight="1">
      <c r="M40011" s="130"/>
      <c r="P40011" s="130"/>
    </row>
    <row r="40012" spans="13:16" ht="24.95" customHeight="1">
      <c r="M40012" s="130"/>
      <c r="P40012" s="130"/>
    </row>
    <row r="40013" spans="13:16" ht="24.95" customHeight="1">
      <c r="M40013" s="130"/>
      <c r="P40013" s="130"/>
    </row>
    <row r="40014" spans="13:16" ht="24.95" customHeight="1">
      <c r="M40014" s="130"/>
      <c r="P40014" s="130"/>
    </row>
    <row r="40015" spans="13:16" ht="24.95" customHeight="1">
      <c r="M40015" s="130"/>
      <c r="P40015" s="130"/>
    </row>
    <row r="40016" spans="13:16" ht="24.95" customHeight="1">
      <c r="M40016" s="130"/>
      <c r="P40016" s="130"/>
    </row>
    <row r="40017" spans="13:16" ht="24.95" customHeight="1">
      <c r="M40017" s="130"/>
      <c r="P40017" s="130"/>
    </row>
    <row r="40018" spans="13:16" ht="24.95" customHeight="1">
      <c r="M40018" s="130"/>
      <c r="P40018" s="130"/>
    </row>
    <row r="40019" spans="13:16" ht="24.95" customHeight="1">
      <c r="M40019" s="130"/>
      <c r="P40019" s="130"/>
    </row>
    <row r="40020" spans="13:16" ht="24.95" customHeight="1">
      <c r="M40020" s="130"/>
      <c r="P40020" s="130"/>
    </row>
    <row r="40021" spans="13:16" ht="24.95" customHeight="1">
      <c r="M40021" s="130"/>
      <c r="P40021" s="130"/>
    </row>
    <row r="40022" spans="13:16" ht="24.95" customHeight="1">
      <c r="M40022" s="130"/>
      <c r="P40022" s="130"/>
    </row>
    <row r="40023" spans="13:16" ht="24.95" customHeight="1">
      <c r="M40023" s="130"/>
      <c r="P40023" s="130"/>
    </row>
    <row r="40024" spans="13:16" ht="24.95" customHeight="1">
      <c r="M40024" s="130"/>
      <c r="P40024" s="130"/>
    </row>
    <row r="40025" spans="13:16" ht="24.95" customHeight="1">
      <c r="M40025" s="130"/>
      <c r="P40025" s="130"/>
    </row>
    <row r="40026" spans="13:16" ht="24.95" customHeight="1">
      <c r="M40026" s="130"/>
      <c r="P40026" s="130"/>
    </row>
    <row r="40027" spans="13:16" ht="24.95" customHeight="1">
      <c r="M40027" s="130"/>
      <c r="P40027" s="130"/>
    </row>
    <row r="40028" spans="13:16" ht="24.95" customHeight="1">
      <c r="M40028" s="130"/>
      <c r="P40028" s="130"/>
    </row>
    <row r="40029" spans="13:16" ht="24.95" customHeight="1">
      <c r="M40029" s="130"/>
      <c r="P40029" s="130"/>
    </row>
    <row r="40030" spans="13:16" ht="24.95" customHeight="1">
      <c r="M40030" s="130"/>
      <c r="P40030" s="130"/>
    </row>
    <row r="40031" spans="13:16" ht="24.95" customHeight="1">
      <c r="M40031" s="130"/>
      <c r="P40031" s="130"/>
    </row>
    <row r="40032" spans="13:16" ht="24.95" customHeight="1">
      <c r="M40032" s="130"/>
      <c r="P40032" s="130"/>
    </row>
    <row r="40033" spans="13:16" ht="24.95" customHeight="1">
      <c r="M40033" s="130"/>
      <c r="P40033" s="130"/>
    </row>
    <row r="40034" spans="13:16" ht="24.95" customHeight="1">
      <c r="M40034" s="130"/>
      <c r="P40034" s="130"/>
    </row>
    <row r="40035" spans="13:16" ht="24.95" customHeight="1">
      <c r="M40035" s="130"/>
      <c r="P40035" s="130"/>
    </row>
    <row r="40036" spans="13:16" ht="24.95" customHeight="1">
      <c r="M40036" s="130"/>
      <c r="P40036" s="130"/>
    </row>
    <row r="40037" spans="13:16" ht="24.95" customHeight="1">
      <c r="M40037" s="130"/>
      <c r="P40037" s="130"/>
    </row>
    <row r="40038" spans="13:16" ht="24.95" customHeight="1">
      <c r="M40038" s="130"/>
      <c r="P40038" s="130"/>
    </row>
    <row r="40039" spans="13:16" ht="24.95" customHeight="1">
      <c r="M40039" s="130"/>
      <c r="P40039" s="130"/>
    </row>
    <row r="40040" spans="13:16" ht="24.95" customHeight="1">
      <c r="M40040" s="130"/>
      <c r="P40040" s="130"/>
    </row>
    <row r="40041" spans="13:16" ht="24.95" customHeight="1">
      <c r="M40041" s="130"/>
      <c r="P40041" s="130"/>
    </row>
    <row r="40042" spans="13:16" ht="24.95" customHeight="1">
      <c r="M40042" s="130"/>
      <c r="P40042" s="130"/>
    </row>
    <row r="40043" spans="13:16" ht="24.95" customHeight="1">
      <c r="M40043" s="130"/>
      <c r="P40043" s="130"/>
    </row>
    <row r="40044" spans="13:16" ht="24.95" customHeight="1">
      <c r="M40044" s="130"/>
      <c r="P40044" s="130"/>
    </row>
    <row r="40045" spans="13:16" ht="24.95" customHeight="1">
      <c r="M40045" s="130"/>
      <c r="P40045" s="130"/>
    </row>
    <row r="40046" spans="13:16" ht="24.95" customHeight="1">
      <c r="M40046" s="130"/>
      <c r="P40046" s="130"/>
    </row>
    <row r="40047" spans="13:16" ht="24.95" customHeight="1">
      <c r="M40047" s="130"/>
      <c r="P40047" s="130"/>
    </row>
    <row r="40048" spans="13:16" ht="24.95" customHeight="1">
      <c r="M40048" s="130"/>
      <c r="P40048" s="130"/>
    </row>
    <row r="40049" spans="13:16" ht="24.95" customHeight="1">
      <c r="M40049" s="130"/>
      <c r="P40049" s="130"/>
    </row>
    <row r="40050" spans="13:16" ht="24.95" customHeight="1">
      <c r="M40050" s="130"/>
      <c r="P40050" s="130"/>
    </row>
    <row r="40051" spans="13:16" ht="24.95" customHeight="1">
      <c r="M40051" s="130"/>
      <c r="P40051" s="130"/>
    </row>
    <row r="40052" spans="13:16" ht="24.95" customHeight="1">
      <c r="M40052" s="130"/>
      <c r="P40052" s="130"/>
    </row>
    <row r="40053" spans="13:16" ht="24.95" customHeight="1">
      <c r="M40053" s="130"/>
      <c r="P40053" s="130"/>
    </row>
    <row r="40054" spans="13:16" ht="24.95" customHeight="1">
      <c r="M40054" s="130"/>
      <c r="P40054" s="130"/>
    </row>
    <row r="40055" spans="13:16" ht="24.95" customHeight="1">
      <c r="M40055" s="130"/>
      <c r="P40055" s="130"/>
    </row>
    <row r="40056" spans="13:16" ht="24.95" customHeight="1">
      <c r="M40056" s="130"/>
      <c r="P40056" s="130"/>
    </row>
    <row r="40057" spans="13:16" ht="24.95" customHeight="1">
      <c r="M40057" s="130"/>
      <c r="P40057" s="130"/>
    </row>
    <row r="40058" spans="13:16" ht="24.95" customHeight="1">
      <c r="M40058" s="130"/>
      <c r="P40058" s="130"/>
    </row>
    <row r="40059" spans="13:16" ht="24.95" customHeight="1">
      <c r="M40059" s="130"/>
      <c r="P40059" s="130"/>
    </row>
    <row r="40060" spans="13:16" ht="24.95" customHeight="1">
      <c r="M40060" s="130"/>
      <c r="P40060" s="130"/>
    </row>
    <row r="40061" spans="13:16" ht="24.95" customHeight="1">
      <c r="M40061" s="130"/>
      <c r="P40061" s="130"/>
    </row>
    <row r="40062" spans="13:16" ht="24.95" customHeight="1">
      <c r="M40062" s="130"/>
      <c r="P40062" s="130"/>
    </row>
    <row r="40063" spans="13:16" ht="24.95" customHeight="1">
      <c r="M40063" s="130"/>
      <c r="P40063" s="130"/>
    </row>
    <row r="40064" spans="13:16" ht="24.95" customHeight="1">
      <c r="M40064" s="130"/>
      <c r="P40064" s="130"/>
    </row>
    <row r="40065" spans="13:16" ht="24.95" customHeight="1">
      <c r="M40065" s="130"/>
      <c r="P40065" s="130"/>
    </row>
    <row r="40066" spans="13:16" ht="24.95" customHeight="1">
      <c r="M40066" s="130"/>
      <c r="P40066" s="130"/>
    </row>
    <row r="40067" spans="13:16" ht="24.95" customHeight="1">
      <c r="M40067" s="130"/>
      <c r="P40067" s="130"/>
    </row>
    <row r="40068" spans="13:16" ht="24.95" customHeight="1">
      <c r="M40068" s="130"/>
      <c r="P40068" s="130"/>
    </row>
    <row r="40069" spans="13:16" ht="24.95" customHeight="1">
      <c r="M40069" s="130"/>
      <c r="P40069" s="130"/>
    </row>
    <row r="40070" spans="13:16" ht="24.95" customHeight="1">
      <c r="M40070" s="130"/>
      <c r="P40070" s="130"/>
    </row>
    <row r="40071" spans="13:16" ht="24.95" customHeight="1">
      <c r="M40071" s="130"/>
      <c r="P40071" s="130"/>
    </row>
    <row r="40072" spans="13:16" ht="24.95" customHeight="1">
      <c r="M40072" s="130"/>
      <c r="P40072" s="130"/>
    </row>
    <row r="40073" spans="13:16" ht="24.95" customHeight="1">
      <c r="M40073" s="130"/>
      <c r="P40073" s="130"/>
    </row>
    <row r="40074" spans="13:16" ht="24.95" customHeight="1">
      <c r="M40074" s="130"/>
      <c r="P40074" s="130"/>
    </row>
    <row r="40075" spans="13:16" ht="24.95" customHeight="1">
      <c r="M40075" s="130"/>
      <c r="P40075" s="130"/>
    </row>
    <row r="40076" spans="13:16" ht="24.95" customHeight="1">
      <c r="M40076" s="130"/>
      <c r="P40076" s="130"/>
    </row>
    <row r="40077" spans="13:16" ht="24.95" customHeight="1">
      <c r="M40077" s="130"/>
      <c r="P40077" s="130"/>
    </row>
    <row r="40078" spans="13:16" ht="24.95" customHeight="1">
      <c r="M40078" s="130"/>
      <c r="P40078" s="130"/>
    </row>
    <row r="40079" spans="13:16" ht="24.95" customHeight="1">
      <c r="M40079" s="130"/>
      <c r="P40079" s="130"/>
    </row>
    <row r="40080" spans="13:16" ht="24.95" customHeight="1">
      <c r="M40080" s="130"/>
      <c r="P40080" s="130"/>
    </row>
    <row r="40081" spans="13:16" ht="24.95" customHeight="1">
      <c r="M40081" s="130"/>
      <c r="P40081" s="130"/>
    </row>
    <row r="40082" spans="13:16" ht="24.95" customHeight="1">
      <c r="M40082" s="130"/>
      <c r="P40082" s="130"/>
    </row>
    <row r="40083" spans="13:16" ht="24.95" customHeight="1">
      <c r="M40083" s="130"/>
      <c r="P40083" s="130"/>
    </row>
    <row r="40084" spans="13:16" ht="24.95" customHeight="1">
      <c r="M40084" s="130"/>
      <c r="P40084" s="130"/>
    </row>
    <row r="40085" spans="13:16" ht="24.95" customHeight="1">
      <c r="M40085" s="130"/>
      <c r="P40085" s="130"/>
    </row>
    <row r="40086" spans="13:16" ht="24.95" customHeight="1">
      <c r="M40086" s="130"/>
      <c r="P40086" s="130"/>
    </row>
    <row r="40087" spans="13:16" ht="24.95" customHeight="1">
      <c r="M40087" s="130"/>
      <c r="P40087" s="130"/>
    </row>
    <row r="40088" spans="13:16" ht="24.95" customHeight="1">
      <c r="M40088" s="130"/>
      <c r="P40088" s="130"/>
    </row>
    <row r="40089" spans="13:16" ht="24.95" customHeight="1">
      <c r="M40089" s="130"/>
      <c r="P40089" s="130"/>
    </row>
    <row r="40090" spans="13:16" ht="24.95" customHeight="1">
      <c r="M40090" s="130"/>
      <c r="P40090" s="130"/>
    </row>
    <row r="40091" spans="13:16" ht="24.95" customHeight="1">
      <c r="M40091" s="130"/>
      <c r="P40091" s="130"/>
    </row>
    <row r="40092" spans="13:16" ht="24.95" customHeight="1">
      <c r="M40092" s="130"/>
      <c r="P40092" s="130"/>
    </row>
    <row r="40093" spans="13:16" ht="24.95" customHeight="1">
      <c r="M40093" s="130"/>
      <c r="P40093" s="130"/>
    </row>
    <row r="40094" spans="13:16" ht="24.95" customHeight="1">
      <c r="M40094" s="130"/>
      <c r="P40094" s="130"/>
    </row>
    <row r="40095" spans="13:16" ht="24.95" customHeight="1">
      <c r="M40095" s="130"/>
      <c r="P40095" s="130"/>
    </row>
    <row r="40096" spans="13:16" ht="24.95" customHeight="1">
      <c r="M40096" s="130"/>
      <c r="P40096" s="130"/>
    </row>
    <row r="40097" spans="13:16" ht="24.95" customHeight="1">
      <c r="M40097" s="130"/>
      <c r="P40097" s="130"/>
    </row>
    <row r="40098" spans="13:16" ht="24.95" customHeight="1">
      <c r="M40098" s="130"/>
      <c r="P40098" s="130"/>
    </row>
    <row r="40099" spans="13:16" ht="24.95" customHeight="1">
      <c r="M40099" s="130"/>
      <c r="P40099" s="130"/>
    </row>
    <row r="40100" spans="13:16" ht="24.95" customHeight="1">
      <c r="M40100" s="130"/>
      <c r="P40100" s="130"/>
    </row>
    <row r="40101" spans="13:16" ht="24.95" customHeight="1">
      <c r="M40101" s="130"/>
      <c r="P40101" s="130"/>
    </row>
    <row r="40102" spans="13:16" ht="24.95" customHeight="1">
      <c r="M40102" s="130"/>
      <c r="P40102" s="130"/>
    </row>
    <row r="40103" spans="13:16" ht="24.95" customHeight="1">
      <c r="M40103" s="130"/>
      <c r="P40103" s="130"/>
    </row>
    <row r="40104" spans="13:16" ht="24.95" customHeight="1">
      <c r="M40104" s="130"/>
      <c r="P40104" s="130"/>
    </row>
    <row r="40105" spans="13:16" ht="24.95" customHeight="1">
      <c r="M40105" s="130"/>
      <c r="P40105" s="130"/>
    </row>
    <row r="40106" spans="13:16" ht="24.95" customHeight="1">
      <c r="M40106" s="130"/>
      <c r="P40106" s="130"/>
    </row>
    <row r="40107" spans="13:16" ht="24.95" customHeight="1">
      <c r="M40107" s="130"/>
      <c r="P40107" s="130"/>
    </row>
    <row r="40108" spans="13:16" ht="24.95" customHeight="1">
      <c r="M40108" s="130"/>
      <c r="P40108" s="130"/>
    </row>
    <row r="40109" spans="13:16" ht="24.95" customHeight="1">
      <c r="M40109" s="130"/>
      <c r="P40109" s="130"/>
    </row>
    <row r="40110" spans="13:16" ht="24.95" customHeight="1">
      <c r="M40110" s="130"/>
      <c r="P40110" s="130"/>
    </row>
    <row r="40111" spans="13:16" ht="24.95" customHeight="1">
      <c r="M40111" s="130"/>
      <c r="P40111" s="130"/>
    </row>
    <row r="40112" spans="13:16" ht="24.95" customHeight="1">
      <c r="M40112" s="130"/>
      <c r="P40112" s="130"/>
    </row>
    <row r="40113" spans="13:16" ht="24.95" customHeight="1">
      <c r="M40113" s="130"/>
      <c r="P40113" s="130"/>
    </row>
    <row r="40114" spans="13:16" ht="24.95" customHeight="1">
      <c r="M40114" s="130"/>
      <c r="P40114" s="130"/>
    </row>
    <row r="40115" spans="13:16" ht="24.95" customHeight="1">
      <c r="M40115" s="130"/>
      <c r="P40115" s="130"/>
    </row>
    <row r="40116" spans="13:16" ht="24.95" customHeight="1">
      <c r="M40116" s="130"/>
      <c r="P40116" s="130"/>
    </row>
    <row r="40117" spans="13:16" ht="24.95" customHeight="1">
      <c r="M40117" s="130"/>
      <c r="P40117" s="130"/>
    </row>
    <row r="40118" spans="13:16" ht="24.95" customHeight="1">
      <c r="M40118" s="130"/>
      <c r="P40118" s="130"/>
    </row>
    <row r="40119" spans="13:16" ht="24.95" customHeight="1">
      <c r="M40119" s="130"/>
      <c r="P40119" s="130"/>
    </row>
    <row r="40120" spans="13:16" ht="24.95" customHeight="1">
      <c r="M40120" s="130"/>
      <c r="P40120" s="130"/>
    </row>
    <row r="40121" spans="13:16" ht="24.95" customHeight="1">
      <c r="M40121" s="130"/>
      <c r="P40121" s="130"/>
    </row>
    <row r="40122" spans="13:16" ht="24.95" customHeight="1">
      <c r="M40122" s="130"/>
      <c r="P40122" s="130"/>
    </row>
    <row r="40123" spans="13:16" ht="24.95" customHeight="1">
      <c r="M40123" s="130"/>
      <c r="P40123" s="130"/>
    </row>
    <row r="40124" spans="13:16" ht="24.95" customHeight="1">
      <c r="M40124" s="130"/>
      <c r="P40124" s="130"/>
    </row>
    <row r="40125" spans="13:16" ht="24.95" customHeight="1">
      <c r="M40125" s="130"/>
      <c r="P40125" s="130"/>
    </row>
    <row r="40126" spans="13:16" ht="24.95" customHeight="1">
      <c r="M40126" s="130"/>
      <c r="P40126" s="130"/>
    </row>
    <row r="40127" spans="13:16" ht="24.95" customHeight="1">
      <c r="M40127" s="130"/>
      <c r="P40127" s="130"/>
    </row>
    <row r="40128" spans="13:16" ht="24.95" customHeight="1">
      <c r="M40128" s="130"/>
      <c r="P40128" s="130"/>
    </row>
    <row r="40129" spans="13:16" ht="24.95" customHeight="1">
      <c r="M40129" s="130"/>
      <c r="P40129" s="130"/>
    </row>
    <row r="40130" spans="13:16" ht="24.95" customHeight="1">
      <c r="M40130" s="130"/>
      <c r="P40130" s="130"/>
    </row>
    <row r="40131" spans="13:16" ht="24.95" customHeight="1">
      <c r="M40131" s="130"/>
      <c r="P40131" s="130"/>
    </row>
    <row r="40132" spans="13:16" ht="24.95" customHeight="1">
      <c r="M40132" s="130"/>
      <c r="P40132" s="130"/>
    </row>
    <row r="40133" spans="13:16" ht="24.95" customHeight="1">
      <c r="M40133" s="130"/>
      <c r="P40133" s="130"/>
    </row>
    <row r="40134" spans="13:16" ht="24.95" customHeight="1">
      <c r="M40134" s="130"/>
      <c r="P40134" s="130"/>
    </row>
    <row r="40135" spans="13:16" ht="24.95" customHeight="1">
      <c r="M40135" s="130"/>
      <c r="P40135" s="130"/>
    </row>
    <row r="40136" spans="13:16" ht="24.95" customHeight="1">
      <c r="M40136" s="130"/>
      <c r="P40136" s="130"/>
    </row>
    <row r="40137" spans="13:16" ht="24.95" customHeight="1">
      <c r="M40137" s="130"/>
      <c r="P40137" s="130"/>
    </row>
    <row r="40138" spans="13:16" ht="24.95" customHeight="1">
      <c r="M40138" s="130"/>
      <c r="P40138" s="130"/>
    </row>
    <row r="40139" spans="13:16" ht="24.95" customHeight="1">
      <c r="M40139" s="130"/>
      <c r="P40139" s="130"/>
    </row>
    <row r="40140" spans="13:16" ht="24.95" customHeight="1">
      <c r="M40140" s="130"/>
      <c r="P40140" s="130"/>
    </row>
    <row r="40141" spans="13:16" ht="24.95" customHeight="1">
      <c r="M40141" s="130"/>
      <c r="P40141" s="130"/>
    </row>
    <row r="40142" spans="13:16" ht="24.95" customHeight="1">
      <c r="M40142" s="130"/>
      <c r="P40142" s="130"/>
    </row>
    <row r="40143" spans="13:16" ht="24.95" customHeight="1">
      <c r="M40143" s="130"/>
      <c r="P40143" s="130"/>
    </row>
    <row r="40144" spans="13:16" ht="24.95" customHeight="1">
      <c r="M40144" s="130"/>
      <c r="P40144" s="130"/>
    </row>
    <row r="40145" spans="13:16" ht="24.95" customHeight="1">
      <c r="M40145" s="130"/>
      <c r="P40145" s="130"/>
    </row>
    <row r="40146" spans="13:16" ht="24.95" customHeight="1">
      <c r="M40146" s="130"/>
      <c r="P40146" s="130"/>
    </row>
    <row r="40147" spans="13:16" ht="24.95" customHeight="1">
      <c r="M40147" s="130"/>
      <c r="P40147" s="130"/>
    </row>
    <row r="40148" spans="13:16" ht="24.95" customHeight="1">
      <c r="M40148" s="130"/>
      <c r="P40148" s="130"/>
    </row>
    <row r="40149" spans="13:16" ht="24.95" customHeight="1">
      <c r="M40149" s="130"/>
      <c r="P40149" s="130"/>
    </row>
    <row r="40150" spans="13:16" ht="24.95" customHeight="1">
      <c r="M40150" s="130"/>
      <c r="P40150" s="130"/>
    </row>
    <row r="40151" spans="13:16" ht="24.95" customHeight="1">
      <c r="M40151" s="130"/>
      <c r="P40151" s="130"/>
    </row>
    <row r="40152" spans="13:16" ht="24.95" customHeight="1">
      <c r="M40152" s="130"/>
      <c r="P40152" s="130"/>
    </row>
    <row r="40153" spans="13:16" ht="24.95" customHeight="1">
      <c r="M40153" s="130"/>
      <c r="P40153" s="130"/>
    </row>
    <row r="40154" spans="13:16" ht="24.95" customHeight="1">
      <c r="M40154" s="130"/>
      <c r="P40154" s="130"/>
    </row>
    <row r="40155" spans="13:16" ht="24.95" customHeight="1">
      <c r="M40155" s="130"/>
      <c r="P40155" s="130"/>
    </row>
    <row r="40156" spans="13:16" ht="24.95" customHeight="1">
      <c r="M40156" s="130"/>
      <c r="P40156" s="130"/>
    </row>
    <row r="40157" spans="13:16" ht="24.95" customHeight="1">
      <c r="M40157" s="130"/>
      <c r="P40157" s="130"/>
    </row>
    <row r="40158" spans="13:16" ht="24.95" customHeight="1">
      <c r="M40158" s="130"/>
      <c r="P40158" s="130"/>
    </row>
    <row r="40159" spans="13:16" ht="24.95" customHeight="1">
      <c r="M40159" s="130"/>
      <c r="P40159" s="130"/>
    </row>
    <row r="40160" spans="13:16" ht="24.95" customHeight="1">
      <c r="M40160" s="130"/>
      <c r="P40160" s="130"/>
    </row>
    <row r="40161" spans="13:16" ht="24.95" customHeight="1">
      <c r="M40161" s="130"/>
      <c r="P40161" s="130"/>
    </row>
    <row r="40162" spans="13:16" ht="24.95" customHeight="1">
      <c r="M40162" s="130"/>
      <c r="P40162" s="130"/>
    </row>
    <row r="40163" spans="13:16" ht="24.95" customHeight="1">
      <c r="M40163" s="130"/>
      <c r="P40163" s="130"/>
    </row>
    <row r="40164" spans="13:16" ht="24.95" customHeight="1">
      <c r="M40164" s="130"/>
      <c r="P40164" s="130"/>
    </row>
    <row r="40165" spans="13:16" ht="24.95" customHeight="1">
      <c r="M40165" s="130"/>
      <c r="P40165" s="130"/>
    </row>
    <row r="40166" spans="13:16" ht="24.95" customHeight="1">
      <c r="M40166" s="130"/>
      <c r="P40166" s="130"/>
    </row>
    <row r="40167" spans="13:16" ht="24.95" customHeight="1">
      <c r="M40167" s="130"/>
      <c r="P40167" s="130"/>
    </row>
    <row r="40168" spans="13:16" ht="24.95" customHeight="1">
      <c r="M40168" s="130"/>
      <c r="P40168" s="130"/>
    </row>
    <row r="40169" spans="13:16" ht="24.95" customHeight="1">
      <c r="M40169" s="130"/>
      <c r="P40169" s="130"/>
    </row>
    <row r="40170" spans="13:16" ht="24.95" customHeight="1">
      <c r="M40170" s="130"/>
      <c r="P40170" s="130"/>
    </row>
    <row r="40171" spans="13:16" ht="24.95" customHeight="1">
      <c r="M40171" s="130"/>
      <c r="P40171" s="130"/>
    </row>
    <row r="40172" spans="13:16" ht="24.95" customHeight="1">
      <c r="M40172" s="130"/>
      <c r="P40172" s="130"/>
    </row>
    <row r="40173" spans="13:16" ht="24.95" customHeight="1">
      <c r="M40173" s="130"/>
      <c r="P40173" s="130"/>
    </row>
    <row r="40174" spans="13:16" ht="24.95" customHeight="1">
      <c r="M40174" s="130"/>
      <c r="P40174" s="130"/>
    </row>
    <row r="40175" spans="13:16" ht="24.95" customHeight="1">
      <c r="M40175" s="130"/>
      <c r="P40175" s="130"/>
    </row>
    <row r="40176" spans="13:16" ht="24.95" customHeight="1">
      <c r="M40176" s="130"/>
      <c r="P40176" s="130"/>
    </row>
    <row r="40177" spans="13:16" ht="24.95" customHeight="1">
      <c r="M40177" s="130"/>
      <c r="P40177" s="130"/>
    </row>
    <row r="40178" spans="13:16" ht="24.95" customHeight="1">
      <c r="M40178" s="130"/>
      <c r="P40178" s="130"/>
    </row>
    <row r="40179" spans="13:16" ht="24.95" customHeight="1">
      <c r="M40179" s="130"/>
      <c r="P40179" s="130"/>
    </row>
    <row r="40180" spans="13:16" ht="24.95" customHeight="1">
      <c r="M40180" s="130"/>
      <c r="P40180" s="130"/>
    </row>
    <row r="40181" spans="13:16" ht="24.95" customHeight="1">
      <c r="M40181" s="130"/>
      <c r="P40181" s="130"/>
    </row>
    <row r="40182" spans="13:16" ht="24.95" customHeight="1">
      <c r="M40182" s="130"/>
      <c r="P40182" s="130"/>
    </row>
    <row r="40183" spans="13:16" ht="24.95" customHeight="1">
      <c r="M40183" s="130"/>
      <c r="P40183" s="130"/>
    </row>
    <row r="40184" spans="13:16" ht="24.95" customHeight="1">
      <c r="M40184" s="130"/>
      <c r="P40184" s="130"/>
    </row>
    <row r="40185" spans="13:16" ht="24.95" customHeight="1">
      <c r="M40185" s="130"/>
      <c r="P40185" s="130"/>
    </row>
    <row r="40186" spans="13:16" ht="24.95" customHeight="1">
      <c r="M40186" s="130"/>
      <c r="P40186" s="130"/>
    </row>
    <row r="40187" spans="13:16" ht="24.95" customHeight="1">
      <c r="M40187" s="130"/>
      <c r="P40187" s="130"/>
    </row>
    <row r="40188" spans="13:16" ht="24.95" customHeight="1">
      <c r="M40188" s="130"/>
      <c r="P40188" s="130"/>
    </row>
    <row r="40189" spans="13:16" ht="24.95" customHeight="1">
      <c r="M40189" s="130"/>
      <c r="P40189" s="130"/>
    </row>
    <row r="40190" spans="13:16" ht="24.95" customHeight="1">
      <c r="M40190" s="130"/>
      <c r="P40190" s="130"/>
    </row>
    <row r="40191" spans="13:16" ht="24.95" customHeight="1">
      <c r="M40191" s="130"/>
      <c r="P40191" s="130"/>
    </row>
    <row r="40192" spans="13:16" ht="24.95" customHeight="1">
      <c r="M40192" s="130"/>
      <c r="P40192" s="130"/>
    </row>
    <row r="40193" spans="13:16" ht="24.95" customHeight="1">
      <c r="M40193" s="130"/>
      <c r="P40193" s="130"/>
    </row>
    <row r="40194" spans="13:16" ht="24.95" customHeight="1">
      <c r="M40194" s="130"/>
      <c r="P40194" s="130"/>
    </row>
    <row r="40195" spans="13:16" ht="24.95" customHeight="1">
      <c r="M40195" s="130"/>
      <c r="P40195" s="130"/>
    </row>
    <row r="40196" spans="13:16" ht="24.95" customHeight="1">
      <c r="M40196" s="130"/>
      <c r="P40196" s="130"/>
    </row>
    <row r="40197" spans="13:16" ht="24.95" customHeight="1">
      <c r="M40197" s="130"/>
      <c r="P40197" s="130"/>
    </row>
    <row r="40198" spans="13:16" ht="24.95" customHeight="1">
      <c r="M40198" s="130"/>
      <c r="P40198" s="130"/>
    </row>
    <row r="40199" spans="13:16" ht="24.95" customHeight="1">
      <c r="M40199" s="130"/>
      <c r="P40199" s="130"/>
    </row>
    <row r="40200" spans="13:16" ht="24.95" customHeight="1">
      <c r="M40200" s="130"/>
      <c r="P40200" s="130"/>
    </row>
    <row r="40201" spans="13:16" ht="24.95" customHeight="1">
      <c r="M40201" s="130"/>
      <c r="P40201" s="130"/>
    </row>
    <row r="40202" spans="13:16" ht="24.95" customHeight="1">
      <c r="M40202" s="130"/>
      <c r="P40202" s="130"/>
    </row>
    <row r="40203" spans="13:16" ht="24.95" customHeight="1">
      <c r="M40203" s="130"/>
      <c r="P40203" s="130"/>
    </row>
    <row r="40204" spans="13:16" ht="24.95" customHeight="1">
      <c r="M40204" s="130"/>
      <c r="P40204" s="130"/>
    </row>
    <row r="40205" spans="13:16" ht="24.95" customHeight="1">
      <c r="M40205" s="130"/>
      <c r="P40205" s="130"/>
    </row>
    <row r="40206" spans="13:16" ht="24.95" customHeight="1">
      <c r="M40206" s="130"/>
      <c r="P40206" s="130"/>
    </row>
    <row r="40207" spans="13:16" ht="24.95" customHeight="1">
      <c r="M40207" s="130"/>
      <c r="P40207" s="130"/>
    </row>
    <row r="40208" spans="13:16" ht="24.95" customHeight="1">
      <c r="M40208" s="130"/>
      <c r="P40208" s="130"/>
    </row>
    <row r="40209" spans="13:16" ht="24.95" customHeight="1">
      <c r="M40209" s="130"/>
      <c r="P40209" s="130"/>
    </row>
    <row r="40210" spans="13:16" ht="24.95" customHeight="1">
      <c r="M40210" s="130"/>
      <c r="P40210" s="130"/>
    </row>
    <row r="40211" spans="13:16" ht="24.95" customHeight="1">
      <c r="M40211" s="130"/>
      <c r="P40211" s="130"/>
    </row>
    <row r="40212" spans="13:16" ht="24.95" customHeight="1">
      <c r="M40212" s="130"/>
      <c r="P40212" s="130"/>
    </row>
    <row r="40213" spans="13:16" ht="24.95" customHeight="1">
      <c r="M40213" s="130"/>
      <c r="P40213" s="130"/>
    </row>
    <row r="40214" spans="13:16" ht="24.95" customHeight="1">
      <c r="M40214" s="130"/>
      <c r="P40214" s="130"/>
    </row>
    <row r="40215" spans="13:16" ht="24.95" customHeight="1">
      <c r="M40215" s="130"/>
      <c r="P40215" s="130"/>
    </row>
    <row r="40216" spans="13:16" ht="24.95" customHeight="1">
      <c r="M40216" s="130"/>
      <c r="P40216" s="130"/>
    </row>
    <row r="40217" spans="13:16" ht="24.95" customHeight="1">
      <c r="M40217" s="130"/>
      <c r="P40217" s="130"/>
    </row>
    <row r="40218" spans="13:16" ht="24.95" customHeight="1">
      <c r="M40218" s="130"/>
      <c r="P40218" s="130"/>
    </row>
    <row r="40219" spans="13:16" ht="24.95" customHeight="1">
      <c r="M40219" s="130"/>
      <c r="P40219" s="130"/>
    </row>
    <row r="40220" spans="13:16" ht="24.95" customHeight="1">
      <c r="M40220" s="130"/>
      <c r="P40220" s="130"/>
    </row>
    <row r="40221" spans="13:16" ht="24.95" customHeight="1">
      <c r="M40221" s="130"/>
      <c r="P40221" s="130"/>
    </row>
    <row r="40222" spans="13:16" ht="24.95" customHeight="1">
      <c r="M40222" s="130"/>
      <c r="P40222" s="130"/>
    </row>
    <row r="40223" spans="13:16" ht="24.95" customHeight="1">
      <c r="M40223" s="130"/>
      <c r="P40223" s="130"/>
    </row>
    <row r="40224" spans="13:16" ht="24.95" customHeight="1">
      <c r="M40224" s="130"/>
      <c r="P40224" s="130"/>
    </row>
    <row r="40225" spans="13:16" ht="24.95" customHeight="1">
      <c r="M40225" s="130"/>
      <c r="P40225" s="130"/>
    </row>
    <row r="40226" spans="13:16" ht="24.95" customHeight="1">
      <c r="M40226" s="130"/>
      <c r="P40226" s="130"/>
    </row>
    <row r="40227" spans="13:16" ht="24.95" customHeight="1">
      <c r="M40227" s="130"/>
      <c r="P40227" s="130"/>
    </row>
    <row r="40228" spans="13:16" ht="24.95" customHeight="1">
      <c r="M40228" s="130"/>
      <c r="P40228" s="130"/>
    </row>
    <row r="40229" spans="13:16" ht="24.95" customHeight="1">
      <c r="M40229" s="130"/>
      <c r="P40229" s="130"/>
    </row>
    <row r="40230" spans="13:16" ht="24.95" customHeight="1">
      <c r="M40230" s="130"/>
      <c r="P40230" s="130"/>
    </row>
    <row r="40231" spans="13:16" ht="24.95" customHeight="1">
      <c r="M40231" s="130"/>
      <c r="P40231" s="130"/>
    </row>
    <row r="40232" spans="13:16" ht="24.95" customHeight="1">
      <c r="M40232" s="130"/>
      <c r="P40232" s="130"/>
    </row>
    <row r="40233" spans="13:16" ht="24.95" customHeight="1">
      <c r="M40233" s="130"/>
      <c r="P40233" s="130"/>
    </row>
    <row r="40234" spans="13:16" ht="24.95" customHeight="1">
      <c r="M40234" s="130"/>
      <c r="P40234" s="130"/>
    </row>
    <row r="40235" spans="13:16" ht="24.95" customHeight="1">
      <c r="M40235" s="130"/>
      <c r="P40235" s="130"/>
    </row>
    <row r="40236" spans="13:16" ht="24.95" customHeight="1">
      <c r="M40236" s="130"/>
      <c r="P40236" s="130"/>
    </row>
    <row r="40237" spans="13:16" ht="24.95" customHeight="1">
      <c r="M40237" s="130"/>
      <c r="P40237" s="130"/>
    </row>
    <row r="40238" spans="13:16" ht="24.95" customHeight="1">
      <c r="M40238" s="130"/>
      <c r="P40238" s="130"/>
    </row>
    <row r="40239" spans="13:16" ht="24.95" customHeight="1">
      <c r="M40239" s="130"/>
      <c r="P40239" s="130"/>
    </row>
    <row r="40240" spans="13:16" ht="24.95" customHeight="1">
      <c r="M40240" s="130"/>
      <c r="P40240" s="130"/>
    </row>
    <row r="40241" spans="13:16" ht="24.95" customHeight="1">
      <c r="M40241" s="130"/>
      <c r="P40241" s="130"/>
    </row>
    <row r="40242" spans="13:16" ht="24.95" customHeight="1">
      <c r="M40242" s="130"/>
      <c r="P40242" s="130"/>
    </row>
    <row r="40243" spans="13:16" ht="24.95" customHeight="1">
      <c r="M40243" s="130"/>
      <c r="P40243" s="130"/>
    </row>
    <row r="40244" spans="13:16" ht="24.95" customHeight="1">
      <c r="M40244" s="130"/>
      <c r="P40244" s="130"/>
    </row>
    <row r="40245" spans="13:16" ht="24.95" customHeight="1">
      <c r="M40245" s="130"/>
      <c r="P40245" s="130"/>
    </row>
    <row r="40246" spans="13:16" ht="24.95" customHeight="1">
      <c r="M40246" s="130"/>
      <c r="P40246" s="130"/>
    </row>
    <row r="40247" spans="13:16" ht="24.95" customHeight="1">
      <c r="M40247" s="130"/>
      <c r="P40247" s="130"/>
    </row>
    <row r="40248" spans="13:16" ht="24.95" customHeight="1">
      <c r="M40248" s="130"/>
      <c r="P40248" s="130"/>
    </row>
    <row r="40249" spans="13:16" ht="24.95" customHeight="1">
      <c r="M40249" s="130"/>
      <c r="P40249" s="130"/>
    </row>
    <row r="40250" spans="13:16" ht="24.95" customHeight="1">
      <c r="M40250" s="130"/>
      <c r="P40250" s="130"/>
    </row>
    <row r="40251" spans="13:16" ht="24.95" customHeight="1">
      <c r="M40251" s="130"/>
      <c r="P40251" s="130"/>
    </row>
    <row r="40252" spans="13:16" ht="24.95" customHeight="1">
      <c r="M40252" s="130"/>
      <c r="P40252" s="130"/>
    </row>
    <row r="40253" spans="13:16" ht="24.95" customHeight="1">
      <c r="M40253" s="130"/>
      <c r="P40253" s="130"/>
    </row>
    <row r="40254" spans="13:16" ht="24.95" customHeight="1">
      <c r="M40254" s="130"/>
      <c r="P40254" s="130"/>
    </row>
    <row r="40255" spans="13:16" ht="24.95" customHeight="1">
      <c r="M40255" s="130"/>
      <c r="P40255" s="130"/>
    </row>
    <row r="40256" spans="13:16" ht="24.95" customHeight="1">
      <c r="M40256" s="130"/>
      <c r="P40256" s="130"/>
    </row>
    <row r="40257" spans="13:16" ht="24.95" customHeight="1">
      <c r="M40257" s="130"/>
      <c r="P40257" s="130"/>
    </row>
    <row r="40258" spans="13:16" ht="24.95" customHeight="1">
      <c r="M40258" s="130"/>
      <c r="P40258" s="130"/>
    </row>
    <row r="40259" spans="13:16" ht="24.95" customHeight="1">
      <c r="M40259" s="130"/>
      <c r="P40259" s="130"/>
    </row>
    <row r="40260" spans="13:16" ht="24.95" customHeight="1">
      <c r="M40260" s="130"/>
      <c r="P40260" s="130"/>
    </row>
    <row r="40261" spans="13:16" ht="24.95" customHeight="1">
      <c r="M40261" s="130"/>
      <c r="P40261" s="130"/>
    </row>
    <row r="40262" spans="13:16" ht="24.95" customHeight="1">
      <c r="M40262" s="130"/>
      <c r="P40262" s="130"/>
    </row>
    <row r="40263" spans="13:16" ht="24.95" customHeight="1">
      <c r="M40263" s="130"/>
      <c r="P40263" s="130"/>
    </row>
    <row r="40264" spans="13:16" ht="24.95" customHeight="1">
      <c r="M40264" s="130"/>
      <c r="P40264" s="130"/>
    </row>
    <row r="40265" spans="13:16" ht="24.95" customHeight="1">
      <c r="M40265" s="130"/>
      <c r="P40265" s="130"/>
    </row>
    <row r="40266" spans="13:16" ht="24.95" customHeight="1">
      <c r="M40266" s="130"/>
      <c r="P40266" s="130"/>
    </row>
    <row r="40267" spans="13:16" ht="24.95" customHeight="1">
      <c r="M40267" s="130"/>
      <c r="P40267" s="130"/>
    </row>
    <row r="40268" spans="13:16" ht="24.95" customHeight="1">
      <c r="M40268" s="130"/>
      <c r="P40268" s="130"/>
    </row>
    <row r="40269" spans="13:16" ht="24.95" customHeight="1">
      <c r="M40269" s="130"/>
      <c r="P40269" s="130"/>
    </row>
    <row r="40270" spans="13:16" ht="24.95" customHeight="1">
      <c r="M40270" s="130"/>
      <c r="P40270" s="130"/>
    </row>
    <row r="40271" spans="13:16" ht="24.95" customHeight="1">
      <c r="M40271" s="130"/>
      <c r="P40271" s="130"/>
    </row>
    <row r="40272" spans="13:16" ht="24.95" customHeight="1">
      <c r="M40272" s="130"/>
      <c r="P40272" s="130"/>
    </row>
    <row r="40273" spans="13:16" ht="24.95" customHeight="1">
      <c r="M40273" s="130"/>
      <c r="P40273" s="130"/>
    </row>
    <row r="40274" spans="13:16" ht="24.95" customHeight="1">
      <c r="M40274" s="130"/>
      <c r="P40274" s="130"/>
    </row>
    <row r="40275" spans="13:16" ht="24.95" customHeight="1">
      <c r="M40275" s="130"/>
      <c r="P40275" s="130"/>
    </row>
    <row r="40276" spans="13:16" ht="24.95" customHeight="1">
      <c r="M40276" s="130"/>
      <c r="P40276" s="130"/>
    </row>
    <row r="40277" spans="13:16" ht="24.95" customHeight="1">
      <c r="M40277" s="130"/>
      <c r="P40277" s="130"/>
    </row>
    <row r="40278" spans="13:16" ht="24.95" customHeight="1">
      <c r="M40278" s="130"/>
      <c r="P40278" s="130"/>
    </row>
    <row r="40279" spans="13:16" ht="24.95" customHeight="1">
      <c r="M40279" s="130"/>
      <c r="P40279" s="130"/>
    </row>
    <row r="40280" spans="13:16" ht="24.95" customHeight="1">
      <c r="M40280" s="130"/>
      <c r="P40280" s="130"/>
    </row>
    <row r="40281" spans="13:16" ht="24.95" customHeight="1">
      <c r="M40281" s="130"/>
      <c r="P40281" s="130"/>
    </row>
    <row r="40282" spans="13:16" ht="24.95" customHeight="1">
      <c r="M40282" s="130"/>
      <c r="P40282" s="130"/>
    </row>
    <row r="40283" spans="13:16" ht="24.95" customHeight="1">
      <c r="M40283" s="130"/>
      <c r="P40283" s="130"/>
    </row>
    <row r="40284" spans="13:16" ht="24.95" customHeight="1">
      <c r="M40284" s="130"/>
      <c r="P40284" s="130"/>
    </row>
    <row r="40285" spans="13:16" ht="24.95" customHeight="1">
      <c r="M40285" s="130"/>
      <c r="P40285" s="130"/>
    </row>
    <row r="40286" spans="13:16" ht="24.95" customHeight="1">
      <c r="M40286" s="130"/>
      <c r="P40286" s="130"/>
    </row>
    <row r="40287" spans="13:16" ht="24.95" customHeight="1">
      <c r="M40287" s="130"/>
      <c r="P40287" s="130"/>
    </row>
    <row r="40288" spans="13:16" ht="24.95" customHeight="1">
      <c r="M40288" s="130"/>
      <c r="P40288" s="130"/>
    </row>
    <row r="40289" spans="13:16" ht="24.95" customHeight="1">
      <c r="M40289" s="130"/>
      <c r="P40289" s="130"/>
    </row>
    <row r="40290" spans="13:16" ht="24.95" customHeight="1">
      <c r="M40290" s="130"/>
      <c r="P40290" s="130"/>
    </row>
    <row r="40291" spans="13:16" ht="24.95" customHeight="1">
      <c r="M40291" s="130"/>
      <c r="P40291" s="130"/>
    </row>
    <row r="40292" spans="13:16" ht="24.95" customHeight="1">
      <c r="M40292" s="130"/>
      <c r="P40292" s="130"/>
    </row>
    <row r="40293" spans="13:16" ht="24.95" customHeight="1">
      <c r="M40293" s="130"/>
      <c r="P40293" s="130"/>
    </row>
    <row r="40294" spans="13:16" ht="24.95" customHeight="1">
      <c r="M40294" s="130"/>
      <c r="P40294" s="130"/>
    </row>
    <row r="40295" spans="13:16" ht="24.95" customHeight="1">
      <c r="M40295" s="130"/>
      <c r="P40295" s="130"/>
    </row>
    <row r="40296" spans="13:16" ht="24.95" customHeight="1">
      <c r="M40296" s="130"/>
      <c r="P40296" s="130"/>
    </row>
    <row r="40297" spans="13:16" ht="24.95" customHeight="1">
      <c r="M40297" s="130"/>
      <c r="P40297" s="130"/>
    </row>
    <row r="40298" spans="13:16" ht="24.95" customHeight="1">
      <c r="M40298" s="130"/>
      <c r="P40298" s="130"/>
    </row>
    <row r="40299" spans="13:16" ht="24.95" customHeight="1">
      <c r="M40299" s="130"/>
      <c r="P40299" s="130"/>
    </row>
    <row r="40300" spans="13:16" ht="24.95" customHeight="1">
      <c r="M40300" s="130"/>
      <c r="P40300" s="130"/>
    </row>
    <row r="40301" spans="13:16" ht="24.95" customHeight="1">
      <c r="M40301" s="130"/>
      <c r="P40301" s="130"/>
    </row>
    <row r="40302" spans="13:16" ht="24.95" customHeight="1">
      <c r="M40302" s="130"/>
      <c r="P40302" s="130"/>
    </row>
    <row r="40303" spans="13:16" ht="24.95" customHeight="1">
      <c r="M40303" s="130"/>
      <c r="P40303" s="130"/>
    </row>
    <row r="40304" spans="13:16" ht="24.95" customHeight="1">
      <c r="M40304" s="130"/>
      <c r="P40304" s="130"/>
    </row>
    <row r="40305" spans="13:16" ht="24.95" customHeight="1">
      <c r="M40305" s="130"/>
      <c r="P40305" s="130"/>
    </row>
    <row r="40306" spans="13:16" ht="24.95" customHeight="1">
      <c r="M40306" s="130"/>
      <c r="P40306" s="130"/>
    </row>
    <row r="40307" spans="13:16" ht="24.95" customHeight="1">
      <c r="M40307" s="130"/>
      <c r="P40307" s="130"/>
    </row>
    <row r="40308" spans="13:16" ht="24.95" customHeight="1">
      <c r="M40308" s="130"/>
      <c r="P40308" s="130"/>
    </row>
    <row r="40309" spans="13:16" ht="24.95" customHeight="1">
      <c r="M40309" s="130"/>
      <c r="P40309" s="130"/>
    </row>
    <row r="40310" spans="13:16" ht="24.95" customHeight="1">
      <c r="M40310" s="130"/>
      <c r="P40310" s="130"/>
    </row>
    <row r="40311" spans="13:16" ht="24.95" customHeight="1">
      <c r="M40311" s="130"/>
      <c r="P40311" s="130"/>
    </row>
    <row r="40312" spans="13:16" ht="24.95" customHeight="1">
      <c r="M40312" s="130"/>
      <c r="P40312" s="130"/>
    </row>
    <row r="40313" spans="13:16" ht="24.95" customHeight="1">
      <c r="M40313" s="130"/>
      <c r="P40313" s="130"/>
    </row>
    <row r="40314" spans="13:16" ht="24.95" customHeight="1">
      <c r="M40314" s="130"/>
      <c r="P40314" s="130"/>
    </row>
    <row r="40315" spans="13:16" ht="24.95" customHeight="1">
      <c r="M40315" s="130"/>
      <c r="P40315" s="130"/>
    </row>
    <row r="40316" spans="13:16" ht="24.95" customHeight="1">
      <c r="M40316" s="130"/>
      <c r="P40316" s="130"/>
    </row>
    <row r="40317" spans="13:16" ht="24.95" customHeight="1">
      <c r="M40317" s="130"/>
      <c r="P40317" s="130"/>
    </row>
    <row r="40318" spans="13:16" ht="24.95" customHeight="1">
      <c r="M40318" s="130"/>
      <c r="P40318" s="130"/>
    </row>
    <row r="40319" spans="13:16" ht="24.95" customHeight="1">
      <c r="M40319" s="130"/>
      <c r="P40319" s="130"/>
    </row>
    <row r="40320" spans="13:16" ht="24.95" customHeight="1">
      <c r="M40320" s="130"/>
      <c r="P40320" s="130"/>
    </row>
    <row r="40321" spans="13:16" ht="24.95" customHeight="1">
      <c r="M40321" s="130"/>
      <c r="P40321" s="130"/>
    </row>
    <row r="40322" spans="13:16" ht="24.95" customHeight="1">
      <c r="M40322" s="130"/>
      <c r="P40322" s="130"/>
    </row>
    <row r="40323" spans="13:16" ht="24.95" customHeight="1">
      <c r="M40323" s="130"/>
      <c r="P40323" s="130"/>
    </row>
    <row r="40324" spans="13:16" ht="24.95" customHeight="1">
      <c r="M40324" s="130"/>
      <c r="P40324" s="130"/>
    </row>
    <row r="40325" spans="13:16" ht="24.95" customHeight="1">
      <c r="M40325" s="130"/>
      <c r="P40325" s="130"/>
    </row>
    <row r="40326" spans="13:16" ht="24.95" customHeight="1">
      <c r="M40326" s="130"/>
      <c r="P40326" s="130"/>
    </row>
    <row r="40327" spans="13:16" ht="24.95" customHeight="1">
      <c r="M40327" s="130"/>
      <c r="P40327" s="130"/>
    </row>
    <row r="40328" spans="13:16" ht="24.95" customHeight="1">
      <c r="M40328" s="130"/>
      <c r="P40328" s="130"/>
    </row>
    <row r="40329" spans="13:16" ht="24.95" customHeight="1">
      <c r="M40329" s="130"/>
      <c r="P40329" s="130"/>
    </row>
    <row r="40330" spans="13:16" ht="24.95" customHeight="1">
      <c r="M40330" s="130"/>
      <c r="P40330" s="130"/>
    </row>
    <row r="40331" spans="13:16" ht="24.95" customHeight="1">
      <c r="M40331" s="130"/>
      <c r="P40331" s="130"/>
    </row>
    <row r="40332" spans="13:16" ht="24.95" customHeight="1">
      <c r="M40332" s="130"/>
      <c r="P40332" s="130"/>
    </row>
    <row r="40333" spans="13:16" ht="24.95" customHeight="1">
      <c r="M40333" s="130"/>
      <c r="P40333" s="130"/>
    </row>
    <row r="40334" spans="13:16" ht="24.95" customHeight="1">
      <c r="M40334" s="130"/>
      <c r="P40334" s="130"/>
    </row>
    <row r="40335" spans="13:16" ht="24.95" customHeight="1">
      <c r="M40335" s="130"/>
      <c r="P40335" s="130"/>
    </row>
    <row r="40336" spans="13:16" ht="24.95" customHeight="1">
      <c r="M40336" s="130"/>
      <c r="P40336" s="130"/>
    </row>
    <row r="40337" spans="13:16" ht="24.95" customHeight="1">
      <c r="M40337" s="130"/>
      <c r="P40337" s="130"/>
    </row>
    <row r="40338" spans="13:16" ht="24.95" customHeight="1">
      <c r="M40338" s="130"/>
      <c r="P40338" s="130"/>
    </row>
    <row r="40339" spans="13:16" ht="24.95" customHeight="1">
      <c r="M40339" s="130"/>
      <c r="P40339" s="130"/>
    </row>
    <row r="40340" spans="13:16" ht="24.95" customHeight="1">
      <c r="M40340" s="130"/>
      <c r="P40340" s="130"/>
    </row>
    <row r="40341" spans="13:16" ht="24.95" customHeight="1">
      <c r="M40341" s="130"/>
      <c r="P40341" s="130"/>
    </row>
    <row r="40342" spans="13:16" ht="24.95" customHeight="1">
      <c r="M40342" s="130"/>
      <c r="P40342" s="130"/>
    </row>
    <row r="40343" spans="13:16" ht="24.95" customHeight="1">
      <c r="M40343" s="130"/>
      <c r="P40343" s="130"/>
    </row>
    <row r="40344" spans="13:16" ht="24.95" customHeight="1">
      <c r="M40344" s="130"/>
      <c r="P40344" s="130"/>
    </row>
    <row r="40345" spans="13:16" ht="24.95" customHeight="1">
      <c r="M40345" s="130"/>
      <c r="P40345" s="130"/>
    </row>
    <row r="40346" spans="13:16" ht="24.95" customHeight="1">
      <c r="M40346" s="130"/>
      <c r="P40346" s="130"/>
    </row>
    <row r="40347" spans="13:16" ht="24.95" customHeight="1">
      <c r="M40347" s="130"/>
      <c r="P40347" s="130"/>
    </row>
    <row r="40348" spans="13:16" ht="24.95" customHeight="1">
      <c r="M40348" s="130"/>
      <c r="P40348" s="130"/>
    </row>
    <row r="40349" spans="13:16" ht="24.95" customHeight="1">
      <c r="M40349" s="130"/>
      <c r="P40349" s="130"/>
    </row>
    <row r="40350" spans="13:16" ht="24.95" customHeight="1">
      <c r="M40350" s="130"/>
      <c r="P40350" s="130"/>
    </row>
    <row r="40351" spans="13:16" ht="24.95" customHeight="1">
      <c r="M40351" s="130"/>
      <c r="P40351" s="130"/>
    </row>
    <row r="40352" spans="13:16" ht="24.95" customHeight="1">
      <c r="M40352" s="130"/>
      <c r="P40352" s="130"/>
    </row>
    <row r="40353" spans="13:16" ht="24.95" customHeight="1">
      <c r="M40353" s="130"/>
      <c r="P40353" s="130"/>
    </row>
    <row r="40354" spans="13:16" ht="24.95" customHeight="1">
      <c r="M40354" s="130"/>
      <c r="P40354" s="130"/>
    </row>
    <row r="40355" spans="13:16" ht="24.95" customHeight="1">
      <c r="M40355" s="130"/>
      <c r="P40355" s="130"/>
    </row>
    <row r="40356" spans="13:16" ht="24.95" customHeight="1">
      <c r="M40356" s="130"/>
      <c r="P40356" s="130"/>
    </row>
    <row r="40357" spans="13:16" ht="24.95" customHeight="1">
      <c r="M40357" s="130"/>
      <c r="P40357" s="130"/>
    </row>
    <row r="40358" spans="13:16" ht="24.95" customHeight="1">
      <c r="M40358" s="130"/>
      <c r="P40358" s="130"/>
    </row>
    <row r="40359" spans="13:16" ht="24.95" customHeight="1">
      <c r="M40359" s="130"/>
      <c r="P40359" s="130"/>
    </row>
    <row r="40360" spans="13:16" ht="24.95" customHeight="1">
      <c r="M40360" s="130"/>
      <c r="P40360" s="130"/>
    </row>
    <row r="40361" spans="13:16" ht="24.95" customHeight="1">
      <c r="M40361" s="130"/>
      <c r="P40361" s="130"/>
    </row>
    <row r="40362" spans="13:16" ht="24.95" customHeight="1">
      <c r="M40362" s="130"/>
      <c r="P40362" s="130"/>
    </row>
    <row r="40363" spans="13:16" ht="24.95" customHeight="1">
      <c r="M40363" s="130"/>
      <c r="P40363" s="130"/>
    </row>
    <row r="40364" spans="13:16" ht="24.95" customHeight="1">
      <c r="M40364" s="130"/>
      <c r="P40364" s="130"/>
    </row>
    <row r="40365" spans="13:16" ht="24.95" customHeight="1">
      <c r="M40365" s="130"/>
      <c r="P40365" s="130"/>
    </row>
    <row r="40366" spans="13:16" ht="24.95" customHeight="1">
      <c r="M40366" s="130"/>
      <c r="P40366" s="130"/>
    </row>
    <row r="40367" spans="13:16" ht="24.95" customHeight="1">
      <c r="M40367" s="130"/>
      <c r="P40367" s="130"/>
    </row>
    <row r="40368" spans="13:16" ht="24.95" customHeight="1">
      <c r="M40368" s="130"/>
      <c r="P40368" s="130"/>
    </row>
    <row r="40369" spans="13:16" ht="24.95" customHeight="1">
      <c r="M40369" s="130"/>
      <c r="P40369" s="130"/>
    </row>
    <row r="40370" spans="13:16" ht="24.95" customHeight="1">
      <c r="M40370" s="130"/>
      <c r="P40370" s="130"/>
    </row>
    <row r="40371" spans="13:16" ht="24.95" customHeight="1">
      <c r="M40371" s="130"/>
      <c r="P40371" s="130"/>
    </row>
    <row r="40372" spans="13:16" ht="24.95" customHeight="1">
      <c r="M40372" s="130"/>
      <c r="P40372" s="130"/>
    </row>
    <row r="40373" spans="13:16" ht="24.95" customHeight="1">
      <c r="M40373" s="130"/>
      <c r="P40373" s="130"/>
    </row>
    <row r="40374" spans="13:16" ht="24.95" customHeight="1">
      <c r="M40374" s="130"/>
      <c r="P40374" s="130"/>
    </row>
    <row r="40375" spans="13:16" ht="24.95" customHeight="1">
      <c r="M40375" s="130"/>
      <c r="P40375" s="130"/>
    </row>
    <row r="40376" spans="13:16" ht="24.95" customHeight="1">
      <c r="M40376" s="130"/>
      <c r="P40376" s="130"/>
    </row>
    <row r="40377" spans="13:16" ht="24.95" customHeight="1">
      <c r="M40377" s="130"/>
      <c r="P40377" s="130"/>
    </row>
    <row r="40378" spans="13:16" ht="24.95" customHeight="1">
      <c r="M40378" s="130"/>
      <c r="P40378" s="130"/>
    </row>
    <row r="40379" spans="13:16" ht="24.95" customHeight="1">
      <c r="M40379" s="130"/>
      <c r="P40379" s="130"/>
    </row>
    <row r="40380" spans="13:16" ht="24.95" customHeight="1">
      <c r="M40380" s="130"/>
      <c r="P40380" s="130"/>
    </row>
    <row r="40381" spans="13:16" ht="24.95" customHeight="1">
      <c r="M40381" s="130"/>
      <c r="P40381" s="130"/>
    </row>
    <row r="40382" spans="13:16" ht="24.95" customHeight="1">
      <c r="M40382" s="130"/>
      <c r="P40382" s="130"/>
    </row>
    <row r="40383" spans="13:16" ht="24.95" customHeight="1">
      <c r="M40383" s="130"/>
      <c r="P40383" s="130"/>
    </row>
    <row r="40384" spans="13:16" ht="24.95" customHeight="1">
      <c r="M40384" s="130"/>
      <c r="P40384" s="130"/>
    </row>
    <row r="40385" spans="13:16" ht="24.95" customHeight="1">
      <c r="M40385" s="130"/>
      <c r="P40385" s="130"/>
    </row>
    <row r="40386" spans="13:16" ht="24.95" customHeight="1">
      <c r="M40386" s="130"/>
      <c r="P40386" s="130"/>
    </row>
    <row r="40387" spans="13:16" ht="24.95" customHeight="1">
      <c r="M40387" s="130"/>
      <c r="P40387" s="130"/>
    </row>
    <row r="40388" spans="13:16" ht="24.95" customHeight="1">
      <c r="M40388" s="130"/>
      <c r="P40388" s="130"/>
    </row>
    <row r="40389" spans="13:16" ht="24.95" customHeight="1">
      <c r="M40389" s="130"/>
      <c r="P40389" s="130"/>
    </row>
    <row r="40390" spans="13:16" ht="24.95" customHeight="1">
      <c r="M40390" s="130"/>
      <c r="P40390" s="130"/>
    </row>
    <row r="40391" spans="13:16" ht="24.95" customHeight="1">
      <c r="M40391" s="130"/>
      <c r="P40391" s="130"/>
    </row>
    <row r="40392" spans="13:16" ht="24.95" customHeight="1">
      <c r="M40392" s="130"/>
      <c r="P40392" s="130"/>
    </row>
    <row r="40393" spans="13:16" ht="24.95" customHeight="1">
      <c r="M40393" s="130"/>
      <c r="P40393" s="130"/>
    </row>
    <row r="40394" spans="13:16" ht="24.95" customHeight="1">
      <c r="M40394" s="130"/>
      <c r="P40394" s="130"/>
    </row>
    <row r="40395" spans="13:16" ht="24.95" customHeight="1">
      <c r="M40395" s="130"/>
      <c r="P40395" s="130"/>
    </row>
    <row r="40396" spans="13:16" ht="24.95" customHeight="1">
      <c r="M40396" s="130"/>
      <c r="P40396" s="130"/>
    </row>
    <row r="40397" spans="13:16" ht="24.95" customHeight="1">
      <c r="M40397" s="130"/>
      <c r="P40397" s="130"/>
    </row>
    <row r="40398" spans="13:16" ht="24.95" customHeight="1">
      <c r="M40398" s="130"/>
      <c r="P40398" s="130"/>
    </row>
    <row r="40399" spans="13:16" ht="24.95" customHeight="1">
      <c r="M40399" s="130"/>
      <c r="P40399" s="130"/>
    </row>
    <row r="40400" spans="13:16" ht="24.95" customHeight="1">
      <c r="M40400" s="130"/>
      <c r="P40400" s="130"/>
    </row>
    <row r="40401" spans="13:16" ht="24.95" customHeight="1">
      <c r="M40401" s="130"/>
      <c r="P40401" s="130"/>
    </row>
    <row r="40402" spans="13:16" ht="24.95" customHeight="1">
      <c r="M40402" s="130"/>
      <c r="P40402" s="130"/>
    </row>
    <row r="40403" spans="13:16" ht="24.95" customHeight="1">
      <c r="M40403" s="130"/>
      <c r="P40403" s="130"/>
    </row>
    <row r="40404" spans="13:16" ht="24.95" customHeight="1">
      <c r="M40404" s="130"/>
      <c r="P40404" s="130"/>
    </row>
    <row r="40405" spans="13:16" ht="24.95" customHeight="1">
      <c r="M40405" s="130"/>
      <c r="P40405" s="130"/>
    </row>
    <row r="40406" spans="13:16" ht="24.95" customHeight="1">
      <c r="M40406" s="130"/>
      <c r="P40406" s="130"/>
    </row>
    <row r="40407" spans="13:16" ht="24.95" customHeight="1">
      <c r="M40407" s="130"/>
      <c r="P40407" s="130"/>
    </row>
    <row r="40408" spans="13:16" ht="24.95" customHeight="1">
      <c r="M40408" s="130"/>
      <c r="P40408" s="130"/>
    </row>
    <row r="40409" spans="13:16" ht="24.95" customHeight="1">
      <c r="M40409" s="130"/>
      <c r="P40409" s="130"/>
    </row>
    <row r="40410" spans="13:16" ht="24.95" customHeight="1">
      <c r="M40410" s="130"/>
      <c r="P40410" s="130"/>
    </row>
    <row r="40411" spans="13:16" ht="24.95" customHeight="1">
      <c r="M40411" s="130"/>
      <c r="P40411" s="130"/>
    </row>
    <row r="40412" spans="13:16" ht="24.95" customHeight="1">
      <c r="M40412" s="130"/>
      <c r="P40412" s="130"/>
    </row>
    <row r="40413" spans="13:16" ht="24.95" customHeight="1">
      <c r="M40413" s="130"/>
      <c r="P40413" s="130"/>
    </row>
    <row r="40414" spans="13:16" ht="24.95" customHeight="1">
      <c r="M40414" s="130"/>
      <c r="P40414" s="130"/>
    </row>
    <row r="40415" spans="13:16" ht="24.95" customHeight="1">
      <c r="M40415" s="130"/>
      <c r="P40415" s="130"/>
    </row>
    <row r="40416" spans="13:16" ht="24.95" customHeight="1">
      <c r="M40416" s="130"/>
      <c r="P40416" s="130"/>
    </row>
    <row r="40417" spans="13:16" ht="24.95" customHeight="1">
      <c r="M40417" s="130"/>
      <c r="P40417" s="130"/>
    </row>
    <row r="40418" spans="13:16" ht="24.95" customHeight="1">
      <c r="M40418" s="130"/>
      <c r="P40418" s="130"/>
    </row>
    <row r="40419" spans="13:16" ht="24.95" customHeight="1">
      <c r="M40419" s="130"/>
      <c r="P40419" s="130"/>
    </row>
    <row r="40420" spans="13:16" ht="24.95" customHeight="1">
      <c r="M40420" s="130"/>
      <c r="P40420" s="130"/>
    </row>
    <row r="40421" spans="13:16" ht="24.95" customHeight="1">
      <c r="M40421" s="130"/>
      <c r="P40421" s="130"/>
    </row>
    <row r="40422" spans="13:16" ht="24.95" customHeight="1">
      <c r="M40422" s="130"/>
      <c r="P40422" s="130"/>
    </row>
    <row r="40423" spans="13:16" ht="24.95" customHeight="1">
      <c r="M40423" s="130"/>
      <c r="P40423" s="130"/>
    </row>
    <row r="40424" spans="13:16" ht="24.95" customHeight="1">
      <c r="M40424" s="130"/>
      <c r="P40424" s="130"/>
    </row>
    <row r="40425" spans="13:16" ht="24.95" customHeight="1">
      <c r="M40425" s="130"/>
      <c r="P40425" s="130"/>
    </row>
    <row r="40426" spans="13:16" ht="24.95" customHeight="1">
      <c r="M40426" s="130"/>
      <c r="P40426" s="130"/>
    </row>
    <row r="40427" spans="13:16" ht="24.95" customHeight="1">
      <c r="M40427" s="130"/>
      <c r="P40427" s="130"/>
    </row>
    <row r="40428" spans="13:16" ht="24.95" customHeight="1">
      <c r="M40428" s="130"/>
      <c r="P40428" s="130"/>
    </row>
    <row r="40429" spans="13:16" ht="24.95" customHeight="1">
      <c r="M40429" s="130"/>
      <c r="P40429" s="130"/>
    </row>
    <row r="40430" spans="13:16" ht="24.95" customHeight="1">
      <c r="M40430" s="130"/>
      <c r="P40430" s="130"/>
    </row>
    <row r="40431" spans="13:16" ht="24.95" customHeight="1">
      <c r="M40431" s="130"/>
      <c r="P40431" s="130"/>
    </row>
    <row r="40432" spans="13:16" ht="24.95" customHeight="1">
      <c r="M40432" s="130"/>
      <c r="P40432" s="130"/>
    </row>
    <row r="40433" spans="13:16" ht="24.95" customHeight="1">
      <c r="M40433" s="130"/>
      <c r="P40433" s="130"/>
    </row>
    <row r="40434" spans="13:16" ht="24.95" customHeight="1">
      <c r="M40434" s="130"/>
      <c r="P40434" s="130"/>
    </row>
    <row r="40435" spans="13:16" ht="24.95" customHeight="1">
      <c r="M40435" s="130"/>
      <c r="P40435" s="130"/>
    </row>
    <row r="40436" spans="13:16" ht="24.95" customHeight="1">
      <c r="M40436" s="130"/>
      <c r="P40436" s="130"/>
    </row>
    <row r="40437" spans="13:16" ht="24.95" customHeight="1">
      <c r="M40437" s="130"/>
      <c r="P40437" s="130"/>
    </row>
    <row r="40438" spans="13:16" ht="24.95" customHeight="1">
      <c r="M40438" s="130"/>
      <c r="P40438" s="130"/>
    </row>
    <row r="40439" spans="13:16" ht="24.95" customHeight="1">
      <c r="M40439" s="130"/>
      <c r="P40439" s="130"/>
    </row>
    <row r="40440" spans="13:16" ht="24.95" customHeight="1">
      <c r="M40440" s="130"/>
      <c r="P40440" s="130"/>
    </row>
    <row r="40441" spans="13:16" ht="24.95" customHeight="1">
      <c r="M40441" s="130"/>
      <c r="P40441" s="130"/>
    </row>
    <row r="40442" spans="13:16" ht="24.95" customHeight="1">
      <c r="M40442" s="130"/>
      <c r="P40442" s="130"/>
    </row>
    <row r="40443" spans="13:16" ht="24.95" customHeight="1">
      <c r="M40443" s="130"/>
      <c r="P40443" s="130"/>
    </row>
    <row r="40444" spans="13:16" ht="24.95" customHeight="1">
      <c r="M40444" s="130"/>
      <c r="P40444" s="130"/>
    </row>
    <row r="40445" spans="13:16" ht="24.95" customHeight="1">
      <c r="M40445" s="130"/>
      <c r="P40445" s="130"/>
    </row>
    <row r="40446" spans="13:16" ht="24.95" customHeight="1">
      <c r="M40446" s="130"/>
      <c r="P40446" s="130"/>
    </row>
    <row r="40447" spans="13:16" ht="24.95" customHeight="1">
      <c r="M40447" s="130"/>
      <c r="P40447" s="130"/>
    </row>
    <row r="40448" spans="13:16" ht="24.95" customHeight="1">
      <c r="M40448" s="130"/>
      <c r="P40448" s="130"/>
    </row>
    <row r="40449" spans="13:16" ht="24.95" customHeight="1">
      <c r="M40449" s="130"/>
      <c r="P40449" s="130"/>
    </row>
    <row r="40450" spans="13:16" ht="24.95" customHeight="1">
      <c r="M40450" s="130"/>
      <c r="P40450" s="130"/>
    </row>
    <row r="40451" spans="13:16" ht="24.95" customHeight="1">
      <c r="M40451" s="130"/>
      <c r="P40451" s="130"/>
    </row>
    <row r="40452" spans="13:16" ht="24.95" customHeight="1">
      <c r="M40452" s="130"/>
      <c r="P40452" s="130"/>
    </row>
    <row r="40453" spans="13:16" ht="24.95" customHeight="1">
      <c r="M40453" s="130"/>
      <c r="P40453" s="130"/>
    </row>
    <row r="40454" spans="13:16" ht="24.95" customHeight="1">
      <c r="M40454" s="130"/>
      <c r="P40454" s="130"/>
    </row>
    <row r="40455" spans="13:16" ht="24.95" customHeight="1">
      <c r="M40455" s="130"/>
      <c r="P40455" s="130"/>
    </row>
    <row r="40456" spans="13:16" ht="24.95" customHeight="1">
      <c r="M40456" s="130"/>
      <c r="P40456" s="130"/>
    </row>
    <row r="40457" spans="13:16" ht="24.95" customHeight="1">
      <c r="M40457" s="130"/>
      <c r="P40457" s="130"/>
    </row>
    <row r="40458" spans="13:16" ht="24.95" customHeight="1">
      <c r="M40458" s="130"/>
      <c r="P40458" s="130"/>
    </row>
    <row r="40459" spans="13:16" ht="24.95" customHeight="1">
      <c r="M40459" s="130"/>
      <c r="P40459" s="130"/>
    </row>
    <row r="40460" spans="13:16" ht="24.95" customHeight="1">
      <c r="M40460" s="130"/>
      <c r="P40460" s="130"/>
    </row>
    <row r="40461" spans="13:16" ht="24.95" customHeight="1">
      <c r="M40461" s="130"/>
      <c r="P40461" s="130"/>
    </row>
    <row r="40462" spans="13:16" ht="24.95" customHeight="1">
      <c r="M40462" s="130"/>
      <c r="P40462" s="130"/>
    </row>
    <row r="40463" spans="13:16" ht="24.95" customHeight="1">
      <c r="M40463" s="130"/>
      <c r="P40463" s="130"/>
    </row>
    <row r="40464" spans="13:16" ht="24.95" customHeight="1">
      <c r="M40464" s="130"/>
      <c r="P40464" s="130"/>
    </row>
    <row r="40465" spans="13:16" ht="24.95" customHeight="1">
      <c r="M40465" s="130"/>
      <c r="P40465" s="130"/>
    </row>
    <row r="40466" spans="13:16" ht="24.95" customHeight="1">
      <c r="M40466" s="130"/>
      <c r="P40466" s="130"/>
    </row>
    <row r="40467" spans="13:16" ht="24.95" customHeight="1">
      <c r="M40467" s="130"/>
      <c r="P40467" s="130"/>
    </row>
    <row r="40468" spans="13:16" ht="24.95" customHeight="1">
      <c r="M40468" s="130"/>
      <c r="P40468" s="130"/>
    </row>
    <row r="40469" spans="13:16" ht="24.95" customHeight="1">
      <c r="M40469" s="130"/>
      <c r="P40469" s="130"/>
    </row>
    <row r="40470" spans="13:16" ht="24.95" customHeight="1">
      <c r="M40470" s="130"/>
      <c r="P40470" s="130"/>
    </row>
    <row r="40471" spans="13:16" ht="24.95" customHeight="1">
      <c r="M40471" s="130"/>
      <c r="P40471" s="130"/>
    </row>
    <row r="40472" spans="13:16" ht="24.95" customHeight="1">
      <c r="M40472" s="130"/>
      <c r="P40472" s="130"/>
    </row>
    <row r="40473" spans="13:16" ht="24.95" customHeight="1">
      <c r="M40473" s="130"/>
      <c r="P40473" s="130"/>
    </row>
    <row r="40474" spans="13:16" ht="24.95" customHeight="1">
      <c r="M40474" s="130"/>
      <c r="P40474" s="130"/>
    </row>
    <row r="40475" spans="13:16" ht="24.95" customHeight="1">
      <c r="M40475" s="130"/>
      <c r="P40475" s="130"/>
    </row>
    <row r="40476" spans="13:16" ht="24.95" customHeight="1">
      <c r="M40476" s="130"/>
      <c r="P40476" s="130"/>
    </row>
    <row r="40477" spans="13:16" ht="24.95" customHeight="1">
      <c r="M40477" s="130"/>
      <c r="P40477" s="130"/>
    </row>
    <row r="40478" spans="13:16" ht="24.95" customHeight="1">
      <c r="M40478" s="130"/>
      <c r="P40478" s="130"/>
    </row>
    <row r="40479" spans="13:16" ht="24.95" customHeight="1">
      <c r="M40479" s="130"/>
      <c r="P40479" s="130"/>
    </row>
    <row r="40480" spans="13:16" ht="24.95" customHeight="1">
      <c r="M40480" s="130"/>
      <c r="P40480" s="130"/>
    </row>
    <row r="40481" spans="13:16" ht="24.95" customHeight="1">
      <c r="M40481" s="130"/>
      <c r="P40481" s="130"/>
    </row>
    <row r="40482" spans="13:16" ht="24.95" customHeight="1">
      <c r="M40482" s="130"/>
      <c r="P40482" s="130"/>
    </row>
    <row r="40483" spans="13:16" ht="24.95" customHeight="1">
      <c r="M40483" s="130"/>
      <c r="P40483" s="130"/>
    </row>
    <row r="40484" spans="13:16" ht="24.95" customHeight="1">
      <c r="M40484" s="130"/>
      <c r="P40484" s="130"/>
    </row>
    <row r="40485" spans="13:16" ht="24.95" customHeight="1">
      <c r="M40485" s="130"/>
      <c r="P40485" s="130"/>
    </row>
    <row r="40486" spans="13:16" ht="24.95" customHeight="1">
      <c r="M40486" s="130"/>
      <c r="P40486" s="130"/>
    </row>
    <row r="40487" spans="13:16" ht="24.95" customHeight="1">
      <c r="M40487" s="130"/>
      <c r="P40487" s="130"/>
    </row>
    <row r="40488" spans="13:16" ht="24.95" customHeight="1">
      <c r="M40488" s="130"/>
      <c r="P40488" s="130"/>
    </row>
    <row r="40489" spans="13:16" ht="24.95" customHeight="1">
      <c r="M40489" s="130"/>
      <c r="P40489" s="130"/>
    </row>
    <row r="40490" spans="13:16" ht="24.95" customHeight="1">
      <c r="M40490" s="130"/>
      <c r="P40490" s="130"/>
    </row>
    <row r="40491" spans="13:16" ht="24.95" customHeight="1">
      <c r="M40491" s="130"/>
      <c r="P40491" s="130"/>
    </row>
    <row r="40492" spans="13:16" ht="24.95" customHeight="1">
      <c r="M40492" s="130"/>
      <c r="P40492" s="130"/>
    </row>
    <row r="40493" spans="13:16" ht="24.95" customHeight="1">
      <c r="M40493" s="130"/>
      <c r="P40493" s="130"/>
    </row>
    <row r="40494" spans="13:16" ht="24.95" customHeight="1">
      <c r="M40494" s="130"/>
      <c r="P40494" s="130"/>
    </row>
    <row r="40495" spans="13:16" ht="24.95" customHeight="1">
      <c r="M40495" s="130"/>
      <c r="P40495" s="130"/>
    </row>
    <row r="40496" spans="13:16" ht="24.95" customHeight="1">
      <c r="M40496" s="130"/>
      <c r="P40496" s="130"/>
    </row>
    <row r="40497" spans="13:16" ht="24.95" customHeight="1">
      <c r="M40497" s="130"/>
      <c r="P40497" s="130"/>
    </row>
    <row r="40498" spans="13:16" ht="24.95" customHeight="1">
      <c r="M40498" s="130"/>
      <c r="P40498" s="130"/>
    </row>
    <row r="40499" spans="13:16" ht="24.95" customHeight="1">
      <c r="M40499" s="130"/>
      <c r="P40499" s="130"/>
    </row>
    <row r="40500" spans="13:16" ht="24.95" customHeight="1">
      <c r="M40500" s="130"/>
      <c r="P40500" s="130"/>
    </row>
    <row r="40501" spans="13:16" ht="24.95" customHeight="1">
      <c r="M40501" s="130"/>
      <c r="P40501" s="130"/>
    </row>
    <row r="40502" spans="13:16" ht="24.95" customHeight="1">
      <c r="M40502" s="130"/>
      <c r="P40502" s="130"/>
    </row>
    <row r="40503" spans="13:16" ht="24.95" customHeight="1">
      <c r="M40503" s="130"/>
      <c r="P40503" s="130"/>
    </row>
    <row r="40504" spans="13:16" ht="24.95" customHeight="1">
      <c r="M40504" s="130"/>
      <c r="P40504" s="130"/>
    </row>
    <row r="40505" spans="13:16" ht="24.95" customHeight="1">
      <c r="M40505" s="130"/>
      <c r="P40505" s="130"/>
    </row>
    <row r="40506" spans="13:16" ht="24.95" customHeight="1">
      <c r="M40506" s="130"/>
      <c r="P40506" s="130"/>
    </row>
    <row r="40507" spans="13:16" ht="24.95" customHeight="1">
      <c r="M40507" s="130"/>
      <c r="P40507" s="130"/>
    </row>
    <row r="40508" spans="13:16" ht="24.95" customHeight="1">
      <c r="M40508" s="130"/>
      <c r="P40508" s="130"/>
    </row>
    <row r="40509" spans="13:16" ht="24.95" customHeight="1">
      <c r="M40509" s="130"/>
      <c r="P40509" s="130"/>
    </row>
    <row r="40510" spans="13:16" ht="24.95" customHeight="1">
      <c r="M40510" s="130"/>
      <c r="P40510" s="130"/>
    </row>
    <row r="40511" spans="13:16" ht="24.95" customHeight="1">
      <c r="M40511" s="130"/>
      <c r="P40511" s="130"/>
    </row>
    <row r="40512" spans="13:16" ht="24.95" customHeight="1">
      <c r="M40512" s="130"/>
      <c r="P40512" s="130"/>
    </row>
    <row r="40513" spans="13:16" ht="24.95" customHeight="1">
      <c r="M40513" s="130"/>
      <c r="P40513" s="130"/>
    </row>
    <row r="40514" spans="13:16" ht="24.95" customHeight="1">
      <c r="M40514" s="130"/>
      <c r="P40514" s="130"/>
    </row>
    <row r="40515" spans="13:16" ht="24.95" customHeight="1">
      <c r="M40515" s="130"/>
      <c r="P40515" s="130"/>
    </row>
    <row r="40516" spans="13:16" ht="24.95" customHeight="1">
      <c r="M40516" s="130"/>
      <c r="P40516" s="130"/>
    </row>
    <row r="40517" spans="13:16" ht="24.95" customHeight="1">
      <c r="M40517" s="130"/>
      <c r="P40517" s="130"/>
    </row>
    <row r="40518" spans="13:16" ht="24.95" customHeight="1">
      <c r="M40518" s="130"/>
      <c r="P40518" s="130"/>
    </row>
    <row r="40519" spans="13:16" ht="24.95" customHeight="1">
      <c r="M40519" s="130"/>
      <c r="P40519" s="130"/>
    </row>
    <row r="40520" spans="13:16" ht="24.95" customHeight="1">
      <c r="M40520" s="130"/>
      <c r="P40520" s="130"/>
    </row>
    <row r="40521" spans="13:16" ht="24.95" customHeight="1">
      <c r="M40521" s="130"/>
      <c r="P40521" s="130"/>
    </row>
    <row r="40522" spans="13:16" ht="24.95" customHeight="1">
      <c r="M40522" s="130"/>
      <c r="P40522" s="130"/>
    </row>
    <row r="40523" spans="13:16" ht="24.95" customHeight="1">
      <c r="M40523" s="130"/>
      <c r="P40523" s="130"/>
    </row>
    <row r="40524" spans="13:16" ht="24.95" customHeight="1">
      <c r="M40524" s="130"/>
      <c r="P40524" s="130"/>
    </row>
    <row r="40525" spans="13:16" ht="24.95" customHeight="1">
      <c r="M40525" s="130"/>
      <c r="P40525" s="130"/>
    </row>
    <row r="40526" spans="13:16" ht="24.95" customHeight="1">
      <c r="M40526" s="130"/>
      <c r="P40526" s="130"/>
    </row>
    <row r="40527" spans="13:16" ht="24.95" customHeight="1">
      <c r="M40527" s="130"/>
      <c r="P40527" s="130"/>
    </row>
    <row r="40528" spans="13:16" ht="24.95" customHeight="1">
      <c r="M40528" s="130"/>
      <c r="P40528" s="130"/>
    </row>
    <row r="40529" spans="13:16" ht="24.95" customHeight="1">
      <c r="M40529" s="130"/>
      <c r="P40529" s="130"/>
    </row>
    <row r="40530" spans="13:16" ht="24.95" customHeight="1">
      <c r="M40530" s="130"/>
      <c r="P40530" s="130"/>
    </row>
    <row r="40531" spans="13:16" ht="24.95" customHeight="1">
      <c r="M40531" s="130"/>
      <c r="P40531" s="130"/>
    </row>
    <row r="40532" spans="13:16" ht="24.95" customHeight="1">
      <c r="M40532" s="130"/>
      <c r="P40532" s="130"/>
    </row>
    <row r="40533" spans="13:16" ht="24.95" customHeight="1">
      <c r="M40533" s="130"/>
      <c r="P40533" s="130"/>
    </row>
    <row r="40534" spans="13:16" ht="24.95" customHeight="1">
      <c r="M40534" s="130"/>
      <c r="P40534" s="130"/>
    </row>
    <row r="40535" spans="13:16" ht="24.95" customHeight="1">
      <c r="M40535" s="130"/>
      <c r="P40535" s="130"/>
    </row>
    <row r="40536" spans="13:16" ht="24.95" customHeight="1">
      <c r="M40536" s="130"/>
      <c r="P40536" s="130"/>
    </row>
    <row r="40537" spans="13:16" ht="24.95" customHeight="1">
      <c r="M40537" s="130"/>
      <c r="P40537" s="130"/>
    </row>
    <row r="40538" spans="13:16" ht="24.95" customHeight="1">
      <c r="M40538" s="130"/>
      <c r="P40538" s="130"/>
    </row>
    <row r="40539" spans="13:16" ht="24.95" customHeight="1">
      <c r="M40539" s="130"/>
      <c r="P40539" s="130"/>
    </row>
    <row r="40540" spans="13:16" ht="24.95" customHeight="1">
      <c r="M40540" s="130"/>
      <c r="P40540" s="130"/>
    </row>
    <row r="40541" spans="13:16" ht="24.95" customHeight="1">
      <c r="M40541" s="130"/>
      <c r="P40541" s="130"/>
    </row>
    <row r="40542" spans="13:16" ht="24.95" customHeight="1">
      <c r="M40542" s="130"/>
      <c r="P40542" s="130"/>
    </row>
    <row r="40543" spans="13:16" ht="24.95" customHeight="1">
      <c r="M40543" s="130"/>
      <c r="P40543" s="130"/>
    </row>
    <row r="40544" spans="13:16" ht="24.95" customHeight="1">
      <c r="M40544" s="130"/>
      <c r="P40544" s="130"/>
    </row>
    <row r="40545" spans="13:16" ht="24.95" customHeight="1">
      <c r="M40545" s="130"/>
      <c r="P40545" s="130"/>
    </row>
    <row r="40546" spans="13:16" ht="24.95" customHeight="1">
      <c r="M40546" s="130"/>
      <c r="P40546" s="130"/>
    </row>
    <row r="40547" spans="13:16" ht="24.95" customHeight="1">
      <c r="M40547" s="130"/>
      <c r="P40547" s="130"/>
    </row>
    <row r="40548" spans="13:16" ht="24.95" customHeight="1">
      <c r="M40548" s="130"/>
      <c r="P40548" s="130"/>
    </row>
    <row r="40549" spans="13:16" ht="24.95" customHeight="1">
      <c r="M40549" s="130"/>
      <c r="P40549" s="130"/>
    </row>
    <row r="40550" spans="13:16" ht="24.95" customHeight="1">
      <c r="M40550" s="130"/>
      <c r="P40550" s="130"/>
    </row>
    <row r="40551" spans="13:16" ht="24.95" customHeight="1">
      <c r="M40551" s="130"/>
      <c r="P40551" s="130"/>
    </row>
    <row r="40552" spans="13:16" ht="24.95" customHeight="1">
      <c r="M40552" s="130"/>
      <c r="P40552" s="130"/>
    </row>
    <row r="40553" spans="13:16" ht="24.95" customHeight="1">
      <c r="M40553" s="130"/>
      <c r="P40553" s="130"/>
    </row>
    <row r="40554" spans="13:16" ht="24.95" customHeight="1">
      <c r="M40554" s="130"/>
      <c r="P40554" s="130"/>
    </row>
    <row r="40555" spans="13:16" ht="24.95" customHeight="1">
      <c r="M40555" s="130"/>
      <c r="P40555" s="130"/>
    </row>
    <row r="40556" spans="13:16" ht="24.95" customHeight="1">
      <c r="M40556" s="130"/>
      <c r="P40556" s="130"/>
    </row>
    <row r="40557" spans="13:16" ht="24.95" customHeight="1">
      <c r="M40557" s="130"/>
      <c r="P40557" s="130"/>
    </row>
    <row r="40558" spans="13:16" ht="24.95" customHeight="1">
      <c r="M40558" s="130"/>
      <c r="P40558" s="130"/>
    </row>
    <row r="40559" spans="13:16" ht="24.95" customHeight="1">
      <c r="M40559" s="130"/>
      <c r="P40559" s="130"/>
    </row>
    <row r="40560" spans="13:16" ht="24.95" customHeight="1">
      <c r="M40560" s="130"/>
      <c r="P40560" s="130"/>
    </row>
    <row r="40561" spans="13:16" ht="24.95" customHeight="1">
      <c r="M40561" s="130"/>
      <c r="P40561" s="130"/>
    </row>
    <row r="40562" spans="13:16" ht="24.95" customHeight="1">
      <c r="M40562" s="130"/>
      <c r="P40562" s="130"/>
    </row>
    <row r="40563" spans="13:16" ht="24.95" customHeight="1">
      <c r="M40563" s="130"/>
      <c r="P40563" s="130"/>
    </row>
    <row r="40564" spans="13:16" ht="24.95" customHeight="1">
      <c r="M40564" s="130"/>
      <c r="P40564" s="130"/>
    </row>
    <row r="40565" spans="13:16" ht="24.95" customHeight="1">
      <c r="M40565" s="130"/>
      <c r="P40565" s="130"/>
    </row>
    <row r="40566" spans="13:16" ht="24.95" customHeight="1">
      <c r="M40566" s="130"/>
      <c r="P40566" s="130"/>
    </row>
    <row r="40567" spans="13:16" ht="24.95" customHeight="1">
      <c r="M40567" s="130"/>
      <c r="P40567" s="130"/>
    </row>
    <row r="40568" spans="13:16" ht="24.95" customHeight="1">
      <c r="M40568" s="130"/>
      <c r="P40568" s="130"/>
    </row>
    <row r="40569" spans="13:16" ht="24.95" customHeight="1">
      <c r="M40569" s="130"/>
      <c r="P40569" s="130"/>
    </row>
    <row r="40570" spans="13:16" ht="24.95" customHeight="1">
      <c r="M40570" s="130"/>
      <c r="P40570" s="130"/>
    </row>
    <row r="40571" spans="13:16" ht="24.95" customHeight="1">
      <c r="M40571" s="130"/>
      <c r="P40571" s="130"/>
    </row>
    <row r="40572" spans="13:16" ht="24.95" customHeight="1">
      <c r="M40572" s="130"/>
      <c r="P40572" s="130"/>
    </row>
    <row r="40573" spans="13:16" ht="24.95" customHeight="1">
      <c r="M40573" s="130"/>
      <c r="P40573" s="130"/>
    </row>
    <row r="40574" spans="13:16" ht="24.95" customHeight="1">
      <c r="M40574" s="130"/>
      <c r="P40574" s="130"/>
    </row>
    <row r="40575" spans="13:16" ht="24.95" customHeight="1">
      <c r="M40575" s="130"/>
      <c r="P40575" s="130"/>
    </row>
    <row r="40576" spans="13:16" ht="24.95" customHeight="1">
      <c r="M40576" s="130"/>
      <c r="P40576" s="130"/>
    </row>
    <row r="40577" spans="13:16" ht="24.95" customHeight="1">
      <c r="M40577" s="130"/>
      <c r="P40577" s="130"/>
    </row>
    <row r="40578" spans="13:16" ht="24.95" customHeight="1">
      <c r="M40578" s="130"/>
      <c r="P40578" s="130"/>
    </row>
    <row r="40579" spans="13:16" ht="24.95" customHeight="1">
      <c r="M40579" s="130"/>
      <c r="P40579" s="130"/>
    </row>
    <row r="40580" spans="13:16" ht="24.95" customHeight="1">
      <c r="M40580" s="130"/>
      <c r="P40580" s="130"/>
    </row>
    <row r="40581" spans="13:16" ht="24.95" customHeight="1">
      <c r="M40581" s="130"/>
      <c r="P40581" s="130"/>
    </row>
    <row r="40582" spans="13:16" ht="24.95" customHeight="1">
      <c r="M40582" s="130"/>
      <c r="P40582" s="130"/>
    </row>
    <row r="40583" spans="13:16" ht="24.95" customHeight="1">
      <c r="M40583" s="130"/>
      <c r="P40583" s="130"/>
    </row>
    <row r="40584" spans="13:16" ht="24.95" customHeight="1">
      <c r="M40584" s="130"/>
      <c r="P40584" s="130"/>
    </row>
    <row r="40585" spans="13:16" ht="24.95" customHeight="1">
      <c r="M40585" s="130"/>
      <c r="P40585" s="130"/>
    </row>
    <row r="40586" spans="13:16" ht="24.95" customHeight="1">
      <c r="M40586" s="130"/>
      <c r="P40586" s="130"/>
    </row>
    <row r="40587" spans="13:16" ht="24.95" customHeight="1">
      <c r="M40587" s="130"/>
      <c r="P40587" s="130"/>
    </row>
    <row r="40588" spans="13:16" ht="24.95" customHeight="1">
      <c r="M40588" s="130"/>
      <c r="P40588" s="130"/>
    </row>
    <row r="40589" spans="13:16" ht="24.95" customHeight="1">
      <c r="M40589" s="130"/>
      <c r="P40589" s="130"/>
    </row>
    <row r="40590" spans="13:16" ht="24.95" customHeight="1">
      <c r="M40590" s="130"/>
      <c r="P40590" s="130"/>
    </row>
    <row r="40591" spans="13:16" ht="24.95" customHeight="1">
      <c r="M40591" s="130"/>
      <c r="P40591" s="130"/>
    </row>
    <row r="40592" spans="13:16" ht="24.95" customHeight="1">
      <c r="M40592" s="130"/>
      <c r="P40592" s="130"/>
    </row>
    <row r="40593" spans="13:16" ht="24.95" customHeight="1">
      <c r="M40593" s="130"/>
      <c r="P40593" s="130"/>
    </row>
    <row r="40594" spans="13:16" ht="24.95" customHeight="1">
      <c r="M40594" s="130"/>
      <c r="P40594" s="130"/>
    </row>
    <row r="40595" spans="13:16" ht="24.95" customHeight="1">
      <c r="M40595" s="130"/>
      <c r="P40595" s="130"/>
    </row>
    <row r="40596" spans="13:16" ht="24.95" customHeight="1">
      <c r="M40596" s="130"/>
      <c r="P40596" s="130"/>
    </row>
    <row r="40597" spans="13:16" ht="24.95" customHeight="1">
      <c r="M40597" s="130"/>
      <c r="P40597" s="130"/>
    </row>
    <row r="40598" spans="13:16" ht="24.95" customHeight="1">
      <c r="M40598" s="130"/>
      <c r="P40598" s="130"/>
    </row>
    <row r="40599" spans="13:16" ht="24.95" customHeight="1">
      <c r="M40599" s="130"/>
      <c r="P40599" s="130"/>
    </row>
    <row r="40600" spans="13:16" ht="24.95" customHeight="1">
      <c r="M40600" s="130"/>
      <c r="P40600" s="130"/>
    </row>
    <row r="40601" spans="13:16" ht="24.95" customHeight="1">
      <c r="M40601" s="130"/>
      <c r="P40601" s="130"/>
    </row>
    <row r="40602" spans="13:16" ht="24.95" customHeight="1">
      <c r="M40602" s="130"/>
      <c r="P40602" s="130"/>
    </row>
    <row r="40603" spans="13:16" ht="24.95" customHeight="1">
      <c r="M40603" s="130"/>
      <c r="P40603" s="130"/>
    </row>
    <row r="40604" spans="13:16" ht="24.95" customHeight="1">
      <c r="M40604" s="130"/>
      <c r="P40604" s="130"/>
    </row>
    <row r="40605" spans="13:16" ht="24.95" customHeight="1">
      <c r="M40605" s="130"/>
      <c r="P40605" s="130"/>
    </row>
    <row r="40606" spans="13:16" ht="24.95" customHeight="1">
      <c r="M40606" s="130"/>
      <c r="P40606" s="130"/>
    </row>
    <row r="40607" spans="13:16" ht="24.95" customHeight="1">
      <c r="M40607" s="130"/>
      <c r="P40607" s="130"/>
    </row>
    <row r="40608" spans="13:16" ht="24.95" customHeight="1">
      <c r="M40608" s="130"/>
      <c r="P40608" s="130"/>
    </row>
    <row r="40609" spans="13:16" ht="24.95" customHeight="1">
      <c r="M40609" s="130"/>
      <c r="P40609" s="130"/>
    </row>
    <row r="40610" spans="13:16" ht="24.95" customHeight="1">
      <c r="M40610" s="130"/>
      <c r="P40610" s="130"/>
    </row>
    <row r="40611" spans="13:16" ht="24.95" customHeight="1">
      <c r="M40611" s="130"/>
      <c r="P40611" s="130"/>
    </row>
    <row r="40612" spans="13:16" ht="24.95" customHeight="1">
      <c r="M40612" s="130"/>
      <c r="P40612" s="130"/>
    </row>
    <row r="40613" spans="13:16" ht="24.95" customHeight="1">
      <c r="M40613" s="130"/>
      <c r="P40613" s="130"/>
    </row>
    <row r="40614" spans="13:16" ht="24.95" customHeight="1">
      <c r="M40614" s="130"/>
      <c r="P40614" s="130"/>
    </row>
    <row r="40615" spans="13:16" ht="24.95" customHeight="1">
      <c r="M40615" s="130"/>
      <c r="P40615" s="130"/>
    </row>
    <row r="40616" spans="13:16" ht="24.95" customHeight="1">
      <c r="M40616" s="130"/>
      <c r="P40616" s="130"/>
    </row>
    <row r="40617" spans="13:16" ht="24.95" customHeight="1">
      <c r="M40617" s="130"/>
      <c r="P40617" s="130"/>
    </row>
    <row r="40618" spans="13:16" ht="24.95" customHeight="1">
      <c r="M40618" s="130"/>
      <c r="P40618" s="130"/>
    </row>
    <row r="40619" spans="13:16" ht="24.95" customHeight="1">
      <c r="M40619" s="130"/>
      <c r="P40619" s="130"/>
    </row>
    <row r="40620" spans="13:16" ht="24.95" customHeight="1">
      <c r="M40620" s="130"/>
      <c r="P40620" s="130"/>
    </row>
    <row r="40621" spans="13:16" ht="24.95" customHeight="1">
      <c r="M40621" s="130"/>
      <c r="P40621" s="130"/>
    </row>
    <row r="40622" spans="13:16" ht="24.95" customHeight="1">
      <c r="M40622" s="130"/>
      <c r="P40622" s="130"/>
    </row>
    <row r="40623" spans="13:16" ht="24.95" customHeight="1">
      <c r="M40623" s="130"/>
      <c r="P40623" s="130"/>
    </row>
    <row r="40624" spans="13:16" ht="24.95" customHeight="1">
      <c r="M40624" s="130"/>
      <c r="P40624" s="130"/>
    </row>
    <row r="40625" spans="13:16" ht="24.95" customHeight="1">
      <c r="M40625" s="130"/>
      <c r="P40625" s="130"/>
    </row>
    <row r="40626" spans="13:16" ht="24.95" customHeight="1">
      <c r="M40626" s="130"/>
      <c r="P40626" s="130"/>
    </row>
    <row r="40627" spans="13:16" ht="24.95" customHeight="1">
      <c r="M40627" s="130"/>
      <c r="P40627" s="130"/>
    </row>
    <row r="40628" spans="13:16" ht="24.95" customHeight="1">
      <c r="M40628" s="130"/>
      <c r="P40628" s="130"/>
    </row>
    <row r="40629" spans="13:16" ht="24.95" customHeight="1">
      <c r="M40629" s="130"/>
      <c r="P40629" s="130"/>
    </row>
    <row r="40630" spans="13:16" ht="24.95" customHeight="1">
      <c r="M40630" s="130"/>
      <c r="P40630" s="130"/>
    </row>
    <row r="40631" spans="13:16" ht="24.95" customHeight="1">
      <c r="M40631" s="130"/>
      <c r="P40631" s="130"/>
    </row>
    <row r="40632" spans="13:16" ht="24.95" customHeight="1">
      <c r="M40632" s="130"/>
      <c r="P40632" s="130"/>
    </row>
    <row r="40633" spans="13:16" ht="24.95" customHeight="1">
      <c r="M40633" s="130"/>
      <c r="P40633" s="130"/>
    </row>
    <row r="40634" spans="13:16" ht="24.95" customHeight="1">
      <c r="M40634" s="130"/>
      <c r="P40634" s="130"/>
    </row>
    <row r="40635" spans="13:16" ht="24.95" customHeight="1">
      <c r="M40635" s="130"/>
      <c r="P40635" s="130"/>
    </row>
    <row r="40636" spans="13:16" ht="24.95" customHeight="1">
      <c r="M40636" s="130"/>
      <c r="P40636" s="130"/>
    </row>
    <row r="40637" spans="13:16" ht="24.95" customHeight="1">
      <c r="M40637" s="130"/>
      <c r="P40637" s="130"/>
    </row>
    <row r="40638" spans="13:16" ht="24.95" customHeight="1">
      <c r="M40638" s="130"/>
      <c r="P40638" s="130"/>
    </row>
    <row r="40639" spans="13:16" ht="24.95" customHeight="1">
      <c r="M40639" s="130"/>
      <c r="P40639" s="130"/>
    </row>
    <row r="40640" spans="13:16" ht="24.95" customHeight="1">
      <c r="M40640" s="130"/>
      <c r="P40640" s="130"/>
    </row>
    <row r="40641" spans="13:16" ht="24.95" customHeight="1">
      <c r="M40641" s="130"/>
      <c r="P40641" s="130"/>
    </row>
    <row r="40642" spans="13:16" ht="24.95" customHeight="1">
      <c r="M40642" s="130"/>
      <c r="P40642" s="130"/>
    </row>
    <row r="40643" spans="13:16" ht="24.95" customHeight="1">
      <c r="M40643" s="130"/>
      <c r="P40643" s="130"/>
    </row>
    <row r="40644" spans="13:16" ht="24.95" customHeight="1">
      <c r="M40644" s="130"/>
      <c r="P40644" s="130"/>
    </row>
    <row r="40645" spans="13:16" ht="24.95" customHeight="1">
      <c r="M40645" s="130"/>
      <c r="P40645" s="130"/>
    </row>
    <row r="40646" spans="13:16" ht="24.95" customHeight="1">
      <c r="M40646" s="130"/>
      <c r="P40646" s="130"/>
    </row>
    <row r="40647" spans="13:16" ht="24.95" customHeight="1">
      <c r="M40647" s="130"/>
      <c r="P40647" s="130"/>
    </row>
    <row r="40648" spans="13:16" ht="24.95" customHeight="1">
      <c r="M40648" s="130"/>
      <c r="P40648" s="130"/>
    </row>
    <row r="40649" spans="13:16" ht="24.95" customHeight="1">
      <c r="M40649" s="130"/>
      <c r="P40649" s="130"/>
    </row>
    <row r="40650" spans="13:16" ht="24.95" customHeight="1">
      <c r="M40650" s="130"/>
      <c r="P40650" s="130"/>
    </row>
    <row r="40651" spans="13:16" ht="24.95" customHeight="1">
      <c r="M40651" s="130"/>
      <c r="P40651" s="130"/>
    </row>
    <row r="40652" spans="13:16" ht="24.95" customHeight="1">
      <c r="M40652" s="130"/>
      <c r="P40652" s="130"/>
    </row>
    <row r="40653" spans="13:16" ht="24.95" customHeight="1">
      <c r="M40653" s="130"/>
      <c r="P40653" s="130"/>
    </row>
    <row r="40654" spans="13:16" ht="24.95" customHeight="1">
      <c r="M40654" s="130"/>
      <c r="P40654" s="130"/>
    </row>
    <row r="40655" spans="13:16" ht="24.95" customHeight="1">
      <c r="M40655" s="130"/>
      <c r="P40655" s="130"/>
    </row>
    <row r="40656" spans="13:16" ht="24.95" customHeight="1">
      <c r="M40656" s="130"/>
      <c r="P40656" s="130"/>
    </row>
    <row r="40657" spans="13:16" ht="24.95" customHeight="1">
      <c r="M40657" s="130"/>
      <c r="P40657" s="130"/>
    </row>
    <row r="40658" spans="13:16" ht="24.95" customHeight="1">
      <c r="M40658" s="130"/>
      <c r="P40658" s="130"/>
    </row>
    <row r="40659" spans="13:16" ht="24.95" customHeight="1">
      <c r="M40659" s="130"/>
      <c r="P40659" s="130"/>
    </row>
    <row r="40660" spans="13:16" ht="24.95" customHeight="1">
      <c r="M40660" s="130"/>
      <c r="P40660" s="130"/>
    </row>
    <row r="40661" spans="13:16" ht="24.95" customHeight="1">
      <c r="M40661" s="130"/>
      <c r="P40661" s="130"/>
    </row>
    <row r="40662" spans="13:16" ht="24.95" customHeight="1">
      <c r="M40662" s="130"/>
      <c r="P40662" s="130"/>
    </row>
    <row r="40663" spans="13:16" ht="24.95" customHeight="1">
      <c r="M40663" s="130"/>
      <c r="P40663" s="130"/>
    </row>
    <row r="40664" spans="13:16" ht="24.95" customHeight="1">
      <c r="M40664" s="130"/>
      <c r="P40664" s="130"/>
    </row>
    <row r="40665" spans="13:16" ht="24.95" customHeight="1">
      <c r="M40665" s="130"/>
      <c r="P40665" s="130"/>
    </row>
    <row r="40666" spans="13:16" ht="24.95" customHeight="1">
      <c r="M40666" s="130"/>
      <c r="P40666" s="130"/>
    </row>
    <row r="40667" spans="13:16" ht="24.95" customHeight="1">
      <c r="M40667" s="130"/>
      <c r="P40667" s="130"/>
    </row>
    <row r="40668" spans="13:16" ht="24.95" customHeight="1">
      <c r="M40668" s="130"/>
      <c r="P40668" s="130"/>
    </row>
    <row r="40669" spans="13:16" ht="24.95" customHeight="1">
      <c r="M40669" s="130"/>
      <c r="P40669" s="130"/>
    </row>
    <row r="40670" spans="13:16" ht="24.95" customHeight="1">
      <c r="M40670" s="130"/>
      <c r="P40670" s="130"/>
    </row>
    <row r="40671" spans="13:16" ht="24.95" customHeight="1">
      <c r="M40671" s="130"/>
      <c r="P40671" s="130"/>
    </row>
    <row r="40672" spans="13:16" ht="24.95" customHeight="1">
      <c r="M40672" s="130"/>
      <c r="P40672" s="130"/>
    </row>
    <row r="40673" spans="13:16" ht="24.95" customHeight="1">
      <c r="M40673" s="130"/>
      <c r="P40673" s="130"/>
    </row>
    <row r="40674" spans="13:16" ht="24.95" customHeight="1">
      <c r="M40674" s="130"/>
      <c r="P40674" s="130"/>
    </row>
    <row r="40675" spans="13:16" ht="24.95" customHeight="1">
      <c r="M40675" s="130"/>
      <c r="P40675" s="130"/>
    </row>
    <row r="40676" spans="13:16" ht="24.95" customHeight="1">
      <c r="M40676" s="130"/>
      <c r="P40676" s="130"/>
    </row>
    <row r="40677" spans="13:16" ht="24.95" customHeight="1">
      <c r="M40677" s="130"/>
      <c r="P40677" s="130"/>
    </row>
    <row r="40678" spans="13:16" ht="24.95" customHeight="1">
      <c r="M40678" s="130"/>
      <c r="P40678" s="130"/>
    </row>
    <row r="40679" spans="13:16" ht="24.95" customHeight="1">
      <c r="M40679" s="130"/>
      <c r="P40679" s="130"/>
    </row>
    <row r="40680" spans="13:16" ht="24.95" customHeight="1">
      <c r="M40680" s="130"/>
      <c r="P40680" s="130"/>
    </row>
    <row r="40681" spans="13:16" ht="24.95" customHeight="1">
      <c r="M40681" s="130"/>
      <c r="P40681" s="130"/>
    </row>
    <row r="40682" spans="13:16" ht="24.95" customHeight="1">
      <c r="M40682" s="130"/>
      <c r="P40682" s="130"/>
    </row>
    <row r="40683" spans="13:16" ht="24.95" customHeight="1">
      <c r="M40683" s="130"/>
      <c r="P40683" s="130"/>
    </row>
    <row r="40684" spans="13:16" ht="24.95" customHeight="1">
      <c r="M40684" s="130"/>
      <c r="P40684" s="130"/>
    </row>
    <row r="40685" spans="13:16" ht="24.95" customHeight="1">
      <c r="M40685" s="130"/>
      <c r="P40685" s="130"/>
    </row>
    <row r="40686" spans="13:16" ht="24.95" customHeight="1">
      <c r="M40686" s="130"/>
      <c r="P40686" s="130"/>
    </row>
    <row r="40687" spans="13:16" ht="24.95" customHeight="1">
      <c r="M40687" s="130"/>
      <c r="P40687" s="130"/>
    </row>
    <row r="40688" spans="13:16" ht="24.95" customHeight="1">
      <c r="M40688" s="130"/>
      <c r="P40688" s="130"/>
    </row>
    <row r="40689" spans="13:16" ht="24.95" customHeight="1">
      <c r="M40689" s="130"/>
      <c r="P40689" s="130"/>
    </row>
    <row r="40690" spans="13:16" ht="24.95" customHeight="1">
      <c r="M40690" s="130"/>
      <c r="P40690" s="130"/>
    </row>
    <row r="40691" spans="13:16" ht="24.95" customHeight="1">
      <c r="M40691" s="130"/>
      <c r="P40691" s="130"/>
    </row>
    <row r="40692" spans="13:16" ht="24.95" customHeight="1">
      <c r="M40692" s="130"/>
      <c r="P40692" s="130"/>
    </row>
    <row r="40693" spans="13:16" ht="24.95" customHeight="1">
      <c r="M40693" s="130"/>
      <c r="P40693" s="130"/>
    </row>
    <row r="40694" spans="13:16" ht="24.95" customHeight="1">
      <c r="M40694" s="130"/>
      <c r="P40694" s="130"/>
    </row>
    <row r="40695" spans="13:16" ht="24.95" customHeight="1">
      <c r="M40695" s="130"/>
      <c r="P40695" s="130"/>
    </row>
    <row r="40696" spans="13:16" ht="24.95" customHeight="1">
      <c r="M40696" s="130"/>
      <c r="P40696" s="130"/>
    </row>
    <row r="40697" spans="13:16" ht="24.95" customHeight="1">
      <c r="M40697" s="130"/>
      <c r="P40697" s="130"/>
    </row>
    <row r="40698" spans="13:16" ht="24.95" customHeight="1">
      <c r="M40698" s="130"/>
      <c r="P40698" s="130"/>
    </row>
    <row r="40699" spans="13:16" ht="24.95" customHeight="1">
      <c r="M40699" s="130"/>
      <c r="P40699" s="130"/>
    </row>
    <row r="40700" spans="13:16" ht="24.95" customHeight="1">
      <c r="M40700" s="130"/>
      <c r="P40700" s="130"/>
    </row>
    <row r="40701" spans="13:16" ht="24.95" customHeight="1">
      <c r="M40701" s="130"/>
      <c r="P40701" s="130"/>
    </row>
    <row r="40702" spans="13:16" ht="24.95" customHeight="1">
      <c r="M40702" s="130"/>
      <c r="P40702" s="130"/>
    </row>
    <row r="40703" spans="13:16" ht="24.95" customHeight="1">
      <c r="M40703" s="130"/>
      <c r="P40703" s="130"/>
    </row>
    <row r="40704" spans="13:16" ht="24.95" customHeight="1">
      <c r="M40704" s="130"/>
      <c r="P40704" s="130"/>
    </row>
    <row r="40705" spans="13:16" ht="24.95" customHeight="1">
      <c r="M40705" s="130"/>
      <c r="P40705" s="130"/>
    </row>
    <row r="40706" spans="13:16" ht="24.95" customHeight="1">
      <c r="M40706" s="130"/>
      <c r="P40706" s="130"/>
    </row>
    <row r="40707" spans="13:16" ht="24.95" customHeight="1">
      <c r="M40707" s="130"/>
      <c r="P40707" s="130"/>
    </row>
    <row r="40708" spans="13:16" ht="24.95" customHeight="1">
      <c r="M40708" s="130"/>
      <c r="P40708" s="130"/>
    </row>
    <row r="40709" spans="13:16" ht="24.95" customHeight="1">
      <c r="M40709" s="130"/>
      <c r="P40709" s="130"/>
    </row>
    <row r="40710" spans="13:16" ht="24.95" customHeight="1">
      <c r="M40710" s="130"/>
      <c r="P40710" s="130"/>
    </row>
    <row r="40711" spans="13:16" ht="24.95" customHeight="1">
      <c r="M40711" s="130"/>
      <c r="P40711" s="130"/>
    </row>
    <row r="40712" spans="13:16" ht="24.95" customHeight="1">
      <c r="M40712" s="130"/>
      <c r="P40712" s="130"/>
    </row>
    <row r="40713" spans="13:16" ht="24.95" customHeight="1">
      <c r="M40713" s="130"/>
      <c r="P40713" s="130"/>
    </row>
    <row r="40714" spans="13:16" ht="24.95" customHeight="1">
      <c r="M40714" s="130"/>
      <c r="P40714" s="130"/>
    </row>
    <row r="40715" spans="13:16" ht="24.95" customHeight="1">
      <c r="M40715" s="130"/>
      <c r="P40715" s="130"/>
    </row>
    <row r="40716" spans="13:16" ht="24.95" customHeight="1">
      <c r="M40716" s="130"/>
      <c r="P40716" s="130"/>
    </row>
    <row r="40717" spans="13:16" ht="24.95" customHeight="1">
      <c r="M40717" s="130"/>
      <c r="P40717" s="130"/>
    </row>
    <row r="40718" spans="13:16" ht="24.95" customHeight="1">
      <c r="M40718" s="130"/>
      <c r="P40718" s="130"/>
    </row>
    <row r="40719" spans="13:16" ht="24.95" customHeight="1">
      <c r="M40719" s="130"/>
      <c r="P40719" s="130"/>
    </row>
    <row r="40720" spans="13:16" ht="24.95" customHeight="1">
      <c r="M40720" s="130"/>
      <c r="P40720" s="130"/>
    </row>
    <row r="40721" spans="13:16" ht="24.95" customHeight="1">
      <c r="M40721" s="130"/>
      <c r="P40721" s="130"/>
    </row>
    <row r="40722" spans="13:16" ht="24.95" customHeight="1">
      <c r="M40722" s="130"/>
      <c r="P40722" s="130"/>
    </row>
    <row r="40723" spans="13:16" ht="24.95" customHeight="1">
      <c r="M40723" s="130"/>
      <c r="P40723" s="130"/>
    </row>
    <row r="40724" spans="13:16" ht="24.95" customHeight="1">
      <c r="M40724" s="130"/>
      <c r="P40724" s="130"/>
    </row>
    <row r="40725" spans="13:16" ht="24.95" customHeight="1">
      <c r="M40725" s="130"/>
      <c r="P40725" s="130"/>
    </row>
    <row r="40726" spans="13:16" ht="24.95" customHeight="1">
      <c r="M40726" s="130"/>
      <c r="P40726" s="130"/>
    </row>
    <row r="40727" spans="13:16" ht="24.95" customHeight="1">
      <c r="M40727" s="130"/>
      <c r="P40727" s="130"/>
    </row>
    <row r="40728" spans="13:16" ht="24.95" customHeight="1">
      <c r="M40728" s="130"/>
      <c r="P40728" s="130"/>
    </row>
    <row r="40729" spans="13:16" ht="24.95" customHeight="1">
      <c r="M40729" s="130"/>
      <c r="P40729" s="130"/>
    </row>
    <row r="40730" spans="13:16" ht="24.95" customHeight="1">
      <c r="M40730" s="130"/>
      <c r="P40730" s="130"/>
    </row>
    <row r="40731" spans="13:16" ht="24.95" customHeight="1">
      <c r="M40731" s="130"/>
      <c r="P40731" s="130"/>
    </row>
    <row r="40732" spans="13:16" ht="24.95" customHeight="1">
      <c r="M40732" s="130"/>
      <c r="P40732" s="130"/>
    </row>
    <row r="40733" spans="13:16" ht="24.95" customHeight="1">
      <c r="M40733" s="130"/>
      <c r="P40733" s="130"/>
    </row>
    <row r="40734" spans="13:16" ht="24.95" customHeight="1">
      <c r="M40734" s="130"/>
      <c r="P40734" s="130"/>
    </row>
    <row r="40735" spans="13:16" ht="24.95" customHeight="1">
      <c r="M40735" s="130"/>
      <c r="P40735" s="130"/>
    </row>
    <row r="40736" spans="13:16" ht="24.95" customHeight="1">
      <c r="M40736" s="130"/>
      <c r="P40736" s="130"/>
    </row>
    <row r="40737" spans="13:16" ht="24.95" customHeight="1">
      <c r="M40737" s="130"/>
      <c r="P40737" s="130"/>
    </row>
    <row r="40738" spans="13:16" ht="24.95" customHeight="1">
      <c r="M40738" s="130"/>
      <c r="P40738" s="130"/>
    </row>
    <row r="40739" spans="13:16" ht="24.95" customHeight="1">
      <c r="M40739" s="130"/>
      <c r="P40739" s="130"/>
    </row>
    <row r="40740" spans="13:16" ht="24.95" customHeight="1">
      <c r="M40740" s="130"/>
      <c r="P40740" s="130"/>
    </row>
    <row r="40741" spans="13:16" ht="24.95" customHeight="1">
      <c r="M40741" s="130"/>
      <c r="P40741" s="130"/>
    </row>
    <row r="40742" spans="13:16" ht="24.95" customHeight="1">
      <c r="M40742" s="130"/>
      <c r="P40742" s="130"/>
    </row>
    <row r="40743" spans="13:16" ht="24.95" customHeight="1">
      <c r="M40743" s="130"/>
      <c r="P40743" s="130"/>
    </row>
    <row r="40744" spans="13:16" ht="24.95" customHeight="1">
      <c r="M40744" s="130"/>
      <c r="P40744" s="130"/>
    </row>
    <row r="40745" spans="13:16" ht="24.95" customHeight="1">
      <c r="M40745" s="130"/>
      <c r="P40745" s="130"/>
    </row>
    <row r="40746" spans="13:16" ht="24.95" customHeight="1">
      <c r="M40746" s="130"/>
      <c r="P40746" s="130"/>
    </row>
    <row r="40747" spans="13:16" ht="24.95" customHeight="1">
      <c r="M40747" s="130"/>
      <c r="P40747" s="130"/>
    </row>
    <row r="40748" spans="13:16" ht="24.95" customHeight="1">
      <c r="M40748" s="130"/>
      <c r="P40748" s="130"/>
    </row>
    <row r="40749" spans="13:16" ht="24.95" customHeight="1">
      <c r="M40749" s="130"/>
      <c r="P40749" s="130"/>
    </row>
    <row r="40750" spans="13:16" ht="24.95" customHeight="1">
      <c r="M40750" s="130"/>
      <c r="P40750" s="130"/>
    </row>
    <row r="40751" spans="13:16" ht="24.95" customHeight="1">
      <c r="M40751" s="130"/>
      <c r="P40751" s="130"/>
    </row>
    <row r="40752" spans="13:16" ht="24.95" customHeight="1">
      <c r="M40752" s="130"/>
      <c r="P40752" s="130"/>
    </row>
    <row r="40753" spans="13:16" ht="24.95" customHeight="1">
      <c r="M40753" s="130"/>
      <c r="P40753" s="130"/>
    </row>
    <row r="40754" spans="13:16" ht="24.95" customHeight="1">
      <c r="M40754" s="130"/>
      <c r="P40754" s="130"/>
    </row>
    <row r="40755" spans="13:16" ht="24.95" customHeight="1">
      <c r="M40755" s="130"/>
      <c r="P40755" s="130"/>
    </row>
    <row r="40756" spans="13:16" ht="24.95" customHeight="1">
      <c r="M40756" s="130"/>
      <c r="P40756" s="130"/>
    </row>
    <row r="40757" spans="13:16" ht="24.95" customHeight="1">
      <c r="M40757" s="130"/>
      <c r="P40757" s="130"/>
    </row>
    <row r="40758" spans="13:16" ht="24.95" customHeight="1">
      <c r="M40758" s="130"/>
      <c r="P40758" s="130"/>
    </row>
    <row r="40759" spans="13:16" ht="24.95" customHeight="1">
      <c r="M40759" s="130"/>
      <c r="P40759" s="130"/>
    </row>
    <row r="40760" spans="13:16" ht="24.95" customHeight="1">
      <c r="M40760" s="130"/>
      <c r="P40760" s="130"/>
    </row>
    <row r="40761" spans="13:16" ht="24.95" customHeight="1">
      <c r="M40761" s="130"/>
      <c r="P40761" s="130"/>
    </row>
    <row r="40762" spans="13:16" ht="24.95" customHeight="1">
      <c r="M40762" s="130"/>
      <c r="P40762" s="130"/>
    </row>
    <row r="40763" spans="13:16" ht="24.95" customHeight="1">
      <c r="M40763" s="130"/>
      <c r="P40763" s="130"/>
    </row>
    <row r="40764" spans="13:16" ht="24.95" customHeight="1">
      <c r="M40764" s="130"/>
      <c r="P40764" s="130"/>
    </row>
    <row r="40765" spans="13:16" ht="24.95" customHeight="1">
      <c r="M40765" s="130"/>
      <c r="P40765" s="130"/>
    </row>
    <row r="40766" spans="13:16" ht="24.95" customHeight="1">
      <c r="M40766" s="130"/>
      <c r="P40766" s="130"/>
    </row>
    <row r="40767" spans="13:16" ht="24.95" customHeight="1">
      <c r="M40767" s="130"/>
      <c r="P40767" s="130"/>
    </row>
    <row r="40768" spans="13:16" ht="24.95" customHeight="1">
      <c r="M40768" s="130"/>
      <c r="P40768" s="130"/>
    </row>
    <row r="40769" spans="13:16" ht="24.95" customHeight="1">
      <c r="M40769" s="130"/>
      <c r="P40769" s="130"/>
    </row>
    <row r="40770" spans="13:16" ht="24.95" customHeight="1">
      <c r="M40770" s="130"/>
      <c r="P40770" s="130"/>
    </row>
    <row r="40771" spans="13:16" ht="24.95" customHeight="1">
      <c r="M40771" s="130"/>
      <c r="P40771" s="130"/>
    </row>
    <row r="40772" spans="13:16" ht="24.95" customHeight="1">
      <c r="M40772" s="130"/>
      <c r="P40772" s="130"/>
    </row>
    <row r="40773" spans="13:16" ht="24.95" customHeight="1">
      <c r="M40773" s="130"/>
      <c r="P40773" s="130"/>
    </row>
    <row r="40774" spans="13:16" ht="24.95" customHeight="1">
      <c r="M40774" s="130"/>
      <c r="P40774" s="130"/>
    </row>
    <row r="40775" spans="13:16" ht="24.95" customHeight="1">
      <c r="M40775" s="130"/>
      <c r="P40775" s="130"/>
    </row>
    <row r="40776" spans="13:16" ht="24.95" customHeight="1">
      <c r="M40776" s="130"/>
      <c r="P40776" s="130"/>
    </row>
    <row r="40777" spans="13:16" ht="24.95" customHeight="1">
      <c r="M40777" s="130"/>
      <c r="P40777" s="130"/>
    </row>
    <row r="40778" spans="13:16" ht="24.95" customHeight="1">
      <c r="M40778" s="130"/>
      <c r="P40778" s="130"/>
    </row>
    <row r="40779" spans="13:16" ht="24.95" customHeight="1">
      <c r="M40779" s="130"/>
      <c r="P40779" s="130"/>
    </row>
    <row r="40780" spans="13:16" ht="24.95" customHeight="1">
      <c r="M40780" s="130"/>
      <c r="P40780" s="130"/>
    </row>
    <row r="40781" spans="13:16" ht="24.95" customHeight="1">
      <c r="M40781" s="130"/>
      <c r="P40781" s="130"/>
    </row>
    <row r="40782" spans="13:16" ht="24.95" customHeight="1">
      <c r="M40782" s="130"/>
      <c r="P40782" s="130"/>
    </row>
    <row r="40783" spans="13:16" ht="24.95" customHeight="1">
      <c r="M40783" s="130"/>
      <c r="P40783" s="130"/>
    </row>
    <row r="40784" spans="13:16" ht="24.95" customHeight="1">
      <c r="M40784" s="130"/>
      <c r="P40784" s="130"/>
    </row>
    <row r="40785" spans="13:16" ht="24.95" customHeight="1">
      <c r="M40785" s="130"/>
      <c r="P40785" s="130"/>
    </row>
    <row r="40786" spans="13:16" ht="24.95" customHeight="1">
      <c r="M40786" s="130"/>
      <c r="P40786" s="130"/>
    </row>
    <row r="40787" spans="13:16" ht="24.95" customHeight="1">
      <c r="M40787" s="130"/>
      <c r="P40787" s="130"/>
    </row>
    <row r="40788" spans="13:16" ht="24.95" customHeight="1">
      <c r="M40788" s="130"/>
      <c r="P40788" s="130"/>
    </row>
    <row r="40789" spans="13:16" ht="24.95" customHeight="1">
      <c r="M40789" s="130"/>
      <c r="P40789" s="130"/>
    </row>
    <row r="40790" spans="13:16" ht="24.95" customHeight="1">
      <c r="M40790" s="130"/>
      <c r="P40790" s="130"/>
    </row>
    <row r="40791" spans="13:16" ht="24.95" customHeight="1">
      <c r="M40791" s="130"/>
      <c r="P40791" s="130"/>
    </row>
    <row r="40792" spans="13:16" ht="24.95" customHeight="1">
      <c r="M40792" s="130"/>
      <c r="P40792" s="130"/>
    </row>
    <row r="40793" spans="13:16" ht="24.95" customHeight="1">
      <c r="M40793" s="130"/>
      <c r="P40793" s="130"/>
    </row>
    <row r="40794" spans="13:16" ht="24.95" customHeight="1">
      <c r="M40794" s="130"/>
      <c r="P40794" s="130"/>
    </row>
    <row r="40795" spans="13:16" ht="24.95" customHeight="1">
      <c r="M40795" s="130"/>
      <c r="P40795" s="130"/>
    </row>
    <row r="40796" spans="13:16" ht="24.95" customHeight="1">
      <c r="M40796" s="130"/>
      <c r="P40796" s="130"/>
    </row>
    <row r="40797" spans="13:16" ht="24.95" customHeight="1">
      <c r="M40797" s="130"/>
      <c r="P40797" s="130"/>
    </row>
    <row r="40798" spans="13:16" ht="24.95" customHeight="1">
      <c r="M40798" s="130"/>
      <c r="P40798" s="130"/>
    </row>
    <row r="40799" spans="13:16" ht="24.95" customHeight="1">
      <c r="M40799" s="130"/>
      <c r="P40799" s="130"/>
    </row>
    <row r="40800" spans="13:16" ht="24.95" customHeight="1">
      <c r="M40800" s="130"/>
      <c r="P40800" s="130"/>
    </row>
    <row r="40801" spans="13:16" ht="24.95" customHeight="1">
      <c r="M40801" s="130"/>
      <c r="P40801" s="130"/>
    </row>
    <row r="40802" spans="13:16" ht="24.95" customHeight="1">
      <c r="M40802" s="130"/>
      <c r="P40802" s="130"/>
    </row>
    <row r="40803" spans="13:16" ht="24.95" customHeight="1">
      <c r="M40803" s="130"/>
      <c r="P40803" s="130"/>
    </row>
    <row r="40804" spans="13:16" ht="24.95" customHeight="1">
      <c r="M40804" s="130"/>
      <c r="P40804" s="130"/>
    </row>
    <row r="40805" spans="13:16" ht="24.95" customHeight="1">
      <c r="M40805" s="130"/>
      <c r="P40805" s="130"/>
    </row>
    <row r="40806" spans="13:16" ht="24.95" customHeight="1">
      <c r="M40806" s="130"/>
      <c r="P40806" s="130"/>
    </row>
    <row r="40807" spans="13:16" ht="24.95" customHeight="1">
      <c r="M40807" s="130"/>
      <c r="P40807" s="130"/>
    </row>
    <row r="40808" spans="13:16" ht="24.95" customHeight="1">
      <c r="M40808" s="130"/>
      <c r="P40808" s="130"/>
    </row>
    <row r="40809" spans="13:16" ht="24.95" customHeight="1">
      <c r="M40809" s="130"/>
      <c r="P40809" s="130"/>
    </row>
    <row r="40810" spans="13:16" ht="24.95" customHeight="1">
      <c r="M40810" s="130"/>
      <c r="P40810" s="130"/>
    </row>
    <row r="40811" spans="13:16" ht="24.95" customHeight="1">
      <c r="M40811" s="130"/>
      <c r="P40811" s="130"/>
    </row>
    <row r="40812" spans="13:16" ht="24.95" customHeight="1">
      <c r="M40812" s="130"/>
      <c r="P40812" s="130"/>
    </row>
    <row r="40813" spans="13:16" ht="24.95" customHeight="1">
      <c r="M40813" s="130"/>
      <c r="P40813" s="130"/>
    </row>
    <row r="40814" spans="13:16" ht="24.95" customHeight="1">
      <c r="M40814" s="130"/>
      <c r="P40814" s="130"/>
    </row>
    <row r="40815" spans="13:16" ht="24.95" customHeight="1">
      <c r="M40815" s="130"/>
      <c r="P40815" s="130"/>
    </row>
    <row r="40816" spans="13:16" ht="24.95" customHeight="1">
      <c r="M40816" s="130"/>
      <c r="P40816" s="130"/>
    </row>
    <row r="40817" spans="13:16" ht="24.95" customHeight="1">
      <c r="M40817" s="130"/>
      <c r="P40817" s="130"/>
    </row>
    <row r="40818" spans="13:16" ht="24.95" customHeight="1">
      <c r="M40818" s="130"/>
      <c r="P40818" s="130"/>
    </row>
    <row r="40819" spans="13:16" ht="24.95" customHeight="1">
      <c r="M40819" s="130"/>
      <c r="P40819" s="130"/>
    </row>
    <row r="40820" spans="13:16" ht="24.95" customHeight="1">
      <c r="M40820" s="130"/>
      <c r="P40820" s="130"/>
    </row>
    <row r="40821" spans="13:16" ht="24.95" customHeight="1">
      <c r="M40821" s="130"/>
      <c r="P40821" s="130"/>
    </row>
    <row r="40822" spans="13:16" ht="24.95" customHeight="1">
      <c r="M40822" s="130"/>
      <c r="P40822" s="130"/>
    </row>
    <row r="40823" spans="13:16" ht="24.95" customHeight="1">
      <c r="M40823" s="130"/>
      <c r="P40823" s="130"/>
    </row>
    <row r="40824" spans="13:16" ht="24.95" customHeight="1">
      <c r="M40824" s="130"/>
      <c r="P40824" s="130"/>
    </row>
    <row r="40825" spans="13:16" ht="24.95" customHeight="1">
      <c r="M40825" s="130"/>
      <c r="P40825" s="130"/>
    </row>
    <row r="40826" spans="13:16" ht="24.95" customHeight="1">
      <c r="M40826" s="130"/>
      <c r="P40826" s="130"/>
    </row>
    <row r="40827" spans="13:16" ht="24.95" customHeight="1">
      <c r="M40827" s="130"/>
      <c r="P40827" s="130"/>
    </row>
    <row r="40828" spans="13:16" ht="24.95" customHeight="1">
      <c r="M40828" s="130"/>
      <c r="P40828" s="130"/>
    </row>
    <row r="40829" spans="13:16" ht="24.95" customHeight="1">
      <c r="M40829" s="130"/>
      <c r="P40829" s="130"/>
    </row>
    <row r="40830" spans="13:16" ht="24.95" customHeight="1">
      <c r="M40830" s="130"/>
      <c r="P40830" s="130"/>
    </row>
    <row r="40831" spans="13:16" ht="24.95" customHeight="1">
      <c r="M40831" s="130"/>
      <c r="P40831" s="130"/>
    </row>
    <row r="40832" spans="13:16" ht="24.95" customHeight="1">
      <c r="M40832" s="130"/>
      <c r="P40832" s="130"/>
    </row>
    <row r="40833" spans="13:16" ht="24.95" customHeight="1">
      <c r="M40833" s="130"/>
      <c r="P40833" s="130"/>
    </row>
    <row r="40834" spans="13:16" ht="24.95" customHeight="1">
      <c r="M40834" s="130"/>
      <c r="P40834" s="130"/>
    </row>
    <row r="40835" spans="13:16" ht="24.95" customHeight="1">
      <c r="M40835" s="130"/>
      <c r="P40835" s="130"/>
    </row>
    <row r="40836" spans="13:16" ht="24.95" customHeight="1">
      <c r="M40836" s="130"/>
      <c r="P40836" s="130"/>
    </row>
    <row r="40837" spans="13:16" ht="24.95" customHeight="1">
      <c r="M40837" s="130"/>
      <c r="P40837" s="130"/>
    </row>
    <row r="40838" spans="13:16" ht="24.95" customHeight="1">
      <c r="M40838" s="130"/>
      <c r="P40838" s="130"/>
    </row>
    <row r="40839" spans="13:16" ht="24.95" customHeight="1">
      <c r="M40839" s="130"/>
      <c r="P40839" s="130"/>
    </row>
    <row r="40840" spans="13:16" ht="24.95" customHeight="1">
      <c r="M40840" s="130"/>
      <c r="P40840" s="130"/>
    </row>
    <row r="40841" spans="13:16" ht="24.95" customHeight="1">
      <c r="M40841" s="130"/>
      <c r="P40841" s="130"/>
    </row>
    <row r="40842" spans="13:16" ht="24.95" customHeight="1">
      <c r="M40842" s="130"/>
      <c r="P40842" s="130"/>
    </row>
    <row r="40843" spans="13:16" ht="24.95" customHeight="1">
      <c r="M40843" s="130"/>
      <c r="P40843" s="130"/>
    </row>
    <row r="40844" spans="13:16" ht="24.95" customHeight="1">
      <c r="M40844" s="130"/>
      <c r="P40844" s="130"/>
    </row>
    <row r="40845" spans="13:16" ht="24.95" customHeight="1">
      <c r="M40845" s="130"/>
      <c r="P40845" s="130"/>
    </row>
    <row r="40846" spans="13:16" ht="24.95" customHeight="1">
      <c r="M40846" s="130"/>
      <c r="P40846" s="130"/>
    </row>
    <row r="40847" spans="13:16" ht="24.95" customHeight="1">
      <c r="M40847" s="130"/>
      <c r="P40847" s="130"/>
    </row>
    <row r="40848" spans="13:16" ht="24.95" customHeight="1">
      <c r="M40848" s="130"/>
      <c r="P40848" s="130"/>
    </row>
    <row r="40849" spans="13:16" ht="24.95" customHeight="1">
      <c r="M40849" s="130"/>
      <c r="P40849" s="130"/>
    </row>
    <row r="40850" spans="13:16" ht="24.95" customHeight="1">
      <c r="M40850" s="130"/>
      <c r="P40850" s="130"/>
    </row>
    <row r="40851" spans="13:16" ht="24.95" customHeight="1">
      <c r="M40851" s="130"/>
      <c r="P40851" s="130"/>
    </row>
    <row r="40852" spans="13:16" ht="24.95" customHeight="1">
      <c r="M40852" s="130"/>
      <c r="P40852" s="130"/>
    </row>
    <row r="40853" spans="13:16" ht="24.95" customHeight="1">
      <c r="M40853" s="130"/>
      <c r="P40853" s="130"/>
    </row>
    <row r="40854" spans="13:16" ht="24.95" customHeight="1">
      <c r="M40854" s="130"/>
      <c r="P40854" s="130"/>
    </row>
    <row r="40855" spans="13:16" ht="24.95" customHeight="1">
      <c r="M40855" s="130"/>
      <c r="P40855" s="130"/>
    </row>
    <row r="40856" spans="13:16" ht="24.95" customHeight="1">
      <c r="M40856" s="130"/>
      <c r="P40856" s="130"/>
    </row>
    <row r="40857" spans="13:16" ht="24.95" customHeight="1">
      <c r="M40857" s="130"/>
      <c r="P40857" s="130"/>
    </row>
    <row r="40858" spans="13:16" ht="24.95" customHeight="1">
      <c r="M40858" s="130"/>
      <c r="P40858" s="130"/>
    </row>
    <row r="40859" spans="13:16" ht="24.95" customHeight="1">
      <c r="M40859" s="130"/>
      <c r="P40859" s="130"/>
    </row>
    <row r="40860" spans="13:16" ht="24.95" customHeight="1">
      <c r="M40860" s="130"/>
      <c r="P40860" s="130"/>
    </row>
    <row r="40861" spans="13:16" ht="24.95" customHeight="1">
      <c r="M40861" s="130"/>
      <c r="P40861" s="130"/>
    </row>
    <row r="40862" spans="13:16" ht="24.95" customHeight="1">
      <c r="M40862" s="130"/>
      <c r="P40862" s="130"/>
    </row>
    <row r="40863" spans="13:16" ht="24.95" customHeight="1">
      <c r="M40863" s="130"/>
      <c r="P40863" s="130"/>
    </row>
    <row r="40864" spans="13:16" ht="24.95" customHeight="1">
      <c r="M40864" s="130"/>
      <c r="P40864" s="130"/>
    </row>
    <row r="40865" spans="13:16" ht="24.95" customHeight="1">
      <c r="M40865" s="130"/>
      <c r="P40865" s="130"/>
    </row>
    <row r="40866" spans="13:16" ht="24.95" customHeight="1">
      <c r="M40866" s="130"/>
      <c r="P40866" s="130"/>
    </row>
    <row r="40867" spans="13:16" ht="24.95" customHeight="1">
      <c r="M40867" s="130"/>
      <c r="P40867" s="130"/>
    </row>
    <row r="40868" spans="13:16" ht="24.95" customHeight="1">
      <c r="M40868" s="130"/>
      <c r="P40868" s="130"/>
    </row>
    <row r="40869" spans="13:16" ht="24.95" customHeight="1">
      <c r="M40869" s="130"/>
      <c r="P40869" s="130"/>
    </row>
    <row r="40870" spans="13:16" ht="24.95" customHeight="1">
      <c r="M40870" s="130"/>
      <c r="P40870" s="130"/>
    </row>
    <row r="40871" spans="13:16" ht="24.95" customHeight="1">
      <c r="M40871" s="130"/>
      <c r="P40871" s="130"/>
    </row>
    <row r="40872" spans="13:16" ht="24.95" customHeight="1">
      <c r="M40872" s="130"/>
      <c r="P40872" s="130"/>
    </row>
    <row r="40873" spans="13:16" ht="24.95" customHeight="1">
      <c r="M40873" s="130"/>
      <c r="P40873" s="130"/>
    </row>
    <row r="40874" spans="13:16" ht="24.95" customHeight="1">
      <c r="M40874" s="130"/>
      <c r="P40874" s="130"/>
    </row>
    <row r="40875" spans="13:16" ht="24.95" customHeight="1">
      <c r="M40875" s="130"/>
      <c r="P40875" s="130"/>
    </row>
    <row r="40876" spans="13:16" ht="24.95" customHeight="1">
      <c r="M40876" s="130"/>
      <c r="P40876" s="130"/>
    </row>
    <row r="40877" spans="13:16" ht="24.95" customHeight="1">
      <c r="M40877" s="130"/>
      <c r="P40877" s="130"/>
    </row>
    <row r="40878" spans="13:16" ht="24.95" customHeight="1">
      <c r="M40878" s="130"/>
      <c r="P40878" s="130"/>
    </row>
    <row r="40879" spans="13:16" ht="24.95" customHeight="1">
      <c r="M40879" s="130"/>
      <c r="P40879" s="130"/>
    </row>
    <row r="40880" spans="13:16" ht="24.95" customHeight="1">
      <c r="M40880" s="130"/>
      <c r="P40880" s="130"/>
    </row>
    <row r="40881" spans="13:16" ht="24.95" customHeight="1">
      <c r="M40881" s="130"/>
      <c r="P40881" s="130"/>
    </row>
    <row r="40882" spans="13:16" ht="24.95" customHeight="1">
      <c r="M40882" s="130"/>
      <c r="P40882" s="130"/>
    </row>
    <row r="40883" spans="13:16" ht="24.95" customHeight="1">
      <c r="M40883" s="130"/>
      <c r="P40883" s="130"/>
    </row>
    <row r="40884" spans="13:16" ht="24.95" customHeight="1">
      <c r="M40884" s="130"/>
      <c r="P40884" s="130"/>
    </row>
    <row r="40885" spans="13:16" ht="24.95" customHeight="1">
      <c r="M40885" s="130"/>
      <c r="P40885" s="130"/>
    </row>
    <row r="40886" spans="13:16" ht="24.95" customHeight="1">
      <c r="M40886" s="130"/>
      <c r="P40886" s="130"/>
    </row>
    <row r="40887" spans="13:16" ht="24.95" customHeight="1">
      <c r="M40887" s="130"/>
      <c r="P40887" s="130"/>
    </row>
    <row r="40888" spans="13:16" ht="24.95" customHeight="1">
      <c r="M40888" s="130"/>
      <c r="P40888" s="130"/>
    </row>
    <row r="40889" spans="13:16" ht="24.95" customHeight="1">
      <c r="M40889" s="130"/>
      <c r="P40889" s="130"/>
    </row>
    <row r="40890" spans="13:16" ht="24.95" customHeight="1">
      <c r="M40890" s="130"/>
      <c r="P40890" s="130"/>
    </row>
    <row r="40891" spans="13:16" ht="24.95" customHeight="1">
      <c r="M40891" s="130"/>
      <c r="P40891" s="130"/>
    </row>
    <row r="40892" spans="13:16" ht="24.95" customHeight="1">
      <c r="M40892" s="130"/>
      <c r="P40892" s="130"/>
    </row>
    <row r="40893" spans="13:16" ht="24.95" customHeight="1">
      <c r="M40893" s="130"/>
      <c r="P40893" s="130"/>
    </row>
    <row r="40894" spans="13:16" ht="24.95" customHeight="1">
      <c r="M40894" s="130"/>
      <c r="P40894" s="130"/>
    </row>
    <row r="40895" spans="13:16" ht="24.95" customHeight="1">
      <c r="M40895" s="130"/>
      <c r="P40895" s="130"/>
    </row>
    <row r="40896" spans="13:16" ht="24.95" customHeight="1">
      <c r="M40896" s="130"/>
      <c r="P40896" s="130"/>
    </row>
    <row r="40897" spans="13:16" ht="24.95" customHeight="1">
      <c r="M40897" s="130"/>
      <c r="P40897" s="130"/>
    </row>
    <row r="40898" spans="13:16" ht="24.95" customHeight="1">
      <c r="M40898" s="130"/>
      <c r="P40898" s="130"/>
    </row>
    <row r="40899" spans="13:16" ht="24.95" customHeight="1">
      <c r="M40899" s="130"/>
      <c r="P40899" s="130"/>
    </row>
    <row r="40900" spans="13:16" ht="24.95" customHeight="1">
      <c r="M40900" s="130"/>
      <c r="P40900" s="130"/>
    </row>
    <row r="40901" spans="13:16" ht="24.95" customHeight="1">
      <c r="M40901" s="130"/>
      <c r="P40901" s="130"/>
    </row>
    <row r="40902" spans="13:16" ht="24.95" customHeight="1">
      <c r="M40902" s="130"/>
      <c r="P40902" s="130"/>
    </row>
    <row r="40903" spans="13:16" ht="24.95" customHeight="1">
      <c r="M40903" s="130"/>
      <c r="P40903" s="130"/>
    </row>
    <row r="40904" spans="13:16" ht="24.95" customHeight="1">
      <c r="M40904" s="130"/>
      <c r="P40904" s="130"/>
    </row>
    <row r="40905" spans="13:16" ht="24.95" customHeight="1">
      <c r="M40905" s="130"/>
      <c r="P40905" s="130"/>
    </row>
    <row r="40906" spans="13:16" ht="24.95" customHeight="1">
      <c r="M40906" s="130"/>
      <c r="P40906" s="130"/>
    </row>
    <row r="40907" spans="13:16" ht="24.95" customHeight="1">
      <c r="M40907" s="130"/>
      <c r="P40907" s="130"/>
    </row>
    <row r="40908" spans="13:16" ht="24.95" customHeight="1">
      <c r="M40908" s="130"/>
      <c r="P40908" s="130"/>
    </row>
    <row r="40909" spans="13:16" ht="24.95" customHeight="1">
      <c r="M40909" s="130"/>
      <c r="P40909" s="130"/>
    </row>
    <row r="40910" spans="13:16" ht="24.95" customHeight="1">
      <c r="M40910" s="130"/>
      <c r="P40910" s="130"/>
    </row>
    <row r="40911" spans="13:16" ht="24.95" customHeight="1">
      <c r="M40911" s="130"/>
      <c r="P40911" s="130"/>
    </row>
    <row r="40912" spans="13:16" ht="24.95" customHeight="1">
      <c r="M40912" s="130"/>
      <c r="P40912" s="130"/>
    </row>
    <row r="40913" spans="13:16" ht="24.95" customHeight="1">
      <c r="M40913" s="130"/>
      <c r="P40913" s="130"/>
    </row>
    <row r="40914" spans="13:16" ht="24.95" customHeight="1">
      <c r="M40914" s="130"/>
      <c r="P40914" s="130"/>
    </row>
    <row r="40915" spans="13:16" ht="24.95" customHeight="1">
      <c r="M40915" s="130"/>
      <c r="P40915" s="130"/>
    </row>
    <row r="40916" spans="13:16" ht="24.95" customHeight="1">
      <c r="M40916" s="130"/>
      <c r="P40916" s="130"/>
    </row>
    <row r="40917" spans="13:16" ht="24.95" customHeight="1">
      <c r="M40917" s="130"/>
      <c r="P40917" s="130"/>
    </row>
    <row r="40918" spans="13:16" ht="24.95" customHeight="1">
      <c r="M40918" s="130"/>
      <c r="P40918" s="130"/>
    </row>
    <row r="40919" spans="13:16" ht="24.95" customHeight="1">
      <c r="M40919" s="130"/>
      <c r="P40919" s="130"/>
    </row>
    <row r="40920" spans="13:16" ht="24.95" customHeight="1">
      <c r="M40920" s="130"/>
      <c r="P40920" s="130"/>
    </row>
    <row r="40921" spans="13:16" ht="24.95" customHeight="1">
      <c r="M40921" s="130"/>
      <c r="P40921" s="130"/>
    </row>
    <row r="40922" spans="13:16" ht="24.95" customHeight="1">
      <c r="M40922" s="130"/>
      <c r="P40922" s="130"/>
    </row>
    <row r="40923" spans="13:16" ht="24.95" customHeight="1">
      <c r="M40923" s="130"/>
      <c r="P40923" s="130"/>
    </row>
    <row r="40924" spans="13:16" ht="24.95" customHeight="1">
      <c r="M40924" s="130"/>
      <c r="P40924" s="130"/>
    </row>
    <row r="40925" spans="13:16" ht="24.95" customHeight="1">
      <c r="M40925" s="130"/>
      <c r="P40925" s="130"/>
    </row>
    <row r="40926" spans="13:16" ht="24.95" customHeight="1">
      <c r="M40926" s="130"/>
      <c r="P40926" s="130"/>
    </row>
    <row r="40927" spans="13:16" ht="24.95" customHeight="1">
      <c r="M40927" s="130"/>
      <c r="P40927" s="130"/>
    </row>
    <row r="40928" spans="13:16" ht="24.95" customHeight="1">
      <c r="M40928" s="130"/>
      <c r="P40928" s="130"/>
    </row>
    <row r="40929" spans="13:16" ht="24.95" customHeight="1">
      <c r="M40929" s="130"/>
      <c r="P40929" s="130"/>
    </row>
    <row r="40930" spans="13:16" ht="24.95" customHeight="1">
      <c r="M40930" s="130"/>
      <c r="P40930" s="130"/>
    </row>
    <row r="40931" spans="13:16" ht="24.95" customHeight="1">
      <c r="M40931" s="130"/>
      <c r="P40931" s="130"/>
    </row>
    <row r="40932" spans="13:16" ht="24.95" customHeight="1">
      <c r="M40932" s="130"/>
      <c r="P40932" s="130"/>
    </row>
    <row r="40933" spans="13:16" ht="24.95" customHeight="1">
      <c r="M40933" s="130"/>
      <c r="P40933" s="130"/>
    </row>
    <row r="40934" spans="13:16" ht="24.95" customHeight="1">
      <c r="M40934" s="130"/>
      <c r="P40934" s="130"/>
    </row>
    <row r="40935" spans="13:16" ht="24.95" customHeight="1">
      <c r="M40935" s="130"/>
      <c r="P40935" s="130"/>
    </row>
    <row r="40936" spans="13:16" ht="24.95" customHeight="1">
      <c r="M40936" s="130"/>
      <c r="P40936" s="130"/>
    </row>
    <row r="40937" spans="13:16" ht="24.95" customHeight="1">
      <c r="M40937" s="130"/>
      <c r="P40937" s="130"/>
    </row>
    <row r="40938" spans="13:16" ht="24.95" customHeight="1">
      <c r="M40938" s="130"/>
      <c r="P40938" s="130"/>
    </row>
    <row r="40939" spans="13:16" ht="24.95" customHeight="1">
      <c r="M40939" s="130"/>
      <c r="P40939" s="130"/>
    </row>
    <row r="40940" spans="13:16" ht="24.95" customHeight="1">
      <c r="M40940" s="130"/>
      <c r="P40940" s="130"/>
    </row>
    <row r="40941" spans="13:16" ht="24.95" customHeight="1">
      <c r="M40941" s="130"/>
      <c r="P40941" s="130"/>
    </row>
    <row r="40942" spans="13:16" ht="24.95" customHeight="1">
      <c r="M40942" s="130"/>
      <c r="P40942" s="130"/>
    </row>
    <row r="40943" spans="13:16" ht="24.95" customHeight="1">
      <c r="M40943" s="130"/>
      <c r="P40943" s="130"/>
    </row>
    <row r="40944" spans="13:16" ht="24.95" customHeight="1">
      <c r="M40944" s="130"/>
      <c r="P40944" s="130"/>
    </row>
    <row r="40945" spans="13:16" ht="24.95" customHeight="1">
      <c r="M40945" s="130"/>
      <c r="P40945" s="130"/>
    </row>
    <row r="40946" spans="13:16" ht="24.95" customHeight="1">
      <c r="M40946" s="130"/>
      <c r="P40946" s="130"/>
    </row>
    <row r="40947" spans="13:16" ht="24.95" customHeight="1">
      <c r="M40947" s="130"/>
      <c r="P40947" s="130"/>
    </row>
    <row r="40948" spans="13:16" ht="24.95" customHeight="1">
      <c r="M40948" s="130"/>
      <c r="P40948" s="130"/>
    </row>
    <row r="40949" spans="13:16" ht="24.95" customHeight="1">
      <c r="M40949" s="130"/>
      <c r="P40949" s="130"/>
    </row>
    <row r="40950" spans="13:16" ht="24.95" customHeight="1">
      <c r="M40950" s="130"/>
      <c r="P40950" s="130"/>
    </row>
    <row r="40951" spans="13:16" ht="24.95" customHeight="1">
      <c r="M40951" s="130"/>
      <c r="P40951" s="130"/>
    </row>
    <row r="40952" spans="13:16" ht="24.95" customHeight="1">
      <c r="M40952" s="130"/>
      <c r="P40952" s="130"/>
    </row>
    <row r="40953" spans="13:16" ht="24.95" customHeight="1">
      <c r="M40953" s="130"/>
      <c r="P40953" s="130"/>
    </row>
    <row r="40954" spans="13:16" ht="24.95" customHeight="1">
      <c r="M40954" s="130"/>
      <c r="P40954" s="130"/>
    </row>
    <row r="40955" spans="13:16" ht="24.95" customHeight="1">
      <c r="M40955" s="130"/>
      <c r="P40955" s="130"/>
    </row>
    <row r="40956" spans="13:16" ht="24.95" customHeight="1">
      <c r="M40956" s="130"/>
      <c r="P40956" s="130"/>
    </row>
    <row r="40957" spans="13:16" ht="24.95" customHeight="1">
      <c r="M40957" s="130"/>
      <c r="P40957" s="130"/>
    </row>
    <row r="40958" spans="13:16" ht="24.95" customHeight="1">
      <c r="M40958" s="130"/>
      <c r="P40958" s="130"/>
    </row>
    <row r="40959" spans="13:16" ht="24.95" customHeight="1">
      <c r="M40959" s="130"/>
      <c r="P40959" s="130"/>
    </row>
    <row r="40960" spans="13:16" ht="24.95" customHeight="1">
      <c r="M40960" s="130"/>
      <c r="P40960" s="130"/>
    </row>
    <row r="40961" spans="13:16" ht="24.95" customHeight="1">
      <c r="M40961" s="130"/>
      <c r="P40961" s="130"/>
    </row>
    <row r="40962" spans="13:16" ht="24.95" customHeight="1">
      <c r="M40962" s="130"/>
      <c r="P40962" s="130"/>
    </row>
    <row r="40963" spans="13:16" ht="24.95" customHeight="1">
      <c r="M40963" s="130"/>
      <c r="P40963" s="130"/>
    </row>
    <row r="40964" spans="13:16" ht="24.95" customHeight="1">
      <c r="M40964" s="130"/>
      <c r="P40964" s="130"/>
    </row>
    <row r="40965" spans="13:16" ht="24.95" customHeight="1">
      <c r="M40965" s="130"/>
      <c r="P40965" s="130"/>
    </row>
    <row r="40966" spans="13:16" ht="24.95" customHeight="1">
      <c r="M40966" s="130"/>
      <c r="P40966" s="130"/>
    </row>
    <row r="40967" spans="13:16" ht="24.95" customHeight="1">
      <c r="M40967" s="130"/>
      <c r="P40967" s="130"/>
    </row>
    <row r="40968" spans="13:16" ht="24.95" customHeight="1">
      <c r="M40968" s="130"/>
      <c r="P40968" s="130"/>
    </row>
    <row r="40969" spans="13:16" ht="24.95" customHeight="1">
      <c r="M40969" s="130"/>
      <c r="P40969" s="130"/>
    </row>
    <row r="40970" spans="13:16" ht="24.95" customHeight="1">
      <c r="M40970" s="130"/>
      <c r="P40970" s="130"/>
    </row>
    <row r="40971" spans="13:16" ht="24.95" customHeight="1">
      <c r="M40971" s="130"/>
      <c r="P40971" s="130"/>
    </row>
    <row r="40972" spans="13:16" ht="24.95" customHeight="1">
      <c r="M40972" s="130"/>
      <c r="P40972" s="130"/>
    </row>
    <row r="40973" spans="13:16" ht="24.95" customHeight="1">
      <c r="M40973" s="130"/>
      <c r="P40973" s="130"/>
    </row>
    <row r="40974" spans="13:16" ht="24.95" customHeight="1">
      <c r="M40974" s="130"/>
      <c r="P40974" s="130"/>
    </row>
    <row r="40975" spans="13:16" ht="24.95" customHeight="1">
      <c r="M40975" s="130"/>
      <c r="P40975" s="130"/>
    </row>
    <row r="40976" spans="13:16" ht="24.95" customHeight="1">
      <c r="M40976" s="130"/>
      <c r="P40976" s="130"/>
    </row>
    <row r="40977" spans="13:16" ht="24.95" customHeight="1">
      <c r="M40977" s="130"/>
      <c r="P40977" s="130"/>
    </row>
    <row r="40978" spans="13:16" ht="24.95" customHeight="1">
      <c r="M40978" s="130"/>
      <c r="P40978" s="130"/>
    </row>
    <row r="40979" spans="13:16" ht="24.95" customHeight="1">
      <c r="M40979" s="130"/>
      <c r="P40979" s="130"/>
    </row>
    <row r="40980" spans="13:16" ht="24.95" customHeight="1">
      <c r="M40980" s="130"/>
      <c r="P40980" s="130"/>
    </row>
    <row r="40981" spans="13:16" ht="24.95" customHeight="1">
      <c r="M40981" s="130"/>
      <c r="P40981" s="130"/>
    </row>
    <row r="40982" spans="13:16" ht="24.95" customHeight="1">
      <c r="M40982" s="130"/>
      <c r="P40982" s="130"/>
    </row>
    <row r="40983" spans="13:16" ht="24.95" customHeight="1">
      <c r="M40983" s="130"/>
      <c r="P40983" s="130"/>
    </row>
    <row r="40984" spans="13:16" ht="24.95" customHeight="1">
      <c r="M40984" s="130"/>
      <c r="P40984" s="130"/>
    </row>
    <row r="40985" spans="13:16" ht="24.95" customHeight="1">
      <c r="M40985" s="130"/>
      <c r="P40985" s="130"/>
    </row>
    <row r="40986" spans="13:16" ht="24.95" customHeight="1">
      <c r="M40986" s="130"/>
      <c r="P40986" s="130"/>
    </row>
    <row r="40987" spans="13:16" ht="24.95" customHeight="1">
      <c r="M40987" s="130"/>
      <c r="P40987" s="130"/>
    </row>
    <row r="40988" spans="13:16" ht="24.95" customHeight="1">
      <c r="M40988" s="130"/>
      <c r="P40988" s="130"/>
    </row>
    <row r="40989" spans="13:16" ht="24.95" customHeight="1">
      <c r="M40989" s="130"/>
      <c r="P40989" s="130"/>
    </row>
    <row r="40990" spans="13:16" ht="24.95" customHeight="1">
      <c r="M40990" s="130"/>
      <c r="P40990" s="130"/>
    </row>
    <row r="40991" spans="13:16" ht="24.95" customHeight="1">
      <c r="M40991" s="130"/>
      <c r="P40991" s="130"/>
    </row>
    <row r="40992" spans="13:16" ht="24.95" customHeight="1">
      <c r="M40992" s="130"/>
      <c r="P40992" s="130"/>
    </row>
    <row r="40993" spans="13:16" ht="24.95" customHeight="1">
      <c r="M40993" s="130"/>
      <c r="P40993" s="130"/>
    </row>
    <row r="40994" spans="13:16" ht="24.95" customHeight="1">
      <c r="M40994" s="130"/>
      <c r="P40994" s="130"/>
    </row>
    <row r="40995" spans="13:16" ht="24.95" customHeight="1">
      <c r="M40995" s="130"/>
      <c r="P40995" s="130"/>
    </row>
    <row r="40996" spans="13:16" ht="24.95" customHeight="1">
      <c r="M40996" s="130"/>
      <c r="P40996" s="130"/>
    </row>
    <row r="40997" spans="13:16" ht="24.95" customHeight="1">
      <c r="M40997" s="130"/>
      <c r="P40997" s="130"/>
    </row>
    <row r="40998" spans="13:16" ht="24.95" customHeight="1">
      <c r="M40998" s="130"/>
      <c r="P40998" s="130"/>
    </row>
    <row r="40999" spans="13:16" ht="24.95" customHeight="1">
      <c r="M40999" s="130"/>
      <c r="P40999" s="130"/>
    </row>
    <row r="41000" spans="13:16" ht="24.95" customHeight="1">
      <c r="M41000" s="130"/>
      <c r="P41000" s="130"/>
    </row>
    <row r="41001" spans="13:16" ht="24.95" customHeight="1">
      <c r="M41001" s="130"/>
      <c r="P41001" s="130"/>
    </row>
    <row r="41002" spans="13:16" ht="24.95" customHeight="1">
      <c r="M41002" s="130"/>
      <c r="P41002" s="130"/>
    </row>
    <row r="41003" spans="13:16" ht="24.95" customHeight="1">
      <c r="M41003" s="130"/>
      <c r="P41003" s="130"/>
    </row>
    <row r="41004" spans="13:16" ht="24.95" customHeight="1">
      <c r="M41004" s="130"/>
      <c r="P41004" s="130"/>
    </row>
    <row r="41005" spans="13:16" ht="24.95" customHeight="1">
      <c r="M41005" s="130"/>
      <c r="P41005" s="130"/>
    </row>
    <row r="41006" spans="13:16" ht="24.95" customHeight="1">
      <c r="M41006" s="130"/>
      <c r="P41006" s="130"/>
    </row>
    <row r="41007" spans="13:16" ht="24.95" customHeight="1">
      <c r="M41007" s="130"/>
      <c r="P41007" s="130"/>
    </row>
    <row r="41008" spans="13:16" ht="24.95" customHeight="1">
      <c r="M41008" s="130"/>
      <c r="P41008" s="130"/>
    </row>
    <row r="41009" spans="13:16" ht="24.95" customHeight="1">
      <c r="M41009" s="130"/>
      <c r="P41009" s="130"/>
    </row>
    <row r="41010" spans="13:16" ht="24.95" customHeight="1">
      <c r="M41010" s="130"/>
      <c r="P41010" s="130"/>
    </row>
    <row r="41011" spans="13:16" ht="24.95" customHeight="1">
      <c r="M41011" s="130"/>
      <c r="P41011" s="130"/>
    </row>
    <row r="41012" spans="13:16" ht="24.95" customHeight="1">
      <c r="M41012" s="130"/>
      <c r="P41012" s="130"/>
    </row>
    <row r="41013" spans="13:16" ht="24.95" customHeight="1">
      <c r="M41013" s="130"/>
      <c r="P41013" s="130"/>
    </row>
    <row r="41014" spans="13:16" ht="24.95" customHeight="1">
      <c r="M41014" s="130"/>
      <c r="P41014" s="130"/>
    </row>
    <row r="41015" spans="13:16" ht="24.95" customHeight="1">
      <c r="M41015" s="130"/>
      <c r="P41015" s="130"/>
    </row>
    <row r="41016" spans="13:16" ht="24.95" customHeight="1">
      <c r="M41016" s="130"/>
      <c r="P41016" s="130"/>
    </row>
    <row r="41017" spans="13:16" ht="24.95" customHeight="1">
      <c r="M41017" s="130"/>
      <c r="P41017" s="130"/>
    </row>
    <row r="41018" spans="13:16" ht="24.95" customHeight="1">
      <c r="M41018" s="130"/>
      <c r="P41018" s="130"/>
    </row>
    <row r="41019" spans="13:16" ht="24.95" customHeight="1">
      <c r="M41019" s="130"/>
      <c r="P41019" s="130"/>
    </row>
    <row r="41020" spans="13:16" ht="24.95" customHeight="1">
      <c r="M41020" s="130"/>
      <c r="P41020" s="130"/>
    </row>
    <row r="41021" spans="13:16" ht="24.95" customHeight="1">
      <c r="M41021" s="130"/>
      <c r="P41021" s="130"/>
    </row>
    <row r="41022" spans="13:16" ht="24.95" customHeight="1">
      <c r="M41022" s="130"/>
      <c r="P41022" s="130"/>
    </row>
    <row r="41023" spans="13:16" ht="24.95" customHeight="1">
      <c r="M41023" s="130"/>
      <c r="P41023" s="130"/>
    </row>
    <row r="41024" spans="13:16" ht="24.95" customHeight="1">
      <c r="M41024" s="130"/>
      <c r="P41024" s="130"/>
    </row>
    <row r="41025" spans="13:16" ht="24.95" customHeight="1">
      <c r="M41025" s="130"/>
      <c r="P41025" s="130"/>
    </row>
    <row r="41026" spans="13:16" ht="24.95" customHeight="1">
      <c r="M41026" s="130"/>
      <c r="P41026" s="130"/>
    </row>
    <row r="41027" spans="13:16" ht="24.95" customHeight="1">
      <c r="M41027" s="130"/>
      <c r="P41027" s="130"/>
    </row>
    <row r="41028" spans="13:16" ht="24.95" customHeight="1">
      <c r="M41028" s="130"/>
      <c r="P41028" s="130"/>
    </row>
    <row r="41029" spans="13:16" ht="24.95" customHeight="1">
      <c r="M41029" s="130"/>
      <c r="P41029" s="130"/>
    </row>
    <row r="41030" spans="13:16" ht="24.95" customHeight="1">
      <c r="M41030" s="130"/>
      <c r="P41030" s="130"/>
    </row>
    <row r="41031" spans="13:16" ht="24.95" customHeight="1">
      <c r="M41031" s="130"/>
      <c r="P41031" s="130"/>
    </row>
    <row r="41032" spans="13:16" ht="24.95" customHeight="1">
      <c r="M41032" s="130"/>
      <c r="P41032" s="130"/>
    </row>
    <row r="41033" spans="13:16" ht="24.95" customHeight="1">
      <c r="M41033" s="130"/>
      <c r="P41033" s="130"/>
    </row>
    <row r="41034" spans="13:16" ht="24.95" customHeight="1">
      <c r="M41034" s="130"/>
      <c r="P41034" s="130"/>
    </row>
    <row r="41035" spans="13:16" ht="24.95" customHeight="1">
      <c r="M41035" s="130"/>
      <c r="P41035" s="130"/>
    </row>
    <row r="41036" spans="13:16" ht="24.95" customHeight="1">
      <c r="M41036" s="130"/>
      <c r="P41036" s="130"/>
    </row>
    <row r="41037" spans="13:16" ht="24.95" customHeight="1">
      <c r="M41037" s="130"/>
      <c r="P41037" s="130"/>
    </row>
    <row r="41038" spans="13:16" ht="24.95" customHeight="1">
      <c r="M41038" s="130"/>
      <c r="P41038" s="130"/>
    </row>
    <row r="41039" spans="13:16" ht="24.95" customHeight="1">
      <c r="M41039" s="130"/>
      <c r="P41039" s="130"/>
    </row>
    <row r="41040" spans="13:16" ht="24.95" customHeight="1">
      <c r="M41040" s="130"/>
      <c r="P41040" s="130"/>
    </row>
    <row r="41041" spans="13:16" ht="24.95" customHeight="1">
      <c r="M41041" s="130"/>
      <c r="P41041" s="130"/>
    </row>
    <row r="41042" spans="13:16" ht="24.95" customHeight="1">
      <c r="M41042" s="130"/>
      <c r="P41042" s="130"/>
    </row>
    <row r="41043" spans="13:16" ht="24.95" customHeight="1">
      <c r="M41043" s="130"/>
      <c r="P41043" s="130"/>
    </row>
    <row r="41044" spans="13:16" ht="24.95" customHeight="1">
      <c r="M41044" s="130"/>
      <c r="P41044" s="130"/>
    </row>
    <row r="41045" spans="13:16" ht="24.95" customHeight="1">
      <c r="M41045" s="130"/>
      <c r="P41045" s="130"/>
    </row>
    <row r="41046" spans="13:16" ht="24.95" customHeight="1">
      <c r="M41046" s="130"/>
      <c r="P41046" s="130"/>
    </row>
    <row r="41047" spans="13:16" ht="24.95" customHeight="1">
      <c r="M41047" s="130"/>
      <c r="P41047" s="130"/>
    </row>
    <row r="41048" spans="13:16" ht="24.95" customHeight="1">
      <c r="M41048" s="130"/>
      <c r="P41048" s="130"/>
    </row>
    <row r="41049" spans="13:16" ht="24.95" customHeight="1">
      <c r="M41049" s="130"/>
      <c r="P41049" s="130"/>
    </row>
    <row r="41050" spans="13:16" ht="24.95" customHeight="1">
      <c r="M41050" s="130"/>
      <c r="P41050" s="130"/>
    </row>
    <row r="41051" spans="13:16" ht="24.95" customHeight="1">
      <c r="M41051" s="130"/>
      <c r="P41051" s="130"/>
    </row>
    <row r="41052" spans="13:16" ht="24.95" customHeight="1">
      <c r="M41052" s="130"/>
      <c r="P41052" s="130"/>
    </row>
    <row r="41053" spans="13:16" ht="24.95" customHeight="1">
      <c r="M41053" s="130"/>
      <c r="P41053" s="130"/>
    </row>
    <row r="41054" spans="13:16" ht="24.95" customHeight="1">
      <c r="M41054" s="130"/>
      <c r="P41054" s="130"/>
    </row>
    <row r="41055" spans="13:16" ht="24.95" customHeight="1">
      <c r="M41055" s="130"/>
      <c r="P41055" s="130"/>
    </row>
    <row r="41056" spans="13:16" ht="24.95" customHeight="1">
      <c r="M41056" s="130"/>
      <c r="P41056" s="130"/>
    </row>
    <row r="41057" spans="13:16" ht="24.95" customHeight="1">
      <c r="M41057" s="130"/>
      <c r="P41057" s="130"/>
    </row>
    <row r="41058" spans="13:16" ht="24.95" customHeight="1">
      <c r="M41058" s="130"/>
      <c r="P41058" s="130"/>
    </row>
    <row r="41059" spans="13:16" ht="24.95" customHeight="1">
      <c r="M41059" s="130"/>
      <c r="P41059" s="130"/>
    </row>
    <row r="41060" spans="13:16" ht="24.95" customHeight="1">
      <c r="M41060" s="130"/>
      <c r="P41060" s="130"/>
    </row>
    <row r="41061" spans="13:16" ht="24.95" customHeight="1">
      <c r="M41061" s="130"/>
      <c r="P41061" s="130"/>
    </row>
    <row r="41062" spans="13:16" ht="24.95" customHeight="1">
      <c r="M41062" s="130"/>
      <c r="P41062" s="130"/>
    </row>
    <row r="41063" spans="13:16" ht="24.95" customHeight="1">
      <c r="M41063" s="130"/>
      <c r="P41063" s="130"/>
    </row>
    <row r="41064" spans="13:16" ht="24.95" customHeight="1">
      <c r="M41064" s="130"/>
      <c r="P41064" s="130"/>
    </row>
    <row r="41065" spans="13:16" ht="24.95" customHeight="1">
      <c r="M41065" s="130"/>
      <c r="P41065" s="130"/>
    </row>
    <row r="41066" spans="13:16" ht="24.95" customHeight="1">
      <c r="M41066" s="130"/>
      <c r="P41066" s="130"/>
    </row>
    <row r="41067" spans="13:16" ht="24.95" customHeight="1">
      <c r="M41067" s="130"/>
      <c r="P41067" s="130"/>
    </row>
    <row r="41068" spans="13:16" ht="24.95" customHeight="1">
      <c r="M41068" s="130"/>
      <c r="P41068" s="130"/>
    </row>
    <row r="41069" spans="13:16" ht="24.95" customHeight="1">
      <c r="M41069" s="130"/>
      <c r="P41069" s="130"/>
    </row>
    <row r="41070" spans="13:16" ht="24.95" customHeight="1">
      <c r="M41070" s="130"/>
      <c r="P41070" s="130"/>
    </row>
    <row r="41071" spans="13:16" ht="24.95" customHeight="1">
      <c r="M41071" s="130"/>
      <c r="P41071" s="130"/>
    </row>
    <row r="41072" spans="13:16" ht="24.95" customHeight="1">
      <c r="M41072" s="130"/>
      <c r="P41072" s="130"/>
    </row>
    <row r="41073" spans="13:16" ht="24.95" customHeight="1">
      <c r="M41073" s="130"/>
      <c r="P41073" s="130"/>
    </row>
    <row r="41074" spans="13:16" ht="24.95" customHeight="1">
      <c r="M41074" s="130"/>
      <c r="P41074" s="130"/>
    </row>
    <row r="41075" spans="13:16" ht="24.95" customHeight="1">
      <c r="M41075" s="130"/>
      <c r="P41075" s="130"/>
    </row>
    <row r="41076" spans="13:16" ht="24.95" customHeight="1">
      <c r="M41076" s="130"/>
      <c r="P41076" s="130"/>
    </row>
    <row r="41077" spans="13:16" ht="24.95" customHeight="1">
      <c r="M41077" s="130"/>
      <c r="P41077" s="130"/>
    </row>
    <row r="41078" spans="13:16" ht="24.95" customHeight="1">
      <c r="M41078" s="130"/>
      <c r="P41078" s="130"/>
    </row>
    <row r="41079" spans="13:16" ht="24.95" customHeight="1">
      <c r="M41079" s="130"/>
      <c r="P41079" s="130"/>
    </row>
    <row r="41080" spans="13:16" ht="24.95" customHeight="1">
      <c r="M41080" s="130"/>
      <c r="P41080" s="130"/>
    </row>
    <row r="41081" spans="13:16" ht="24.95" customHeight="1">
      <c r="M41081" s="130"/>
      <c r="P41081" s="130"/>
    </row>
    <row r="41082" spans="13:16" ht="24.95" customHeight="1">
      <c r="M41082" s="130"/>
      <c r="P41082" s="130"/>
    </row>
    <row r="41083" spans="13:16" ht="24.95" customHeight="1">
      <c r="M41083" s="130"/>
      <c r="P41083" s="130"/>
    </row>
    <row r="41084" spans="13:16" ht="24.95" customHeight="1">
      <c r="M41084" s="130"/>
      <c r="P41084" s="130"/>
    </row>
    <row r="41085" spans="13:16" ht="24.95" customHeight="1">
      <c r="M41085" s="130"/>
      <c r="P41085" s="130"/>
    </row>
    <row r="41086" spans="13:16" ht="24.95" customHeight="1">
      <c r="M41086" s="130"/>
      <c r="P41086" s="130"/>
    </row>
    <row r="41087" spans="13:16" ht="24.95" customHeight="1">
      <c r="M41087" s="130"/>
      <c r="P41087" s="130"/>
    </row>
    <row r="41088" spans="13:16" ht="24.95" customHeight="1">
      <c r="M41088" s="130"/>
      <c r="P41088" s="130"/>
    </row>
    <row r="41089" spans="13:16" ht="24.95" customHeight="1">
      <c r="M41089" s="130"/>
      <c r="P41089" s="130"/>
    </row>
    <row r="41090" spans="13:16" ht="24.95" customHeight="1">
      <c r="M41090" s="130"/>
      <c r="P41090" s="130"/>
    </row>
    <row r="41091" spans="13:16" ht="24.95" customHeight="1">
      <c r="M41091" s="130"/>
      <c r="P41091" s="130"/>
    </row>
    <row r="41092" spans="13:16" ht="24.95" customHeight="1">
      <c r="M41092" s="130"/>
      <c r="P41092" s="130"/>
    </row>
    <row r="41093" spans="13:16" ht="24.95" customHeight="1">
      <c r="M41093" s="130"/>
      <c r="P41093" s="130"/>
    </row>
    <row r="41094" spans="13:16" ht="24.95" customHeight="1">
      <c r="M41094" s="130"/>
      <c r="P41094" s="130"/>
    </row>
    <row r="41095" spans="13:16" ht="24.95" customHeight="1">
      <c r="M41095" s="130"/>
      <c r="P41095" s="130"/>
    </row>
    <row r="41096" spans="13:16" ht="24.95" customHeight="1">
      <c r="M41096" s="130"/>
      <c r="P41096" s="130"/>
    </row>
    <row r="41097" spans="13:16" ht="24.95" customHeight="1">
      <c r="M41097" s="130"/>
      <c r="P41097" s="130"/>
    </row>
    <row r="41098" spans="13:16" ht="24.95" customHeight="1">
      <c r="M41098" s="130"/>
      <c r="P41098" s="130"/>
    </row>
    <row r="41099" spans="13:16" ht="24.95" customHeight="1">
      <c r="M41099" s="130"/>
      <c r="P41099" s="130"/>
    </row>
    <row r="41100" spans="13:16" ht="24.95" customHeight="1">
      <c r="M41100" s="130"/>
      <c r="P41100" s="130"/>
    </row>
    <row r="41101" spans="13:16" ht="24.95" customHeight="1">
      <c r="M41101" s="130"/>
      <c r="P41101" s="130"/>
    </row>
    <row r="41102" spans="13:16" ht="24.95" customHeight="1">
      <c r="M41102" s="130"/>
      <c r="P41102" s="130"/>
    </row>
    <row r="41103" spans="13:16" ht="24.95" customHeight="1">
      <c r="M41103" s="130"/>
      <c r="P41103" s="130"/>
    </row>
    <row r="41104" spans="13:16" ht="24.95" customHeight="1">
      <c r="M41104" s="130"/>
      <c r="P41104" s="130"/>
    </row>
    <row r="41105" spans="13:16" ht="24.95" customHeight="1">
      <c r="M41105" s="130"/>
      <c r="P41105" s="130"/>
    </row>
    <row r="41106" spans="13:16" ht="24.95" customHeight="1">
      <c r="M41106" s="130"/>
      <c r="P41106" s="130"/>
    </row>
    <row r="41107" spans="13:16" ht="24.95" customHeight="1">
      <c r="M41107" s="130"/>
      <c r="P41107" s="130"/>
    </row>
    <row r="41108" spans="13:16" ht="24.95" customHeight="1">
      <c r="M41108" s="130"/>
      <c r="P41108" s="130"/>
    </row>
    <row r="41109" spans="13:16" ht="24.95" customHeight="1">
      <c r="M41109" s="130"/>
      <c r="P41109" s="130"/>
    </row>
    <row r="41110" spans="13:16" ht="24.95" customHeight="1">
      <c r="M41110" s="130"/>
      <c r="P41110" s="130"/>
    </row>
    <row r="41111" spans="13:16" ht="24.95" customHeight="1">
      <c r="M41111" s="130"/>
      <c r="P41111" s="130"/>
    </row>
    <row r="41112" spans="13:16" ht="24.95" customHeight="1">
      <c r="M41112" s="130"/>
      <c r="P41112" s="130"/>
    </row>
    <row r="41113" spans="13:16" ht="24.95" customHeight="1">
      <c r="M41113" s="130"/>
      <c r="P41113" s="130"/>
    </row>
    <row r="41114" spans="13:16" ht="24.95" customHeight="1">
      <c r="M41114" s="130"/>
      <c r="P41114" s="130"/>
    </row>
    <row r="41115" spans="13:16" ht="24.95" customHeight="1">
      <c r="M41115" s="130"/>
      <c r="P41115" s="130"/>
    </row>
    <row r="41116" spans="13:16" ht="24.95" customHeight="1">
      <c r="M41116" s="130"/>
      <c r="P41116" s="130"/>
    </row>
    <row r="41117" spans="13:16" ht="24.95" customHeight="1">
      <c r="M41117" s="130"/>
      <c r="P41117" s="130"/>
    </row>
    <row r="41118" spans="13:16" ht="24.95" customHeight="1">
      <c r="M41118" s="130"/>
      <c r="P41118" s="130"/>
    </row>
    <row r="41119" spans="13:16" ht="24.95" customHeight="1">
      <c r="M41119" s="130"/>
      <c r="P41119" s="130"/>
    </row>
    <row r="41120" spans="13:16" ht="24.95" customHeight="1">
      <c r="M41120" s="130"/>
      <c r="P41120" s="130"/>
    </row>
    <row r="41121" spans="13:16" ht="24.95" customHeight="1">
      <c r="M41121" s="130"/>
      <c r="P41121" s="130"/>
    </row>
    <row r="41122" spans="13:16" ht="24.95" customHeight="1">
      <c r="M41122" s="130"/>
      <c r="P41122" s="130"/>
    </row>
    <row r="41123" spans="13:16" ht="24.95" customHeight="1">
      <c r="M41123" s="130"/>
      <c r="P41123" s="130"/>
    </row>
    <row r="41124" spans="13:16" ht="24.95" customHeight="1">
      <c r="M41124" s="130"/>
      <c r="P41124" s="130"/>
    </row>
    <row r="41125" spans="13:16" ht="24.95" customHeight="1">
      <c r="M41125" s="130"/>
      <c r="P41125" s="130"/>
    </row>
    <row r="41126" spans="13:16" ht="24.95" customHeight="1">
      <c r="M41126" s="130"/>
      <c r="P41126" s="130"/>
    </row>
    <row r="41127" spans="13:16" ht="24.95" customHeight="1">
      <c r="M41127" s="130"/>
      <c r="P41127" s="130"/>
    </row>
    <row r="41128" spans="13:16" ht="24.95" customHeight="1">
      <c r="M41128" s="130"/>
      <c r="P41128" s="130"/>
    </row>
    <row r="41129" spans="13:16" ht="24.95" customHeight="1">
      <c r="M41129" s="130"/>
      <c r="P41129" s="130"/>
    </row>
    <row r="41130" spans="13:16" ht="24.95" customHeight="1">
      <c r="M41130" s="130"/>
      <c r="P41130" s="130"/>
    </row>
    <row r="41131" spans="13:16" ht="24.95" customHeight="1">
      <c r="M41131" s="130"/>
      <c r="P41131" s="130"/>
    </row>
    <row r="41132" spans="13:16" ht="24.95" customHeight="1">
      <c r="M41132" s="130"/>
      <c r="P41132" s="130"/>
    </row>
    <row r="41133" spans="13:16" ht="24.95" customHeight="1">
      <c r="M41133" s="130"/>
      <c r="P41133" s="130"/>
    </row>
    <row r="41134" spans="13:16" ht="24.95" customHeight="1">
      <c r="M41134" s="130"/>
      <c r="P41134" s="130"/>
    </row>
    <row r="41135" spans="13:16" ht="24.95" customHeight="1">
      <c r="M41135" s="130"/>
      <c r="P41135" s="130"/>
    </row>
    <row r="41136" spans="13:16" ht="24.95" customHeight="1">
      <c r="M41136" s="130"/>
      <c r="P41136" s="130"/>
    </row>
    <row r="41137" spans="13:16" ht="24.95" customHeight="1">
      <c r="M41137" s="130"/>
      <c r="P41137" s="130"/>
    </row>
    <row r="41138" spans="13:16" ht="24.95" customHeight="1">
      <c r="M41138" s="130"/>
      <c r="P41138" s="130"/>
    </row>
    <row r="41139" spans="13:16" ht="24.95" customHeight="1">
      <c r="M41139" s="130"/>
      <c r="P41139" s="130"/>
    </row>
    <row r="41140" spans="13:16" ht="24.95" customHeight="1">
      <c r="M41140" s="130"/>
      <c r="P41140" s="130"/>
    </row>
    <row r="41141" spans="13:16" ht="24.95" customHeight="1">
      <c r="M41141" s="130"/>
      <c r="P41141" s="130"/>
    </row>
    <row r="41142" spans="13:16" ht="24.95" customHeight="1">
      <c r="M41142" s="130"/>
      <c r="P41142" s="130"/>
    </row>
    <row r="41143" spans="13:16" ht="24.95" customHeight="1">
      <c r="M41143" s="130"/>
      <c r="P41143" s="130"/>
    </row>
    <row r="41144" spans="13:16" ht="24.95" customHeight="1">
      <c r="M41144" s="130"/>
      <c r="P41144" s="130"/>
    </row>
    <row r="41145" spans="13:16" ht="24.95" customHeight="1">
      <c r="M41145" s="130"/>
      <c r="P41145" s="130"/>
    </row>
    <row r="41146" spans="13:16" ht="24.95" customHeight="1">
      <c r="M41146" s="130"/>
      <c r="P41146" s="130"/>
    </row>
    <row r="41147" spans="13:16" ht="24.95" customHeight="1">
      <c r="M41147" s="130"/>
      <c r="P41147" s="130"/>
    </row>
    <row r="41148" spans="13:16" ht="24.95" customHeight="1">
      <c r="M41148" s="130"/>
      <c r="P41148" s="130"/>
    </row>
    <row r="41149" spans="13:16" ht="24.95" customHeight="1">
      <c r="M41149" s="130"/>
      <c r="P41149" s="130"/>
    </row>
    <row r="41150" spans="13:16" ht="24.95" customHeight="1">
      <c r="M41150" s="130"/>
      <c r="P41150" s="130"/>
    </row>
    <row r="41151" spans="13:16" ht="24.95" customHeight="1">
      <c r="M41151" s="130"/>
      <c r="P41151" s="130"/>
    </row>
    <row r="41152" spans="13:16" ht="24.95" customHeight="1">
      <c r="M41152" s="130"/>
      <c r="P41152" s="130"/>
    </row>
    <row r="41153" spans="13:16" ht="24.95" customHeight="1">
      <c r="M41153" s="130"/>
      <c r="P41153" s="130"/>
    </row>
    <row r="41154" spans="13:16" ht="24.95" customHeight="1">
      <c r="M41154" s="130"/>
      <c r="P41154" s="130"/>
    </row>
    <row r="41155" spans="13:16" ht="24.95" customHeight="1">
      <c r="M41155" s="130"/>
      <c r="P41155" s="130"/>
    </row>
    <row r="41156" spans="13:16" ht="24.95" customHeight="1">
      <c r="M41156" s="130"/>
      <c r="P41156" s="130"/>
    </row>
    <row r="41157" spans="13:16" ht="24.95" customHeight="1">
      <c r="M41157" s="130"/>
      <c r="P41157" s="130"/>
    </row>
    <row r="41158" spans="13:16" ht="24.95" customHeight="1">
      <c r="M41158" s="130"/>
      <c r="P41158" s="130"/>
    </row>
    <row r="41159" spans="13:16" ht="24.95" customHeight="1">
      <c r="M41159" s="130"/>
      <c r="P41159" s="130"/>
    </row>
    <row r="41160" spans="13:16" ht="24.95" customHeight="1">
      <c r="M41160" s="130"/>
      <c r="P41160" s="130"/>
    </row>
    <row r="41161" spans="13:16" ht="24.95" customHeight="1">
      <c r="M41161" s="130"/>
      <c r="P41161" s="130"/>
    </row>
    <row r="41162" spans="13:16" ht="24.95" customHeight="1">
      <c r="M41162" s="130"/>
      <c r="P41162" s="130"/>
    </row>
    <row r="41163" spans="13:16" ht="24.95" customHeight="1">
      <c r="M41163" s="130"/>
      <c r="P41163" s="130"/>
    </row>
    <row r="41164" spans="13:16" ht="24.95" customHeight="1">
      <c r="M41164" s="130"/>
      <c r="P41164" s="130"/>
    </row>
    <row r="41165" spans="13:16" ht="24.95" customHeight="1">
      <c r="M41165" s="130"/>
      <c r="P41165" s="130"/>
    </row>
    <row r="41166" spans="13:16" ht="24.95" customHeight="1">
      <c r="M41166" s="130"/>
      <c r="P41166" s="130"/>
    </row>
    <row r="41167" spans="13:16" ht="24.95" customHeight="1">
      <c r="M41167" s="130"/>
      <c r="P41167" s="130"/>
    </row>
    <row r="41168" spans="13:16" ht="24.95" customHeight="1">
      <c r="M41168" s="130"/>
      <c r="P41168" s="130"/>
    </row>
    <row r="41169" spans="13:16" ht="24.95" customHeight="1">
      <c r="M41169" s="130"/>
      <c r="P41169" s="130"/>
    </row>
    <row r="41170" spans="13:16" ht="24.95" customHeight="1">
      <c r="M41170" s="130"/>
      <c r="P41170" s="130"/>
    </row>
    <row r="41171" spans="13:16" ht="24.95" customHeight="1">
      <c r="M41171" s="130"/>
      <c r="P41171" s="130"/>
    </row>
    <row r="41172" spans="13:16" ht="24.95" customHeight="1">
      <c r="M41172" s="130"/>
      <c r="P41172" s="130"/>
    </row>
    <row r="41173" spans="13:16" ht="24.95" customHeight="1">
      <c r="M41173" s="130"/>
      <c r="P41173" s="130"/>
    </row>
    <row r="41174" spans="13:16" ht="24.95" customHeight="1">
      <c r="M41174" s="130"/>
      <c r="P41174" s="130"/>
    </row>
    <row r="41175" spans="13:16" ht="24.95" customHeight="1">
      <c r="M41175" s="130"/>
      <c r="P41175" s="130"/>
    </row>
    <row r="41176" spans="13:16" ht="24.95" customHeight="1">
      <c r="M41176" s="130"/>
      <c r="P41176" s="130"/>
    </row>
    <row r="41177" spans="13:16" ht="24.95" customHeight="1">
      <c r="M41177" s="130"/>
      <c r="P41177" s="130"/>
    </row>
    <row r="41178" spans="13:16" ht="24.95" customHeight="1">
      <c r="M41178" s="130"/>
      <c r="P41178" s="130"/>
    </row>
    <row r="41179" spans="13:16" ht="24.95" customHeight="1">
      <c r="M41179" s="130"/>
      <c r="P41179" s="130"/>
    </row>
    <row r="41180" spans="13:16" ht="24.95" customHeight="1">
      <c r="M41180" s="130"/>
      <c r="P41180" s="130"/>
    </row>
    <row r="41181" spans="13:16" ht="24.95" customHeight="1">
      <c r="M41181" s="130"/>
      <c r="P41181" s="130"/>
    </row>
    <row r="41182" spans="13:16" ht="24.95" customHeight="1">
      <c r="M41182" s="130"/>
      <c r="P41182" s="130"/>
    </row>
    <row r="41183" spans="13:16" ht="24.95" customHeight="1">
      <c r="M41183" s="130"/>
      <c r="P41183" s="130"/>
    </row>
    <row r="41184" spans="13:16" ht="24.95" customHeight="1">
      <c r="M41184" s="130"/>
      <c r="P41184" s="130"/>
    </row>
    <row r="41185" spans="13:16" ht="24.95" customHeight="1">
      <c r="M41185" s="130"/>
      <c r="P41185" s="130"/>
    </row>
    <row r="41186" spans="13:16" ht="24.95" customHeight="1">
      <c r="M41186" s="130"/>
      <c r="P41186" s="130"/>
    </row>
    <row r="41187" spans="13:16" ht="24.95" customHeight="1">
      <c r="M41187" s="130"/>
      <c r="P41187" s="130"/>
    </row>
    <row r="41188" spans="13:16" ht="24.95" customHeight="1">
      <c r="M41188" s="130"/>
      <c r="P41188" s="130"/>
    </row>
    <row r="41189" spans="13:16" ht="24.95" customHeight="1">
      <c r="M41189" s="130"/>
      <c r="P41189" s="130"/>
    </row>
    <row r="41190" spans="13:16" ht="24.95" customHeight="1">
      <c r="M41190" s="130"/>
      <c r="P41190" s="130"/>
    </row>
    <row r="41191" spans="13:16" ht="24.95" customHeight="1">
      <c r="M41191" s="130"/>
      <c r="P41191" s="130"/>
    </row>
    <row r="41192" spans="13:16" ht="24.95" customHeight="1">
      <c r="M41192" s="130"/>
      <c r="P41192" s="130"/>
    </row>
    <row r="41193" spans="13:16" ht="24.95" customHeight="1">
      <c r="M41193" s="130"/>
      <c r="P41193" s="130"/>
    </row>
    <row r="41194" spans="13:16" ht="24.95" customHeight="1">
      <c r="M41194" s="130"/>
      <c r="P41194" s="130"/>
    </row>
    <row r="41195" spans="13:16" ht="24.95" customHeight="1">
      <c r="M41195" s="130"/>
      <c r="P41195" s="130"/>
    </row>
    <row r="41196" spans="13:16" ht="24.95" customHeight="1">
      <c r="M41196" s="130"/>
      <c r="P41196" s="130"/>
    </row>
    <row r="41197" spans="13:16" ht="24.95" customHeight="1">
      <c r="M41197" s="130"/>
      <c r="P41197" s="130"/>
    </row>
    <row r="41198" spans="13:16" ht="24.95" customHeight="1">
      <c r="M41198" s="130"/>
      <c r="P41198" s="130"/>
    </row>
    <row r="41199" spans="13:16" ht="24.95" customHeight="1">
      <c r="M41199" s="130"/>
      <c r="P41199" s="130"/>
    </row>
    <row r="41200" spans="13:16" ht="24.95" customHeight="1">
      <c r="M41200" s="130"/>
      <c r="P41200" s="130"/>
    </row>
    <row r="41201" spans="13:16" ht="24.95" customHeight="1">
      <c r="M41201" s="130"/>
      <c r="P41201" s="130"/>
    </row>
    <row r="41202" spans="13:16" ht="24.95" customHeight="1">
      <c r="M41202" s="130"/>
      <c r="P41202" s="130"/>
    </row>
    <row r="41203" spans="13:16" ht="24.95" customHeight="1">
      <c r="M41203" s="130"/>
      <c r="P41203" s="130"/>
    </row>
    <row r="41204" spans="13:16" ht="24.95" customHeight="1">
      <c r="M41204" s="130"/>
      <c r="P41204" s="130"/>
    </row>
    <row r="41205" spans="13:16" ht="24.95" customHeight="1">
      <c r="M41205" s="130"/>
      <c r="P41205" s="130"/>
    </row>
    <row r="41206" spans="13:16" ht="24.95" customHeight="1">
      <c r="M41206" s="130"/>
      <c r="P41206" s="130"/>
    </row>
    <row r="41207" spans="13:16" ht="24.95" customHeight="1">
      <c r="M41207" s="130"/>
      <c r="P41207" s="130"/>
    </row>
    <row r="41208" spans="13:16" ht="24.95" customHeight="1">
      <c r="M41208" s="130"/>
      <c r="P41208" s="130"/>
    </row>
    <row r="41209" spans="13:16" ht="24.95" customHeight="1">
      <c r="M41209" s="130"/>
      <c r="P41209" s="130"/>
    </row>
    <row r="41210" spans="13:16" ht="24.95" customHeight="1">
      <c r="M41210" s="130"/>
      <c r="P41210" s="130"/>
    </row>
    <row r="41211" spans="13:16" ht="24.95" customHeight="1">
      <c r="M41211" s="130"/>
      <c r="P41211" s="130"/>
    </row>
    <row r="41212" spans="13:16" ht="24.95" customHeight="1">
      <c r="M41212" s="130"/>
      <c r="P41212" s="130"/>
    </row>
    <row r="41213" spans="13:16" ht="24.95" customHeight="1">
      <c r="M41213" s="130"/>
      <c r="P41213" s="130"/>
    </row>
    <row r="41214" spans="13:16" ht="24.95" customHeight="1">
      <c r="M41214" s="130"/>
      <c r="P41214" s="130"/>
    </row>
    <row r="41215" spans="13:16" ht="24.95" customHeight="1">
      <c r="M41215" s="130"/>
      <c r="P41215" s="130"/>
    </row>
    <row r="41216" spans="13:16" ht="24.95" customHeight="1">
      <c r="M41216" s="130"/>
      <c r="P41216" s="130"/>
    </row>
    <row r="41217" spans="13:16" ht="24.95" customHeight="1">
      <c r="M41217" s="130"/>
      <c r="P41217" s="130"/>
    </row>
    <row r="41218" spans="13:16" ht="24.95" customHeight="1">
      <c r="M41218" s="130"/>
      <c r="P41218" s="130"/>
    </row>
    <row r="41219" spans="13:16" ht="24.95" customHeight="1">
      <c r="M41219" s="130"/>
      <c r="P41219" s="130"/>
    </row>
    <row r="41220" spans="13:16" ht="24.95" customHeight="1">
      <c r="M41220" s="130"/>
      <c r="P41220" s="130"/>
    </row>
    <row r="41221" spans="13:16" ht="24.95" customHeight="1">
      <c r="M41221" s="130"/>
      <c r="P41221" s="130"/>
    </row>
    <row r="41222" spans="13:16" ht="24.95" customHeight="1">
      <c r="M41222" s="130"/>
      <c r="P41222" s="130"/>
    </row>
    <row r="41223" spans="13:16" ht="24.95" customHeight="1">
      <c r="M41223" s="130"/>
      <c r="P41223" s="130"/>
    </row>
    <row r="41224" spans="13:16" ht="24.95" customHeight="1">
      <c r="M41224" s="130"/>
      <c r="P41224" s="130"/>
    </row>
    <row r="41225" spans="13:16" ht="24.95" customHeight="1">
      <c r="M41225" s="130"/>
      <c r="P41225" s="130"/>
    </row>
    <row r="41226" spans="13:16" ht="24.95" customHeight="1">
      <c r="M41226" s="130"/>
      <c r="P41226" s="130"/>
    </row>
    <row r="41227" spans="13:16" ht="24.95" customHeight="1">
      <c r="M41227" s="130"/>
      <c r="P41227" s="130"/>
    </row>
    <row r="41228" spans="13:16" ht="24.95" customHeight="1">
      <c r="M41228" s="130"/>
      <c r="P41228" s="130"/>
    </row>
    <row r="41229" spans="13:16" ht="24.95" customHeight="1">
      <c r="M41229" s="130"/>
      <c r="P41229" s="130"/>
    </row>
    <row r="41230" spans="13:16" ht="24.95" customHeight="1">
      <c r="M41230" s="130"/>
      <c r="P41230" s="130"/>
    </row>
    <row r="41231" spans="13:16" ht="24.95" customHeight="1">
      <c r="M41231" s="130"/>
      <c r="P41231" s="130"/>
    </row>
    <row r="41232" spans="13:16" ht="24.95" customHeight="1">
      <c r="M41232" s="130"/>
      <c r="P41232" s="130"/>
    </row>
    <row r="41233" spans="13:16" ht="24.95" customHeight="1">
      <c r="M41233" s="130"/>
      <c r="P41233" s="130"/>
    </row>
    <row r="41234" spans="13:16" ht="24.95" customHeight="1">
      <c r="M41234" s="130"/>
      <c r="P41234" s="130"/>
    </row>
    <row r="41235" spans="13:16" ht="24.95" customHeight="1">
      <c r="M41235" s="130"/>
      <c r="P41235" s="130"/>
    </row>
    <row r="41236" spans="13:16" ht="24.95" customHeight="1">
      <c r="M41236" s="130"/>
      <c r="P41236" s="130"/>
    </row>
    <row r="41237" spans="13:16" ht="24.95" customHeight="1">
      <c r="M41237" s="130"/>
      <c r="P41237" s="130"/>
    </row>
    <row r="41238" spans="13:16" ht="24.95" customHeight="1">
      <c r="M41238" s="130"/>
      <c r="P41238" s="130"/>
    </row>
    <row r="41239" spans="13:16" ht="24.95" customHeight="1">
      <c r="M41239" s="130"/>
      <c r="P41239" s="130"/>
    </row>
    <row r="41240" spans="13:16" ht="24.95" customHeight="1">
      <c r="M41240" s="130"/>
      <c r="P41240" s="130"/>
    </row>
    <row r="41241" spans="13:16" ht="24.95" customHeight="1">
      <c r="M41241" s="130"/>
      <c r="P41241" s="130"/>
    </row>
    <row r="41242" spans="13:16" ht="24.95" customHeight="1">
      <c r="M41242" s="130"/>
      <c r="P41242" s="130"/>
    </row>
    <row r="41243" spans="13:16" ht="24.95" customHeight="1">
      <c r="M41243" s="130"/>
      <c r="P41243" s="130"/>
    </row>
    <row r="41244" spans="13:16" ht="24.95" customHeight="1">
      <c r="M41244" s="130"/>
      <c r="P41244" s="130"/>
    </row>
    <row r="41245" spans="13:16" ht="24.95" customHeight="1">
      <c r="M41245" s="130"/>
      <c r="P41245" s="130"/>
    </row>
    <row r="41246" spans="13:16" ht="24.95" customHeight="1">
      <c r="M41246" s="130"/>
      <c r="P41246" s="130"/>
    </row>
    <row r="41247" spans="13:16" ht="24.95" customHeight="1">
      <c r="M41247" s="130"/>
      <c r="P41247" s="130"/>
    </row>
    <row r="41248" spans="13:16" ht="24.95" customHeight="1">
      <c r="M41248" s="130"/>
      <c r="P41248" s="130"/>
    </row>
    <row r="41249" spans="13:16" ht="24.95" customHeight="1">
      <c r="M41249" s="130"/>
      <c r="P41249" s="130"/>
    </row>
    <row r="41250" spans="13:16" ht="24.95" customHeight="1">
      <c r="M41250" s="130"/>
      <c r="P41250" s="130"/>
    </row>
    <row r="41251" spans="13:16" ht="24.95" customHeight="1">
      <c r="M41251" s="130"/>
      <c r="P41251" s="130"/>
    </row>
    <row r="41252" spans="13:16" ht="24.95" customHeight="1">
      <c r="M41252" s="130"/>
      <c r="P41252" s="130"/>
    </row>
    <row r="41253" spans="13:16" ht="24.95" customHeight="1">
      <c r="M41253" s="130"/>
      <c r="P41253" s="130"/>
    </row>
    <row r="41254" spans="13:16" ht="24.95" customHeight="1">
      <c r="M41254" s="130"/>
      <c r="P41254" s="130"/>
    </row>
    <row r="41255" spans="13:16" ht="24.95" customHeight="1">
      <c r="M41255" s="130"/>
      <c r="P41255" s="130"/>
    </row>
    <row r="41256" spans="13:16" ht="24.95" customHeight="1">
      <c r="M41256" s="130"/>
      <c r="P41256" s="130"/>
    </row>
    <row r="41257" spans="13:16" ht="24.95" customHeight="1">
      <c r="M41257" s="130"/>
      <c r="P41257" s="130"/>
    </row>
    <row r="41258" spans="13:16" ht="24.95" customHeight="1">
      <c r="M41258" s="130"/>
      <c r="P41258" s="130"/>
    </row>
    <row r="41259" spans="13:16" ht="24.95" customHeight="1">
      <c r="M41259" s="130"/>
      <c r="P41259" s="130"/>
    </row>
    <row r="41260" spans="13:16" ht="24.95" customHeight="1">
      <c r="M41260" s="130"/>
      <c r="P41260" s="130"/>
    </row>
    <row r="41261" spans="13:16" ht="24.95" customHeight="1">
      <c r="M41261" s="130"/>
      <c r="P41261" s="130"/>
    </row>
    <row r="41262" spans="13:16" ht="24.95" customHeight="1">
      <c r="M41262" s="130"/>
      <c r="P41262" s="130"/>
    </row>
    <row r="41263" spans="13:16" ht="24.95" customHeight="1">
      <c r="M41263" s="130"/>
      <c r="P41263" s="130"/>
    </row>
    <row r="41264" spans="13:16" ht="24.95" customHeight="1">
      <c r="M41264" s="130"/>
      <c r="P41264" s="130"/>
    </row>
    <row r="41265" spans="13:16" ht="24.95" customHeight="1">
      <c r="M41265" s="130"/>
      <c r="P41265" s="130"/>
    </row>
    <row r="41266" spans="13:16" ht="24.95" customHeight="1">
      <c r="M41266" s="130"/>
      <c r="P41266" s="130"/>
    </row>
    <row r="41267" spans="13:16" ht="24.95" customHeight="1">
      <c r="M41267" s="130"/>
      <c r="P41267" s="130"/>
    </row>
    <row r="41268" spans="13:16" ht="24.95" customHeight="1">
      <c r="M41268" s="130"/>
      <c r="P41268" s="130"/>
    </row>
    <row r="41269" spans="13:16" ht="24.95" customHeight="1">
      <c r="M41269" s="130"/>
      <c r="P41269" s="130"/>
    </row>
    <row r="41270" spans="13:16" ht="24.95" customHeight="1">
      <c r="M41270" s="130"/>
      <c r="P41270" s="130"/>
    </row>
    <row r="41271" spans="13:16" ht="24.95" customHeight="1">
      <c r="M41271" s="130"/>
      <c r="P41271" s="130"/>
    </row>
    <row r="41272" spans="13:16" ht="24.95" customHeight="1">
      <c r="M41272" s="130"/>
      <c r="P41272" s="130"/>
    </row>
    <row r="41273" spans="13:16" ht="24.95" customHeight="1">
      <c r="M41273" s="130"/>
      <c r="P41273" s="130"/>
    </row>
    <row r="41274" spans="13:16" ht="24.95" customHeight="1">
      <c r="M41274" s="130"/>
      <c r="P41274" s="130"/>
    </row>
    <row r="41275" spans="13:16" ht="24.95" customHeight="1">
      <c r="M41275" s="130"/>
      <c r="P41275" s="130"/>
    </row>
    <row r="41276" spans="13:16" ht="24.95" customHeight="1">
      <c r="M41276" s="130"/>
      <c r="P41276" s="130"/>
    </row>
    <row r="41277" spans="13:16" ht="24.95" customHeight="1">
      <c r="M41277" s="130"/>
      <c r="P41277" s="130"/>
    </row>
    <row r="41278" spans="13:16" ht="24.95" customHeight="1">
      <c r="M41278" s="130"/>
      <c r="P41278" s="130"/>
    </row>
    <row r="41279" spans="13:16" ht="24.95" customHeight="1">
      <c r="M41279" s="130"/>
      <c r="P41279" s="130"/>
    </row>
    <row r="41280" spans="13:16" ht="24.95" customHeight="1">
      <c r="M41280" s="130"/>
      <c r="P41280" s="130"/>
    </row>
    <row r="41281" spans="13:16" ht="24.95" customHeight="1">
      <c r="M41281" s="130"/>
      <c r="P41281" s="130"/>
    </row>
    <row r="41282" spans="13:16" ht="24.95" customHeight="1">
      <c r="M41282" s="130"/>
      <c r="P41282" s="130"/>
    </row>
    <row r="41283" spans="13:16" ht="24.95" customHeight="1">
      <c r="M41283" s="130"/>
      <c r="P41283" s="130"/>
    </row>
    <row r="41284" spans="13:16" ht="24.95" customHeight="1">
      <c r="M41284" s="130"/>
      <c r="P41284" s="130"/>
    </row>
    <row r="41285" spans="13:16" ht="24.95" customHeight="1">
      <c r="M41285" s="130"/>
      <c r="P41285" s="130"/>
    </row>
    <row r="41286" spans="13:16" ht="24.95" customHeight="1">
      <c r="M41286" s="130"/>
      <c r="P41286" s="130"/>
    </row>
    <row r="41287" spans="13:16" ht="24.95" customHeight="1">
      <c r="M41287" s="130"/>
      <c r="P41287" s="130"/>
    </row>
    <row r="41288" spans="13:16" ht="24.95" customHeight="1">
      <c r="M41288" s="130"/>
      <c r="P41288" s="130"/>
    </row>
    <row r="41289" spans="13:16" ht="24.95" customHeight="1">
      <c r="M41289" s="130"/>
      <c r="P41289" s="130"/>
    </row>
    <row r="41290" spans="13:16" ht="24.95" customHeight="1">
      <c r="M41290" s="130"/>
      <c r="P41290" s="130"/>
    </row>
    <row r="41291" spans="13:16" ht="24.95" customHeight="1">
      <c r="M41291" s="130"/>
      <c r="P41291" s="130"/>
    </row>
    <row r="41292" spans="13:16" ht="24.95" customHeight="1">
      <c r="M41292" s="130"/>
      <c r="P41292" s="130"/>
    </row>
    <row r="41293" spans="13:16" ht="24.95" customHeight="1">
      <c r="M41293" s="130"/>
      <c r="P41293" s="130"/>
    </row>
    <row r="41294" spans="13:16" ht="24.95" customHeight="1">
      <c r="M41294" s="130"/>
      <c r="P41294" s="130"/>
    </row>
    <row r="41295" spans="13:16" ht="24.95" customHeight="1">
      <c r="M41295" s="130"/>
      <c r="P41295" s="130"/>
    </row>
    <row r="41296" spans="13:16" ht="24.95" customHeight="1">
      <c r="M41296" s="130"/>
      <c r="P41296" s="130"/>
    </row>
    <row r="41297" spans="13:16" ht="24.95" customHeight="1">
      <c r="M41297" s="130"/>
      <c r="P41297" s="130"/>
    </row>
    <row r="41298" spans="13:16" ht="24.95" customHeight="1">
      <c r="M41298" s="130"/>
      <c r="P41298" s="130"/>
    </row>
    <row r="41299" spans="13:16" ht="24.95" customHeight="1">
      <c r="M41299" s="130"/>
      <c r="P41299" s="130"/>
    </row>
    <row r="41300" spans="13:16" ht="24.95" customHeight="1">
      <c r="M41300" s="130"/>
      <c r="P41300" s="130"/>
    </row>
    <row r="41301" spans="13:16" ht="24.95" customHeight="1">
      <c r="M41301" s="130"/>
      <c r="P41301" s="130"/>
    </row>
    <row r="41302" spans="13:16" ht="24.95" customHeight="1">
      <c r="M41302" s="130"/>
      <c r="P41302" s="130"/>
    </row>
    <row r="41303" spans="13:16" ht="24.95" customHeight="1">
      <c r="M41303" s="130"/>
      <c r="P41303" s="130"/>
    </row>
    <row r="41304" spans="13:16" ht="24.95" customHeight="1">
      <c r="M41304" s="130"/>
      <c r="P41304" s="130"/>
    </row>
    <row r="41305" spans="13:16" ht="24.95" customHeight="1">
      <c r="M41305" s="130"/>
      <c r="P41305" s="130"/>
    </row>
    <row r="41306" spans="13:16" ht="24.95" customHeight="1">
      <c r="M41306" s="130"/>
      <c r="P41306" s="130"/>
    </row>
    <row r="41307" spans="13:16" ht="24.95" customHeight="1">
      <c r="M41307" s="130"/>
      <c r="P41307" s="130"/>
    </row>
    <row r="41308" spans="13:16" ht="24.95" customHeight="1">
      <c r="M41308" s="130"/>
      <c r="P41308" s="130"/>
    </row>
    <row r="41309" spans="13:16" ht="24.95" customHeight="1">
      <c r="M41309" s="130"/>
      <c r="P41309" s="130"/>
    </row>
    <row r="41310" spans="13:16" ht="24.95" customHeight="1">
      <c r="M41310" s="130"/>
      <c r="P41310" s="130"/>
    </row>
    <row r="41311" spans="13:16" ht="24.95" customHeight="1">
      <c r="M41311" s="130"/>
      <c r="P41311" s="130"/>
    </row>
    <row r="41312" spans="13:16" ht="24.95" customHeight="1">
      <c r="M41312" s="130"/>
      <c r="P41312" s="130"/>
    </row>
    <row r="41313" spans="13:16" ht="24.95" customHeight="1">
      <c r="M41313" s="130"/>
      <c r="P41313" s="130"/>
    </row>
    <row r="41314" spans="13:16" ht="24.95" customHeight="1">
      <c r="M41314" s="130"/>
      <c r="P41314" s="130"/>
    </row>
    <row r="41315" spans="13:16" ht="24.95" customHeight="1">
      <c r="M41315" s="130"/>
      <c r="P41315" s="130"/>
    </row>
    <row r="41316" spans="13:16" ht="24.95" customHeight="1">
      <c r="M41316" s="130"/>
      <c r="P41316" s="130"/>
    </row>
    <row r="41317" spans="13:16" ht="24.95" customHeight="1">
      <c r="M41317" s="130"/>
      <c r="P41317" s="130"/>
    </row>
    <row r="41318" spans="13:16" ht="24.95" customHeight="1">
      <c r="M41318" s="130"/>
      <c r="P41318" s="130"/>
    </row>
    <row r="41319" spans="13:16" ht="24.95" customHeight="1">
      <c r="M41319" s="130"/>
      <c r="P41319" s="130"/>
    </row>
    <row r="41320" spans="13:16" ht="24.95" customHeight="1">
      <c r="M41320" s="130"/>
      <c r="P41320" s="130"/>
    </row>
    <row r="41321" spans="13:16" ht="24.95" customHeight="1">
      <c r="M41321" s="130"/>
      <c r="P41321" s="130"/>
    </row>
    <row r="41322" spans="13:16" ht="24.95" customHeight="1">
      <c r="M41322" s="130"/>
      <c r="P41322" s="130"/>
    </row>
    <row r="41323" spans="13:16" ht="24.95" customHeight="1">
      <c r="M41323" s="130"/>
      <c r="P41323" s="130"/>
    </row>
    <row r="41324" spans="13:16" ht="24.95" customHeight="1">
      <c r="M41324" s="130"/>
      <c r="P41324" s="130"/>
    </row>
    <row r="41325" spans="13:16" ht="24.95" customHeight="1">
      <c r="M41325" s="130"/>
      <c r="P41325" s="130"/>
    </row>
    <row r="41326" spans="13:16" ht="24.95" customHeight="1">
      <c r="M41326" s="130"/>
      <c r="P41326" s="130"/>
    </row>
    <row r="41327" spans="13:16" ht="24.95" customHeight="1">
      <c r="M41327" s="130"/>
      <c r="P41327" s="130"/>
    </row>
    <row r="41328" spans="13:16" ht="24.95" customHeight="1">
      <c r="M41328" s="130"/>
      <c r="P41328" s="130"/>
    </row>
    <row r="41329" spans="13:16" ht="24.95" customHeight="1">
      <c r="M41329" s="130"/>
      <c r="P41329" s="130"/>
    </row>
    <row r="41330" spans="13:16" ht="24.95" customHeight="1">
      <c r="M41330" s="130"/>
      <c r="P41330" s="130"/>
    </row>
    <row r="41331" spans="13:16" ht="24.95" customHeight="1">
      <c r="M41331" s="130"/>
      <c r="P41331" s="130"/>
    </row>
    <row r="41332" spans="13:16" ht="24.95" customHeight="1">
      <c r="M41332" s="130"/>
      <c r="P41332" s="130"/>
    </row>
    <row r="41333" spans="13:16" ht="24.95" customHeight="1">
      <c r="M41333" s="130"/>
      <c r="P41333" s="130"/>
    </row>
    <row r="41334" spans="13:16" ht="24.95" customHeight="1">
      <c r="M41334" s="130"/>
      <c r="P41334" s="130"/>
    </row>
    <row r="41335" spans="13:16" ht="24.95" customHeight="1">
      <c r="M41335" s="130"/>
      <c r="P41335" s="130"/>
    </row>
    <row r="41336" spans="13:16" ht="24.95" customHeight="1">
      <c r="M41336" s="130"/>
      <c r="P41336" s="130"/>
    </row>
    <row r="41337" spans="13:16" ht="24.95" customHeight="1">
      <c r="M41337" s="130"/>
      <c r="P41337" s="130"/>
    </row>
    <row r="41338" spans="13:16" ht="24.95" customHeight="1">
      <c r="M41338" s="130"/>
      <c r="P41338" s="130"/>
    </row>
    <row r="41339" spans="13:16" ht="24.95" customHeight="1">
      <c r="M41339" s="130"/>
      <c r="P41339" s="130"/>
    </row>
    <row r="41340" spans="13:16" ht="24.95" customHeight="1">
      <c r="M41340" s="130"/>
      <c r="P41340" s="130"/>
    </row>
    <row r="41341" spans="13:16" ht="24.95" customHeight="1">
      <c r="M41341" s="130"/>
      <c r="P41341" s="130"/>
    </row>
    <row r="41342" spans="13:16" ht="24.95" customHeight="1">
      <c r="M41342" s="130"/>
      <c r="P41342" s="130"/>
    </row>
    <row r="41343" spans="13:16" ht="24.95" customHeight="1">
      <c r="M41343" s="130"/>
      <c r="P41343" s="130"/>
    </row>
    <row r="41344" spans="13:16" ht="24.95" customHeight="1">
      <c r="M41344" s="130"/>
      <c r="P41344" s="130"/>
    </row>
    <row r="41345" spans="13:16" ht="24.95" customHeight="1">
      <c r="M41345" s="130"/>
      <c r="P41345" s="130"/>
    </row>
    <row r="41346" spans="13:16" ht="24.95" customHeight="1">
      <c r="M41346" s="130"/>
      <c r="P41346" s="130"/>
    </row>
    <row r="41347" spans="13:16" ht="24.95" customHeight="1">
      <c r="M41347" s="130"/>
      <c r="P41347" s="130"/>
    </row>
    <row r="41348" spans="13:16" ht="24.95" customHeight="1">
      <c r="M41348" s="130"/>
      <c r="P41348" s="130"/>
    </row>
    <row r="41349" spans="13:16" ht="24.95" customHeight="1">
      <c r="M41349" s="130"/>
      <c r="P41349" s="130"/>
    </row>
    <row r="41350" spans="13:16" ht="24.95" customHeight="1">
      <c r="M41350" s="130"/>
      <c r="P41350" s="130"/>
    </row>
    <row r="41351" spans="13:16" ht="24.95" customHeight="1">
      <c r="M41351" s="130"/>
      <c r="P41351" s="130"/>
    </row>
    <row r="41352" spans="13:16" ht="24.95" customHeight="1">
      <c r="M41352" s="130"/>
      <c r="P41352" s="130"/>
    </row>
    <row r="41353" spans="13:16" ht="24.95" customHeight="1">
      <c r="M41353" s="130"/>
      <c r="P41353" s="130"/>
    </row>
    <row r="41354" spans="13:16" ht="24.95" customHeight="1">
      <c r="M41354" s="130"/>
      <c r="P41354" s="130"/>
    </row>
    <row r="41355" spans="13:16" ht="24.95" customHeight="1">
      <c r="M41355" s="130"/>
      <c r="P41355" s="130"/>
    </row>
    <row r="41356" spans="13:16" ht="24.95" customHeight="1">
      <c r="M41356" s="130"/>
      <c r="P41356" s="130"/>
    </row>
    <row r="41357" spans="13:16" ht="24.95" customHeight="1">
      <c r="M41357" s="130"/>
      <c r="P41357" s="130"/>
    </row>
    <row r="41358" spans="13:16" ht="24.95" customHeight="1">
      <c r="M41358" s="130"/>
      <c r="P41358" s="130"/>
    </row>
    <row r="41359" spans="13:16" ht="24.95" customHeight="1">
      <c r="M41359" s="130"/>
      <c r="P41359" s="130"/>
    </row>
    <row r="41360" spans="13:16" ht="24.95" customHeight="1">
      <c r="M41360" s="130"/>
      <c r="P41360" s="130"/>
    </row>
    <row r="41361" spans="13:16" ht="24.95" customHeight="1">
      <c r="M41361" s="130"/>
      <c r="P41361" s="130"/>
    </row>
    <row r="41362" spans="13:16" ht="24.95" customHeight="1">
      <c r="M41362" s="130"/>
      <c r="P41362" s="130"/>
    </row>
    <row r="41363" spans="13:16" ht="24.95" customHeight="1">
      <c r="M41363" s="130"/>
      <c r="P41363" s="130"/>
    </row>
    <row r="41364" spans="13:16" ht="24.95" customHeight="1">
      <c r="M41364" s="130"/>
      <c r="P41364" s="130"/>
    </row>
    <row r="41365" spans="13:16" ht="24.95" customHeight="1">
      <c r="M41365" s="130"/>
      <c r="P41365" s="130"/>
    </row>
    <row r="41366" spans="13:16" ht="24.95" customHeight="1">
      <c r="M41366" s="130"/>
      <c r="P41366" s="130"/>
    </row>
    <row r="41367" spans="13:16" ht="24.95" customHeight="1">
      <c r="M41367" s="130"/>
      <c r="P41367" s="130"/>
    </row>
    <row r="41368" spans="13:16" ht="24.95" customHeight="1">
      <c r="M41368" s="130"/>
      <c r="P41368" s="130"/>
    </row>
    <row r="41369" spans="13:16" ht="24.95" customHeight="1">
      <c r="M41369" s="130"/>
      <c r="P41369" s="130"/>
    </row>
    <row r="41370" spans="13:16" ht="24.95" customHeight="1">
      <c r="M41370" s="130"/>
      <c r="P41370" s="130"/>
    </row>
    <row r="41371" spans="13:16" ht="24.95" customHeight="1">
      <c r="M41371" s="130"/>
      <c r="P41371" s="130"/>
    </row>
    <row r="41372" spans="13:16" ht="24.95" customHeight="1">
      <c r="M41372" s="130"/>
      <c r="P41372" s="130"/>
    </row>
    <row r="41373" spans="13:16" ht="24.95" customHeight="1">
      <c r="M41373" s="130"/>
      <c r="P41373" s="130"/>
    </row>
    <row r="41374" spans="13:16" ht="24.95" customHeight="1">
      <c r="M41374" s="130"/>
      <c r="P41374" s="130"/>
    </row>
    <row r="41375" spans="13:16" ht="24.95" customHeight="1">
      <c r="M41375" s="130"/>
      <c r="P41375" s="130"/>
    </row>
    <row r="41376" spans="13:16" ht="24.95" customHeight="1">
      <c r="M41376" s="130"/>
      <c r="P41376" s="130"/>
    </row>
    <row r="41377" spans="13:16" ht="24.95" customHeight="1">
      <c r="M41377" s="130"/>
      <c r="P41377" s="130"/>
    </row>
    <row r="41378" spans="13:16" ht="24.95" customHeight="1">
      <c r="M41378" s="130"/>
      <c r="P41378" s="130"/>
    </row>
    <row r="41379" spans="13:16" ht="24.95" customHeight="1">
      <c r="M41379" s="130"/>
      <c r="P41379" s="130"/>
    </row>
    <row r="41380" spans="13:16" ht="24.95" customHeight="1">
      <c r="M41380" s="130"/>
      <c r="P41380" s="130"/>
    </row>
    <row r="41381" spans="13:16" ht="24.95" customHeight="1">
      <c r="M41381" s="130"/>
      <c r="P41381" s="130"/>
    </row>
    <row r="41382" spans="13:16" ht="24.95" customHeight="1">
      <c r="M41382" s="130"/>
      <c r="P41382" s="130"/>
    </row>
    <row r="41383" spans="13:16" ht="24.95" customHeight="1">
      <c r="M41383" s="130"/>
      <c r="P41383" s="130"/>
    </row>
    <row r="41384" spans="13:16" ht="24.95" customHeight="1">
      <c r="M41384" s="130"/>
      <c r="P41384" s="130"/>
    </row>
    <row r="41385" spans="13:16" ht="24.95" customHeight="1">
      <c r="M41385" s="130"/>
      <c r="P41385" s="130"/>
    </row>
    <row r="41386" spans="13:16" ht="24.95" customHeight="1">
      <c r="M41386" s="130"/>
      <c r="P41386" s="130"/>
    </row>
    <row r="41387" spans="13:16" ht="24.95" customHeight="1">
      <c r="M41387" s="130"/>
      <c r="P41387" s="130"/>
    </row>
    <row r="41388" spans="13:16" ht="24.95" customHeight="1">
      <c r="M41388" s="130"/>
      <c r="P41388" s="130"/>
    </row>
    <row r="41389" spans="13:16" ht="24.95" customHeight="1">
      <c r="M41389" s="130"/>
      <c r="P41389" s="130"/>
    </row>
    <row r="41390" spans="13:16" ht="24.95" customHeight="1">
      <c r="M41390" s="130"/>
      <c r="P41390" s="130"/>
    </row>
    <row r="41391" spans="13:16" ht="24.95" customHeight="1">
      <c r="M41391" s="130"/>
      <c r="P41391" s="130"/>
    </row>
    <row r="41392" spans="13:16" ht="24.95" customHeight="1">
      <c r="M41392" s="130"/>
      <c r="P41392" s="130"/>
    </row>
    <row r="41393" spans="13:16" ht="24.95" customHeight="1">
      <c r="M41393" s="130"/>
      <c r="P41393" s="130"/>
    </row>
    <row r="41394" spans="13:16" ht="24.95" customHeight="1">
      <c r="M41394" s="130"/>
      <c r="P41394" s="130"/>
    </row>
    <row r="41395" spans="13:16" ht="24.95" customHeight="1">
      <c r="M41395" s="130"/>
      <c r="P41395" s="130"/>
    </row>
    <row r="41396" spans="13:16" ht="24.95" customHeight="1">
      <c r="M41396" s="130"/>
      <c r="P41396" s="130"/>
    </row>
    <row r="41397" spans="13:16" ht="24.95" customHeight="1">
      <c r="M41397" s="130"/>
      <c r="P41397" s="130"/>
    </row>
    <row r="41398" spans="13:16" ht="24.95" customHeight="1">
      <c r="M41398" s="130"/>
      <c r="P41398" s="130"/>
    </row>
    <row r="41399" spans="13:16" ht="24.95" customHeight="1">
      <c r="M41399" s="130"/>
      <c r="P41399" s="130"/>
    </row>
    <row r="41400" spans="13:16" ht="24.95" customHeight="1">
      <c r="M41400" s="130"/>
      <c r="P41400" s="130"/>
    </row>
    <row r="41401" spans="13:16" ht="24.95" customHeight="1">
      <c r="M41401" s="130"/>
      <c r="P41401" s="130"/>
    </row>
    <row r="41402" spans="13:16" ht="24.95" customHeight="1">
      <c r="M41402" s="130"/>
      <c r="P41402" s="130"/>
    </row>
    <row r="41403" spans="13:16" ht="24.95" customHeight="1">
      <c r="M41403" s="130"/>
      <c r="P41403" s="130"/>
    </row>
    <row r="41404" spans="13:16" ht="24.95" customHeight="1">
      <c r="M41404" s="130"/>
      <c r="P41404" s="130"/>
    </row>
    <row r="41405" spans="13:16" ht="24.95" customHeight="1">
      <c r="M41405" s="130"/>
      <c r="P41405" s="130"/>
    </row>
    <row r="41406" spans="13:16" ht="24.95" customHeight="1">
      <c r="M41406" s="130"/>
      <c r="P41406" s="130"/>
    </row>
    <row r="41407" spans="13:16" ht="24.95" customHeight="1">
      <c r="M41407" s="130"/>
      <c r="P41407" s="130"/>
    </row>
    <row r="41408" spans="13:16" ht="24.95" customHeight="1">
      <c r="M41408" s="130"/>
      <c r="P41408" s="130"/>
    </row>
    <row r="41409" spans="13:16" ht="24.95" customHeight="1">
      <c r="M41409" s="130"/>
      <c r="P41409" s="130"/>
    </row>
    <row r="41410" spans="13:16" ht="24.95" customHeight="1">
      <c r="M41410" s="130"/>
      <c r="P41410" s="130"/>
    </row>
    <row r="41411" spans="13:16" ht="24.95" customHeight="1">
      <c r="M41411" s="130"/>
      <c r="P41411" s="130"/>
    </row>
    <row r="41412" spans="13:16" ht="24.95" customHeight="1">
      <c r="M41412" s="130"/>
      <c r="P41412" s="130"/>
    </row>
    <row r="41413" spans="13:16" ht="24.95" customHeight="1">
      <c r="M41413" s="130"/>
      <c r="P41413" s="130"/>
    </row>
    <row r="41414" spans="13:16" ht="24.95" customHeight="1">
      <c r="M41414" s="130"/>
      <c r="P41414" s="130"/>
    </row>
    <row r="41415" spans="13:16" ht="24.95" customHeight="1">
      <c r="M41415" s="130"/>
      <c r="P41415" s="130"/>
    </row>
    <row r="41416" spans="13:16" ht="24.95" customHeight="1">
      <c r="M41416" s="130"/>
      <c r="P41416" s="130"/>
    </row>
    <row r="41417" spans="13:16" ht="24.95" customHeight="1">
      <c r="M41417" s="130"/>
      <c r="P41417" s="130"/>
    </row>
    <row r="41418" spans="13:16" ht="24.95" customHeight="1">
      <c r="M41418" s="130"/>
      <c r="P41418" s="130"/>
    </row>
    <row r="41419" spans="13:16" ht="24.95" customHeight="1">
      <c r="M41419" s="130"/>
      <c r="P41419" s="130"/>
    </row>
    <row r="41420" spans="13:16" ht="24.95" customHeight="1">
      <c r="M41420" s="130"/>
      <c r="P41420" s="130"/>
    </row>
    <row r="41421" spans="13:16" ht="24.95" customHeight="1">
      <c r="M41421" s="130"/>
      <c r="P41421" s="130"/>
    </row>
    <row r="41422" spans="13:16" ht="24.95" customHeight="1">
      <c r="M41422" s="130"/>
      <c r="P41422" s="130"/>
    </row>
    <row r="41423" spans="13:16" ht="24.95" customHeight="1">
      <c r="M41423" s="130"/>
      <c r="P41423" s="130"/>
    </row>
    <row r="41424" spans="13:16" ht="24.95" customHeight="1">
      <c r="M41424" s="130"/>
      <c r="P41424" s="130"/>
    </row>
    <row r="41425" spans="13:16" ht="24.95" customHeight="1">
      <c r="M41425" s="130"/>
      <c r="P41425" s="130"/>
    </row>
    <row r="41426" spans="13:16" ht="24.95" customHeight="1">
      <c r="M41426" s="130"/>
      <c r="P41426" s="130"/>
    </row>
    <row r="41427" spans="13:16" ht="24.95" customHeight="1">
      <c r="M41427" s="130"/>
      <c r="P41427" s="130"/>
    </row>
    <row r="41428" spans="13:16" ht="24.95" customHeight="1">
      <c r="M41428" s="130"/>
      <c r="P41428" s="130"/>
    </row>
    <row r="41429" spans="13:16" ht="24.95" customHeight="1">
      <c r="M41429" s="130"/>
      <c r="P41429" s="130"/>
    </row>
    <row r="41430" spans="13:16" ht="24.95" customHeight="1">
      <c r="M41430" s="130"/>
      <c r="P41430" s="130"/>
    </row>
    <row r="41431" spans="13:16" ht="24.95" customHeight="1">
      <c r="M41431" s="130"/>
      <c r="P41431" s="130"/>
    </row>
    <row r="41432" spans="13:16" ht="24.95" customHeight="1">
      <c r="M41432" s="130"/>
      <c r="P41432" s="130"/>
    </row>
    <row r="41433" spans="13:16" ht="24.95" customHeight="1">
      <c r="M41433" s="130"/>
      <c r="P41433" s="130"/>
    </row>
    <row r="41434" spans="13:16" ht="24.95" customHeight="1">
      <c r="M41434" s="130"/>
      <c r="P41434" s="130"/>
    </row>
    <row r="41435" spans="13:16" ht="24.95" customHeight="1">
      <c r="M41435" s="130"/>
      <c r="P41435" s="130"/>
    </row>
    <row r="41436" spans="13:16" ht="24.95" customHeight="1">
      <c r="M41436" s="130"/>
      <c r="P41436" s="130"/>
    </row>
    <row r="41437" spans="13:16" ht="24.95" customHeight="1">
      <c r="M41437" s="130"/>
      <c r="P41437" s="130"/>
    </row>
    <row r="41438" spans="13:16" ht="24.95" customHeight="1">
      <c r="M41438" s="130"/>
      <c r="P41438" s="130"/>
    </row>
    <row r="41439" spans="13:16" ht="24.95" customHeight="1">
      <c r="M41439" s="130"/>
      <c r="P41439" s="130"/>
    </row>
    <row r="41440" spans="13:16" ht="24.95" customHeight="1">
      <c r="M41440" s="130"/>
      <c r="P41440" s="130"/>
    </row>
    <row r="41441" spans="13:16" ht="24.95" customHeight="1">
      <c r="M41441" s="130"/>
      <c r="P41441" s="130"/>
    </row>
    <row r="41442" spans="13:16" ht="24.95" customHeight="1">
      <c r="M41442" s="130"/>
      <c r="P41442" s="130"/>
    </row>
    <row r="41443" spans="13:16" ht="24.95" customHeight="1">
      <c r="M41443" s="130"/>
      <c r="P41443" s="130"/>
    </row>
    <row r="41444" spans="13:16" ht="24.95" customHeight="1">
      <c r="M41444" s="130"/>
      <c r="P41444" s="130"/>
    </row>
    <row r="41445" spans="13:16" ht="24.95" customHeight="1">
      <c r="M41445" s="130"/>
      <c r="P41445" s="130"/>
    </row>
    <row r="41446" spans="13:16" ht="24.95" customHeight="1">
      <c r="M41446" s="130"/>
      <c r="P41446" s="130"/>
    </row>
    <row r="41447" spans="13:16" ht="24.95" customHeight="1">
      <c r="M41447" s="130"/>
      <c r="P41447" s="130"/>
    </row>
    <row r="41448" spans="13:16" ht="24.95" customHeight="1">
      <c r="M41448" s="130"/>
      <c r="P41448" s="130"/>
    </row>
    <row r="41449" spans="13:16" ht="24.95" customHeight="1">
      <c r="M41449" s="130"/>
      <c r="P41449" s="130"/>
    </row>
    <row r="41450" spans="13:16" ht="24.95" customHeight="1">
      <c r="M41450" s="130"/>
      <c r="P41450" s="130"/>
    </row>
    <row r="41451" spans="13:16" ht="24.95" customHeight="1">
      <c r="M41451" s="130"/>
      <c r="P41451" s="130"/>
    </row>
    <row r="41452" spans="13:16" ht="24.95" customHeight="1">
      <c r="M41452" s="130"/>
      <c r="P41452" s="130"/>
    </row>
    <row r="41453" spans="13:16" ht="24.95" customHeight="1">
      <c r="M41453" s="130"/>
      <c r="P41453" s="130"/>
    </row>
    <row r="41454" spans="13:16" ht="24.95" customHeight="1">
      <c r="M41454" s="130"/>
      <c r="P41454" s="130"/>
    </row>
    <row r="41455" spans="13:16" ht="24.95" customHeight="1">
      <c r="M41455" s="130"/>
      <c r="P41455" s="130"/>
    </row>
    <row r="41456" spans="13:16" ht="24.95" customHeight="1">
      <c r="M41456" s="130"/>
      <c r="P41456" s="130"/>
    </row>
    <row r="41457" spans="13:16" ht="24.95" customHeight="1">
      <c r="M41457" s="130"/>
      <c r="P41457" s="130"/>
    </row>
    <row r="41458" spans="13:16" ht="24.95" customHeight="1">
      <c r="M41458" s="130"/>
      <c r="P41458" s="130"/>
    </row>
    <row r="41459" spans="13:16" ht="24.95" customHeight="1">
      <c r="M41459" s="130"/>
      <c r="P41459" s="130"/>
    </row>
    <row r="41460" spans="13:16" ht="24.95" customHeight="1">
      <c r="M41460" s="130"/>
      <c r="P41460" s="130"/>
    </row>
    <row r="41461" spans="13:16" ht="24.95" customHeight="1">
      <c r="M41461" s="130"/>
      <c r="P41461" s="130"/>
    </row>
    <row r="41462" spans="13:16" ht="24.95" customHeight="1">
      <c r="M41462" s="130"/>
      <c r="P41462" s="130"/>
    </row>
    <row r="41463" spans="13:16" ht="24.95" customHeight="1">
      <c r="M41463" s="130"/>
      <c r="P41463" s="130"/>
    </row>
    <row r="41464" spans="13:16" ht="24.95" customHeight="1">
      <c r="M41464" s="130"/>
      <c r="P41464" s="130"/>
    </row>
    <row r="41465" spans="13:16" ht="24.95" customHeight="1">
      <c r="M41465" s="130"/>
      <c r="P41465" s="130"/>
    </row>
    <row r="41466" spans="13:16" ht="24.95" customHeight="1">
      <c r="M41466" s="130"/>
      <c r="P41466" s="130"/>
    </row>
    <row r="41467" spans="13:16" ht="24.95" customHeight="1">
      <c r="M41467" s="130"/>
      <c r="P41467" s="130"/>
    </row>
    <row r="41468" spans="13:16" ht="24.95" customHeight="1">
      <c r="M41468" s="130"/>
      <c r="P41468" s="130"/>
    </row>
    <row r="41469" spans="13:16" ht="24.95" customHeight="1">
      <c r="M41469" s="130"/>
      <c r="P41469" s="130"/>
    </row>
    <row r="41470" spans="13:16" ht="24.95" customHeight="1">
      <c r="M41470" s="130"/>
      <c r="P41470" s="130"/>
    </row>
    <row r="41471" spans="13:16" ht="24.95" customHeight="1">
      <c r="M41471" s="130"/>
      <c r="P41471" s="130"/>
    </row>
    <row r="41472" spans="13:16" ht="24.95" customHeight="1">
      <c r="M41472" s="130"/>
      <c r="P41472" s="130"/>
    </row>
    <row r="41473" spans="13:16" ht="24.95" customHeight="1">
      <c r="M41473" s="130"/>
      <c r="P41473" s="130"/>
    </row>
    <row r="41474" spans="13:16" ht="24.95" customHeight="1">
      <c r="M41474" s="130"/>
      <c r="P41474" s="130"/>
    </row>
    <row r="41475" spans="13:16" ht="24.95" customHeight="1">
      <c r="M41475" s="130"/>
      <c r="P41475" s="130"/>
    </row>
    <row r="41476" spans="13:16" ht="24.95" customHeight="1">
      <c r="M41476" s="130"/>
      <c r="P41476" s="130"/>
    </row>
    <row r="41477" spans="13:16" ht="24.95" customHeight="1">
      <c r="M41477" s="130"/>
      <c r="P41477" s="130"/>
    </row>
    <row r="41478" spans="13:16" ht="24.95" customHeight="1">
      <c r="M41478" s="130"/>
      <c r="P41478" s="130"/>
    </row>
    <row r="41479" spans="13:16" ht="24.95" customHeight="1">
      <c r="M41479" s="130"/>
      <c r="P41479" s="130"/>
    </row>
    <row r="41480" spans="13:16" ht="24.95" customHeight="1">
      <c r="M41480" s="130"/>
      <c r="P41480" s="130"/>
    </row>
    <row r="41481" spans="13:16" ht="24.95" customHeight="1">
      <c r="M41481" s="130"/>
      <c r="P41481" s="130"/>
    </row>
    <row r="41482" spans="13:16" ht="24.95" customHeight="1">
      <c r="M41482" s="130"/>
      <c r="P41482" s="130"/>
    </row>
    <row r="41483" spans="13:16" ht="24.95" customHeight="1">
      <c r="M41483" s="130"/>
      <c r="P41483" s="130"/>
    </row>
    <row r="41484" spans="13:16" ht="24.95" customHeight="1">
      <c r="M41484" s="130"/>
      <c r="P41484" s="130"/>
    </row>
    <row r="41485" spans="13:16" ht="24.95" customHeight="1">
      <c r="M41485" s="130"/>
      <c r="P41485" s="130"/>
    </row>
    <row r="41486" spans="13:16" ht="24.95" customHeight="1">
      <c r="M41486" s="130"/>
      <c r="P41486" s="130"/>
    </row>
    <row r="41487" spans="13:16" ht="24.95" customHeight="1">
      <c r="M41487" s="130"/>
      <c r="P41487" s="130"/>
    </row>
    <row r="41488" spans="13:16" ht="24.95" customHeight="1">
      <c r="M41488" s="130"/>
      <c r="P41488" s="130"/>
    </row>
    <row r="41489" spans="13:16" ht="24.95" customHeight="1">
      <c r="M41489" s="130"/>
      <c r="P41489" s="130"/>
    </row>
    <row r="41490" spans="13:16" ht="24.95" customHeight="1">
      <c r="M41490" s="130"/>
      <c r="P41490" s="130"/>
    </row>
    <row r="41491" spans="13:16" ht="24.95" customHeight="1">
      <c r="M41491" s="130"/>
      <c r="P41491" s="130"/>
    </row>
    <row r="41492" spans="13:16" ht="24.95" customHeight="1">
      <c r="M41492" s="130"/>
      <c r="P41492" s="130"/>
    </row>
    <row r="41493" spans="13:16" ht="24.95" customHeight="1">
      <c r="M41493" s="130"/>
      <c r="P41493" s="130"/>
    </row>
    <row r="41494" spans="13:16" ht="24.95" customHeight="1">
      <c r="M41494" s="130"/>
      <c r="P41494" s="130"/>
    </row>
    <row r="41495" spans="13:16" ht="24.95" customHeight="1">
      <c r="M41495" s="130"/>
      <c r="P41495" s="130"/>
    </row>
    <row r="41496" spans="13:16" ht="24.95" customHeight="1">
      <c r="M41496" s="130"/>
      <c r="P41496" s="130"/>
    </row>
    <row r="41497" spans="13:16" ht="24.95" customHeight="1">
      <c r="M41497" s="130"/>
      <c r="P41497" s="130"/>
    </row>
    <row r="41498" spans="13:16" ht="24.95" customHeight="1">
      <c r="M41498" s="130"/>
      <c r="P41498" s="130"/>
    </row>
    <row r="41499" spans="13:16" ht="24.95" customHeight="1">
      <c r="M41499" s="130"/>
      <c r="P41499" s="130"/>
    </row>
    <row r="41500" spans="13:16" ht="24.95" customHeight="1">
      <c r="M41500" s="130"/>
      <c r="P41500" s="130"/>
    </row>
    <row r="41501" spans="13:16" ht="24.95" customHeight="1">
      <c r="M41501" s="130"/>
      <c r="P41501" s="130"/>
    </row>
    <row r="41502" spans="13:16" ht="24.95" customHeight="1">
      <c r="M41502" s="130"/>
      <c r="P41502" s="130"/>
    </row>
    <row r="41503" spans="13:16" ht="24.95" customHeight="1">
      <c r="M41503" s="130"/>
      <c r="P41503" s="130"/>
    </row>
    <row r="41504" spans="13:16" ht="24.95" customHeight="1">
      <c r="M41504" s="130"/>
      <c r="P41504" s="130"/>
    </row>
    <row r="41505" spans="13:16" ht="24.95" customHeight="1">
      <c r="M41505" s="130"/>
      <c r="P41505" s="130"/>
    </row>
    <row r="41506" spans="13:16" ht="24.95" customHeight="1">
      <c r="M41506" s="130"/>
      <c r="P41506" s="130"/>
    </row>
    <row r="41507" spans="13:16" ht="24.95" customHeight="1">
      <c r="M41507" s="130"/>
      <c r="P41507" s="130"/>
    </row>
    <row r="41508" spans="13:16" ht="24.95" customHeight="1">
      <c r="M41508" s="130"/>
      <c r="P41508" s="130"/>
    </row>
    <row r="41509" spans="13:16" ht="24.95" customHeight="1">
      <c r="M41509" s="130"/>
      <c r="P41509" s="130"/>
    </row>
    <row r="41510" spans="13:16" ht="24.95" customHeight="1">
      <c r="M41510" s="130"/>
      <c r="P41510" s="130"/>
    </row>
    <row r="41511" spans="13:16" ht="24.95" customHeight="1">
      <c r="M41511" s="130"/>
      <c r="P41511" s="130"/>
    </row>
    <row r="41512" spans="13:16" ht="24.95" customHeight="1">
      <c r="M41512" s="130"/>
      <c r="P41512" s="130"/>
    </row>
    <row r="41513" spans="13:16" ht="24.95" customHeight="1">
      <c r="M41513" s="130"/>
      <c r="P41513" s="130"/>
    </row>
    <row r="41514" spans="13:16" ht="24.95" customHeight="1">
      <c r="M41514" s="130"/>
      <c r="P41514" s="130"/>
    </row>
    <row r="41515" spans="13:16" ht="24.95" customHeight="1">
      <c r="M41515" s="130"/>
      <c r="P41515" s="130"/>
    </row>
    <row r="41516" spans="13:16" ht="24.95" customHeight="1">
      <c r="M41516" s="130"/>
      <c r="P41516" s="130"/>
    </row>
    <row r="41517" spans="13:16" ht="24.95" customHeight="1">
      <c r="M41517" s="130"/>
      <c r="P41517" s="130"/>
    </row>
    <row r="41518" spans="13:16" ht="24.95" customHeight="1">
      <c r="M41518" s="130"/>
      <c r="P41518" s="130"/>
    </row>
    <row r="41519" spans="13:16" ht="24.95" customHeight="1">
      <c r="M41519" s="130"/>
      <c r="P41519" s="130"/>
    </row>
    <row r="41520" spans="13:16" ht="24.95" customHeight="1">
      <c r="M41520" s="130"/>
      <c r="P41520" s="130"/>
    </row>
    <row r="41521" spans="13:16" ht="24.95" customHeight="1">
      <c r="M41521" s="130"/>
      <c r="P41521" s="130"/>
    </row>
    <row r="41522" spans="13:16" ht="24.95" customHeight="1">
      <c r="M41522" s="130"/>
      <c r="P41522" s="130"/>
    </row>
    <row r="41523" spans="13:16" ht="24.95" customHeight="1">
      <c r="M41523" s="130"/>
      <c r="P41523" s="130"/>
    </row>
    <row r="41524" spans="13:16" ht="24.95" customHeight="1">
      <c r="M41524" s="130"/>
      <c r="P41524" s="130"/>
    </row>
    <row r="41525" spans="13:16" ht="24.95" customHeight="1">
      <c r="M41525" s="130"/>
      <c r="P41525" s="130"/>
    </row>
    <row r="41526" spans="13:16" ht="24.95" customHeight="1">
      <c r="M41526" s="130"/>
      <c r="P41526" s="130"/>
    </row>
    <row r="41527" spans="13:16" ht="24.95" customHeight="1">
      <c r="M41527" s="130"/>
      <c r="P41527" s="130"/>
    </row>
    <row r="41528" spans="13:16" ht="24.95" customHeight="1">
      <c r="M41528" s="130"/>
      <c r="P41528" s="130"/>
    </row>
    <row r="41529" spans="13:16" ht="24.95" customHeight="1">
      <c r="M41529" s="130"/>
      <c r="P41529" s="130"/>
    </row>
    <row r="41530" spans="13:16" ht="24.95" customHeight="1">
      <c r="M41530" s="130"/>
      <c r="P41530" s="130"/>
    </row>
    <row r="41531" spans="13:16" ht="24.95" customHeight="1">
      <c r="M41531" s="130"/>
      <c r="P41531" s="130"/>
    </row>
    <row r="41532" spans="13:16" ht="24.95" customHeight="1">
      <c r="M41532" s="130"/>
      <c r="P41532" s="130"/>
    </row>
    <row r="41533" spans="13:16" ht="24.95" customHeight="1">
      <c r="M41533" s="130"/>
      <c r="P41533" s="130"/>
    </row>
    <row r="41534" spans="13:16" ht="24.95" customHeight="1">
      <c r="M41534" s="130"/>
      <c r="P41534" s="130"/>
    </row>
    <row r="41535" spans="13:16" ht="24.95" customHeight="1">
      <c r="M41535" s="130"/>
      <c r="P41535" s="130"/>
    </row>
    <row r="41536" spans="13:16" ht="24.95" customHeight="1">
      <c r="M41536" s="130"/>
      <c r="P41536" s="130"/>
    </row>
    <row r="41537" spans="13:16" ht="24.95" customHeight="1">
      <c r="M41537" s="130"/>
      <c r="P41537" s="130"/>
    </row>
    <row r="41538" spans="13:16" ht="24.95" customHeight="1">
      <c r="M41538" s="130"/>
      <c r="P41538" s="130"/>
    </row>
    <row r="41539" spans="13:16" ht="24.95" customHeight="1">
      <c r="M41539" s="130"/>
      <c r="P41539" s="130"/>
    </row>
    <row r="41540" spans="13:16" ht="24.95" customHeight="1">
      <c r="M41540" s="130"/>
      <c r="P41540" s="130"/>
    </row>
    <row r="41541" spans="13:16" ht="24.95" customHeight="1">
      <c r="M41541" s="130"/>
      <c r="P41541" s="130"/>
    </row>
    <row r="41542" spans="13:16" ht="24.95" customHeight="1">
      <c r="M41542" s="130"/>
      <c r="P41542" s="130"/>
    </row>
    <row r="41543" spans="13:16" ht="24.95" customHeight="1">
      <c r="M41543" s="130"/>
      <c r="P41543" s="130"/>
    </row>
    <row r="41544" spans="13:16" ht="24.95" customHeight="1">
      <c r="M41544" s="130"/>
      <c r="P41544" s="130"/>
    </row>
    <row r="41545" spans="13:16" ht="24.95" customHeight="1">
      <c r="M41545" s="130"/>
      <c r="P41545" s="130"/>
    </row>
    <row r="41546" spans="13:16" ht="24.95" customHeight="1">
      <c r="M41546" s="130"/>
      <c r="P41546" s="130"/>
    </row>
    <row r="41547" spans="13:16" ht="24.95" customHeight="1">
      <c r="M41547" s="130"/>
      <c r="P41547" s="130"/>
    </row>
    <row r="41548" spans="13:16" ht="24.95" customHeight="1">
      <c r="M41548" s="130"/>
      <c r="P41548" s="130"/>
    </row>
    <row r="41549" spans="13:16" ht="24.95" customHeight="1">
      <c r="M41549" s="130"/>
      <c r="P41549" s="130"/>
    </row>
    <row r="41550" spans="13:16" ht="24.95" customHeight="1">
      <c r="M41550" s="130"/>
      <c r="P41550" s="130"/>
    </row>
    <row r="41551" spans="13:16" ht="24.95" customHeight="1">
      <c r="M41551" s="130"/>
      <c r="P41551" s="130"/>
    </row>
    <row r="41552" spans="13:16" ht="24.95" customHeight="1">
      <c r="M41552" s="130"/>
      <c r="P41552" s="130"/>
    </row>
    <row r="41553" spans="13:16" ht="24.95" customHeight="1">
      <c r="M41553" s="130"/>
      <c r="P41553" s="130"/>
    </row>
    <row r="41554" spans="13:16" ht="24.95" customHeight="1">
      <c r="M41554" s="130"/>
      <c r="P41554" s="130"/>
    </row>
    <row r="41555" spans="13:16" ht="24.95" customHeight="1">
      <c r="M41555" s="130"/>
      <c r="P41555" s="130"/>
    </row>
    <row r="41556" spans="13:16" ht="24.95" customHeight="1">
      <c r="M41556" s="130"/>
      <c r="P41556" s="130"/>
    </row>
    <row r="41557" spans="13:16" ht="24.95" customHeight="1">
      <c r="M41557" s="130"/>
      <c r="P41557" s="130"/>
    </row>
    <row r="41558" spans="13:16" ht="24.95" customHeight="1">
      <c r="M41558" s="130"/>
      <c r="P41558" s="130"/>
    </row>
    <row r="41559" spans="13:16" ht="24.95" customHeight="1">
      <c r="M41559" s="130"/>
      <c r="P41559" s="130"/>
    </row>
    <row r="41560" spans="13:16" ht="24.95" customHeight="1">
      <c r="M41560" s="130"/>
      <c r="P41560" s="130"/>
    </row>
    <row r="41561" spans="13:16" ht="24.95" customHeight="1">
      <c r="M41561" s="130"/>
      <c r="P41561" s="130"/>
    </row>
    <row r="41562" spans="13:16" ht="24.95" customHeight="1">
      <c r="M41562" s="130"/>
      <c r="P41562" s="130"/>
    </row>
    <row r="41563" spans="13:16" ht="24.95" customHeight="1">
      <c r="M41563" s="130"/>
      <c r="P41563" s="130"/>
    </row>
    <row r="41564" spans="13:16" ht="24.95" customHeight="1">
      <c r="M41564" s="130"/>
      <c r="P41564" s="130"/>
    </row>
    <row r="41565" spans="13:16" ht="24.95" customHeight="1">
      <c r="M41565" s="130"/>
      <c r="P41565" s="130"/>
    </row>
    <row r="41566" spans="13:16" ht="24.95" customHeight="1">
      <c r="M41566" s="130"/>
      <c r="P41566" s="130"/>
    </row>
    <row r="41567" spans="13:16" ht="24.95" customHeight="1">
      <c r="M41567" s="130"/>
      <c r="P41567" s="130"/>
    </row>
    <row r="41568" spans="13:16" ht="24.95" customHeight="1">
      <c r="M41568" s="130"/>
      <c r="P41568" s="130"/>
    </row>
    <row r="41569" spans="13:16" ht="24.95" customHeight="1">
      <c r="M41569" s="130"/>
      <c r="P41569" s="130"/>
    </row>
    <row r="41570" spans="13:16" ht="24.95" customHeight="1">
      <c r="M41570" s="130"/>
      <c r="P41570" s="130"/>
    </row>
    <row r="41571" spans="13:16" ht="24.95" customHeight="1">
      <c r="M41571" s="130"/>
      <c r="P41571" s="130"/>
    </row>
    <row r="41572" spans="13:16" ht="24.95" customHeight="1">
      <c r="M41572" s="130"/>
      <c r="P41572" s="130"/>
    </row>
    <row r="41573" spans="13:16" ht="24.95" customHeight="1">
      <c r="M41573" s="130"/>
      <c r="P41573" s="130"/>
    </row>
    <row r="41574" spans="13:16" ht="24.95" customHeight="1">
      <c r="M41574" s="130"/>
      <c r="P41574" s="130"/>
    </row>
    <row r="41575" spans="13:16" ht="24.95" customHeight="1">
      <c r="M41575" s="130"/>
      <c r="P41575" s="130"/>
    </row>
    <row r="41576" spans="13:16" ht="24.95" customHeight="1">
      <c r="M41576" s="130"/>
      <c r="P41576" s="130"/>
    </row>
    <row r="41577" spans="13:16" ht="24.95" customHeight="1">
      <c r="M41577" s="130"/>
      <c r="P41577" s="130"/>
    </row>
    <row r="41578" spans="13:16" ht="24.95" customHeight="1">
      <c r="M41578" s="130"/>
      <c r="P41578" s="130"/>
    </row>
    <row r="41579" spans="13:16" ht="24.95" customHeight="1">
      <c r="M41579" s="130"/>
      <c r="P41579" s="130"/>
    </row>
    <row r="41580" spans="13:16" ht="24.95" customHeight="1">
      <c r="M41580" s="130"/>
      <c r="P41580" s="130"/>
    </row>
    <row r="41581" spans="13:16" ht="24.95" customHeight="1">
      <c r="M41581" s="130"/>
      <c r="P41581" s="130"/>
    </row>
    <row r="41582" spans="13:16" ht="24.95" customHeight="1">
      <c r="M41582" s="130"/>
      <c r="P41582" s="130"/>
    </row>
    <row r="41583" spans="13:16" ht="24.95" customHeight="1">
      <c r="M41583" s="130"/>
      <c r="P41583" s="130"/>
    </row>
    <row r="41584" spans="13:16" ht="24.95" customHeight="1">
      <c r="M41584" s="130"/>
      <c r="P41584" s="130"/>
    </row>
    <row r="41585" spans="13:16" ht="24.95" customHeight="1">
      <c r="M41585" s="130"/>
      <c r="P41585" s="130"/>
    </row>
    <row r="41586" spans="13:16" ht="24.95" customHeight="1">
      <c r="M41586" s="130"/>
      <c r="P41586" s="130"/>
    </row>
    <row r="41587" spans="13:16" ht="24.95" customHeight="1">
      <c r="M41587" s="130"/>
      <c r="P41587" s="130"/>
    </row>
    <row r="41588" spans="13:16" ht="24.95" customHeight="1">
      <c r="M41588" s="130"/>
      <c r="P41588" s="130"/>
    </row>
    <row r="41589" spans="13:16" ht="24.95" customHeight="1">
      <c r="M41589" s="130"/>
      <c r="P41589" s="130"/>
    </row>
    <row r="41590" spans="13:16" ht="24.95" customHeight="1">
      <c r="M41590" s="130"/>
      <c r="P41590" s="130"/>
    </row>
    <row r="41591" spans="13:16" ht="24.95" customHeight="1">
      <c r="M41591" s="130"/>
      <c r="P41591" s="130"/>
    </row>
    <row r="41592" spans="13:16" ht="24.95" customHeight="1">
      <c r="M41592" s="130"/>
      <c r="P41592" s="130"/>
    </row>
    <row r="41593" spans="13:16" ht="24.95" customHeight="1">
      <c r="M41593" s="130"/>
      <c r="P41593" s="130"/>
    </row>
    <row r="41594" spans="13:16" ht="24.95" customHeight="1">
      <c r="M41594" s="130"/>
      <c r="P41594" s="130"/>
    </row>
    <row r="41595" spans="13:16" ht="24.95" customHeight="1">
      <c r="M41595" s="130"/>
      <c r="P41595" s="130"/>
    </row>
    <row r="41596" spans="13:16" ht="24.95" customHeight="1">
      <c r="M41596" s="130"/>
      <c r="P41596" s="130"/>
    </row>
    <row r="41597" spans="13:16" ht="24.95" customHeight="1">
      <c r="M41597" s="130"/>
      <c r="P41597" s="130"/>
    </row>
    <row r="41598" spans="13:16" ht="24.95" customHeight="1">
      <c r="M41598" s="130"/>
      <c r="P41598" s="130"/>
    </row>
    <row r="41599" spans="13:16" ht="24.95" customHeight="1">
      <c r="M41599" s="130"/>
      <c r="P41599" s="130"/>
    </row>
    <row r="41600" spans="13:16" ht="24.95" customHeight="1">
      <c r="M41600" s="130"/>
      <c r="P41600" s="130"/>
    </row>
    <row r="41601" spans="13:16" ht="24.95" customHeight="1">
      <c r="M41601" s="130"/>
      <c r="P41601" s="130"/>
    </row>
    <row r="41602" spans="13:16" ht="24.95" customHeight="1">
      <c r="M41602" s="130"/>
      <c r="P41602" s="130"/>
    </row>
    <row r="41603" spans="13:16" ht="24.95" customHeight="1">
      <c r="M41603" s="130"/>
      <c r="P41603" s="130"/>
    </row>
    <row r="41604" spans="13:16" ht="24.95" customHeight="1">
      <c r="M41604" s="130"/>
      <c r="P41604" s="130"/>
    </row>
    <row r="41605" spans="13:16" ht="24.95" customHeight="1">
      <c r="M41605" s="130"/>
      <c r="P41605" s="130"/>
    </row>
    <row r="41606" spans="13:16" ht="24.95" customHeight="1">
      <c r="M41606" s="130"/>
      <c r="P41606" s="130"/>
    </row>
    <row r="41607" spans="13:16" ht="24.95" customHeight="1">
      <c r="M41607" s="130"/>
      <c r="P41607" s="130"/>
    </row>
    <row r="41608" spans="13:16" ht="24.95" customHeight="1">
      <c r="M41608" s="130"/>
      <c r="P41608" s="130"/>
    </row>
    <row r="41609" spans="13:16" ht="24.95" customHeight="1">
      <c r="M41609" s="130"/>
      <c r="P41609" s="130"/>
    </row>
    <row r="41610" spans="13:16" ht="24.95" customHeight="1">
      <c r="M41610" s="130"/>
      <c r="P41610" s="130"/>
    </row>
    <row r="41611" spans="13:16" ht="24.95" customHeight="1">
      <c r="M41611" s="130"/>
      <c r="P41611" s="130"/>
    </row>
    <row r="41612" spans="13:16" ht="24.95" customHeight="1">
      <c r="M41612" s="130"/>
      <c r="P41612" s="130"/>
    </row>
    <row r="41613" spans="13:16" ht="24.95" customHeight="1">
      <c r="M41613" s="130"/>
      <c r="P41613" s="130"/>
    </row>
    <row r="41614" spans="13:16" ht="24.95" customHeight="1">
      <c r="M41614" s="130"/>
      <c r="P41614" s="130"/>
    </row>
    <row r="41615" spans="13:16" ht="24.95" customHeight="1">
      <c r="M41615" s="130"/>
      <c r="P41615" s="130"/>
    </row>
    <row r="41616" spans="13:16" ht="24.95" customHeight="1">
      <c r="M41616" s="130"/>
      <c r="P41616" s="130"/>
    </row>
    <row r="41617" spans="13:16" ht="24.95" customHeight="1">
      <c r="M41617" s="130"/>
      <c r="P41617" s="130"/>
    </row>
    <row r="41618" spans="13:16" ht="24.95" customHeight="1">
      <c r="M41618" s="130"/>
      <c r="P41618" s="130"/>
    </row>
    <row r="41619" spans="13:16" ht="24.95" customHeight="1">
      <c r="M41619" s="130"/>
      <c r="P41619" s="130"/>
    </row>
    <row r="41620" spans="13:16" ht="24.95" customHeight="1">
      <c r="M41620" s="130"/>
      <c r="P41620" s="130"/>
    </row>
    <row r="41621" spans="13:16" ht="24.95" customHeight="1">
      <c r="M41621" s="130"/>
      <c r="P41621" s="130"/>
    </row>
    <row r="41622" spans="13:16" ht="24.95" customHeight="1">
      <c r="M41622" s="130"/>
      <c r="P41622" s="130"/>
    </row>
    <row r="41623" spans="13:16" ht="24.95" customHeight="1">
      <c r="M41623" s="130"/>
      <c r="P41623" s="130"/>
    </row>
    <row r="41624" spans="13:16" ht="24.95" customHeight="1">
      <c r="M41624" s="130"/>
      <c r="P41624" s="130"/>
    </row>
    <row r="41625" spans="13:16" ht="24.95" customHeight="1">
      <c r="M41625" s="130"/>
      <c r="P41625" s="130"/>
    </row>
    <row r="41626" spans="13:16" ht="24.95" customHeight="1">
      <c r="M41626" s="130"/>
      <c r="P41626" s="130"/>
    </row>
    <row r="41627" spans="13:16" ht="24.95" customHeight="1">
      <c r="M41627" s="130"/>
      <c r="P41627" s="130"/>
    </row>
    <row r="41628" spans="13:16" ht="24.95" customHeight="1">
      <c r="M41628" s="130"/>
      <c r="P41628" s="130"/>
    </row>
    <row r="41629" spans="13:16" ht="24.95" customHeight="1">
      <c r="M41629" s="130"/>
      <c r="P41629" s="130"/>
    </row>
    <row r="41630" spans="13:16" ht="24.95" customHeight="1">
      <c r="M41630" s="130"/>
      <c r="P41630" s="130"/>
    </row>
    <row r="41631" spans="13:16" ht="24.95" customHeight="1">
      <c r="M41631" s="130"/>
      <c r="P41631" s="130"/>
    </row>
    <row r="41632" spans="13:16" ht="24.95" customHeight="1">
      <c r="M41632" s="130"/>
      <c r="P41632" s="130"/>
    </row>
    <row r="41633" spans="13:16" ht="24.95" customHeight="1">
      <c r="M41633" s="130"/>
      <c r="P41633" s="130"/>
    </row>
    <row r="41634" spans="13:16" ht="24.95" customHeight="1">
      <c r="M41634" s="130"/>
      <c r="P41634" s="130"/>
    </row>
    <row r="41635" spans="13:16" ht="24.95" customHeight="1">
      <c r="M41635" s="130"/>
      <c r="P41635" s="130"/>
    </row>
    <row r="41636" spans="13:16" ht="24.95" customHeight="1">
      <c r="M41636" s="130"/>
      <c r="P41636" s="130"/>
    </row>
    <row r="41637" spans="13:16" ht="24.95" customHeight="1">
      <c r="M41637" s="130"/>
      <c r="P41637" s="130"/>
    </row>
    <row r="41638" spans="13:16" ht="24.95" customHeight="1">
      <c r="M41638" s="130"/>
      <c r="P41638" s="130"/>
    </row>
    <row r="41639" spans="13:16" ht="24.95" customHeight="1">
      <c r="M41639" s="130"/>
      <c r="P41639" s="130"/>
    </row>
    <row r="41640" spans="13:16" ht="24.95" customHeight="1">
      <c r="M41640" s="130"/>
      <c r="P41640" s="130"/>
    </row>
    <row r="41641" spans="13:16" ht="24.95" customHeight="1">
      <c r="M41641" s="130"/>
      <c r="P41641" s="130"/>
    </row>
    <row r="41642" spans="13:16" ht="24.95" customHeight="1">
      <c r="M41642" s="130"/>
      <c r="P41642" s="130"/>
    </row>
    <row r="41643" spans="13:16" ht="24.95" customHeight="1">
      <c r="M41643" s="130"/>
      <c r="P41643" s="130"/>
    </row>
    <row r="41644" spans="13:16" ht="24.95" customHeight="1">
      <c r="M41644" s="130"/>
      <c r="P41644" s="130"/>
    </row>
    <row r="41645" spans="13:16" ht="24.95" customHeight="1">
      <c r="M41645" s="130"/>
      <c r="P41645" s="130"/>
    </row>
    <row r="41646" spans="13:16" ht="24.95" customHeight="1">
      <c r="M41646" s="130"/>
      <c r="P41646" s="130"/>
    </row>
    <row r="41647" spans="13:16" ht="24.95" customHeight="1">
      <c r="M41647" s="130"/>
      <c r="P41647" s="130"/>
    </row>
    <row r="41648" spans="13:16" ht="24.95" customHeight="1">
      <c r="M41648" s="130"/>
      <c r="P41648" s="130"/>
    </row>
    <row r="41649" spans="13:16" ht="24.95" customHeight="1">
      <c r="M41649" s="130"/>
      <c r="P41649" s="130"/>
    </row>
    <row r="41650" spans="13:16" ht="24.95" customHeight="1">
      <c r="M41650" s="130"/>
      <c r="P41650" s="130"/>
    </row>
    <row r="41651" spans="13:16" ht="24.95" customHeight="1">
      <c r="M41651" s="130"/>
      <c r="P41651" s="130"/>
    </row>
    <row r="41652" spans="13:16" ht="24.95" customHeight="1">
      <c r="M41652" s="130"/>
      <c r="P41652" s="130"/>
    </row>
    <row r="41653" spans="13:16" ht="24.95" customHeight="1">
      <c r="M41653" s="130"/>
      <c r="P41653" s="130"/>
    </row>
    <row r="41654" spans="13:16" ht="24.95" customHeight="1">
      <c r="M41654" s="130"/>
      <c r="P41654" s="130"/>
    </row>
    <row r="41655" spans="13:16" ht="24.95" customHeight="1">
      <c r="M41655" s="130"/>
      <c r="P41655" s="130"/>
    </row>
    <row r="41656" spans="13:16" ht="24.95" customHeight="1">
      <c r="M41656" s="130"/>
      <c r="P41656" s="130"/>
    </row>
    <row r="41657" spans="13:16" ht="24.95" customHeight="1">
      <c r="M41657" s="130"/>
      <c r="P41657" s="130"/>
    </row>
    <row r="41658" spans="13:16" ht="24.95" customHeight="1">
      <c r="M41658" s="130"/>
      <c r="P41658" s="130"/>
    </row>
    <row r="41659" spans="13:16" ht="24.95" customHeight="1">
      <c r="M41659" s="130"/>
      <c r="P41659" s="130"/>
    </row>
    <row r="41660" spans="13:16" ht="24.95" customHeight="1">
      <c r="M41660" s="130"/>
      <c r="P41660" s="130"/>
    </row>
    <row r="41661" spans="13:16" ht="24.95" customHeight="1">
      <c r="M41661" s="130"/>
      <c r="P41661" s="130"/>
    </row>
    <row r="41662" spans="13:16" ht="24.95" customHeight="1">
      <c r="M41662" s="130"/>
      <c r="P41662" s="130"/>
    </row>
    <row r="41663" spans="13:16" ht="24.95" customHeight="1">
      <c r="M41663" s="130"/>
      <c r="P41663" s="130"/>
    </row>
    <row r="41664" spans="13:16" ht="24.95" customHeight="1">
      <c r="M41664" s="130"/>
      <c r="P41664" s="130"/>
    </row>
    <row r="41665" spans="13:16" ht="24.95" customHeight="1">
      <c r="M41665" s="130"/>
      <c r="P41665" s="130"/>
    </row>
    <row r="41666" spans="13:16" ht="24.95" customHeight="1">
      <c r="M41666" s="130"/>
      <c r="P41666" s="130"/>
    </row>
    <row r="41667" spans="13:16" ht="24.95" customHeight="1">
      <c r="M41667" s="130"/>
      <c r="P41667" s="130"/>
    </row>
    <row r="41668" spans="13:16" ht="24.95" customHeight="1">
      <c r="M41668" s="130"/>
      <c r="P41668" s="130"/>
    </row>
    <row r="41669" spans="13:16" ht="24.95" customHeight="1">
      <c r="M41669" s="130"/>
      <c r="P41669" s="130"/>
    </row>
    <row r="41670" spans="13:16" ht="24.95" customHeight="1">
      <c r="M41670" s="130"/>
      <c r="P41670" s="130"/>
    </row>
    <row r="41671" spans="13:16" ht="24.95" customHeight="1">
      <c r="M41671" s="130"/>
      <c r="P41671" s="130"/>
    </row>
    <row r="41672" spans="13:16" ht="24.95" customHeight="1">
      <c r="M41672" s="130"/>
      <c r="P41672" s="130"/>
    </row>
    <row r="41673" spans="13:16" ht="24.95" customHeight="1">
      <c r="M41673" s="130"/>
      <c r="P41673" s="130"/>
    </row>
    <row r="41674" spans="13:16" ht="24.95" customHeight="1">
      <c r="M41674" s="130"/>
      <c r="P41674" s="130"/>
    </row>
    <row r="41675" spans="13:16" ht="24.95" customHeight="1">
      <c r="M41675" s="130"/>
      <c r="P41675" s="130"/>
    </row>
    <row r="41676" spans="13:16" ht="24.95" customHeight="1">
      <c r="M41676" s="130"/>
      <c r="P41676" s="130"/>
    </row>
    <row r="41677" spans="13:16" ht="24.95" customHeight="1">
      <c r="M41677" s="130"/>
      <c r="P41677" s="130"/>
    </row>
    <row r="41678" spans="13:16" ht="24.95" customHeight="1">
      <c r="M41678" s="130"/>
      <c r="P41678" s="130"/>
    </row>
    <row r="41679" spans="13:16" ht="24.95" customHeight="1">
      <c r="M41679" s="130"/>
      <c r="P41679" s="130"/>
    </row>
    <row r="41680" spans="13:16" ht="24.95" customHeight="1">
      <c r="M41680" s="130"/>
      <c r="P41680" s="130"/>
    </row>
    <row r="41681" spans="13:16" ht="24.95" customHeight="1">
      <c r="M41681" s="130"/>
      <c r="P41681" s="130"/>
    </row>
    <row r="41682" spans="13:16" ht="24.95" customHeight="1">
      <c r="M41682" s="130"/>
      <c r="P41682" s="130"/>
    </row>
    <row r="41683" spans="13:16" ht="24.95" customHeight="1">
      <c r="M41683" s="130"/>
      <c r="P41683" s="130"/>
    </row>
    <row r="41684" spans="13:16" ht="24.95" customHeight="1">
      <c r="M41684" s="130"/>
      <c r="P41684" s="130"/>
    </row>
    <row r="41685" spans="13:16" ht="24.95" customHeight="1">
      <c r="M41685" s="130"/>
      <c r="P41685" s="130"/>
    </row>
    <row r="41686" spans="13:16" ht="24.95" customHeight="1">
      <c r="M41686" s="130"/>
      <c r="P41686" s="130"/>
    </row>
    <row r="41687" spans="13:16" ht="24.95" customHeight="1">
      <c r="M41687" s="130"/>
      <c r="P41687" s="130"/>
    </row>
    <row r="41688" spans="13:16" ht="24.95" customHeight="1">
      <c r="M41688" s="130"/>
      <c r="P41688" s="130"/>
    </row>
    <row r="41689" spans="13:16" ht="24.95" customHeight="1">
      <c r="M41689" s="130"/>
      <c r="P41689" s="130"/>
    </row>
    <row r="41690" spans="13:16" ht="24.95" customHeight="1">
      <c r="M41690" s="130"/>
      <c r="P41690" s="130"/>
    </row>
    <row r="41691" spans="13:16" ht="24.95" customHeight="1">
      <c r="M41691" s="130"/>
      <c r="P41691" s="130"/>
    </row>
    <row r="41692" spans="13:16" ht="24.95" customHeight="1">
      <c r="M41692" s="130"/>
      <c r="P41692" s="130"/>
    </row>
    <row r="41693" spans="13:16" ht="24.95" customHeight="1">
      <c r="M41693" s="130"/>
      <c r="P41693" s="130"/>
    </row>
    <row r="41694" spans="13:16" ht="24.95" customHeight="1">
      <c r="M41694" s="130"/>
      <c r="P41694" s="130"/>
    </row>
    <row r="41695" spans="13:16" ht="24.95" customHeight="1">
      <c r="M41695" s="130"/>
      <c r="P41695" s="130"/>
    </row>
    <row r="41696" spans="13:16" ht="24.95" customHeight="1">
      <c r="M41696" s="130"/>
      <c r="P41696" s="130"/>
    </row>
    <row r="41697" spans="13:16" ht="24.95" customHeight="1">
      <c r="M41697" s="130"/>
      <c r="P41697" s="130"/>
    </row>
    <row r="41698" spans="13:16" ht="24.95" customHeight="1">
      <c r="M41698" s="130"/>
      <c r="P41698" s="130"/>
    </row>
    <row r="41699" spans="13:16" ht="24.95" customHeight="1">
      <c r="M41699" s="130"/>
      <c r="P41699" s="130"/>
    </row>
    <row r="41700" spans="13:16" ht="24.95" customHeight="1">
      <c r="M41700" s="130"/>
      <c r="P41700" s="130"/>
    </row>
    <row r="41701" spans="13:16" ht="24.95" customHeight="1">
      <c r="M41701" s="130"/>
      <c r="P41701" s="130"/>
    </row>
    <row r="41702" spans="13:16" ht="24.95" customHeight="1">
      <c r="M41702" s="130"/>
      <c r="P41702" s="130"/>
    </row>
    <row r="41703" spans="13:16" ht="24.95" customHeight="1">
      <c r="M41703" s="130"/>
      <c r="P41703" s="130"/>
    </row>
    <row r="41704" spans="13:16" ht="24.95" customHeight="1">
      <c r="M41704" s="130"/>
      <c r="P41704" s="130"/>
    </row>
    <row r="41705" spans="13:16" ht="24.95" customHeight="1">
      <c r="M41705" s="130"/>
      <c r="P41705" s="130"/>
    </row>
    <row r="41706" spans="13:16" ht="24.95" customHeight="1">
      <c r="M41706" s="130"/>
      <c r="P41706" s="130"/>
    </row>
    <row r="41707" spans="13:16" ht="24.95" customHeight="1">
      <c r="M41707" s="130"/>
      <c r="P41707" s="130"/>
    </row>
    <row r="41708" spans="13:16" ht="24.95" customHeight="1">
      <c r="M41708" s="130"/>
      <c r="P41708" s="130"/>
    </row>
    <row r="41709" spans="13:16" ht="24.95" customHeight="1">
      <c r="M41709" s="130"/>
      <c r="P41709" s="130"/>
    </row>
    <row r="41710" spans="13:16" ht="24.95" customHeight="1">
      <c r="M41710" s="130"/>
      <c r="P41710" s="130"/>
    </row>
    <row r="41711" spans="13:16" ht="24.95" customHeight="1">
      <c r="M41711" s="130"/>
      <c r="P41711" s="130"/>
    </row>
    <row r="41712" spans="13:16" ht="24.95" customHeight="1">
      <c r="M41712" s="130"/>
      <c r="P41712" s="130"/>
    </row>
    <row r="41713" spans="13:16" ht="24.95" customHeight="1">
      <c r="M41713" s="130"/>
      <c r="P41713" s="130"/>
    </row>
    <row r="41714" spans="13:16" ht="24.95" customHeight="1">
      <c r="M41714" s="130"/>
      <c r="P41714" s="130"/>
    </row>
    <row r="41715" spans="13:16" ht="24.95" customHeight="1">
      <c r="M41715" s="130"/>
      <c r="P41715" s="130"/>
    </row>
    <row r="41716" spans="13:16" ht="24.95" customHeight="1">
      <c r="M41716" s="130"/>
      <c r="P41716" s="130"/>
    </row>
    <row r="41717" spans="13:16" ht="24.95" customHeight="1">
      <c r="M41717" s="130"/>
      <c r="P41717" s="130"/>
    </row>
    <row r="41718" spans="13:16" ht="24.95" customHeight="1">
      <c r="M41718" s="130"/>
      <c r="P41718" s="130"/>
    </row>
    <row r="41719" spans="13:16" ht="24.95" customHeight="1">
      <c r="M41719" s="130"/>
      <c r="P41719" s="130"/>
    </row>
    <row r="41720" spans="13:16" ht="24.95" customHeight="1">
      <c r="M41720" s="130"/>
      <c r="P41720" s="130"/>
    </row>
    <row r="41721" spans="13:16" ht="24.95" customHeight="1">
      <c r="M41721" s="130"/>
      <c r="P41721" s="130"/>
    </row>
    <row r="41722" spans="13:16" ht="24.95" customHeight="1">
      <c r="M41722" s="130"/>
      <c r="P41722" s="130"/>
    </row>
    <row r="41723" spans="13:16" ht="24.95" customHeight="1">
      <c r="M41723" s="130"/>
      <c r="P41723" s="130"/>
    </row>
    <row r="41724" spans="13:16" ht="24.95" customHeight="1">
      <c r="M41724" s="130"/>
      <c r="P41724" s="130"/>
    </row>
    <row r="41725" spans="13:16" ht="24.95" customHeight="1">
      <c r="M41725" s="130"/>
      <c r="P41725" s="130"/>
    </row>
    <row r="41726" spans="13:16" ht="24.95" customHeight="1">
      <c r="M41726" s="130"/>
      <c r="P41726" s="130"/>
    </row>
    <row r="41727" spans="13:16" ht="24.95" customHeight="1">
      <c r="M41727" s="130"/>
      <c r="P41727" s="130"/>
    </row>
    <row r="41728" spans="13:16" ht="24.95" customHeight="1">
      <c r="M41728" s="130"/>
      <c r="P41728" s="130"/>
    </row>
    <row r="41729" spans="13:16" ht="24.95" customHeight="1">
      <c r="M41729" s="130"/>
      <c r="P41729" s="130"/>
    </row>
    <row r="41730" spans="13:16" ht="24.95" customHeight="1">
      <c r="M41730" s="130"/>
      <c r="P41730" s="130"/>
    </row>
    <row r="41731" spans="13:16" ht="24.95" customHeight="1">
      <c r="M41731" s="130"/>
      <c r="P41731" s="130"/>
    </row>
    <row r="41732" spans="13:16" ht="24.95" customHeight="1">
      <c r="M41732" s="130"/>
      <c r="P41732" s="130"/>
    </row>
    <row r="41733" spans="13:16" ht="24.95" customHeight="1">
      <c r="M41733" s="130"/>
      <c r="P41733" s="130"/>
    </row>
    <row r="41734" spans="13:16" ht="24.95" customHeight="1">
      <c r="M41734" s="130"/>
      <c r="P41734" s="130"/>
    </row>
    <row r="41735" spans="13:16" ht="24.95" customHeight="1">
      <c r="M41735" s="130"/>
      <c r="P41735" s="130"/>
    </row>
    <row r="41736" spans="13:16" ht="24.95" customHeight="1">
      <c r="M41736" s="130"/>
      <c r="P41736" s="130"/>
    </row>
    <row r="41737" spans="13:16" ht="24.95" customHeight="1">
      <c r="M41737" s="130"/>
      <c r="P41737" s="130"/>
    </row>
    <row r="41738" spans="13:16" ht="24.95" customHeight="1">
      <c r="M41738" s="130"/>
      <c r="P41738" s="130"/>
    </row>
    <row r="41739" spans="13:16" ht="24.95" customHeight="1">
      <c r="M41739" s="130"/>
      <c r="P41739" s="130"/>
    </row>
    <row r="41740" spans="13:16" ht="24.95" customHeight="1">
      <c r="M41740" s="130"/>
      <c r="P41740" s="130"/>
    </row>
    <row r="41741" spans="13:16" ht="24.95" customHeight="1">
      <c r="M41741" s="130"/>
      <c r="P41741" s="130"/>
    </row>
    <row r="41742" spans="13:16" ht="24.95" customHeight="1">
      <c r="M41742" s="130"/>
      <c r="P41742" s="130"/>
    </row>
    <row r="41743" spans="13:16" ht="24.95" customHeight="1">
      <c r="M41743" s="130"/>
      <c r="P41743" s="130"/>
    </row>
    <row r="41744" spans="13:16" ht="24.95" customHeight="1">
      <c r="M41744" s="130"/>
      <c r="P41744" s="130"/>
    </row>
    <row r="41745" spans="13:16" ht="24.95" customHeight="1">
      <c r="M41745" s="130"/>
      <c r="P41745" s="130"/>
    </row>
    <row r="41746" spans="13:16" ht="24.95" customHeight="1">
      <c r="M41746" s="130"/>
      <c r="P41746" s="130"/>
    </row>
    <row r="41747" spans="13:16" ht="24.95" customHeight="1">
      <c r="M41747" s="130"/>
      <c r="P41747" s="130"/>
    </row>
    <row r="41748" spans="13:16" ht="24.95" customHeight="1">
      <c r="M41748" s="130"/>
      <c r="P41748" s="130"/>
    </row>
    <row r="41749" spans="13:16" ht="24.95" customHeight="1">
      <c r="M41749" s="130"/>
      <c r="P41749" s="130"/>
    </row>
    <row r="41750" spans="13:16" ht="24.95" customHeight="1">
      <c r="M41750" s="130"/>
      <c r="P41750" s="130"/>
    </row>
    <row r="41751" spans="13:16" ht="24.95" customHeight="1">
      <c r="M41751" s="130"/>
      <c r="P41751" s="130"/>
    </row>
    <row r="41752" spans="13:16" ht="24.95" customHeight="1">
      <c r="M41752" s="130"/>
      <c r="P41752" s="130"/>
    </row>
    <row r="41753" spans="13:16" ht="24.95" customHeight="1">
      <c r="M41753" s="130"/>
      <c r="P41753" s="130"/>
    </row>
    <row r="41754" spans="13:16" ht="24.95" customHeight="1">
      <c r="M41754" s="130"/>
      <c r="P41754" s="130"/>
    </row>
    <row r="41755" spans="13:16" ht="24.95" customHeight="1">
      <c r="M41755" s="130"/>
      <c r="P41755" s="130"/>
    </row>
    <row r="41756" spans="13:16" ht="24.95" customHeight="1">
      <c r="M41756" s="130"/>
      <c r="P41756" s="130"/>
    </row>
    <row r="41757" spans="13:16" ht="24.95" customHeight="1">
      <c r="M41757" s="130"/>
      <c r="P41757" s="130"/>
    </row>
    <row r="41758" spans="13:16" ht="24.95" customHeight="1">
      <c r="M41758" s="130"/>
      <c r="P41758" s="130"/>
    </row>
    <row r="41759" spans="13:16" ht="24.95" customHeight="1">
      <c r="M41759" s="130"/>
      <c r="P41759" s="130"/>
    </row>
    <row r="41760" spans="13:16" ht="24.95" customHeight="1">
      <c r="M41760" s="130"/>
      <c r="P41760" s="130"/>
    </row>
    <row r="41761" spans="13:16" ht="24.95" customHeight="1">
      <c r="M41761" s="130"/>
      <c r="P41761" s="130"/>
    </row>
    <row r="41762" spans="13:16" ht="24.95" customHeight="1">
      <c r="M41762" s="130"/>
      <c r="P41762" s="130"/>
    </row>
    <row r="41763" spans="13:16" ht="24.95" customHeight="1">
      <c r="M41763" s="130"/>
      <c r="P41763" s="130"/>
    </row>
    <row r="41764" spans="13:16" ht="24.95" customHeight="1">
      <c r="M41764" s="130"/>
      <c r="P41764" s="130"/>
    </row>
    <row r="41765" spans="13:16" ht="24.95" customHeight="1">
      <c r="M41765" s="130"/>
      <c r="P41765" s="130"/>
    </row>
    <row r="41766" spans="13:16" ht="24.95" customHeight="1">
      <c r="M41766" s="130"/>
      <c r="P41766" s="130"/>
    </row>
    <row r="41767" spans="13:16" ht="24.95" customHeight="1">
      <c r="M41767" s="130"/>
      <c r="P41767" s="130"/>
    </row>
    <row r="41768" spans="13:16" ht="24.95" customHeight="1">
      <c r="M41768" s="130"/>
      <c r="P41768" s="130"/>
    </row>
    <row r="41769" spans="13:16" ht="24.95" customHeight="1">
      <c r="M41769" s="130"/>
      <c r="P41769" s="130"/>
    </row>
    <row r="41770" spans="13:16" ht="24.95" customHeight="1">
      <c r="M41770" s="130"/>
      <c r="P41770" s="130"/>
    </row>
    <row r="41771" spans="13:16" ht="24.95" customHeight="1">
      <c r="M41771" s="130"/>
      <c r="P41771" s="130"/>
    </row>
    <row r="41772" spans="13:16" ht="24.95" customHeight="1">
      <c r="M41772" s="130"/>
      <c r="P41772" s="130"/>
    </row>
    <row r="41773" spans="13:16" ht="24.95" customHeight="1">
      <c r="M41773" s="130"/>
      <c r="P41773" s="130"/>
    </row>
    <row r="41774" spans="13:16" ht="24.95" customHeight="1">
      <c r="M41774" s="130"/>
      <c r="P41774" s="130"/>
    </row>
    <row r="41775" spans="13:16" ht="24.95" customHeight="1">
      <c r="M41775" s="130"/>
      <c r="P41775" s="130"/>
    </row>
    <row r="41776" spans="13:16" ht="24.95" customHeight="1">
      <c r="M41776" s="130"/>
      <c r="P41776" s="130"/>
    </row>
    <row r="41777" spans="13:16" ht="24.95" customHeight="1">
      <c r="M41777" s="130"/>
      <c r="P41777" s="130"/>
    </row>
    <row r="41778" spans="13:16" ht="24.95" customHeight="1">
      <c r="M41778" s="130"/>
      <c r="P41778" s="130"/>
    </row>
    <row r="41779" spans="13:16" ht="24.95" customHeight="1">
      <c r="M41779" s="130"/>
      <c r="P41779" s="130"/>
    </row>
    <row r="41780" spans="13:16" ht="24.95" customHeight="1">
      <c r="M41780" s="130"/>
      <c r="P41780" s="130"/>
    </row>
    <row r="41781" spans="13:16" ht="24.95" customHeight="1">
      <c r="M41781" s="130"/>
      <c r="P41781" s="130"/>
    </row>
    <row r="41782" spans="13:16" ht="24.95" customHeight="1">
      <c r="M41782" s="130"/>
      <c r="P41782" s="130"/>
    </row>
    <row r="41783" spans="13:16" ht="24.95" customHeight="1">
      <c r="M41783" s="130"/>
      <c r="P41783" s="130"/>
    </row>
    <row r="41784" spans="13:16" ht="24.95" customHeight="1">
      <c r="M41784" s="130"/>
      <c r="P41784" s="130"/>
    </row>
    <row r="41785" spans="13:16" ht="24.95" customHeight="1">
      <c r="M41785" s="130"/>
      <c r="P41785" s="130"/>
    </row>
    <row r="41786" spans="13:16" ht="24.95" customHeight="1">
      <c r="M41786" s="130"/>
      <c r="P41786" s="130"/>
    </row>
    <row r="41787" spans="13:16" ht="24.95" customHeight="1">
      <c r="M41787" s="130"/>
      <c r="P41787" s="130"/>
    </row>
    <row r="41788" spans="13:16" ht="24.95" customHeight="1">
      <c r="M41788" s="130"/>
      <c r="P41788" s="130"/>
    </row>
    <row r="41789" spans="13:16" ht="24.95" customHeight="1">
      <c r="M41789" s="130"/>
      <c r="P41789" s="130"/>
    </row>
    <row r="41790" spans="13:16" ht="24.95" customHeight="1">
      <c r="M41790" s="130"/>
      <c r="P41790" s="130"/>
    </row>
    <row r="41791" spans="13:16" ht="24.95" customHeight="1">
      <c r="M41791" s="130"/>
      <c r="P41791" s="130"/>
    </row>
    <row r="41792" spans="13:16" ht="24.95" customHeight="1">
      <c r="M41792" s="130"/>
      <c r="P41792" s="130"/>
    </row>
    <row r="41793" spans="13:16" ht="24.95" customHeight="1">
      <c r="M41793" s="130"/>
      <c r="P41793" s="130"/>
    </row>
    <row r="41794" spans="13:16" ht="24.95" customHeight="1">
      <c r="M41794" s="130"/>
      <c r="P41794" s="130"/>
    </row>
    <row r="41795" spans="13:16" ht="24.95" customHeight="1">
      <c r="M41795" s="130"/>
      <c r="P41795" s="130"/>
    </row>
    <row r="41796" spans="13:16" ht="24.95" customHeight="1">
      <c r="M41796" s="130"/>
      <c r="P41796" s="130"/>
    </row>
    <row r="41797" spans="13:16" ht="24.95" customHeight="1">
      <c r="M41797" s="130"/>
      <c r="P41797" s="130"/>
    </row>
    <row r="41798" spans="13:16" ht="24.95" customHeight="1">
      <c r="M41798" s="130"/>
      <c r="P41798" s="130"/>
    </row>
    <row r="41799" spans="13:16" ht="24.95" customHeight="1">
      <c r="M41799" s="130"/>
      <c r="P41799" s="130"/>
    </row>
    <row r="41800" spans="13:16" ht="24.95" customHeight="1">
      <c r="M41800" s="130"/>
      <c r="P41800" s="130"/>
    </row>
    <row r="41801" spans="13:16" ht="24.95" customHeight="1">
      <c r="M41801" s="130"/>
      <c r="P41801" s="130"/>
    </row>
    <row r="41802" spans="13:16" ht="24.95" customHeight="1">
      <c r="M41802" s="130"/>
      <c r="P41802" s="130"/>
    </row>
    <row r="41803" spans="13:16" ht="24.95" customHeight="1">
      <c r="M41803" s="130"/>
      <c r="P41803" s="130"/>
    </row>
    <row r="41804" spans="13:16" ht="24.95" customHeight="1">
      <c r="M41804" s="130"/>
      <c r="P41804" s="130"/>
    </row>
    <row r="41805" spans="13:16" ht="24.95" customHeight="1">
      <c r="M41805" s="130"/>
      <c r="P41805" s="130"/>
    </row>
    <row r="41806" spans="13:16" ht="24.95" customHeight="1">
      <c r="M41806" s="130"/>
      <c r="P41806" s="130"/>
    </row>
    <row r="41807" spans="13:16" ht="24.95" customHeight="1">
      <c r="M41807" s="130"/>
      <c r="P41807" s="130"/>
    </row>
    <row r="41808" spans="13:16" ht="24.95" customHeight="1">
      <c r="M41808" s="130"/>
      <c r="P41808" s="130"/>
    </row>
    <row r="41809" spans="13:16" ht="24.95" customHeight="1">
      <c r="M41809" s="130"/>
      <c r="P41809" s="130"/>
    </row>
    <row r="41810" spans="13:16" ht="24.95" customHeight="1">
      <c r="M41810" s="130"/>
      <c r="P41810" s="130"/>
    </row>
    <row r="41811" spans="13:16" ht="24.95" customHeight="1">
      <c r="M41811" s="130"/>
      <c r="P41811" s="130"/>
    </row>
    <row r="41812" spans="13:16" ht="24.95" customHeight="1">
      <c r="M41812" s="130"/>
      <c r="P41812" s="130"/>
    </row>
    <row r="41813" spans="13:16" ht="24.95" customHeight="1">
      <c r="M41813" s="130"/>
      <c r="P41813" s="130"/>
    </row>
    <row r="41814" spans="13:16" ht="24.95" customHeight="1">
      <c r="M41814" s="130"/>
      <c r="P41814" s="130"/>
    </row>
    <row r="41815" spans="13:16" ht="24.95" customHeight="1">
      <c r="M41815" s="130"/>
      <c r="P41815" s="130"/>
    </row>
    <row r="41816" spans="13:16" ht="24.95" customHeight="1">
      <c r="M41816" s="130"/>
      <c r="P41816" s="130"/>
    </row>
    <row r="41817" spans="13:16" ht="24.95" customHeight="1">
      <c r="M41817" s="130"/>
      <c r="P41817" s="130"/>
    </row>
    <row r="41818" spans="13:16" ht="24.95" customHeight="1">
      <c r="M41818" s="130"/>
      <c r="P41818" s="130"/>
    </row>
    <row r="41819" spans="13:16" ht="24.95" customHeight="1">
      <c r="M41819" s="130"/>
      <c r="P41819" s="130"/>
    </row>
    <row r="41820" spans="13:16" ht="24.95" customHeight="1">
      <c r="M41820" s="130"/>
      <c r="P41820" s="130"/>
    </row>
    <row r="41821" spans="13:16" ht="24.95" customHeight="1">
      <c r="M41821" s="130"/>
      <c r="P41821" s="130"/>
    </row>
    <row r="41822" spans="13:16" ht="24.95" customHeight="1">
      <c r="M41822" s="130"/>
      <c r="P41822" s="130"/>
    </row>
    <row r="41823" spans="13:16" ht="24.95" customHeight="1">
      <c r="M41823" s="130"/>
      <c r="P41823" s="130"/>
    </row>
    <row r="41824" spans="13:16" ht="24.95" customHeight="1">
      <c r="M41824" s="130"/>
      <c r="P41824" s="130"/>
    </row>
    <row r="41825" spans="13:16" ht="24.95" customHeight="1">
      <c r="M41825" s="130"/>
      <c r="P41825" s="130"/>
    </row>
    <row r="41826" spans="13:16" ht="24.95" customHeight="1">
      <c r="M41826" s="130"/>
      <c r="P41826" s="130"/>
    </row>
    <row r="41827" spans="13:16" ht="24.95" customHeight="1">
      <c r="M41827" s="130"/>
      <c r="P41827" s="130"/>
    </row>
    <row r="41828" spans="13:16" ht="24.95" customHeight="1">
      <c r="M41828" s="130"/>
      <c r="P41828" s="130"/>
    </row>
    <row r="41829" spans="13:16" ht="24.95" customHeight="1">
      <c r="M41829" s="130"/>
      <c r="P41829" s="130"/>
    </row>
    <row r="41830" spans="13:16" ht="24.95" customHeight="1">
      <c r="M41830" s="130"/>
      <c r="P41830" s="130"/>
    </row>
    <row r="41831" spans="13:16" ht="24.95" customHeight="1">
      <c r="M41831" s="130"/>
      <c r="P41831" s="130"/>
    </row>
    <row r="41832" spans="13:16" ht="24.95" customHeight="1">
      <c r="M41832" s="130"/>
      <c r="P41832" s="130"/>
    </row>
    <row r="41833" spans="13:16" ht="24.95" customHeight="1">
      <c r="M41833" s="130"/>
      <c r="P41833" s="130"/>
    </row>
    <row r="41834" spans="13:16" ht="24.95" customHeight="1">
      <c r="M41834" s="130"/>
      <c r="P41834" s="130"/>
    </row>
    <row r="41835" spans="13:16" ht="24.95" customHeight="1">
      <c r="M41835" s="130"/>
      <c r="P41835" s="130"/>
    </row>
    <row r="41836" spans="13:16" ht="24.95" customHeight="1">
      <c r="M41836" s="130"/>
      <c r="P41836" s="130"/>
    </row>
    <row r="41837" spans="13:16" ht="24.95" customHeight="1">
      <c r="M41837" s="130"/>
      <c r="P41837" s="130"/>
    </row>
    <row r="41838" spans="13:16" ht="24.95" customHeight="1">
      <c r="M41838" s="130"/>
      <c r="P41838" s="130"/>
    </row>
    <row r="41839" spans="13:16" ht="24.95" customHeight="1">
      <c r="M41839" s="130"/>
      <c r="P41839" s="130"/>
    </row>
    <row r="41840" spans="13:16" ht="24.95" customHeight="1">
      <c r="M41840" s="130"/>
      <c r="P41840" s="130"/>
    </row>
    <row r="41841" spans="13:16" ht="24.95" customHeight="1">
      <c r="M41841" s="130"/>
      <c r="P41841" s="130"/>
    </row>
    <row r="41842" spans="13:16" ht="24.95" customHeight="1">
      <c r="M41842" s="130"/>
      <c r="P41842" s="130"/>
    </row>
    <row r="41843" spans="13:16" ht="24.95" customHeight="1">
      <c r="M41843" s="130"/>
      <c r="P41843" s="130"/>
    </row>
    <row r="41844" spans="13:16" ht="24.95" customHeight="1">
      <c r="M41844" s="130"/>
      <c r="P41844" s="130"/>
    </row>
    <row r="41845" spans="13:16" ht="24.95" customHeight="1">
      <c r="M41845" s="130"/>
      <c r="P41845" s="130"/>
    </row>
    <row r="41846" spans="13:16" ht="24.95" customHeight="1">
      <c r="M41846" s="130"/>
      <c r="P41846" s="130"/>
    </row>
    <row r="41847" spans="13:16" ht="24.95" customHeight="1">
      <c r="M41847" s="130"/>
      <c r="P41847" s="130"/>
    </row>
    <row r="41848" spans="13:16" ht="24.95" customHeight="1">
      <c r="M41848" s="130"/>
      <c r="P41848" s="130"/>
    </row>
    <row r="41849" spans="13:16" ht="24.95" customHeight="1">
      <c r="M41849" s="130"/>
      <c r="P41849" s="130"/>
    </row>
    <row r="41850" spans="13:16" ht="24.95" customHeight="1">
      <c r="M41850" s="130"/>
      <c r="P41850" s="130"/>
    </row>
    <row r="41851" spans="13:16" ht="24.95" customHeight="1">
      <c r="M41851" s="130"/>
      <c r="P41851" s="130"/>
    </row>
    <row r="41852" spans="13:16" ht="24.95" customHeight="1">
      <c r="M41852" s="130"/>
      <c r="P41852" s="130"/>
    </row>
    <row r="41853" spans="13:16" ht="24.95" customHeight="1">
      <c r="M41853" s="130"/>
      <c r="P41853" s="130"/>
    </row>
    <row r="41854" spans="13:16" ht="24.95" customHeight="1">
      <c r="M41854" s="130"/>
      <c r="P41854" s="130"/>
    </row>
    <row r="41855" spans="13:16" ht="24.95" customHeight="1">
      <c r="M41855" s="130"/>
      <c r="P41855" s="130"/>
    </row>
    <row r="41856" spans="13:16" ht="24.95" customHeight="1">
      <c r="M41856" s="130"/>
      <c r="P41856" s="130"/>
    </row>
    <row r="41857" spans="13:16" ht="24.95" customHeight="1">
      <c r="M41857" s="130"/>
      <c r="P41857" s="130"/>
    </row>
    <row r="41858" spans="13:16" ht="24.95" customHeight="1">
      <c r="M41858" s="130"/>
      <c r="P41858" s="130"/>
    </row>
    <row r="41859" spans="13:16" ht="24.95" customHeight="1">
      <c r="M41859" s="130"/>
      <c r="P41859" s="130"/>
    </row>
    <row r="41860" spans="13:16" ht="24.95" customHeight="1">
      <c r="M41860" s="130"/>
      <c r="P41860" s="130"/>
    </row>
    <row r="41861" spans="13:16" ht="24.95" customHeight="1">
      <c r="M41861" s="130"/>
      <c r="P41861" s="130"/>
    </row>
    <row r="41862" spans="13:16" ht="24.95" customHeight="1">
      <c r="M41862" s="130"/>
      <c r="P41862" s="130"/>
    </row>
    <row r="41863" spans="13:16" ht="24.95" customHeight="1">
      <c r="M41863" s="130"/>
      <c r="P41863" s="130"/>
    </row>
    <row r="41864" spans="13:16" ht="24.95" customHeight="1">
      <c r="M41864" s="130"/>
      <c r="P41864" s="130"/>
    </row>
    <row r="41865" spans="13:16" ht="24.95" customHeight="1">
      <c r="M41865" s="130"/>
      <c r="P41865" s="130"/>
    </row>
    <row r="41866" spans="13:16" ht="24.95" customHeight="1">
      <c r="M41866" s="130"/>
      <c r="P41866" s="130"/>
    </row>
    <row r="41867" spans="13:16" ht="24.95" customHeight="1">
      <c r="M41867" s="130"/>
      <c r="P41867" s="130"/>
    </row>
    <row r="41868" spans="13:16" ht="24.95" customHeight="1">
      <c r="M41868" s="130"/>
      <c r="P41868" s="130"/>
    </row>
    <row r="41869" spans="13:16" ht="24.95" customHeight="1">
      <c r="M41869" s="130"/>
      <c r="P41869" s="130"/>
    </row>
    <row r="41870" spans="13:16" ht="24.95" customHeight="1">
      <c r="M41870" s="130"/>
      <c r="P41870" s="130"/>
    </row>
    <row r="41871" spans="13:16" ht="24.95" customHeight="1">
      <c r="M41871" s="130"/>
      <c r="P41871" s="130"/>
    </row>
    <row r="41872" spans="13:16" ht="24.95" customHeight="1">
      <c r="M41872" s="130"/>
      <c r="P41872" s="130"/>
    </row>
    <row r="41873" spans="13:16" ht="24.95" customHeight="1">
      <c r="M41873" s="130"/>
      <c r="P41873" s="130"/>
    </row>
    <row r="41874" spans="13:16" ht="24.95" customHeight="1">
      <c r="M41874" s="130"/>
      <c r="P41874" s="130"/>
    </row>
    <row r="41875" spans="13:16" ht="24.95" customHeight="1">
      <c r="M41875" s="130"/>
      <c r="P41875" s="130"/>
    </row>
    <row r="41876" spans="13:16" ht="24.95" customHeight="1">
      <c r="M41876" s="130"/>
      <c r="P41876" s="130"/>
    </row>
    <row r="41877" spans="13:16" ht="24.95" customHeight="1">
      <c r="M41877" s="130"/>
      <c r="P41877" s="130"/>
    </row>
    <row r="41878" spans="13:16" ht="24.95" customHeight="1">
      <c r="M41878" s="130"/>
      <c r="P41878" s="130"/>
    </row>
    <row r="41879" spans="13:16" ht="24.95" customHeight="1">
      <c r="M41879" s="130"/>
      <c r="P41879" s="130"/>
    </row>
    <row r="41880" spans="13:16" ht="24.95" customHeight="1">
      <c r="M41880" s="130"/>
      <c r="P41880" s="130"/>
    </row>
    <row r="41881" spans="13:16" ht="24.95" customHeight="1">
      <c r="M41881" s="130"/>
      <c r="P41881" s="130"/>
    </row>
    <row r="41882" spans="13:16" ht="24.95" customHeight="1">
      <c r="M41882" s="130"/>
      <c r="P41882" s="130"/>
    </row>
    <row r="41883" spans="13:16" ht="24.95" customHeight="1">
      <c r="M41883" s="130"/>
      <c r="P41883" s="130"/>
    </row>
    <row r="41884" spans="13:16" ht="24.95" customHeight="1">
      <c r="M41884" s="130"/>
      <c r="P41884" s="130"/>
    </row>
    <row r="41885" spans="13:16" ht="24.95" customHeight="1">
      <c r="M41885" s="130"/>
      <c r="P41885" s="130"/>
    </row>
    <row r="41886" spans="13:16" ht="24.95" customHeight="1">
      <c r="M41886" s="130"/>
      <c r="P41886" s="130"/>
    </row>
    <row r="41887" spans="13:16" ht="24.95" customHeight="1">
      <c r="M41887" s="130"/>
      <c r="P41887" s="130"/>
    </row>
    <row r="41888" spans="13:16" ht="24.95" customHeight="1">
      <c r="M41888" s="130"/>
      <c r="P41888" s="130"/>
    </row>
    <row r="41889" spans="13:16" ht="24.95" customHeight="1">
      <c r="M41889" s="130"/>
      <c r="P41889" s="130"/>
    </row>
    <row r="41890" spans="13:16" ht="24.95" customHeight="1">
      <c r="M41890" s="130"/>
      <c r="P41890" s="130"/>
    </row>
    <row r="41891" spans="13:16" ht="24.95" customHeight="1">
      <c r="M41891" s="130"/>
      <c r="P41891" s="130"/>
    </row>
    <row r="41892" spans="13:16" ht="24.95" customHeight="1">
      <c r="M41892" s="130"/>
      <c r="P41892" s="130"/>
    </row>
    <row r="41893" spans="13:16" ht="24.95" customHeight="1">
      <c r="M41893" s="130"/>
      <c r="P41893" s="130"/>
    </row>
    <row r="41894" spans="13:16" ht="24.95" customHeight="1">
      <c r="M41894" s="130"/>
      <c r="P41894" s="130"/>
    </row>
    <row r="41895" spans="13:16" ht="24.95" customHeight="1">
      <c r="M41895" s="130"/>
      <c r="P41895" s="130"/>
    </row>
    <row r="41896" spans="13:16" ht="24.95" customHeight="1">
      <c r="M41896" s="130"/>
      <c r="P41896" s="130"/>
    </row>
    <row r="41897" spans="13:16" ht="24.95" customHeight="1">
      <c r="M41897" s="130"/>
      <c r="P41897" s="130"/>
    </row>
    <row r="41898" spans="13:16" ht="24.95" customHeight="1">
      <c r="M41898" s="130"/>
      <c r="P41898" s="130"/>
    </row>
    <row r="41899" spans="13:16" ht="24.95" customHeight="1">
      <c r="M41899" s="130"/>
      <c r="P41899" s="130"/>
    </row>
    <row r="41900" spans="13:16" ht="24.95" customHeight="1">
      <c r="M41900" s="130"/>
      <c r="P41900" s="130"/>
    </row>
    <row r="41901" spans="13:16" ht="24.95" customHeight="1">
      <c r="M41901" s="130"/>
      <c r="P41901" s="130"/>
    </row>
    <row r="41902" spans="13:16" ht="24.95" customHeight="1">
      <c r="M41902" s="130"/>
      <c r="P41902" s="130"/>
    </row>
    <row r="41903" spans="13:16" ht="24.95" customHeight="1">
      <c r="M41903" s="130"/>
      <c r="P41903" s="130"/>
    </row>
    <row r="41904" spans="13:16" ht="24.95" customHeight="1">
      <c r="M41904" s="130"/>
      <c r="P41904" s="130"/>
    </row>
    <row r="41905" spans="13:16" ht="24.95" customHeight="1">
      <c r="M41905" s="130"/>
      <c r="P41905" s="130"/>
    </row>
    <row r="41906" spans="13:16" ht="24.95" customHeight="1">
      <c r="M41906" s="130"/>
      <c r="P41906" s="130"/>
    </row>
    <row r="41907" spans="13:16" ht="24.95" customHeight="1">
      <c r="M41907" s="130"/>
      <c r="P41907" s="130"/>
    </row>
    <row r="41908" spans="13:16" ht="24.95" customHeight="1">
      <c r="M41908" s="130"/>
      <c r="P41908" s="130"/>
    </row>
    <row r="41909" spans="13:16" ht="24.95" customHeight="1">
      <c r="M41909" s="130"/>
      <c r="P41909" s="130"/>
    </row>
    <row r="41910" spans="13:16" ht="24.95" customHeight="1">
      <c r="M41910" s="130"/>
      <c r="P41910" s="130"/>
    </row>
    <row r="41911" spans="13:16" ht="24.95" customHeight="1">
      <c r="M41911" s="130"/>
      <c r="P41911" s="130"/>
    </row>
    <row r="41912" spans="13:16" ht="24.95" customHeight="1">
      <c r="M41912" s="130"/>
      <c r="P41912" s="130"/>
    </row>
    <row r="41913" spans="13:16" ht="24.95" customHeight="1">
      <c r="M41913" s="130"/>
      <c r="P41913" s="130"/>
    </row>
    <row r="41914" spans="13:16" ht="24.95" customHeight="1">
      <c r="M41914" s="130"/>
      <c r="P41914" s="130"/>
    </row>
    <row r="41915" spans="13:16" ht="24.95" customHeight="1">
      <c r="M41915" s="130"/>
      <c r="P41915" s="130"/>
    </row>
    <row r="41916" spans="13:16" ht="24.95" customHeight="1">
      <c r="M41916" s="130"/>
      <c r="P41916" s="130"/>
    </row>
    <row r="41917" spans="13:16" ht="24.95" customHeight="1">
      <c r="M41917" s="130"/>
      <c r="P41917" s="130"/>
    </row>
    <row r="41918" spans="13:16" ht="24.95" customHeight="1">
      <c r="M41918" s="130"/>
      <c r="P41918" s="130"/>
    </row>
    <row r="41919" spans="13:16" ht="24.95" customHeight="1">
      <c r="M41919" s="130"/>
      <c r="P41919" s="130"/>
    </row>
    <row r="41920" spans="13:16" ht="24.95" customHeight="1">
      <c r="M41920" s="130"/>
      <c r="P41920" s="130"/>
    </row>
    <row r="41921" spans="13:16" ht="24.95" customHeight="1">
      <c r="M41921" s="130"/>
      <c r="P41921" s="130"/>
    </row>
    <row r="41922" spans="13:16" ht="24.95" customHeight="1">
      <c r="M41922" s="130"/>
      <c r="P41922" s="130"/>
    </row>
    <row r="41923" spans="13:16" ht="24.95" customHeight="1">
      <c r="M41923" s="130"/>
      <c r="P41923" s="130"/>
    </row>
    <row r="41924" spans="13:16" ht="24.95" customHeight="1">
      <c r="M41924" s="130"/>
      <c r="P41924" s="130"/>
    </row>
    <row r="41925" spans="13:16" ht="24.95" customHeight="1">
      <c r="M41925" s="130"/>
      <c r="P41925" s="130"/>
    </row>
    <row r="41926" spans="13:16" ht="24.95" customHeight="1">
      <c r="M41926" s="130"/>
      <c r="P41926" s="130"/>
    </row>
    <row r="41927" spans="13:16" ht="24.95" customHeight="1">
      <c r="M41927" s="130"/>
      <c r="P41927" s="130"/>
    </row>
    <row r="41928" spans="13:16" ht="24.95" customHeight="1">
      <c r="M41928" s="130"/>
      <c r="P41928" s="130"/>
    </row>
    <row r="41929" spans="13:16" ht="24.95" customHeight="1">
      <c r="M41929" s="130"/>
      <c r="P41929" s="130"/>
    </row>
    <row r="41930" spans="13:16" ht="24.95" customHeight="1">
      <c r="M41930" s="130"/>
      <c r="P41930" s="130"/>
    </row>
    <row r="41931" spans="13:16" ht="24.95" customHeight="1">
      <c r="M41931" s="130"/>
      <c r="P41931" s="130"/>
    </row>
    <row r="41932" spans="13:16" ht="24.95" customHeight="1">
      <c r="M41932" s="130"/>
      <c r="P41932" s="130"/>
    </row>
    <row r="41933" spans="13:16" ht="24.95" customHeight="1">
      <c r="M41933" s="130"/>
      <c r="P41933" s="130"/>
    </row>
    <row r="41934" spans="13:16" ht="24.95" customHeight="1">
      <c r="M41934" s="130"/>
      <c r="P41934" s="130"/>
    </row>
    <row r="41935" spans="13:16" ht="24.95" customHeight="1">
      <c r="M41935" s="130"/>
      <c r="P41935" s="130"/>
    </row>
    <row r="41936" spans="13:16" ht="24.95" customHeight="1">
      <c r="M41936" s="130"/>
      <c r="P41936" s="130"/>
    </row>
    <row r="41937" spans="13:16" ht="24.95" customHeight="1">
      <c r="M41937" s="130"/>
      <c r="P41937" s="130"/>
    </row>
    <row r="41938" spans="13:16" ht="24.95" customHeight="1">
      <c r="M41938" s="130"/>
      <c r="P41938" s="130"/>
    </row>
    <row r="41939" spans="13:16" ht="24.95" customHeight="1">
      <c r="M41939" s="130"/>
      <c r="P41939" s="130"/>
    </row>
    <row r="41940" spans="13:16" ht="24.95" customHeight="1">
      <c r="M41940" s="130"/>
      <c r="P41940" s="130"/>
    </row>
    <row r="41941" spans="13:16" ht="24.95" customHeight="1">
      <c r="M41941" s="130"/>
      <c r="P41941" s="130"/>
    </row>
    <row r="41942" spans="13:16" ht="24.95" customHeight="1">
      <c r="M41942" s="130"/>
      <c r="P41942" s="130"/>
    </row>
    <row r="41943" spans="13:16" ht="24.95" customHeight="1">
      <c r="M41943" s="130"/>
      <c r="P41943" s="130"/>
    </row>
    <row r="41944" spans="13:16" ht="24.95" customHeight="1">
      <c r="M41944" s="130"/>
      <c r="P41944" s="130"/>
    </row>
    <row r="41945" spans="13:16" ht="24.95" customHeight="1">
      <c r="M41945" s="130"/>
      <c r="P41945" s="130"/>
    </row>
    <row r="41946" spans="13:16" ht="24.95" customHeight="1">
      <c r="M41946" s="130"/>
      <c r="P41946" s="130"/>
    </row>
    <row r="41947" spans="13:16" ht="24.95" customHeight="1">
      <c r="M41947" s="130"/>
      <c r="P41947" s="130"/>
    </row>
    <row r="41948" spans="13:16" ht="24.95" customHeight="1">
      <c r="M41948" s="130"/>
      <c r="P41948" s="130"/>
    </row>
    <row r="41949" spans="13:16" ht="24.95" customHeight="1">
      <c r="M41949" s="130"/>
      <c r="P41949" s="130"/>
    </row>
    <row r="41950" spans="13:16" ht="24.95" customHeight="1">
      <c r="M41950" s="130"/>
      <c r="P41950" s="130"/>
    </row>
    <row r="41951" spans="13:16" ht="24.95" customHeight="1">
      <c r="M41951" s="130"/>
      <c r="P41951" s="130"/>
    </row>
    <row r="41952" spans="13:16" ht="24.95" customHeight="1">
      <c r="M41952" s="130"/>
      <c r="P41952" s="130"/>
    </row>
    <row r="41953" spans="13:16" ht="24.95" customHeight="1">
      <c r="M41953" s="130"/>
      <c r="P41953" s="130"/>
    </row>
    <row r="41954" spans="13:16" ht="24.95" customHeight="1">
      <c r="M41954" s="130"/>
      <c r="P41954" s="130"/>
    </row>
    <row r="41955" spans="13:16" ht="24.95" customHeight="1">
      <c r="M41955" s="130"/>
      <c r="P41955" s="130"/>
    </row>
    <row r="41956" spans="13:16" ht="24.95" customHeight="1">
      <c r="M41956" s="130"/>
      <c r="P41956" s="130"/>
    </row>
    <row r="41957" spans="13:16" ht="24.95" customHeight="1">
      <c r="M41957" s="130"/>
      <c r="P41957" s="130"/>
    </row>
    <row r="41958" spans="13:16" ht="24.95" customHeight="1">
      <c r="M41958" s="130"/>
      <c r="P41958" s="130"/>
    </row>
    <row r="41959" spans="13:16" ht="24.95" customHeight="1">
      <c r="M41959" s="130"/>
      <c r="P41959" s="130"/>
    </row>
    <row r="41960" spans="13:16" ht="24.95" customHeight="1">
      <c r="M41960" s="130"/>
      <c r="P41960" s="130"/>
    </row>
    <row r="41961" spans="13:16" ht="24.95" customHeight="1">
      <c r="M41961" s="130"/>
      <c r="P41961" s="130"/>
    </row>
    <row r="41962" spans="13:16" ht="24.95" customHeight="1">
      <c r="M41962" s="130"/>
      <c r="P41962" s="130"/>
    </row>
    <row r="41963" spans="13:16" ht="24.95" customHeight="1">
      <c r="M41963" s="130"/>
      <c r="P41963" s="130"/>
    </row>
    <row r="41964" spans="13:16" ht="24.95" customHeight="1">
      <c r="M41964" s="130"/>
      <c r="P41964" s="130"/>
    </row>
    <row r="41965" spans="13:16" ht="24.95" customHeight="1">
      <c r="M41965" s="130"/>
      <c r="P41965" s="130"/>
    </row>
    <row r="41966" spans="13:16" ht="24.95" customHeight="1">
      <c r="M41966" s="130"/>
      <c r="P41966" s="130"/>
    </row>
    <row r="41967" spans="13:16" ht="24.95" customHeight="1">
      <c r="M41967" s="130"/>
      <c r="P41967" s="130"/>
    </row>
    <row r="41968" spans="13:16" ht="24.95" customHeight="1">
      <c r="M41968" s="130"/>
      <c r="P41968" s="130"/>
    </row>
    <row r="41969" spans="13:16" ht="24.95" customHeight="1">
      <c r="M41969" s="130"/>
      <c r="P41969" s="130"/>
    </row>
    <row r="41970" spans="13:16" ht="24.95" customHeight="1">
      <c r="M41970" s="130"/>
      <c r="P41970" s="130"/>
    </row>
    <row r="41971" spans="13:16" ht="24.95" customHeight="1">
      <c r="M41971" s="130"/>
      <c r="P41971" s="130"/>
    </row>
    <row r="41972" spans="13:16" ht="24.95" customHeight="1">
      <c r="M41972" s="130"/>
      <c r="P41972" s="130"/>
    </row>
    <row r="41973" spans="13:16" ht="24.95" customHeight="1">
      <c r="M41973" s="130"/>
      <c r="P41973" s="130"/>
    </row>
    <row r="41974" spans="13:16" ht="24.95" customHeight="1">
      <c r="M41974" s="130"/>
      <c r="P41974" s="130"/>
    </row>
    <row r="41975" spans="13:16" ht="24.95" customHeight="1">
      <c r="M41975" s="130"/>
      <c r="P41975" s="130"/>
    </row>
    <row r="41976" spans="13:16" ht="24.95" customHeight="1">
      <c r="M41976" s="130"/>
      <c r="P41976" s="130"/>
    </row>
    <row r="41977" spans="13:16" ht="24.95" customHeight="1">
      <c r="M41977" s="130"/>
      <c r="P41977" s="130"/>
    </row>
    <row r="41978" spans="13:16" ht="24.95" customHeight="1">
      <c r="M41978" s="130"/>
      <c r="P41978" s="130"/>
    </row>
    <row r="41979" spans="13:16" ht="24.95" customHeight="1">
      <c r="M41979" s="130"/>
      <c r="P41979" s="130"/>
    </row>
    <row r="41980" spans="13:16" ht="24.95" customHeight="1">
      <c r="M41980" s="130"/>
      <c r="P41980" s="130"/>
    </row>
    <row r="41981" spans="13:16" ht="24.95" customHeight="1">
      <c r="M41981" s="130"/>
      <c r="P41981" s="130"/>
    </row>
    <row r="41982" spans="13:16" ht="24.95" customHeight="1">
      <c r="M41982" s="130"/>
      <c r="P41982" s="130"/>
    </row>
    <row r="41983" spans="13:16" ht="24.95" customHeight="1">
      <c r="M41983" s="130"/>
      <c r="P41983" s="130"/>
    </row>
    <row r="41984" spans="13:16" ht="24.95" customHeight="1">
      <c r="M41984" s="130"/>
      <c r="P41984" s="130"/>
    </row>
    <row r="41985" spans="13:16" ht="24.95" customHeight="1">
      <c r="M41985" s="130"/>
      <c r="P41985" s="130"/>
    </row>
    <row r="41986" spans="13:16" ht="24.95" customHeight="1">
      <c r="M41986" s="130"/>
      <c r="P41986" s="130"/>
    </row>
    <row r="41987" spans="13:16" ht="24.95" customHeight="1">
      <c r="M41987" s="130"/>
      <c r="P41987" s="130"/>
    </row>
    <row r="41988" spans="13:16" ht="24.95" customHeight="1">
      <c r="M41988" s="130"/>
      <c r="P41988" s="130"/>
    </row>
    <row r="41989" spans="13:16" ht="24.95" customHeight="1">
      <c r="M41989" s="130"/>
      <c r="P41989" s="130"/>
    </row>
    <row r="41990" spans="13:16" ht="24.95" customHeight="1">
      <c r="M41990" s="130"/>
      <c r="P41990" s="130"/>
    </row>
    <row r="41991" spans="13:16" ht="24.95" customHeight="1">
      <c r="M41991" s="130"/>
      <c r="P41991" s="130"/>
    </row>
    <row r="41992" spans="13:16" ht="24.95" customHeight="1">
      <c r="M41992" s="130"/>
      <c r="P41992" s="130"/>
    </row>
    <row r="41993" spans="13:16" ht="24.95" customHeight="1">
      <c r="M41993" s="130"/>
      <c r="P41993" s="130"/>
    </row>
    <row r="41994" spans="13:16" ht="24.95" customHeight="1">
      <c r="M41994" s="130"/>
      <c r="P41994" s="130"/>
    </row>
    <row r="41995" spans="13:16" ht="24.95" customHeight="1">
      <c r="M41995" s="130"/>
      <c r="P41995" s="130"/>
    </row>
    <row r="41996" spans="13:16" ht="24.95" customHeight="1">
      <c r="M41996" s="130"/>
      <c r="P41996" s="130"/>
    </row>
    <row r="41997" spans="13:16" ht="24.95" customHeight="1">
      <c r="M41997" s="130"/>
      <c r="P41997" s="130"/>
    </row>
    <row r="41998" spans="13:16" ht="24.95" customHeight="1">
      <c r="M41998" s="130"/>
      <c r="P41998" s="130"/>
    </row>
    <row r="41999" spans="13:16" ht="24.95" customHeight="1">
      <c r="M41999" s="130"/>
      <c r="P41999" s="130"/>
    </row>
    <row r="42000" spans="13:16" ht="24.95" customHeight="1">
      <c r="M42000" s="130"/>
      <c r="P42000" s="130"/>
    </row>
    <row r="42001" spans="13:16" ht="24.95" customHeight="1">
      <c r="M42001" s="130"/>
      <c r="P42001" s="130"/>
    </row>
    <row r="42002" spans="13:16" ht="24.95" customHeight="1">
      <c r="M42002" s="130"/>
      <c r="P42002" s="130"/>
    </row>
    <row r="42003" spans="13:16" ht="24.95" customHeight="1">
      <c r="M42003" s="130"/>
      <c r="P42003" s="130"/>
    </row>
    <row r="42004" spans="13:16" ht="24.95" customHeight="1">
      <c r="M42004" s="130"/>
      <c r="P42004" s="130"/>
    </row>
    <row r="42005" spans="13:16" ht="24.95" customHeight="1">
      <c r="M42005" s="130"/>
      <c r="P42005" s="130"/>
    </row>
    <row r="42006" spans="13:16" ht="24.95" customHeight="1">
      <c r="M42006" s="130"/>
      <c r="P42006" s="130"/>
    </row>
    <row r="42007" spans="13:16" ht="24.95" customHeight="1">
      <c r="M42007" s="130"/>
      <c r="P42007" s="130"/>
    </row>
    <row r="42008" spans="13:16" ht="24.95" customHeight="1">
      <c r="M42008" s="130"/>
      <c r="P42008" s="130"/>
    </row>
    <row r="42009" spans="13:16" ht="24.95" customHeight="1">
      <c r="M42009" s="130"/>
      <c r="P42009" s="130"/>
    </row>
    <row r="42010" spans="13:16" ht="24.95" customHeight="1">
      <c r="M42010" s="130"/>
      <c r="P42010" s="130"/>
    </row>
    <row r="42011" spans="13:16" ht="24.95" customHeight="1">
      <c r="M42011" s="130"/>
      <c r="P42011" s="130"/>
    </row>
    <row r="42012" spans="13:16" ht="24.95" customHeight="1">
      <c r="M42012" s="130"/>
      <c r="P42012" s="130"/>
    </row>
    <row r="42013" spans="13:16" ht="24.95" customHeight="1">
      <c r="M42013" s="130"/>
      <c r="P42013" s="130"/>
    </row>
    <row r="42014" spans="13:16" ht="24.95" customHeight="1">
      <c r="M42014" s="130"/>
      <c r="P42014" s="130"/>
    </row>
    <row r="42015" spans="13:16" ht="24.95" customHeight="1">
      <c r="M42015" s="130"/>
      <c r="P42015" s="130"/>
    </row>
    <row r="42016" spans="13:16" ht="24.95" customHeight="1">
      <c r="M42016" s="130"/>
      <c r="P42016" s="130"/>
    </row>
    <row r="42017" spans="13:16" ht="24.95" customHeight="1">
      <c r="M42017" s="130"/>
      <c r="P42017" s="130"/>
    </row>
    <row r="42018" spans="13:16" ht="24.95" customHeight="1">
      <c r="M42018" s="130"/>
      <c r="P42018" s="130"/>
    </row>
    <row r="42019" spans="13:16" ht="24.95" customHeight="1">
      <c r="M42019" s="130"/>
      <c r="P42019" s="130"/>
    </row>
    <row r="42020" spans="13:16" ht="24.95" customHeight="1">
      <c r="M42020" s="130"/>
      <c r="P42020" s="130"/>
    </row>
    <row r="42021" spans="13:16" ht="24.95" customHeight="1">
      <c r="M42021" s="130"/>
      <c r="P42021" s="130"/>
    </row>
    <row r="42022" spans="13:16" ht="24.95" customHeight="1">
      <c r="M42022" s="130"/>
      <c r="P42022" s="130"/>
    </row>
    <row r="42023" spans="13:16" ht="24.95" customHeight="1">
      <c r="M42023" s="130"/>
      <c r="P42023" s="130"/>
    </row>
    <row r="42024" spans="13:16" ht="24.95" customHeight="1">
      <c r="M42024" s="130"/>
      <c r="P42024" s="130"/>
    </row>
    <row r="42025" spans="13:16" ht="24.95" customHeight="1">
      <c r="M42025" s="130"/>
      <c r="P42025" s="130"/>
    </row>
    <row r="42026" spans="13:16" ht="24.95" customHeight="1">
      <c r="M42026" s="130"/>
      <c r="P42026" s="130"/>
    </row>
    <row r="42027" spans="13:16" ht="24.95" customHeight="1">
      <c r="M42027" s="130"/>
      <c r="P42027" s="130"/>
    </row>
    <row r="42028" spans="13:16" ht="24.95" customHeight="1">
      <c r="M42028" s="130"/>
      <c r="P42028" s="130"/>
    </row>
    <row r="42029" spans="13:16" ht="24.95" customHeight="1">
      <c r="M42029" s="130"/>
      <c r="P42029" s="130"/>
    </row>
    <row r="42030" spans="13:16" ht="24.95" customHeight="1">
      <c r="M42030" s="130"/>
      <c r="P42030" s="130"/>
    </row>
    <row r="42031" spans="13:16" ht="24.95" customHeight="1">
      <c r="M42031" s="130"/>
      <c r="P42031" s="130"/>
    </row>
    <row r="42032" spans="13:16" ht="24.95" customHeight="1">
      <c r="M42032" s="130"/>
      <c r="P42032" s="130"/>
    </row>
    <row r="42033" spans="13:16" ht="24.95" customHeight="1">
      <c r="M42033" s="130"/>
      <c r="P42033" s="130"/>
    </row>
    <row r="42034" spans="13:16" ht="24.95" customHeight="1">
      <c r="M42034" s="130"/>
      <c r="P42034" s="130"/>
    </row>
    <row r="42035" spans="13:16" ht="24.95" customHeight="1">
      <c r="M42035" s="130"/>
      <c r="P42035" s="130"/>
    </row>
    <row r="42036" spans="13:16" ht="24.95" customHeight="1">
      <c r="M42036" s="130"/>
      <c r="P42036" s="130"/>
    </row>
    <row r="42037" spans="13:16" ht="24.95" customHeight="1">
      <c r="M42037" s="130"/>
      <c r="P42037" s="130"/>
    </row>
    <row r="42038" spans="13:16" ht="24.95" customHeight="1">
      <c r="M42038" s="130"/>
      <c r="P42038" s="130"/>
    </row>
    <row r="42039" spans="13:16" ht="24.95" customHeight="1">
      <c r="M42039" s="130"/>
      <c r="P42039" s="130"/>
    </row>
    <row r="42040" spans="13:16" ht="24.95" customHeight="1">
      <c r="M42040" s="130"/>
      <c r="P42040" s="130"/>
    </row>
    <row r="42041" spans="13:16" ht="24.95" customHeight="1">
      <c r="M42041" s="130"/>
      <c r="P42041" s="130"/>
    </row>
    <row r="42042" spans="13:16" ht="24.95" customHeight="1">
      <c r="M42042" s="130"/>
      <c r="P42042" s="130"/>
    </row>
    <row r="42043" spans="13:16" ht="24.95" customHeight="1">
      <c r="M42043" s="130"/>
      <c r="P42043" s="130"/>
    </row>
    <row r="42044" spans="13:16" ht="24.95" customHeight="1">
      <c r="M42044" s="130"/>
      <c r="P42044" s="130"/>
    </row>
    <row r="42045" spans="13:16" ht="24.95" customHeight="1">
      <c r="M42045" s="130"/>
      <c r="P42045" s="130"/>
    </row>
    <row r="42046" spans="13:16" ht="24.95" customHeight="1">
      <c r="M42046" s="130"/>
      <c r="P42046" s="130"/>
    </row>
    <row r="42047" spans="13:16" ht="24.95" customHeight="1">
      <c r="M42047" s="130"/>
      <c r="P42047" s="130"/>
    </row>
    <row r="42048" spans="13:16" ht="24.95" customHeight="1">
      <c r="M42048" s="130"/>
      <c r="P42048" s="130"/>
    </row>
    <row r="42049" spans="13:16" ht="24.95" customHeight="1">
      <c r="M42049" s="130"/>
      <c r="P42049" s="130"/>
    </row>
    <row r="42050" spans="13:16" ht="24.95" customHeight="1">
      <c r="M42050" s="130"/>
      <c r="P42050" s="130"/>
    </row>
    <row r="42051" spans="13:16" ht="24.95" customHeight="1">
      <c r="M42051" s="130"/>
      <c r="P42051" s="130"/>
    </row>
    <row r="42052" spans="13:16" ht="24.95" customHeight="1">
      <c r="M42052" s="130"/>
      <c r="P42052" s="130"/>
    </row>
    <row r="42053" spans="13:16" ht="24.95" customHeight="1">
      <c r="M42053" s="130"/>
      <c r="P42053" s="130"/>
    </row>
    <row r="42054" spans="13:16" ht="24.95" customHeight="1">
      <c r="M42054" s="130"/>
      <c r="P42054" s="130"/>
    </row>
    <row r="42055" spans="13:16" ht="24.95" customHeight="1">
      <c r="M42055" s="130"/>
      <c r="P42055" s="130"/>
    </row>
    <row r="42056" spans="13:16" ht="24.95" customHeight="1">
      <c r="M42056" s="130"/>
      <c r="P42056" s="130"/>
    </row>
    <row r="42057" spans="13:16" ht="24.95" customHeight="1">
      <c r="M42057" s="130"/>
      <c r="P42057" s="130"/>
    </row>
    <row r="42058" spans="13:16" ht="24.95" customHeight="1">
      <c r="M42058" s="130"/>
      <c r="P42058" s="130"/>
    </row>
    <row r="42059" spans="13:16" ht="24.95" customHeight="1">
      <c r="M42059" s="130"/>
      <c r="P42059" s="130"/>
    </row>
    <row r="42060" spans="13:16" ht="24.95" customHeight="1">
      <c r="M42060" s="130"/>
      <c r="P42060" s="130"/>
    </row>
    <row r="42061" spans="13:16" ht="24.95" customHeight="1">
      <c r="M42061" s="130"/>
      <c r="P42061" s="130"/>
    </row>
    <row r="42062" spans="13:16" ht="24.95" customHeight="1">
      <c r="M42062" s="130"/>
      <c r="P42062" s="130"/>
    </row>
    <row r="42063" spans="13:16" ht="24.95" customHeight="1">
      <c r="M42063" s="130"/>
      <c r="P42063" s="130"/>
    </row>
    <row r="42064" spans="13:16" ht="24.95" customHeight="1">
      <c r="M42064" s="130"/>
      <c r="P42064" s="130"/>
    </row>
    <row r="42065" spans="13:16" ht="24.95" customHeight="1">
      <c r="M42065" s="130"/>
      <c r="P42065" s="130"/>
    </row>
    <row r="42066" spans="13:16" ht="24.95" customHeight="1">
      <c r="M42066" s="130"/>
      <c r="P42066" s="130"/>
    </row>
    <row r="42067" spans="13:16" ht="24.95" customHeight="1">
      <c r="M42067" s="130"/>
      <c r="P42067" s="130"/>
    </row>
    <row r="42068" spans="13:16" ht="24.95" customHeight="1">
      <c r="M42068" s="130"/>
      <c r="P42068" s="130"/>
    </row>
    <row r="42069" spans="13:16" ht="24.95" customHeight="1">
      <c r="M42069" s="130"/>
      <c r="P42069" s="130"/>
    </row>
    <row r="42070" spans="13:16" ht="24.95" customHeight="1">
      <c r="M42070" s="130"/>
      <c r="P42070" s="130"/>
    </row>
    <row r="42071" spans="13:16" ht="24.95" customHeight="1">
      <c r="M42071" s="130"/>
      <c r="P42071" s="130"/>
    </row>
    <row r="42072" spans="13:16" ht="24.95" customHeight="1">
      <c r="M42072" s="130"/>
      <c r="P42072" s="130"/>
    </row>
    <row r="42073" spans="13:16" ht="24.95" customHeight="1">
      <c r="M42073" s="130"/>
      <c r="P42073" s="130"/>
    </row>
    <row r="42074" spans="13:16" ht="24.95" customHeight="1">
      <c r="M42074" s="130"/>
      <c r="P42074" s="130"/>
    </row>
    <row r="42075" spans="13:16" ht="24.95" customHeight="1">
      <c r="M42075" s="130"/>
      <c r="P42075" s="130"/>
    </row>
    <row r="42076" spans="13:16" ht="24.95" customHeight="1">
      <c r="M42076" s="130"/>
      <c r="P42076" s="130"/>
    </row>
    <row r="42077" spans="13:16" ht="24.95" customHeight="1">
      <c r="M42077" s="130"/>
      <c r="P42077" s="130"/>
    </row>
    <row r="42078" spans="13:16" ht="24.95" customHeight="1">
      <c r="M42078" s="130"/>
      <c r="P42078" s="130"/>
    </row>
    <row r="42079" spans="13:16" ht="24.95" customHeight="1">
      <c r="M42079" s="130"/>
      <c r="P42079" s="130"/>
    </row>
    <row r="42080" spans="13:16" ht="24.95" customHeight="1">
      <c r="M42080" s="130"/>
      <c r="P42080" s="130"/>
    </row>
    <row r="42081" spans="13:16" ht="24.95" customHeight="1">
      <c r="M42081" s="130"/>
      <c r="P42081" s="130"/>
    </row>
    <row r="42082" spans="13:16" ht="24.95" customHeight="1">
      <c r="M42082" s="130"/>
      <c r="P42082" s="130"/>
    </row>
    <row r="42083" spans="13:16" ht="24.95" customHeight="1">
      <c r="M42083" s="130"/>
      <c r="P42083" s="130"/>
    </row>
    <row r="42084" spans="13:16" ht="24.95" customHeight="1">
      <c r="M42084" s="130"/>
      <c r="P42084" s="130"/>
    </row>
    <row r="42085" spans="13:16" ht="24.95" customHeight="1">
      <c r="M42085" s="130"/>
      <c r="P42085" s="130"/>
    </row>
    <row r="42086" spans="13:16" ht="24.95" customHeight="1">
      <c r="M42086" s="130"/>
      <c r="P42086" s="130"/>
    </row>
    <row r="42087" spans="13:16" ht="24.95" customHeight="1">
      <c r="M42087" s="130"/>
      <c r="P42087" s="130"/>
    </row>
    <row r="42088" spans="13:16" ht="24.95" customHeight="1">
      <c r="M42088" s="130"/>
      <c r="P42088" s="130"/>
    </row>
    <row r="42089" spans="13:16" ht="24.95" customHeight="1">
      <c r="M42089" s="130"/>
      <c r="P42089" s="130"/>
    </row>
    <row r="42090" spans="13:16" ht="24.95" customHeight="1">
      <c r="M42090" s="130"/>
      <c r="P42090" s="130"/>
    </row>
    <row r="42091" spans="13:16" ht="24.95" customHeight="1">
      <c r="M42091" s="130"/>
      <c r="P42091" s="130"/>
    </row>
    <row r="42092" spans="13:16" ht="24.95" customHeight="1">
      <c r="M42092" s="130"/>
      <c r="P42092" s="130"/>
    </row>
    <row r="42093" spans="13:16" ht="24.95" customHeight="1">
      <c r="M42093" s="130"/>
      <c r="P42093" s="130"/>
    </row>
    <row r="42094" spans="13:16" ht="24.95" customHeight="1">
      <c r="M42094" s="130"/>
      <c r="P42094" s="130"/>
    </row>
    <row r="42095" spans="13:16" ht="24.95" customHeight="1">
      <c r="M42095" s="130"/>
      <c r="P42095" s="130"/>
    </row>
    <row r="42096" spans="13:16" ht="24.95" customHeight="1">
      <c r="M42096" s="130"/>
      <c r="P42096" s="130"/>
    </row>
    <row r="42097" spans="13:16" ht="24.95" customHeight="1">
      <c r="M42097" s="130"/>
      <c r="P42097" s="130"/>
    </row>
    <row r="42098" spans="13:16" ht="24.95" customHeight="1">
      <c r="M42098" s="130"/>
      <c r="P42098" s="130"/>
    </row>
    <row r="42099" spans="13:16" ht="24.95" customHeight="1">
      <c r="M42099" s="130"/>
      <c r="P42099" s="130"/>
    </row>
    <row r="42100" spans="13:16" ht="24.95" customHeight="1">
      <c r="M42100" s="130"/>
      <c r="P42100" s="130"/>
    </row>
    <row r="42101" spans="13:16" ht="24.95" customHeight="1">
      <c r="M42101" s="130"/>
      <c r="P42101" s="130"/>
    </row>
    <row r="42102" spans="13:16" ht="24.95" customHeight="1">
      <c r="M42102" s="130"/>
      <c r="P42102" s="130"/>
    </row>
    <row r="42103" spans="13:16" ht="24.95" customHeight="1">
      <c r="M42103" s="130"/>
      <c r="P42103" s="130"/>
    </row>
    <row r="42104" spans="13:16" ht="24.95" customHeight="1">
      <c r="M42104" s="130"/>
      <c r="P42104" s="130"/>
    </row>
    <row r="42105" spans="13:16" ht="24.95" customHeight="1">
      <c r="M42105" s="130"/>
      <c r="P42105" s="130"/>
    </row>
    <row r="42106" spans="13:16" ht="24.95" customHeight="1">
      <c r="M42106" s="130"/>
      <c r="P42106" s="130"/>
    </row>
    <row r="42107" spans="13:16" ht="24.95" customHeight="1">
      <c r="M42107" s="130"/>
      <c r="P42107" s="130"/>
    </row>
    <row r="42108" spans="13:16" ht="24.95" customHeight="1">
      <c r="M42108" s="130"/>
      <c r="P42108" s="130"/>
    </row>
    <row r="42109" spans="13:16" ht="24.95" customHeight="1">
      <c r="M42109" s="130"/>
      <c r="P42109" s="130"/>
    </row>
    <row r="42110" spans="13:16" ht="24.95" customHeight="1">
      <c r="M42110" s="130"/>
      <c r="P42110" s="130"/>
    </row>
    <row r="42111" spans="13:16" ht="24.95" customHeight="1">
      <c r="M42111" s="130"/>
      <c r="P42111" s="130"/>
    </row>
    <row r="42112" spans="13:16" ht="24.95" customHeight="1">
      <c r="M42112" s="130"/>
      <c r="P42112" s="130"/>
    </row>
    <row r="42113" spans="13:16" ht="24.95" customHeight="1">
      <c r="M42113" s="130"/>
      <c r="P42113" s="130"/>
    </row>
    <row r="42114" spans="13:16" ht="24.95" customHeight="1">
      <c r="M42114" s="130"/>
      <c r="P42114" s="130"/>
    </row>
    <row r="42115" spans="13:16" ht="24.95" customHeight="1">
      <c r="M42115" s="130"/>
      <c r="P42115" s="130"/>
    </row>
    <row r="42116" spans="13:16" ht="24.95" customHeight="1">
      <c r="M42116" s="130"/>
      <c r="P42116" s="130"/>
    </row>
    <row r="42117" spans="13:16" ht="24.95" customHeight="1">
      <c r="M42117" s="130"/>
      <c r="P42117" s="130"/>
    </row>
    <row r="42118" spans="13:16" ht="24.95" customHeight="1">
      <c r="M42118" s="130"/>
      <c r="P42118" s="130"/>
    </row>
    <row r="42119" spans="13:16" ht="24.95" customHeight="1">
      <c r="M42119" s="130"/>
      <c r="P42119" s="130"/>
    </row>
    <row r="42120" spans="13:16" ht="24.95" customHeight="1">
      <c r="M42120" s="130"/>
      <c r="P42120" s="130"/>
    </row>
    <row r="42121" spans="13:16" ht="24.95" customHeight="1">
      <c r="M42121" s="130"/>
      <c r="P42121" s="130"/>
    </row>
    <row r="42122" spans="13:16" ht="24.95" customHeight="1">
      <c r="M42122" s="130"/>
      <c r="P42122" s="130"/>
    </row>
    <row r="42123" spans="13:16" ht="24.95" customHeight="1">
      <c r="M42123" s="130"/>
      <c r="P42123" s="130"/>
    </row>
    <row r="42124" spans="13:16" ht="24.95" customHeight="1">
      <c r="M42124" s="130"/>
      <c r="P42124" s="130"/>
    </row>
    <row r="42125" spans="13:16" ht="24.95" customHeight="1">
      <c r="M42125" s="130"/>
      <c r="P42125" s="130"/>
    </row>
    <row r="42126" spans="13:16" ht="24.95" customHeight="1">
      <c r="M42126" s="130"/>
      <c r="P42126" s="130"/>
    </row>
    <row r="42127" spans="13:16" ht="24.95" customHeight="1">
      <c r="M42127" s="130"/>
      <c r="P42127" s="130"/>
    </row>
    <row r="42128" spans="13:16" ht="24.95" customHeight="1">
      <c r="M42128" s="130"/>
      <c r="P42128" s="130"/>
    </row>
    <row r="42129" spans="13:16" ht="24.95" customHeight="1">
      <c r="M42129" s="130"/>
      <c r="P42129" s="130"/>
    </row>
    <row r="42130" spans="13:16" ht="24.95" customHeight="1">
      <c r="M42130" s="130"/>
      <c r="P42130" s="130"/>
    </row>
    <row r="42131" spans="13:16" ht="24.95" customHeight="1">
      <c r="M42131" s="130"/>
      <c r="P42131" s="130"/>
    </row>
    <row r="42132" spans="13:16" ht="24.95" customHeight="1">
      <c r="M42132" s="130"/>
      <c r="P42132" s="130"/>
    </row>
    <row r="42133" spans="13:16" ht="24.95" customHeight="1">
      <c r="M42133" s="130"/>
      <c r="P42133" s="130"/>
    </row>
    <row r="42134" spans="13:16" ht="24.95" customHeight="1">
      <c r="M42134" s="130"/>
      <c r="P42134" s="130"/>
    </row>
    <row r="42135" spans="13:16" ht="24.95" customHeight="1">
      <c r="M42135" s="130"/>
      <c r="P42135" s="130"/>
    </row>
    <row r="42136" spans="13:16" ht="24.95" customHeight="1">
      <c r="M42136" s="130"/>
      <c r="P42136" s="130"/>
    </row>
    <row r="42137" spans="13:16" ht="24.95" customHeight="1">
      <c r="M42137" s="130"/>
      <c r="P42137" s="130"/>
    </row>
    <row r="42138" spans="13:16" ht="24.95" customHeight="1">
      <c r="M42138" s="130"/>
      <c r="P42138" s="130"/>
    </row>
    <row r="42139" spans="13:16" ht="24.95" customHeight="1">
      <c r="M42139" s="130"/>
      <c r="P42139" s="130"/>
    </row>
    <row r="42140" spans="13:16" ht="24.95" customHeight="1">
      <c r="M42140" s="130"/>
      <c r="P42140" s="130"/>
    </row>
    <row r="42141" spans="13:16" ht="24.95" customHeight="1">
      <c r="M42141" s="130"/>
      <c r="P42141" s="130"/>
    </row>
    <row r="42142" spans="13:16" ht="24.95" customHeight="1">
      <c r="M42142" s="130"/>
      <c r="P42142" s="130"/>
    </row>
    <row r="42143" spans="13:16" ht="24.95" customHeight="1">
      <c r="M42143" s="130"/>
      <c r="P42143" s="130"/>
    </row>
    <row r="42144" spans="13:16" ht="24.95" customHeight="1">
      <c r="M42144" s="130"/>
      <c r="P42144" s="130"/>
    </row>
    <row r="42145" spans="13:16" ht="24.95" customHeight="1">
      <c r="M42145" s="130"/>
      <c r="P42145" s="130"/>
    </row>
    <row r="42146" spans="13:16" ht="24.95" customHeight="1">
      <c r="M42146" s="130"/>
      <c r="P42146" s="130"/>
    </row>
    <row r="42147" spans="13:16" ht="24.95" customHeight="1">
      <c r="M42147" s="130"/>
      <c r="P42147" s="130"/>
    </row>
    <row r="42148" spans="13:16" ht="24.95" customHeight="1">
      <c r="M42148" s="130"/>
      <c r="P42148" s="130"/>
    </row>
    <row r="42149" spans="13:16" ht="24.95" customHeight="1">
      <c r="M42149" s="130"/>
      <c r="P42149" s="130"/>
    </row>
    <row r="42150" spans="13:16" ht="24.95" customHeight="1">
      <c r="M42150" s="130"/>
      <c r="P42150" s="130"/>
    </row>
    <row r="42151" spans="13:16" ht="24.95" customHeight="1">
      <c r="M42151" s="130"/>
      <c r="P42151" s="130"/>
    </row>
    <row r="42152" spans="13:16" ht="24.95" customHeight="1">
      <c r="M42152" s="130"/>
      <c r="P42152" s="130"/>
    </row>
    <row r="42153" spans="13:16" ht="24.95" customHeight="1">
      <c r="M42153" s="130"/>
      <c r="P42153" s="130"/>
    </row>
    <row r="42154" spans="13:16" ht="24.95" customHeight="1">
      <c r="M42154" s="130"/>
      <c r="P42154" s="130"/>
    </row>
    <row r="42155" spans="13:16" ht="24.95" customHeight="1">
      <c r="M42155" s="130"/>
      <c r="P42155" s="130"/>
    </row>
    <row r="42156" spans="13:16" ht="24.95" customHeight="1">
      <c r="M42156" s="130"/>
      <c r="P42156" s="130"/>
    </row>
    <row r="42157" spans="13:16" ht="24.95" customHeight="1">
      <c r="M42157" s="130"/>
      <c r="P42157" s="130"/>
    </row>
    <row r="42158" spans="13:16" ht="24.95" customHeight="1">
      <c r="M42158" s="130"/>
      <c r="P42158" s="130"/>
    </row>
    <row r="42159" spans="13:16" ht="24.95" customHeight="1">
      <c r="M42159" s="130"/>
      <c r="P42159" s="130"/>
    </row>
    <row r="42160" spans="13:16" ht="24.95" customHeight="1">
      <c r="M42160" s="130"/>
      <c r="P42160" s="130"/>
    </row>
    <row r="42161" spans="13:16" ht="24.95" customHeight="1">
      <c r="M42161" s="130"/>
      <c r="P42161" s="130"/>
    </row>
    <row r="42162" spans="13:16" ht="24.95" customHeight="1">
      <c r="M42162" s="130"/>
      <c r="P42162" s="130"/>
    </row>
    <row r="42163" spans="13:16" ht="24.95" customHeight="1">
      <c r="M42163" s="130"/>
      <c r="P42163" s="130"/>
    </row>
    <row r="42164" spans="13:16" ht="24.95" customHeight="1">
      <c r="M42164" s="130"/>
      <c r="P42164" s="130"/>
    </row>
    <row r="42165" spans="13:16" ht="24.95" customHeight="1">
      <c r="M42165" s="130"/>
      <c r="P42165" s="130"/>
    </row>
    <row r="42166" spans="13:16" ht="24.95" customHeight="1">
      <c r="M42166" s="130"/>
      <c r="P42166" s="130"/>
    </row>
    <row r="42167" spans="13:16" ht="24.95" customHeight="1">
      <c r="M42167" s="130"/>
      <c r="P42167" s="130"/>
    </row>
    <row r="42168" spans="13:16" ht="24.95" customHeight="1">
      <c r="M42168" s="130"/>
      <c r="P42168" s="130"/>
    </row>
    <row r="42169" spans="13:16" ht="24.95" customHeight="1">
      <c r="M42169" s="130"/>
      <c r="P42169" s="130"/>
    </row>
    <row r="42170" spans="13:16" ht="24.95" customHeight="1">
      <c r="M42170" s="130"/>
      <c r="P42170" s="130"/>
    </row>
    <row r="42171" spans="13:16" ht="24.95" customHeight="1">
      <c r="M42171" s="130"/>
      <c r="P42171" s="130"/>
    </row>
    <row r="42172" spans="13:16" ht="24.95" customHeight="1">
      <c r="M42172" s="130"/>
      <c r="P42172" s="130"/>
    </row>
    <row r="42173" spans="13:16" ht="24.95" customHeight="1">
      <c r="M42173" s="130"/>
      <c r="P42173" s="130"/>
    </row>
    <row r="42174" spans="13:16" ht="24.95" customHeight="1">
      <c r="M42174" s="130"/>
      <c r="P42174" s="130"/>
    </row>
    <row r="42175" spans="13:16" ht="24.95" customHeight="1">
      <c r="M42175" s="130"/>
      <c r="P42175" s="130"/>
    </row>
    <row r="42176" spans="13:16" ht="24.95" customHeight="1">
      <c r="M42176" s="130"/>
      <c r="P42176" s="130"/>
    </row>
    <row r="42177" spans="13:16" ht="24.95" customHeight="1">
      <c r="M42177" s="130"/>
      <c r="P42177" s="130"/>
    </row>
    <row r="42178" spans="13:16" ht="24.95" customHeight="1">
      <c r="M42178" s="130"/>
      <c r="P42178" s="130"/>
    </row>
    <row r="42179" spans="13:16" ht="24.95" customHeight="1">
      <c r="M42179" s="130"/>
      <c r="P42179" s="130"/>
    </row>
    <row r="42180" spans="13:16" ht="24.95" customHeight="1">
      <c r="M42180" s="130"/>
      <c r="P42180" s="130"/>
    </row>
    <row r="42181" spans="13:16" ht="24.95" customHeight="1">
      <c r="M42181" s="130"/>
      <c r="P42181" s="130"/>
    </row>
    <row r="42182" spans="13:16" ht="24.95" customHeight="1">
      <c r="M42182" s="130"/>
      <c r="P42182" s="130"/>
    </row>
    <row r="42183" spans="13:16" ht="24.95" customHeight="1">
      <c r="M42183" s="130"/>
      <c r="P42183" s="130"/>
    </row>
    <row r="42184" spans="13:16" ht="24.95" customHeight="1">
      <c r="M42184" s="130"/>
      <c r="P42184" s="130"/>
    </row>
    <row r="42185" spans="13:16" ht="24.95" customHeight="1">
      <c r="M42185" s="130"/>
      <c r="P42185" s="130"/>
    </row>
    <row r="42186" spans="13:16" ht="24.95" customHeight="1">
      <c r="M42186" s="130"/>
      <c r="P42186" s="130"/>
    </row>
    <row r="42187" spans="13:16" ht="24.95" customHeight="1">
      <c r="M42187" s="130"/>
      <c r="P42187" s="130"/>
    </row>
    <row r="42188" spans="13:16" ht="24.95" customHeight="1">
      <c r="M42188" s="130"/>
      <c r="P42188" s="130"/>
    </row>
    <row r="42189" spans="13:16" ht="24.95" customHeight="1">
      <c r="M42189" s="130"/>
      <c r="P42189" s="130"/>
    </row>
    <row r="42190" spans="13:16" ht="24.95" customHeight="1">
      <c r="M42190" s="130"/>
      <c r="P42190" s="130"/>
    </row>
    <row r="42191" spans="13:16" ht="24.95" customHeight="1">
      <c r="M42191" s="130"/>
      <c r="P42191" s="130"/>
    </row>
    <row r="42192" spans="13:16" ht="24.95" customHeight="1">
      <c r="M42192" s="130"/>
      <c r="P42192" s="130"/>
    </row>
    <row r="42193" spans="13:16" ht="24.95" customHeight="1">
      <c r="M42193" s="130"/>
      <c r="P42193" s="130"/>
    </row>
    <row r="42194" spans="13:16" ht="24.95" customHeight="1">
      <c r="M42194" s="130"/>
      <c r="P42194" s="130"/>
    </row>
    <row r="42195" spans="13:16" ht="24.95" customHeight="1">
      <c r="M42195" s="130"/>
      <c r="P42195" s="130"/>
    </row>
    <row r="42196" spans="13:16" ht="24.95" customHeight="1">
      <c r="M42196" s="130"/>
      <c r="P42196" s="130"/>
    </row>
    <row r="42197" spans="13:16" ht="24.95" customHeight="1">
      <c r="M42197" s="130"/>
      <c r="P42197" s="130"/>
    </row>
    <row r="42198" spans="13:16" ht="24.95" customHeight="1">
      <c r="M42198" s="130"/>
      <c r="P42198" s="130"/>
    </row>
    <row r="42199" spans="13:16" ht="24.95" customHeight="1">
      <c r="M42199" s="130"/>
      <c r="P42199" s="130"/>
    </row>
    <row r="42200" spans="13:16" ht="24.95" customHeight="1">
      <c r="M42200" s="130"/>
      <c r="P42200" s="130"/>
    </row>
    <row r="42201" spans="13:16" ht="24.95" customHeight="1">
      <c r="M42201" s="130"/>
      <c r="P42201" s="130"/>
    </row>
    <row r="42202" spans="13:16" ht="24.95" customHeight="1">
      <c r="M42202" s="130"/>
      <c r="P42202" s="130"/>
    </row>
    <row r="42203" spans="13:16" ht="24.95" customHeight="1">
      <c r="M42203" s="130"/>
      <c r="P42203" s="130"/>
    </row>
    <row r="42204" spans="13:16" ht="24.95" customHeight="1">
      <c r="M42204" s="130"/>
      <c r="P42204" s="130"/>
    </row>
    <row r="42205" spans="13:16" ht="24.95" customHeight="1">
      <c r="M42205" s="130"/>
      <c r="P42205" s="130"/>
    </row>
    <row r="42206" spans="13:16" ht="24.95" customHeight="1">
      <c r="M42206" s="130"/>
      <c r="P42206" s="130"/>
    </row>
    <row r="42207" spans="13:16" ht="24.95" customHeight="1">
      <c r="M42207" s="130"/>
      <c r="P42207" s="130"/>
    </row>
    <row r="42208" spans="13:16" ht="24.95" customHeight="1">
      <c r="M42208" s="130"/>
      <c r="P42208" s="130"/>
    </row>
    <row r="42209" spans="13:16" ht="24.95" customHeight="1">
      <c r="M42209" s="130"/>
      <c r="P42209" s="130"/>
    </row>
    <row r="42210" spans="13:16" ht="24.95" customHeight="1">
      <c r="M42210" s="130"/>
      <c r="P42210" s="130"/>
    </row>
    <row r="42211" spans="13:16" ht="24.95" customHeight="1">
      <c r="M42211" s="130"/>
      <c r="P42211" s="130"/>
    </row>
    <row r="42212" spans="13:16" ht="24.95" customHeight="1">
      <c r="M42212" s="130"/>
      <c r="P42212" s="130"/>
    </row>
    <row r="42213" spans="13:16" ht="24.95" customHeight="1">
      <c r="M42213" s="130"/>
      <c r="P42213" s="130"/>
    </row>
    <row r="42214" spans="13:16" ht="24.95" customHeight="1">
      <c r="M42214" s="130"/>
      <c r="P42214" s="130"/>
    </row>
    <row r="42215" spans="13:16" ht="24.95" customHeight="1">
      <c r="M42215" s="130"/>
      <c r="P42215" s="130"/>
    </row>
    <row r="42216" spans="13:16" ht="24.95" customHeight="1">
      <c r="M42216" s="130"/>
      <c r="P42216" s="130"/>
    </row>
    <row r="42217" spans="13:16" ht="24.95" customHeight="1">
      <c r="M42217" s="130"/>
      <c r="P42217" s="130"/>
    </row>
    <row r="42218" spans="13:16" ht="24.95" customHeight="1">
      <c r="M42218" s="130"/>
      <c r="P42218" s="130"/>
    </row>
    <row r="42219" spans="13:16" ht="24.95" customHeight="1">
      <c r="M42219" s="130"/>
      <c r="P42219" s="130"/>
    </row>
    <row r="42220" spans="13:16" ht="24.95" customHeight="1">
      <c r="M42220" s="130"/>
      <c r="P42220" s="130"/>
    </row>
    <row r="42221" spans="13:16" ht="24.95" customHeight="1">
      <c r="M42221" s="130"/>
      <c r="P42221" s="130"/>
    </row>
    <row r="42222" spans="13:16" ht="24.95" customHeight="1">
      <c r="M42222" s="130"/>
      <c r="P42222" s="130"/>
    </row>
    <row r="42223" spans="13:16" ht="24.95" customHeight="1">
      <c r="M42223" s="130"/>
      <c r="P42223" s="130"/>
    </row>
    <row r="42224" spans="13:16" ht="24.95" customHeight="1">
      <c r="M42224" s="130"/>
      <c r="P42224" s="130"/>
    </row>
    <row r="42225" spans="13:16" ht="24.95" customHeight="1">
      <c r="M42225" s="130"/>
      <c r="P42225" s="130"/>
    </row>
    <row r="42226" spans="13:16" ht="24.95" customHeight="1">
      <c r="M42226" s="130"/>
      <c r="P42226" s="130"/>
    </row>
    <row r="42227" spans="13:16" ht="24.95" customHeight="1">
      <c r="M42227" s="130"/>
      <c r="P42227" s="130"/>
    </row>
    <row r="42228" spans="13:16" ht="24.95" customHeight="1">
      <c r="M42228" s="130"/>
      <c r="P42228" s="130"/>
    </row>
    <row r="42229" spans="13:16" ht="24.95" customHeight="1">
      <c r="M42229" s="130"/>
      <c r="P42229" s="130"/>
    </row>
    <row r="42230" spans="13:16" ht="24.95" customHeight="1">
      <c r="M42230" s="130"/>
      <c r="P42230" s="130"/>
    </row>
    <row r="42231" spans="13:16" ht="24.95" customHeight="1">
      <c r="M42231" s="130"/>
      <c r="P42231" s="130"/>
    </row>
    <row r="42232" spans="13:16" ht="24.95" customHeight="1">
      <c r="M42232" s="130"/>
      <c r="P42232" s="130"/>
    </row>
    <row r="42233" spans="13:16" ht="24.95" customHeight="1">
      <c r="M42233" s="130"/>
      <c r="P42233" s="130"/>
    </row>
    <row r="42234" spans="13:16" ht="24.95" customHeight="1">
      <c r="M42234" s="130"/>
      <c r="P42234" s="130"/>
    </row>
    <row r="42235" spans="13:16" ht="24.95" customHeight="1">
      <c r="M42235" s="130"/>
      <c r="P42235" s="130"/>
    </row>
    <row r="42236" spans="13:16" ht="24.95" customHeight="1">
      <c r="M42236" s="130"/>
      <c r="P42236" s="130"/>
    </row>
    <row r="42237" spans="13:16" ht="24.95" customHeight="1">
      <c r="M42237" s="130"/>
      <c r="P42237" s="130"/>
    </row>
    <row r="42238" spans="13:16" ht="24.95" customHeight="1">
      <c r="M42238" s="130"/>
      <c r="P42238" s="130"/>
    </row>
    <row r="42239" spans="13:16" ht="24.95" customHeight="1">
      <c r="M42239" s="130"/>
      <c r="P42239" s="130"/>
    </row>
    <row r="42240" spans="13:16" ht="24.95" customHeight="1">
      <c r="M42240" s="130"/>
      <c r="P42240" s="130"/>
    </row>
    <row r="42241" spans="13:16" ht="24.95" customHeight="1">
      <c r="M42241" s="130"/>
      <c r="P42241" s="130"/>
    </row>
    <row r="42242" spans="13:16" ht="24.95" customHeight="1">
      <c r="M42242" s="130"/>
      <c r="P42242" s="130"/>
    </row>
    <row r="42243" spans="13:16" ht="24.95" customHeight="1">
      <c r="M42243" s="130"/>
      <c r="P42243" s="130"/>
    </row>
    <row r="42244" spans="13:16" ht="24.95" customHeight="1">
      <c r="M42244" s="130"/>
      <c r="P42244" s="130"/>
    </row>
    <row r="42245" spans="13:16" ht="24.95" customHeight="1">
      <c r="M42245" s="130"/>
      <c r="P42245" s="130"/>
    </row>
    <row r="42246" spans="13:16" ht="24.95" customHeight="1">
      <c r="M42246" s="130"/>
      <c r="P42246" s="130"/>
    </row>
    <row r="42247" spans="13:16" ht="24.95" customHeight="1">
      <c r="M42247" s="130"/>
      <c r="P42247" s="130"/>
    </row>
    <row r="42248" spans="13:16" ht="24.95" customHeight="1">
      <c r="M42248" s="130"/>
      <c r="P42248" s="130"/>
    </row>
    <row r="42249" spans="13:16" ht="24.95" customHeight="1">
      <c r="M42249" s="130"/>
      <c r="P42249" s="130"/>
    </row>
    <row r="42250" spans="13:16" ht="24.95" customHeight="1">
      <c r="M42250" s="130"/>
      <c r="P42250" s="130"/>
    </row>
    <row r="42251" spans="13:16" ht="24.95" customHeight="1">
      <c r="M42251" s="130"/>
      <c r="P42251" s="130"/>
    </row>
    <row r="42252" spans="13:16" ht="24.95" customHeight="1">
      <c r="M42252" s="130"/>
      <c r="P42252" s="130"/>
    </row>
    <row r="42253" spans="13:16" ht="24.95" customHeight="1">
      <c r="M42253" s="130"/>
      <c r="P42253" s="130"/>
    </row>
    <row r="42254" spans="13:16" ht="24.95" customHeight="1">
      <c r="M42254" s="130"/>
      <c r="P42254" s="130"/>
    </row>
    <row r="42255" spans="13:16" ht="24.95" customHeight="1">
      <c r="M42255" s="130"/>
      <c r="P42255" s="130"/>
    </row>
    <row r="42256" spans="13:16" ht="24.95" customHeight="1">
      <c r="M42256" s="130"/>
      <c r="P42256" s="130"/>
    </row>
    <row r="42257" spans="13:16" ht="24.95" customHeight="1">
      <c r="M42257" s="130"/>
      <c r="P42257" s="130"/>
    </row>
    <row r="42258" spans="13:16" ht="24.95" customHeight="1">
      <c r="M42258" s="130"/>
      <c r="P42258" s="130"/>
    </row>
    <row r="42259" spans="13:16" ht="24.95" customHeight="1">
      <c r="M42259" s="130"/>
      <c r="P42259" s="130"/>
    </row>
    <row r="42260" spans="13:16" ht="24.95" customHeight="1">
      <c r="M42260" s="130"/>
      <c r="P42260" s="130"/>
    </row>
    <row r="42261" spans="13:16" ht="24.95" customHeight="1">
      <c r="M42261" s="130"/>
      <c r="P42261" s="130"/>
    </row>
    <row r="42262" spans="13:16" ht="24.95" customHeight="1">
      <c r="M42262" s="130"/>
      <c r="P42262" s="130"/>
    </row>
    <row r="42263" spans="13:16" ht="24.95" customHeight="1">
      <c r="M42263" s="130"/>
      <c r="P42263" s="130"/>
    </row>
    <row r="42264" spans="13:16" ht="24.95" customHeight="1">
      <c r="M42264" s="130"/>
      <c r="P42264" s="130"/>
    </row>
    <row r="42265" spans="13:16" ht="24.95" customHeight="1">
      <c r="M42265" s="130"/>
      <c r="P42265" s="130"/>
    </row>
    <row r="42266" spans="13:16" ht="24.95" customHeight="1">
      <c r="M42266" s="130"/>
      <c r="P42266" s="130"/>
    </row>
    <row r="42267" spans="13:16" ht="24.95" customHeight="1">
      <c r="M42267" s="130"/>
      <c r="P42267" s="130"/>
    </row>
    <row r="42268" spans="13:16" ht="24.95" customHeight="1">
      <c r="M42268" s="130"/>
      <c r="P42268" s="130"/>
    </row>
    <row r="42269" spans="13:16" ht="24.95" customHeight="1">
      <c r="M42269" s="130"/>
      <c r="P42269" s="130"/>
    </row>
    <row r="42270" spans="13:16" ht="24.95" customHeight="1">
      <c r="M42270" s="130"/>
      <c r="P42270" s="130"/>
    </row>
    <row r="42271" spans="13:16" ht="24.95" customHeight="1">
      <c r="M42271" s="130"/>
      <c r="P42271" s="130"/>
    </row>
    <row r="42272" spans="13:16" ht="24.95" customHeight="1">
      <c r="M42272" s="130"/>
      <c r="P42272" s="130"/>
    </row>
    <row r="42273" spans="13:16" ht="24.95" customHeight="1">
      <c r="M42273" s="130"/>
      <c r="P42273" s="130"/>
    </row>
    <row r="42274" spans="13:16" ht="24.95" customHeight="1">
      <c r="M42274" s="130"/>
      <c r="P42274" s="130"/>
    </row>
    <row r="42275" spans="13:16" ht="24.95" customHeight="1">
      <c r="M42275" s="130"/>
      <c r="P42275" s="130"/>
    </row>
    <row r="42276" spans="13:16" ht="24.95" customHeight="1">
      <c r="M42276" s="130"/>
      <c r="P42276" s="130"/>
    </row>
    <row r="42277" spans="13:16" ht="24.95" customHeight="1">
      <c r="M42277" s="130"/>
      <c r="P42277" s="130"/>
    </row>
    <row r="42278" spans="13:16" ht="24.95" customHeight="1">
      <c r="M42278" s="130"/>
      <c r="P42278" s="130"/>
    </row>
    <row r="42279" spans="13:16" ht="24.95" customHeight="1">
      <c r="M42279" s="130"/>
      <c r="P42279" s="130"/>
    </row>
    <row r="42280" spans="13:16" ht="24.95" customHeight="1">
      <c r="M42280" s="130"/>
      <c r="P42280" s="130"/>
    </row>
    <row r="42281" spans="13:16" ht="24.95" customHeight="1">
      <c r="M42281" s="130"/>
      <c r="P42281" s="130"/>
    </row>
    <row r="42282" spans="13:16" ht="24.95" customHeight="1">
      <c r="M42282" s="130"/>
      <c r="P42282" s="130"/>
    </row>
    <row r="42283" spans="13:16" ht="24.95" customHeight="1">
      <c r="M42283" s="130"/>
      <c r="P42283" s="130"/>
    </row>
    <row r="42284" spans="13:16" ht="24.95" customHeight="1">
      <c r="M42284" s="130"/>
      <c r="P42284" s="130"/>
    </row>
    <row r="42285" spans="13:16" ht="24.95" customHeight="1">
      <c r="M42285" s="130"/>
      <c r="P42285" s="130"/>
    </row>
    <row r="42286" spans="13:16" ht="24.95" customHeight="1">
      <c r="M42286" s="130"/>
      <c r="P42286" s="130"/>
    </row>
    <row r="42287" spans="13:16" ht="24.95" customHeight="1">
      <c r="M42287" s="130"/>
      <c r="P42287" s="130"/>
    </row>
    <row r="42288" spans="13:16" ht="24.95" customHeight="1">
      <c r="M42288" s="130"/>
      <c r="P42288" s="130"/>
    </row>
    <row r="42289" spans="13:16" ht="24.95" customHeight="1">
      <c r="M42289" s="130"/>
      <c r="P42289" s="130"/>
    </row>
    <row r="42290" spans="13:16" ht="24.95" customHeight="1">
      <c r="M42290" s="130"/>
      <c r="P42290" s="130"/>
    </row>
    <row r="42291" spans="13:16" ht="24.95" customHeight="1">
      <c r="M42291" s="130"/>
      <c r="P42291" s="130"/>
    </row>
    <row r="42292" spans="13:16" ht="24.95" customHeight="1">
      <c r="M42292" s="130"/>
      <c r="P42292" s="130"/>
    </row>
    <row r="42293" spans="13:16" ht="24.95" customHeight="1">
      <c r="M42293" s="130"/>
      <c r="P42293" s="130"/>
    </row>
    <row r="42294" spans="13:16" ht="24.95" customHeight="1">
      <c r="M42294" s="130"/>
      <c r="P42294" s="130"/>
    </row>
    <row r="42295" spans="13:16" ht="24.95" customHeight="1">
      <c r="M42295" s="130"/>
      <c r="P42295" s="130"/>
    </row>
    <row r="42296" spans="13:16" ht="24.95" customHeight="1">
      <c r="M42296" s="130"/>
      <c r="P42296" s="130"/>
    </row>
    <row r="42297" spans="13:16" ht="24.95" customHeight="1">
      <c r="M42297" s="130"/>
      <c r="P42297" s="130"/>
    </row>
    <row r="42298" spans="13:16" ht="24.95" customHeight="1">
      <c r="M42298" s="130"/>
      <c r="P42298" s="130"/>
    </row>
    <row r="42299" spans="13:16" ht="24.95" customHeight="1">
      <c r="M42299" s="130"/>
      <c r="P42299" s="130"/>
    </row>
    <row r="42300" spans="13:16" ht="24.95" customHeight="1">
      <c r="M42300" s="130"/>
      <c r="P42300" s="130"/>
    </row>
    <row r="42301" spans="13:16" ht="24.95" customHeight="1">
      <c r="M42301" s="130"/>
      <c r="P42301" s="130"/>
    </row>
    <row r="42302" spans="13:16" ht="24.95" customHeight="1">
      <c r="M42302" s="130"/>
      <c r="P42302" s="130"/>
    </row>
    <row r="42303" spans="13:16" ht="24.95" customHeight="1">
      <c r="M42303" s="130"/>
      <c r="P42303" s="130"/>
    </row>
    <row r="42304" spans="13:16" ht="24.95" customHeight="1">
      <c r="M42304" s="130"/>
      <c r="P42304" s="130"/>
    </row>
    <row r="42305" spans="13:16" ht="24.95" customHeight="1">
      <c r="M42305" s="130"/>
      <c r="P42305" s="130"/>
    </row>
    <row r="42306" spans="13:16" ht="24.95" customHeight="1">
      <c r="M42306" s="130"/>
      <c r="P42306" s="130"/>
    </row>
    <row r="42307" spans="13:16" ht="24.95" customHeight="1">
      <c r="M42307" s="130"/>
      <c r="P42307" s="130"/>
    </row>
    <row r="42308" spans="13:16" ht="24.95" customHeight="1">
      <c r="M42308" s="130"/>
      <c r="P42308" s="130"/>
    </row>
    <row r="42309" spans="13:16" ht="24.95" customHeight="1">
      <c r="M42309" s="130"/>
      <c r="P42309" s="130"/>
    </row>
    <row r="42310" spans="13:16" ht="24.95" customHeight="1">
      <c r="M42310" s="130"/>
      <c r="P42310" s="130"/>
    </row>
    <row r="42311" spans="13:16" ht="24.95" customHeight="1">
      <c r="M42311" s="130"/>
      <c r="P42311" s="130"/>
    </row>
    <row r="42312" spans="13:16" ht="24.95" customHeight="1">
      <c r="M42312" s="130"/>
      <c r="P42312" s="130"/>
    </row>
    <row r="42313" spans="13:16" ht="24.95" customHeight="1">
      <c r="M42313" s="130"/>
      <c r="P42313" s="130"/>
    </row>
    <row r="42314" spans="13:16" ht="24.95" customHeight="1">
      <c r="M42314" s="130"/>
      <c r="P42314" s="130"/>
    </row>
    <row r="42315" spans="13:16" ht="24.95" customHeight="1">
      <c r="M42315" s="130"/>
      <c r="P42315" s="130"/>
    </row>
    <row r="42316" spans="13:16" ht="24.95" customHeight="1">
      <c r="M42316" s="130"/>
      <c r="P42316" s="130"/>
    </row>
    <row r="42317" spans="13:16" ht="24.95" customHeight="1">
      <c r="M42317" s="130"/>
      <c r="P42317" s="130"/>
    </row>
    <row r="42318" spans="13:16" ht="24.95" customHeight="1">
      <c r="M42318" s="130"/>
      <c r="P42318" s="130"/>
    </row>
    <row r="42319" spans="13:16" ht="24.95" customHeight="1">
      <c r="M42319" s="130"/>
      <c r="P42319" s="130"/>
    </row>
    <row r="42320" spans="13:16" ht="24.95" customHeight="1">
      <c r="M42320" s="130"/>
      <c r="P42320" s="130"/>
    </row>
    <row r="42321" spans="13:16" ht="24.95" customHeight="1">
      <c r="M42321" s="130"/>
      <c r="P42321" s="130"/>
    </row>
    <row r="42322" spans="13:16" ht="24.95" customHeight="1">
      <c r="M42322" s="130"/>
      <c r="P42322" s="130"/>
    </row>
    <row r="42323" spans="13:16" ht="24.95" customHeight="1">
      <c r="M42323" s="130"/>
      <c r="P42323" s="130"/>
    </row>
    <row r="42324" spans="13:16" ht="24.95" customHeight="1">
      <c r="M42324" s="130"/>
      <c r="P42324" s="130"/>
    </row>
    <row r="42325" spans="13:16" ht="24.95" customHeight="1">
      <c r="M42325" s="130"/>
      <c r="P42325" s="130"/>
    </row>
    <row r="42326" spans="13:16" ht="24.95" customHeight="1">
      <c r="M42326" s="130"/>
      <c r="P42326" s="130"/>
    </row>
    <row r="42327" spans="13:16" ht="24.95" customHeight="1">
      <c r="M42327" s="130"/>
      <c r="P42327" s="130"/>
    </row>
    <row r="42328" spans="13:16" ht="24.95" customHeight="1">
      <c r="M42328" s="130"/>
      <c r="P42328" s="130"/>
    </row>
    <row r="42329" spans="13:16" ht="24.95" customHeight="1">
      <c r="M42329" s="130"/>
      <c r="P42329" s="130"/>
    </row>
    <row r="42330" spans="13:16" ht="24.95" customHeight="1">
      <c r="M42330" s="130"/>
      <c r="P42330" s="130"/>
    </row>
    <row r="42331" spans="13:16" ht="24.95" customHeight="1">
      <c r="M42331" s="130"/>
      <c r="P42331" s="130"/>
    </row>
    <row r="42332" spans="13:16" ht="24.95" customHeight="1">
      <c r="M42332" s="130"/>
      <c r="P42332" s="130"/>
    </row>
    <row r="42333" spans="13:16" ht="24.95" customHeight="1">
      <c r="M42333" s="130"/>
      <c r="P42333" s="130"/>
    </row>
    <row r="42334" spans="13:16" ht="24.95" customHeight="1">
      <c r="M42334" s="130"/>
      <c r="P42334" s="130"/>
    </row>
    <row r="42335" spans="13:16" ht="24.95" customHeight="1">
      <c r="M42335" s="130"/>
      <c r="P42335" s="130"/>
    </row>
    <row r="42336" spans="13:16" ht="24.95" customHeight="1">
      <c r="M42336" s="130"/>
      <c r="P42336" s="130"/>
    </row>
    <row r="42337" spans="13:16" ht="24.95" customHeight="1">
      <c r="M42337" s="130"/>
      <c r="P42337" s="130"/>
    </row>
    <row r="42338" spans="13:16" ht="24.95" customHeight="1">
      <c r="M42338" s="130"/>
      <c r="P42338" s="130"/>
    </row>
    <row r="42339" spans="13:16" ht="24.95" customHeight="1">
      <c r="M42339" s="130"/>
      <c r="P42339" s="130"/>
    </row>
    <row r="42340" spans="13:16" ht="24.95" customHeight="1">
      <c r="M42340" s="130"/>
      <c r="P42340" s="130"/>
    </row>
    <row r="42341" spans="13:16" ht="24.95" customHeight="1">
      <c r="M42341" s="130"/>
      <c r="P42341" s="130"/>
    </row>
    <row r="42342" spans="13:16" ht="24.95" customHeight="1">
      <c r="M42342" s="130"/>
      <c r="P42342" s="130"/>
    </row>
    <row r="42343" spans="13:16" ht="24.95" customHeight="1">
      <c r="M42343" s="130"/>
      <c r="P42343" s="130"/>
    </row>
    <row r="42344" spans="13:16" ht="24.95" customHeight="1">
      <c r="M42344" s="130"/>
      <c r="P42344" s="130"/>
    </row>
    <row r="42345" spans="13:16" ht="24.95" customHeight="1">
      <c r="M42345" s="130"/>
      <c r="P42345" s="130"/>
    </row>
    <row r="42346" spans="13:16" ht="24.95" customHeight="1">
      <c r="M42346" s="130"/>
      <c r="P42346" s="130"/>
    </row>
    <row r="42347" spans="13:16" ht="24.95" customHeight="1">
      <c r="M42347" s="130"/>
      <c r="P42347" s="130"/>
    </row>
    <row r="42348" spans="13:16" ht="24.95" customHeight="1">
      <c r="M42348" s="130"/>
      <c r="P42348" s="130"/>
    </row>
    <row r="42349" spans="13:16" ht="24.95" customHeight="1">
      <c r="M42349" s="130"/>
      <c r="P42349" s="130"/>
    </row>
    <row r="42350" spans="13:16" ht="24.95" customHeight="1">
      <c r="M42350" s="130"/>
      <c r="P42350" s="130"/>
    </row>
    <row r="42351" spans="13:16" ht="24.95" customHeight="1">
      <c r="M42351" s="130"/>
      <c r="P42351" s="130"/>
    </row>
    <row r="42352" spans="13:16" ht="24.95" customHeight="1">
      <c r="M42352" s="130"/>
      <c r="P42352" s="130"/>
    </row>
    <row r="42353" spans="13:16" ht="24.95" customHeight="1">
      <c r="M42353" s="130"/>
      <c r="P42353" s="130"/>
    </row>
    <row r="42354" spans="13:16" ht="24.95" customHeight="1">
      <c r="M42354" s="130"/>
      <c r="P42354" s="130"/>
    </row>
    <row r="42355" spans="13:16" ht="24.95" customHeight="1">
      <c r="M42355" s="130"/>
      <c r="P42355" s="130"/>
    </row>
    <row r="42356" spans="13:16" ht="24.95" customHeight="1">
      <c r="M42356" s="130"/>
      <c r="P42356" s="130"/>
    </row>
    <row r="42357" spans="13:16" ht="24.95" customHeight="1">
      <c r="M42357" s="130"/>
      <c r="P42357" s="130"/>
    </row>
    <row r="42358" spans="13:16" ht="24.95" customHeight="1">
      <c r="M42358" s="130"/>
      <c r="P42358" s="130"/>
    </row>
    <row r="42359" spans="13:16" ht="24.95" customHeight="1">
      <c r="M42359" s="130"/>
      <c r="P42359" s="130"/>
    </row>
    <row r="42360" spans="13:16" ht="24.95" customHeight="1">
      <c r="M42360" s="130"/>
      <c r="P42360" s="130"/>
    </row>
    <row r="42361" spans="13:16" ht="24.95" customHeight="1">
      <c r="M42361" s="130"/>
      <c r="P42361" s="130"/>
    </row>
    <row r="42362" spans="13:16" ht="24.95" customHeight="1">
      <c r="M42362" s="130"/>
      <c r="P42362" s="130"/>
    </row>
    <row r="42363" spans="13:16" ht="24.95" customHeight="1">
      <c r="M42363" s="130"/>
      <c r="P42363" s="130"/>
    </row>
    <row r="42364" spans="13:16" ht="24.95" customHeight="1">
      <c r="M42364" s="130"/>
      <c r="P42364" s="130"/>
    </row>
    <row r="42365" spans="13:16" ht="24.95" customHeight="1">
      <c r="M42365" s="130"/>
      <c r="P42365" s="130"/>
    </row>
    <row r="42366" spans="13:16" ht="24.95" customHeight="1">
      <c r="M42366" s="130"/>
      <c r="P42366" s="130"/>
    </row>
    <row r="42367" spans="13:16" ht="24.95" customHeight="1">
      <c r="M42367" s="130"/>
      <c r="P42367" s="130"/>
    </row>
    <row r="42368" spans="13:16" ht="24.95" customHeight="1">
      <c r="M42368" s="130"/>
      <c r="P42368" s="130"/>
    </row>
    <row r="42369" spans="13:16" ht="24.95" customHeight="1">
      <c r="M42369" s="130"/>
      <c r="P42369" s="130"/>
    </row>
    <row r="42370" spans="13:16" ht="24.95" customHeight="1">
      <c r="M42370" s="130"/>
      <c r="P42370" s="130"/>
    </row>
    <row r="42371" spans="13:16" ht="24.95" customHeight="1">
      <c r="M42371" s="130"/>
      <c r="P42371" s="130"/>
    </row>
    <row r="42372" spans="13:16" ht="24.95" customHeight="1">
      <c r="M42372" s="130"/>
      <c r="P42372" s="130"/>
    </row>
    <row r="42373" spans="13:16" ht="24.95" customHeight="1">
      <c r="M42373" s="130"/>
      <c r="P42373" s="130"/>
    </row>
    <row r="42374" spans="13:16" ht="24.95" customHeight="1">
      <c r="M42374" s="130"/>
      <c r="P42374" s="130"/>
    </row>
    <row r="42375" spans="13:16" ht="24.95" customHeight="1">
      <c r="M42375" s="130"/>
      <c r="P42375" s="130"/>
    </row>
    <row r="42376" spans="13:16" ht="24.95" customHeight="1">
      <c r="M42376" s="130"/>
      <c r="P42376" s="130"/>
    </row>
    <row r="42377" spans="13:16" ht="24.95" customHeight="1">
      <c r="M42377" s="130"/>
      <c r="P42377" s="130"/>
    </row>
    <row r="42378" spans="13:16" ht="24.95" customHeight="1">
      <c r="M42378" s="130"/>
      <c r="P42378" s="130"/>
    </row>
    <row r="42379" spans="13:16" ht="24.95" customHeight="1">
      <c r="M42379" s="130"/>
      <c r="P42379" s="130"/>
    </row>
    <row r="42380" spans="13:16" ht="24.95" customHeight="1">
      <c r="M42380" s="130"/>
      <c r="P42380" s="130"/>
    </row>
    <row r="42381" spans="13:16" ht="24.95" customHeight="1">
      <c r="M42381" s="130"/>
      <c r="P42381" s="130"/>
    </row>
    <row r="42382" spans="13:16" ht="24.95" customHeight="1">
      <c r="M42382" s="130"/>
      <c r="P42382" s="130"/>
    </row>
    <row r="42383" spans="13:16" ht="24.95" customHeight="1">
      <c r="M42383" s="130"/>
      <c r="P42383" s="130"/>
    </row>
    <row r="42384" spans="13:16" ht="24.95" customHeight="1">
      <c r="M42384" s="130"/>
      <c r="P42384" s="130"/>
    </row>
    <row r="42385" spans="13:16" ht="24.95" customHeight="1">
      <c r="M42385" s="130"/>
      <c r="P42385" s="130"/>
    </row>
    <row r="42386" spans="13:16" ht="24.95" customHeight="1">
      <c r="M42386" s="130"/>
      <c r="P42386" s="130"/>
    </row>
    <row r="42387" spans="13:16" ht="24.95" customHeight="1">
      <c r="M42387" s="130"/>
      <c r="P42387" s="130"/>
    </row>
    <row r="42388" spans="13:16" ht="24.95" customHeight="1">
      <c r="M42388" s="130"/>
      <c r="P42388" s="130"/>
    </row>
    <row r="42389" spans="13:16" ht="24.95" customHeight="1">
      <c r="M42389" s="130"/>
      <c r="P42389" s="130"/>
    </row>
    <row r="42390" spans="13:16" ht="24.95" customHeight="1">
      <c r="M42390" s="130"/>
      <c r="P42390" s="130"/>
    </row>
    <row r="42391" spans="13:16" ht="24.95" customHeight="1">
      <c r="M42391" s="130"/>
      <c r="P42391" s="130"/>
    </row>
    <row r="42392" spans="13:16" ht="24.95" customHeight="1">
      <c r="M42392" s="130"/>
      <c r="P42392" s="130"/>
    </row>
    <row r="42393" spans="13:16" ht="24.95" customHeight="1">
      <c r="M42393" s="130"/>
      <c r="P42393" s="130"/>
    </row>
    <row r="42394" spans="13:16" ht="24.95" customHeight="1">
      <c r="M42394" s="130"/>
      <c r="P42394" s="130"/>
    </row>
    <row r="42395" spans="13:16" ht="24.95" customHeight="1">
      <c r="M42395" s="130"/>
      <c r="P42395" s="130"/>
    </row>
    <row r="42396" spans="13:16" ht="24.95" customHeight="1">
      <c r="M42396" s="130"/>
      <c r="P42396" s="130"/>
    </row>
    <row r="42397" spans="13:16" ht="24.95" customHeight="1">
      <c r="M42397" s="130"/>
      <c r="P42397" s="130"/>
    </row>
    <row r="42398" spans="13:16" ht="24.95" customHeight="1">
      <c r="M42398" s="130"/>
      <c r="P42398" s="130"/>
    </row>
    <row r="42399" spans="13:16" ht="24.95" customHeight="1">
      <c r="M42399" s="130"/>
      <c r="P42399" s="130"/>
    </row>
    <row r="42400" spans="13:16" ht="24.95" customHeight="1">
      <c r="M42400" s="130"/>
      <c r="P42400" s="130"/>
    </row>
    <row r="42401" spans="13:16" ht="24.95" customHeight="1">
      <c r="M42401" s="130"/>
      <c r="P42401" s="130"/>
    </row>
    <row r="42402" spans="13:16" ht="24.95" customHeight="1">
      <c r="M42402" s="130"/>
      <c r="P42402" s="130"/>
    </row>
    <row r="42403" spans="13:16" ht="24.95" customHeight="1">
      <c r="M42403" s="130"/>
      <c r="P42403" s="130"/>
    </row>
    <row r="42404" spans="13:16" ht="24.95" customHeight="1">
      <c r="M42404" s="130"/>
      <c r="P42404" s="130"/>
    </row>
    <row r="42405" spans="13:16" ht="24.95" customHeight="1">
      <c r="M42405" s="130"/>
      <c r="P42405" s="130"/>
    </row>
    <row r="42406" spans="13:16" ht="24.95" customHeight="1">
      <c r="M42406" s="130"/>
      <c r="P42406" s="130"/>
    </row>
    <row r="42407" spans="13:16" ht="24.95" customHeight="1">
      <c r="M42407" s="130"/>
      <c r="P42407" s="130"/>
    </row>
    <row r="42408" spans="13:16" ht="24.95" customHeight="1">
      <c r="M42408" s="130"/>
      <c r="P42408" s="130"/>
    </row>
    <row r="42409" spans="13:16" ht="24.95" customHeight="1">
      <c r="M42409" s="130"/>
      <c r="P42409" s="130"/>
    </row>
    <row r="42410" spans="13:16" ht="24.95" customHeight="1">
      <c r="M42410" s="130"/>
      <c r="P42410" s="130"/>
    </row>
    <row r="42411" spans="13:16" ht="24.95" customHeight="1">
      <c r="M42411" s="130"/>
      <c r="P42411" s="130"/>
    </row>
    <row r="42412" spans="13:16" ht="24.95" customHeight="1">
      <c r="M42412" s="130"/>
      <c r="P42412" s="130"/>
    </row>
    <row r="42413" spans="13:16" ht="24.95" customHeight="1">
      <c r="M42413" s="130"/>
      <c r="P42413" s="130"/>
    </row>
    <row r="42414" spans="13:16" ht="24.95" customHeight="1">
      <c r="M42414" s="130"/>
      <c r="P42414" s="130"/>
    </row>
    <row r="42415" spans="13:16" ht="24.95" customHeight="1">
      <c r="M42415" s="130"/>
      <c r="P42415" s="130"/>
    </row>
    <row r="42416" spans="13:16" ht="24.95" customHeight="1">
      <c r="M42416" s="130"/>
      <c r="P42416" s="130"/>
    </row>
    <row r="42417" spans="13:16" ht="24.95" customHeight="1">
      <c r="M42417" s="130"/>
      <c r="P42417" s="130"/>
    </row>
    <row r="42418" spans="13:16" ht="24.95" customHeight="1">
      <c r="M42418" s="130"/>
      <c r="P42418" s="130"/>
    </row>
    <row r="42419" spans="13:16" ht="24.95" customHeight="1">
      <c r="M42419" s="130"/>
      <c r="P42419" s="130"/>
    </row>
    <row r="42420" spans="13:16" ht="24.95" customHeight="1">
      <c r="M42420" s="130"/>
      <c r="P42420" s="130"/>
    </row>
    <row r="42421" spans="13:16" ht="24.95" customHeight="1">
      <c r="M42421" s="130"/>
      <c r="P42421" s="130"/>
    </row>
    <row r="42422" spans="13:16" ht="24.95" customHeight="1">
      <c r="M42422" s="130"/>
      <c r="P42422" s="130"/>
    </row>
    <row r="42423" spans="13:16" ht="24.95" customHeight="1">
      <c r="M42423" s="130"/>
      <c r="P42423" s="130"/>
    </row>
    <row r="42424" spans="13:16" ht="24.95" customHeight="1">
      <c r="M42424" s="130"/>
      <c r="P42424" s="130"/>
    </row>
    <row r="42425" spans="13:16" ht="24.95" customHeight="1">
      <c r="M42425" s="130"/>
      <c r="P42425" s="130"/>
    </row>
    <row r="42426" spans="13:16" ht="24.95" customHeight="1">
      <c r="M42426" s="130"/>
      <c r="P42426" s="130"/>
    </row>
    <row r="42427" spans="13:16" ht="24.95" customHeight="1">
      <c r="M42427" s="130"/>
      <c r="P42427" s="130"/>
    </row>
    <row r="42428" spans="13:16" ht="24.95" customHeight="1">
      <c r="M42428" s="130"/>
      <c r="P42428" s="130"/>
    </row>
    <row r="42429" spans="13:16" ht="24.95" customHeight="1">
      <c r="M42429" s="130"/>
      <c r="P42429" s="130"/>
    </row>
    <row r="42430" spans="13:16" ht="24.95" customHeight="1">
      <c r="M42430" s="130"/>
      <c r="P42430" s="130"/>
    </row>
    <row r="42431" spans="13:16" ht="24.95" customHeight="1">
      <c r="M42431" s="130"/>
      <c r="P42431" s="130"/>
    </row>
    <row r="42432" spans="13:16" ht="24.95" customHeight="1">
      <c r="M42432" s="130"/>
      <c r="P42432" s="130"/>
    </row>
    <row r="42433" spans="13:16" ht="24.95" customHeight="1">
      <c r="M42433" s="130"/>
      <c r="P42433" s="130"/>
    </row>
    <row r="42434" spans="13:16" ht="24.95" customHeight="1">
      <c r="M42434" s="130"/>
      <c r="P42434" s="130"/>
    </row>
    <row r="42435" spans="13:16" ht="24.95" customHeight="1">
      <c r="M42435" s="130"/>
      <c r="P42435" s="130"/>
    </row>
    <row r="42436" spans="13:16" ht="24.95" customHeight="1">
      <c r="M42436" s="130"/>
      <c r="P42436" s="130"/>
    </row>
    <row r="42437" spans="13:16" ht="24.95" customHeight="1">
      <c r="M42437" s="130"/>
      <c r="P42437" s="130"/>
    </row>
    <row r="42438" spans="13:16" ht="24.95" customHeight="1">
      <c r="M42438" s="130"/>
      <c r="P42438" s="130"/>
    </row>
    <row r="42439" spans="13:16" ht="24.95" customHeight="1">
      <c r="M42439" s="130"/>
      <c r="P42439" s="130"/>
    </row>
    <row r="42440" spans="13:16" ht="24.95" customHeight="1">
      <c r="M42440" s="130"/>
      <c r="P42440" s="130"/>
    </row>
    <row r="42441" spans="13:16" ht="24.95" customHeight="1">
      <c r="M42441" s="130"/>
      <c r="P42441" s="130"/>
    </row>
    <row r="42442" spans="13:16" ht="24.95" customHeight="1">
      <c r="M42442" s="130"/>
      <c r="P42442" s="130"/>
    </row>
    <row r="42443" spans="13:16" ht="24.95" customHeight="1">
      <c r="M42443" s="130"/>
      <c r="P42443" s="130"/>
    </row>
    <row r="42444" spans="13:16" ht="24.95" customHeight="1">
      <c r="M42444" s="130"/>
      <c r="P42444" s="130"/>
    </row>
    <row r="42445" spans="13:16" ht="24.95" customHeight="1">
      <c r="M42445" s="130"/>
      <c r="P42445" s="130"/>
    </row>
    <row r="42446" spans="13:16" ht="24.95" customHeight="1">
      <c r="M42446" s="130"/>
      <c r="P42446" s="130"/>
    </row>
    <row r="42447" spans="13:16" ht="24.95" customHeight="1">
      <c r="M42447" s="130"/>
      <c r="P42447" s="130"/>
    </row>
    <row r="42448" spans="13:16" ht="24.95" customHeight="1">
      <c r="M42448" s="130"/>
      <c r="P42448" s="130"/>
    </row>
    <row r="42449" spans="13:16" ht="24.95" customHeight="1">
      <c r="M42449" s="130"/>
      <c r="P42449" s="130"/>
    </row>
    <row r="42450" spans="13:16" ht="24.95" customHeight="1">
      <c r="M42450" s="130"/>
      <c r="P42450" s="130"/>
    </row>
    <row r="42451" spans="13:16" ht="24.95" customHeight="1">
      <c r="M42451" s="130"/>
      <c r="P42451" s="130"/>
    </row>
    <row r="42452" spans="13:16" ht="24.95" customHeight="1">
      <c r="M42452" s="130"/>
      <c r="P42452" s="130"/>
    </row>
    <row r="42453" spans="13:16" ht="24.95" customHeight="1">
      <c r="M42453" s="130"/>
      <c r="P42453" s="130"/>
    </row>
    <row r="42454" spans="13:16" ht="24.95" customHeight="1">
      <c r="M42454" s="130"/>
      <c r="P42454" s="130"/>
    </row>
    <row r="42455" spans="13:16" ht="24.95" customHeight="1">
      <c r="M42455" s="130"/>
      <c r="P42455" s="130"/>
    </row>
    <row r="42456" spans="13:16" ht="24.95" customHeight="1">
      <c r="M42456" s="130"/>
      <c r="P42456" s="130"/>
    </row>
    <row r="42457" spans="13:16" ht="24.95" customHeight="1">
      <c r="M42457" s="130"/>
      <c r="P42457" s="130"/>
    </row>
    <row r="42458" spans="13:16" ht="24.95" customHeight="1">
      <c r="M42458" s="130"/>
      <c r="P42458" s="130"/>
    </row>
    <row r="42459" spans="13:16" ht="24.95" customHeight="1">
      <c r="M42459" s="130"/>
      <c r="P42459" s="130"/>
    </row>
    <row r="42460" spans="13:16" ht="24.95" customHeight="1">
      <c r="M42460" s="130"/>
      <c r="P42460" s="130"/>
    </row>
    <row r="42461" spans="13:16" ht="24.95" customHeight="1">
      <c r="M42461" s="130"/>
      <c r="P42461" s="130"/>
    </row>
    <row r="42462" spans="13:16" ht="24.95" customHeight="1">
      <c r="M42462" s="130"/>
      <c r="P42462" s="130"/>
    </row>
    <row r="42463" spans="13:16" ht="24.95" customHeight="1">
      <c r="M42463" s="130"/>
      <c r="P42463" s="130"/>
    </row>
    <row r="42464" spans="13:16" ht="24.95" customHeight="1">
      <c r="M42464" s="130"/>
      <c r="P42464" s="130"/>
    </row>
    <row r="42465" spans="13:16" ht="24.95" customHeight="1">
      <c r="M42465" s="130"/>
      <c r="P42465" s="130"/>
    </row>
    <row r="42466" spans="13:16" ht="24.95" customHeight="1">
      <c r="M42466" s="130"/>
      <c r="P42466" s="130"/>
    </row>
    <row r="42467" spans="13:16" ht="24.95" customHeight="1">
      <c r="M42467" s="130"/>
      <c r="P42467" s="130"/>
    </row>
    <row r="42468" spans="13:16" ht="24.95" customHeight="1">
      <c r="M42468" s="130"/>
      <c r="P42468" s="130"/>
    </row>
    <row r="42469" spans="13:16" ht="24.95" customHeight="1">
      <c r="M42469" s="130"/>
      <c r="P42469" s="130"/>
    </row>
    <row r="42470" spans="13:16" ht="24.95" customHeight="1">
      <c r="M42470" s="130"/>
      <c r="P42470" s="130"/>
    </row>
    <row r="42471" spans="13:16" ht="24.95" customHeight="1">
      <c r="M42471" s="130"/>
      <c r="P42471" s="130"/>
    </row>
    <row r="42472" spans="13:16" ht="24.95" customHeight="1">
      <c r="M42472" s="130"/>
      <c r="P42472" s="130"/>
    </row>
    <row r="42473" spans="13:16" ht="24.95" customHeight="1">
      <c r="M42473" s="130"/>
      <c r="P42473" s="130"/>
    </row>
    <row r="42474" spans="13:16" ht="24.95" customHeight="1">
      <c r="M42474" s="130"/>
      <c r="P42474" s="130"/>
    </row>
    <row r="42475" spans="13:16" ht="24.95" customHeight="1">
      <c r="M42475" s="130"/>
      <c r="P42475" s="130"/>
    </row>
    <row r="42476" spans="13:16" ht="24.95" customHeight="1">
      <c r="M42476" s="130"/>
      <c r="P42476" s="130"/>
    </row>
    <row r="42477" spans="13:16" ht="24.95" customHeight="1">
      <c r="M42477" s="130"/>
      <c r="P42477" s="130"/>
    </row>
    <row r="42478" spans="13:16" ht="24.95" customHeight="1">
      <c r="M42478" s="130"/>
      <c r="P42478" s="130"/>
    </row>
    <row r="42479" spans="13:16" ht="24.95" customHeight="1">
      <c r="M42479" s="130"/>
      <c r="P42479" s="130"/>
    </row>
    <row r="42480" spans="13:16" ht="24.95" customHeight="1">
      <c r="M42480" s="130"/>
      <c r="P42480" s="130"/>
    </row>
    <row r="42481" spans="13:16" ht="24.95" customHeight="1">
      <c r="M42481" s="130"/>
      <c r="P42481" s="130"/>
    </row>
    <row r="42482" spans="13:16" ht="24.95" customHeight="1">
      <c r="M42482" s="130"/>
      <c r="P42482" s="130"/>
    </row>
    <row r="42483" spans="13:16" ht="24.95" customHeight="1">
      <c r="M42483" s="130"/>
      <c r="P42483" s="130"/>
    </row>
    <row r="42484" spans="13:16" ht="24.95" customHeight="1">
      <c r="M42484" s="130"/>
      <c r="P42484" s="130"/>
    </row>
    <row r="42485" spans="13:16" ht="24.95" customHeight="1">
      <c r="M42485" s="130"/>
      <c r="P42485" s="130"/>
    </row>
    <row r="42486" spans="13:16" ht="24.95" customHeight="1">
      <c r="M42486" s="130"/>
      <c r="P42486" s="130"/>
    </row>
    <row r="42487" spans="13:16" ht="24.95" customHeight="1">
      <c r="M42487" s="130"/>
      <c r="P42487" s="130"/>
    </row>
    <row r="42488" spans="13:16" ht="24.95" customHeight="1">
      <c r="M42488" s="130"/>
      <c r="P42488" s="130"/>
    </row>
    <row r="42489" spans="13:16" ht="24.95" customHeight="1">
      <c r="M42489" s="130"/>
      <c r="P42489" s="130"/>
    </row>
    <row r="42490" spans="13:16" ht="24.95" customHeight="1">
      <c r="M42490" s="130"/>
      <c r="P42490" s="130"/>
    </row>
    <row r="42491" spans="13:16" ht="24.95" customHeight="1">
      <c r="M42491" s="130"/>
      <c r="P42491" s="130"/>
    </row>
    <row r="42492" spans="13:16" ht="24.95" customHeight="1">
      <c r="M42492" s="130"/>
      <c r="P42492" s="130"/>
    </row>
    <row r="42493" spans="13:16" ht="24.95" customHeight="1">
      <c r="M42493" s="130"/>
      <c r="P42493" s="130"/>
    </row>
    <row r="42494" spans="13:16" ht="24.95" customHeight="1">
      <c r="M42494" s="130"/>
      <c r="P42494" s="130"/>
    </row>
    <row r="42495" spans="13:16" ht="24.95" customHeight="1">
      <c r="M42495" s="130"/>
      <c r="P42495" s="130"/>
    </row>
    <row r="42496" spans="13:16" ht="24.95" customHeight="1">
      <c r="M42496" s="130"/>
      <c r="P42496" s="130"/>
    </row>
    <row r="42497" spans="13:16" ht="24.95" customHeight="1">
      <c r="M42497" s="130"/>
      <c r="P42497" s="130"/>
    </row>
    <row r="42498" spans="13:16" ht="24.95" customHeight="1">
      <c r="M42498" s="130"/>
      <c r="P42498" s="130"/>
    </row>
    <row r="42499" spans="13:16" ht="24.95" customHeight="1">
      <c r="M42499" s="130"/>
      <c r="P42499" s="130"/>
    </row>
    <row r="42500" spans="13:16" ht="24.95" customHeight="1">
      <c r="M42500" s="130"/>
      <c r="P42500" s="130"/>
    </row>
    <row r="42501" spans="13:16" ht="24.95" customHeight="1">
      <c r="M42501" s="130"/>
      <c r="P42501" s="130"/>
    </row>
    <row r="42502" spans="13:16" ht="24.95" customHeight="1">
      <c r="M42502" s="130"/>
      <c r="P42502" s="130"/>
    </row>
    <row r="42503" spans="13:16" ht="24.95" customHeight="1">
      <c r="M42503" s="130"/>
      <c r="P42503" s="130"/>
    </row>
    <row r="42504" spans="13:16" ht="24.95" customHeight="1">
      <c r="M42504" s="130"/>
      <c r="P42504" s="130"/>
    </row>
    <row r="42505" spans="13:16" ht="24.95" customHeight="1">
      <c r="M42505" s="130"/>
      <c r="P42505" s="130"/>
    </row>
    <row r="42506" spans="13:16" ht="24.95" customHeight="1">
      <c r="M42506" s="130"/>
      <c r="P42506" s="130"/>
    </row>
    <row r="42507" spans="13:16" ht="24.95" customHeight="1">
      <c r="M42507" s="130"/>
      <c r="P42507" s="130"/>
    </row>
    <row r="42508" spans="13:16" ht="24.95" customHeight="1">
      <c r="M42508" s="130"/>
      <c r="P42508" s="130"/>
    </row>
    <row r="42509" spans="13:16" ht="24.95" customHeight="1">
      <c r="M42509" s="130"/>
      <c r="P42509" s="130"/>
    </row>
    <row r="42510" spans="13:16" ht="24.95" customHeight="1">
      <c r="M42510" s="130"/>
      <c r="P42510" s="130"/>
    </row>
    <row r="42511" spans="13:16" ht="24.95" customHeight="1">
      <c r="M42511" s="130"/>
      <c r="P42511" s="130"/>
    </row>
    <row r="42512" spans="13:16" ht="24.95" customHeight="1">
      <c r="M42512" s="130"/>
      <c r="P42512" s="130"/>
    </row>
    <row r="42513" spans="13:16" ht="24.95" customHeight="1">
      <c r="M42513" s="130"/>
      <c r="P42513" s="130"/>
    </row>
    <row r="42514" spans="13:16" ht="24.95" customHeight="1">
      <c r="M42514" s="130"/>
      <c r="P42514" s="130"/>
    </row>
    <row r="42515" spans="13:16" ht="24.95" customHeight="1">
      <c r="M42515" s="130"/>
      <c r="P42515" s="130"/>
    </row>
    <row r="42516" spans="13:16" ht="24.95" customHeight="1">
      <c r="M42516" s="130"/>
      <c r="P42516" s="130"/>
    </row>
    <row r="42517" spans="13:16" ht="24.95" customHeight="1">
      <c r="M42517" s="130"/>
      <c r="P42517" s="130"/>
    </row>
    <row r="42518" spans="13:16" ht="24.95" customHeight="1">
      <c r="M42518" s="130"/>
      <c r="P42518" s="130"/>
    </row>
    <row r="42519" spans="13:16" ht="24.95" customHeight="1">
      <c r="M42519" s="130"/>
      <c r="P42519" s="130"/>
    </row>
    <row r="42520" spans="13:16" ht="24.95" customHeight="1">
      <c r="M42520" s="130"/>
      <c r="P42520" s="130"/>
    </row>
    <row r="42521" spans="13:16" ht="24.95" customHeight="1">
      <c r="M42521" s="130"/>
      <c r="P42521" s="130"/>
    </row>
    <row r="42522" spans="13:16" ht="24.95" customHeight="1">
      <c r="M42522" s="130"/>
      <c r="P42522" s="130"/>
    </row>
    <row r="42523" spans="13:16" ht="24.95" customHeight="1">
      <c r="M42523" s="130"/>
      <c r="P42523" s="130"/>
    </row>
    <row r="42524" spans="13:16" ht="24.95" customHeight="1">
      <c r="M42524" s="130"/>
      <c r="P42524" s="130"/>
    </row>
    <row r="42525" spans="13:16" ht="24.95" customHeight="1">
      <c r="M42525" s="130"/>
      <c r="P42525" s="130"/>
    </row>
    <row r="42526" spans="13:16" ht="24.95" customHeight="1">
      <c r="M42526" s="130"/>
      <c r="P42526" s="130"/>
    </row>
    <row r="42527" spans="13:16" ht="24.95" customHeight="1">
      <c r="M42527" s="130"/>
      <c r="P42527" s="130"/>
    </row>
    <row r="42528" spans="13:16" ht="24.95" customHeight="1">
      <c r="M42528" s="130"/>
      <c r="P42528" s="130"/>
    </row>
    <row r="42529" spans="13:16" ht="24.95" customHeight="1">
      <c r="M42529" s="130"/>
      <c r="P42529" s="130"/>
    </row>
    <row r="42530" spans="13:16" ht="24.95" customHeight="1">
      <c r="M42530" s="130"/>
      <c r="P42530" s="130"/>
    </row>
    <row r="42531" spans="13:16" ht="24.95" customHeight="1">
      <c r="M42531" s="130"/>
      <c r="P42531" s="130"/>
    </row>
    <row r="42532" spans="13:16" ht="24.95" customHeight="1">
      <c r="M42532" s="130"/>
      <c r="P42532" s="130"/>
    </row>
    <row r="42533" spans="13:16" ht="24.95" customHeight="1">
      <c r="M42533" s="130"/>
      <c r="P42533" s="130"/>
    </row>
    <row r="42534" spans="13:16" ht="24.95" customHeight="1">
      <c r="M42534" s="130"/>
      <c r="P42534" s="130"/>
    </row>
    <row r="42535" spans="13:16" ht="24.95" customHeight="1">
      <c r="M42535" s="130"/>
      <c r="P42535" s="130"/>
    </row>
    <row r="42536" spans="13:16" ht="24.95" customHeight="1">
      <c r="M42536" s="130"/>
      <c r="P42536" s="130"/>
    </row>
    <row r="42537" spans="13:16" ht="24.95" customHeight="1">
      <c r="M42537" s="130"/>
      <c r="P42537" s="130"/>
    </row>
    <row r="42538" spans="13:16" ht="24.95" customHeight="1">
      <c r="M42538" s="130"/>
      <c r="P42538" s="130"/>
    </row>
    <row r="42539" spans="13:16" ht="24.95" customHeight="1">
      <c r="M42539" s="130"/>
      <c r="P42539" s="130"/>
    </row>
    <row r="42540" spans="13:16" ht="24.95" customHeight="1">
      <c r="M42540" s="130"/>
      <c r="P42540" s="130"/>
    </row>
    <row r="42541" spans="13:16" ht="24.95" customHeight="1">
      <c r="M42541" s="130"/>
      <c r="P42541" s="130"/>
    </row>
    <row r="42542" spans="13:16" ht="24.95" customHeight="1">
      <c r="M42542" s="130"/>
      <c r="P42542" s="130"/>
    </row>
    <row r="42543" spans="13:16" ht="24.95" customHeight="1">
      <c r="M42543" s="130"/>
      <c r="P42543" s="130"/>
    </row>
    <row r="42544" spans="13:16" ht="24.95" customHeight="1">
      <c r="M42544" s="130"/>
      <c r="P42544" s="130"/>
    </row>
    <row r="42545" spans="13:16" ht="24.95" customHeight="1">
      <c r="M42545" s="130"/>
      <c r="P42545" s="130"/>
    </row>
    <row r="42546" spans="13:16" ht="24.95" customHeight="1">
      <c r="M42546" s="130"/>
      <c r="P42546" s="130"/>
    </row>
    <row r="42547" spans="13:16" ht="24.95" customHeight="1">
      <c r="M42547" s="130"/>
      <c r="P42547" s="130"/>
    </row>
    <row r="42548" spans="13:16" ht="24.95" customHeight="1">
      <c r="M42548" s="130"/>
      <c r="P42548" s="130"/>
    </row>
    <row r="42549" spans="13:16" ht="24.95" customHeight="1">
      <c r="M42549" s="130"/>
      <c r="P42549" s="130"/>
    </row>
    <row r="42550" spans="13:16" ht="24.95" customHeight="1">
      <c r="M42550" s="130"/>
      <c r="P42550" s="130"/>
    </row>
    <row r="42551" spans="13:16" ht="24.95" customHeight="1">
      <c r="M42551" s="130"/>
      <c r="P42551" s="130"/>
    </row>
    <row r="42552" spans="13:16" ht="24.95" customHeight="1">
      <c r="M42552" s="130"/>
      <c r="P42552" s="130"/>
    </row>
    <row r="42553" spans="13:16" ht="24.95" customHeight="1">
      <c r="M42553" s="130"/>
      <c r="P42553" s="130"/>
    </row>
    <row r="42554" spans="13:16" ht="24.95" customHeight="1">
      <c r="M42554" s="130"/>
      <c r="P42554" s="130"/>
    </row>
    <row r="42555" spans="13:16" ht="24.95" customHeight="1">
      <c r="M42555" s="130"/>
      <c r="P42555" s="130"/>
    </row>
    <row r="42556" spans="13:16" ht="24.95" customHeight="1">
      <c r="M42556" s="130"/>
      <c r="P42556" s="130"/>
    </row>
    <row r="42557" spans="13:16" ht="24.95" customHeight="1">
      <c r="M42557" s="130"/>
      <c r="P42557" s="130"/>
    </row>
    <row r="42558" spans="13:16" ht="24.95" customHeight="1">
      <c r="M42558" s="130"/>
      <c r="P42558" s="130"/>
    </row>
    <row r="42559" spans="13:16" ht="24.95" customHeight="1">
      <c r="M42559" s="130"/>
      <c r="P42559" s="130"/>
    </row>
    <row r="42560" spans="13:16" ht="24.95" customHeight="1">
      <c r="M42560" s="130"/>
      <c r="P42560" s="130"/>
    </row>
    <row r="42561" spans="13:16" ht="24.95" customHeight="1">
      <c r="M42561" s="130"/>
      <c r="P42561" s="130"/>
    </row>
    <row r="42562" spans="13:16" ht="24.95" customHeight="1">
      <c r="M42562" s="130"/>
      <c r="P42562" s="130"/>
    </row>
    <row r="42563" spans="13:16" ht="24.95" customHeight="1">
      <c r="M42563" s="130"/>
      <c r="P42563" s="130"/>
    </row>
    <row r="42564" spans="13:16" ht="24.95" customHeight="1">
      <c r="M42564" s="130"/>
      <c r="P42564" s="130"/>
    </row>
    <row r="42565" spans="13:16" ht="24.95" customHeight="1">
      <c r="M42565" s="130"/>
      <c r="P42565" s="130"/>
    </row>
    <row r="42566" spans="13:16" ht="24.95" customHeight="1">
      <c r="M42566" s="130"/>
      <c r="P42566" s="130"/>
    </row>
    <row r="42567" spans="13:16" ht="24.95" customHeight="1">
      <c r="M42567" s="130"/>
      <c r="P42567" s="130"/>
    </row>
    <row r="42568" spans="13:16" ht="24.95" customHeight="1">
      <c r="M42568" s="130"/>
      <c r="P42568" s="130"/>
    </row>
    <row r="42569" spans="13:16" ht="24.95" customHeight="1">
      <c r="M42569" s="130"/>
      <c r="P42569" s="130"/>
    </row>
    <row r="42570" spans="13:16" ht="24.95" customHeight="1">
      <c r="M42570" s="130"/>
      <c r="P42570" s="130"/>
    </row>
    <row r="42571" spans="13:16" ht="24.95" customHeight="1">
      <c r="M42571" s="130"/>
      <c r="P42571" s="130"/>
    </row>
    <row r="42572" spans="13:16" ht="24.95" customHeight="1">
      <c r="M42572" s="130"/>
      <c r="P42572" s="130"/>
    </row>
    <row r="42573" spans="13:16" ht="24.95" customHeight="1">
      <c r="M42573" s="130"/>
      <c r="P42573" s="130"/>
    </row>
    <row r="42574" spans="13:16" ht="24.95" customHeight="1">
      <c r="M42574" s="130"/>
      <c r="P42574" s="130"/>
    </row>
    <row r="42575" spans="13:16" ht="24.95" customHeight="1">
      <c r="M42575" s="130"/>
      <c r="P42575" s="130"/>
    </row>
    <row r="42576" spans="13:16" ht="24.95" customHeight="1">
      <c r="M42576" s="130"/>
      <c r="P42576" s="130"/>
    </row>
    <row r="42577" spans="13:16" ht="24.95" customHeight="1">
      <c r="M42577" s="130"/>
      <c r="P42577" s="130"/>
    </row>
    <row r="42578" spans="13:16" ht="24.95" customHeight="1">
      <c r="M42578" s="130"/>
      <c r="P42578" s="130"/>
    </row>
    <row r="42579" spans="13:16" ht="24.95" customHeight="1">
      <c r="M42579" s="130"/>
      <c r="P42579" s="130"/>
    </row>
    <row r="42580" spans="13:16" ht="24.95" customHeight="1">
      <c r="M42580" s="130"/>
      <c r="P42580" s="130"/>
    </row>
    <row r="42581" spans="13:16" ht="24.95" customHeight="1">
      <c r="M42581" s="130"/>
      <c r="P42581" s="130"/>
    </row>
    <row r="42582" spans="13:16" ht="24.95" customHeight="1">
      <c r="M42582" s="130"/>
      <c r="P42582" s="130"/>
    </row>
    <row r="42583" spans="13:16" ht="24.95" customHeight="1">
      <c r="M42583" s="130"/>
      <c r="P42583" s="130"/>
    </row>
    <row r="42584" spans="13:16" ht="24.95" customHeight="1">
      <c r="M42584" s="130"/>
      <c r="P42584" s="130"/>
    </row>
    <row r="42585" spans="13:16" ht="24.95" customHeight="1">
      <c r="M42585" s="130"/>
      <c r="P42585" s="130"/>
    </row>
    <row r="42586" spans="13:16" ht="24.95" customHeight="1">
      <c r="M42586" s="130"/>
      <c r="P42586" s="130"/>
    </row>
    <row r="42587" spans="13:16" ht="24.95" customHeight="1">
      <c r="M42587" s="130"/>
      <c r="P42587" s="130"/>
    </row>
    <row r="42588" spans="13:16" ht="24.95" customHeight="1">
      <c r="M42588" s="130"/>
      <c r="P42588" s="130"/>
    </row>
    <row r="42589" spans="13:16" ht="24.95" customHeight="1">
      <c r="M42589" s="130"/>
      <c r="P42589" s="130"/>
    </row>
    <row r="42590" spans="13:16" ht="24.95" customHeight="1">
      <c r="M42590" s="130"/>
      <c r="P42590" s="130"/>
    </row>
    <row r="42591" spans="13:16" ht="24.95" customHeight="1">
      <c r="M42591" s="130"/>
      <c r="P42591" s="130"/>
    </row>
    <row r="42592" spans="13:16" ht="24.95" customHeight="1">
      <c r="M42592" s="130"/>
      <c r="P42592" s="130"/>
    </row>
    <row r="42593" spans="13:16" ht="24.95" customHeight="1">
      <c r="M42593" s="130"/>
      <c r="P42593" s="130"/>
    </row>
    <row r="42594" spans="13:16" ht="24.95" customHeight="1">
      <c r="M42594" s="130"/>
      <c r="P42594" s="130"/>
    </row>
    <row r="42595" spans="13:16" ht="24.95" customHeight="1">
      <c r="M42595" s="130"/>
      <c r="P42595" s="130"/>
    </row>
    <row r="42596" spans="13:16" ht="24.95" customHeight="1">
      <c r="M42596" s="130"/>
      <c r="P42596" s="130"/>
    </row>
    <row r="42597" spans="13:16" ht="24.95" customHeight="1">
      <c r="M42597" s="130"/>
      <c r="P42597" s="130"/>
    </row>
    <row r="42598" spans="13:16" ht="24.95" customHeight="1">
      <c r="M42598" s="130"/>
      <c r="P42598" s="130"/>
    </row>
    <row r="42599" spans="13:16" ht="24.95" customHeight="1">
      <c r="M42599" s="130"/>
      <c r="P42599" s="130"/>
    </row>
    <row r="42600" spans="13:16" ht="24.95" customHeight="1">
      <c r="M42600" s="130"/>
      <c r="P42600" s="130"/>
    </row>
    <row r="42601" spans="13:16" ht="24.95" customHeight="1">
      <c r="M42601" s="130"/>
      <c r="P42601" s="130"/>
    </row>
    <row r="42602" spans="13:16" ht="24.95" customHeight="1">
      <c r="M42602" s="130"/>
      <c r="P42602" s="130"/>
    </row>
    <row r="42603" spans="13:16" ht="24.95" customHeight="1">
      <c r="M42603" s="130"/>
      <c r="P42603" s="130"/>
    </row>
    <row r="42604" spans="13:16" ht="24.95" customHeight="1">
      <c r="M42604" s="130"/>
      <c r="P42604" s="130"/>
    </row>
    <row r="42605" spans="13:16" ht="24.95" customHeight="1">
      <c r="M42605" s="130"/>
      <c r="P42605" s="130"/>
    </row>
    <row r="42606" spans="13:16" ht="24.95" customHeight="1">
      <c r="M42606" s="130"/>
      <c r="P42606" s="130"/>
    </row>
    <row r="42607" spans="13:16" ht="24.95" customHeight="1">
      <c r="M42607" s="130"/>
      <c r="P42607" s="130"/>
    </row>
    <row r="42608" spans="13:16" ht="24.95" customHeight="1">
      <c r="M42608" s="130"/>
      <c r="P42608" s="130"/>
    </row>
    <row r="42609" spans="13:16" ht="24.95" customHeight="1">
      <c r="M42609" s="130"/>
      <c r="P42609" s="130"/>
    </row>
    <row r="42610" spans="13:16" ht="24.95" customHeight="1">
      <c r="M42610" s="130"/>
      <c r="P42610" s="130"/>
    </row>
    <row r="42611" spans="13:16" ht="24.95" customHeight="1">
      <c r="M42611" s="130"/>
      <c r="P42611" s="130"/>
    </row>
    <row r="42612" spans="13:16" ht="24.95" customHeight="1">
      <c r="M42612" s="130"/>
      <c r="P42612" s="130"/>
    </row>
    <row r="42613" spans="13:16" ht="24.95" customHeight="1">
      <c r="M42613" s="130"/>
      <c r="P42613" s="130"/>
    </row>
    <row r="42614" spans="13:16" ht="24.95" customHeight="1">
      <c r="M42614" s="130"/>
      <c r="P42614" s="130"/>
    </row>
    <row r="42615" spans="13:16" ht="24.95" customHeight="1">
      <c r="M42615" s="130"/>
      <c r="P42615" s="130"/>
    </row>
    <row r="42616" spans="13:16" ht="24.95" customHeight="1">
      <c r="M42616" s="130"/>
      <c r="P42616" s="130"/>
    </row>
    <row r="42617" spans="13:16" ht="24.95" customHeight="1">
      <c r="M42617" s="130"/>
      <c r="P42617" s="130"/>
    </row>
    <row r="42618" spans="13:16" ht="24.95" customHeight="1">
      <c r="M42618" s="130"/>
      <c r="P42618" s="130"/>
    </row>
    <row r="42619" spans="13:16" ht="24.95" customHeight="1">
      <c r="M42619" s="130"/>
      <c r="P42619" s="130"/>
    </row>
    <row r="42620" spans="13:16" ht="24.95" customHeight="1">
      <c r="M42620" s="130"/>
      <c r="P42620" s="130"/>
    </row>
    <row r="42621" spans="13:16" ht="24.95" customHeight="1">
      <c r="M42621" s="130"/>
      <c r="P42621" s="130"/>
    </row>
    <row r="42622" spans="13:16" ht="24.95" customHeight="1">
      <c r="M42622" s="130"/>
      <c r="P42622" s="130"/>
    </row>
    <row r="42623" spans="13:16" ht="24.95" customHeight="1">
      <c r="M42623" s="130"/>
      <c r="P42623" s="130"/>
    </row>
    <row r="42624" spans="13:16" ht="24.95" customHeight="1">
      <c r="M42624" s="130"/>
      <c r="P42624" s="130"/>
    </row>
    <row r="42625" spans="13:16" ht="24.95" customHeight="1">
      <c r="M42625" s="130"/>
      <c r="P42625" s="130"/>
    </row>
    <row r="42626" spans="13:16" ht="24.95" customHeight="1">
      <c r="M42626" s="130"/>
      <c r="P42626" s="130"/>
    </row>
    <row r="42627" spans="13:16" ht="24.95" customHeight="1">
      <c r="M42627" s="130"/>
      <c r="P42627" s="130"/>
    </row>
    <row r="42628" spans="13:16" ht="24.95" customHeight="1">
      <c r="M42628" s="130"/>
      <c r="P42628" s="130"/>
    </row>
    <row r="42629" spans="13:16" ht="24.95" customHeight="1">
      <c r="M42629" s="130"/>
      <c r="P42629" s="130"/>
    </row>
    <row r="42630" spans="13:16" ht="24.95" customHeight="1">
      <c r="M42630" s="130"/>
      <c r="P42630" s="130"/>
    </row>
    <row r="42631" spans="13:16" ht="24.95" customHeight="1">
      <c r="M42631" s="130"/>
      <c r="P42631" s="130"/>
    </row>
    <row r="42632" spans="13:16" ht="24.95" customHeight="1">
      <c r="M42632" s="130"/>
      <c r="P42632" s="130"/>
    </row>
    <row r="42633" spans="13:16" ht="24.95" customHeight="1">
      <c r="M42633" s="130"/>
      <c r="P42633" s="130"/>
    </row>
    <row r="42634" spans="13:16" ht="24.95" customHeight="1">
      <c r="M42634" s="130"/>
      <c r="P42634" s="130"/>
    </row>
    <row r="42635" spans="13:16" ht="24.95" customHeight="1">
      <c r="M42635" s="130"/>
      <c r="P42635" s="130"/>
    </row>
    <row r="42636" spans="13:16" ht="24.95" customHeight="1">
      <c r="M42636" s="130"/>
      <c r="P42636" s="130"/>
    </row>
    <row r="42637" spans="13:16" ht="24.95" customHeight="1">
      <c r="M42637" s="130"/>
      <c r="P42637" s="130"/>
    </row>
    <row r="42638" spans="13:16" ht="24.95" customHeight="1">
      <c r="M42638" s="130"/>
      <c r="P42638" s="130"/>
    </row>
    <row r="42639" spans="13:16" ht="24.95" customHeight="1">
      <c r="M42639" s="130"/>
      <c r="P42639" s="130"/>
    </row>
    <row r="42640" spans="13:16" ht="24.95" customHeight="1">
      <c r="M42640" s="130"/>
      <c r="P42640" s="130"/>
    </row>
    <row r="42641" spans="13:16" ht="24.95" customHeight="1">
      <c r="M42641" s="130"/>
      <c r="P42641" s="130"/>
    </row>
    <row r="42642" spans="13:16" ht="24.95" customHeight="1">
      <c r="M42642" s="130"/>
      <c r="P42642" s="130"/>
    </row>
    <row r="42643" spans="13:16" ht="24.95" customHeight="1">
      <c r="M42643" s="130"/>
      <c r="P42643" s="130"/>
    </row>
    <row r="42644" spans="13:16" ht="24.95" customHeight="1">
      <c r="M42644" s="130"/>
      <c r="P42644" s="130"/>
    </row>
    <row r="42645" spans="13:16" ht="24.95" customHeight="1">
      <c r="M42645" s="130"/>
      <c r="P42645" s="130"/>
    </row>
    <row r="42646" spans="13:16" ht="24.95" customHeight="1">
      <c r="M42646" s="130"/>
      <c r="P42646" s="130"/>
    </row>
    <row r="42647" spans="13:16" ht="24.95" customHeight="1">
      <c r="M42647" s="130"/>
      <c r="P42647" s="130"/>
    </row>
    <row r="42648" spans="13:16" ht="24.95" customHeight="1">
      <c r="M42648" s="130"/>
      <c r="P42648" s="130"/>
    </row>
    <row r="42649" spans="13:16" ht="24.95" customHeight="1">
      <c r="M42649" s="130"/>
      <c r="P42649" s="130"/>
    </row>
    <row r="42650" spans="13:16" ht="24.95" customHeight="1">
      <c r="M42650" s="130"/>
      <c r="P42650" s="130"/>
    </row>
    <row r="42651" spans="13:16" ht="24.95" customHeight="1">
      <c r="M42651" s="130"/>
      <c r="P42651" s="130"/>
    </row>
    <row r="42652" spans="13:16" ht="24.95" customHeight="1">
      <c r="M42652" s="130"/>
      <c r="P42652" s="130"/>
    </row>
    <row r="42653" spans="13:16" ht="24.95" customHeight="1">
      <c r="M42653" s="130"/>
      <c r="P42653" s="130"/>
    </row>
    <row r="42654" spans="13:16" ht="24.95" customHeight="1">
      <c r="M42654" s="130"/>
      <c r="P42654" s="130"/>
    </row>
    <row r="42655" spans="13:16" ht="24.95" customHeight="1">
      <c r="M42655" s="130"/>
      <c r="P42655" s="130"/>
    </row>
    <row r="42656" spans="13:16" ht="24.95" customHeight="1">
      <c r="M42656" s="130"/>
      <c r="P42656" s="130"/>
    </row>
    <row r="42657" spans="13:16" ht="24.95" customHeight="1">
      <c r="M42657" s="130"/>
      <c r="P42657" s="130"/>
    </row>
    <row r="42658" spans="13:16" ht="24.95" customHeight="1">
      <c r="M42658" s="130"/>
      <c r="P42658" s="130"/>
    </row>
    <row r="42659" spans="13:16" ht="24.95" customHeight="1">
      <c r="M42659" s="130"/>
      <c r="P42659" s="130"/>
    </row>
    <row r="42660" spans="13:16" ht="24.95" customHeight="1">
      <c r="M42660" s="130"/>
      <c r="P42660" s="130"/>
    </row>
    <row r="42661" spans="13:16" ht="24.95" customHeight="1">
      <c r="M42661" s="130"/>
      <c r="P42661" s="130"/>
    </row>
    <row r="42662" spans="13:16" ht="24.95" customHeight="1">
      <c r="M42662" s="130"/>
      <c r="P42662" s="130"/>
    </row>
    <row r="42663" spans="13:16" ht="24.95" customHeight="1">
      <c r="M42663" s="130"/>
      <c r="P42663" s="130"/>
    </row>
    <row r="42664" spans="13:16" ht="24.95" customHeight="1">
      <c r="M42664" s="130"/>
      <c r="P42664" s="130"/>
    </row>
    <row r="42665" spans="13:16" ht="24.95" customHeight="1">
      <c r="M42665" s="130"/>
      <c r="P42665" s="130"/>
    </row>
    <row r="42666" spans="13:16" ht="24.95" customHeight="1">
      <c r="M42666" s="130"/>
      <c r="P42666" s="130"/>
    </row>
    <row r="42667" spans="13:16" ht="24.95" customHeight="1">
      <c r="M42667" s="130"/>
      <c r="P42667" s="130"/>
    </row>
    <row r="42668" spans="13:16" ht="24.95" customHeight="1">
      <c r="M42668" s="130"/>
      <c r="P42668" s="130"/>
    </row>
    <row r="42669" spans="13:16" ht="24.95" customHeight="1">
      <c r="M42669" s="130"/>
      <c r="P42669" s="130"/>
    </row>
    <row r="42670" spans="13:16" ht="24.95" customHeight="1">
      <c r="M42670" s="130"/>
      <c r="P42670" s="130"/>
    </row>
    <row r="42671" spans="13:16" ht="24.95" customHeight="1">
      <c r="M42671" s="130"/>
      <c r="P42671" s="130"/>
    </row>
    <row r="42672" spans="13:16" ht="24.95" customHeight="1">
      <c r="M42672" s="130"/>
      <c r="P42672" s="130"/>
    </row>
    <row r="42673" spans="13:16" ht="24.95" customHeight="1">
      <c r="M42673" s="130"/>
      <c r="P42673" s="130"/>
    </row>
    <row r="42674" spans="13:16" ht="24.95" customHeight="1">
      <c r="M42674" s="130"/>
      <c r="P42674" s="130"/>
    </row>
    <row r="42675" spans="13:16" ht="24.95" customHeight="1">
      <c r="M42675" s="130"/>
      <c r="P42675" s="130"/>
    </row>
    <row r="42676" spans="13:16" ht="24.95" customHeight="1">
      <c r="M42676" s="130"/>
      <c r="P42676" s="130"/>
    </row>
    <row r="42677" spans="13:16" ht="24.95" customHeight="1">
      <c r="M42677" s="130"/>
      <c r="P42677" s="130"/>
    </row>
    <row r="42678" spans="13:16" ht="24.95" customHeight="1">
      <c r="M42678" s="130"/>
      <c r="P42678" s="130"/>
    </row>
    <row r="42679" spans="13:16" ht="24.95" customHeight="1">
      <c r="M42679" s="130"/>
      <c r="P42679" s="130"/>
    </row>
    <row r="42680" spans="13:16" ht="24.95" customHeight="1">
      <c r="M42680" s="130"/>
      <c r="P42680" s="130"/>
    </row>
    <row r="42681" spans="13:16" ht="24.95" customHeight="1">
      <c r="M42681" s="130"/>
      <c r="P42681" s="130"/>
    </row>
    <row r="42682" spans="13:16" ht="24.95" customHeight="1">
      <c r="M42682" s="130"/>
      <c r="P42682" s="130"/>
    </row>
    <row r="42683" spans="13:16" ht="24.95" customHeight="1">
      <c r="M42683" s="130"/>
      <c r="P42683" s="130"/>
    </row>
    <row r="42684" spans="13:16" ht="24.95" customHeight="1">
      <c r="M42684" s="130"/>
      <c r="P42684" s="130"/>
    </row>
    <row r="42685" spans="13:16" ht="24.95" customHeight="1">
      <c r="M42685" s="130"/>
      <c r="P42685" s="130"/>
    </row>
    <row r="42686" spans="13:16" ht="24.95" customHeight="1">
      <c r="M42686" s="130"/>
      <c r="P42686" s="130"/>
    </row>
    <row r="42687" spans="13:16" ht="24.95" customHeight="1">
      <c r="M42687" s="130"/>
      <c r="P42687" s="130"/>
    </row>
    <row r="42688" spans="13:16" ht="24.95" customHeight="1">
      <c r="M42688" s="130"/>
      <c r="P42688" s="130"/>
    </row>
    <row r="42689" spans="13:16" ht="24.95" customHeight="1">
      <c r="M42689" s="130"/>
      <c r="P42689" s="130"/>
    </row>
    <row r="42690" spans="13:16" ht="24.95" customHeight="1">
      <c r="M42690" s="130"/>
      <c r="P42690" s="130"/>
    </row>
    <row r="42691" spans="13:16" ht="24.95" customHeight="1">
      <c r="M42691" s="130"/>
      <c r="P42691" s="130"/>
    </row>
    <row r="42692" spans="13:16" ht="24.95" customHeight="1">
      <c r="M42692" s="130"/>
      <c r="P42692" s="130"/>
    </row>
    <row r="42693" spans="13:16" ht="24.95" customHeight="1">
      <c r="M42693" s="130"/>
      <c r="P42693" s="130"/>
    </row>
    <row r="42694" spans="13:16" ht="24.95" customHeight="1">
      <c r="M42694" s="130"/>
      <c r="P42694" s="130"/>
    </row>
    <row r="42695" spans="13:16" ht="24.95" customHeight="1">
      <c r="M42695" s="130"/>
      <c r="P42695" s="130"/>
    </row>
    <row r="42696" spans="13:16" ht="24.95" customHeight="1">
      <c r="M42696" s="130"/>
      <c r="P42696" s="130"/>
    </row>
    <row r="42697" spans="13:16" ht="24.95" customHeight="1">
      <c r="M42697" s="130"/>
      <c r="P42697" s="130"/>
    </row>
    <row r="42698" spans="13:16" ht="24.95" customHeight="1">
      <c r="M42698" s="130"/>
      <c r="P42698" s="130"/>
    </row>
    <row r="42699" spans="13:16" ht="24.95" customHeight="1">
      <c r="M42699" s="130"/>
      <c r="P42699" s="130"/>
    </row>
    <row r="42700" spans="13:16" ht="24.95" customHeight="1">
      <c r="M42700" s="130"/>
      <c r="P42700" s="130"/>
    </row>
    <row r="42701" spans="13:16" ht="24.95" customHeight="1">
      <c r="M42701" s="130"/>
      <c r="P42701" s="130"/>
    </row>
    <row r="42702" spans="13:16" ht="24.95" customHeight="1">
      <c r="M42702" s="130"/>
      <c r="P42702" s="130"/>
    </row>
    <row r="42703" spans="13:16" ht="24.95" customHeight="1">
      <c r="M42703" s="130"/>
      <c r="P42703" s="130"/>
    </row>
    <row r="42704" spans="13:16" ht="24.95" customHeight="1">
      <c r="M42704" s="130"/>
      <c r="P42704" s="130"/>
    </row>
    <row r="42705" spans="13:16" ht="24.95" customHeight="1">
      <c r="M42705" s="130"/>
      <c r="P42705" s="130"/>
    </row>
    <row r="42706" spans="13:16" ht="24.95" customHeight="1">
      <c r="M42706" s="130"/>
      <c r="P42706" s="130"/>
    </row>
    <row r="42707" spans="13:16" ht="24.95" customHeight="1">
      <c r="M42707" s="130"/>
      <c r="P42707" s="130"/>
    </row>
    <row r="42708" spans="13:16" ht="24.95" customHeight="1">
      <c r="M42708" s="130"/>
      <c r="P42708" s="130"/>
    </row>
    <row r="42709" spans="13:16" ht="24.95" customHeight="1">
      <c r="M42709" s="130"/>
      <c r="P42709" s="130"/>
    </row>
    <row r="42710" spans="13:16" ht="24.95" customHeight="1">
      <c r="M42710" s="130"/>
      <c r="P42710" s="130"/>
    </row>
    <row r="42711" spans="13:16" ht="24.95" customHeight="1">
      <c r="M42711" s="130"/>
      <c r="P42711" s="130"/>
    </row>
    <row r="42712" spans="13:16" ht="24.95" customHeight="1">
      <c r="M42712" s="130"/>
      <c r="P42712" s="130"/>
    </row>
    <row r="42713" spans="13:16" ht="24.95" customHeight="1">
      <c r="M42713" s="130"/>
      <c r="P42713" s="130"/>
    </row>
    <row r="42714" spans="13:16" ht="24.95" customHeight="1">
      <c r="M42714" s="130"/>
      <c r="P42714" s="130"/>
    </row>
    <row r="42715" spans="13:16" ht="24.95" customHeight="1">
      <c r="M42715" s="130"/>
      <c r="P42715" s="130"/>
    </row>
    <row r="42716" spans="13:16" ht="24.95" customHeight="1">
      <c r="M42716" s="130"/>
      <c r="P42716" s="130"/>
    </row>
    <row r="42717" spans="13:16" ht="24.95" customHeight="1">
      <c r="M42717" s="130"/>
      <c r="P42717" s="130"/>
    </row>
    <row r="42718" spans="13:16" ht="24.95" customHeight="1">
      <c r="M42718" s="130"/>
      <c r="P42718" s="130"/>
    </row>
    <row r="42719" spans="13:16" ht="24.95" customHeight="1">
      <c r="M42719" s="130"/>
      <c r="P42719" s="130"/>
    </row>
    <row r="42720" spans="13:16" ht="24.95" customHeight="1">
      <c r="M42720" s="130"/>
      <c r="P42720" s="130"/>
    </row>
    <row r="42721" spans="13:16" ht="24.95" customHeight="1">
      <c r="M42721" s="130"/>
      <c r="P42721" s="130"/>
    </row>
    <row r="42722" spans="13:16" ht="24.95" customHeight="1">
      <c r="M42722" s="130"/>
      <c r="P42722" s="130"/>
    </row>
    <row r="42723" spans="13:16" ht="24.95" customHeight="1">
      <c r="M42723" s="130"/>
      <c r="P42723" s="130"/>
    </row>
    <row r="42724" spans="13:16" ht="24.95" customHeight="1">
      <c r="M42724" s="130"/>
      <c r="P42724" s="130"/>
    </row>
    <row r="42725" spans="13:16" ht="24.95" customHeight="1">
      <c r="M42725" s="130"/>
      <c r="P42725" s="130"/>
    </row>
    <row r="42726" spans="13:16" ht="24.95" customHeight="1">
      <c r="M42726" s="130"/>
      <c r="P42726" s="130"/>
    </row>
    <row r="42727" spans="13:16" ht="24.95" customHeight="1">
      <c r="M42727" s="130"/>
      <c r="P42727" s="130"/>
    </row>
    <row r="42728" spans="13:16" ht="24.95" customHeight="1">
      <c r="M42728" s="130"/>
      <c r="P42728" s="130"/>
    </row>
    <row r="42729" spans="13:16" ht="24.95" customHeight="1">
      <c r="M42729" s="130"/>
      <c r="P42729" s="130"/>
    </row>
    <row r="42730" spans="13:16" ht="24.95" customHeight="1">
      <c r="M42730" s="130"/>
      <c r="P42730" s="130"/>
    </row>
    <row r="42731" spans="13:16" ht="24.95" customHeight="1">
      <c r="M42731" s="130"/>
      <c r="P42731" s="130"/>
    </row>
    <row r="42732" spans="13:16" ht="24.95" customHeight="1">
      <c r="M42732" s="130"/>
      <c r="P42732" s="130"/>
    </row>
    <row r="42733" spans="13:16" ht="24.95" customHeight="1">
      <c r="M42733" s="130"/>
      <c r="P42733" s="130"/>
    </row>
    <row r="42734" spans="13:16" ht="24.95" customHeight="1">
      <c r="M42734" s="130"/>
      <c r="P42734" s="130"/>
    </row>
    <row r="42735" spans="13:16" ht="24.95" customHeight="1">
      <c r="M42735" s="130"/>
      <c r="P42735" s="130"/>
    </row>
    <row r="42736" spans="13:16" ht="24.95" customHeight="1">
      <c r="M42736" s="130"/>
      <c r="P42736" s="130"/>
    </row>
    <row r="42737" spans="13:16" ht="24.95" customHeight="1">
      <c r="M42737" s="130"/>
      <c r="P42737" s="130"/>
    </row>
    <row r="42738" spans="13:16" ht="24.95" customHeight="1">
      <c r="M42738" s="130"/>
      <c r="P42738" s="130"/>
    </row>
    <row r="42739" spans="13:16" ht="24.95" customHeight="1">
      <c r="M42739" s="130"/>
      <c r="P42739" s="130"/>
    </row>
    <row r="42740" spans="13:16" ht="24.95" customHeight="1">
      <c r="M42740" s="130"/>
      <c r="P42740" s="130"/>
    </row>
    <row r="42741" spans="13:16" ht="24.95" customHeight="1">
      <c r="M42741" s="130"/>
      <c r="P42741" s="130"/>
    </row>
    <row r="42742" spans="13:16" ht="24.95" customHeight="1">
      <c r="M42742" s="130"/>
      <c r="P42742" s="130"/>
    </row>
    <row r="42743" spans="13:16" ht="24.95" customHeight="1">
      <c r="M42743" s="130"/>
      <c r="P42743" s="130"/>
    </row>
    <row r="42744" spans="13:16" ht="24.95" customHeight="1">
      <c r="M42744" s="130"/>
      <c r="P42744" s="130"/>
    </row>
    <row r="42745" spans="13:16" ht="24.95" customHeight="1">
      <c r="M42745" s="130"/>
      <c r="P42745" s="130"/>
    </row>
    <row r="42746" spans="13:16" ht="24.95" customHeight="1">
      <c r="M42746" s="130"/>
      <c r="P42746" s="130"/>
    </row>
    <row r="42747" spans="13:16" ht="24.95" customHeight="1">
      <c r="M42747" s="130"/>
      <c r="P42747" s="130"/>
    </row>
    <row r="42748" spans="13:16" ht="24.95" customHeight="1">
      <c r="M42748" s="130"/>
      <c r="P42748" s="130"/>
    </row>
    <row r="42749" spans="13:16" ht="24.95" customHeight="1">
      <c r="M42749" s="130"/>
      <c r="P42749" s="130"/>
    </row>
    <row r="42750" spans="13:16" ht="24.95" customHeight="1">
      <c r="M42750" s="130"/>
      <c r="P42750" s="130"/>
    </row>
    <row r="42751" spans="13:16" ht="24.95" customHeight="1">
      <c r="M42751" s="130"/>
      <c r="P42751" s="130"/>
    </row>
    <row r="42752" spans="13:16" ht="24.95" customHeight="1">
      <c r="M42752" s="130"/>
      <c r="P42752" s="130"/>
    </row>
    <row r="42753" spans="13:16" ht="24.95" customHeight="1">
      <c r="M42753" s="130"/>
      <c r="P42753" s="130"/>
    </row>
    <row r="42754" spans="13:16" ht="24.95" customHeight="1">
      <c r="M42754" s="130"/>
      <c r="P42754" s="130"/>
    </row>
    <row r="42755" spans="13:16" ht="24.95" customHeight="1">
      <c r="M42755" s="130"/>
      <c r="P42755" s="130"/>
    </row>
    <row r="42756" spans="13:16" ht="24.95" customHeight="1">
      <c r="M42756" s="130"/>
      <c r="P42756" s="130"/>
    </row>
    <row r="42757" spans="13:16" ht="24.95" customHeight="1">
      <c r="M42757" s="130"/>
      <c r="P42757" s="130"/>
    </row>
    <row r="42758" spans="13:16" ht="24.95" customHeight="1">
      <c r="M42758" s="130"/>
      <c r="P42758" s="130"/>
    </row>
    <row r="42759" spans="13:16" ht="24.95" customHeight="1">
      <c r="M42759" s="130"/>
      <c r="P42759" s="130"/>
    </row>
    <row r="42760" spans="13:16" ht="24.95" customHeight="1">
      <c r="M42760" s="130"/>
      <c r="P42760" s="130"/>
    </row>
    <row r="42761" spans="13:16" ht="24.95" customHeight="1">
      <c r="M42761" s="130"/>
      <c r="P42761" s="130"/>
    </row>
    <row r="42762" spans="13:16" ht="24.95" customHeight="1">
      <c r="M42762" s="130"/>
      <c r="P42762" s="130"/>
    </row>
    <row r="42763" spans="13:16" ht="24.95" customHeight="1">
      <c r="M42763" s="130"/>
      <c r="P42763" s="130"/>
    </row>
    <row r="42764" spans="13:16" ht="24.95" customHeight="1">
      <c r="M42764" s="130"/>
      <c r="P42764" s="130"/>
    </row>
    <row r="42765" spans="13:16" ht="24.95" customHeight="1">
      <c r="M42765" s="130"/>
      <c r="P42765" s="130"/>
    </row>
    <row r="42766" spans="13:16" ht="24.95" customHeight="1">
      <c r="M42766" s="130"/>
      <c r="P42766" s="130"/>
    </row>
    <row r="42767" spans="13:16" ht="24.95" customHeight="1">
      <c r="M42767" s="130"/>
      <c r="P42767" s="130"/>
    </row>
    <row r="42768" spans="13:16" ht="24.95" customHeight="1">
      <c r="M42768" s="130"/>
      <c r="P42768" s="130"/>
    </row>
    <row r="42769" spans="13:16" ht="24.95" customHeight="1">
      <c r="M42769" s="130"/>
      <c r="P42769" s="130"/>
    </row>
    <row r="42770" spans="13:16" ht="24.95" customHeight="1">
      <c r="M42770" s="130"/>
      <c r="P42770" s="130"/>
    </row>
    <row r="42771" spans="13:16" ht="24.95" customHeight="1">
      <c r="M42771" s="130"/>
      <c r="P42771" s="130"/>
    </row>
    <row r="42772" spans="13:16" ht="24.95" customHeight="1">
      <c r="M42772" s="130"/>
      <c r="P42772" s="130"/>
    </row>
    <row r="42773" spans="13:16" ht="24.95" customHeight="1">
      <c r="M42773" s="130"/>
      <c r="P42773" s="130"/>
    </row>
    <row r="42774" spans="13:16" ht="24.95" customHeight="1">
      <c r="M42774" s="130"/>
      <c r="P42774" s="130"/>
    </row>
    <row r="42775" spans="13:16" ht="24.95" customHeight="1">
      <c r="M42775" s="130"/>
      <c r="P42775" s="130"/>
    </row>
    <row r="42776" spans="13:16" ht="24.95" customHeight="1">
      <c r="M42776" s="130"/>
      <c r="P42776" s="130"/>
    </row>
    <row r="42777" spans="13:16" ht="24.95" customHeight="1">
      <c r="M42777" s="130"/>
      <c r="P42777" s="130"/>
    </row>
    <row r="42778" spans="13:16" ht="24.95" customHeight="1">
      <c r="M42778" s="130"/>
      <c r="P42778" s="130"/>
    </row>
    <row r="42779" spans="13:16" ht="24.95" customHeight="1">
      <c r="M42779" s="130"/>
      <c r="P42779" s="130"/>
    </row>
    <row r="42780" spans="13:16" ht="24.95" customHeight="1">
      <c r="M42780" s="130"/>
      <c r="P42780" s="130"/>
    </row>
    <row r="42781" spans="13:16" ht="24.95" customHeight="1">
      <c r="M42781" s="130"/>
      <c r="P42781" s="130"/>
    </row>
    <row r="42782" spans="13:16" ht="24.95" customHeight="1">
      <c r="M42782" s="130"/>
      <c r="P42782" s="130"/>
    </row>
    <row r="42783" spans="13:16" ht="24.95" customHeight="1">
      <c r="M42783" s="130"/>
      <c r="P42783" s="130"/>
    </row>
    <row r="42784" spans="13:16" ht="24.95" customHeight="1">
      <c r="M42784" s="130"/>
      <c r="P42784" s="130"/>
    </row>
    <row r="42785" spans="13:16" ht="24.95" customHeight="1">
      <c r="M42785" s="130"/>
      <c r="P42785" s="130"/>
    </row>
    <row r="42786" spans="13:16" ht="24.95" customHeight="1">
      <c r="M42786" s="130"/>
      <c r="P42786" s="130"/>
    </row>
    <row r="42787" spans="13:16" ht="24.95" customHeight="1">
      <c r="M42787" s="130"/>
      <c r="P42787" s="130"/>
    </row>
    <row r="42788" spans="13:16" ht="24.95" customHeight="1">
      <c r="M42788" s="130"/>
      <c r="P42788" s="130"/>
    </row>
    <row r="42789" spans="13:16" ht="24.95" customHeight="1">
      <c r="M42789" s="130"/>
      <c r="P42789" s="130"/>
    </row>
    <row r="42790" spans="13:16" ht="24.95" customHeight="1">
      <c r="M42790" s="130"/>
      <c r="P42790" s="130"/>
    </row>
    <row r="42791" spans="13:16" ht="24.95" customHeight="1">
      <c r="M42791" s="130"/>
      <c r="P42791" s="130"/>
    </row>
    <row r="42792" spans="13:16" ht="24.95" customHeight="1">
      <c r="M42792" s="130"/>
      <c r="P42792" s="130"/>
    </row>
    <row r="42793" spans="13:16" ht="24.95" customHeight="1">
      <c r="M42793" s="130"/>
      <c r="P42793" s="130"/>
    </row>
    <row r="42794" spans="13:16" ht="24.95" customHeight="1">
      <c r="M42794" s="130"/>
      <c r="P42794" s="130"/>
    </row>
    <row r="42795" spans="13:16" ht="24.95" customHeight="1">
      <c r="M42795" s="130"/>
      <c r="P42795" s="130"/>
    </row>
    <row r="42796" spans="13:16" ht="24.95" customHeight="1">
      <c r="M42796" s="130"/>
      <c r="P42796" s="130"/>
    </row>
    <row r="42797" spans="13:16" ht="24.95" customHeight="1">
      <c r="M42797" s="130"/>
      <c r="P42797" s="130"/>
    </row>
    <row r="42798" spans="13:16" ht="24.95" customHeight="1">
      <c r="M42798" s="130"/>
      <c r="P42798" s="130"/>
    </row>
    <row r="42799" spans="13:16" ht="24.95" customHeight="1">
      <c r="M42799" s="130"/>
      <c r="P42799" s="130"/>
    </row>
    <row r="42800" spans="13:16" ht="24.95" customHeight="1">
      <c r="M42800" s="130"/>
      <c r="P42800" s="130"/>
    </row>
    <row r="42801" spans="13:16" ht="24.95" customHeight="1">
      <c r="M42801" s="130"/>
      <c r="P42801" s="130"/>
    </row>
    <row r="42802" spans="13:16" ht="24.95" customHeight="1">
      <c r="M42802" s="130"/>
      <c r="P42802" s="130"/>
    </row>
    <row r="42803" spans="13:16" ht="24.95" customHeight="1">
      <c r="M42803" s="130"/>
      <c r="P42803" s="130"/>
    </row>
    <row r="42804" spans="13:16" ht="24.95" customHeight="1">
      <c r="M42804" s="130"/>
      <c r="P42804" s="130"/>
    </row>
    <row r="42805" spans="13:16" ht="24.95" customHeight="1">
      <c r="M42805" s="130"/>
      <c r="P42805" s="130"/>
    </row>
    <row r="42806" spans="13:16" ht="24.95" customHeight="1">
      <c r="M42806" s="130"/>
      <c r="P42806" s="130"/>
    </row>
    <row r="42807" spans="13:16" ht="24.95" customHeight="1">
      <c r="M42807" s="130"/>
      <c r="P42807" s="130"/>
    </row>
    <row r="42808" spans="13:16" ht="24.95" customHeight="1">
      <c r="M42808" s="130"/>
      <c r="P42808" s="130"/>
    </row>
    <row r="42809" spans="13:16" ht="24.95" customHeight="1">
      <c r="M42809" s="130"/>
      <c r="P42809" s="130"/>
    </row>
    <row r="42810" spans="13:16" ht="24.95" customHeight="1">
      <c r="M42810" s="130"/>
      <c r="P42810" s="130"/>
    </row>
    <row r="42811" spans="13:16" ht="24.95" customHeight="1">
      <c r="M42811" s="130"/>
      <c r="P42811" s="130"/>
    </row>
    <row r="42812" spans="13:16" ht="24.95" customHeight="1">
      <c r="M42812" s="130"/>
      <c r="P42812" s="130"/>
    </row>
    <row r="42813" spans="13:16" ht="24.95" customHeight="1">
      <c r="M42813" s="130"/>
      <c r="P42813" s="130"/>
    </row>
    <row r="42814" spans="13:16" ht="24.95" customHeight="1">
      <c r="M42814" s="130"/>
      <c r="P42814" s="130"/>
    </row>
    <row r="42815" spans="13:16" ht="24.95" customHeight="1">
      <c r="M42815" s="130"/>
      <c r="P42815" s="130"/>
    </row>
    <row r="42816" spans="13:16" ht="24.95" customHeight="1">
      <c r="M42816" s="130"/>
      <c r="P42816" s="130"/>
    </row>
    <row r="42817" spans="13:16" ht="24.95" customHeight="1">
      <c r="M42817" s="130"/>
      <c r="P42817" s="130"/>
    </row>
    <row r="42818" spans="13:16" ht="24.95" customHeight="1">
      <c r="M42818" s="130"/>
      <c r="P42818" s="130"/>
    </row>
    <row r="42819" spans="13:16" ht="24.95" customHeight="1">
      <c r="M42819" s="130"/>
      <c r="P42819" s="130"/>
    </row>
    <row r="42820" spans="13:16" ht="24.95" customHeight="1">
      <c r="M42820" s="130"/>
      <c r="P42820" s="130"/>
    </row>
    <row r="42821" spans="13:16" ht="24.95" customHeight="1">
      <c r="M42821" s="130"/>
      <c r="P42821" s="130"/>
    </row>
    <row r="42822" spans="13:16" ht="24.95" customHeight="1">
      <c r="M42822" s="130"/>
      <c r="P42822" s="130"/>
    </row>
    <row r="42823" spans="13:16" ht="24.95" customHeight="1">
      <c r="M42823" s="130"/>
      <c r="P42823" s="130"/>
    </row>
    <row r="42824" spans="13:16" ht="24.95" customHeight="1">
      <c r="M42824" s="130"/>
      <c r="P42824" s="130"/>
    </row>
    <row r="42825" spans="13:16" ht="24.95" customHeight="1">
      <c r="M42825" s="130"/>
      <c r="P42825" s="130"/>
    </row>
    <row r="42826" spans="13:16" ht="24.95" customHeight="1">
      <c r="M42826" s="130"/>
      <c r="P42826" s="130"/>
    </row>
    <row r="42827" spans="13:16" ht="24.95" customHeight="1">
      <c r="M42827" s="130"/>
      <c r="P42827" s="130"/>
    </row>
    <row r="42828" spans="13:16" ht="24.95" customHeight="1">
      <c r="M42828" s="130"/>
      <c r="P42828" s="130"/>
    </row>
    <row r="42829" spans="13:16" ht="24.95" customHeight="1">
      <c r="M42829" s="130"/>
      <c r="P42829" s="130"/>
    </row>
    <row r="42830" spans="13:16" ht="24.95" customHeight="1">
      <c r="M42830" s="130"/>
      <c r="P42830" s="130"/>
    </row>
    <row r="42831" spans="13:16" ht="24.95" customHeight="1">
      <c r="M42831" s="130"/>
      <c r="P42831" s="130"/>
    </row>
    <row r="42832" spans="13:16" ht="24.95" customHeight="1">
      <c r="M42832" s="130"/>
      <c r="P42832" s="130"/>
    </row>
    <row r="42833" spans="13:16" ht="24.95" customHeight="1">
      <c r="M42833" s="130"/>
      <c r="P42833" s="130"/>
    </row>
    <row r="42834" spans="13:16" ht="24.95" customHeight="1">
      <c r="M42834" s="130"/>
      <c r="P42834" s="130"/>
    </row>
    <row r="42835" spans="13:16" ht="24.95" customHeight="1">
      <c r="M42835" s="130"/>
      <c r="P42835" s="130"/>
    </row>
    <row r="42836" spans="13:16" ht="24.95" customHeight="1">
      <c r="M42836" s="130"/>
      <c r="P42836" s="130"/>
    </row>
    <row r="42837" spans="13:16" ht="24.95" customHeight="1">
      <c r="M42837" s="130"/>
      <c r="P42837" s="130"/>
    </row>
    <row r="42838" spans="13:16" ht="24.95" customHeight="1">
      <c r="M42838" s="130"/>
      <c r="P42838" s="130"/>
    </row>
    <row r="42839" spans="13:16" ht="24.95" customHeight="1">
      <c r="M42839" s="130"/>
      <c r="P42839" s="130"/>
    </row>
    <row r="42840" spans="13:16" ht="24.95" customHeight="1">
      <c r="M42840" s="130"/>
      <c r="P42840" s="130"/>
    </row>
    <row r="42841" spans="13:16" ht="24.95" customHeight="1">
      <c r="M42841" s="130"/>
      <c r="P42841" s="130"/>
    </row>
    <row r="42842" spans="13:16" ht="24.95" customHeight="1">
      <c r="M42842" s="130"/>
      <c r="P42842" s="130"/>
    </row>
    <row r="42843" spans="13:16" ht="24.95" customHeight="1">
      <c r="M42843" s="130"/>
      <c r="P42843" s="130"/>
    </row>
    <row r="42844" spans="13:16" ht="24.95" customHeight="1">
      <c r="M42844" s="130"/>
      <c r="P42844" s="130"/>
    </row>
    <row r="42845" spans="13:16" ht="24.95" customHeight="1">
      <c r="M42845" s="130"/>
      <c r="P42845" s="130"/>
    </row>
    <row r="42846" spans="13:16" ht="24.95" customHeight="1">
      <c r="M42846" s="130"/>
      <c r="P42846" s="130"/>
    </row>
    <row r="42847" spans="13:16" ht="24.95" customHeight="1">
      <c r="M42847" s="130"/>
      <c r="P42847" s="130"/>
    </row>
    <row r="42848" spans="13:16" ht="24.95" customHeight="1">
      <c r="M42848" s="130"/>
      <c r="P42848" s="130"/>
    </row>
    <row r="42849" spans="13:16" ht="24.95" customHeight="1">
      <c r="M42849" s="130"/>
      <c r="P42849" s="130"/>
    </row>
    <row r="42850" spans="13:16" ht="24.95" customHeight="1">
      <c r="M42850" s="130"/>
      <c r="P42850" s="130"/>
    </row>
    <row r="42851" spans="13:16" ht="24.95" customHeight="1">
      <c r="M42851" s="130"/>
      <c r="P42851" s="130"/>
    </row>
    <row r="42852" spans="13:16" ht="24.95" customHeight="1">
      <c r="M42852" s="130"/>
      <c r="P42852" s="130"/>
    </row>
    <row r="42853" spans="13:16" ht="24.95" customHeight="1">
      <c r="M42853" s="130"/>
      <c r="P42853" s="130"/>
    </row>
    <row r="42854" spans="13:16" ht="24.95" customHeight="1">
      <c r="M42854" s="130"/>
      <c r="P42854" s="130"/>
    </row>
    <row r="42855" spans="13:16" ht="24.95" customHeight="1">
      <c r="M42855" s="130"/>
      <c r="P42855" s="130"/>
    </row>
    <row r="42856" spans="13:16" ht="24.95" customHeight="1">
      <c r="M42856" s="130"/>
      <c r="P42856" s="130"/>
    </row>
    <row r="42857" spans="13:16" ht="24.95" customHeight="1">
      <c r="M42857" s="130"/>
      <c r="P42857" s="130"/>
    </row>
    <row r="42858" spans="13:16" ht="24.95" customHeight="1">
      <c r="M42858" s="130"/>
      <c r="P42858" s="130"/>
    </row>
    <row r="42859" spans="13:16" ht="24.95" customHeight="1">
      <c r="M42859" s="130"/>
      <c r="P42859" s="130"/>
    </row>
    <row r="42860" spans="13:16" ht="24.95" customHeight="1">
      <c r="M42860" s="130"/>
      <c r="P42860" s="130"/>
    </row>
    <row r="42861" spans="13:16" ht="24.95" customHeight="1">
      <c r="M42861" s="130"/>
      <c r="P42861" s="130"/>
    </row>
    <row r="42862" spans="13:16" ht="24.95" customHeight="1">
      <c r="M42862" s="130"/>
      <c r="P42862" s="130"/>
    </row>
    <row r="42863" spans="13:16" ht="24.95" customHeight="1">
      <c r="M42863" s="130"/>
      <c r="P42863" s="130"/>
    </row>
    <row r="42864" spans="13:16" ht="24.95" customHeight="1">
      <c r="M42864" s="130"/>
      <c r="P42864" s="130"/>
    </row>
    <row r="42865" spans="13:16" ht="24.95" customHeight="1">
      <c r="M42865" s="130"/>
      <c r="P42865" s="130"/>
    </row>
    <row r="42866" spans="13:16" ht="24.95" customHeight="1">
      <c r="M42866" s="130"/>
      <c r="P42866" s="130"/>
    </row>
    <row r="42867" spans="13:16" ht="24.95" customHeight="1">
      <c r="M42867" s="130"/>
      <c r="P42867" s="130"/>
    </row>
    <row r="42868" spans="13:16" ht="24.95" customHeight="1">
      <c r="M42868" s="130"/>
      <c r="P42868" s="130"/>
    </row>
    <row r="42869" spans="13:16" ht="24.95" customHeight="1">
      <c r="M42869" s="130"/>
      <c r="P42869" s="130"/>
    </row>
    <row r="42870" spans="13:16" ht="24.95" customHeight="1">
      <c r="M42870" s="130"/>
      <c r="P42870" s="130"/>
    </row>
    <row r="42871" spans="13:16" ht="24.95" customHeight="1">
      <c r="M42871" s="130"/>
      <c r="P42871" s="130"/>
    </row>
    <row r="42872" spans="13:16" ht="24.95" customHeight="1">
      <c r="M42872" s="130"/>
      <c r="P42872" s="130"/>
    </row>
    <row r="42873" spans="13:16" ht="24.95" customHeight="1">
      <c r="M42873" s="130"/>
      <c r="P42873" s="130"/>
    </row>
    <row r="42874" spans="13:16" ht="24.95" customHeight="1">
      <c r="M42874" s="130"/>
      <c r="P42874" s="130"/>
    </row>
    <row r="42875" spans="13:16" ht="24.95" customHeight="1">
      <c r="M42875" s="130"/>
      <c r="P42875" s="130"/>
    </row>
    <row r="42876" spans="13:16" ht="24.95" customHeight="1">
      <c r="M42876" s="130"/>
      <c r="P42876" s="130"/>
    </row>
    <row r="42877" spans="13:16" ht="24.95" customHeight="1">
      <c r="M42877" s="130"/>
      <c r="P42877" s="130"/>
    </row>
    <row r="42878" spans="13:16" ht="24.95" customHeight="1">
      <c r="M42878" s="130"/>
      <c r="P42878" s="130"/>
    </row>
    <row r="42879" spans="13:16" ht="24.95" customHeight="1">
      <c r="M42879" s="130"/>
      <c r="P42879" s="130"/>
    </row>
    <row r="42880" spans="13:16" ht="24.95" customHeight="1">
      <c r="M42880" s="130"/>
      <c r="P42880" s="130"/>
    </row>
    <row r="42881" spans="13:16" ht="24.95" customHeight="1">
      <c r="M42881" s="130"/>
      <c r="P42881" s="130"/>
    </row>
    <row r="42882" spans="13:16" ht="24.95" customHeight="1">
      <c r="M42882" s="130"/>
      <c r="P42882" s="130"/>
    </row>
    <row r="42883" spans="13:16" ht="24.95" customHeight="1">
      <c r="M42883" s="130"/>
      <c r="P42883" s="130"/>
    </row>
    <row r="42884" spans="13:16" ht="24.95" customHeight="1">
      <c r="M42884" s="130"/>
      <c r="P42884" s="130"/>
    </row>
    <row r="42885" spans="13:16" ht="24.95" customHeight="1">
      <c r="M42885" s="130"/>
      <c r="P42885" s="130"/>
    </row>
    <row r="42886" spans="13:16" ht="24.95" customHeight="1">
      <c r="M42886" s="130"/>
      <c r="P42886" s="130"/>
    </row>
    <row r="42887" spans="13:16" ht="24.95" customHeight="1">
      <c r="M42887" s="130"/>
      <c r="P42887" s="130"/>
    </row>
    <row r="42888" spans="13:16" ht="24.95" customHeight="1">
      <c r="M42888" s="130"/>
      <c r="P42888" s="130"/>
    </row>
    <row r="42889" spans="13:16" ht="24.95" customHeight="1">
      <c r="M42889" s="130"/>
      <c r="P42889" s="130"/>
    </row>
    <row r="42890" spans="13:16" ht="24.95" customHeight="1">
      <c r="M42890" s="130"/>
      <c r="P42890" s="130"/>
    </row>
    <row r="42891" spans="13:16" ht="24.95" customHeight="1">
      <c r="M42891" s="130"/>
      <c r="P42891" s="130"/>
    </row>
    <row r="42892" spans="13:16" ht="24.95" customHeight="1">
      <c r="M42892" s="130"/>
      <c r="P42892" s="130"/>
    </row>
    <row r="42893" spans="13:16" ht="24.95" customHeight="1">
      <c r="M42893" s="130"/>
      <c r="P42893" s="130"/>
    </row>
    <row r="42894" spans="13:16" ht="24.95" customHeight="1">
      <c r="M42894" s="130"/>
      <c r="P42894" s="130"/>
    </row>
    <row r="42895" spans="13:16" ht="24.95" customHeight="1">
      <c r="M42895" s="130"/>
      <c r="P42895" s="130"/>
    </row>
    <row r="42896" spans="13:16" ht="24.95" customHeight="1">
      <c r="M42896" s="130"/>
      <c r="P42896" s="130"/>
    </row>
    <row r="42897" spans="13:16" ht="24.95" customHeight="1">
      <c r="M42897" s="130"/>
      <c r="P42897" s="130"/>
    </row>
    <row r="42898" spans="13:16" ht="24.95" customHeight="1">
      <c r="M42898" s="130"/>
      <c r="P42898" s="130"/>
    </row>
    <row r="42899" spans="13:16" ht="24.95" customHeight="1">
      <c r="M42899" s="130"/>
      <c r="P42899" s="130"/>
    </row>
    <row r="42900" spans="13:16" ht="24.95" customHeight="1">
      <c r="M42900" s="130"/>
      <c r="P42900" s="130"/>
    </row>
    <row r="42901" spans="13:16" ht="24.95" customHeight="1">
      <c r="M42901" s="130"/>
      <c r="P42901" s="130"/>
    </row>
    <row r="42902" spans="13:16" ht="24.95" customHeight="1">
      <c r="M42902" s="130"/>
      <c r="P42902" s="130"/>
    </row>
    <row r="42903" spans="13:16" ht="24.95" customHeight="1">
      <c r="M42903" s="130"/>
      <c r="P42903" s="130"/>
    </row>
    <row r="42904" spans="13:16" ht="24.95" customHeight="1">
      <c r="M42904" s="130"/>
      <c r="P42904" s="130"/>
    </row>
    <row r="42905" spans="13:16" ht="24.95" customHeight="1">
      <c r="M42905" s="130"/>
      <c r="P42905" s="130"/>
    </row>
    <row r="42906" spans="13:16" ht="24.95" customHeight="1">
      <c r="M42906" s="130"/>
      <c r="P42906" s="130"/>
    </row>
    <row r="42907" spans="13:16" ht="24.95" customHeight="1">
      <c r="M42907" s="130"/>
      <c r="P42907" s="130"/>
    </row>
    <row r="42908" spans="13:16" ht="24.95" customHeight="1">
      <c r="M42908" s="130"/>
      <c r="P42908" s="130"/>
    </row>
    <row r="42909" spans="13:16" ht="24.95" customHeight="1">
      <c r="M42909" s="130"/>
      <c r="P42909" s="130"/>
    </row>
    <row r="42910" spans="13:16" ht="24.95" customHeight="1">
      <c r="M42910" s="130"/>
      <c r="P42910" s="130"/>
    </row>
    <row r="42911" spans="13:16" ht="24.95" customHeight="1">
      <c r="M42911" s="130"/>
      <c r="P42911" s="130"/>
    </row>
    <row r="42912" spans="13:16" ht="24.95" customHeight="1">
      <c r="M42912" s="130"/>
      <c r="P42912" s="130"/>
    </row>
    <row r="42913" spans="13:16" ht="24.95" customHeight="1">
      <c r="M42913" s="130"/>
      <c r="P42913" s="130"/>
    </row>
    <row r="42914" spans="13:16" ht="24.95" customHeight="1">
      <c r="M42914" s="130"/>
      <c r="P42914" s="130"/>
    </row>
    <row r="42915" spans="13:16" ht="24.95" customHeight="1">
      <c r="M42915" s="130"/>
      <c r="P42915" s="130"/>
    </row>
    <row r="42916" spans="13:16" ht="24.95" customHeight="1">
      <c r="M42916" s="130"/>
      <c r="P42916" s="130"/>
    </row>
    <row r="42917" spans="13:16" ht="24.95" customHeight="1">
      <c r="M42917" s="130"/>
      <c r="P42917" s="130"/>
    </row>
    <row r="42918" spans="13:16" ht="24.95" customHeight="1">
      <c r="M42918" s="130"/>
      <c r="P42918" s="130"/>
    </row>
    <row r="42919" spans="13:16" ht="24.95" customHeight="1">
      <c r="M42919" s="130"/>
      <c r="P42919" s="130"/>
    </row>
    <row r="42920" spans="13:16" ht="24.95" customHeight="1">
      <c r="M42920" s="130"/>
      <c r="P42920" s="130"/>
    </row>
    <row r="42921" spans="13:16" ht="24.95" customHeight="1">
      <c r="M42921" s="130"/>
      <c r="P42921" s="130"/>
    </row>
    <row r="42922" spans="13:16" ht="24.95" customHeight="1">
      <c r="M42922" s="130"/>
      <c r="P42922" s="130"/>
    </row>
    <row r="42923" spans="13:16" ht="24.95" customHeight="1">
      <c r="M42923" s="130"/>
      <c r="P42923" s="130"/>
    </row>
    <row r="42924" spans="13:16" ht="24.95" customHeight="1">
      <c r="M42924" s="130"/>
      <c r="P42924" s="130"/>
    </row>
    <row r="42925" spans="13:16" ht="24.95" customHeight="1">
      <c r="M42925" s="130"/>
      <c r="P42925" s="130"/>
    </row>
    <row r="42926" spans="13:16" ht="24.95" customHeight="1">
      <c r="M42926" s="130"/>
      <c r="P42926" s="130"/>
    </row>
    <row r="42927" spans="13:16" ht="24.95" customHeight="1">
      <c r="M42927" s="130"/>
      <c r="P42927" s="130"/>
    </row>
    <row r="42928" spans="13:16" ht="24.95" customHeight="1">
      <c r="M42928" s="130"/>
      <c r="P42928" s="130"/>
    </row>
    <row r="42929" spans="13:16" ht="24.95" customHeight="1">
      <c r="M42929" s="130"/>
      <c r="P42929" s="130"/>
    </row>
    <row r="42930" spans="13:16" ht="24.95" customHeight="1">
      <c r="M42930" s="130"/>
      <c r="P42930" s="130"/>
    </row>
    <row r="42931" spans="13:16" ht="24.95" customHeight="1">
      <c r="M42931" s="130"/>
      <c r="P42931" s="130"/>
    </row>
    <row r="42932" spans="13:16" ht="24.95" customHeight="1">
      <c r="M42932" s="130"/>
      <c r="P42932" s="130"/>
    </row>
    <row r="42933" spans="13:16" ht="24.95" customHeight="1">
      <c r="M42933" s="130"/>
      <c r="P42933" s="130"/>
    </row>
    <row r="42934" spans="13:16" ht="24.95" customHeight="1">
      <c r="M42934" s="130"/>
      <c r="P42934" s="130"/>
    </row>
    <row r="42935" spans="13:16" ht="24.95" customHeight="1">
      <c r="M42935" s="130"/>
      <c r="P42935" s="130"/>
    </row>
    <row r="42936" spans="13:16" ht="24.95" customHeight="1">
      <c r="M42936" s="130"/>
      <c r="P42936" s="130"/>
    </row>
    <row r="42937" spans="13:16" ht="24.95" customHeight="1">
      <c r="M42937" s="130"/>
      <c r="P42937" s="130"/>
    </row>
    <row r="42938" spans="13:16" ht="24.95" customHeight="1">
      <c r="M42938" s="130"/>
      <c r="P42938" s="130"/>
    </row>
    <row r="42939" spans="13:16" ht="24.95" customHeight="1">
      <c r="M42939" s="130"/>
      <c r="P42939" s="130"/>
    </row>
    <row r="42940" spans="13:16" ht="24.95" customHeight="1">
      <c r="M42940" s="130"/>
      <c r="P42940" s="130"/>
    </row>
    <row r="42941" spans="13:16" ht="24.95" customHeight="1">
      <c r="M42941" s="130"/>
      <c r="P42941" s="130"/>
    </row>
    <row r="42942" spans="13:16" ht="24.95" customHeight="1">
      <c r="M42942" s="130"/>
      <c r="P42942" s="130"/>
    </row>
    <row r="42943" spans="13:16" ht="24.95" customHeight="1">
      <c r="M42943" s="130"/>
      <c r="P42943" s="130"/>
    </row>
    <row r="42944" spans="13:16" ht="24.95" customHeight="1">
      <c r="M42944" s="130"/>
      <c r="P42944" s="130"/>
    </row>
    <row r="42945" spans="13:16" ht="24.95" customHeight="1">
      <c r="M42945" s="130"/>
      <c r="P42945" s="130"/>
    </row>
    <row r="42946" spans="13:16" ht="24.95" customHeight="1">
      <c r="M42946" s="130"/>
      <c r="P42946" s="130"/>
    </row>
    <row r="42947" spans="13:16" ht="24.95" customHeight="1">
      <c r="M42947" s="130"/>
      <c r="P42947" s="130"/>
    </row>
    <row r="42948" spans="13:16" ht="24.95" customHeight="1">
      <c r="M42948" s="130"/>
      <c r="P42948" s="130"/>
    </row>
    <row r="42949" spans="13:16" ht="24.95" customHeight="1">
      <c r="M42949" s="130"/>
      <c r="P42949" s="130"/>
    </row>
    <row r="42950" spans="13:16" ht="24.95" customHeight="1">
      <c r="M42950" s="130"/>
      <c r="P42950" s="130"/>
    </row>
    <row r="42951" spans="13:16" ht="24.95" customHeight="1">
      <c r="M42951" s="130"/>
      <c r="P42951" s="130"/>
    </row>
    <row r="42952" spans="13:16" ht="24.95" customHeight="1">
      <c r="M42952" s="130"/>
      <c r="P42952" s="130"/>
    </row>
    <row r="42953" spans="13:16" ht="24.95" customHeight="1">
      <c r="M42953" s="130"/>
      <c r="P42953" s="130"/>
    </row>
    <row r="42954" spans="13:16" ht="24.95" customHeight="1">
      <c r="M42954" s="130"/>
      <c r="P42954" s="130"/>
    </row>
    <row r="42955" spans="13:16" ht="24.95" customHeight="1">
      <c r="M42955" s="130"/>
      <c r="P42955" s="130"/>
    </row>
    <row r="42956" spans="13:16" ht="24.95" customHeight="1">
      <c r="M42956" s="130"/>
      <c r="P42956" s="130"/>
    </row>
    <row r="42957" spans="13:16" ht="24.95" customHeight="1">
      <c r="M42957" s="130"/>
      <c r="P42957" s="130"/>
    </row>
    <row r="42958" spans="13:16" ht="24.95" customHeight="1">
      <c r="M42958" s="130"/>
      <c r="P42958" s="130"/>
    </row>
    <row r="42959" spans="13:16" ht="24.95" customHeight="1">
      <c r="M42959" s="130"/>
      <c r="P42959" s="130"/>
    </row>
    <row r="42960" spans="13:16" ht="24.95" customHeight="1">
      <c r="M42960" s="130"/>
      <c r="P42960" s="130"/>
    </row>
    <row r="42961" spans="13:16" ht="24.95" customHeight="1">
      <c r="M42961" s="130"/>
      <c r="P42961" s="130"/>
    </row>
    <row r="42962" spans="13:16" ht="24.95" customHeight="1">
      <c r="M42962" s="130"/>
      <c r="P42962" s="130"/>
    </row>
    <row r="42963" spans="13:16" ht="24.95" customHeight="1">
      <c r="M42963" s="130"/>
      <c r="P42963" s="130"/>
    </row>
    <row r="42964" spans="13:16" ht="24.95" customHeight="1">
      <c r="M42964" s="130"/>
      <c r="P42964" s="130"/>
    </row>
    <row r="42965" spans="13:16" ht="24.95" customHeight="1">
      <c r="M42965" s="130"/>
      <c r="P42965" s="130"/>
    </row>
    <row r="42966" spans="13:16" ht="24.95" customHeight="1">
      <c r="M42966" s="130"/>
      <c r="P42966" s="130"/>
    </row>
    <row r="42967" spans="13:16" ht="24.95" customHeight="1">
      <c r="M42967" s="130"/>
      <c r="P42967" s="130"/>
    </row>
    <row r="42968" spans="13:16" ht="24.95" customHeight="1">
      <c r="M42968" s="130"/>
      <c r="P42968" s="130"/>
    </row>
    <row r="42969" spans="13:16" ht="24.95" customHeight="1">
      <c r="M42969" s="130"/>
      <c r="P42969" s="130"/>
    </row>
    <row r="42970" spans="13:16" ht="24.95" customHeight="1">
      <c r="M42970" s="130"/>
      <c r="P42970" s="130"/>
    </row>
    <row r="42971" spans="13:16" ht="24.95" customHeight="1">
      <c r="M42971" s="130"/>
      <c r="P42971" s="130"/>
    </row>
    <row r="42972" spans="13:16" ht="24.95" customHeight="1">
      <c r="M42972" s="130"/>
      <c r="P42972" s="130"/>
    </row>
    <row r="42973" spans="13:16" ht="24.95" customHeight="1">
      <c r="M42973" s="130"/>
      <c r="P42973" s="130"/>
    </row>
    <row r="42974" spans="13:16" ht="24.95" customHeight="1">
      <c r="M42974" s="130"/>
      <c r="P42974" s="130"/>
    </row>
    <row r="42975" spans="13:16" ht="24.95" customHeight="1">
      <c r="M42975" s="130"/>
      <c r="P42975" s="130"/>
    </row>
    <row r="42976" spans="13:16" ht="24.95" customHeight="1">
      <c r="M42976" s="130"/>
      <c r="P42976" s="130"/>
    </row>
    <row r="42977" spans="13:16" ht="24.95" customHeight="1">
      <c r="M42977" s="130"/>
      <c r="P42977" s="130"/>
    </row>
    <row r="42978" spans="13:16" ht="24.95" customHeight="1">
      <c r="M42978" s="130"/>
      <c r="P42978" s="130"/>
    </row>
    <row r="42979" spans="13:16" ht="24.95" customHeight="1">
      <c r="M42979" s="130"/>
      <c r="P42979" s="130"/>
    </row>
    <row r="42980" spans="13:16" ht="24.95" customHeight="1">
      <c r="M42980" s="130"/>
      <c r="P42980" s="130"/>
    </row>
    <row r="42981" spans="13:16" ht="24.95" customHeight="1">
      <c r="M42981" s="130"/>
      <c r="P42981" s="130"/>
    </row>
    <row r="42982" spans="13:16" ht="24.95" customHeight="1">
      <c r="M42982" s="130"/>
      <c r="P42982" s="130"/>
    </row>
    <row r="42983" spans="13:16" ht="24.95" customHeight="1">
      <c r="M42983" s="130"/>
      <c r="P42983" s="130"/>
    </row>
    <row r="42984" spans="13:16" ht="24.95" customHeight="1">
      <c r="M42984" s="130"/>
      <c r="P42984" s="130"/>
    </row>
    <row r="42985" spans="13:16" ht="24.95" customHeight="1">
      <c r="M42985" s="130"/>
      <c r="P42985" s="130"/>
    </row>
    <row r="42986" spans="13:16" ht="24.95" customHeight="1">
      <c r="M42986" s="130"/>
      <c r="P42986" s="130"/>
    </row>
    <row r="42987" spans="13:16" ht="24.95" customHeight="1">
      <c r="M42987" s="130"/>
      <c r="P42987" s="130"/>
    </row>
    <row r="42988" spans="13:16" ht="24.95" customHeight="1">
      <c r="M42988" s="130"/>
      <c r="P42988" s="130"/>
    </row>
    <row r="42989" spans="13:16" ht="24.95" customHeight="1">
      <c r="M42989" s="130"/>
      <c r="P42989" s="130"/>
    </row>
    <row r="42990" spans="13:16" ht="24.95" customHeight="1">
      <c r="M42990" s="130"/>
      <c r="P42990" s="130"/>
    </row>
    <row r="42991" spans="13:16" ht="24.95" customHeight="1">
      <c r="M42991" s="130"/>
      <c r="P42991" s="130"/>
    </row>
    <row r="42992" spans="13:16" ht="24.95" customHeight="1">
      <c r="M42992" s="130"/>
      <c r="P42992" s="130"/>
    </row>
    <row r="42993" spans="13:16" ht="24.95" customHeight="1">
      <c r="M42993" s="130"/>
      <c r="P42993" s="130"/>
    </row>
    <row r="42994" spans="13:16" ht="24.95" customHeight="1">
      <c r="M42994" s="130"/>
      <c r="P42994" s="130"/>
    </row>
    <row r="42995" spans="13:16" ht="24.95" customHeight="1">
      <c r="M42995" s="130"/>
      <c r="P42995" s="130"/>
    </row>
    <row r="42996" spans="13:16" ht="24.95" customHeight="1">
      <c r="M42996" s="130"/>
      <c r="P42996" s="130"/>
    </row>
    <row r="42997" spans="13:16" ht="24.95" customHeight="1">
      <c r="M42997" s="130"/>
      <c r="P42997" s="130"/>
    </row>
    <row r="42998" spans="13:16" ht="24.95" customHeight="1">
      <c r="M42998" s="130"/>
      <c r="P42998" s="130"/>
    </row>
    <row r="42999" spans="13:16" ht="24.95" customHeight="1">
      <c r="M42999" s="130"/>
      <c r="P42999" s="130"/>
    </row>
    <row r="43000" spans="13:16" ht="24.95" customHeight="1">
      <c r="M43000" s="130"/>
      <c r="P43000" s="130"/>
    </row>
    <row r="43001" spans="13:16" ht="24.95" customHeight="1">
      <c r="M43001" s="130"/>
      <c r="P43001" s="130"/>
    </row>
    <row r="43002" spans="13:16" ht="24.95" customHeight="1">
      <c r="M43002" s="130"/>
      <c r="P43002" s="130"/>
    </row>
    <row r="43003" spans="13:16" ht="24.95" customHeight="1">
      <c r="M43003" s="130"/>
      <c r="P43003" s="130"/>
    </row>
    <row r="43004" spans="13:16" ht="24.95" customHeight="1">
      <c r="M43004" s="130"/>
      <c r="P43004" s="130"/>
    </row>
    <row r="43005" spans="13:16" ht="24.95" customHeight="1">
      <c r="M43005" s="130"/>
      <c r="P43005" s="130"/>
    </row>
    <row r="43006" spans="13:16" ht="24.95" customHeight="1">
      <c r="M43006" s="130"/>
      <c r="P43006" s="130"/>
    </row>
    <row r="43007" spans="13:16" ht="24.95" customHeight="1">
      <c r="M43007" s="130"/>
      <c r="P43007" s="130"/>
    </row>
    <row r="43008" spans="13:16" ht="24.95" customHeight="1">
      <c r="M43008" s="130"/>
      <c r="P43008" s="130"/>
    </row>
    <row r="43009" spans="13:16" ht="24.95" customHeight="1">
      <c r="M43009" s="130"/>
      <c r="P43009" s="130"/>
    </row>
    <row r="43010" spans="13:16" ht="24.95" customHeight="1">
      <c r="M43010" s="130"/>
      <c r="P43010" s="130"/>
    </row>
    <row r="43011" spans="13:16" ht="24.95" customHeight="1">
      <c r="M43011" s="130"/>
      <c r="P43011" s="130"/>
    </row>
    <row r="43012" spans="13:16" ht="24.95" customHeight="1">
      <c r="M43012" s="130"/>
      <c r="P43012" s="130"/>
    </row>
    <row r="43013" spans="13:16" ht="24.95" customHeight="1">
      <c r="M43013" s="130"/>
      <c r="P43013" s="130"/>
    </row>
    <row r="43014" spans="13:16" ht="24.95" customHeight="1">
      <c r="M43014" s="130"/>
      <c r="P43014" s="130"/>
    </row>
    <row r="43015" spans="13:16" ht="24.95" customHeight="1">
      <c r="M43015" s="130"/>
      <c r="P43015" s="130"/>
    </row>
    <row r="43016" spans="13:16" ht="24.95" customHeight="1">
      <c r="M43016" s="130"/>
      <c r="P43016" s="130"/>
    </row>
    <row r="43017" spans="13:16" ht="24.95" customHeight="1">
      <c r="M43017" s="130"/>
      <c r="P43017" s="130"/>
    </row>
    <row r="43018" spans="13:16" ht="24.95" customHeight="1">
      <c r="M43018" s="130"/>
      <c r="P43018" s="130"/>
    </row>
    <row r="43019" spans="13:16" ht="24.95" customHeight="1">
      <c r="M43019" s="130"/>
      <c r="P43019" s="130"/>
    </row>
    <row r="43020" spans="13:16" ht="24.95" customHeight="1">
      <c r="M43020" s="130"/>
      <c r="P43020" s="130"/>
    </row>
    <row r="43021" spans="13:16" ht="24.95" customHeight="1">
      <c r="M43021" s="130"/>
      <c r="P43021" s="130"/>
    </row>
    <row r="43022" spans="13:16" ht="24.95" customHeight="1">
      <c r="M43022" s="130"/>
      <c r="P43022" s="130"/>
    </row>
    <row r="43023" spans="13:16" ht="24.95" customHeight="1">
      <c r="M43023" s="130"/>
      <c r="P43023" s="130"/>
    </row>
    <row r="43024" spans="13:16" ht="24.95" customHeight="1">
      <c r="M43024" s="130"/>
      <c r="P43024" s="130"/>
    </row>
    <row r="43025" spans="13:16" ht="24.95" customHeight="1">
      <c r="M43025" s="130"/>
      <c r="P43025" s="130"/>
    </row>
    <row r="43026" spans="13:16" ht="24.95" customHeight="1">
      <c r="M43026" s="130"/>
      <c r="P43026" s="130"/>
    </row>
    <row r="43027" spans="13:16" ht="24.95" customHeight="1">
      <c r="M43027" s="130"/>
      <c r="P43027" s="130"/>
    </row>
    <row r="43028" spans="13:16" ht="24.95" customHeight="1">
      <c r="M43028" s="130"/>
      <c r="P43028" s="130"/>
    </row>
    <row r="43029" spans="13:16" ht="24.95" customHeight="1">
      <c r="M43029" s="130"/>
      <c r="P43029" s="130"/>
    </row>
    <row r="43030" spans="13:16" ht="24.95" customHeight="1">
      <c r="M43030" s="130"/>
      <c r="P43030" s="130"/>
    </row>
    <row r="43031" spans="13:16" ht="24.95" customHeight="1">
      <c r="M43031" s="130"/>
      <c r="P43031" s="130"/>
    </row>
    <row r="43032" spans="13:16" ht="24.95" customHeight="1">
      <c r="M43032" s="130"/>
      <c r="P43032" s="130"/>
    </row>
    <row r="43033" spans="13:16" ht="24.95" customHeight="1">
      <c r="M43033" s="130"/>
      <c r="P43033" s="130"/>
    </row>
    <row r="43034" spans="13:16" ht="24.95" customHeight="1">
      <c r="M43034" s="130"/>
      <c r="P43034" s="130"/>
    </row>
    <row r="43035" spans="13:16" ht="24.95" customHeight="1">
      <c r="M43035" s="130"/>
      <c r="P43035" s="130"/>
    </row>
    <row r="43036" spans="13:16" ht="24.95" customHeight="1">
      <c r="M43036" s="130"/>
      <c r="P43036" s="130"/>
    </row>
    <row r="43037" spans="13:16" ht="24.95" customHeight="1">
      <c r="M43037" s="130"/>
      <c r="P43037" s="130"/>
    </row>
    <row r="43038" spans="13:16" ht="24.95" customHeight="1">
      <c r="M43038" s="130"/>
      <c r="P43038" s="130"/>
    </row>
    <row r="43039" spans="13:16" ht="24.95" customHeight="1">
      <c r="M43039" s="130"/>
      <c r="P43039" s="130"/>
    </row>
    <row r="43040" spans="13:16" ht="24.95" customHeight="1">
      <c r="M43040" s="130"/>
      <c r="P43040" s="130"/>
    </row>
    <row r="43041" spans="13:16" ht="24.95" customHeight="1">
      <c r="M43041" s="130"/>
      <c r="P43041" s="130"/>
    </row>
    <row r="43042" spans="13:16" ht="24.95" customHeight="1">
      <c r="M43042" s="130"/>
      <c r="P43042" s="130"/>
    </row>
    <row r="43043" spans="13:16" ht="24.95" customHeight="1">
      <c r="M43043" s="130"/>
      <c r="P43043" s="130"/>
    </row>
    <row r="43044" spans="13:16" ht="24.95" customHeight="1">
      <c r="M43044" s="130"/>
      <c r="P43044" s="130"/>
    </row>
    <row r="43045" spans="13:16" ht="24.95" customHeight="1">
      <c r="M43045" s="130"/>
      <c r="P43045" s="130"/>
    </row>
    <row r="43046" spans="13:16" ht="24.95" customHeight="1">
      <c r="M43046" s="130"/>
      <c r="P43046" s="130"/>
    </row>
    <row r="43047" spans="13:16" ht="24.95" customHeight="1">
      <c r="M43047" s="130"/>
      <c r="P43047" s="130"/>
    </row>
    <row r="43048" spans="13:16" ht="24.95" customHeight="1">
      <c r="M43048" s="130"/>
      <c r="P43048" s="130"/>
    </row>
    <row r="43049" spans="13:16" ht="24.95" customHeight="1">
      <c r="M43049" s="130"/>
      <c r="P43049" s="130"/>
    </row>
    <row r="43050" spans="13:16" ht="24.95" customHeight="1">
      <c r="M43050" s="130"/>
      <c r="P43050" s="130"/>
    </row>
    <row r="43051" spans="13:16" ht="24.95" customHeight="1">
      <c r="M43051" s="130"/>
      <c r="P43051" s="130"/>
    </row>
    <row r="43052" spans="13:16" ht="24.95" customHeight="1">
      <c r="M43052" s="130"/>
      <c r="P43052" s="130"/>
    </row>
    <row r="43053" spans="13:16" ht="24.95" customHeight="1">
      <c r="M43053" s="130"/>
      <c r="P43053" s="130"/>
    </row>
    <row r="43054" spans="13:16" ht="24.95" customHeight="1">
      <c r="M43054" s="130"/>
      <c r="P43054" s="130"/>
    </row>
    <row r="43055" spans="13:16" ht="24.95" customHeight="1">
      <c r="M43055" s="130"/>
      <c r="P43055" s="130"/>
    </row>
    <row r="43056" spans="13:16" ht="24.95" customHeight="1">
      <c r="M43056" s="130"/>
      <c r="P43056" s="130"/>
    </row>
    <row r="43057" spans="13:16" ht="24.95" customHeight="1">
      <c r="M43057" s="130"/>
      <c r="P43057" s="130"/>
    </row>
    <row r="43058" spans="13:16" ht="24.95" customHeight="1">
      <c r="M43058" s="130"/>
      <c r="P43058" s="130"/>
    </row>
    <row r="43059" spans="13:16" ht="24.95" customHeight="1">
      <c r="M43059" s="130"/>
      <c r="P43059" s="130"/>
    </row>
    <row r="43060" spans="13:16" ht="24.95" customHeight="1">
      <c r="M43060" s="130"/>
      <c r="P43060" s="130"/>
    </row>
    <row r="43061" spans="13:16" ht="24.95" customHeight="1">
      <c r="M43061" s="130"/>
      <c r="P43061" s="130"/>
    </row>
    <row r="43062" spans="13:16" ht="24.95" customHeight="1">
      <c r="M43062" s="130"/>
      <c r="P43062" s="130"/>
    </row>
    <row r="43063" spans="13:16" ht="24.95" customHeight="1">
      <c r="M43063" s="130"/>
      <c r="P43063" s="130"/>
    </row>
    <row r="43064" spans="13:16" ht="24.95" customHeight="1">
      <c r="M43064" s="130"/>
      <c r="P43064" s="130"/>
    </row>
    <row r="43065" spans="13:16" ht="24.95" customHeight="1">
      <c r="M43065" s="130"/>
      <c r="P43065" s="130"/>
    </row>
    <row r="43066" spans="13:16" ht="24.95" customHeight="1">
      <c r="M43066" s="130"/>
      <c r="P43066" s="130"/>
    </row>
    <row r="43067" spans="13:16" ht="24.95" customHeight="1">
      <c r="M43067" s="130"/>
      <c r="P43067" s="130"/>
    </row>
    <row r="43068" spans="13:16" ht="24.95" customHeight="1">
      <c r="M43068" s="130"/>
      <c r="P43068" s="130"/>
    </row>
    <row r="43069" spans="13:16" ht="24.95" customHeight="1">
      <c r="M43069" s="130"/>
      <c r="P43069" s="130"/>
    </row>
    <row r="43070" spans="13:16" ht="24.95" customHeight="1">
      <c r="M43070" s="130"/>
      <c r="P43070" s="130"/>
    </row>
    <row r="43071" spans="13:16" ht="24.95" customHeight="1">
      <c r="M43071" s="130"/>
      <c r="P43071" s="130"/>
    </row>
    <row r="43072" spans="13:16" ht="24.95" customHeight="1">
      <c r="M43072" s="130"/>
      <c r="P43072" s="130"/>
    </row>
    <row r="43073" spans="13:16" ht="24.95" customHeight="1">
      <c r="M43073" s="130"/>
      <c r="P43073" s="130"/>
    </row>
    <row r="43074" spans="13:16" ht="24.95" customHeight="1">
      <c r="M43074" s="130"/>
      <c r="P43074" s="130"/>
    </row>
    <row r="43075" spans="13:16" ht="24.95" customHeight="1">
      <c r="M43075" s="130"/>
      <c r="P43075" s="130"/>
    </row>
    <row r="43076" spans="13:16" ht="24.95" customHeight="1">
      <c r="M43076" s="130"/>
      <c r="P43076" s="130"/>
    </row>
    <row r="43077" spans="13:16" ht="24.95" customHeight="1">
      <c r="M43077" s="130"/>
      <c r="P43077" s="130"/>
    </row>
    <row r="43078" spans="13:16" ht="24.95" customHeight="1">
      <c r="M43078" s="130"/>
      <c r="P43078" s="130"/>
    </row>
    <row r="43079" spans="13:16" ht="24.95" customHeight="1">
      <c r="M43079" s="130"/>
      <c r="P43079" s="130"/>
    </row>
    <row r="43080" spans="13:16" ht="24.95" customHeight="1">
      <c r="M43080" s="130"/>
      <c r="P43080" s="130"/>
    </row>
    <row r="43081" spans="13:16" ht="24.95" customHeight="1">
      <c r="M43081" s="130"/>
      <c r="P43081" s="130"/>
    </row>
    <row r="43082" spans="13:16" ht="24.95" customHeight="1">
      <c r="M43082" s="130"/>
      <c r="P43082" s="130"/>
    </row>
    <row r="43083" spans="13:16" ht="24.95" customHeight="1">
      <c r="M43083" s="130"/>
      <c r="P43083" s="130"/>
    </row>
    <row r="43084" spans="13:16" ht="24.95" customHeight="1">
      <c r="M43084" s="130"/>
      <c r="P43084" s="130"/>
    </row>
    <row r="43085" spans="13:16" ht="24.95" customHeight="1">
      <c r="M43085" s="130"/>
      <c r="P43085" s="130"/>
    </row>
    <row r="43086" spans="13:16" ht="24.95" customHeight="1">
      <c r="M43086" s="130"/>
      <c r="P43086" s="130"/>
    </row>
    <row r="43087" spans="13:16" ht="24.95" customHeight="1">
      <c r="M43087" s="130"/>
      <c r="P43087" s="130"/>
    </row>
    <row r="43088" spans="13:16" ht="24.95" customHeight="1">
      <c r="M43088" s="130"/>
      <c r="P43088" s="130"/>
    </row>
    <row r="43089" spans="13:16" ht="24.95" customHeight="1">
      <c r="M43089" s="130"/>
      <c r="P43089" s="130"/>
    </row>
    <row r="43090" spans="13:16" ht="24.95" customHeight="1">
      <c r="M43090" s="130"/>
      <c r="P43090" s="130"/>
    </row>
    <row r="43091" spans="13:16" ht="24.95" customHeight="1">
      <c r="M43091" s="130"/>
      <c r="P43091" s="130"/>
    </row>
    <row r="43092" spans="13:16" ht="24.95" customHeight="1">
      <c r="M43092" s="130"/>
      <c r="P43092" s="130"/>
    </row>
    <row r="43093" spans="13:16" ht="24.95" customHeight="1">
      <c r="M43093" s="130"/>
      <c r="P43093" s="130"/>
    </row>
    <row r="43094" spans="13:16" ht="24.95" customHeight="1">
      <c r="M43094" s="130"/>
      <c r="P43094" s="130"/>
    </row>
    <row r="43095" spans="13:16" ht="24.95" customHeight="1">
      <c r="M43095" s="130"/>
      <c r="P43095" s="130"/>
    </row>
    <row r="43096" spans="13:16" ht="24.95" customHeight="1">
      <c r="M43096" s="130"/>
      <c r="P43096" s="130"/>
    </row>
    <row r="43097" spans="13:16" ht="24.95" customHeight="1">
      <c r="M43097" s="130"/>
      <c r="P43097" s="130"/>
    </row>
    <row r="43098" spans="13:16" ht="24.95" customHeight="1">
      <c r="M43098" s="130"/>
      <c r="P43098" s="130"/>
    </row>
    <row r="43099" spans="13:16" ht="24.95" customHeight="1">
      <c r="M43099" s="130"/>
      <c r="P43099" s="130"/>
    </row>
    <row r="43100" spans="13:16" ht="24.95" customHeight="1">
      <c r="M43100" s="130"/>
      <c r="P43100" s="130"/>
    </row>
    <row r="43101" spans="13:16" ht="24.95" customHeight="1">
      <c r="M43101" s="130"/>
      <c r="P43101" s="130"/>
    </row>
    <row r="43102" spans="13:16" ht="24.95" customHeight="1">
      <c r="M43102" s="130"/>
      <c r="P43102" s="130"/>
    </row>
    <row r="43103" spans="13:16" ht="24.95" customHeight="1">
      <c r="M43103" s="130"/>
      <c r="P43103" s="130"/>
    </row>
    <row r="43104" spans="13:16" ht="24.95" customHeight="1">
      <c r="M43104" s="130"/>
      <c r="P43104" s="130"/>
    </row>
    <row r="43105" spans="13:16" ht="24.95" customHeight="1">
      <c r="M43105" s="130"/>
      <c r="P43105" s="130"/>
    </row>
    <row r="43106" spans="13:16" ht="24.95" customHeight="1">
      <c r="M43106" s="130"/>
      <c r="P43106" s="130"/>
    </row>
    <row r="43107" spans="13:16" ht="24.95" customHeight="1">
      <c r="M43107" s="130"/>
      <c r="P43107" s="130"/>
    </row>
    <row r="43108" spans="13:16" ht="24.95" customHeight="1">
      <c r="M43108" s="130"/>
      <c r="P43108" s="130"/>
    </row>
    <row r="43109" spans="13:16" ht="24.95" customHeight="1">
      <c r="M43109" s="130"/>
      <c r="P43109" s="130"/>
    </row>
    <row r="43110" spans="13:16" ht="24.95" customHeight="1">
      <c r="M43110" s="130"/>
      <c r="P43110" s="130"/>
    </row>
    <row r="43111" spans="13:16" ht="24.95" customHeight="1">
      <c r="M43111" s="130"/>
      <c r="P43111" s="130"/>
    </row>
    <row r="43112" spans="13:16" ht="24.95" customHeight="1">
      <c r="M43112" s="130"/>
      <c r="P43112" s="130"/>
    </row>
    <row r="43113" spans="13:16" ht="24.95" customHeight="1">
      <c r="M43113" s="130"/>
      <c r="P43113" s="130"/>
    </row>
    <row r="43114" spans="13:16" ht="24.95" customHeight="1">
      <c r="M43114" s="130"/>
      <c r="P43114" s="130"/>
    </row>
    <row r="43115" spans="13:16" ht="24.95" customHeight="1">
      <c r="M43115" s="130"/>
      <c r="P43115" s="130"/>
    </row>
    <row r="43116" spans="13:16" ht="24.95" customHeight="1">
      <c r="M43116" s="130"/>
      <c r="P43116" s="130"/>
    </row>
    <row r="43117" spans="13:16" ht="24.95" customHeight="1">
      <c r="M43117" s="130"/>
      <c r="P43117" s="130"/>
    </row>
    <row r="43118" spans="13:16" ht="24.95" customHeight="1">
      <c r="M43118" s="130"/>
      <c r="P43118" s="130"/>
    </row>
    <row r="43119" spans="13:16" ht="24.95" customHeight="1">
      <c r="M43119" s="130"/>
      <c r="P43119" s="130"/>
    </row>
    <row r="43120" spans="13:16" ht="24.95" customHeight="1">
      <c r="M43120" s="130"/>
      <c r="P43120" s="130"/>
    </row>
    <row r="43121" spans="13:16" ht="24.95" customHeight="1">
      <c r="M43121" s="130"/>
      <c r="P43121" s="130"/>
    </row>
    <row r="43122" spans="13:16" ht="24.95" customHeight="1">
      <c r="M43122" s="130"/>
      <c r="P43122" s="130"/>
    </row>
    <row r="43123" spans="13:16" ht="24.95" customHeight="1">
      <c r="M43123" s="130"/>
      <c r="P43123" s="130"/>
    </row>
    <row r="43124" spans="13:16" ht="24.95" customHeight="1">
      <c r="M43124" s="130"/>
      <c r="P43124" s="130"/>
    </row>
    <row r="43125" spans="13:16" ht="24.95" customHeight="1">
      <c r="M43125" s="130"/>
      <c r="P43125" s="130"/>
    </row>
    <row r="43126" spans="13:16" ht="24.95" customHeight="1">
      <c r="M43126" s="130"/>
      <c r="P43126" s="130"/>
    </row>
    <row r="43127" spans="13:16" ht="24.95" customHeight="1">
      <c r="M43127" s="130"/>
      <c r="P43127" s="130"/>
    </row>
    <row r="43128" spans="13:16" ht="24.95" customHeight="1">
      <c r="M43128" s="130"/>
      <c r="P43128" s="130"/>
    </row>
    <row r="43129" spans="13:16" ht="24.95" customHeight="1">
      <c r="M43129" s="130"/>
      <c r="P43129" s="130"/>
    </row>
    <row r="43130" spans="13:16" ht="24.95" customHeight="1">
      <c r="M43130" s="130"/>
      <c r="P43130" s="130"/>
    </row>
    <row r="43131" spans="13:16" ht="24.95" customHeight="1">
      <c r="M43131" s="130"/>
      <c r="P43131" s="130"/>
    </row>
    <row r="43132" spans="13:16" ht="24.95" customHeight="1">
      <c r="M43132" s="130"/>
      <c r="P43132" s="130"/>
    </row>
    <row r="43133" spans="13:16" ht="24.95" customHeight="1">
      <c r="M43133" s="130"/>
      <c r="P43133" s="130"/>
    </row>
    <row r="43134" spans="13:16" ht="24.95" customHeight="1">
      <c r="M43134" s="130"/>
      <c r="P43134" s="130"/>
    </row>
    <row r="43135" spans="13:16" ht="24.95" customHeight="1">
      <c r="M43135" s="130"/>
      <c r="P43135" s="130"/>
    </row>
    <row r="43136" spans="13:16" ht="24.95" customHeight="1">
      <c r="M43136" s="130"/>
      <c r="P43136" s="130"/>
    </row>
    <row r="43137" spans="13:16" ht="24.95" customHeight="1">
      <c r="M43137" s="130"/>
      <c r="P43137" s="130"/>
    </row>
    <row r="43138" spans="13:16" ht="24.95" customHeight="1">
      <c r="M43138" s="130"/>
      <c r="P43138" s="130"/>
    </row>
    <row r="43139" spans="13:16" ht="24.95" customHeight="1">
      <c r="M43139" s="130"/>
      <c r="P43139" s="130"/>
    </row>
    <row r="43140" spans="13:16" ht="24.95" customHeight="1">
      <c r="M43140" s="130"/>
      <c r="P43140" s="130"/>
    </row>
    <row r="43141" spans="13:16" ht="24.95" customHeight="1">
      <c r="M43141" s="130"/>
      <c r="P43141" s="130"/>
    </row>
    <row r="43142" spans="13:16" ht="24.95" customHeight="1">
      <c r="M43142" s="130"/>
      <c r="P43142" s="130"/>
    </row>
    <row r="43143" spans="13:16" ht="24.95" customHeight="1">
      <c r="M43143" s="130"/>
      <c r="P43143" s="130"/>
    </row>
    <row r="43144" spans="13:16" ht="24.95" customHeight="1">
      <c r="M43144" s="130"/>
      <c r="P43144" s="130"/>
    </row>
    <row r="43145" spans="13:16" ht="24.95" customHeight="1">
      <c r="M43145" s="130"/>
      <c r="P43145" s="130"/>
    </row>
    <row r="43146" spans="13:16" ht="24.95" customHeight="1">
      <c r="M43146" s="130"/>
      <c r="P43146" s="130"/>
    </row>
    <row r="43147" spans="13:16" ht="24.95" customHeight="1">
      <c r="M43147" s="130"/>
      <c r="P43147" s="130"/>
    </row>
    <row r="43148" spans="13:16" ht="24.95" customHeight="1">
      <c r="M43148" s="130"/>
      <c r="P43148" s="130"/>
    </row>
    <row r="43149" spans="13:16" ht="24.95" customHeight="1">
      <c r="M43149" s="130"/>
      <c r="P43149" s="130"/>
    </row>
    <row r="43150" spans="13:16" ht="24.95" customHeight="1">
      <c r="M43150" s="130"/>
      <c r="P43150" s="130"/>
    </row>
    <row r="43151" spans="13:16" ht="24.95" customHeight="1">
      <c r="M43151" s="130"/>
      <c r="P43151" s="130"/>
    </row>
    <row r="43152" spans="13:16" ht="24.95" customHeight="1">
      <c r="M43152" s="130"/>
      <c r="P43152" s="130"/>
    </row>
    <row r="43153" spans="13:16" ht="24.95" customHeight="1">
      <c r="M43153" s="130"/>
      <c r="P43153" s="130"/>
    </row>
    <row r="43154" spans="13:16" ht="24.95" customHeight="1">
      <c r="M43154" s="130"/>
      <c r="P43154" s="130"/>
    </row>
    <row r="43155" spans="13:16" ht="24.95" customHeight="1">
      <c r="M43155" s="130"/>
      <c r="P43155" s="130"/>
    </row>
    <row r="43156" spans="13:16" ht="24.95" customHeight="1">
      <c r="M43156" s="130"/>
      <c r="P43156" s="130"/>
    </row>
    <row r="43157" spans="13:16" ht="24.95" customHeight="1">
      <c r="M43157" s="130"/>
      <c r="P43157" s="130"/>
    </row>
    <row r="43158" spans="13:16" ht="24.95" customHeight="1">
      <c r="M43158" s="130"/>
      <c r="P43158" s="130"/>
    </row>
    <row r="43159" spans="13:16" ht="24.95" customHeight="1">
      <c r="M43159" s="130"/>
      <c r="P43159" s="130"/>
    </row>
    <row r="43160" spans="13:16" ht="24.95" customHeight="1">
      <c r="M43160" s="130"/>
      <c r="P43160" s="130"/>
    </row>
    <row r="43161" spans="13:16" ht="24.95" customHeight="1">
      <c r="M43161" s="130"/>
      <c r="P43161" s="130"/>
    </row>
    <row r="43162" spans="13:16" ht="24.95" customHeight="1">
      <c r="M43162" s="130"/>
      <c r="P43162" s="130"/>
    </row>
    <row r="43163" spans="13:16" ht="24.95" customHeight="1">
      <c r="M43163" s="130"/>
      <c r="P43163" s="130"/>
    </row>
    <row r="43164" spans="13:16" ht="24.95" customHeight="1">
      <c r="M43164" s="130"/>
      <c r="P43164" s="130"/>
    </row>
    <row r="43165" spans="13:16" ht="24.95" customHeight="1">
      <c r="M43165" s="130"/>
      <c r="P43165" s="130"/>
    </row>
    <row r="43166" spans="13:16" ht="24.95" customHeight="1">
      <c r="M43166" s="130"/>
      <c r="P43166" s="130"/>
    </row>
    <row r="43167" spans="13:16" ht="24.95" customHeight="1">
      <c r="M43167" s="130"/>
      <c r="P43167" s="130"/>
    </row>
    <row r="43168" spans="13:16" ht="24.95" customHeight="1">
      <c r="M43168" s="130"/>
      <c r="P43168" s="130"/>
    </row>
    <row r="43169" spans="13:16" ht="24.95" customHeight="1">
      <c r="M43169" s="130"/>
      <c r="P43169" s="130"/>
    </row>
    <row r="43170" spans="13:16" ht="24.95" customHeight="1">
      <c r="M43170" s="130"/>
      <c r="P43170" s="130"/>
    </row>
    <row r="43171" spans="13:16" ht="24.95" customHeight="1">
      <c r="M43171" s="130"/>
      <c r="P43171" s="130"/>
    </row>
    <row r="43172" spans="13:16" ht="24.95" customHeight="1">
      <c r="M43172" s="130"/>
      <c r="P43172" s="130"/>
    </row>
    <row r="43173" spans="13:16" ht="24.95" customHeight="1">
      <c r="M43173" s="130"/>
      <c r="P43173" s="130"/>
    </row>
    <row r="43174" spans="13:16" ht="24.95" customHeight="1">
      <c r="M43174" s="130"/>
      <c r="P43174" s="130"/>
    </row>
    <row r="43175" spans="13:16" ht="24.95" customHeight="1">
      <c r="M43175" s="130"/>
      <c r="P43175" s="130"/>
    </row>
    <row r="43176" spans="13:16" ht="24.95" customHeight="1">
      <c r="M43176" s="130"/>
      <c r="P43176" s="130"/>
    </row>
    <row r="43177" spans="13:16" ht="24.95" customHeight="1">
      <c r="M43177" s="130"/>
      <c r="P43177" s="130"/>
    </row>
    <row r="43178" spans="13:16" ht="24.95" customHeight="1">
      <c r="M43178" s="130"/>
      <c r="P43178" s="130"/>
    </row>
    <row r="43179" spans="13:16" ht="24.95" customHeight="1">
      <c r="M43179" s="130"/>
      <c r="P43179" s="130"/>
    </row>
    <row r="43180" spans="13:16" ht="24.95" customHeight="1">
      <c r="M43180" s="130"/>
      <c r="P43180" s="130"/>
    </row>
    <row r="43181" spans="13:16" ht="24.95" customHeight="1">
      <c r="M43181" s="130"/>
      <c r="P43181" s="130"/>
    </row>
    <row r="43182" spans="13:16" ht="24.95" customHeight="1">
      <c r="M43182" s="130"/>
      <c r="P43182" s="130"/>
    </row>
    <row r="43183" spans="13:16" ht="24.95" customHeight="1">
      <c r="M43183" s="130"/>
      <c r="P43183" s="130"/>
    </row>
    <row r="43184" spans="13:16" ht="24.95" customHeight="1">
      <c r="M43184" s="130"/>
      <c r="P43184" s="130"/>
    </row>
    <row r="43185" spans="13:16" ht="24.95" customHeight="1">
      <c r="M43185" s="130"/>
      <c r="P43185" s="130"/>
    </row>
    <row r="43186" spans="13:16" ht="24.95" customHeight="1">
      <c r="M43186" s="130"/>
      <c r="P43186" s="130"/>
    </row>
    <row r="43187" spans="13:16" ht="24.95" customHeight="1">
      <c r="M43187" s="130"/>
      <c r="P43187" s="130"/>
    </row>
    <row r="43188" spans="13:16" ht="24.95" customHeight="1">
      <c r="M43188" s="130"/>
      <c r="P43188" s="130"/>
    </row>
    <row r="43189" spans="13:16" ht="24.95" customHeight="1">
      <c r="M43189" s="130"/>
      <c r="P43189" s="130"/>
    </row>
    <row r="43190" spans="13:16" ht="24.95" customHeight="1">
      <c r="M43190" s="130"/>
      <c r="P43190" s="130"/>
    </row>
    <row r="43191" spans="13:16" ht="24.95" customHeight="1">
      <c r="M43191" s="130"/>
      <c r="P43191" s="130"/>
    </row>
    <row r="43192" spans="13:16" ht="24.95" customHeight="1">
      <c r="M43192" s="130"/>
      <c r="P43192" s="130"/>
    </row>
    <row r="43193" spans="13:16" ht="24.95" customHeight="1">
      <c r="M43193" s="130"/>
      <c r="P43193" s="130"/>
    </row>
    <row r="43194" spans="13:16" ht="24.95" customHeight="1">
      <c r="M43194" s="130"/>
      <c r="P43194" s="130"/>
    </row>
    <row r="43195" spans="13:16" ht="24.95" customHeight="1">
      <c r="M43195" s="130"/>
      <c r="P43195" s="130"/>
    </row>
    <row r="43196" spans="13:16" ht="24.95" customHeight="1">
      <c r="M43196" s="130"/>
      <c r="P43196" s="130"/>
    </row>
    <row r="43197" spans="13:16" ht="24.95" customHeight="1">
      <c r="M43197" s="130"/>
      <c r="P43197" s="130"/>
    </row>
    <row r="43198" spans="13:16" ht="24.95" customHeight="1">
      <c r="M43198" s="130"/>
      <c r="P43198" s="130"/>
    </row>
    <row r="43199" spans="13:16" ht="24.95" customHeight="1">
      <c r="M43199" s="130"/>
      <c r="P43199" s="130"/>
    </row>
    <row r="43200" spans="13:16" ht="24.95" customHeight="1">
      <c r="M43200" s="130"/>
      <c r="P43200" s="130"/>
    </row>
    <row r="43201" spans="13:16" ht="24.95" customHeight="1">
      <c r="M43201" s="130"/>
      <c r="P43201" s="130"/>
    </row>
    <row r="43202" spans="13:16" ht="24.95" customHeight="1">
      <c r="M43202" s="130"/>
      <c r="P43202" s="130"/>
    </row>
    <row r="43203" spans="13:16" ht="24.95" customHeight="1">
      <c r="M43203" s="130"/>
      <c r="P43203" s="130"/>
    </row>
    <row r="43204" spans="13:16" ht="24.95" customHeight="1">
      <c r="M43204" s="130"/>
      <c r="P43204" s="130"/>
    </row>
    <row r="43205" spans="13:16" ht="24.95" customHeight="1">
      <c r="M43205" s="130"/>
      <c r="P43205" s="130"/>
    </row>
    <row r="43206" spans="13:16" ht="24.95" customHeight="1">
      <c r="M43206" s="130"/>
      <c r="P43206" s="130"/>
    </row>
    <row r="43207" spans="13:16" ht="24.95" customHeight="1">
      <c r="M43207" s="130"/>
      <c r="P43207" s="130"/>
    </row>
    <row r="43208" spans="13:16" ht="24.95" customHeight="1">
      <c r="M43208" s="130"/>
      <c r="P43208" s="130"/>
    </row>
    <row r="43209" spans="13:16" ht="24.95" customHeight="1">
      <c r="M43209" s="130"/>
      <c r="P43209" s="130"/>
    </row>
    <row r="43210" spans="13:16" ht="24.95" customHeight="1">
      <c r="M43210" s="130"/>
      <c r="P43210" s="130"/>
    </row>
    <row r="43211" spans="13:16" ht="24.95" customHeight="1">
      <c r="M43211" s="130"/>
      <c r="P43211" s="130"/>
    </row>
    <row r="43212" spans="13:16" ht="24.95" customHeight="1">
      <c r="M43212" s="130"/>
      <c r="P43212" s="130"/>
    </row>
    <row r="43213" spans="13:16" ht="24.95" customHeight="1">
      <c r="M43213" s="130"/>
      <c r="P43213" s="130"/>
    </row>
    <row r="43214" spans="13:16" ht="24.95" customHeight="1">
      <c r="M43214" s="130"/>
      <c r="P43214" s="130"/>
    </row>
    <row r="43215" spans="13:16" ht="24.95" customHeight="1">
      <c r="M43215" s="130"/>
      <c r="P43215" s="130"/>
    </row>
    <row r="43216" spans="13:16" ht="24.95" customHeight="1">
      <c r="M43216" s="130"/>
      <c r="P43216" s="130"/>
    </row>
    <row r="43217" spans="13:16" ht="24.95" customHeight="1">
      <c r="M43217" s="130"/>
      <c r="P43217" s="130"/>
    </row>
    <row r="43218" spans="13:16" ht="24.95" customHeight="1">
      <c r="M43218" s="130"/>
      <c r="P43218" s="130"/>
    </row>
    <row r="43219" spans="13:16" ht="24.95" customHeight="1">
      <c r="M43219" s="130"/>
      <c r="P43219" s="130"/>
    </row>
    <row r="43220" spans="13:16" ht="24.95" customHeight="1">
      <c r="M43220" s="130"/>
      <c r="P43220" s="130"/>
    </row>
    <row r="43221" spans="13:16" ht="24.95" customHeight="1">
      <c r="M43221" s="130"/>
      <c r="P43221" s="130"/>
    </row>
    <row r="43222" spans="13:16" ht="24.95" customHeight="1">
      <c r="M43222" s="130"/>
      <c r="P43222" s="130"/>
    </row>
    <row r="43223" spans="13:16" ht="24.95" customHeight="1">
      <c r="M43223" s="130"/>
      <c r="P43223" s="130"/>
    </row>
    <row r="43224" spans="13:16" ht="24.95" customHeight="1">
      <c r="M43224" s="130"/>
      <c r="P43224" s="130"/>
    </row>
    <row r="43225" spans="13:16" ht="24.95" customHeight="1">
      <c r="M43225" s="130"/>
      <c r="P43225" s="130"/>
    </row>
    <row r="43226" spans="13:16" ht="24.95" customHeight="1">
      <c r="M43226" s="130"/>
      <c r="P43226" s="130"/>
    </row>
    <row r="43227" spans="13:16" ht="24.95" customHeight="1">
      <c r="M43227" s="130"/>
      <c r="P43227" s="130"/>
    </row>
    <row r="43228" spans="13:16" ht="24.95" customHeight="1">
      <c r="M43228" s="130"/>
      <c r="P43228" s="130"/>
    </row>
    <row r="43229" spans="13:16" ht="24.95" customHeight="1">
      <c r="M43229" s="130"/>
      <c r="P43229" s="130"/>
    </row>
    <row r="43230" spans="13:16" ht="24.95" customHeight="1">
      <c r="M43230" s="130"/>
      <c r="P43230" s="130"/>
    </row>
    <row r="43231" spans="13:16" ht="24.95" customHeight="1">
      <c r="M43231" s="130"/>
      <c r="P43231" s="130"/>
    </row>
    <row r="43232" spans="13:16" ht="24.95" customHeight="1">
      <c r="M43232" s="130"/>
      <c r="P43232" s="130"/>
    </row>
    <row r="43233" spans="13:16" ht="24.95" customHeight="1">
      <c r="M43233" s="130"/>
      <c r="P43233" s="130"/>
    </row>
    <row r="43234" spans="13:16" ht="24.95" customHeight="1">
      <c r="M43234" s="130"/>
      <c r="P43234" s="130"/>
    </row>
    <row r="43235" spans="13:16" ht="24.95" customHeight="1">
      <c r="M43235" s="130"/>
      <c r="P43235" s="130"/>
    </row>
    <row r="43236" spans="13:16" ht="24.95" customHeight="1">
      <c r="M43236" s="130"/>
      <c r="P43236" s="130"/>
    </row>
    <row r="43237" spans="13:16" ht="24.95" customHeight="1">
      <c r="M43237" s="130"/>
      <c r="P43237" s="130"/>
    </row>
    <row r="43238" spans="13:16" ht="24.95" customHeight="1">
      <c r="M43238" s="130"/>
      <c r="P43238" s="130"/>
    </row>
    <row r="43239" spans="13:16" ht="24.95" customHeight="1">
      <c r="M43239" s="130"/>
      <c r="P43239" s="130"/>
    </row>
    <row r="43240" spans="13:16" ht="24.95" customHeight="1">
      <c r="M43240" s="130"/>
      <c r="P43240" s="130"/>
    </row>
    <row r="43241" spans="13:16" ht="24.95" customHeight="1">
      <c r="M43241" s="130"/>
      <c r="P43241" s="130"/>
    </row>
    <row r="43242" spans="13:16" ht="24.95" customHeight="1">
      <c r="M43242" s="130"/>
      <c r="P43242" s="130"/>
    </row>
    <row r="43243" spans="13:16" ht="24.95" customHeight="1">
      <c r="M43243" s="130"/>
      <c r="P43243" s="130"/>
    </row>
    <row r="43244" spans="13:16" ht="24.95" customHeight="1">
      <c r="M43244" s="130"/>
      <c r="P43244" s="130"/>
    </row>
    <row r="43245" spans="13:16" ht="24.95" customHeight="1">
      <c r="M43245" s="130"/>
      <c r="P43245" s="130"/>
    </row>
    <row r="43246" spans="13:16" ht="24.95" customHeight="1">
      <c r="M43246" s="130"/>
      <c r="P43246" s="130"/>
    </row>
    <row r="43247" spans="13:16" ht="24.95" customHeight="1">
      <c r="M43247" s="130"/>
      <c r="P43247" s="130"/>
    </row>
    <row r="43248" spans="13:16" ht="24.95" customHeight="1">
      <c r="M43248" s="130"/>
      <c r="P43248" s="130"/>
    </row>
    <row r="43249" spans="13:16" ht="24.95" customHeight="1">
      <c r="M43249" s="130"/>
      <c r="P43249" s="130"/>
    </row>
    <row r="43250" spans="13:16" ht="24.95" customHeight="1">
      <c r="M43250" s="130"/>
      <c r="P43250" s="130"/>
    </row>
    <row r="43251" spans="13:16" ht="24.95" customHeight="1">
      <c r="M43251" s="130"/>
      <c r="P43251" s="130"/>
    </row>
    <row r="43252" spans="13:16" ht="24.95" customHeight="1">
      <c r="M43252" s="130"/>
      <c r="P43252" s="130"/>
    </row>
    <row r="43253" spans="13:16" ht="24.95" customHeight="1">
      <c r="M43253" s="130"/>
      <c r="P43253" s="130"/>
    </row>
    <row r="43254" spans="13:16" ht="24.95" customHeight="1">
      <c r="M43254" s="130"/>
      <c r="P43254" s="130"/>
    </row>
    <row r="43255" spans="13:16" ht="24.95" customHeight="1">
      <c r="M43255" s="130"/>
      <c r="P43255" s="130"/>
    </row>
    <row r="43256" spans="13:16" ht="24.95" customHeight="1">
      <c r="M43256" s="130"/>
      <c r="P43256" s="130"/>
    </row>
    <row r="43257" spans="13:16" ht="24.95" customHeight="1">
      <c r="M43257" s="130"/>
      <c r="P43257" s="130"/>
    </row>
    <row r="43258" spans="13:16" ht="24.95" customHeight="1">
      <c r="M43258" s="130"/>
      <c r="P43258" s="130"/>
    </row>
    <row r="43259" spans="13:16" ht="24.95" customHeight="1">
      <c r="M43259" s="130"/>
      <c r="P43259" s="130"/>
    </row>
    <row r="43260" spans="13:16" ht="24.95" customHeight="1">
      <c r="M43260" s="130"/>
      <c r="P43260" s="130"/>
    </row>
    <row r="43261" spans="13:16" ht="24.95" customHeight="1">
      <c r="M43261" s="130"/>
      <c r="P43261" s="130"/>
    </row>
    <row r="43262" spans="13:16" ht="24.95" customHeight="1">
      <c r="M43262" s="130"/>
      <c r="P43262" s="130"/>
    </row>
    <row r="43263" spans="13:16" ht="24.95" customHeight="1">
      <c r="M43263" s="130"/>
      <c r="P43263" s="130"/>
    </row>
    <row r="43264" spans="13:16" ht="24.95" customHeight="1">
      <c r="M43264" s="130"/>
      <c r="P43264" s="130"/>
    </row>
    <row r="43265" spans="13:16" ht="24.95" customHeight="1">
      <c r="M43265" s="130"/>
      <c r="P43265" s="130"/>
    </row>
    <row r="43266" spans="13:16" ht="24.95" customHeight="1">
      <c r="M43266" s="130"/>
      <c r="P43266" s="130"/>
    </row>
    <row r="43267" spans="13:16" ht="24.95" customHeight="1">
      <c r="M43267" s="130"/>
      <c r="P43267" s="130"/>
    </row>
    <row r="43268" spans="13:16" ht="24.95" customHeight="1">
      <c r="M43268" s="130"/>
      <c r="P43268" s="130"/>
    </row>
    <row r="43269" spans="13:16" ht="24.95" customHeight="1">
      <c r="M43269" s="130"/>
      <c r="P43269" s="130"/>
    </row>
    <row r="43270" spans="13:16" ht="24.95" customHeight="1">
      <c r="M43270" s="130"/>
      <c r="P43270" s="130"/>
    </row>
    <row r="43271" spans="13:16" ht="24.95" customHeight="1">
      <c r="M43271" s="130"/>
      <c r="P43271" s="130"/>
    </row>
    <row r="43272" spans="13:16" ht="24.95" customHeight="1">
      <c r="M43272" s="130"/>
      <c r="P43272" s="130"/>
    </row>
    <row r="43273" spans="13:16" ht="24.95" customHeight="1">
      <c r="M43273" s="130"/>
      <c r="P43273" s="130"/>
    </row>
    <row r="43274" spans="13:16" ht="24.95" customHeight="1">
      <c r="M43274" s="130"/>
      <c r="P43274" s="130"/>
    </row>
    <row r="43275" spans="13:16" ht="24.95" customHeight="1">
      <c r="M43275" s="130"/>
      <c r="P43275" s="130"/>
    </row>
    <row r="43276" spans="13:16" ht="24.95" customHeight="1">
      <c r="M43276" s="130"/>
      <c r="P43276" s="130"/>
    </row>
    <row r="43277" spans="13:16" ht="24.95" customHeight="1">
      <c r="M43277" s="130"/>
      <c r="P43277" s="130"/>
    </row>
    <row r="43278" spans="13:16" ht="24.95" customHeight="1">
      <c r="M43278" s="130"/>
      <c r="P43278" s="130"/>
    </row>
    <row r="43279" spans="13:16" ht="24.95" customHeight="1">
      <c r="M43279" s="130"/>
      <c r="P43279" s="130"/>
    </row>
    <row r="43280" spans="13:16" ht="24.95" customHeight="1">
      <c r="M43280" s="130"/>
      <c r="P43280" s="130"/>
    </row>
    <row r="43281" spans="13:16" ht="24.95" customHeight="1">
      <c r="M43281" s="130"/>
      <c r="P43281" s="130"/>
    </row>
    <row r="43282" spans="13:16" ht="24.95" customHeight="1">
      <c r="M43282" s="130"/>
      <c r="P43282" s="130"/>
    </row>
    <row r="43283" spans="13:16" ht="24.95" customHeight="1">
      <c r="M43283" s="130"/>
      <c r="P43283" s="130"/>
    </row>
    <row r="43284" spans="13:16" ht="24.95" customHeight="1">
      <c r="M43284" s="130"/>
      <c r="P43284" s="130"/>
    </row>
    <row r="43285" spans="13:16" ht="24.95" customHeight="1">
      <c r="M43285" s="130"/>
      <c r="P43285" s="130"/>
    </row>
    <row r="43286" spans="13:16" ht="24.95" customHeight="1">
      <c r="M43286" s="130"/>
      <c r="P43286" s="130"/>
    </row>
    <row r="43287" spans="13:16" ht="24.95" customHeight="1">
      <c r="M43287" s="130"/>
      <c r="P43287" s="130"/>
    </row>
    <row r="43288" spans="13:16" ht="24.95" customHeight="1">
      <c r="M43288" s="130"/>
      <c r="P43288" s="130"/>
    </row>
    <row r="43289" spans="13:16" ht="24.95" customHeight="1">
      <c r="M43289" s="130"/>
      <c r="P43289" s="130"/>
    </row>
    <row r="43290" spans="13:16" ht="24.95" customHeight="1">
      <c r="M43290" s="130"/>
      <c r="P43290" s="130"/>
    </row>
    <row r="43291" spans="13:16" ht="24.95" customHeight="1">
      <c r="M43291" s="130"/>
      <c r="P43291" s="130"/>
    </row>
    <row r="43292" spans="13:16" ht="24.95" customHeight="1">
      <c r="M43292" s="130"/>
      <c r="P43292" s="130"/>
    </row>
    <row r="43293" spans="13:16" ht="24.95" customHeight="1">
      <c r="M43293" s="130"/>
      <c r="P43293" s="130"/>
    </row>
    <row r="43294" spans="13:16" ht="24.95" customHeight="1">
      <c r="M43294" s="130"/>
      <c r="P43294" s="130"/>
    </row>
    <row r="43295" spans="13:16" ht="24.95" customHeight="1">
      <c r="M43295" s="130"/>
      <c r="P43295" s="130"/>
    </row>
    <row r="43296" spans="13:16" ht="24.95" customHeight="1">
      <c r="M43296" s="130"/>
      <c r="P43296" s="130"/>
    </row>
    <row r="43297" spans="13:16" ht="24.95" customHeight="1">
      <c r="M43297" s="130"/>
      <c r="P43297" s="130"/>
    </row>
    <row r="43298" spans="13:16" ht="24.95" customHeight="1">
      <c r="M43298" s="130"/>
      <c r="P43298" s="130"/>
    </row>
    <row r="43299" spans="13:16" ht="24.95" customHeight="1">
      <c r="M43299" s="130"/>
      <c r="P43299" s="130"/>
    </row>
    <row r="43300" spans="13:16" ht="24.95" customHeight="1">
      <c r="M43300" s="130"/>
      <c r="P43300" s="130"/>
    </row>
    <row r="43301" spans="13:16" ht="24.95" customHeight="1">
      <c r="M43301" s="130"/>
      <c r="P43301" s="130"/>
    </row>
    <row r="43302" spans="13:16" ht="24.95" customHeight="1">
      <c r="M43302" s="130"/>
      <c r="P43302" s="130"/>
    </row>
    <row r="43303" spans="13:16" ht="24.95" customHeight="1">
      <c r="M43303" s="130"/>
      <c r="P43303" s="130"/>
    </row>
    <row r="43304" spans="13:16" ht="24.95" customHeight="1">
      <c r="M43304" s="130"/>
      <c r="P43304" s="130"/>
    </row>
    <row r="43305" spans="13:16" ht="24.95" customHeight="1">
      <c r="M43305" s="130"/>
      <c r="P43305" s="130"/>
    </row>
    <row r="43306" spans="13:16" ht="24.95" customHeight="1">
      <c r="M43306" s="130"/>
      <c r="P43306" s="130"/>
    </row>
    <row r="43307" spans="13:16" ht="24.95" customHeight="1">
      <c r="M43307" s="130"/>
      <c r="P43307" s="130"/>
    </row>
    <row r="43308" spans="13:16" ht="24.95" customHeight="1">
      <c r="M43308" s="130"/>
      <c r="P43308" s="130"/>
    </row>
    <row r="43309" spans="13:16" ht="24.95" customHeight="1">
      <c r="M43309" s="130"/>
      <c r="P43309" s="130"/>
    </row>
    <row r="43310" spans="13:16" ht="24.95" customHeight="1">
      <c r="M43310" s="130"/>
      <c r="P43310" s="130"/>
    </row>
    <row r="43311" spans="13:16" ht="24.95" customHeight="1">
      <c r="M43311" s="130"/>
      <c r="P43311" s="130"/>
    </row>
    <row r="43312" spans="13:16" ht="24.95" customHeight="1">
      <c r="M43312" s="130"/>
      <c r="P43312" s="130"/>
    </row>
    <row r="43313" spans="13:16" ht="24.95" customHeight="1">
      <c r="M43313" s="130"/>
      <c r="P43313" s="130"/>
    </row>
    <row r="43314" spans="13:16" ht="24.95" customHeight="1">
      <c r="M43314" s="130"/>
      <c r="P43314" s="130"/>
    </row>
    <row r="43315" spans="13:16" ht="24.95" customHeight="1">
      <c r="M43315" s="130"/>
      <c r="P43315" s="130"/>
    </row>
    <row r="43316" spans="13:16" ht="24.95" customHeight="1">
      <c r="M43316" s="130"/>
      <c r="P43316" s="130"/>
    </row>
    <row r="43317" spans="13:16" ht="24.95" customHeight="1">
      <c r="M43317" s="130"/>
      <c r="P43317" s="130"/>
    </row>
    <row r="43318" spans="13:16" ht="24.95" customHeight="1">
      <c r="M43318" s="130"/>
      <c r="P43318" s="130"/>
    </row>
    <row r="43319" spans="13:16" ht="24.95" customHeight="1">
      <c r="M43319" s="130"/>
      <c r="P43319" s="130"/>
    </row>
    <row r="43320" spans="13:16" ht="24.95" customHeight="1">
      <c r="M43320" s="130"/>
      <c r="P43320" s="130"/>
    </row>
    <row r="43321" spans="13:16" ht="24.95" customHeight="1">
      <c r="M43321" s="130"/>
      <c r="P43321" s="130"/>
    </row>
    <row r="43322" spans="13:16" ht="24.95" customHeight="1">
      <c r="M43322" s="130"/>
      <c r="P43322" s="130"/>
    </row>
    <row r="43323" spans="13:16" ht="24.95" customHeight="1">
      <c r="M43323" s="130"/>
      <c r="P43323" s="130"/>
    </row>
    <row r="43324" spans="13:16" ht="24.95" customHeight="1">
      <c r="M43324" s="130"/>
      <c r="P43324" s="130"/>
    </row>
    <row r="43325" spans="13:16" ht="24.95" customHeight="1">
      <c r="M43325" s="130"/>
      <c r="P43325" s="130"/>
    </row>
    <row r="43326" spans="13:16" ht="24.95" customHeight="1">
      <c r="M43326" s="130"/>
      <c r="P43326" s="130"/>
    </row>
    <row r="43327" spans="13:16" ht="24.95" customHeight="1">
      <c r="M43327" s="130"/>
      <c r="P43327" s="130"/>
    </row>
    <row r="43328" spans="13:16" ht="24.95" customHeight="1">
      <c r="M43328" s="130"/>
      <c r="P43328" s="130"/>
    </row>
    <row r="43329" spans="13:16" ht="24.95" customHeight="1">
      <c r="M43329" s="130"/>
      <c r="P43329" s="130"/>
    </row>
    <row r="43330" spans="13:16" ht="24.95" customHeight="1">
      <c r="M43330" s="130"/>
      <c r="P43330" s="130"/>
    </row>
    <row r="43331" spans="13:16" ht="24.95" customHeight="1">
      <c r="M43331" s="130"/>
      <c r="P43331" s="130"/>
    </row>
    <row r="43332" spans="13:16" ht="24.95" customHeight="1">
      <c r="M43332" s="130"/>
      <c r="P43332" s="130"/>
    </row>
    <row r="43333" spans="13:16" ht="24.95" customHeight="1">
      <c r="M43333" s="130"/>
      <c r="P43333" s="130"/>
    </row>
    <row r="43334" spans="13:16" ht="24.95" customHeight="1">
      <c r="M43334" s="130"/>
      <c r="P43334" s="130"/>
    </row>
    <row r="43335" spans="13:16" ht="24.95" customHeight="1">
      <c r="M43335" s="130"/>
      <c r="P43335" s="130"/>
    </row>
    <row r="43336" spans="13:16" ht="24.95" customHeight="1">
      <c r="M43336" s="130"/>
      <c r="P43336" s="130"/>
    </row>
    <row r="43337" spans="13:16" ht="24.95" customHeight="1">
      <c r="M43337" s="130"/>
      <c r="P43337" s="130"/>
    </row>
    <row r="43338" spans="13:16" ht="24.95" customHeight="1">
      <c r="M43338" s="130"/>
      <c r="P43338" s="130"/>
    </row>
    <row r="43339" spans="13:16" ht="24.95" customHeight="1">
      <c r="M43339" s="130"/>
      <c r="P43339" s="130"/>
    </row>
    <row r="43340" spans="13:16" ht="24.95" customHeight="1">
      <c r="M43340" s="130"/>
      <c r="P43340" s="130"/>
    </row>
    <row r="43341" spans="13:16" ht="24.95" customHeight="1">
      <c r="M43341" s="130"/>
      <c r="P43341" s="130"/>
    </row>
    <row r="43342" spans="13:16" ht="24.95" customHeight="1">
      <c r="M43342" s="130"/>
      <c r="P43342" s="130"/>
    </row>
    <row r="43343" spans="13:16" ht="24.95" customHeight="1">
      <c r="M43343" s="130"/>
      <c r="P43343" s="130"/>
    </row>
    <row r="43344" spans="13:16" ht="24.95" customHeight="1">
      <c r="M43344" s="130"/>
      <c r="P43344" s="130"/>
    </row>
    <row r="43345" spans="13:16" ht="24.95" customHeight="1">
      <c r="M43345" s="130"/>
      <c r="P43345" s="130"/>
    </row>
    <row r="43346" spans="13:16" ht="24.95" customHeight="1">
      <c r="M43346" s="130"/>
      <c r="P43346" s="130"/>
    </row>
    <row r="43347" spans="13:16" ht="24.95" customHeight="1">
      <c r="M43347" s="130"/>
      <c r="P43347" s="130"/>
    </row>
    <row r="43348" spans="13:16" ht="24.95" customHeight="1">
      <c r="M43348" s="130"/>
      <c r="P43348" s="130"/>
    </row>
    <row r="43349" spans="13:16" ht="24.95" customHeight="1">
      <c r="M43349" s="130"/>
      <c r="P43349" s="130"/>
    </row>
    <row r="43350" spans="13:16" ht="24.95" customHeight="1">
      <c r="M43350" s="130"/>
      <c r="P43350" s="130"/>
    </row>
    <row r="43351" spans="13:16" ht="24.95" customHeight="1">
      <c r="M43351" s="130"/>
      <c r="P43351" s="130"/>
    </row>
    <row r="43352" spans="13:16" ht="24.95" customHeight="1">
      <c r="M43352" s="130"/>
      <c r="P43352" s="130"/>
    </row>
    <row r="43353" spans="13:16" ht="24.95" customHeight="1">
      <c r="M43353" s="130"/>
      <c r="P43353" s="130"/>
    </row>
    <row r="43354" spans="13:16" ht="24.95" customHeight="1">
      <c r="M43354" s="130"/>
      <c r="P43354" s="130"/>
    </row>
    <row r="43355" spans="13:16" ht="24.95" customHeight="1">
      <c r="M43355" s="130"/>
      <c r="P43355" s="130"/>
    </row>
    <row r="43356" spans="13:16" ht="24.95" customHeight="1">
      <c r="M43356" s="130"/>
      <c r="P43356" s="130"/>
    </row>
    <row r="43357" spans="13:16" ht="24.95" customHeight="1">
      <c r="M43357" s="130"/>
      <c r="P43357" s="130"/>
    </row>
    <row r="43358" spans="13:16" ht="24.95" customHeight="1">
      <c r="M43358" s="130"/>
      <c r="P43358" s="130"/>
    </row>
    <row r="43359" spans="13:16" ht="24.95" customHeight="1">
      <c r="M43359" s="130"/>
      <c r="P43359" s="130"/>
    </row>
    <row r="43360" spans="13:16" ht="24.95" customHeight="1">
      <c r="M43360" s="130"/>
      <c r="P43360" s="130"/>
    </row>
    <row r="43361" spans="13:16" ht="24.95" customHeight="1">
      <c r="M43361" s="130"/>
      <c r="P43361" s="130"/>
    </row>
    <row r="43362" spans="13:16" ht="24.95" customHeight="1">
      <c r="M43362" s="130"/>
      <c r="P43362" s="130"/>
    </row>
    <row r="43363" spans="13:16" ht="24.95" customHeight="1">
      <c r="M43363" s="130"/>
      <c r="P43363" s="130"/>
    </row>
    <row r="43364" spans="13:16" ht="24.95" customHeight="1">
      <c r="M43364" s="130"/>
      <c r="P43364" s="130"/>
    </row>
    <row r="43365" spans="13:16" ht="24.95" customHeight="1">
      <c r="M43365" s="130"/>
      <c r="P43365" s="130"/>
    </row>
    <row r="43366" spans="13:16" ht="24.95" customHeight="1">
      <c r="M43366" s="130"/>
      <c r="P43366" s="130"/>
    </row>
    <row r="43367" spans="13:16" ht="24.95" customHeight="1">
      <c r="M43367" s="130"/>
      <c r="P43367" s="130"/>
    </row>
    <row r="43368" spans="13:16" ht="24.95" customHeight="1">
      <c r="M43368" s="130"/>
      <c r="P43368" s="130"/>
    </row>
    <row r="43369" spans="13:16" ht="24.95" customHeight="1">
      <c r="M43369" s="130"/>
      <c r="P43369" s="130"/>
    </row>
    <row r="43370" spans="13:16" ht="24.95" customHeight="1">
      <c r="M43370" s="130"/>
      <c r="P43370" s="130"/>
    </row>
    <row r="43371" spans="13:16" ht="24.95" customHeight="1">
      <c r="M43371" s="130"/>
      <c r="P43371" s="130"/>
    </row>
    <row r="43372" spans="13:16" ht="24.95" customHeight="1">
      <c r="M43372" s="130"/>
      <c r="P43372" s="130"/>
    </row>
    <row r="43373" spans="13:16" ht="24.95" customHeight="1">
      <c r="M43373" s="130"/>
      <c r="P43373" s="130"/>
    </row>
    <row r="43374" spans="13:16" ht="24.95" customHeight="1">
      <c r="M43374" s="130"/>
      <c r="P43374" s="130"/>
    </row>
    <row r="43375" spans="13:16" ht="24.95" customHeight="1">
      <c r="M43375" s="130"/>
      <c r="P43375" s="130"/>
    </row>
    <row r="43376" spans="13:16" ht="24.95" customHeight="1">
      <c r="M43376" s="130"/>
      <c r="P43376" s="130"/>
    </row>
    <row r="43377" spans="13:16" ht="24.95" customHeight="1">
      <c r="M43377" s="130"/>
      <c r="P43377" s="130"/>
    </row>
    <row r="43378" spans="13:16" ht="24.95" customHeight="1">
      <c r="M43378" s="130"/>
      <c r="P43378" s="130"/>
    </row>
    <row r="43379" spans="13:16" ht="24.95" customHeight="1">
      <c r="M43379" s="130"/>
      <c r="P43379" s="130"/>
    </row>
    <row r="43380" spans="13:16" ht="24.95" customHeight="1">
      <c r="M43380" s="130"/>
      <c r="P43380" s="130"/>
    </row>
    <row r="43381" spans="13:16" ht="24.95" customHeight="1">
      <c r="M43381" s="130"/>
      <c r="P43381" s="130"/>
    </row>
    <row r="43382" spans="13:16" ht="24.95" customHeight="1">
      <c r="M43382" s="130"/>
      <c r="P43382" s="130"/>
    </row>
    <row r="43383" spans="13:16" ht="24.95" customHeight="1">
      <c r="M43383" s="130"/>
      <c r="P43383" s="130"/>
    </row>
    <row r="43384" spans="13:16" ht="24.95" customHeight="1">
      <c r="M43384" s="130"/>
      <c r="P43384" s="130"/>
    </row>
    <row r="43385" spans="13:16" ht="24.95" customHeight="1">
      <c r="M43385" s="130"/>
      <c r="P43385" s="130"/>
    </row>
    <row r="43386" spans="13:16" ht="24.95" customHeight="1">
      <c r="M43386" s="130"/>
      <c r="P43386" s="130"/>
    </row>
    <row r="43387" spans="13:16" ht="24.95" customHeight="1">
      <c r="M43387" s="130"/>
      <c r="P43387" s="130"/>
    </row>
    <row r="43388" spans="13:16" ht="24.95" customHeight="1">
      <c r="M43388" s="130"/>
      <c r="P43388" s="130"/>
    </row>
    <row r="43389" spans="13:16" ht="24.95" customHeight="1">
      <c r="M43389" s="130"/>
      <c r="P43389" s="130"/>
    </row>
    <row r="43390" spans="13:16" ht="24.95" customHeight="1">
      <c r="M43390" s="130"/>
      <c r="P43390" s="130"/>
    </row>
    <row r="43391" spans="13:16" ht="24.95" customHeight="1">
      <c r="M43391" s="130"/>
      <c r="P43391" s="130"/>
    </row>
    <row r="43392" spans="13:16" ht="24.95" customHeight="1">
      <c r="M43392" s="130"/>
      <c r="P43392" s="130"/>
    </row>
    <row r="43393" spans="13:16" ht="24.95" customHeight="1">
      <c r="M43393" s="130"/>
      <c r="P43393" s="130"/>
    </row>
    <row r="43394" spans="13:16" ht="24.95" customHeight="1">
      <c r="M43394" s="130"/>
      <c r="P43394" s="130"/>
    </row>
    <row r="43395" spans="13:16" ht="24.95" customHeight="1">
      <c r="M43395" s="130"/>
      <c r="P43395" s="130"/>
    </row>
    <row r="43396" spans="13:16" ht="24.95" customHeight="1">
      <c r="M43396" s="130"/>
      <c r="P43396" s="130"/>
    </row>
    <row r="43397" spans="13:16" ht="24.95" customHeight="1">
      <c r="M43397" s="130"/>
      <c r="P43397" s="130"/>
    </row>
    <row r="43398" spans="13:16" ht="24.95" customHeight="1">
      <c r="M43398" s="130"/>
      <c r="P43398" s="130"/>
    </row>
    <row r="43399" spans="13:16" ht="24.95" customHeight="1">
      <c r="M43399" s="130"/>
      <c r="P43399" s="130"/>
    </row>
    <row r="43400" spans="13:16" ht="24.95" customHeight="1">
      <c r="M43400" s="130"/>
      <c r="P43400" s="130"/>
    </row>
    <row r="43401" spans="13:16" ht="24.95" customHeight="1">
      <c r="M43401" s="130"/>
      <c r="P43401" s="130"/>
    </row>
    <row r="43402" spans="13:16" ht="24.95" customHeight="1">
      <c r="M43402" s="130"/>
      <c r="P43402" s="130"/>
    </row>
    <row r="43403" spans="13:16" ht="24.95" customHeight="1">
      <c r="M43403" s="130"/>
      <c r="P43403" s="130"/>
    </row>
    <row r="43404" spans="13:16" ht="24.95" customHeight="1">
      <c r="M43404" s="130"/>
      <c r="P43404" s="130"/>
    </row>
    <row r="43405" spans="13:16" ht="24.95" customHeight="1">
      <c r="M43405" s="130"/>
      <c r="P43405" s="130"/>
    </row>
    <row r="43406" spans="13:16" ht="24.95" customHeight="1">
      <c r="M43406" s="130"/>
      <c r="P43406" s="130"/>
    </row>
    <row r="43407" spans="13:16" ht="24.95" customHeight="1">
      <c r="M43407" s="130"/>
      <c r="P43407" s="130"/>
    </row>
    <row r="43408" spans="13:16" ht="24.95" customHeight="1">
      <c r="M43408" s="130"/>
      <c r="P43408" s="130"/>
    </row>
    <row r="43409" spans="13:16" ht="24.95" customHeight="1">
      <c r="M43409" s="130"/>
      <c r="P43409" s="130"/>
    </row>
    <row r="43410" spans="13:16" ht="24.95" customHeight="1">
      <c r="M43410" s="130"/>
      <c r="P43410" s="130"/>
    </row>
    <row r="43411" spans="13:16" ht="24.95" customHeight="1">
      <c r="M43411" s="130"/>
      <c r="P43411" s="130"/>
    </row>
    <row r="43412" spans="13:16" ht="24.95" customHeight="1">
      <c r="M43412" s="130"/>
      <c r="P43412" s="130"/>
    </row>
    <row r="43413" spans="13:16" ht="24.95" customHeight="1">
      <c r="M43413" s="130"/>
      <c r="P43413" s="130"/>
    </row>
    <row r="43414" spans="13:16" ht="24.95" customHeight="1">
      <c r="M43414" s="130"/>
      <c r="P43414" s="130"/>
    </row>
    <row r="43415" spans="13:16" ht="24.95" customHeight="1">
      <c r="M43415" s="130"/>
      <c r="P43415" s="130"/>
    </row>
    <row r="43416" spans="13:16" ht="24.95" customHeight="1">
      <c r="M43416" s="130"/>
      <c r="P43416" s="130"/>
    </row>
    <row r="43417" spans="13:16" ht="24.95" customHeight="1">
      <c r="M43417" s="130"/>
      <c r="P43417" s="130"/>
    </row>
    <row r="43418" spans="13:16" ht="24.95" customHeight="1">
      <c r="M43418" s="130"/>
      <c r="P43418" s="130"/>
    </row>
    <row r="43419" spans="13:16" ht="24.95" customHeight="1">
      <c r="M43419" s="130"/>
      <c r="P43419" s="130"/>
    </row>
    <row r="43420" spans="13:16" ht="24.95" customHeight="1">
      <c r="M43420" s="130"/>
      <c r="P43420" s="130"/>
    </row>
    <row r="43421" spans="13:16" ht="24.95" customHeight="1">
      <c r="M43421" s="130"/>
      <c r="P43421" s="130"/>
    </row>
    <row r="43422" spans="13:16" ht="24.95" customHeight="1">
      <c r="M43422" s="130"/>
      <c r="P43422" s="130"/>
    </row>
    <row r="43423" spans="13:16" ht="24.95" customHeight="1">
      <c r="M43423" s="130"/>
      <c r="P43423" s="130"/>
    </row>
    <row r="43424" spans="13:16" ht="24.95" customHeight="1">
      <c r="M43424" s="130"/>
      <c r="P43424" s="130"/>
    </row>
    <row r="43425" spans="13:16" ht="24.95" customHeight="1">
      <c r="M43425" s="130"/>
      <c r="P43425" s="130"/>
    </row>
    <row r="43426" spans="13:16" ht="24.95" customHeight="1">
      <c r="M43426" s="130"/>
      <c r="P43426" s="130"/>
    </row>
    <row r="43427" spans="13:16" ht="24.95" customHeight="1">
      <c r="M43427" s="130"/>
      <c r="P43427" s="130"/>
    </row>
    <row r="43428" spans="13:16" ht="24.95" customHeight="1">
      <c r="M43428" s="130"/>
      <c r="P43428" s="130"/>
    </row>
    <row r="43429" spans="13:16" ht="24.95" customHeight="1">
      <c r="M43429" s="130"/>
      <c r="P43429" s="130"/>
    </row>
    <row r="43430" spans="13:16" ht="24.95" customHeight="1">
      <c r="M43430" s="130"/>
      <c r="P43430" s="130"/>
    </row>
    <row r="43431" spans="13:16" ht="24.95" customHeight="1">
      <c r="M43431" s="130"/>
      <c r="P43431" s="130"/>
    </row>
    <row r="43432" spans="13:16" ht="24.95" customHeight="1">
      <c r="M43432" s="130"/>
      <c r="P43432" s="130"/>
    </row>
    <row r="43433" spans="13:16" ht="24.95" customHeight="1">
      <c r="M43433" s="130"/>
      <c r="P43433" s="130"/>
    </row>
    <row r="43434" spans="13:16" ht="24.95" customHeight="1">
      <c r="M43434" s="130"/>
      <c r="P43434" s="130"/>
    </row>
    <row r="43435" spans="13:16" ht="24.95" customHeight="1">
      <c r="M43435" s="130"/>
      <c r="P43435" s="130"/>
    </row>
    <row r="43436" spans="13:16" ht="24.95" customHeight="1">
      <c r="M43436" s="130"/>
      <c r="P43436" s="130"/>
    </row>
    <row r="43437" spans="13:16" ht="24.95" customHeight="1">
      <c r="M43437" s="130"/>
      <c r="P43437" s="130"/>
    </row>
    <row r="43438" spans="13:16" ht="24.95" customHeight="1">
      <c r="M43438" s="130"/>
      <c r="P43438" s="130"/>
    </row>
    <row r="43439" spans="13:16" ht="24.95" customHeight="1">
      <c r="M43439" s="130"/>
      <c r="P43439" s="130"/>
    </row>
    <row r="43440" spans="13:16" ht="24.95" customHeight="1">
      <c r="M43440" s="130"/>
      <c r="P43440" s="130"/>
    </row>
    <row r="43441" spans="13:16" ht="24.95" customHeight="1">
      <c r="M43441" s="130"/>
      <c r="P43441" s="130"/>
    </row>
    <row r="43442" spans="13:16" ht="24.95" customHeight="1">
      <c r="M43442" s="130"/>
      <c r="P43442" s="130"/>
    </row>
    <row r="43443" spans="13:16" ht="24.95" customHeight="1">
      <c r="M43443" s="130"/>
      <c r="P43443" s="130"/>
    </row>
    <row r="43444" spans="13:16" ht="24.95" customHeight="1">
      <c r="M43444" s="130"/>
      <c r="P43444" s="130"/>
    </row>
    <row r="43445" spans="13:16" ht="24.95" customHeight="1">
      <c r="M43445" s="130"/>
      <c r="P43445" s="130"/>
    </row>
    <row r="43446" spans="13:16" ht="24.95" customHeight="1">
      <c r="M43446" s="130"/>
      <c r="P43446" s="130"/>
    </row>
    <row r="43447" spans="13:16" ht="24.95" customHeight="1">
      <c r="M43447" s="130"/>
      <c r="P43447" s="130"/>
    </row>
    <row r="43448" spans="13:16" ht="24.95" customHeight="1">
      <c r="M43448" s="130"/>
      <c r="P43448" s="130"/>
    </row>
    <row r="43449" spans="13:16" ht="24.95" customHeight="1">
      <c r="M43449" s="130"/>
      <c r="P43449" s="130"/>
    </row>
    <row r="43450" spans="13:16" ht="24.95" customHeight="1">
      <c r="M43450" s="130"/>
      <c r="P43450" s="130"/>
    </row>
    <row r="43451" spans="13:16" ht="24.95" customHeight="1">
      <c r="M43451" s="130"/>
      <c r="P43451" s="130"/>
    </row>
    <row r="43452" spans="13:16" ht="24.95" customHeight="1">
      <c r="M43452" s="130"/>
      <c r="P43452" s="130"/>
    </row>
    <row r="43453" spans="13:16" ht="24.95" customHeight="1">
      <c r="M43453" s="130"/>
      <c r="P43453" s="130"/>
    </row>
    <row r="43454" spans="13:16" ht="24.95" customHeight="1">
      <c r="M43454" s="130"/>
      <c r="P43454" s="130"/>
    </row>
    <row r="43455" spans="13:16" ht="24.95" customHeight="1">
      <c r="M43455" s="130"/>
      <c r="P43455" s="130"/>
    </row>
    <row r="43456" spans="13:16" ht="24.95" customHeight="1">
      <c r="M43456" s="130"/>
      <c r="P43456" s="130"/>
    </row>
    <row r="43457" spans="13:16" ht="24.95" customHeight="1">
      <c r="M43457" s="130"/>
      <c r="P43457" s="130"/>
    </row>
    <row r="43458" spans="13:16" ht="24.95" customHeight="1">
      <c r="M43458" s="130"/>
      <c r="P43458" s="130"/>
    </row>
    <row r="43459" spans="13:16" ht="24.95" customHeight="1">
      <c r="M43459" s="130"/>
      <c r="P43459" s="130"/>
    </row>
    <row r="43460" spans="13:16" ht="24.95" customHeight="1">
      <c r="M43460" s="130"/>
      <c r="P43460" s="130"/>
    </row>
    <row r="43461" spans="13:16" ht="24.95" customHeight="1">
      <c r="M43461" s="130"/>
      <c r="P43461" s="130"/>
    </row>
    <row r="43462" spans="13:16" ht="24.95" customHeight="1">
      <c r="M43462" s="130"/>
      <c r="P43462" s="130"/>
    </row>
    <row r="43463" spans="13:16" ht="24.95" customHeight="1">
      <c r="M43463" s="130"/>
      <c r="P43463" s="130"/>
    </row>
    <row r="43464" spans="13:16" ht="24.95" customHeight="1">
      <c r="M43464" s="130"/>
      <c r="P43464" s="130"/>
    </row>
    <row r="43465" spans="13:16" ht="24.95" customHeight="1">
      <c r="M43465" s="130"/>
      <c r="P43465" s="130"/>
    </row>
    <row r="43466" spans="13:16" ht="24.95" customHeight="1">
      <c r="M43466" s="130"/>
      <c r="P43466" s="130"/>
    </row>
    <row r="43467" spans="13:16" ht="24.95" customHeight="1">
      <c r="M43467" s="130"/>
      <c r="P43467" s="130"/>
    </row>
    <row r="43468" spans="13:16" ht="24.95" customHeight="1">
      <c r="M43468" s="130"/>
      <c r="P43468" s="130"/>
    </row>
    <row r="43469" spans="13:16" ht="24.95" customHeight="1">
      <c r="M43469" s="130"/>
      <c r="P43469" s="130"/>
    </row>
    <row r="43470" spans="13:16" ht="24.95" customHeight="1">
      <c r="M43470" s="130"/>
      <c r="P43470" s="130"/>
    </row>
    <row r="43471" spans="13:16" ht="24.95" customHeight="1">
      <c r="M43471" s="130"/>
      <c r="P43471" s="130"/>
    </row>
    <row r="43472" spans="13:16" ht="24.95" customHeight="1">
      <c r="M43472" s="130"/>
      <c r="P43472" s="130"/>
    </row>
    <row r="43473" spans="13:16" ht="24.95" customHeight="1">
      <c r="M43473" s="130"/>
      <c r="P43473" s="130"/>
    </row>
    <row r="43474" spans="13:16" ht="24.95" customHeight="1">
      <c r="M43474" s="130"/>
      <c r="P43474" s="130"/>
    </row>
    <row r="43475" spans="13:16" ht="24.95" customHeight="1">
      <c r="M43475" s="130"/>
      <c r="P43475" s="130"/>
    </row>
    <row r="43476" spans="13:16" ht="24.95" customHeight="1">
      <c r="M43476" s="130"/>
      <c r="P43476" s="130"/>
    </row>
    <row r="43477" spans="13:16" ht="24.95" customHeight="1">
      <c r="M43477" s="130"/>
      <c r="P43477" s="130"/>
    </row>
    <row r="43478" spans="13:16" ht="24.95" customHeight="1">
      <c r="M43478" s="130"/>
      <c r="P43478" s="130"/>
    </row>
    <row r="43479" spans="13:16" ht="24.95" customHeight="1">
      <c r="M43479" s="130"/>
      <c r="P43479" s="130"/>
    </row>
    <row r="43480" spans="13:16" ht="24.95" customHeight="1">
      <c r="M43480" s="130"/>
      <c r="P43480" s="130"/>
    </row>
    <row r="43481" spans="13:16" ht="24.95" customHeight="1">
      <c r="M43481" s="130"/>
      <c r="P43481" s="130"/>
    </row>
    <row r="43482" spans="13:16" ht="24.95" customHeight="1">
      <c r="M43482" s="130"/>
      <c r="P43482" s="130"/>
    </row>
    <row r="43483" spans="13:16" ht="24.95" customHeight="1">
      <c r="M43483" s="130"/>
      <c r="P43483" s="130"/>
    </row>
    <row r="43484" spans="13:16" ht="24.95" customHeight="1">
      <c r="M43484" s="130"/>
      <c r="P43484" s="130"/>
    </row>
    <row r="43485" spans="13:16" ht="24.95" customHeight="1">
      <c r="M43485" s="130"/>
      <c r="P43485" s="130"/>
    </row>
    <row r="43486" spans="13:16" ht="24.95" customHeight="1">
      <c r="M43486" s="130"/>
      <c r="P43486" s="130"/>
    </row>
    <row r="43487" spans="13:16" ht="24.95" customHeight="1">
      <c r="M43487" s="130"/>
      <c r="P43487" s="130"/>
    </row>
    <row r="43488" spans="13:16" ht="24.95" customHeight="1">
      <c r="M43488" s="130"/>
      <c r="P43488" s="130"/>
    </row>
    <row r="43489" spans="13:16" ht="24.95" customHeight="1">
      <c r="M43489" s="130"/>
      <c r="P43489" s="130"/>
    </row>
    <row r="43490" spans="13:16" ht="24.95" customHeight="1">
      <c r="M43490" s="130"/>
      <c r="P43490" s="130"/>
    </row>
    <row r="43491" spans="13:16" ht="24.95" customHeight="1">
      <c r="M43491" s="130"/>
      <c r="P43491" s="130"/>
    </row>
    <row r="43492" spans="13:16" ht="24.95" customHeight="1">
      <c r="M43492" s="130"/>
      <c r="P43492" s="130"/>
    </row>
    <row r="43493" spans="13:16" ht="24.95" customHeight="1">
      <c r="M43493" s="130"/>
      <c r="P43493" s="130"/>
    </row>
    <row r="43494" spans="13:16" ht="24.95" customHeight="1">
      <c r="M43494" s="130"/>
      <c r="P43494" s="130"/>
    </row>
    <row r="43495" spans="13:16" ht="24.95" customHeight="1">
      <c r="M43495" s="130"/>
      <c r="P43495" s="130"/>
    </row>
    <row r="43496" spans="13:16" ht="24.95" customHeight="1">
      <c r="M43496" s="130"/>
      <c r="P43496" s="130"/>
    </row>
    <row r="43497" spans="13:16" ht="24.95" customHeight="1">
      <c r="M43497" s="130"/>
      <c r="P43497" s="130"/>
    </row>
    <row r="43498" spans="13:16" ht="24.95" customHeight="1">
      <c r="M43498" s="130"/>
      <c r="P43498" s="130"/>
    </row>
    <row r="43499" spans="13:16" ht="24.95" customHeight="1">
      <c r="M43499" s="130"/>
      <c r="P43499" s="130"/>
    </row>
    <row r="43500" spans="13:16" ht="24.95" customHeight="1">
      <c r="M43500" s="130"/>
      <c r="P43500" s="130"/>
    </row>
    <row r="43501" spans="13:16" ht="24.95" customHeight="1">
      <c r="M43501" s="130"/>
      <c r="P43501" s="130"/>
    </row>
    <row r="43502" spans="13:16" ht="24.95" customHeight="1">
      <c r="M43502" s="130"/>
      <c r="P43502" s="130"/>
    </row>
    <row r="43503" spans="13:16" ht="24.95" customHeight="1">
      <c r="M43503" s="130"/>
      <c r="P43503" s="130"/>
    </row>
    <row r="43504" spans="13:16" ht="24.95" customHeight="1">
      <c r="M43504" s="130"/>
      <c r="P43504" s="130"/>
    </row>
    <row r="43505" spans="13:16" ht="24.95" customHeight="1">
      <c r="M43505" s="130"/>
      <c r="P43505" s="130"/>
    </row>
    <row r="43506" spans="13:16" ht="24.95" customHeight="1">
      <c r="M43506" s="130"/>
      <c r="P43506" s="130"/>
    </row>
    <row r="43507" spans="13:16" ht="24.95" customHeight="1">
      <c r="M43507" s="130"/>
      <c r="P43507" s="130"/>
    </row>
    <row r="43508" spans="13:16" ht="24.95" customHeight="1">
      <c r="M43508" s="130"/>
      <c r="P43508" s="130"/>
    </row>
    <row r="43509" spans="13:16" ht="24.95" customHeight="1">
      <c r="M43509" s="130"/>
      <c r="P43509" s="130"/>
    </row>
    <row r="43510" spans="13:16" ht="24.95" customHeight="1">
      <c r="M43510" s="130"/>
      <c r="P43510" s="130"/>
    </row>
    <row r="43511" spans="13:16" ht="24.95" customHeight="1">
      <c r="M43511" s="130"/>
      <c r="P43511" s="130"/>
    </row>
    <row r="43512" spans="13:16" ht="24.95" customHeight="1">
      <c r="M43512" s="130"/>
      <c r="P43512" s="130"/>
    </row>
    <row r="43513" spans="13:16" ht="24.95" customHeight="1">
      <c r="M43513" s="130"/>
      <c r="P43513" s="130"/>
    </row>
    <row r="43514" spans="13:16" ht="24.95" customHeight="1">
      <c r="M43514" s="130"/>
      <c r="P43514" s="130"/>
    </row>
    <row r="43515" spans="13:16" ht="24.95" customHeight="1">
      <c r="M43515" s="130"/>
      <c r="P43515" s="130"/>
    </row>
    <row r="43516" spans="13:16" ht="24.95" customHeight="1">
      <c r="M43516" s="130"/>
      <c r="P43516" s="130"/>
    </row>
    <row r="43517" spans="13:16" ht="24.95" customHeight="1">
      <c r="M43517" s="130"/>
      <c r="P43517" s="130"/>
    </row>
    <row r="43518" spans="13:16" ht="24.95" customHeight="1">
      <c r="M43518" s="130"/>
      <c r="P43518" s="130"/>
    </row>
    <row r="43519" spans="13:16" ht="24.95" customHeight="1">
      <c r="M43519" s="130"/>
      <c r="P43519" s="130"/>
    </row>
    <row r="43520" spans="13:16" ht="24.95" customHeight="1">
      <c r="M43520" s="130"/>
      <c r="P43520" s="130"/>
    </row>
    <row r="43521" spans="13:16" ht="24.95" customHeight="1">
      <c r="M43521" s="130"/>
      <c r="P43521" s="130"/>
    </row>
    <row r="43522" spans="13:16" ht="24.95" customHeight="1">
      <c r="M43522" s="130"/>
      <c r="P43522" s="130"/>
    </row>
    <row r="43523" spans="13:16" ht="24.95" customHeight="1">
      <c r="M43523" s="130"/>
      <c r="P43523" s="130"/>
    </row>
    <row r="43524" spans="13:16" ht="24.95" customHeight="1">
      <c r="M43524" s="130"/>
      <c r="P43524" s="130"/>
    </row>
    <row r="43525" spans="13:16" ht="24.95" customHeight="1">
      <c r="M43525" s="130"/>
      <c r="P43525" s="130"/>
    </row>
    <row r="43526" spans="13:16" ht="24.95" customHeight="1">
      <c r="M43526" s="130"/>
      <c r="P43526" s="130"/>
    </row>
    <row r="43527" spans="13:16" ht="24.95" customHeight="1">
      <c r="M43527" s="130"/>
      <c r="P43527" s="130"/>
    </row>
    <row r="43528" spans="13:16" ht="24.95" customHeight="1">
      <c r="M43528" s="130"/>
      <c r="P43528" s="130"/>
    </row>
    <row r="43529" spans="13:16" ht="24.95" customHeight="1">
      <c r="M43529" s="130"/>
      <c r="P43529" s="130"/>
    </row>
    <row r="43530" spans="13:16" ht="24.95" customHeight="1">
      <c r="M43530" s="130"/>
      <c r="P43530" s="130"/>
    </row>
    <row r="43531" spans="13:16" ht="24.95" customHeight="1">
      <c r="M43531" s="130"/>
      <c r="P43531" s="130"/>
    </row>
    <row r="43532" spans="13:16" ht="24.95" customHeight="1">
      <c r="M43532" s="130"/>
      <c r="P43532" s="130"/>
    </row>
    <row r="43533" spans="13:16" ht="24.95" customHeight="1">
      <c r="M43533" s="130"/>
      <c r="P43533" s="130"/>
    </row>
    <row r="43534" spans="13:16" ht="24.95" customHeight="1">
      <c r="M43534" s="130"/>
      <c r="P43534" s="130"/>
    </row>
    <row r="43535" spans="13:16" ht="24.95" customHeight="1">
      <c r="M43535" s="130"/>
      <c r="P43535" s="130"/>
    </row>
    <row r="43536" spans="13:16" ht="24.95" customHeight="1">
      <c r="M43536" s="130"/>
      <c r="P43536" s="130"/>
    </row>
    <row r="43537" spans="13:16" ht="24.95" customHeight="1">
      <c r="M43537" s="130"/>
      <c r="P43537" s="130"/>
    </row>
    <row r="43538" spans="13:16" ht="24.95" customHeight="1">
      <c r="M43538" s="130"/>
      <c r="P43538" s="130"/>
    </row>
    <row r="43539" spans="13:16" ht="24.95" customHeight="1">
      <c r="M43539" s="130"/>
      <c r="P43539" s="130"/>
    </row>
    <row r="43540" spans="13:16" ht="24.95" customHeight="1">
      <c r="M43540" s="130"/>
      <c r="P43540" s="130"/>
    </row>
    <row r="43541" spans="13:16" ht="24.95" customHeight="1">
      <c r="M43541" s="130"/>
      <c r="P43541" s="130"/>
    </row>
    <row r="43542" spans="13:16" ht="24.95" customHeight="1">
      <c r="M43542" s="130"/>
      <c r="P43542" s="130"/>
    </row>
    <row r="43543" spans="13:16" ht="24.95" customHeight="1">
      <c r="M43543" s="130"/>
      <c r="P43543" s="130"/>
    </row>
    <row r="43544" spans="13:16" ht="24.95" customHeight="1">
      <c r="M43544" s="130"/>
      <c r="P43544" s="130"/>
    </row>
    <row r="43545" spans="13:16" ht="24.95" customHeight="1">
      <c r="M43545" s="130"/>
      <c r="P43545" s="130"/>
    </row>
    <row r="43546" spans="13:16" ht="24.95" customHeight="1">
      <c r="M43546" s="130"/>
      <c r="P43546" s="130"/>
    </row>
    <row r="43547" spans="13:16" ht="24.95" customHeight="1">
      <c r="M43547" s="130"/>
      <c r="P43547" s="130"/>
    </row>
    <row r="43548" spans="13:16" ht="24.95" customHeight="1">
      <c r="M43548" s="130"/>
      <c r="P43548" s="130"/>
    </row>
    <row r="43549" spans="13:16" ht="24.95" customHeight="1">
      <c r="M43549" s="130"/>
      <c r="P43549" s="130"/>
    </row>
    <row r="43550" spans="13:16" ht="24.95" customHeight="1">
      <c r="M43550" s="130"/>
      <c r="P43550" s="130"/>
    </row>
    <row r="43551" spans="13:16" ht="24.95" customHeight="1">
      <c r="M43551" s="130"/>
      <c r="P43551" s="130"/>
    </row>
    <row r="43552" spans="13:16" ht="24.95" customHeight="1">
      <c r="M43552" s="130"/>
      <c r="P43552" s="130"/>
    </row>
    <row r="43553" spans="13:16" ht="24.95" customHeight="1">
      <c r="M43553" s="130"/>
      <c r="P43553" s="130"/>
    </row>
    <row r="43554" spans="13:16" ht="24.95" customHeight="1">
      <c r="M43554" s="130"/>
      <c r="P43554" s="130"/>
    </row>
    <row r="43555" spans="13:16" ht="24.95" customHeight="1">
      <c r="M43555" s="130"/>
      <c r="P43555" s="130"/>
    </row>
    <row r="43556" spans="13:16" ht="24.95" customHeight="1">
      <c r="M43556" s="130"/>
      <c r="P43556" s="130"/>
    </row>
    <row r="43557" spans="13:16" ht="24.95" customHeight="1">
      <c r="M43557" s="130"/>
      <c r="P43557" s="130"/>
    </row>
    <row r="43558" spans="13:16" ht="24.95" customHeight="1">
      <c r="M43558" s="130"/>
      <c r="P43558" s="130"/>
    </row>
    <row r="43559" spans="13:16" ht="24.95" customHeight="1">
      <c r="M43559" s="130"/>
      <c r="P43559" s="130"/>
    </row>
    <row r="43560" spans="13:16" ht="24.95" customHeight="1">
      <c r="M43560" s="130"/>
      <c r="P43560" s="130"/>
    </row>
    <row r="43561" spans="13:16" ht="24.95" customHeight="1">
      <c r="M43561" s="130"/>
      <c r="P43561" s="130"/>
    </row>
    <row r="43562" spans="13:16" ht="24.95" customHeight="1">
      <c r="M43562" s="130"/>
      <c r="P43562" s="130"/>
    </row>
    <row r="43563" spans="13:16" ht="24.95" customHeight="1">
      <c r="M43563" s="130"/>
      <c r="P43563" s="130"/>
    </row>
    <row r="43564" spans="13:16" ht="24.95" customHeight="1">
      <c r="M43564" s="130"/>
      <c r="P43564" s="130"/>
    </row>
    <row r="43565" spans="13:16" ht="24.95" customHeight="1">
      <c r="M43565" s="130"/>
      <c r="P43565" s="130"/>
    </row>
    <row r="43566" spans="13:16" ht="24.95" customHeight="1">
      <c r="M43566" s="130"/>
      <c r="P43566" s="130"/>
    </row>
    <row r="43567" spans="13:16" ht="24.95" customHeight="1">
      <c r="M43567" s="130"/>
      <c r="P43567" s="130"/>
    </row>
    <row r="43568" spans="13:16" ht="24.95" customHeight="1">
      <c r="M43568" s="130"/>
      <c r="P43568" s="130"/>
    </row>
    <row r="43569" spans="13:16" ht="24.95" customHeight="1">
      <c r="M43569" s="130"/>
      <c r="P43569" s="130"/>
    </row>
    <row r="43570" spans="13:16" ht="24.95" customHeight="1">
      <c r="M43570" s="130"/>
      <c r="P43570" s="130"/>
    </row>
    <row r="43571" spans="13:16" ht="24.95" customHeight="1">
      <c r="M43571" s="130"/>
      <c r="P43571" s="130"/>
    </row>
    <row r="43572" spans="13:16" ht="24.95" customHeight="1">
      <c r="M43572" s="130"/>
      <c r="P43572" s="130"/>
    </row>
    <row r="43573" spans="13:16" ht="24.95" customHeight="1">
      <c r="M43573" s="130"/>
      <c r="P43573" s="130"/>
    </row>
    <row r="43574" spans="13:16" ht="24.95" customHeight="1">
      <c r="M43574" s="130"/>
      <c r="P43574" s="130"/>
    </row>
    <row r="43575" spans="13:16" ht="24.95" customHeight="1">
      <c r="M43575" s="130"/>
      <c r="P43575" s="130"/>
    </row>
    <row r="43576" spans="13:16" ht="24.95" customHeight="1">
      <c r="M43576" s="130"/>
      <c r="P43576" s="130"/>
    </row>
    <row r="43577" spans="13:16" ht="24.95" customHeight="1">
      <c r="M43577" s="130"/>
      <c r="P43577" s="130"/>
    </row>
    <row r="43578" spans="13:16" ht="24.95" customHeight="1">
      <c r="M43578" s="130"/>
      <c r="P43578" s="130"/>
    </row>
    <row r="43579" spans="13:16" ht="24.95" customHeight="1">
      <c r="M43579" s="130"/>
      <c r="P43579" s="130"/>
    </row>
    <row r="43580" spans="13:16" ht="24.95" customHeight="1">
      <c r="M43580" s="130"/>
      <c r="P43580" s="130"/>
    </row>
    <row r="43581" spans="13:16" ht="24.95" customHeight="1">
      <c r="M43581" s="130"/>
      <c r="P43581" s="130"/>
    </row>
    <row r="43582" spans="13:16" ht="24.95" customHeight="1">
      <c r="M43582" s="130"/>
      <c r="P43582" s="130"/>
    </row>
    <row r="43583" spans="13:16" ht="24.95" customHeight="1">
      <c r="M43583" s="130"/>
      <c r="P43583" s="130"/>
    </row>
    <row r="43584" spans="13:16" ht="24.95" customHeight="1">
      <c r="M43584" s="130"/>
      <c r="P43584" s="130"/>
    </row>
    <row r="43585" spans="13:16" ht="24.95" customHeight="1">
      <c r="M43585" s="130"/>
      <c r="P43585" s="130"/>
    </row>
    <row r="43586" spans="13:16" ht="24.95" customHeight="1">
      <c r="M43586" s="130"/>
      <c r="P43586" s="130"/>
    </row>
    <row r="43587" spans="13:16" ht="24.95" customHeight="1">
      <c r="M43587" s="130"/>
      <c r="P43587" s="130"/>
    </row>
    <row r="43588" spans="13:16" ht="24.95" customHeight="1">
      <c r="M43588" s="130"/>
      <c r="P43588" s="130"/>
    </row>
    <row r="43589" spans="13:16" ht="24.95" customHeight="1">
      <c r="M43589" s="130"/>
      <c r="P43589" s="130"/>
    </row>
    <row r="43590" spans="13:16" ht="24.95" customHeight="1">
      <c r="M43590" s="130"/>
      <c r="P43590" s="130"/>
    </row>
    <row r="43591" spans="13:16" ht="24.95" customHeight="1">
      <c r="M43591" s="130"/>
      <c r="P43591" s="130"/>
    </row>
    <row r="43592" spans="13:16" ht="24.95" customHeight="1">
      <c r="M43592" s="130"/>
      <c r="P43592" s="130"/>
    </row>
    <row r="43593" spans="13:16" ht="24.95" customHeight="1">
      <c r="M43593" s="130"/>
      <c r="P43593" s="130"/>
    </row>
    <row r="43594" spans="13:16" ht="24.95" customHeight="1">
      <c r="M43594" s="130"/>
      <c r="P43594" s="130"/>
    </row>
    <row r="43595" spans="13:16" ht="24.95" customHeight="1">
      <c r="M43595" s="130"/>
      <c r="P43595" s="130"/>
    </row>
    <row r="43596" spans="13:16" ht="24.95" customHeight="1">
      <c r="M43596" s="130"/>
      <c r="P43596" s="130"/>
    </row>
    <row r="43597" spans="13:16" ht="24.95" customHeight="1">
      <c r="M43597" s="130"/>
      <c r="P43597" s="130"/>
    </row>
    <row r="43598" spans="13:16" ht="24.95" customHeight="1">
      <c r="M43598" s="130"/>
      <c r="P43598" s="130"/>
    </row>
    <row r="43599" spans="13:16" ht="24.95" customHeight="1">
      <c r="M43599" s="130"/>
      <c r="P43599" s="130"/>
    </row>
    <row r="43600" spans="13:16" ht="24.95" customHeight="1">
      <c r="M43600" s="130"/>
      <c r="P43600" s="130"/>
    </row>
    <row r="43601" spans="13:16" ht="24.95" customHeight="1">
      <c r="M43601" s="130"/>
      <c r="P43601" s="130"/>
    </row>
    <row r="43602" spans="13:16" ht="24.95" customHeight="1">
      <c r="M43602" s="130"/>
      <c r="P43602" s="130"/>
    </row>
    <row r="43603" spans="13:16" ht="24.95" customHeight="1">
      <c r="M43603" s="130"/>
      <c r="P43603" s="130"/>
    </row>
    <row r="43604" spans="13:16" ht="24.95" customHeight="1">
      <c r="M43604" s="130"/>
      <c r="P43604" s="130"/>
    </row>
    <row r="43605" spans="13:16" ht="24.95" customHeight="1">
      <c r="M43605" s="130"/>
      <c r="P43605" s="130"/>
    </row>
    <row r="43606" spans="13:16" ht="24.95" customHeight="1">
      <c r="M43606" s="130"/>
      <c r="P43606" s="130"/>
    </row>
    <row r="43607" spans="13:16" ht="24.95" customHeight="1">
      <c r="M43607" s="130"/>
      <c r="P43607" s="130"/>
    </row>
    <row r="43608" spans="13:16" ht="24.95" customHeight="1">
      <c r="M43608" s="130"/>
      <c r="P43608" s="130"/>
    </row>
    <row r="43609" spans="13:16" ht="24.95" customHeight="1">
      <c r="M43609" s="130"/>
      <c r="P43609" s="130"/>
    </row>
    <row r="43610" spans="13:16" ht="24.95" customHeight="1">
      <c r="M43610" s="130"/>
      <c r="P43610" s="130"/>
    </row>
    <row r="43611" spans="13:16" ht="24.95" customHeight="1">
      <c r="M43611" s="130"/>
      <c r="P43611" s="130"/>
    </row>
    <row r="43612" spans="13:16" ht="24.95" customHeight="1">
      <c r="M43612" s="130"/>
      <c r="P43612" s="130"/>
    </row>
    <row r="43613" spans="13:16" ht="24.95" customHeight="1">
      <c r="M43613" s="130"/>
      <c r="P43613" s="130"/>
    </row>
    <row r="43614" spans="13:16" ht="24.95" customHeight="1">
      <c r="M43614" s="130"/>
      <c r="P43614" s="130"/>
    </row>
    <row r="43615" spans="13:16" ht="24.95" customHeight="1">
      <c r="M43615" s="130"/>
      <c r="P43615" s="130"/>
    </row>
    <row r="43616" spans="13:16" ht="24.95" customHeight="1">
      <c r="M43616" s="130"/>
      <c r="P43616" s="130"/>
    </row>
    <row r="43617" spans="13:16" ht="24.95" customHeight="1">
      <c r="M43617" s="130"/>
      <c r="P43617" s="130"/>
    </row>
    <row r="43618" spans="13:16" ht="24.95" customHeight="1">
      <c r="M43618" s="130"/>
      <c r="P43618" s="130"/>
    </row>
    <row r="43619" spans="13:16" ht="24.95" customHeight="1">
      <c r="M43619" s="130"/>
      <c r="P43619" s="130"/>
    </row>
    <row r="43620" spans="13:16" ht="24.95" customHeight="1">
      <c r="M43620" s="130"/>
      <c r="P43620" s="130"/>
    </row>
    <row r="43621" spans="13:16" ht="24.95" customHeight="1">
      <c r="M43621" s="130"/>
      <c r="P43621" s="130"/>
    </row>
    <row r="43622" spans="13:16" ht="24.95" customHeight="1">
      <c r="M43622" s="130"/>
      <c r="P43622" s="130"/>
    </row>
    <row r="43623" spans="13:16" ht="24.95" customHeight="1">
      <c r="M43623" s="130"/>
      <c r="P43623" s="130"/>
    </row>
    <row r="43624" spans="13:16" ht="24.95" customHeight="1">
      <c r="M43624" s="130"/>
      <c r="P43624" s="130"/>
    </row>
    <row r="43625" spans="13:16" ht="24.95" customHeight="1">
      <c r="M43625" s="130"/>
      <c r="P43625" s="130"/>
    </row>
    <row r="43626" spans="13:16" ht="24.95" customHeight="1">
      <c r="M43626" s="130"/>
      <c r="P43626" s="130"/>
    </row>
    <row r="43627" spans="13:16" ht="24.95" customHeight="1">
      <c r="M43627" s="130"/>
      <c r="P43627" s="130"/>
    </row>
    <row r="43628" spans="13:16" ht="24.95" customHeight="1">
      <c r="M43628" s="130"/>
      <c r="P43628" s="130"/>
    </row>
    <row r="43629" spans="13:16" ht="24.95" customHeight="1">
      <c r="M43629" s="130"/>
      <c r="P43629" s="130"/>
    </row>
    <row r="43630" spans="13:16" ht="24.95" customHeight="1">
      <c r="M43630" s="130"/>
      <c r="P43630" s="130"/>
    </row>
    <row r="43631" spans="13:16" ht="24.95" customHeight="1">
      <c r="M43631" s="130"/>
      <c r="P43631" s="130"/>
    </row>
    <row r="43632" spans="13:16" ht="24.95" customHeight="1">
      <c r="M43632" s="130"/>
      <c r="P43632" s="130"/>
    </row>
    <row r="43633" spans="13:16" ht="24.95" customHeight="1">
      <c r="M43633" s="130"/>
      <c r="P43633" s="130"/>
    </row>
    <row r="43634" spans="13:16" ht="24.95" customHeight="1">
      <c r="M43634" s="130"/>
      <c r="P43634" s="130"/>
    </row>
    <row r="43635" spans="13:16" ht="24.95" customHeight="1">
      <c r="M43635" s="130"/>
      <c r="P43635" s="130"/>
    </row>
    <row r="43636" spans="13:16" ht="24.95" customHeight="1">
      <c r="M43636" s="130"/>
      <c r="P43636" s="130"/>
    </row>
    <row r="43637" spans="13:16" ht="24.95" customHeight="1">
      <c r="M43637" s="130"/>
      <c r="P43637" s="130"/>
    </row>
    <row r="43638" spans="13:16" ht="24.95" customHeight="1">
      <c r="M43638" s="130"/>
      <c r="P43638" s="130"/>
    </row>
    <row r="43639" spans="13:16" ht="24.95" customHeight="1">
      <c r="M43639" s="130"/>
      <c r="P43639" s="130"/>
    </row>
    <row r="43640" spans="13:16" ht="24.95" customHeight="1">
      <c r="M43640" s="130"/>
      <c r="P43640" s="130"/>
    </row>
    <row r="43641" spans="13:16" ht="24.95" customHeight="1">
      <c r="M43641" s="130"/>
      <c r="P43641" s="130"/>
    </row>
    <row r="43642" spans="13:16" ht="24.95" customHeight="1">
      <c r="M43642" s="130"/>
      <c r="P43642" s="130"/>
    </row>
    <row r="43643" spans="13:16" ht="24.95" customHeight="1">
      <c r="M43643" s="130"/>
      <c r="P43643" s="130"/>
    </row>
    <row r="43644" spans="13:16" ht="24.95" customHeight="1">
      <c r="M43644" s="130"/>
      <c r="P43644" s="130"/>
    </row>
    <row r="43645" spans="13:16" ht="24.95" customHeight="1">
      <c r="M43645" s="130"/>
      <c r="P43645" s="130"/>
    </row>
    <row r="43646" spans="13:16" ht="24.95" customHeight="1">
      <c r="M43646" s="130"/>
      <c r="P43646" s="130"/>
    </row>
    <row r="43647" spans="13:16" ht="24.95" customHeight="1">
      <c r="M43647" s="130"/>
      <c r="P43647" s="130"/>
    </row>
    <row r="43648" spans="13:16" ht="24.95" customHeight="1">
      <c r="M43648" s="130"/>
      <c r="P43648" s="130"/>
    </row>
    <row r="43649" spans="13:16" ht="24.95" customHeight="1">
      <c r="M43649" s="130"/>
      <c r="P43649" s="130"/>
    </row>
    <row r="43650" spans="13:16" ht="24.95" customHeight="1">
      <c r="M43650" s="130"/>
      <c r="P43650" s="130"/>
    </row>
    <row r="43651" spans="13:16" ht="24.95" customHeight="1">
      <c r="M43651" s="130"/>
      <c r="P43651" s="130"/>
    </row>
    <row r="43652" spans="13:16" ht="24.95" customHeight="1">
      <c r="M43652" s="130"/>
      <c r="P43652" s="130"/>
    </row>
    <row r="43653" spans="13:16" ht="24.95" customHeight="1">
      <c r="M43653" s="130"/>
      <c r="P43653" s="130"/>
    </row>
    <row r="43654" spans="13:16" ht="24.95" customHeight="1">
      <c r="M43654" s="130"/>
      <c r="P43654" s="130"/>
    </row>
    <row r="43655" spans="13:16" ht="24.95" customHeight="1">
      <c r="M43655" s="130"/>
      <c r="P43655" s="130"/>
    </row>
    <row r="43656" spans="13:16" ht="24.95" customHeight="1">
      <c r="M43656" s="130"/>
      <c r="P43656" s="130"/>
    </row>
    <row r="43657" spans="13:16" ht="24.95" customHeight="1">
      <c r="M43657" s="130"/>
      <c r="P43657" s="130"/>
    </row>
    <row r="43658" spans="13:16" ht="24.95" customHeight="1">
      <c r="M43658" s="130"/>
      <c r="P43658" s="130"/>
    </row>
    <row r="43659" spans="13:16" ht="24.95" customHeight="1">
      <c r="M43659" s="130"/>
      <c r="P43659" s="130"/>
    </row>
    <row r="43660" spans="13:16" ht="24.95" customHeight="1">
      <c r="M43660" s="130"/>
      <c r="P43660" s="130"/>
    </row>
    <row r="43661" spans="13:16" ht="24.95" customHeight="1">
      <c r="M43661" s="130"/>
      <c r="P43661" s="130"/>
    </row>
    <row r="43662" spans="13:16" ht="24.95" customHeight="1">
      <c r="M43662" s="130"/>
      <c r="P43662" s="130"/>
    </row>
    <row r="43663" spans="13:16" ht="24.95" customHeight="1">
      <c r="M43663" s="130"/>
      <c r="P43663" s="130"/>
    </row>
    <row r="43664" spans="13:16" ht="24.95" customHeight="1">
      <c r="M43664" s="130"/>
      <c r="P43664" s="130"/>
    </row>
    <row r="43665" spans="13:16" ht="24.95" customHeight="1">
      <c r="M43665" s="130"/>
      <c r="P43665" s="130"/>
    </row>
    <row r="43666" spans="13:16" ht="24.95" customHeight="1">
      <c r="M43666" s="130"/>
      <c r="P43666" s="130"/>
    </row>
    <row r="43667" spans="13:16" ht="24.95" customHeight="1">
      <c r="M43667" s="130"/>
      <c r="P43667" s="130"/>
    </row>
    <row r="43668" spans="13:16" ht="24.95" customHeight="1">
      <c r="M43668" s="130"/>
      <c r="P43668" s="130"/>
    </row>
    <row r="43669" spans="13:16" ht="24.95" customHeight="1">
      <c r="M43669" s="130"/>
      <c r="P43669" s="130"/>
    </row>
    <row r="43670" spans="13:16" ht="24.95" customHeight="1">
      <c r="M43670" s="130"/>
      <c r="P43670" s="130"/>
    </row>
    <row r="43671" spans="13:16" ht="24.95" customHeight="1">
      <c r="M43671" s="130"/>
      <c r="P43671" s="130"/>
    </row>
    <row r="43672" spans="13:16" ht="24.95" customHeight="1">
      <c r="M43672" s="130"/>
      <c r="P43672" s="130"/>
    </row>
    <row r="43673" spans="13:16" ht="24.95" customHeight="1">
      <c r="M43673" s="130"/>
      <c r="P43673" s="130"/>
    </row>
    <row r="43674" spans="13:16" ht="24.95" customHeight="1">
      <c r="M43674" s="130"/>
      <c r="P43674" s="130"/>
    </row>
    <row r="43675" spans="13:16" ht="24.95" customHeight="1">
      <c r="M43675" s="130"/>
      <c r="P43675" s="130"/>
    </row>
    <row r="43676" spans="13:16" ht="24.95" customHeight="1">
      <c r="M43676" s="130"/>
      <c r="P43676" s="130"/>
    </row>
    <row r="43677" spans="13:16" ht="24.95" customHeight="1">
      <c r="M43677" s="130"/>
      <c r="P43677" s="130"/>
    </row>
    <row r="43678" spans="13:16" ht="24.95" customHeight="1">
      <c r="M43678" s="130"/>
      <c r="P43678" s="130"/>
    </row>
    <row r="43679" spans="13:16" ht="24.95" customHeight="1">
      <c r="M43679" s="130"/>
      <c r="P43679" s="130"/>
    </row>
    <row r="43680" spans="13:16" ht="24.95" customHeight="1">
      <c r="M43680" s="130"/>
      <c r="P43680" s="130"/>
    </row>
    <row r="43681" spans="13:16" ht="24.95" customHeight="1">
      <c r="M43681" s="130"/>
      <c r="P43681" s="130"/>
    </row>
    <row r="43682" spans="13:16" ht="24.95" customHeight="1">
      <c r="M43682" s="130"/>
      <c r="P43682" s="130"/>
    </row>
    <row r="43683" spans="13:16" ht="24.95" customHeight="1">
      <c r="M43683" s="130"/>
      <c r="P43683" s="130"/>
    </row>
    <row r="43684" spans="13:16" ht="24.95" customHeight="1">
      <c r="M43684" s="130"/>
      <c r="P43684" s="130"/>
    </row>
    <row r="43685" spans="13:16" ht="24.95" customHeight="1">
      <c r="M43685" s="130"/>
      <c r="P43685" s="130"/>
    </row>
    <row r="43686" spans="13:16" ht="24.95" customHeight="1">
      <c r="M43686" s="130"/>
      <c r="P43686" s="130"/>
    </row>
    <row r="43687" spans="13:16" ht="24.95" customHeight="1">
      <c r="M43687" s="130"/>
      <c r="P43687" s="130"/>
    </row>
    <row r="43688" spans="13:16" ht="24.95" customHeight="1">
      <c r="M43688" s="130"/>
      <c r="P43688" s="130"/>
    </row>
    <row r="43689" spans="13:16" ht="24.95" customHeight="1">
      <c r="M43689" s="130"/>
      <c r="P43689" s="130"/>
    </row>
    <row r="43690" spans="13:16" ht="24.95" customHeight="1">
      <c r="M43690" s="130"/>
      <c r="P43690" s="130"/>
    </row>
    <row r="43691" spans="13:16" ht="24.95" customHeight="1">
      <c r="M43691" s="130"/>
      <c r="P43691" s="130"/>
    </row>
    <row r="43692" spans="13:16" ht="24.95" customHeight="1">
      <c r="M43692" s="130"/>
      <c r="P43692" s="130"/>
    </row>
    <row r="43693" spans="13:16" ht="24.95" customHeight="1">
      <c r="M43693" s="130"/>
      <c r="P43693" s="130"/>
    </row>
    <row r="43694" spans="13:16" ht="24.95" customHeight="1">
      <c r="M43694" s="130"/>
      <c r="P43694" s="130"/>
    </row>
    <row r="43695" spans="13:16" ht="24.95" customHeight="1">
      <c r="M43695" s="130"/>
      <c r="P43695" s="130"/>
    </row>
    <row r="43696" spans="13:16" ht="24.95" customHeight="1">
      <c r="M43696" s="130"/>
      <c r="P43696" s="130"/>
    </row>
    <row r="43697" spans="13:16" ht="24.95" customHeight="1">
      <c r="M43697" s="130"/>
      <c r="P43697" s="130"/>
    </row>
    <row r="43698" spans="13:16" ht="24.95" customHeight="1">
      <c r="M43698" s="130"/>
      <c r="P43698" s="130"/>
    </row>
    <row r="43699" spans="13:16" ht="24.95" customHeight="1">
      <c r="M43699" s="130"/>
      <c r="P43699" s="130"/>
    </row>
    <row r="43700" spans="13:16" ht="24.95" customHeight="1">
      <c r="M43700" s="130"/>
      <c r="P43700" s="130"/>
    </row>
    <row r="43701" spans="13:16" ht="24.95" customHeight="1">
      <c r="M43701" s="130"/>
      <c r="P43701" s="130"/>
    </row>
    <row r="43702" spans="13:16" ht="24.95" customHeight="1">
      <c r="M43702" s="130"/>
      <c r="P43702" s="130"/>
    </row>
    <row r="43703" spans="13:16" ht="24.95" customHeight="1">
      <c r="M43703" s="130"/>
      <c r="P43703" s="130"/>
    </row>
    <row r="43704" spans="13:16" ht="24.95" customHeight="1">
      <c r="M43704" s="130"/>
      <c r="P43704" s="130"/>
    </row>
    <row r="43705" spans="13:16" ht="24.95" customHeight="1">
      <c r="M43705" s="130"/>
      <c r="P43705" s="130"/>
    </row>
    <row r="43706" spans="13:16" ht="24.95" customHeight="1">
      <c r="M43706" s="130"/>
      <c r="P43706" s="130"/>
    </row>
    <row r="43707" spans="13:16" ht="24.95" customHeight="1">
      <c r="M43707" s="130"/>
      <c r="P43707" s="130"/>
    </row>
    <row r="43708" spans="13:16" ht="24.95" customHeight="1">
      <c r="M43708" s="130"/>
      <c r="P43708" s="130"/>
    </row>
    <row r="43709" spans="13:16" ht="24.95" customHeight="1">
      <c r="M43709" s="130"/>
      <c r="P43709" s="130"/>
    </row>
    <row r="43710" spans="13:16" ht="24.95" customHeight="1">
      <c r="M43710" s="130"/>
      <c r="P43710" s="130"/>
    </row>
    <row r="43711" spans="13:16" ht="24.95" customHeight="1">
      <c r="M43711" s="130"/>
      <c r="P43711" s="130"/>
    </row>
    <row r="43712" spans="13:16" ht="24.95" customHeight="1">
      <c r="M43712" s="130"/>
      <c r="P43712" s="130"/>
    </row>
    <row r="43713" spans="13:16" ht="24.95" customHeight="1">
      <c r="M43713" s="130"/>
      <c r="P43713" s="130"/>
    </row>
    <row r="43714" spans="13:16" ht="24.95" customHeight="1">
      <c r="M43714" s="130"/>
      <c r="P43714" s="130"/>
    </row>
    <row r="43715" spans="13:16" ht="24.95" customHeight="1">
      <c r="M43715" s="130"/>
      <c r="P43715" s="130"/>
    </row>
    <row r="43716" spans="13:16" ht="24.95" customHeight="1">
      <c r="M43716" s="130"/>
      <c r="P43716" s="130"/>
    </row>
    <row r="43717" spans="13:16" ht="24.95" customHeight="1">
      <c r="M43717" s="130"/>
      <c r="P43717" s="130"/>
    </row>
    <row r="43718" spans="13:16" ht="24.95" customHeight="1">
      <c r="M43718" s="130"/>
      <c r="P43718" s="130"/>
    </row>
    <row r="43719" spans="13:16" ht="24.95" customHeight="1">
      <c r="M43719" s="130"/>
      <c r="P43719" s="130"/>
    </row>
    <row r="43720" spans="13:16" ht="24.95" customHeight="1">
      <c r="M43720" s="130"/>
      <c r="P43720" s="130"/>
    </row>
    <row r="43721" spans="13:16" ht="24.95" customHeight="1">
      <c r="M43721" s="130"/>
      <c r="P43721" s="130"/>
    </row>
    <row r="43722" spans="13:16" ht="24.95" customHeight="1">
      <c r="M43722" s="130"/>
      <c r="P43722" s="130"/>
    </row>
    <row r="43723" spans="13:16" ht="24.95" customHeight="1">
      <c r="M43723" s="130"/>
      <c r="P43723" s="130"/>
    </row>
    <row r="43724" spans="13:16" ht="24.95" customHeight="1">
      <c r="M43724" s="130"/>
      <c r="P43724" s="130"/>
    </row>
    <row r="43725" spans="13:16" ht="24.95" customHeight="1">
      <c r="M43725" s="130"/>
      <c r="P43725" s="130"/>
    </row>
    <row r="43726" spans="13:16" ht="24.95" customHeight="1">
      <c r="M43726" s="130"/>
      <c r="P43726" s="130"/>
    </row>
    <row r="43727" spans="13:16" ht="24.95" customHeight="1">
      <c r="M43727" s="130"/>
      <c r="P43727" s="130"/>
    </row>
    <row r="43728" spans="13:16" ht="24.95" customHeight="1">
      <c r="M43728" s="130"/>
      <c r="P43728" s="130"/>
    </row>
    <row r="43729" spans="13:16" ht="24.95" customHeight="1">
      <c r="M43729" s="130"/>
      <c r="P43729" s="130"/>
    </row>
    <row r="43730" spans="13:16" ht="24.95" customHeight="1">
      <c r="M43730" s="130"/>
      <c r="P43730" s="130"/>
    </row>
    <row r="43731" spans="13:16" ht="24.95" customHeight="1">
      <c r="M43731" s="130"/>
      <c r="P43731" s="130"/>
    </row>
    <row r="43732" spans="13:16" ht="24.95" customHeight="1">
      <c r="M43732" s="130"/>
      <c r="P43732" s="130"/>
    </row>
    <row r="43733" spans="13:16" ht="24.95" customHeight="1">
      <c r="M43733" s="130"/>
      <c r="P43733" s="130"/>
    </row>
    <row r="43734" spans="13:16" ht="24.95" customHeight="1">
      <c r="M43734" s="130"/>
      <c r="P43734" s="130"/>
    </row>
    <row r="43735" spans="13:16" ht="24.95" customHeight="1">
      <c r="M43735" s="130"/>
      <c r="P43735" s="130"/>
    </row>
    <row r="43736" spans="13:16" ht="24.95" customHeight="1">
      <c r="M43736" s="130"/>
      <c r="P43736" s="130"/>
    </row>
    <row r="43737" spans="13:16" ht="24.95" customHeight="1">
      <c r="M43737" s="130"/>
      <c r="P43737" s="130"/>
    </row>
    <row r="43738" spans="13:16" ht="24.95" customHeight="1">
      <c r="M43738" s="130"/>
      <c r="P43738" s="130"/>
    </row>
    <row r="43739" spans="13:16" ht="24.95" customHeight="1">
      <c r="M43739" s="130"/>
      <c r="P43739" s="130"/>
    </row>
    <row r="43740" spans="13:16" ht="24.95" customHeight="1">
      <c r="M43740" s="130"/>
      <c r="P43740" s="130"/>
    </row>
    <row r="43741" spans="13:16" ht="24.95" customHeight="1">
      <c r="M43741" s="130"/>
      <c r="P43741" s="130"/>
    </row>
    <row r="43742" spans="13:16" ht="24.95" customHeight="1">
      <c r="M43742" s="130"/>
      <c r="P43742" s="130"/>
    </row>
    <row r="43743" spans="13:16" ht="24.95" customHeight="1">
      <c r="M43743" s="130"/>
      <c r="P43743" s="130"/>
    </row>
    <row r="43744" spans="13:16" ht="24.95" customHeight="1">
      <c r="M43744" s="130"/>
      <c r="P43744" s="130"/>
    </row>
    <row r="43745" spans="13:16" ht="24.95" customHeight="1">
      <c r="M43745" s="130"/>
      <c r="P43745" s="130"/>
    </row>
    <row r="43746" spans="13:16" ht="24.95" customHeight="1">
      <c r="M43746" s="130"/>
      <c r="P43746" s="130"/>
    </row>
    <row r="43747" spans="13:16" ht="24.95" customHeight="1">
      <c r="M43747" s="130"/>
      <c r="P43747" s="130"/>
    </row>
    <row r="43748" spans="13:16" ht="24.95" customHeight="1">
      <c r="M43748" s="130"/>
      <c r="P43748" s="130"/>
    </row>
    <row r="43749" spans="13:16" ht="24.95" customHeight="1">
      <c r="M43749" s="130"/>
      <c r="P43749" s="130"/>
    </row>
    <row r="43750" spans="13:16" ht="24.95" customHeight="1">
      <c r="M43750" s="130"/>
      <c r="P43750" s="130"/>
    </row>
    <row r="43751" spans="13:16" ht="24.95" customHeight="1">
      <c r="M43751" s="130"/>
      <c r="P43751" s="130"/>
    </row>
    <row r="43752" spans="13:16" ht="24.95" customHeight="1">
      <c r="M43752" s="130"/>
      <c r="P43752" s="130"/>
    </row>
    <row r="43753" spans="13:16" ht="24.95" customHeight="1">
      <c r="M43753" s="130"/>
      <c r="P43753" s="130"/>
    </row>
    <row r="43754" spans="13:16" ht="24.95" customHeight="1">
      <c r="M43754" s="130"/>
      <c r="P43754" s="130"/>
    </row>
    <row r="43755" spans="13:16" ht="24.95" customHeight="1">
      <c r="M43755" s="130"/>
      <c r="P43755" s="130"/>
    </row>
    <row r="43756" spans="13:16" ht="24.95" customHeight="1">
      <c r="M43756" s="130"/>
      <c r="P43756" s="130"/>
    </row>
    <row r="43757" spans="13:16" ht="24.95" customHeight="1">
      <c r="M43757" s="130"/>
      <c r="P43757" s="130"/>
    </row>
    <row r="43758" spans="13:16" ht="24.95" customHeight="1">
      <c r="M43758" s="130"/>
      <c r="P43758" s="130"/>
    </row>
    <row r="43759" spans="13:16" ht="24.95" customHeight="1">
      <c r="M43759" s="130"/>
      <c r="P43759" s="130"/>
    </row>
    <row r="43760" spans="13:16" ht="24.95" customHeight="1">
      <c r="M43760" s="130"/>
      <c r="P43760" s="130"/>
    </row>
    <row r="43761" spans="13:16" ht="24.95" customHeight="1">
      <c r="M43761" s="130"/>
      <c r="P43761" s="130"/>
    </row>
    <row r="43762" spans="13:16" ht="24.95" customHeight="1">
      <c r="M43762" s="130"/>
      <c r="P43762" s="130"/>
    </row>
    <row r="43763" spans="13:16" ht="24.95" customHeight="1">
      <c r="M43763" s="130"/>
      <c r="P43763" s="130"/>
    </row>
    <row r="43764" spans="13:16" ht="24.95" customHeight="1">
      <c r="M43764" s="130"/>
      <c r="P43764" s="130"/>
    </row>
    <row r="43765" spans="13:16" ht="24.95" customHeight="1">
      <c r="M43765" s="130"/>
      <c r="P43765" s="130"/>
    </row>
    <row r="43766" spans="13:16" ht="24.95" customHeight="1">
      <c r="M43766" s="130"/>
      <c r="P43766" s="130"/>
    </row>
    <row r="43767" spans="13:16" ht="24.95" customHeight="1">
      <c r="M43767" s="130"/>
      <c r="P43767" s="130"/>
    </row>
    <row r="43768" spans="13:16" ht="24.95" customHeight="1">
      <c r="M43768" s="130"/>
      <c r="P43768" s="130"/>
    </row>
    <row r="43769" spans="13:16" ht="24.95" customHeight="1">
      <c r="M43769" s="130"/>
      <c r="P43769" s="130"/>
    </row>
    <row r="43770" spans="13:16" ht="24.95" customHeight="1">
      <c r="M43770" s="130"/>
      <c r="P43770" s="130"/>
    </row>
    <row r="43771" spans="13:16" ht="24.95" customHeight="1">
      <c r="M43771" s="130"/>
      <c r="P43771" s="130"/>
    </row>
    <row r="43772" spans="13:16" ht="24.95" customHeight="1">
      <c r="M43772" s="130"/>
      <c r="P43772" s="130"/>
    </row>
    <row r="43773" spans="13:16" ht="24.95" customHeight="1">
      <c r="M43773" s="130"/>
      <c r="P43773" s="130"/>
    </row>
    <row r="43774" spans="13:16" ht="24.95" customHeight="1">
      <c r="M43774" s="130"/>
      <c r="P43774" s="130"/>
    </row>
    <row r="43775" spans="13:16" ht="24.95" customHeight="1">
      <c r="M43775" s="130"/>
      <c r="P43775" s="130"/>
    </row>
    <row r="43776" spans="13:16" ht="24.95" customHeight="1">
      <c r="M43776" s="130"/>
      <c r="P43776" s="130"/>
    </row>
    <row r="43777" spans="13:16" ht="24.95" customHeight="1">
      <c r="M43777" s="130"/>
      <c r="P43777" s="130"/>
    </row>
    <row r="43778" spans="13:16" ht="24.95" customHeight="1">
      <c r="M43778" s="130"/>
      <c r="P43778" s="130"/>
    </row>
    <row r="43779" spans="13:16" ht="24.95" customHeight="1">
      <c r="M43779" s="130"/>
      <c r="P43779" s="130"/>
    </row>
    <row r="43780" spans="13:16" ht="24.95" customHeight="1">
      <c r="M43780" s="130"/>
      <c r="P43780" s="130"/>
    </row>
    <row r="43781" spans="13:16" ht="24.95" customHeight="1">
      <c r="M43781" s="130"/>
      <c r="P43781" s="130"/>
    </row>
    <row r="43782" spans="13:16" ht="24.95" customHeight="1">
      <c r="M43782" s="130"/>
      <c r="P43782" s="130"/>
    </row>
    <row r="43783" spans="13:16" ht="24.95" customHeight="1">
      <c r="M43783" s="130"/>
      <c r="P43783" s="130"/>
    </row>
    <row r="43784" spans="13:16" ht="24.95" customHeight="1">
      <c r="M43784" s="130"/>
      <c r="P43784" s="130"/>
    </row>
    <row r="43785" spans="13:16" ht="24.95" customHeight="1">
      <c r="M43785" s="130"/>
      <c r="P43785" s="130"/>
    </row>
    <row r="43786" spans="13:16" ht="24.95" customHeight="1">
      <c r="M43786" s="130"/>
      <c r="P43786" s="130"/>
    </row>
    <row r="43787" spans="13:16" ht="24.95" customHeight="1">
      <c r="M43787" s="130"/>
      <c r="P43787" s="130"/>
    </row>
    <row r="43788" spans="13:16" ht="24.95" customHeight="1">
      <c r="M43788" s="130"/>
      <c r="P43788" s="130"/>
    </row>
    <row r="43789" spans="13:16" ht="24.95" customHeight="1">
      <c r="M43789" s="130"/>
      <c r="P43789" s="130"/>
    </row>
    <row r="43790" spans="13:16" ht="24.95" customHeight="1">
      <c r="M43790" s="130"/>
      <c r="P43790" s="130"/>
    </row>
    <row r="43791" spans="13:16" ht="24.95" customHeight="1">
      <c r="M43791" s="130"/>
      <c r="P43791" s="130"/>
    </row>
    <row r="43792" spans="13:16" ht="24.95" customHeight="1">
      <c r="M43792" s="130"/>
      <c r="P43792" s="130"/>
    </row>
    <row r="43793" spans="13:16" ht="24.95" customHeight="1">
      <c r="M43793" s="130"/>
      <c r="P43793" s="130"/>
    </row>
    <row r="43794" spans="13:16" ht="24.95" customHeight="1">
      <c r="M43794" s="130"/>
      <c r="P43794" s="130"/>
    </row>
    <row r="43795" spans="13:16" ht="24.95" customHeight="1">
      <c r="M43795" s="130"/>
      <c r="P43795" s="130"/>
    </row>
    <row r="43796" spans="13:16" ht="24.95" customHeight="1">
      <c r="M43796" s="130"/>
      <c r="P43796" s="130"/>
    </row>
    <row r="43797" spans="13:16" ht="24.95" customHeight="1">
      <c r="M43797" s="130"/>
      <c r="P43797" s="130"/>
    </row>
    <row r="43798" spans="13:16" ht="24.95" customHeight="1">
      <c r="M43798" s="130"/>
      <c r="P43798" s="130"/>
    </row>
    <row r="43799" spans="13:16" ht="24.95" customHeight="1">
      <c r="M43799" s="130"/>
      <c r="P43799" s="130"/>
    </row>
    <row r="43800" spans="13:16" ht="24.95" customHeight="1">
      <c r="M43800" s="130"/>
      <c r="P43800" s="130"/>
    </row>
    <row r="43801" spans="13:16" ht="24.95" customHeight="1">
      <c r="M43801" s="130"/>
      <c r="P43801" s="130"/>
    </row>
    <row r="43802" spans="13:16" ht="24.95" customHeight="1">
      <c r="M43802" s="130"/>
      <c r="P43802" s="130"/>
    </row>
    <row r="43803" spans="13:16" ht="24.95" customHeight="1">
      <c r="M43803" s="130"/>
      <c r="P43803" s="130"/>
    </row>
    <row r="43804" spans="13:16" ht="24.95" customHeight="1">
      <c r="M43804" s="130"/>
      <c r="P43804" s="130"/>
    </row>
    <row r="43805" spans="13:16" ht="24.95" customHeight="1">
      <c r="M43805" s="130"/>
      <c r="P43805" s="130"/>
    </row>
    <row r="43806" spans="13:16" ht="24.95" customHeight="1">
      <c r="M43806" s="130"/>
      <c r="P43806" s="130"/>
    </row>
    <row r="43807" spans="13:16" ht="24.95" customHeight="1">
      <c r="M43807" s="130"/>
      <c r="P43807" s="130"/>
    </row>
    <row r="43808" spans="13:16" ht="24.95" customHeight="1">
      <c r="M43808" s="130"/>
      <c r="P43808" s="130"/>
    </row>
    <row r="43809" spans="13:16" ht="24.95" customHeight="1">
      <c r="M43809" s="130"/>
      <c r="P43809" s="130"/>
    </row>
    <row r="43810" spans="13:16" ht="24.95" customHeight="1">
      <c r="M43810" s="130"/>
      <c r="P43810" s="130"/>
    </row>
    <row r="43811" spans="13:16" ht="24.95" customHeight="1">
      <c r="M43811" s="130"/>
      <c r="P43811" s="130"/>
    </row>
    <row r="43812" spans="13:16" ht="24.95" customHeight="1">
      <c r="M43812" s="130"/>
      <c r="P43812" s="130"/>
    </row>
    <row r="43813" spans="13:16" ht="24.95" customHeight="1">
      <c r="M43813" s="130"/>
      <c r="P43813" s="130"/>
    </row>
    <row r="43814" spans="13:16" ht="24.95" customHeight="1">
      <c r="M43814" s="130"/>
      <c r="P43814" s="130"/>
    </row>
    <row r="43815" spans="13:16" ht="24.95" customHeight="1">
      <c r="M43815" s="130"/>
      <c r="P43815" s="130"/>
    </row>
    <row r="43816" spans="13:16" ht="24.95" customHeight="1">
      <c r="M43816" s="130"/>
      <c r="P43816" s="130"/>
    </row>
    <row r="43817" spans="13:16" ht="24.95" customHeight="1">
      <c r="M43817" s="130"/>
      <c r="P43817" s="130"/>
    </row>
    <row r="43818" spans="13:16" ht="24.95" customHeight="1">
      <c r="M43818" s="130"/>
      <c r="P43818" s="130"/>
    </row>
    <row r="43819" spans="13:16" ht="24.95" customHeight="1">
      <c r="M43819" s="130"/>
      <c r="P43819" s="130"/>
    </row>
    <row r="43820" spans="13:16" ht="24.95" customHeight="1">
      <c r="M43820" s="130"/>
      <c r="P43820" s="130"/>
    </row>
    <row r="43821" spans="13:16" ht="24.95" customHeight="1">
      <c r="M43821" s="130"/>
      <c r="P43821" s="130"/>
    </row>
    <row r="43822" spans="13:16" ht="24.95" customHeight="1">
      <c r="M43822" s="130"/>
      <c r="P43822" s="130"/>
    </row>
    <row r="43823" spans="13:16" ht="24.95" customHeight="1">
      <c r="M43823" s="130"/>
      <c r="P43823" s="130"/>
    </row>
    <row r="43824" spans="13:16" ht="24.95" customHeight="1">
      <c r="M43824" s="130"/>
      <c r="P43824" s="130"/>
    </row>
    <row r="43825" spans="13:16" ht="24.95" customHeight="1">
      <c r="M43825" s="130"/>
      <c r="P43825" s="130"/>
    </row>
    <row r="43826" spans="13:16" ht="24.95" customHeight="1">
      <c r="M43826" s="130"/>
      <c r="P43826" s="130"/>
    </row>
    <row r="43827" spans="13:16" ht="24.95" customHeight="1">
      <c r="M43827" s="130"/>
      <c r="P43827" s="130"/>
    </row>
    <row r="43828" spans="13:16" ht="24.95" customHeight="1">
      <c r="M43828" s="130"/>
      <c r="P43828" s="130"/>
    </row>
    <row r="43829" spans="13:16" ht="24.95" customHeight="1">
      <c r="M43829" s="130"/>
      <c r="P43829" s="130"/>
    </row>
    <row r="43830" spans="13:16" ht="24.95" customHeight="1">
      <c r="M43830" s="130"/>
      <c r="P43830" s="130"/>
    </row>
    <row r="43831" spans="13:16" ht="24.95" customHeight="1">
      <c r="M43831" s="130"/>
      <c r="P43831" s="130"/>
    </row>
    <row r="43832" spans="13:16" ht="24.95" customHeight="1">
      <c r="M43832" s="130"/>
      <c r="P43832" s="130"/>
    </row>
    <row r="43833" spans="13:16" ht="24.95" customHeight="1">
      <c r="M43833" s="130"/>
      <c r="P43833" s="130"/>
    </row>
    <row r="43834" spans="13:16" ht="24.95" customHeight="1">
      <c r="M43834" s="130"/>
      <c r="P43834" s="130"/>
    </row>
    <row r="43835" spans="13:16" ht="24.95" customHeight="1">
      <c r="M43835" s="130"/>
      <c r="P43835" s="130"/>
    </row>
    <row r="43836" spans="13:16" ht="24.95" customHeight="1">
      <c r="M43836" s="130"/>
      <c r="P43836" s="130"/>
    </row>
    <row r="43837" spans="13:16" ht="24.95" customHeight="1">
      <c r="M43837" s="130"/>
      <c r="P43837" s="130"/>
    </row>
    <row r="43838" spans="13:16" ht="24.95" customHeight="1">
      <c r="M43838" s="130"/>
      <c r="P43838" s="130"/>
    </row>
    <row r="43839" spans="13:16" ht="24.95" customHeight="1">
      <c r="M43839" s="130"/>
      <c r="P43839" s="130"/>
    </row>
    <row r="43840" spans="13:16" ht="24.95" customHeight="1">
      <c r="M43840" s="130"/>
      <c r="P43840" s="130"/>
    </row>
    <row r="43841" spans="13:16" ht="24.95" customHeight="1">
      <c r="M43841" s="130"/>
      <c r="P43841" s="130"/>
    </row>
    <row r="43842" spans="13:16" ht="24.95" customHeight="1">
      <c r="M43842" s="130"/>
      <c r="P43842" s="130"/>
    </row>
    <row r="43843" spans="13:16" ht="24.95" customHeight="1">
      <c r="M43843" s="130"/>
      <c r="P43843" s="130"/>
    </row>
    <row r="43844" spans="13:16" ht="24.95" customHeight="1">
      <c r="M43844" s="130"/>
      <c r="P43844" s="130"/>
    </row>
    <row r="43845" spans="13:16" ht="24.95" customHeight="1">
      <c r="M43845" s="130"/>
      <c r="P43845" s="130"/>
    </row>
    <row r="43846" spans="13:16" ht="24.95" customHeight="1">
      <c r="M43846" s="130"/>
      <c r="P43846" s="130"/>
    </row>
    <row r="43847" spans="13:16" ht="24.95" customHeight="1">
      <c r="M43847" s="130"/>
      <c r="P43847" s="130"/>
    </row>
    <row r="43848" spans="13:16" ht="24.95" customHeight="1">
      <c r="M43848" s="130"/>
      <c r="P43848" s="130"/>
    </row>
    <row r="43849" spans="13:16" ht="24.95" customHeight="1">
      <c r="M43849" s="130"/>
      <c r="P43849" s="130"/>
    </row>
    <row r="43850" spans="13:16" ht="24.95" customHeight="1">
      <c r="M43850" s="130"/>
      <c r="P43850" s="130"/>
    </row>
    <row r="43851" spans="13:16" ht="24.95" customHeight="1">
      <c r="M43851" s="130"/>
      <c r="P43851" s="130"/>
    </row>
    <row r="43852" spans="13:16" ht="24.95" customHeight="1">
      <c r="M43852" s="130"/>
      <c r="P43852" s="130"/>
    </row>
    <row r="43853" spans="13:16" ht="24.95" customHeight="1">
      <c r="M43853" s="130"/>
      <c r="P43853" s="130"/>
    </row>
    <row r="43854" spans="13:16" ht="24.95" customHeight="1">
      <c r="M43854" s="130"/>
      <c r="P43854" s="130"/>
    </row>
    <row r="43855" spans="13:16" ht="24.95" customHeight="1">
      <c r="M43855" s="130"/>
      <c r="P43855" s="130"/>
    </row>
    <row r="43856" spans="13:16" ht="24.95" customHeight="1">
      <c r="M43856" s="130"/>
      <c r="P43856" s="130"/>
    </row>
    <row r="43857" spans="13:16" ht="24.95" customHeight="1">
      <c r="M43857" s="130"/>
      <c r="P43857" s="130"/>
    </row>
    <row r="43858" spans="13:16" ht="24.95" customHeight="1">
      <c r="M43858" s="130"/>
      <c r="P43858" s="130"/>
    </row>
    <row r="43859" spans="13:16" ht="24.95" customHeight="1">
      <c r="M43859" s="130"/>
      <c r="P43859" s="130"/>
    </row>
    <row r="43860" spans="13:16" ht="24.95" customHeight="1">
      <c r="M43860" s="130"/>
      <c r="P43860" s="130"/>
    </row>
    <row r="43861" spans="13:16" ht="24.95" customHeight="1">
      <c r="M43861" s="130"/>
      <c r="P43861" s="130"/>
    </row>
    <row r="43862" spans="13:16" ht="24.95" customHeight="1">
      <c r="M43862" s="130"/>
      <c r="P43862" s="130"/>
    </row>
    <row r="43863" spans="13:16" ht="24.95" customHeight="1">
      <c r="M43863" s="130"/>
      <c r="P43863" s="130"/>
    </row>
    <row r="43864" spans="13:16" ht="24.95" customHeight="1">
      <c r="M43864" s="130"/>
      <c r="P43864" s="130"/>
    </row>
    <row r="43865" spans="13:16" ht="24.95" customHeight="1">
      <c r="M43865" s="130"/>
      <c r="P43865" s="130"/>
    </row>
    <row r="43866" spans="13:16" ht="24.95" customHeight="1">
      <c r="M43866" s="130"/>
      <c r="P43866" s="130"/>
    </row>
    <row r="43867" spans="13:16" ht="24.95" customHeight="1">
      <c r="M43867" s="130"/>
      <c r="P43867" s="130"/>
    </row>
    <row r="43868" spans="13:16" ht="24.95" customHeight="1">
      <c r="M43868" s="130"/>
      <c r="P43868" s="130"/>
    </row>
    <row r="43869" spans="13:16" ht="24.95" customHeight="1">
      <c r="M43869" s="130"/>
      <c r="P43869" s="130"/>
    </row>
    <row r="43870" spans="13:16" ht="24.95" customHeight="1">
      <c r="M43870" s="130"/>
      <c r="P43870" s="130"/>
    </row>
    <row r="43871" spans="13:16" ht="24.95" customHeight="1">
      <c r="M43871" s="130"/>
      <c r="P43871" s="130"/>
    </row>
    <row r="43872" spans="13:16" ht="24.95" customHeight="1">
      <c r="M43872" s="130"/>
      <c r="P43872" s="130"/>
    </row>
    <row r="43873" spans="13:16" ht="24.95" customHeight="1">
      <c r="M43873" s="130"/>
      <c r="P43873" s="130"/>
    </row>
    <row r="43874" spans="13:16" ht="24.95" customHeight="1">
      <c r="M43874" s="130"/>
      <c r="P43874" s="130"/>
    </row>
    <row r="43875" spans="13:16" ht="24.95" customHeight="1">
      <c r="M43875" s="130"/>
      <c r="P43875" s="130"/>
    </row>
    <row r="43876" spans="13:16" ht="24.95" customHeight="1">
      <c r="M43876" s="130"/>
      <c r="P43876" s="130"/>
    </row>
    <row r="43877" spans="13:16" ht="24.95" customHeight="1">
      <c r="M43877" s="130"/>
      <c r="P43877" s="130"/>
    </row>
    <row r="43878" spans="13:16" ht="24.95" customHeight="1">
      <c r="M43878" s="130"/>
      <c r="P43878" s="130"/>
    </row>
    <row r="43879" spans="13:16" ht="24.95" customHeight="1">
      <c r="M43879" s="130"/>
      <c r="P43879" s="130"/>
    </row>
    <row r="43880" spans="13:16" ht="24.95" customHeight="1">
      <c r="M43880" s="130"/>
      <c r="P43880" s="130"/>
    </row>
    <row r="43881" spans="13:16" ht="24.95" customHeight="1">
      <c r="M43881" s="130"/>
      <c r="P43881" s="130"/>
    </row>
    <row r="43882" spans="13:16" ht="24.95" customHeight="1">
      <c r="M43882" s="130"/>
      <c r="P43882" s="130"/>
    </row>
    <row r="43883" spans="13:16" ht="24.95" customHeight="1">
      <c r="M43883" s="130"/>
      <c r="P43883" s="130"/>
    </row>
    <row r="43884" spans="13:16" ht="24.95" customHeight="1">
      <c r="M43884" s="130"/>
      <c r="P43884" s="130"/>
    </row>
    <row r="43885" spans="13:16" ht="24.95" customHeight="1">
      <c r="M43885" s="130"/>
      <c r="P43885" s="130"/>
    </row>
    <row r="43886" spans="13:16" ht="24.95" customHeight="1">
      <c r="M43886" s="130"/>
      <c r="P43886" s="130"/>
    </row>
    <row r="43887" spans="13:16" ht="24.95" customHeight="1">
      <c r="M43887" s="130"/>
      <c r="P43887" s="130"/>
    </row>
    <row r="43888" spans="13:16" ht="24.95" customHeight="1">
      <c r="M43888" s="130"/>
      <c r="P43888" s="130"/>
    </row>
    <row r="43889" spans="13:16" ht="24.95" customHeight="1">
      <c r="M43889" s="130"/>
      <c r="P43889" s="130"/>
    </row>
    <row r="43890" spans="13:16" ht="24.95" customHeight="1">
      <c r="M43890" s="130"/>
      <c r="P43890" s="130"/>
    </row>
    <row r="43891" spans="13:16" ht="24.95" customHeight="1">
      <c r="M43891" s="130"/>
      <c r="P43891" s="130"/>
    </row>
    <row r="43892" spans="13:16" ht="24.95" customHeight="1">
      <c r="M43892" s="130"/>
      <c r="P43892" s="130"/>
    </row>
    <row r="43893" spans="13:16" ht="24.95" customHeight="1">
      <c r="M43893" s="130"/>
      <c r="P43893" s="130"/>
    </row>
    <row r="43894" spans="13:16" ht="24.95" customHeight="1">
      <c r="M43894" s="130"/>
      <c r="P43894" s="130"/>
    </row>
    <row r="43895" spans="13:16" ht="24.95" customHeight="1">
      <c r="M43895" s="130"/>
      <c r="P43895" s="130"/>
    </row>
    <row r="43896" spans="13:16" ht="24.95" customHeight="1">
      <c r="M43896" s="130"/>
      <c r="P43896" s="130"/>
    </row>
    <row r="43897" spans="13:16" ht="24.95" customHeight="1">
      <c r="M43897" s="130"/>
      <c r="P43897" s="130"/>
    </row>
    <row r="43898" spans="13:16" ht="24.95" customHeight="1">
      <c r="M43898" s="130"/>
      <c r="P43898" s="130"/>
    </row>
    <row r="43899" spans="13:16" ht="24.95" customHeight="1">
      <c r="M43899" s="130"/>
      <c r="P43899" s="130"/>
    </row>
    <row r="43900" spans="13:16" ht="24.95" customHeight="1">
      <c r="M43900" s="130"/>
      <c r="P43900" s="130"/>
    </row>
    <row r="43901" spans="13:16" ht="24.95" customHeight="1">
      <c r="M43901" s="130"/>
      <c r="P43901" s="130"/>
    </row>
    <row r="43902" spans="13:16" ht="24.95" customHeight="1">
      <c r="M43902" s="130"/>
      <c r="P43902" s="130"/>
    </row>
    <row r="43903" spans="13:16" ht="24.95" customHeight="1">
      <c r="M43903" s="130"/>
      <c r="P43903" s="130"/>
    </row>
    <row r="43904" spans="13:16" ht="24.95" customHeight="1">
      <c r="M43904" s="130"/>
      <c r="P43904" s="130"/>
    </row>
    <row r="43905" spans="13:16" ht="24.95" customHeight="1">
      <c r="M43905" s="130"/>
      <c r="P43905" s="130"/>
    </row>
    <row r="43906" spans="13:16" ht="24.95" customHeight="1">
      <c r="M43906" s="130"/>
      <c r="P43906" s="130"/>
    </row>
    <row r="43907" spans="13:16" ht="24.95" customHeight="1">
      <c r="M43907" s="130"/>
      <c r="P43907" s="130"/>
    </row>
    <row r="43908" spans="13:16" ht="24.95" customHeight="1">
      <c r="M43908" s="130"/>
      <c r="P43908" s="130"/>
    </row>
    <row r="43909" spans="13:16" ht="24.95" customHeight="1">
      <c r="M43909" s="130"/>
      <c r="P43909" s="130"/>
    </row>
    <row r="43910" spans="13:16" ht="24.95" customHeight="1">
      <c r="M43910" s="130"/>
      <c r="P43910" s="130"/>
    </row>
    <row r="43911" spans="13:16" ht="24.95" customHeight="1">
      <c r="M43911" s="130"/>
      <c r="P43911" s="130"/>
    </row>
    <row r="43912" spans="13:16" ht="24.95" customHeight="1">
      <c r="M43912" s="130"/>
      <c r="P43912" s="130"/>
    </row>
    <row r="43913" spans="13:16" ht="24.95" customHeight="1">
      <c r="M43913" s="130"/>
      <c r="P43913" s="130"/>
    </row>
    <row r="43914" spans="13:16" ht="24.95" customHeight="1">
      <c r="M43914" s="130"/>
      <c r="P43914" s="130"/>
    </row>
    <row r="43915" spans="13:16" ht="24.95" customHeight="1">
      <c r="M43915" s="130"/>
      <c r="P43915" s="130"/>
    </row>
    <row r="43916" spans="13:16" ht="24.95" customHeight="1">
      <c r="M43916" s="130"/>
      <c r="P43916" s="130"/>
    </row>
    <row r="43917" spans="13:16" ht="24.95" customHeight="1">
      <c r="M43917" s="130"/>
      <c r="P43917" s="130"/>
    </row>
    <row r="43918" spans="13:16" ht="24.95" customHeight="1">
      <c r="M43918" s="130"/>
      <c r="P43918" s="130"/>
    </row>
    <row r="43919" spans="13:16" ht="24.95" customHeight="1">
      <c r="M43919" s="130"/>
      <c r="P43919" s="130"/>
    </row>
    <row r="43920" spans="13:16" ht="24.95" customHeight="1">
      <c r="M43920" s="130"/>
      <c r="P43920" s="130"/>
    </row>
    <row r="43921" spans="13:16" ht="24.95" customHeight="1">
      <c r="M43921" s="130"/>
      <c r="P43921" s="130"/>
    </row>
    <row r="43922" spans="13:16" ht="24.95" customHeight="1">
      <c r="M43922" s="130"/>
      <c r="P43922" s="130"/>
    </row>
    <row r="43923" spans="13:16" ht="24.95" customHeight="1">
      <c r="M43923" s="130"/>
      <c r="P43923" s="130"/>
    </row>
    <row r="43924" spans="13:16" ht="24.95" customHeight="1">
      <c r="M43924" s="130"/>
      <c r="P43924" s="130"/>
    </row>
    <row r="43925" spans="13:16" ht="24.95" customHeight="1">
      <c r="M43925" s="130"/>
      <c r="P43925" s="130"/>
    </row>
    <row r="43926" spans="13:16" ht="24.95" customHeight="1">
      <c r="M43926" s="130"/>
      <c r="P43926" s="130"/>
    </row>
    <row r="43927" spans="13:16" ht="24.95" customHeight="1">
      <c r="M43927" s="130"/>
      <c r="P43927" s="130"/>
    </row>
    <row r="43928" spans="13:16" ht="24.95" customHeight="1">
      <c r="M43928" s="130"/>
      <c r="P43928" s="130"/>
    </row>
    <row r="43929" spans="13:16" ht="24.95" customHeight="1">
      <c r="M43929" s="130"/>
      <c r="P43929" s="130"/>
    </row>
    <row r="43930" spans="13:16" ht="24.95" customHeight="1">
      <c r="M43930" s="130"/>
      <c r="P43930" s="130"/>
    </row>
    <row r="43931" spans="13:16" ht="24.95" customHeight="1">
      <c r="M43931" s="130"/>
      <c r="P43931" s="130"/>
    </row>
    <row r="43932" spans="13:16" ht="24.95" customHeight="1">
      <c r="M43932" s="130"/>
      <c r="P43932" s="130"/>
    </row>
    <row r="43933" spans="13:16" ht="24.95" customHeight="1">
      <c r="M43933" s="130"/>
      <c r="P43933" s="130"/>
    </row>
    <row r="43934" spans="13:16" ht="24.95" customHeight="1">
      <c r="M43934" s="130"/>
      <c r="P43934" s="130"/>
    </row>
    <row r="43935" spans="13:16" ht="24.95" customHeight="1">
      <c r="M43935" s="130"/>
      <c r="P43935" s="130"/>
    </row>
    <row r="43936" spans="13:16" ht="24.95" customHeight="1">
      <c r="M43936" s="130"/>
      <c r="P43936" s="130"/>
    </row>
    <row r="43937" spans="13:16" ht="24.95" customHeight="1">
      <c r="M43937" s="130"/>
      <c r="P43937" s="130"/>
    </row>
    <row r="43938" spans="13:16" ht="24.95" customHeight="1">
      <c r="M43938" s="130"/>
      <c r="P43938" s="130"/>
    </row>
    <row r="43939" spans="13:16" ht="24.95" customHeight="1">
      <c r="M43939" s="130"/>
      <c r="P43939" s="130"/>
    </row>
    <row r="43940" spans="13:16" ht="24.95" customHeight="1">
      <c r="M43940" s="130"/>
      <c r="P43940" s="130"/>
    </row>
    <row r="43941" spans="13:16" ht="24.95" customHeight="1">
      <c r="M43941" s="130"/>
      <c r="P43941" s="130"/>
    </row>
    <row r="43942" spans="13:16" ht="24.95" customHeight="1">
      <c r="M43942" s="130"/>
      <c r="P43942" s="130"/>
    </row>
    <row r="43943" spans="13:16" ht="24.95" customHeight="1">
      <c r="M43943" s="130"/>
      <c r="P43943" s="130"/>
    </row>
    <row r="43944" spans="13:16" ht="24.95" customHeight="1">
      <c r="M43944" s="130"/>
      <c r="P43944" s="130"/>
    </row>
    <row r="43945" spans="13:16" ht="24.95" customHeight="1">
      <c r="M43945" s="130"/>
      <c r="P43945" s="130"/>
    </row>
    <row r="43946" spans="13:16" ht="24.95" customHeight="1">
      <c r="M43946" s="130"/>
      <c r="P43946" s="130"/>
    </row>
    <row r="43947" spans="13:16" ht="24.95" customHeight="1">
      <c r="M43947" s="130"/>
      <c r="P43947" s="130"/>
    </row>
    <row r="43948" spans="13:16" ht="24.95" customHeight="1">
      <c r="M43948" s="130"/>
      <c r="P43948" s="130"/>
    </row>
    <row r="43949" spans="13:16" ht="24.95" customHeight="1">
      <c r="M43949" s="130"/>
      <c r="P43949" s="130"/>
    </row>
    <row r="43950" spans="13:16" ht="24.95" customHeight="1">
      <c r="M43950" s="130"/>
      <c r="P43950" s="130"/>
    </row>
    <row r="43951" spans="13:16" ht="24.95" customHeight="1">
      <c r="M43951" s="130"/>
      <c r="P43951" s="130"/>
    </row>
    <row r="43952" spans="13:16" ht="24.95" customHeight="1">
      <c r="M43952" s="130"/>
      <c r="P43952" s="130"/>
    </row>
    <row r="43953" spans="13:16" ht="24.95" customHeight="1">
      <c r="M43953" s="130"/>
      <c r="P43953" s="130"/>
    </row>
    <row r="43954" spans="13:16" ht="24.95" customHeight="1">
      <c r="M43954" s="130"/>
      <c r="P43954" s="130"/>
    </row>
    <row r="43955" spans="13:16" ht="24.95" customHeight="1">
      <c r="M43955" s="130"/>
      <c r="P43955" s="130"/>
    </row>
    <row r="43956" spans="13:16" ht="24.95" customHeight="1">
      <c r="M43956" s="130"/>
      <c r="P43956" s="130"/>
    </row>
    <row r="43957" spans="13:16" ht="24.95" customHeight="1">
      <c r="M43957" s="130"/>
      <c r="P43957" s="130"/>
    </row>
    <row r="43958" spans="13:16" ht="24.95" customHeight="1">
      <c r="M43958" s="130"/>
      <c r="P43958" s="130"/>
    </row>
    <row r="43959" spans="13:16" ht="24.95" customHeight="1">
      <c r="M43959" s="130"/>
      <c r="P43959" s="130"/>
    </row>
    <row r="43960" spans="13:16" ht="24.95" customHeight="1">
      <c r="M43960" s="130"/>
      <c r="P43960" s="130"/>
    </row>
    <row r="43961" spans="13:16" ht="24.95" customHeight="1">
      <c r="M43961" s="130"/>
      <c r="P43961" s="130"/>
    </row>
    <row r="43962" spans="13:16" ht="24.95" customHeight="1">
      <c r="M43962" s="130"/>
      <c r="P43962" s="130"/>
    </row>
    <row r="43963" spans="13:16" ht="24.95" customHeight="1">
      <c r="M43963" s="130"/>
      <c r="P43963" s="130"/>
    </row>
    <row r="43964" spans="13:16" ht="24.95" customHeight="1">
      <c r="M43964" s="130"/>
      <c r="P43964" s="130"/>
    </row>
    <row r="43965" spans="13:16" ht="24.95" customHeight="1">
      <c r="M43965" s="130"/>
      <c r="P43965" s="130"/>
    </row>
    <row r="43966" spans="13:16" ht="24.95" customHeight="1">
      <c r="M43966" s="130"/>
      <c r="P43966" s="130"/>
    </row>
    <row r="43967" spans="13:16" ht="24.95" customHeight="1">
      <c r="M43967" s="130"/>
      <c r="P43967" s="130"/>
    </row>
    <row r="43968" spans="13:16" ht="24.95" customHeight="1">
      <c r="M43968" s="130"/>
      <c r="P43968" s="130"/>
    </row>
    <row r="43969" spans="13:16" ht="24.95" customHeight="1">
      <c r="M43969" s="130"/>
      <c r="P43969" s="130"/>
    </row>
    <row r="43970" spans="13:16" ht="24.95" customHeight="1">
      <c r="M43970" s="130"/>
      <c r="P43970" s="130"/>
    </row>
    <row r="43971" spans="13:16" ht="24.95" customHeight="1">
      <c r="M43971" s="130"/>
      <c r="P43971" s="130"/>
    </row>
    <row r="43972" spans="13:16" ht="24.95" customHeight="1">
      <c r="M43972" s="130"/>
      <c r="P43972" s="130"/>
    </row>
    <row r="43973" spans="13:16" ht="24.95" customHeight="1">
      <c r="M43973" s="130"/>
      <c r="P43973" s="130"/>
    </row>
    <row r="43974" spans="13:16" ht="24.95" customHeight="1">
      <c r="M43974" s="130"/>
      <c r="P43974" s="130"/>
    </row>
    <row r="43975" spans="13:16" ht="24.95" customHeight="1">
      <c r="M43975" s="130"/>
      <c r="P43975" s="130"/>
    </row>
    <row r="43976" spans="13:16" ht="24.95" customHeight="1">
      <c r="M43976" s="130"/>
      <c r="P43976" s="130"/>
    </row>
    <row r="43977" spans="13:16" ht="24.95" customHeight="1">
      <c r="M43977" s="130"/>
      <c r="P43977" s="130"/>
    </row>
    <row r="43978" spans="13:16" ht="24.95" customHeight="1">
      <c r="M43978" s="130"/>
      <c r="P43978" s="130"/>
    </row>
    <row r="43979" spans="13:16" ht="24.95" customHeight="1">
      <c r="M43979" s="130"/>
      <c r="P43979" s="130"/>
    </row>
    <row r="43980" spans="13:16" ht="24.95" customHeight="1">
      <c r="M43980" s="130"/>
      <c r="P43980" s="130"/>
    </row>
    <row r="43981" spans="13:16" ht="24.95" customHeight="1">
      <c r="M43981" s="130"/>
      <c r="P43981" s="130"/>
    </row>
    <row r="43982" spans="13:16" ht="24.95" customHeight="1">
      <c r="M43982" s="130"/>
      <c r="P43982" s="130"/>
    </row>
    <row r="43983" spans="13:16" ht="24.95" customHeight="1">
      <c r="M43983" s="130"/>
      <c r="P43983" s="130"/>
    </row>
    <row r="43984" spans="13:16" ht="24.95" customHeight="1">
      <c r="M43984" s="130"/>
      <c r="P43984" s="130"/>
    </row>
    <row r="43985" spans="13:16" ht="24.95" customHeight="1">
      <c r="M43985" s="130"/>
      <c r="P43985" s="130"/>
    </row>
    <row r="43986" spans="13:16" ht="24.95" customHeight="1">
      <c r="M43986" s="130"/>
      <c r="P43986" s="130"/>
    </row>
    <row r="43987" spans="13:16" ht="24.95" customHeight="1">
      <c r="M43987" s="130"/>
      <c r="P43987" s="130"/>
    </row>
    <row r="43988" spans="13:16" ht="24.95" customHeight="1">
      <c r="M43988" s="130"/>
      <c r="P43988" s="130"/>
    </row>
    <row r="43989" spans="13:16" ht="24.95" customHeight="1">
      <c r="M43989" s="130"/>
      <c r="P43989" s="130"/>
    </row>
    <row r="43990" spans="13:16" ht="24.95" customHeight="1">
      <c r="M43990" s="130"/>
      <c r="P43990" s="130"/>
    </row>
    <row r="43991" spans="13:16" ht="24.95" customHeight="1">
      <c r="M43991" s="130"/>
      <c r="P43991" s="130"/>
    </row>
    <row r="43992" spans="13:16" ht="24.95" customHeight="1">
      <c r="M43992" s="130"/>
      <c r="P43992" s="130"/>
    </row>
    <row r="43993" spans="13:16" ht="24.95" customHeight="1">
      <c r="M43993" s="130"/>
      <c r="P43993" s="130"/>
    </row>
    <row r="43994" spans="13:16" ht="24.95" customHeight="1">
      <c r="M43994" s="130"/>
      <c r="P43994" s="130"/>
    </row>
    <row r="43995" spans="13:16" ht="24.95" customHeight="1">
      <c r="M43995" s="130"/>
      <c r="P43995" s="130"/>
    </row>
    <row r="43996" spans="13:16" ht="24.95" customHeight="1">
      <c r="M43996" s="130"/>
      <c r="P43996" s="130"/>
    </row>
    <row r="43997" spans="13:16" ht="24.95" customHeight="1">
      <c r="M43997" s="130"/>
      <c r="P43997" s="130"/>
    </row>
    <row r="43998" spans="13:16" ht="24.95" customHeight="1">
      <c r="M43998" s="130"/>
      <c r="P43998" s="130"/>
    </row>
    <row r="43999" spans="13:16" ht="24.95" customHeight="1">
      <c r="M43999" s="130"/>
      <c r="P43999" s="130"/>
    </row>
    <row r="44000" spans="13:16" ht="24.95" customHeight="1">
      <c r="M44000" s="130"/>
      <c r="P44000" s="130"/>
    </row>
    <row r="44001" spans="13:16" ht="24.95" customHeight="1">
      <c r="M44001" s="130"/>
      <c r="P44001" s="130"/>
    </row>
    <row r="44002" spans="13:16" ht="24.95" customHeight="1">
      <c r="M44002" s="130"/>
      <c r="P44002" s="130"/>
    </row>
    <row r="44003" spans="13:16" ht="24.95" customHeight="1">
      <c r="M44003" s="130"/>
      <c r="P44003" s="130"/>
    </row>
    <row r="44004" spans="13:16" ht="24.95" customHeight="1">
      <c r="M44004" s="130"/>
      <c r="P44004" s="130"/>
    </row>
    <row r="44005" spans="13:16" ht="24.95" customHeight="1">
      <c r="M44005" s="130"/>
      <c r="P44005" s="130"/>
    </row>
    <row r="44006" spans="13:16" ht="24.95" customHeight="1">
      <c r="M44006" s="130"/>
      <c r="P44006" s="130"/>
    </row>
    <row r="44007" spans="13:16" ht="24.95" customHeight="1">
      <c r="M44007" s="130"/>
      <c r="P44007" s="130"/>
    </row>
    <row r="44008" spans="13:16" ht="24.95" customHeight="1">
      <c r="M44008" s="130"/>
      <c r="P44008" s="130"/>
    </row>
    <row r="44009" spans="13:16" ht="24.95" customHeight="1">
      <c r="M44009" s="130"/>
      <c r="P44009" s="130"/>
    </row>
    <row r="44010" spans="13:16" ht="24.95" customHeight="1">
      <c r="M44010" s="130"/>
      <c r="P44010" s="130"/>
    </row>
    <row r="44011" spans="13:16" ht="24.95" customHeight="1">
      <c r="M44011" s="130"/>
      <c r="P44011" s="130"/>
    </row>
    <row r="44012" spans="13:16" ht="24.95" customHeight="1">
      <c r="M44012" s="130"/>
      <c r="P44012" s="130"/>
    </row>
    <row r="44013" spans="13:16" ht="24.95" customHeight="1">
      <c r="M44013" s="130"/>
      <c r="P44013" s="130"/>
    </row>
    <row r="44014" spans="13:16" ht="24.95" customHeight="1">
      <c r="M44014" s="130"/>
      <c r="P44014" s="130"/>
    </row>
    <row r="44015" spans="13:16" ht="24.95" customHeight="1">
      <c r="M44015" s="130"/>
      <c r="P44015" s="130"/>
    </row>
    <row r="44016" spans="13:16" ht="24.95" customHeight="1">
      <c r="M44016" s="130"/>
      <c r="P44016" s="130"/>
    </row>
    <row r="44017" spans="13:16" ht="24.95" customHeight="1">
      <c r="M44017" s="130"/>
      <c r="P44017" s="130"/>
    </row>
    <row r="44018" spans="13:16" ht="24.95" customHeight="1">
      <c r="M44018" s="130"/>
      <c r="P44018" s="130"/>
    </row>
    <row r="44019" spans="13:16" ht="24.95" customHeight="1">
      <c r="M44019" s="130"/>
      <c r="P44019" s="130"/>
    </row>
    <row r="44020" spans="13:16" ht="24.95" customHeight="1">
      <c r="M44020" s="130"/>
      <c r="P44020" s="130"/>
    </row>
    <row r="44021" spans="13:16" ht="24.95" customHeight="1">
      <c r="M44021" s="130"/>
      <c r="P44021" s="130"/>
    </row>
    <row r="44022" spans="13:16" ht="24.95" customHeight="1">
      <c r="M44022" s="130"/>
      <c r="P44022" s="130"/>
    </row>
    <row r="44023" spans="13:16" ht="24.95" customHeight="1">
      <c r="M44023" s="130"/>
      <c r="P44023" s="130"/>
    </row>
    <row r="44024" spans="13:16" ht="24.95" customHeight="1">
      <c r="M44024" s="130"/>
      <c r="P44024" s="130"/>
    </row>
    <row r="44025" spans="13:16" ht="24.95" customHeight="1">
      <c r="M44025" s="130"/>
      <c r="P44025" s="130"/>
    </row>
    <row r="44026" spans="13:16" ht="24.95" customHeight="1">
      <c r="M44026" s="130"/>
      <c r="P44026" s="130"/>
    </row>
    <row r="44027" spans="13:16" ht="24.95" customHeight="1">
      <c r="M44027" s="130"/>
      <c r="P44027" s="130"/>
    </row>
    <row r="44028" spans="13:16" ht="24.95" customHeight="1">
      <c r="M44028" s="130"/>
      <c r="P44028" s="130"/>
    </row>
    <row r="44029" spans="13:16" ht="24.95" customHeight="1">
      <c r="M44029" s="130"/>
      <c r="P44029" s="130"/>
    </row>
    <row r="44030" spans="13:16" ht="24.95" customHeight="1">
      <c r="M44030" s="130"/>
      <c r="P44030" s="130"/>
    </row>
    <row r="44031" spans="13:16" ht="24.95" customHeight="1">
      <c r="M44031" s="130"/>
      <c r="P44031" s="130"/>
    </row>
    <row r="44032" spans="13:16" ht="24.95" customHeight="1">
      <c r="M44032" s="130"/>
      <c r="P44032" s="130"/>
    </row>
    <row r="44033" spans="13:16" ht="24.95" customHeight="1">
      <c r="M44033" s="130"/>
      <c r="P44033" s="130"/>
    </row>
    <row r="44034" spans="13:16" ht="24.95" customHeight="1">
      <c r="M44034" s="130"/>
      <c r="P44034" s="130"/>
    </row>
    <row r="44035" spans="13:16" ht="24.95" customHeight="1">
      <c r="M44035" s="130"/>
      <c r="P44035" s="130"/>
    </row>
    <row r="44036" spans="13:16" ht="24.95" customHeight="1">
      <c r="M44036" s="130"/>
      <c r="P44036" s="130"/>
    </row>
    <row r="44037" spans="13:16" ht="24.95" customHeight="1">
      <c r="M44037" s="130"/>
      <c r="P44037" s="130"/>
    </row>
    <row r="44038" spans="13:16" ht="24.95" customHeight="1">
      <c r="M44038" s="130"/>
      <c r="P44038" s="130"/>
    </row>
    <row r="44039" spans="13:16" ht="24.95" customHeight="1">
      <c r="M44039" s="130"/>
      <c r="P44039" s="130"/>
    </row>
    <row r="44040" spans="13:16" ht="24.95" customHeight="1">
      <c r="M44040" s="130"/>
      <c r="P44040" s="130"/>
    </row>
    <row r="44041" spans="13:16" ht="24.95" customHeight="1">
      <c r="M44041" s="130"/>
      <c r="P44041" s="130"/>
    </row>
    <row r="44042" spans="13:16" ht="24.95" customHeight="1">
      <c r="M44042" s="130"/>
      <c r="P44042" s="130"/>
    </row>
    <row r="44043" spans="13:16" ht="24.95" customHeight="1">
      <c r="M44043" s="130"/>
      <c r="P44043" s="130"/>
    </row>
    <row r="44044" spans="13:16" ht="24.95" customHeight="1">
      <c r="M44044" s="130"/>
      <c r="P44044" s="130"/>
    </row>
    <row r="44045" spans="13:16" ht="24.95" customHeight="1">
      <c r="M44045" s="130"/>
      <c r="P44045" s="130"/>
    </row>
    <row r="44046" spans="13:16" ht="24.95" customHeight="1">
      <c r="M44046" s="130"/>
      <c r="P44046" s="130"/>
    </row>
    <row r="44047" spans="13:16" ht="24.95" customHeight="1">
      <c r="M44047" s="130"/>
      <c r="P44047" s="130"/>
    </row>
    <row r="44048" spans="13:16" ht="24.95" customHeight="1">
      <c r="M44048" s="130"/>
      <c r="P44048" s="130"/>
    </row>
    <row r="44049" spans="13:16" ht="24.95" customHeight="1">
      <c r="M44049" s="130"/>
      <c r="P44049" s="130"/>
    </row>
    <row r="44050" spans="13:16" ht="24.95" customHeight="1">
      <c r="M44050" s="130"/>
      <c r="P44050" s="130"/>
    </row>
    <row r="44051" spans="13:16" ht="24.95" customHeight="1">
      <c r="M44051" s="130"/>
      <c r="P44051" s="130"/>
    </row>
    <row r="44052" spans="13:16" ht="24.95" customHeight="1">
      <c r="M44052" s="130"/>
      <c r="P44052" s="130"/>
    </row>
    <row r="44053" spans="13:16" ht="24.95" customHeight="1">
      <c r="M44053" s="130"/>
      <c r="P44053" s="130"/>
    </row>
    <row r="44054" spans="13:16" ht="24.95" customHeight="1">
      <c r="M44054" s="130"/>
      <c r="P44054" s="130"/>
    </row>
    <row r="44055" spans="13:16" ht="24.95" customHeight="1">
      <c r="M44055" s="130"/>
      <c r="P44055" s="130"/>
    </row>
    <row r="44056" spans="13:16" ht="24.95" customHeight="1">
      <c r="M44056" s="130"/>
      <c r="P44056" s="130"/>
    </row>
    <row r="44057" spans="13:16" ht="24.95" customHeight="1">
      <c r="M44057" s="130"/>
      <c r="P44057" s="130"/>
    </row>
    <row r="44058" spans="13:16" ht="24.95" customHeight="1">
      <c r="M44058" s="130"/>
      <c r="P44058" s="130"/>
    </row>
    <row r="44059" spans="13:16" ht="24.95" customHeight="1">
      <c r="M44059" s="130"/>
      <c r="P44059" s="130"/>
    </row>
    <row r="44060" spans="13:16" ht="24.95" customHeight="1">
      <c r="M44060" s="130"/>
      <c r="P44060" s="130"/>
    </row>
    <row r="44061" spans="13:16" ht="24.95" customHeight="1">
      <c r="M44061" s="130"/>
      <c r="P44061" s="130"/>
    </row>
    <row r="44062" spans="13:16" ht="24.95" customHeight="1">
      <c r="M44062" s="130"/>
      <c r="P44062" s="130"/>
    </row>
    <row r="44063" spans="13:16" ht="24.95" customHeight="1">
      <c r="M44063" s="130"/>
      <c r="P44063" s="130"/>
    </row>
    <row r="44064" spans="13:16" ht="24.95" customHeight="1">
      <c r="M44064" s="130"/>
      <c r="P44064" s="130"/>
    </row>
    <row r="44065" spans="13:16" ht="24.95" customHeight="1">
      <c r="M44065" s="130"/>
      <c r="P44065" s="130"/>
    </row>
    <row r="44066" spans="13:16" ht="24.95" customHeight="1">
      <c r="M44066" s="130"/>
      <c r="P44066" s="130"/>
    </row>
    <row r="44067" spans="13:16" ht="24.95" customHeight="1">
      <c r="M44067" s="130"/>
      <c r="P44067" s="130"/>
    </row>
    <row r="44068" spans="13:16" ht="24.95" customHeight="1">
      <c r="M44068" s="130"/>
      <c r="P44068" s="130"/>
    </row>
    <row r="44069" spans="13:16" ht="24.95" customHeight="1">
      <c r="M44069" s="130"/>
      <c r="P44069" s="130"/>
    </row>
    <row r="44070" spans="13:16" ht="24.95" customHeight="1">
      <c r="M44070" s="130"/>
      <c r="P44070" s="130"/>
    </row>
    <row r="44071" spans="13:16" ht="24.95" customHeight="1">
      <c r="M44071" s="130"/>
      <c r="P44071" s="130"/>
    </row>
    <row r="44072" spans="13:16" ht="24.95" customHeight="1">
      <c r="M44072" s="130"/>
      <c r="P44072" s="130"/>
    </row>
    <row r="44073" spans="13:16" ht="24.95" customHeight="1">
      <c r="M44073" s="130"/>
      <c r="P44073" s="130"/>
    </row>
    <row r="44074" spans="13:16" ht="24.95" customHeight="1">
      <c r="M44074" s="130"/>
      <c r="P44074" s="130"/>
    </row>
    <row r="44075" spans="13:16" ht="24.95" customHeight="1">
      <c r="M44075" s="130"/>
      <c r="P44075" s="130"/>
    </row>
    <row r="44076" spans="13:16" ht="24.95" customHeight="1">
      <c r="M44076" s="130"/>
      <c r="P44076" s="130"/>
    </row>
    <row r="44077" spans="13:16" ht="24.95" customHeight="1">
      <c r="M44077" s="130"/>
      <c r="P44077" s="130"/>
    </row>
    <row r="44078" spans="13:16" ht="24.95" customHeight="1">
      <c r="M44078" s="130"/>
      <c r="P44078" s="130"/>
    </row>
    <row r="44079" spans="13:16" ht="24.95" customHeight="1">
      <c r="M44079" s="130"/>
      <c r="P44079" s="130"/>
    </row>
    <row r="44080" spans="13:16" ht="24.95" customHeight="1">
      <c r="M44080" s="130"/>
      <c r="P44080" s="130"/>
    </row>
    <row r="44081" spans="13:16" ht="24.95" customHeight="1">
      <c r="M44081" s="130"/>
      <c r="P44081" s="130"/>
    </row>
    <row r="44082" spans="13:16" ht="24.95" customHeight="1">
      <c r="M44082" s="130"/>
      <c r="P44082" s="130"/>
    </row>
    <row r="44083" spans="13:16" ht="24.95" customHeight="1">
      <c r="M44083" s="130"/>
      <c r="P44083" s="130"/>
    </row>
    <row r="44084" spans="13:16" ht="24.95" customHeight="1">
      <c r="M44084" s="130"/>
      <c r="P44084" s="130"/>
    </row>
    <row r="44085" spans="13:16" ht="24.95" customHeight="1">
      <c r="M44085" s="130"/>
      <c r="P44085" s="130"/>
    </row>
    <row r="44086" spans="13:16" ht="24.95" customHeight="1">
      <c r="M44086" s="130"/>
      <c r="P44086" s="130"/>
    </row>
    <row r="44087" spans="13:16" ht="24.95" customHeight="1">
      <c r="M44087" s="130"/>
      <c r="P44087" s="130"/>
    </row>
    <row r="44088" spans="13:16" ht="24.95" customHeight="1">
      <c r="M44088" s="130"/>
      <c r="P44088" s="130"/>
    </row>
    <row r="44089" spans="13:16" ht="24.95" customHeight="1">
      <c r="M44089" s="130"/>
      <c r="P44089" s="130"/>
    </row>
    <row r="44090" spans="13:16" ht="24.95" customHeight="1">
      <c r="M44090" s="130"/>
      <c r="P44090" s="130"/>
    </row>
    <row r="44091" spans="13:16" ht="24.95" customHeight="1">
      <c r="M44091" s="130"/>
      <c r="P44091" s="130"/>
    </row>
    <row r="44092" spans="13:16" ht="24.95" customHeight="1">
      <c r="M44092" s="130"/>
      <c r="P44092" s="130"/>
    </row>
    <row r="44093" spans="13:16" ht="24.95" customHeight="1">
      <c r="M44093" s="130"/>
      <c r="P44093" s="130"/>
    </row>
    <row r="44094" spans="13:16" ht="24.95" customHeight="1">
      <c r="M44094" s="130"/>
      <c r="P44094" s="130"/>
    </row>
    <row r="44095" spans="13:16" ht="24.95" customHeight="1">
      <c r="M44095" s="130"/>
      <c r="P44095" s="130"/>
    </row>
    <row r="44096" spans="13:16" ht="24.95" customHeight="1">
      <c r="M44096" s="130"/>
      <c r="P44096" s="130"/>
    </row>
    <row r="44097" spans="13:16" ht="24.95" customHeight="1">
      <c r="M44097" s="130"/>
      <c r="P44097" s="130"/>
    </row>
    <row r="44098" spans="13:16" ht="24.95" customHeight="1">
      <c r="M44098" s="130"/>
      <c r="P44098" s="130"/>
    </row>
    <row r="44099" spans="13:16" ht="24.95" customHeight="1">
      <c r="M44099" s="130"/>
      <c r="P44099" s="130"/>
    </row>
    <row r="44100" spans="13:16" ht="24.95" customHeight="1">
      <c r="M44100" s="130"/>
      <c r="P44100" s="130"/>
    </row>
    <row r="44101" spans="13:16" ht="24.95" customHeight="1">
      <c r="M44101" s="130"/>
      <c r="P44101" s="130"/>
    </row>
    <row r="44102" spans="13:16" ht="24.95" customHeight="1">
      <c r="M44102" s="130"/>
      <c r="P44102" s="130"/>
    </row>
    <row r="44103" spans="13:16" ht="24.95" customHeight="1">
      <c r="M44103" s="130"/>
      <c r="P44103" s="130"/>
    </row>
    <row r="44104" spans="13:16" ht="24.95" customHeight="1">
      <c r="M44104" s="130"/>
      <c r="P44104" s="130"/>
    </row>
    <row r="44105" spans="13:16" ht="24.95" customHeight="1">
      <c r="M44105" s="130"/>
      <c r="P44105" s="130"/>
    </row>
    <row r="44106" spans="13:16" ht="24.95" customHeight="1">
      <c r="M44106" s="130"/>
      <c r="P44106" s="130"/>
    </row>
    <row r="44107" spans="13:16" ht="24.95" customHeight="1">
      <c r="M44107" s="130"/>
      <c r="P44107" s="130"/>
    </row>
    <row r="44108" spans="13:16" ht="24.95" customHeight="1">
      <c r="M44108" s="130"/>
      <c r="P44108" s="130"/>
    </row>
    <row r="44109" spans="13:16" ht="24.95" customHeight="1">
      <c r="M44109" s="130"/>
      <c r="P44109" s="130"/>
    </row>
    <row r="44110" spans="13:16" ht="24.95" customHeight="1">
      <c r="M44110" s="130"/>
      <c r="P44110" s="130"/>
    </row>
    <row r="44111" spans="13:16" ht="24.95" customHeight="1">
      <c r="M44111" s="130"/>
      <c r="P44111" s="130"/>
    </row>
    <row r="44112" spans="13:16" ht="24.95" customHeight="1">
      <c r="M44112" s="130"/>
      <c r="P44112" s="130"/>
    </row>
    <row r="44113" spans="13:16" ht="24.95" customHeight="1">
      <c r="M44113" s="130"/>
      <c r="P44113" s="130"/>
    </row>
    <row r="44114" spans="13:16" ht="24.95" customHeight="1">
      <c r="M44114" s="130"/>
      <c r="P44114" s="130"/>
    </row>
    <row r="44115" spans="13:16" ht="24.95" customHeight="1">
      <c r="M44115" s="130"/>
      <c r="P44115" s="130"/>
    </row>
    <row r="44116" spans="13:16" ht="24.95" customHeight="1">
      <c r="M44116" s="130"/>
      <c r="P44116" s="130"/>
    </row>
    <row r="44117" spans="13:16" ht="24.95" customHeight="1">
      <c r="M44117" s="130"/>
      <c r="P44117" s="130"/>
    </row>
    <row r="44118" spans="13:16" ht="24.95" customHeight="1">
      <c r="M44118" s="130"/>
      <c r="P44118" s="130"/>
    </row>
    <row r="44119" spans="13:16" ht="24.95" customHeight="1">
      <c r="M44119" s="130"/>
      <c r="P44119" s="130"/>
    </row>
    <row r="44120" spans="13:16" ht="24.95" customHeight="1">
      <c r="M44120" s="130"/>
      <c r="P44120" s="130"/>
    </row>
    <row r="44121" spans="13:16" ht="24.95" customHeight="1">
      <c r="M44121" s="130"/>
      <c r="P44121" s="130"/>
    </row>
    <row r="44122" spans="13:16" ht="24.95" customHeight="1">
      <c r="M44122" s="130"/>
      <c r="P44122" s="130"/>
    </row>
    <row r="44123" spans="13:16" ht="24.95" customHeight="1">
      <c r="M44123" s="130"/>
      <c r="P44123" s="130"/>
    </row>
    <row r="44124" spans="13:16" ht="24.95" customHeight="1">
      <c r="M44124" s="130"/>
      <c r="P44124" s="130"/>
    </row>
    <row r="44125" spans="13:16" ht="24.95" customHeight="1">
      <c r="M44125" s="130"/>
      <c r="P44125" s="130"/>
    </row>
    <row r="44126" spans="13:16" ht="24.95" customHeight="1">
      <c r="M44126" s="130"/>
      <c r="P44126" s="130"/>
    </row>
    <row r="44127" spans="13:16" ht="24.95" customHeight="1">
      <c r="M44127" s="130"/>
      <c r="P44127" s="130"/>
    </row>
    <row r="44128" spans="13:16" ht="24.95" customHeight="1">
      <c r="M44128" s="130"/>
      <c r="P44128" s="130"/>
    </row>
    <row r="44129" spans="13:16" ht="24.95" customHeight="1">
      <c r="M44129" s="130"/>
      <c r="P44129" s="130"/>
    </row>
    <row r="44130" spans="13:16" ht="24.95" customHeight="1">
      <c r="M44130" s="130"/>
      <c r="P44130" s="130"/>
    </row>
    <row r="44131" spans="13:16" ht="24.95" customHeight="1">
      <c r="M44131" s="130"/>
      <c r="P44131" s="130"/>
    </row>
    <row r="44132" spans="13:16" ht="24.95" customHeight="1">
      <c r="M44132" s="130"/>
      <c r="P44132" s="130"/>
    </row>
    <row r="44133" spans="13:16" ht="24.95" customHeight="1">
      <c r="M44133" s="130"/>
      <c r="P44133" s="130"/>
    </row>
    <row r="44134" spans="13:16" ht="24.95" customHeight="1">
      <c r="M44134" s="130"/>
      <c r="P44134" s="130"/>
    </row>
    <row r="44135" spans="13:16" ht="24.95" customHeight="1">
      <c r="M44135" s="130"/>
      <c r="P44135" s="130"/>
    </row>
    <row r="44136" spans="13:16" ht="24.95" customHeight="1">
      <c r="M44136" s="130"/>
      <c r="P44136" s="130"/>
    </row>
    <row r="44137" spans="13:16" ht="24.95" customHeight="1">
      <c r="M44137" s="130"/>
      <c r="P44137" s="130"/>
    </row>
    <row r="44138" spans="13:16" ht="24.95" customHeight="1">
      <c r="M44138" s="130"/>
      <c r="P44138" s="130"/>
    </row>
    <row r="44139" spans="13:16" ht="24.95" customHeight="1">
      <c r="M44139" s="130"/>
      <c r="P44139" s="130"/>
    </row>
    <row r="44140" spans="13:16" ht="24.95" customHeight="1">
      <c r="M44140" s="130"/>
      <c r="P44140" s="130"/>
    </row>
    <row r="44141" spans="13:16" ht="24.95" customHeight="1">
      <c r="M44141" s="130"/>
      <c r="P44141" s="130"/>
    </row>
    <row r="44142" spans="13:16" ht="24.95" customHeight="1">
      <c r="M44142" s="130"/>
      <c r="P44142" s="130"/>
    </row>
    <row r="44143" spans="13:16" ht="24.95" customHeight="1">
      <c r="M44143" s="130"/>
      <c r="P44143" s="130"/>
    </row>
    <row r="44144" spans="13:16" ht="24.95" customHeight="1">
      <c r="M44144" s="130"/>
      <c r="P44144" s="130"/>
    </row>
    <row r="44145" spans="13:16" ht="24.95" customHeight="1">
      <c r="M44145" s="130"/>
      <c r="P44145" s="130"/>
    </row>
    <row r="44146" spans="13:16" ht="24.95" customHeight="1">
      <c r="M44146" s="130"/>
      <c r="P44146" s="130"/>
    </row>
    <row r="44147" spans="13:16" ht="24.95" customHeight="1">
      <c r="M44147" s="130"/>
      <c r="P44147" s="130"/>
    </row>
    <row r="44148" spans="13:16" ht="24.95" customHeight="1">
      <c r="M44148" s="130"/>
      <c r="P44148" s="130"/>
    </row>
    <row r="44149" spans="13:16" ht="24.95" customHeight="1">
      <c r="M44149" s="130"/>
      <c r="P44149" s="130"/>
    </row>
    <row r="44150" spans="13:16" ht="24.95" customHeight="1">
      <c r="M44150" s="130"/>
      <c r="P44150" s="130"/>
    </row>
    <row r="44151" spans="13:16" ht="24.95" customHeight="1">
      <c r="M44151" s="130"/>
      <c r="P44151" s="130"/>
    </row>
    <row r="44152" spans="13:16" ht="24.95" customHeight="1">
      <c r="M44152" s="130"/>
      <c r="P44152" s="130"/>
    </row>
    <row r="44153" spans="13:16" ht="24.95" customHeight="1">
      <c r="M44153" s="130"/>
      <c r="P44153" s="130"/>
    </row>
    <row r="44154" spans="13:16" ht="24.95" customHeight="1">
      <c r="M44154" s="130"/>
      <c r="P44154" s="130"/>
    </row>
    <row r="44155" spans="13:16" ht="24.95" customHeight="1">
      <c r="M44155" s="130"/>
      <c r="P44155" s="130"/>
    </row>
    <row r="44156" spans="13:16" ht="24.95" customHeight="1">
      <c r="M44156" s="130"/>
      <c r="P44156" s="130"/>
    </row>
    <row r="44157" spans="13:16" ht="24.95" customHeight="1">
      <c r="M44157" s="130"/>
      <c r="P44157" s="130"/>
    </row>
    <row r="44158" spans="13:16" ht="24.95" customHeight="1">
      <c r="M44158" s="130"/>
      <c r="P44158" s="130"/>
    </row>
    <row r="44159" spans="13:16" ht="24.95" customHeight="1">
      <c r="M44159" s="130"/>
      <c r="P44159" s="130"/>
    </row>
    <row r="44160" spans="13:16" ht="24.95" customHeight="1">
      <c r="M44160" s="130"/>
      <c r="P44160" s="130"/>
    </row>
    <row r="44161" spans="13:16" ht="24.95" customHeight="1">
      <c r="M44161" s="130"/>
      <c r="P44161" s="130"/>
    </row>
    <row r="44162" spans="13:16" ht="24.95" customHeight="1">
      <c r="M44162" s="130"/>
      <c r="P44162" s="130"/>
    </row>
    <row r="44163" spans="13:16" ht="24.95" customHeight="1">
      <c r="M44163" s="130"/>
      <c r="P44163" s="130"/>
    </row>
    <row r="44164" spans="13:16" ht="24.95" customHeight="1">
      <c r="M44164" s="130"/>
      <c r="P44164" s="130"/>
    </row>
    <row r="44165" spans="13:16" ht="24.95" customHeight="1">
      <c r="M44165" s="130"/>
      <c r="P44165" s="130"/>
    </row>
    <row r="44166" spans="13:16" ht="24.95" customHeight="1">
      <c r="M44166" s="130"/>
      <c r="P44166" s="130"/>
    </row>
    <row r="44167" spans="13:16" ht="24.95" customHeight="1">
      <c r="M44167" s="130"/>
      <c r="P44167" s="130"/>
    </row>
    <row r="44168" spans="13:16" ht="24.95" customHeight="1">
      <c r="M44168" s="130"/>
      <c r="P44168" s="130"/>
    </row>
    <row r="44169" spans="13:16" ht="24.95" customHeight="1">
      <c r="M44169" s="130"/>
      <c r="P44169" s="130"/>
    </row>
    <row r="44170" spans="13:16" ht="24.95" customHeight="1">
      <c r="M44170" s="130"/>
      <c r="P44170" s="130"/>
    </row>
    <row r="44171" spans="13:16" ht="24.95" customHeight="1">
      <c r="M44171" s="130"/>
      <c r="P44171" s="130"/>
    </row>
    <row r="44172" spans="13:16" ht="24.95" customHeight="1">
      <c r="M44172" s="130"/>
      <c r="P44172" s="130"/>
    </row>
    <row r="44173" spans="13:16" ht="24.95" customHeight="1">
      <c r="M44173" s="130"/>
      <c r="P44173" s="130"/>
    </row>
    <row r="44174" spans="13:16" ht="24.95" customHeight="1">
      <c r="M44174" s="130"/>
      <c r="P44174" s="130"/>
    </row>
    <row r="44175" spans="13:16" ht="24.95" customHeight="1">
      <c r="M44175" s="130"/>
      <c r="P44175" s="130"/>
    </row>
    <row r="44176" spans="13:16" ht="24.95" customHeight="1">
      <c r="M44176" s="130"/>
      <c r="P44176" s="130"/>
    </row>
    <row r="44177" spans="13:16" ht="24.95" customHeight="1">
      <c r="M44177" s="130"/>
      <c r="P44177" s="130"/>
    </row>
    <row r="44178" spans="13:16" ht="24.95" customHeight="1">
      <c r="M44178" s="130"/>
      <c r="P44178" s="130"/>
    </row>
    <row r="44179" spans="13:16" ht="24.95" customHeight="1">
      <c r="M44179" s="130"/>
      <c r="P44179" s="130"/>
    </row>
    <row r="44180" spans="13:16" ht="24.95" customHeight="1">
      <c r="M44180" s="130"/>
      <c r="P44180" s="130"/>
    </row>
    <row r="44181" spans="13:16" ht="24.95" customHeight="1">
      <c r="M44181" s="130"/>
      <c r="P44181" s="130"/>
    </row>
    <row r="44182" spans="13:16" ht="24.95" customHeight="1">
      <c r="M44182" s="130"/>
      <c r="P44182" s="130"/>
    </row>
    <row r="44183" spans="13:16" ht="24.95" customHeight="1">
      <c r="M44183" s="130"/>
      <c r="P44183" s="130"/>
    </row>
    <row r="44184" spans="13:16" ht="24.95" customHeight="1">
      <c r="M44184" s="130"/>
      <c r="P44184" s="130"/>
    </row>
    <row r="44185" spans="13:16" ht="24.95" customHeight="1">
      <c r="M44185" s="130"/>
      <c r="P44185" s="130"/>
    </row>
    <row r="44186" spans="13:16" ht="24.95" customHeight="1">
      <c r="M44186" s="130"/>
      <c r="P44186" s="130"/>
    </row>
    <row r="44187" spans="13:16" ht="24.95" customHeight="1">
      <c r="M44187" s="130"/>
      <c r="P44187" s="130"/>
    </row>
    <row r="44188" spans="13:16" ht="24.95" customHeight="1">
      <c r="M44188" s="130"/>
      <c r="P44188" s="130"/>
    </row>
    <row r="44189" spans="13:16" ht="24.95" customHeight="1">
      <c r="M44189" s="130"/>
      <c r="P44189" s="130"/>
    </row>
    <row r="44190" spans="13:16" ht="24.95" customHeight="1">
      <c r="M44190" s="130"/>
      <c r="P44190" s="130"/>
    </row>
    <row r="44191" spans="13:16" ht="24.95" customHeight="1">
      <c r="M44191" s="130"/>
      <c r="P44191" s="130"/>
    </row>
    <row r="44192" spans="13:16" ht="24.95" customHeight="1">
      <c r="M44192" s="130"/>
      <c r="P44192" s="130"/>
    </row>
    <row r="44193" spans="13:16" ht="24.95" customHeight="1">
      <c r="M44193" s="130"/>
      <c r="P44193" s="130"/>
    </row>
    <row r="44194" spans="13:16" ht="24.95" customHeight="1">
      <c r="M44194" s="130"/>
      <c r="P44194" s="130"/>
    </row>
    <row r="44195" spans="13:16" ht="24.95" customHeight="1">
      <c r="M44195" s="130"/>
      <c r="P44195" s="130"/>
    </row>
    <row r="44196" spans="13:16" ht="24.95" customHeight="1">
      <c r="M44196" s="130"/>
      <c r="P44196" s="130"/>
    </row>
    <row r="44197" spans="13:16" ht="24.95" customHeight="1">
      <c r="M44197" s="130"/>
      <c r="P44197" s="130"/>
    </row>
    <row r="44198" spans="13:16" ht="24.95" customHeight="1">
      <c r="M44198" s="130"/>
      <c r="P44198" s="130"/>
    </row>
    <row r="44199" spans="13:16" ht="24.95" customHeight="1">
      <c r="M44199" s="130"/>
      <c r="P44199" s="130"/>
    </row>
    <row r="44200" spans="13:16" ht="24.95" customHeight="1">
      <c r="M44200" s="130"/>
      <c r="P44200" s="130"/>
    </row>
    <row r="44201" spans="13:16" ht="24.95" customHeight="1">
      <c r="M44201" s="130"/>
      <c r="P44201" s="130"/>
    </row>
    <row r="44202" spans="13:16" ht="24.95" customHeight="1">
      <c r="M44202" s="130"/>
      <c r="P44202" s="130"/>
    </row>
    <row r="44203" spans="13:16" ht="24.95" customHeight="1">
      <c r="M44203" s="130"/>
      <c r="P44203" s="130"/>
    </row>
    <row r="44204" spans="13:16" ht="24.95" customHeight="1">
      <c r="M44204" s="130"/>
      <c r="P44204" s="130"/>
    </row>
    <row r="44205" spans="13:16" ht="24.95" customHeight="1">
      <c r="M44205" s="130"/>
      <c r="P44205" s="130"/>
    </row>
    <row r="44206" spans="13:16" ht="24.95" customHeight="1">
      <c r="M44206" s="130"/>
      <c r="P44206" s="130"/>
    </row>
    <row r="44207" spans="13:16" ht="24.95" customHeight="1">
      <c r="M44207" s="130"/>
      <c r="P44207" s="130"/>
    </row>
    <row r="44208" spans="13:16" ht="24.95" customHeight="1">
      <c r="M44208" s="130"/>
      <c r="P44208" s="130"/>
    </row>
    <row r="44209" spans="13:16" ht="24.95" customHeight="1">
      <c r="M44209" s="130"/>
      <c r="P44209" s="130"/>
    </row>
    <row r="44210" spans="13:16" ht="24.95" customHeight="1">
      <c r="M44210" s="130"/>
      <c r="P44210" s="130"/>
    </row>
    <row r="44211" spans="13:16" ht="24.95" customHeight="1">
      <c r="M44211" s="130"/>
      <c r="P44211" s="130"/>
    </row>
    <row r="44212" spans="13:16" ht="24.95" customHeight="1">
      <c r="M44212" s="130"/>
      <c r="P44212" s="130"/>
    </row>
    <row r="44213" spans="13:16" ht="24.95" customHeight="1">
      <c r="M44213" s="130"/>
      <c r="P44213" s="130"/>
    </row>
    <row r="44214" spans="13:16" ht="24.95" customHeight="1">
      <c r="M44214" s="130"/>
      <c r="P44214" s="130"/>
    </row>
    <row r="44215" spans="13:16" ht="24.95" customHeight="1">
      <c r="M44215" s="130"/>
      <c r="P44215" s="130"/>
    </row>
    <row r="44216" spans="13:16" ht="24.95" customHeight="1">
      <c r="M44216" s="130"/>
      <c r="P44216" s="130"/>
    </row>
    <row r="44217" spans="13:16" ht="24.95" customHeight="1">
      <c r="M44217" s="130"/>
      <c r="P44217" s="130"/>
    </row>
    <row r="44218" spans="13:16" ht="24.95" customHeight="1">
      <c r="M44218" s="130"/>
      <c r="P44218" s="130"/>
    </row>
    <row r="44219" spans="13:16" ht="24.95" customHeight="1">
      <c r="M44219" s="130"/>
      <c r="P44219" s="130"/>
    </row>
    <row r="44220" spans="13:16" ht="24.95" customHeight="1">
      <c r="M44220" s="130"/>
      <c r="P44220" s="130"/>
    </row>
    <row r="44221" spans="13:16" ht="24.95" customHeight="1">
      <c r="M44221" s="130"/>
      <c r="P44221" s="130"/>
    </row>
    <row r="44222" spans="13:16" ht="24.95" customHeight="1">
      <c r="M44222" s="130"/>
      <c r="P44222" s="130"/>
    </row>
    <row r="44223" spans="13:16" ht="24.95" customHeight="1">
      <c r="M44223" s="130"/>
      <c r="P44223" s="130"/>
    </row>
    <row r="44224" spans="13:16" ht="24.95" customHeight="1">
      <c r="M44224" s="130"/>
      <c r="P44224" s="130"/>
    </row>
    <row r="44225" spans="13:16" ht="24.95" customHeight="1">
      <c r="M44225" s="130"/>
      <c r="P44225" s="130"/>
    </row>
    <row r="44226" spans="13:16" ht="24.95" customHeight="1">
      <c r="M44226" s="130"/>
      <c r="P44226" s="130"/>
    </row>
    <row r="44227" spans="13:16" ht="24.95" customHeight="1">
      <c r="M44227" s="130"/>
      <c r="P44227" s="130"/>
    </row>
    <row r="44228" spans="13:16" ht="24.95" customHeight="1">
      <c r="M44228" s="130"/>
      <c r="P44228" s="130"/>
    </row>
    <row r="44229" spans="13:16" ht="24.95" customHeight="1">
      <c r="M44229" s="130"/>
      <c r="P44229" s="130"/>
    </row>
    <row r="44230" spans="13:16" ht="24.95" customHeight="1">
      <c r="M44230" s="130"/>
      <c r="P44230" s="130"/>
    </row>
    <row r="44231" spans="13:16" ht="24.95" customHeight="1">
      <c r="M44231" s="130"/>
      <c r="P44231" s="130"/>
    </row>
    <row r="44232" spans="13:16" ht="24.95" customHeight="1">
      <c r="M44232" s="130"/>
      <c r="P44232" s="130"/>
    </row>
    <row r="44233" spans="13:16" ht="24.95" customHeight="1">
      <c r="M44233" s="130"/>
      <c r="P44233" s="130"/>
    </row>
    <row r="44234" spans="13:16" ht="24.95" customHeight="1">
      <c r="M44234" s="130"/>
      <c r="P44234" s="130"/>
    </row>
    <row r="44235" spans="13:16" ht="24.95" customHeight="1">
      <c r="M44235" s="130"/>
      <c r="P44235" s="130"/>
    </row>
    <row r="44236" spans="13:16" ht="24.95" customHeight="1">
      <c r="M44236" s="130"/>
      <c r="P44236" s="130"/>
    </row>
    <row r="44237" spans="13:16" ht="24.95" customHeight="1">
      <c r="M44237" s="130"/>
      <c r="P44237" s="130"/>
    </row>
    <row r="44238" spans="13:16" ht="24.95" customHeight="1">
      <c r="M44238" s="130"/>
      <c r="P44238" s="130"/>
    </row>
    <row r="44239" spans="13:16" ht="24.95" customHeight="1">
      <c r="M44239" s="130"/>
      <c r="P44239" s="130"/>
    </row>
    <row r="44240" spans="13:16" ht="24.95" customHeight="1">
      <c r="M44240" s="130"/>
      <c r="P44240" s="130"/>
    </row>
    <row r="44241" spans="13:16" ht="24.95" customHeight="1">
      <c r="M44241" s="130"/>
      <c r="P44241" s="130"/>
    </row>
    <row r="44242" spans="13:16" ht="24.95" customHeight="1">
      <c r="M44242" s="130"/>
      <c r="P44242" s="130"/>
    </row>
    <row r="44243" spans="13:16" ht="24.95" customHeight="1">
      <c r="M44243" s="130"/>
      <c r="P44243" s="130"/>
    </row>
    <row r="44244" spans="13:16" ht="24.95" customHeight="1">
      <c r="M44244" s="130"/>
      <c r="P44244" s="130"/>
    </row>
    <row r="44245" spans="13:16" ht="24.95" customHeight="1">
      <c r="M44245" s="130"/>
      <c r="P44245" s="130"/>
    </row>
    <row r="44246" spans="13:16" ht="24.95" customHeight="1">
      <c r="M44246" s="130"/>
      <c r="P44246" s="130"/>
    </row>
    <row r="44247" spans="13:16" ht="24.95" customHeight="1">
      <c r="M44247" s="130"/>
      <c r="P44247" s="130"/>
    </row>
    <row r="44248" spans="13:16" ht="24.95" customHeight="1">
      <c r="M44248" s="130"/>
      <c r="P44248" s="130"/>
    </row>
    <row r="44249" spans="13:16" ht="24.95" customHeight="1">
      <c r="M44249" s="130"/>
      <c r="P44249" s="130"/>
    </row>
    <row r="44250" spans="13:16" ht="24.95" customHeight="1">
      <c r="M44250" s="130"/>
      <c r="P44250" s="130"/>
    </row>
    <row r="44251" spans="13:16" ht="24.95" customHeight="1">
      <c r="M44251" s="130"/>
      <c r="P44251" s="130"/>
    </row>
    <row r="44252" spans="13:16" ht="24.95" customHeight="1">
      <c r="M44252" s="130"/>
      <c r="P44252" s="130"/>
    </row>
    <row r="44253" spans="13:16" ht="24.95" customHeight="1">
      <c r="M44253" s="130"/>
      <c r="P44253" s="130"/>
    </row>
    <row r="44254" spans="13:16" ht="24.95" customHeight="1">
      <c r="M44254" s="130"/>
      <c r="P44254" s="130"/>
    </row>
    <row r="44255" spans="13:16" ht="24.95" customHeight="1">
      <c r="M44255" s="130"/>
      <c r="P44255" s="130"/>
    </row>
    <row r="44256" spans="13:16" ht="24.95" customHeight="1">
      <c r="M44256" s="130"/>
      <c r="P44256" s="130"/>
    </row>
    <row r="44257" spans="13:16" ht="24.95" customHeight="1">
      <c r="M44257" s="130"/>
      <c r="P44257" s="130"/>
    </row>
    <row r="44258" spans="13:16" ht="24.95" customHeight="1">
      <c r="M44258" s="130"/>
      <c r="P44258" s="130"/>
    </row>
    <row r="44259" spans="13:16" ht="24.95" customHeight="1">
      <c r="M44259" s="130"/>
      <c r="P44259" s="130"/>
    </row>
    <row r="44260" spans="13:16" ht="24.95" customHeight="1">
      <c r="M44260" s="130"/>
      <c r="P44260" s="130"/>
    </row>
    <row r="44261" spans="13:16" ht="24.95" customHeight="1">
      <c r="M44261" s="130"/>
      <c r="P44261" s="130"/>
    </row>
    <row r="44262" spans="13:16" ht="24.95" customHeight="1">
      <c r="M44262" s="130"/>
      <c r="P44262" s="130"/>
    </row>
    <row r="44263" spans="13:16" ht="24.95" customHeight="1">
      <c r="M44263" s="130"/>
      <c r="P44263" s="130"/>
    </row>
    <row r="44264" spans="13:16" ht="24.95" customHeight="1">
      <c r="M44264" s="130"/>
      <c r="P44264" s="130"/>
    </row>
    <row r="44265" spans="13:16" ht="24.95" customHeight="1">
      <c r="M44265" s="130"/>
      <c r="P44265" s="130"/>
    </row>
    <row r="44266" spans="13:16" ht="24.95" customHeight="1">
      <c r="M44266" s="130"/>
      <c r="P44266" s="130"/>
    </row>
    <row r="44267" spans="13:16" ht="24.95" customHeight="1">
      <c r="M44267" s="130"/>
      <c r="P44267" s="130"/>
    </row>
    <row r="44268" spans="13:16" ht="24.95" customHeight="1">
      <c r="M44268" s="130"/>
      <c r="P44268" s="130"/>
    </row>
    <row r="44269" spans="13:16" ht="24.95" customHeight="1">
      <c r="M44269" s="130"/>
      <c r="P44269" s="130"/>
    </row>
    <row r="44270" spans="13:16" ht="24.95" customHeight="1">
      <c r="M44270" s="130"/>
      <c r="P44270" s="130"/>
    </row>
    <row r="44271" spans="13:16" ht="24.95" customHeight="1">
      <c r="M44271" s="130"/>
      <c r="P44271" s="130"/>
    </row>
    <row r="44272" spans="13:16" ht="24.95" customHeight="1">
      <c r="M44272" s="130"/>
      <c r="P44272" s="130"/>
    </row>
    <row r="44273" spans="13:16" ht="24.95" customHeight="1">
      <c r="M44273" s="130"/>
      <c r="P44273" s="130"/>
    </row>
    <row r="44274" spans="13:16" ht="24.95" customHeight="1">
      <c r="M44274" s="130"/>
      <c r="P44274" s="130"/>
    </row>
    <row r="44275" spans="13:16" ht="24.95" customHeight="1">
      <c r="M44275" s="130"/>
      <c r="P44275" s="130"/>
    </row>
    <row r="44276" spans="13:16" ht="24.95" customHeight="1">
      <c r="M44276" s="130"/>
      <c r="P44276" s="130"/>
    </row>
    <row r="44277" spans="13:16" ht="24.95" customHeight="1">
      <c r="M44277" s="130"/>
      <c r="P44277" s="130"/>
    </row>
    <row r="44278" spans="13:16" ht="24.95" customHeight="1">
      <c r="M44278" s="130"/>
      <c r="P44278" s="130"/>
    </row>
    <row r="44279" spans="13:16" ht="24.95" customHeight="1">
      <c r="M44279" s="130"/>
      <c r="P44279" s="130"/>
    </row>
    <row r="44280" spans="13:16" ht="24.95" customHeight="1">
      <c r="M44280" s="130"/>
      <c r="P44280" s="130"/>
    </row>
    <row r="44281" spans="13:16" ht="24.95" customHeight="1">
      <c r="M44281" s="130"/>
      <c r="P44281" s="130"/>
    </row>
    <row r="44282" spans="13:16" ht="24.95" customHeight="1">
      <c r="M44282" s="130"/>
      <c r="P44282" s="130"/>
    </row>
    <row r="44283" spans="13:16" ht="24.95" customHeight="1">
      <c r="M44283" s="130"/>
      <c r="P44283" s="130"/>
    </row>
    <row r="44284" spans="13:16" ht="24.95" customHeight="1">
      <c r="M44284" s="130"/>
      <c r="P44284" s="130"/>
    </row>
    <row r="44285" spans="13:16" ht="24.95" customHeight="1">
      <c r="M44285" s="130"/>
      <c r="P44285" s="130"/>
    </row>
    <row r="44286" spans="13:16" ht="24.95" customHeight="1">
      <c r="M44286" s="130"/>
      <c r="P44286" s="130"/>
    </row>
    <row r="44287" spans="13:16" ht="24.95" customHeight="1">
      <c r="M44287" s="130"/>
      <c r="P44287" s="130"/>
    </row>
    <row r="44288" spans="13:16" ht="24.95" customHeight="1">
      <c r="M44288" s="130"/>
      <c r="P44288" s="130"/>
    </row>
    <row r="44289" spans="13:16" ht="24.95" customHeight="1">
      <c r="M44289" s="130"/>
      <c r="P44289" s="130"/>
    </row>
    <row r="44290" spans="13:16" ht="24.95" customHeight="1">
      <c r="M44290" s="130"/>
      <c r="P44290" s="130"/>
    </row>
    <row r="44291" spans="13:16" ht="24.95" customHeight="1">
      <c r="M44291" s="130"/>
      <c r="P44291" s="130"/>
    </row>
    <row r="44292" spans="13:16" ht="24.95" customHeight="1">
      <c r="M44292" s="130"/>
      <c r="P44292" s="130"/>
    </row>
    <row r="44293" spans="13:16" ht="24.95" customHeight="1">
      <c r="M44293" s="130"/>
      <c r="P44293" s="130"/>
    </row>
    <row r="44294" spans="13:16" ht="24.95" customHeight="1">
      <c r="M44294" s="130"/>
      <c r="P44294" s="130"/>
    </row>
    <row r="44295" spans="13:16" ht="24.95" customHeight="1">
      <c r="M44295" s="130"/>
      <c r="P44295" s="130"/>
    </row>
    <row r="44296" spans="13:16" ht="24.95" customHeight="1">
      <c r="M44296" s="130"/>
      <c r="P44296" s="130"/>
    </row>
    <row r="44297" spans="13:16" ht="24.95" customHeight="1">
      <c r="M44297" s="130"/>
      <c r="P44297" s="130"/>
    </row>
    <row r="44298" spans="13:16" ht="24.95" customHeight="1">
      <c r="M44298" s="130"/>
      <c r="P44298" s="130"/>
    </row>
    <row r="44299" spans="13:16" ht="24.95" customHeight="1">
      <c r="M44299" s="130"/>
      <c r="P44299" s="130"/>
    </row>
    <row r="44300" spans="13:16" ht="24.95" customHeight="1">
      <c r="M44300" s="130"/>
      <c r="P44300" s="130"/>
    </row>
    <row r="44301" spans="13:16" ht="24.95" customHeight="1">
      <c r="M44301" s="130"/>
      <c r="P44301" s="130"/>
    </row>
    <row r="44302" spans="13:16" ht="24.95" customHeight="1">
      <c r="M44302" s="130"/>
      <c r="P44302" s="130"/>
    </row>
    <row r="44303" spans="13:16" ht="24.95" customHeight="1">
      <c r="M44303" s="130"/>
      <c r="P44303" s="130"/>
    </row>
    <row r="44304" spans="13:16" ht="24.95" customHeight="1">
      <c r="M44304" s="130"/>
      <c r="P44304" s="130"/>
    </row>
    <row r="44305" spans="13:16" ht="24.95" customHeight="1">
      <c r="M44305" s="130"/>
      <c r="P44305" s="130"/>
    </row>
    <row r="44306" spans="13:16" ht="24.95" customHeight="1">
      <c r="M44306" s="130"/>
      <c r="P44306" s="130"/>
    </row>
    <row r="44307" spans="13:16" ht="24.95" customHeight="1">
      <c r="M44307" s="130"/>
      <c r="P44307" s="130"/>
    </row>
    <row r="44308" spans="13:16" ht="24.95" customHeight="1">
      <c r="M44308" s="130"/>
      <c r="P44308" s="130"/>
    </row>
    <row r="44309" spans="13:16" ht="24.95" customHeight="1">
      <c r="M44309" s="130"/>
      <c r="P44309" s="130"/>
    </row>
    <row r="44310" spans="13:16" ht="24.95" customHeight="1">
      <c r="M44310" s="130"/>
      <c r="P44310" s="130"/>
    </row>
    <row r="44311" spans="13:16" ht="24.95" customHeight="1">
      <c r="M44311" s="130"/>
      <c r="P44311" s="130"/>
    </row>
    <row r="44312" spans="13:16" ht="24.95" customHeight="1">
      <c r="M44312" s="130"/>
      <c r="P44312" s="130"/>
    </row>
    <row r="44313" spans="13:16" ht="24.95" customHeight="1">
      <c r="M44313" s="130"/>
      <c r="P44313" s="130"/>
    </row>
    <row r="44314" spans="13:16" ht="24.95" customHeight="1">
      <c r="M44314" s="130"/>
      <c r="P44314" s="130"/>
    </row>
    <row r="44315" spans="13:16" ht="24.95" customHeight="1">
      <c r="M44315" s="130"/>
      <c r="P44315" s="130"/>
    </row>
    <row r="44316" spans="13:16" ht="24.95" customHeight="1">
      <c r="M44316" s="130"/>
      <c r="P44316" s="130"/>
    </row>
    <row r="44317" spans="13:16" ht="24.95" customHeight="1">
      <c r="M44317" s="130"/>
      <c r="P44317" s="130"/>
    </row>
    <row r="44318" spans="13:16" ht="24.95" customHeight="1">
      <c r="M44318" s="130"/>
      <c r="P44318" s="130"/>
    </row>
    <row r="44319" spans="13:16" ht="24.95" customHeight="1">
      <c r="M44319" s="130"/>
      <c r="P44319" s="130"/>
    </row>
    <row r="44320" spans="13:16" ht="24.95" customHeight="1">
      <c r="M44320" s="130"/>
      <c r="P44320" s="130"/>
    </row>
    <row r="44321" spans="13:16" ht="24.95" customHeight="1">
      <c r="M44321" s="130"/>
      <c r="P44321" s="130"/>
    </row>
    <row r="44322" spans="13:16" ht="24.95" customHeight="1">
      <c r="M44322" s="130"/>
      <c r="P44322" s="130"/>
    </row>
    <row r="44323" spans="13:16" ht="24.95" customHeight="1">
      <c r="M44323" s="130"/>
      <c r="P44323" s="130"/>
    </row>
    <row r="44324" spans="13:16" ht="24.95" customHeight="1">
      <c r="M44324" s="130"/>
      <c r="P44324" s="130"/>
    </row>
    <row r="44325" spans="13:16" ht="24.95" customHeight="1">
      <c r="M44325" s="130"/>
      <c r="P44325" s="130"/>
    </row>
    <row r="44326" spans="13:16" ht="24.95" customHeight="1">
      <c r="M44326" s="130"/>
      <c r="P44326" s="130"/>
    </row>
    <row r="44327" spans="13:16" ht="24.95" customHeight="1">
      <c r="M44327" s="130"/>
      <c r="P44327" s="130"/>
    </row>
    <row r="44328" spans="13:16" ht="24.95" customHeight="1">
      <c r="M44328" s="130"/>
      <c r="P44328" s="130"/>
    </row>
    <row r="44329" spans="13:16" ht="24.95" customHeight="1">
      <c r="M44329" s="130"/>
      <c r="P44329" s="130"/>
    </row>
    <row r="44330" spans="13:16" ht="24.95" customHeight="1">
      <c r="M44330" s="130"/>
      <c r="P44330" s="130"/>
    </row>
    <row r="44331" spans="13:16" ht="24.95" customHeight="1">
      <c r="M44331" s="130"/>
      <c r="P44331" s="130"/>
    </row>
    <row r="44332" spans="13:16" ht="24.95" customHeight="1">
      <c r="M44332" s="130"/>
      <c r="P44332" s="130"/>
    </row>
    <row r="44333" spans="13:16" ht="24.95" customHeight="1">
      <c r="M44333" s="130"/>
      <c r="P44333" s="130"/>
    </row>
    <row r="44334" spans="13:16" ht="24.95" customHeight="1">
      <c r="M44334" s="130"/>
      <c r="P44334" s="130"/>
    </row>
    <row r="44335" spans="13:16" ht="24.95" customHeight="1">
      <c r="M44335" s="130"/>
      <c r="P44335" s="130"/>
    </row>
    <row r="44336" spans="13:16" ht="24.95" customHeight="1">
      <c r="M44336" s="130"/>
      <c r="P44336" s="130"/>
    </row>
    <row r="44337" spans="13:16" ht="24.95" customHeight="1">
      <c r="M44337" s="130"/>
      <c r="P44337" s="130"/>
    </row>
    <row r="44338" spans="13:16" ht="24.95" customHeight="1">
      <c r="M44338" s="130"/>
      <c r="P44338" s="130"/>
    </row>
    <row r="44339" spans="13:16" ht="24.95" customHeight="1">
      <c r="M44339" s="130"/>
      <c r="P44339" s="130"/>
    </row>
    <row r="44340" spans="13:16" ht="24.95" customHeight="1">
      <c r="M44340" s="130"/>
      <c r="P44340" s="130"/>
    </row>
    <row r="44341" spans="13:16" ht="24.95" customHeight="1">
      <c r="M44341" s="130"/>
      <c r="P44341" s="130"/>
    </row>
    <row r="44342" spans="13:16" ht="24.95" customHeight="1">
      <c r="M44342" s="130"/>
      <c r="P44342" s="130"/>
    </row>
    <row r="44343" spans="13:16" ht="24.95" customHeight="1">
      <c r="M44343" s="130"/>
      <c r="P44343" s="130"/>
    </row>
    <row r="44344" spans="13:16" ht="24.95" customHeight="1">
      <c r="M44344" s="130"/>
      <c r="P44344" s="130"/>
    </row>
    <row r="44345" spans="13:16" ht="24.95" customHeight="1">
      <c r="M44345" s="130"/>
      <c r="P44345" s="130"/>
    </row>
    <row r="44346" spans="13:16" ht="24.95" customHeight="1">
      <c r="M44346" s="130"/>
      <c r="P44346" s="130"/>
    </row>
    <row r="44347" spans="13:16" ht="24.95" customHeight="1">
      <c r="M44347" s="130"/>
      <c r="P44347" s="130"/>
    </row>
    <row r="44348" spans="13:16" ht="24.95" customHeight="1">
      <c r="M44348" s="130"/>
      <c r="P44348" s="130"/>
    </row>
    <row r="44349" spans="13:16" ht="24.95" customHeight="1">
      <c r="M44349" s="130"/>
      <c r="P44349" s="130"/>
    </row>
    <row r="44350" spans="13:16" ht="24.95" customHeight="1">
      <c r="M44350" s="130"/>
      <c r="P44350" s="130"/>
    </row>
    <row r="44351" spans="13:16" ht="24.95" customHeight="1">
      <c r="M44351" s="130"/>
      <c r="P44351" s="130"/>
    </row>
    <row r="44352" spans="13:16" ht="24.95" customHeight="1">
      <c r="M44352" s="130"/>
      <c r="P44352" s="130"/>
    </row>
    <row r="44353" spans="13:16" ht="24.95" customHeight="1">
      <c r="M44353" s="130"/>
      <c r="P44353" s="130"/>
    </row>
    <row r="44354" spans="13:16" ht="24.95" customHeight="1">
      <c r="M44354" s="130"/>
      <c r="P44354" s="130"/>
    </row>
    <row r="44355" spans="13:16" ht="24.95" customHeight="1">
      <c r="M44355" s="130"/>
      <c r="P44355" s="130"/>
    </row>
    <row r="44356" spans="13:16" ht="24.95" customHeight="1">
      <c r="M44356" s="130"/>
      <c r="P44356" s="130"/>
    </row>
    <row r="44357" spans="13:16" ht="24.95" customHeight="1">
      <c r="M44357" s="130"/>
      <c r="P44357" s="130"/>
    </row>
    <row r="44358" spans="13:16" ht="24.95" customHeight="1">
      <c r="M44358" s="130"/>
      <c r="P44358" s="130"/>
    </row>
    <row r="44359" spans="13:16" ht="24.95" customHeight="1">
      <c r="M44359" s="130"/>
      <c r="P44359" s="130"/>
    </row>
    <row r="44360" spans="13:16" ht="24.95" customHeight="1">
      <c r="M44360" s="130"/>
      <c r="P44360" s="130"/>
    </row>
    <row r="44361" spans="13:16" ht="24.95" customHeight="1">
      <c r="M44361" s="130"/>
      <c r="P44361" s="130"/>
    </row>
    <row r="44362" spans="13:16" ht="24.95" customHeight="1">
      <c r="M44362" s="130"/>
      <c r="P44362" s="130"/>
    </row>
    <row r="44363" spans="13:16" ht="24.95" customHeight="1">
      <c r="M44363" s="130"/>
      <c r="P44363" s="130"/>
    </row>
    <row r="44364" spans="13:16" ht="24.95" customHeight="1">
      <c r="M44364" s="130"/>
      <c r="P44364" s="130"/>
    </row>
    <row r="44365" spans="13:16" ht="24.95" customHeight="1">
      <c r="M44365" s="130"/>
      <c r="P44365" s="130"/>
    </row>
    <row r="44366" spans="13:16" ht="24.95" customHeight="1">
      <c r="M44366" s="130"/>
      <c r="P44366" s="130"/>
    </row>
    <row r="44367" spans="13:16" ht="24.95" customHeight="1">
      <c r="M44367" s="130"/>
      <c r="P44367" s="130"/>
    </row>
    <row r="44368" spans="13:16" ht="24.95" customHeight="1">
      <c r="M44368" s="130"/>
      <c r="P44368" s="130"/>
    </row>
    <row r="44369" spans="13:16" ht="24.95" customHeight="1">
      <c r="M44369" s="130"/>
      <c r="P44369" s="130"/>
    </row>
    <row r="44370" spans="13:16" ht="24.95" customHeight="1">
      <c r="M44370" s="130"/>
      <c r="P44370" s="130"/>
    </row>
    <row r="44371" spans="13:16" ht="24.95" customHeight="1">
      <c r="M44371" s="130"/>
      <c r="P44371" s="130"/>
    </row>
    <row r="44372" spans="13:16" ht="24.95" customHeight="1">
      <c r="M44372" s="130"/>
      <c r="P44372" s="130"/>
    </row>
    <row r="44373" spans="13:16" ht="24.95" customHeight="1">
      <c r="M44373" s="130"/>
      <c r="P44373" s="130"/>
    </row>
    <row r="44374" spans="13:16" ht="24.95" customHeight="1">
      <c r="M44374" s="130"/>
      <c r="P44374" s="130"/>
    </row>
    <row r="44375" spans="13:16" ht="24.95" customHeight="1">
      <c r="M44375" s="130"/>
      <c r="P44375" s="130"/>
    </row>
    <row r="44376" spans="13:16" ht="24.95" customHeight="1">
      <c r="M44376" s="130"/>
      <c r="P44376" s="130"/>
    </row>
    <row r="44377" spans="13:16" ht="24.95" customHeight="1">
      <c r="M44377" s="130"/>
      <c r="P44377" s="130"/>
    </row>
    <row r="44378" spans="13:16" ht="24.95" customHeight="1">
      <c r="M44378" s="130"/>
      <c r="P44378" s="130"/>
    </row>
    <row r="44379" spans="13:16" ht="24.95" customHeight="1">
      <c r="M44379" s="130"/>
      <c r="P44379" s="130"/>
    </row>
    <row r="44380" spans="13:16" ht="24.95" customHeight="1">
      <c r="M44380" s="130"/>
      <c r="P44380" s="130"/>
    </row>
    <row r="44381" spans="13:16" ht="24.95" customHeight="1">
      <c r="M44381" s="130"/>
      <c r="P44381" s="130"/>
    </row>
    <row r="44382" spans="13:16" ht="24.95" customHeight="1">
      <c r="M44382" s="130"/>
      <c r="P44382" s="130"/>
    </row>
    <row r="44383" spans="13:16" ht="24.95" customHeight="1">
      <c r="M44383" s="130"/>
      <c r="P44383" s="130"/>
    </row>
    <row r="44384" spans="13:16" ht="24.95" customHeight="1">
      <c r="M44384" s="130"/>
      <c r="P44384" s="130"/>
    </row>
    <row r="44385" spans="13:16" ht="24.95" customHeight="1">
      <c r="M44385" s="130"/>
      <c r="P44385" s="130"/>
    </row>
    <row r="44386" spans="13:16" ht="24.95" customHeight="1">
      <c r="M44386" s="130"/>
      <c r="P44386" s="130"/>
    </row>
    <row r="44387" spans="13:16" ht="24.95" customHeight="1">
      <c r="M44387" s="130"/>
      <c r="P44387" s="130"/>
    </row>
    <row r="44388" spans="13:16" ht="24.95" customHeight="1">
      <c r="M44388" s="130"/>
      <c r="P44388" s="130"/>
    </row>
    <row r="44389" spans="13:16" ht="24.95" customHeight="1">
      <c r="M44389" s="130"/>
      <c r="P44389" s="130"/>
    </row>
    <row r="44390" spans="13:16" ht="24.95" customHeight="1">
      <c r="M44390" s="130"/>
      <c r="P44390" s="130"/>
    </row>
    <row r="44391" spans="13:16" ht="24.95" customHeight="1">
      <c r="M44391" s="130"/>
      <c r="P44391" s="130"/>
    </row>
    <row r="44392" spans="13:16" ht="24.95" customHeight="1">
      <c r="M44392" s="130"/>
      <c r="P44392" s="130"/>
    </row>
    <row r="44393" spans="13:16" ht="24.95" customHeight="1">
      <c r="M44393" s="130"/>
      <c r="P44393" s="130"/>
    </row>
    <row r="44394" spans="13:16" ht="24.95" customHeight="1">
      <c r="M44394" s="130"/>
      <c r="P44394" s="130"/>
    </row>
    <row r="44395" spans="13:16" ht="24.95" customHeight="1">
      <c r="M44395" s="130"/>
      <c r="P44395" s="130"/>
    </row>
    <row r="44396" spans="13:16" ht="24.95" customHeight="1">
      <c r="M44396" s="130"/>
      <c r="P44396" s="130"/>
    </row>
    <row r="44397" spans="13:16" ht="24.95" customHeight="1">
      <c r="M44397" s="130"/>
      <c r="P44397" s="130"/>
    </row>
    <row r="44398" spans="13:16" ht="24.95" customHeight="1">
      <c r="M44398" s="130"/>
      <c r="P44398" s="130"/>
    </row>
    <row r="44399" spans="13:16" ht="24.95" customHeight="1">
      <c r="M44399" s="130"/>
      <c r="P44399" s="130"/>
    </row>
    <row r="44400" spans="13:16" ht="24.95" customHeight="1">
      <c r="M44400" s="130"/>
      <c r="P44400" s="130"/>
    </row>
    <row r="44401" spans="13:16" ht="24.95" customHeight="1">
      <c r="M44401" s="130"/>
      <c r="P44401" s="130"/>
    </row>
    <row r="44402" spans="13:16" ht="24.95" customHeight="1">
      <c r="M44402" s="130"/>
      <c r="P44402" s="130"/>
    </row>
    <row r="44403" spans="13:16" ht="24.95" customHeight="1">
      <c r="M44403" s="130"/>
      <c r="P44403" s="130"/>
    </row>
    <row r="44404" spans="13:16" ht="24.95" customHeight="1">
      <c r="M44404" s="130"/>
      <c r="P44404" s="130"/>
    </row>
    <row r="44405" spans="13:16" ht="24.95" customHeight="1">
      <c r="M44405" s="130"/>
      <c r="P44405" s="130"/>
    </row>
    <row r="44406" spans="13:16" ht="24.95" customHeight="1">
      <c r="M44406" s="130"/>
      <c r="P44406" s="130"/>
    </row>
    <row r="44407" spans="13:16" ht="24.95" customHeight="1">
      <c r="M44407" s="130"/>
      <c r="P44407" s="130"/>
    </row>
    <row r="44408" spans="13:16" ht="24.95" customHeight="1">
      <c r="M44408" s="130"/>
      <c r="P44408" s="130"/>
    </row>
    <row r="44409" spans="13:16" ht="24.95" customHeight="1">
      <c r="M44409" s="130"/>
      <c r="P44409" s="130"/>
    </row>
    <row r="44410" spans="13:16" ht="24.95" customHeight="1">
      <c r="M44410" s="130"/>
      <c r="P44410" s="130"/>
    </row>
    <row r="44411" spans="13:16" ht="24.95" customHeight="1">
      <c r="M44411" s="130"/>
      <c r="P44411" s="130"/>
    </row>
    <row r="44412" spans="13:16" ht="24.95" customHeight="1">
      <c r="M44412" s="130"/>
      <c r="P44412" s="130"/>
    </row>
    <row r="44413" spans="13:16" ht="24.95" customHeight="1">
      <c r="M44413" s="130"/>
      <c r="P44413" s="130"/>
    </row>
    <row r="44414" spans="13:16" ht="24.95" customHeight="1">
      <c r="M44414" s="130"/>
      <c r="P44414" s="130"/>
    </row>
    <row r="44415" spans="13:16" ht="24.95" customHeight="1">
      <c r="M44415" s="130"/>
      <c r="P44415" s="130"/>
    </row>
    <row r="44416" spans="13:16" ht="24.95" customHeight="1">
      <c r="M44416" s="130"/>
      <c r="P44416" s="130"/>
    </row>
    <row r="44417" spans="13:16" ht="24.95" customHeight="1">
      <c r="M44417" s="130"/>
      <c r="P44417" s="130"/>
    </row>
    <row r="44418" spans="13:16" ht="24.95" customHeight="1">
      <c r="M44418" s="130"/>
      <c r="P44418" s="130"/>
    </row>
    <row r="44419" spans="13:16" ht="24.95" customHeight="1">
      <c r="M44419" s="130"/>
      <c r="P44419" s="130"/>
    </row>
    <row r="44420" spans="13:16" ht="24.95" customHeight="1">
      <c r="M44420" s="130"/>
      <c r="P44420" s="130"/>
    </row>
    <row r="44421" spans="13:16" ht="24.95" customHeight="1">
      <c r="M44421" s="130"/>
      <c r="P44421" s="130"/>
    </row>
    <row r="44422" spans="13:16" ht="24.95" customHeight="1">
      <c r="M44422" s="130"/>
      <c r="P44422" s="130"/>
    </row>
    <row r="44423" spans="13:16" ht="24.95" customHeight="1">
      <c r="M44423" s="130"/>
      <c r="P44423" s="130"/>
    </row>
    <row r="44424" spans="13:16" ht="24.95" customHeight="1">
      <c r="M44424" s="130"/>
      <c r="P44424" s="130"/>
    </row>
    <row r="44425" spans="13:16" ht="24.95" customHeight="1">
      <c r="M44425" s="130"/>
      <c r="P44425" s="130"/>
    </row>
    <row r="44426" spans="13:16" ht="24.95" customHeight="1">
      <c r="M44426" s="130"/>
      <c r="P44426" s="130"/>
    </row>
    <row r="44427" spans="13:16" ht="24.95" customHeight="1">
      <c r="M44427" s="130"/>
      <c r="P44427" s="130"/>
    </row>
    <row r="44428" spans="13:16" ht="24.95" customHeight="1">
      <c r="M44428" s="130"/>
      <c r="P44428" s="130"/>
    </row>
    <row r="44429" spans="13:16" ht="24.95" customHeight="1">
      <c r="M44429" s="130"/>
      <c r="P44429" s="130"/>
    </row>
    <row r="44430" spans="13:16" ht="24.95" customHeight="1">
      <c r="M44430" s="130"/>
      <c r="P44430" s="130"/>
    </row>
    <row r="44431" spans="13:16" ht="24.95" customHeight="1">
      <c r="M44431" s="130"/>
      <c r="P44431" s="130"/>
    </row>
    <row r="44432" spans="13:16" ht="24.95" customHeight="1">
      <c r="M44432" s="130"/>
      <c r="P44432" s="130"/>
    </row>
    <row r="44433" spans="13:16" ht="24.95" customHeight="1">
      <c r="M44433" s="130"/>
      <c r="P44433" s="130"/>
    </row>
    <row r="44434" spans="13:16" ht="24.95" customHeight="1">
      <c r="M44434" s="130"/>
      <c r="P44434" s="130"/>
    </row>
    <row r="44435" spans="13:16" ht="24.95" customHeight="1">
      <c r="M44435" s="130"/>
      <c r="P44435" s="130"/>
    </row>
    <row r="44436" spans="13:16" ht="24.95" customHeight="1">
      <c r="M44436" s="130"/>
      <c r="P44436" s="130"/>
    </row>
    <row r="44437" spans="13:16" ht="24.95" customHeight="1">
      <c r="M44437" s="130"/>
      <c r="P44437" s="130"/>
    </row>
    <row r="44438" spans="13:16" ht="24.95" customHeight="1">
      <c r="M44438" s="130"/>
      <c r="P44438" s="130"/>
    </row>
    <row r="44439" spans="13:16" ht="24.95" customHeight="1">
      <c r="M44439" s="130"/>
      <c r="P44439" s="130"/>
    </row>
    <row r="44440" spans="13:16" ht="24.95" customHeight="1">
      <c r="M44440" s="130"/>
      <c r="P44440" s="130"/>
    </row>
    <row r="44441" spans="13:16" ht="24.95" customHeight="1">
      <c r="M44441" s="130"/>
      <c r="P44441" s="130"/>
    </row>
    <row r="44442" spans="13:16" ht="24.95" customHeight="1">
      <c r="M44442" s="130"/>
      <c r="P44442" s="130"/>
    </row>
    <row r="44443" spans="13:16" ht="24.95" customHeight="1">
      <c r="M44443" s="130"/>
      <c r="P44443" s="130"/>
    </row>
    <row r="44444" spans="13:16" ht="24.95" customHeight="1">
      <c r="M44444" s="130"/>
      <c r="P44444" s="130"/>
    </row>
    <row r="44445" spans="13:16" ht="24.95" customHeight="1">
      <c r="M44445" s="130"/>
      <c r="P44445" s="130"/>
    </row>
    <row r="44446" spans="13:16" ht="24.95" customHeight="1">
      <c r="M44446" s="130"/>
      <c r="P44446" s="130"/>
    </row>
    <row r="44447" spans="13:16" ht="24.95" customHeight="1">
      <c r="M44447" s="130"/>
      <c r="P44447" s="130"/>
    </row>
    <row r="44448" spans="13:16" ht="24.95" customHeight="1">
      <c r="M44448" s="130"/>
      <c r="P44448" s="130"/>
    </row>
    <row r="44449" spans="13:16" ht="24.95" customHeight="1">
      <c r="M44449" s="130"/>
      <c r="P44449" s="130"/>
    </row>
    <row r="44450" spans="13:16" ht="24.95" customHeight="1">
      <c r="M44450" s="130"/>
      <c r="P44450" s="130"/>
    </row>
    <row r="44451" spans="13:16" ht="24.95" customHeight="1">
      <c r="M44451" s="130"/>
      <c r="P44451" s="130"/>
    </row>
    <row r="44452" spans="13:16" ht="24.95" customHeight="1">
      <c r="M44452" s="130"/>
      <c r="P44452" s="130"/>
    </row>
    <row r="44453" spans="13:16" ht="24.95" customHeight="1">
      <c r="M44453" s="130"/>
      <c r="P44453" s="130"/>
    </row>
    <row r="44454" spans="13:16" ht="24.95" customHeight="1">
      <c r="M44454" s="130"/>
      <c r="P44454" s="130"/>
    </row>
    <row r="44455" spans="13:16" ht="24.95" customHeight="1">
      <c r="M44455" s="130"/>
      <c r="P44455" s="130"/>
    </row>
    <row r="44456" spans="13:16" ht="24.95" customHeight="1">
      <c r="M44456" s="130"/>
      <c r="P44456" s="130"/>
    </row>
    <row r="44457" spans="13:16" ht="24.95" customHeight="1">
      <c r="M44457" s="130"/>
      <c r="P44457" s="130"/>
    </row>
    <row r="44458" spans="13:16" ht="24.95" customHeight="1">
      <c r="M44458" s="130"/>
      <c r="P44458" s="130"/>
    </row>
    <row r="44459" spans="13:16" ht="24.95" customHeight="1">
      <c r="M44459" s="130"/>
      <c r="P44459" s="130"/>
    </row>
    <row r="44460" spans="13:16" ht="24.95" customHeight="1">
      <c r="M44460" s="130"/>
      <c r="P44460" s="130"/>
    </row>
    <row r="44461" spans="13:16" ht="24.95" customHeight="1">
      <c r="M44461" s="130"/>
      <c r="P44461" s="130"/>
    </row>
    <row r="44462" spans="13:16" ht="24.95" customHeight="1">
      <c r="M44462" s="130"/>
      <c r="P44462" s="130"/>
    </row>
    <row r="44463" spans="13:16" ht="24.95" customHeight="1">
      <c r="M44463" s="130"/>
      <c r="P44463" s="130"/>
    </row>
    <row r="44464" spans="13:16" ht="24.95" customHeight="1">
      <c r="M44464" s="130"/>
      <c r="P44464" s="130"/>
    </row>
    <row r="44465" spans="13:16" ht="24.95" customHeight="1">
      <c r="M44465" s="130"/>
      <c r="P44465" s="130"/>
    </row>
    <row r="44466" spans="13:16" ht="24.95" customHeight="1">
      <c r="M44466" s="130"/>
      <c r="P44466" s="130"/>
    </row>
    <row r="44467" spans="13:16" ht="24.95" customHeight="1">
      <c r="M44467" s="130"/>
      <c r="P44467" s="130"/>
    </row>
    <row r="44468" spans="13:16" ht="24.95" customHeight="1">
      <c r="M44468" s="130"/>
      <c r="P44468" s="130"/>
    </row>
    <row r="44469" spans="13:16" ht="24.95" customHeight="1">
      <c r="M44469" s="130"/>
      <c r="P44469" s="130"/>
    </row>
    <row r="44470" spans="13:16" ht="24.95" customHeight="1">
      <c r="M44470" s="130"/>
      <c r="P44470" s="130"/>
    </row>
    <row r="44471" spans="13:16" ht="24.95" customHeight="1">
      <c r="M44471" s="130"/>
      <c r="P44471" s="130"/>
    </row>
    <row r="44472" spans="13:16" ht="24.95" customHeight="1">
      <c r="M44472" s="130"/>
      <c r="P44472" s="130"/>
    </row>
    <row r="44473" spans="13:16" ht="24.95" customHeight="1">
      <c r="M44473" s="130"/>
      <c r="P44473" s="130"/>
    </row>
    <row r="44474" spans="13:16" ht="24.95" customHeight="1">
      <c r="M44474" s="130"/>
      <c r="P44474" s="130"/>
    </row>
    <row r="44475" spans="13:16" ht="24.95" customHeight="1">
      <c r="M44475" s="130"/>
      <c r="P44475" s="130"/>
    </row>
    <row r="44476" spans="13:16" ht="24.95" customHeight="1">
      <c r="M44476" s="130"/>
      <c r="P44476" s="130"/>
    </row>
    <row r="44477" spans="13:16" ht="24.95" customHeight="1">
      <c r="M44477" s="130"/>
      <c r="P44477" s="130"/>
    </row>
    <row r="44478" spans="13:16" ht="24.95" customHeight="1">
      <c r="M44478" s="130"/>
      <c r="P44478" s="130"/>
    </row>
    <row r="44479" spans="13:16" ht="24.95" customHeight="1">
      <c r="M44479" s="130"/>
      <c r="P44479" s="130"/>
    </row>
    <row r="44480" spans="13:16" ht="24.95" customHeight="1">
      <c r="M44480" s="130"/>
      <c r="P44480" s="130"/>
    </row>
    <row r="44481" spans="13:16" ht="24.95" customHeight="1">
      <c r="M44481" s="130"/>
      <c r="P44481" s="130"/>
    </row>
    <row r="44482" spans="13:16" ht="24.95" customHeight="1">
      <c r="M44482" s="130"/>
      <c r="P44482" s="130"/>
    </row>
    <row r="44483" spans="13:16" ht="24.95" customHeight="1">
      <c r="M44483" s="130"/>
      <c r="P44483" s="130"/>
    </row>
    <row r="44484" spans="13:16" ht="24.95" customHeight="1">
      <c r="M44484" s="130"/>
      <c r="P44484" s="130"/>
    </row>
    <row r="44485" spans="13:16" ht="24.95" customHeight="1">
      <c r="M44485" s="130"/>
      <c r="P44485" s="130"/>
    </row>
    <row r="44486" spans="13:16" ht="24.95" customHeight="1">
      <c r="M44486" s="130"/>
      <c r="P44486" s="130"/>
    </row>
    <row r="44487" spans="13:16" ht="24.95" customHeight="1">
      <c r="M44487" s="130"/>
      <c r="P44487" s="130"/>
    </row>
    <row r="44488" spans="13:16" ht="24.95" customHeight="1">
      <c r="M44488" s="130"/>
      <c r="P44488" s="130"/>
    </row>
    <row r="44489" spans="13:16" ht="24.95" customHeight="1">
      <c r="M44489" s="130"/>
      <c r="P44489" s="130"/>
    </row>
    <row r="44490" spans="13:16" ht="24.95" customHeight="1">
      <c r="M44490" s="130"/>
      <c r="P44490" s="130"/>
    </row>
    <row r="44491" spans="13:16" ht="24.95" customHeight="1">
      <c r="M44491" s="130"/>
      <c r="P44491" s="130"/>
    </row>
    <row r="44492" spans="13:16" ht="24.95" customHeight="1">
      <c r="M44492" s="130"/>
      <c r="P44492" s="130"/>
    </row>
    <row r="44493" spans="13:16" ht="24.95" customHeight="1">
      <c r="M44493" s="130"/>
      <c r="P44493" s="130"/>
    </row>
    <row r="44494" spans="13:16" ht="24.95" customHeight="1">
      <c r="M44494" s="130"/>
      <c r="P44494" s="130"/>
    </row>
    <row r="44495" spans="13:16" ht="24.95" customHeight="1">
      <c r="M44495" s="130"/>
      <c r="P44495" s="130"/>
    </row>
    <row r="44496" spans="13:16" ht="24.95" customHeight="1">
      <c r="M44496" s="130"/>
      <c r="P44496" s="130"/>
    </row>
    <row r="44497" spans="13:16" ht="24.95" customHeight="1">
      <c r="M44497" s="130"/>
      <c r="P44497" s="130"/>
    </row>
    <row r="44498" spans="13:16" ht="24.95" customHeight="1">
      <c r="M44498" s="130"/>
      <c r="P44498" s="130"/>
    </row>
    <row r="44499" spans="13:16" ht="24.95" customHeight="1">
      <c r="M44499" s="130"/>
      <c r="P44499" s="130"/>
    </row>
    <row r="44500" spans="13:16" ht="24.95" customHeight="1">
      <c r="M44500" s="130"/>
      <c r="P44500" s="130"/>
    </row>
    <row r="44501" spans="13:16" ht="24.95" customHeight="1">
      <c r="M44501" s="130"/>
      <c r="P44501" s="130"/>
    </row>
    <row r="44502" spans="13:16" ht="24.95" customHeight="1">
      <c r="M44502" s="130"/>
      <c r="P44502" s="130"/>
    </row>
    <row r="44503" spans="13:16" ht="24.95" customHeight="1">
      <c r="M44503" s="130"/>
      <c r="P44503" s="130"/>
    </row>
    <row r="44504" spans="13:16" ht="24.95" customHeight="1">
      <c r="M44504" s="130"/>
      <c r="P44504" s="130"/>
    </row>
    <row r="44505" spans="13:16" ht="24.95" customHeight="1">
      <c r="M44505" s="130"/>
      <c r="P44505" s="130"/>
    </row>
    <row r="44506" spans="13:16" ht="24.95" customHeight="1">
      <c r="M44506" s="130"/>
      <c r="P44506" s="130"/>
    </row>
    <row r="44507" spans="13:16" ht="24.95" customHeight="1">
      <c r="M44507" s="130"/>
      <c r="P44507" s="130"/>
    </row>
    <row r="44508" spans="13:16" ht="24.95" customHeight="1">
      <c r="M44508" s="130"/>
      <c r="P44508" s="130"/>
    </row>
    <row r="44509" spans="13:16" ht="24.95" customHeight="1">
      <c r="M44509" s="130"/>
      <c r="P44509" s="130"/>
    </row>
    <row r="44510" spans="13:16" ht="24.95" customHeight="1">
      <c r="M44510" s="130"/>
      <c r="P44510" s="130"/>
    </row>
    <row r="44511" spans="13:16" ht="24.95" customHeight="1">
      <c r="M44511" s="130"/>
      <c r="P44511" s="130"/>
    </row>
    <row r="44512" spans="13:16" ht="24.95" customHeight="1">
      <c r="M44512" s="130"/>
      <c r="P44512" s="130"/>
    </row>
    <row r="44513" spans="13:16" ht="24.95" customHeight="1">
      <c r="M44513" s="130"/>
      <c r="P44513" s="130"/>
    </row>
    <row r="44514" spans="13:16" ht="24.95" customHeight="1">
      <c r="M44514" s="130"/>
      <c r="P44514" s="130"/>
    </row>
    <row r="44515" spans="13:16" ht="24.95" customHeight="1">
      <c r="M44515" s="130"/>
      <c r="P44515" s="130"/>
    </row>
    <row r="44516" spans="13:16" ht="24.95" customHeight="1">
      <c r="M44516" s="130"/>
      <c r="P44516" s="130"/>
    </row>
    <row r="44517" spans="13:16" ht="24.95" customHeight="1">
      <c r="M44517" s="130"/>
      <c r="P44517" s="130"/>
    </row>
    <row r="44518" spans="13:16" ht="24.95" customHeight="1">
      <c r="M44518" s="130"/>
      <c r="P44518" s="130"/>
    </row>
    <row r="44519" spans="13:16" ht="24.95" customHeight="1">
      <c r="M44519" s="130"/>
      <c r="P44519" s="130"/>
    </row>
    <row r="44520" spans="13:16" ht="24.95" customHeight="1">
      <c r="M44520" s="130"/>
      <c r="P44520" s="130"/>
    </row>
    <row r="44521" spans="13:16" ht="24.95" customHeight="1">
      <c r="M44521" s="130"/>
      <c r="P44521" s="130"/>
    </row>
    <row r="44522" spans="13:16" ht="24.95" customHeight="1">
      <c r="M44522" s="130"/>
      <c r="P44522" s="130"/>
    </row>
    <row r="44523" spans="13:16" ht="24.95" customHeight="1">
      <c r="M44523" s="130"/>
      <c r="P44523" s="130"/>
    </row>
    <row r="44524" spans="13:16" ht="24.95" customHeight="1">
      <c r="M44524" s="130"/>
      <c r="P44524" s="130"/>
    </row>
    <row r="44525" spans="13:16" ht="24.95" customHeight="1">
      <c r="M44525" s="130"/>
      <c r="P44525" s="130"/>
    </row>
    <row r="44526" spans="13:16" ht="24.95" customHeight="1">
      <c r="M44526" s="130"/>
      <c r="P44526" s="130"/>
    </row>
    <row r="44527" spans="13:16" ht="24.95" customHeight="1">
      <c r="M44527" s="130"/>
      <c r="P44527" s="130"/>
    </row>
    <row r="44528" spans="13:16" ht="24.95" customHeight="1">
      <c r="M44528" s="130"/>
      <c r="P44528" s="130"/>
    </row>
    <row r="44529" spans="13:16" ht="24.95" customHeight="1">
      <c r="M44529" s="130"/>
      <c r="P44529" s="130"/>
    </row>
    <row r="44530" spans="13:16" ht="24.95" customHeight="1">
      <c r="M44530" s="130"/>
      <c r="P44530" s="130"/>
    </row>
    <row r="44531" spans="13:16" ht="24.95" customHeight="1">
      <c r="M44531" s="130"/>
      <c r="P44531" s="130"/>
    </row>
    <row r="44532" spans="13:16" ht="24.95" customHeight="1">
      <c r="M44532" s="130"/>
      <c r="P44532" s="130"/>
    </row>
    <row r="44533" spans="13:16" ht="24.95" customHeight="1">
      <c r="M44533" s="130"/>
      <c r="P44533" s="130"/>
    </row>
    <row r="44534" spans="13:16" ht="24.95" customHeight="1">
      <c r="M44534" s="130"/>
      <c r="P44534" s="130"/>
    </row>
    <row r="44535" spans="13:16" ht="24.95" customHeight="1">
      <c r="M44535" s="130"/>
      <c r="P44535" s="130"/>
    </row>
    <row r="44536" spans="13:16" ht="24.95" customHeight="1">
      <c r="M44536" s="130"/>
      <c r="P44536" s="130"/>
    </row>
    <row r="44537" spans="13:16" ht="24.95" customHeight="1">
      <c r="M44537" s="130"/>
      <c r="P44537" s="130"/>
    </row>
    <row r="44538" spans="13:16" ht="24.95" customHeight="1">
      <c r="M44538" s="130"/>
      <c r="P44538" s="130"/>
    </row>
    <row r="44539" spans="13:16" ht="24.95" customHeight="1">
      <c r="M44539" s="130"/>
      <c r="P44539" s="130"/>
    </row>
    <row r="44540" spans="13:16" ht="24.95" customHeight="1">
      <c r="M44540" s="130"/>
      <c r="P44540" s="130"/>
    </row>
    <row r="44541" spans="13:16" ht="24.95" customHeight="1">
      <c r="M44541" s="130"/>
      <c r="P44541" s="130"/>
    </row>
    <row r="44542" spans="13:16" ht="24.95" customHeight="1">
      <c r="M44542" s="130"/>
      <c r="P44542" s="130"/>
    </row>
    <row r="44543" spans="13:16" ht="24.95" customHeight="1">
      <c r="M44543" s="130"/>
      <c r="P44543" s="130"/>
    </row>
    <row r="44544" spans="13:16" ht="24.95" customHeight="1">
      <c r="M44544" s="130"/>
      <c r="P44544" s="130"/>
    </row>
    <row r="44545" spans="13:16" ht="24.95" customHeight="1">
      <c r="M44545" s="130"/>
      <c r="P44545" s="130"/>
    </row>
    <row r="44546" spans="13:16" ht="24.95" customHeight="1">
      <c r="M44546" s="130"/>
      <c r="P44546" s="130"/>
    </row>
    <row r="44547" spans="13:16" ht="24.95" customHeight="1">
      <c r="M44547" s="130"/>
      <c r="P44547" s="130"/>
    </row>
    <row r="44548" spans="13:16" ht="24.95" customHeight="1">
      <c r="M44548" s="130"/>
      <c r="P44548" s="130"/>
    </row>
    <row r="44549" spans="13:16" ht="24.95" customHeight="1">
      <c r="M44549" s="130"/>
      <c r="P44549" s="130"/>
    </row>
    <row r="44550" spans="13:16" ht="24.95" customHeight="1">
      <c r="M44550" s="130"/>
      <c r="P44550" s="130"/>
    </row>
    <row r="44551" spans="13:16" ht="24.95" customHeight="1">
      <c r="M44551" s="130"/>
      <c r="P44551" s="130"/>
    </row>
    <row r="44552" spans="13:16" ht="24.95" customHeight="1">
      <c r="M44552" s="130"/>
      <c r="P44552" s="130"/>
    </row>
    <row r="44553" spans="13:16" ht="24.95" customHeight="1">
      <c r="M44553" s="130"/>
      <c r="P44553" s="130"/>
    </row>
    <row r="44554" spans="13:16" ht="24.95" customHeight="1">
      <c r="M44554" s="130"/>
      <c r="P44554" s="130"/>
    </row>
    <row r="44555" spans="13:16" ht="24.95" customHeight="1">
      <c r="M44555" s="130"/>
      <c r="P44555" s="130"/>
    </row>
    <row r="44556" spans="13:16" ht="24.95" customHeight="1">
      <c r="M44556" s="130"/>
      <c r="P44556" s="130"/>
    </row>
    <row r="44557" spans="13:16" ht="24.95" customHeight="1">
      <c r="M44557" s="130"/>
      <c r="P44557" s="130"/>
    </row>
    <row r="44558" spans="13:16" ht="24.95" customHeight="1">
      <c r="M44558" s="130"/>
      <c r="P44558" s="130"/>
    </row>
    <row r="44559" spans="13:16" ht="24.95" customHeight="1">
      <c r="M44559" s="130"/>
      <c r="P44559" s="130"/>
    </row>
    <row r="44560" spans="13:16" ht="24.95" customHeight="1">
      <c r="M44560" s="130"/>
      <c r="P44560" s="130"/>
    </row>
    <row r="44561" spans="13:16" ht="24.95" customHeight="1">
      <c r="M44561" s="130"/>
      <c r="P44561" s="130"/>
    </row>
    <row r="44562" spans="13:16" ht="24.95" customHeight="1">
      <c r="M44562" s="130"/>
      <c r="P44562" s="130"/>
    </row>
    <row r="44563" spans="13:16" ht="24.95" customHeight="1">
      <c r="M44563" s="130"/>
      <c r="P44563" s="130"/>
    </row>
    <row r="44564" spans="13:16" ht="24.95" customHeight="1">
      <c r="M44564" s="130"/>
      <c r="P44564" s="130"/>
    </row>
    <row r="44565" spans="13:16" ht="24.95" customHeight="1">
      <c r="M44565" s="130"/>
      <c r="P44565" s="130"/>
    </row>
    <row r="44566" spans="13:16" ht="24.95" customHeight="1">
      <c r="M44566" s="130"/>
      <c r="P44566" s="130"/>
    </row>
    <row r="44567" spans="13:16" ht="24.95" customHeight="1">
      <c r="M44567" s="130"/>
      <c r="P44567" s="130"/>
    </row>
    <row r="44568" spans="13:16" ht="24.95" customHeight="1">
      <c r="M44568" s="130"/>
      <c r="P44568" s="130"/>
    </row>
    <row r="44569" spans="13:16" ht="24.95" customHeight="1">
      <c r="M44569" s="130"/>
      <c r="P44569" s="130"/>
    </row>
    <row r="44570" spans="13:16" ht="24.95" customHeight="1">
      <c r="M44570" s="130"/>
      <c r="P44570" s="130"/>
    </row>
    <row r="44571" spans="13:16" ht="24.95" customHeight="1">
      <c r="M44571" s="130"/>
      <c r="P44571" s="130"/>
    </row>
    <row r="44572" spans="13:16" ht="24.95" customHeight="1">
      <c r="M44572" s="130"/>
      <c r="P44572" s="130"/>
    </row>
    <row r="44573" spans="13:16" ht="24.95" customHeight="1">
      <c r="M44573" s="130"/>
      <c r="P44573" s="130"/>
    </row>
    <row r="44574" spans="13:16" ht="24.95" customHeight="1">
      <c r="M44574" s="130"/>
      <c r="P44574" s="130"/>
    </row>
    <row r="44575" spans="13:16" ht="24.95" customHeight="1">
      <c r="M44575" s="130"/>
      <c r="P44575" s="130"/>
    </row>
    <row r="44576" spans="13:16" ht="24.95" customHeight="1">
      <c r="M44576" s="130"/>
      <c r="P44576" s="130"/>
    </row>
    <row r="44577" spans="13:16" ht="24.95" customHeight="1">
      <c r="M44577" s="130"/>
      <c r="P44577" s="130"/>
    </row>
    <row r="44578" spans="13:16" ht="24.95" customHeight="1">
      <c r="M44578" s="130"/>
      <c r="P44578" s="130"/>
    </row>
    <row r="44579" spans="13:16" ht="24.95" customHeight="1">
      <c r="M44579" s="130"/>
      <c r="P44579" s="130"/>
    </row>
    <row r="44580" spans="13:16" ht="24.95" customHeight="1">
      <c r="M44580" s="130"/>
      <c r="P44580" s="130"/>
    </row>
    <row r="44581" spans="13:16" ht="24.95" customHeight="1">
      <c r="M44581" s="130"/>
      <c r="P44581" s="130"/>
    </row>
    <row r="44582" spans="13:16" ht="24.95" customHeight="1">
      <c r="M44582" s="130"/>
      <c r="P44582" s="130"/>
    </row>
    <row r="44583" spans="13:16" ht="24.95" customHeight="1">
      <c r="M44583" s="130"/>
      <c r="P44583" s="130"/>
    </row>
    <row r="44584" spans="13:16" ht="24.95" customHeight="1">
      <c r="M44584" s="130"/>
      <c r="P44584" s="130"/>
    </row>
    <row r="44585" spans="13:16" ht="24.95" customHeight="1">
      <c r="M44585" s="130"/>
      <c r="P44585" s="130"/>
    </row>
    <row r="44586" spans="13:16" ht="24.95" customHeight="1">
      <c r="M44586" s="130"/>
      <c r="P44586" s="130"/>
    </row>
    <row r="44587" spans="13:16" ht="24.95" customHeight="1">
      <c r="M44587" s="130"/>
      <c r="P44587" s="130"/>
    </row>
    <row r="44588" spans="13:16" ht="24.95" customHeight="1">
      <c r="M44588" s="130"/>
      <c r="P44588" s="130"/>
    </row>
    <row r="44589" spans="13:16" ht="24.95" customHeight="1">
      <c r="M44589" s="130"/>
      <c r="P44589" s="130"/>
    </row>
    <row r="44590" spans="13:16" ht="24.95" customHeight="1">
      <c r="M44590" s="130"/>
      <c r="P44590" s="130"/>
    </row>
    <row r="44591" spans="13:16" ht="24.95" customHeight="1">
      <c r="M44591" s="130"/>
      <c r="P44591" s="130"/>
    </row>
    <row r="44592" spans="13:16" ht="24.95" customHeight="1">
      <c r="M44592" s="130"/>
      <c r="P44592" s="130"/>
    </row>
    <row r="44593" spans="13:16" ht="24.95" customHeight="1">
      <c r="M44593" s="130"/>
      <c r="P44593" s="130"/>
    </row>
    <row r="44594" spans="13:16" ht="24.95" customHeight="1">
      <c r="M44594" s="130"/>
      <c r="P44594" s="130"/>
    </row>
    <row r="44595" spans="13:16" ht="24.95" customHeight="1">
      <c r="M44595" s="130"/>
      <c r="P44595" s="130"/>
    </row>
    <row r="44596" spans="13:16" ht="24.95" customHeight="1">
      <c r="M44596" s="130"/>
      <c r="P44596" s="130"/>
    </row>
    <row r="44597" spans="13:16" ht="24.95" customHeight="1">
      <c r="M44597" s="130"/>
      <c r="P44597" s="130"/>
    </row>
    <row r="44598" spans="13:16" ht="24.95" customHeight="1">
      <c r="M44598" s="130"/>
      <c r="P44598" s="130"/>
    </row>
    <row r="44599" spans="13:16" ht="24.95" customHeight="1">
      <c r="M44599" s="130"/>
      <c r="P44599" s="130"/>
    </row>
    <row r="44600" spans="13:16" ht="24.95" customHeight="1">
      <c r="M44600" s="130"/>
      <c r="P44600" s="130"/>
    </row>
    <row r="44601" spans="13:16" ht="24.95" customHeight="1">
      <c r="M44601" s="130"/>
      <c r="P44601" s="130"/>
    </row>
    <row r="44602" spans="13:16" ht="24.95" customHeight="1">
      <c r="M44602" s="130"/>
      <c r="P44602" s="130"/>
    </row>
    <row r="44603" spans="13:16" ht="24.95" customHeight="1">
      <c r="M44603" s="130"/>
      <c r="P44603" s="130"/>
    </row>
    <row r="44604" spans="13:16" ht="24.95" customHeight="1">
      <c r="M44604" s="130"/>
      <c r="P44604" s="130"/>
    </row>
    <row r="44605" spans="13:16" ht="24.95" customHeight="1">
      <c r="M44605" s="130"/>
      <c r="P44605" s="130"/>
    </row>
    <row r="44606" spans="13:16" ht="24.95" customHeight="1">
      <c r="M44606" s="130"/>
      <c r="P44606" s="130"/>
    </row>
    <row r="44607" spans="13:16" ht="24.95" customHeight="1">
      <c r="M44607" s="130"/>
      <c r="P44607" s="130"/>
    </row>
    <row r="44608" spans="13:16" ht="24.95" customHeight="1">
      <c r="M44608" s="130"/>
      <c r="P44608" s="130"/>
    </row>
    <row r="44609" spans="13:16" ht="24.95" customHeight="1">
      <c r="M44609" s="130"/>
      <c r="P44609" s="130"/>
    </row>
    <row r="44610" spans="13:16" ht="24.95" customHeight="1">
      <c r="M44610" s="130"/>
      <c r="P44610" s="130"/>
    </row>
    <row r="44611" spans="13:16" ht="24.95" customHeight="1">
      <c r="M44611" s="130"/>
      <c r="P44611" s="130"/>
    </row>
    <row r="44612" spans="13:16" ht="24.95" customHeight="1">
      <c r="M44612" s="130"/>
      <c r="P44612" s="130"/>
    </row>
    <row r="44613" spans="13:16" ht="24.95" customHeight="1">
      <c r="M44613" s="130"/>
      <c r="P44613" s="130"/>
    </row>
    <row r="44614" spans="13:16" ht="24.95" customHeight="1">
      <c r="M44614" s="130"/>
      <c r="P44614" s="130"/>
    </row>
    <row r="44615" spans="13:16" ht="24.95" customHeight="1">
      <c r="M44615" s="130"/>
      <c r="P44615" s="130"/>
    </row>
    <row r="44616" spans="13:16" ht="24.95" customHeight="1">
      <c r="M44616" s="130"/>
      <c r="P44616" s="130"/>
    </row>
    <row r="44617" spans="13:16" ht="24.95" customHeight="1">
      <c r="M44617" s="130"/>
      <c r="P44617" s="130"/>
    </row>
    <row r="44618" spans="13:16" ht="24.95" customHeight="1">
      <c r="M44618" s="130"/>
      <c r="P44618" s="130"/>
    </row>
    <row r="44619" spans="13:16" ht="24.95" customHeight="1">
      <c r="M44619" s="130"/>
      <c r="P44619" s="130"/>
    </row>
    <row r="44620" spans="13:16" ht="24.95" customHeight="1">
      <c r="M44620" s="130"/>
      <c r="P44620" s="130"/>
    </row>
    <row r="44621" spans="13:16" ht="24.95" customHeight="1">
      <c r="M44621" s="130"/>
      <c r="P44621" s="130"/>
    </row>
    <row r="44622" spans="13:16" ht="24.95" customHeight="1">
      <c r="M44622" s="130"/>
      <c r="P44622" s="130"/>
    </row>
    <row r="44623" spans="13:16" ht="24.95" customHeight="1">
      <c r="M44623" s="130"/>
      <c r="P44623" s="130"/>
    </row>
    <row r="44624" spans="13:16" ht="24.95" customHeight="1">
      <c r="M44624" s="130"/>
      <c r="P44624" s="130"/>
    </row>
    <row r="44625" spans="13:16" ht="24.95" customHeight="1">
      <c r="M44625" s="130"/>
      <c r="P44625" s="130"/>
    </row>
    <row r="44626" spans="13:16" ht="24.95" customHeight="1">
      <c r="M44626" s="130"/>
      <c r="P44626" s="130"/>
    </row>
    <row r="44627" spans="13:16" ht="24.95" customHeight="1">
      <c r="M44627" s="130"/>
      <c r="P44627" s="130"/>
    </row>
    <row r="44628" spans="13:16" ht="24.95" customHeight="1">
      <c r="M44628" s="130"/>
      <c r="P44628" s="130"/>
    </row>
    <row r="44629" spans="13:16" ht="24.95" customHeight="1">
      <c r="M44629" s="130"/>
      <c r="P44629" s="130"/>
    </row>
    <row r="44630" spans="13:16" ht="24.95" customHeight="1">
      <c r="M44630" s="130"/>
      <c r="P44630" s="130"/>
    </row>
    <row r="44631" spans="13:16" ht="24.95" customHeight="1">
      <c r="M44631" s="130"/>
      <c r="P44631" s="130"/>
    </row>
    <row r="44632" spans="13:16" ht="24.95" customHeight="1">
      <c r="M44632" s="130"/>
      <c r="P44632" s="130"/>
    </row>
    <row r="44633" spans="13:16" ht="24.95" customHeight="1">
      <c r="M44633" s="130"/>
      <c r="P44633" s="130"/>
    </row>
    <row r="44634" spans="13:16" ht="24.95" customHeight="1">
      <c r="M44634" s="130"/>
      <c r="P44634" s="130"/>
    </row>
    <row r="44635" spans="13:16" ht="24.95" customHeight="1">
      <c r="M44635" s="130"/>
      <c r="P44635" s="130"/>
    </row>
    <row r="44636" spans="13:16" ht="24.95" customHeight="1">
      <c r="M44636" s="130"/>
      <c r="P44636" s="130"/>
    </row>
    <row r="44637" spans="13:16" ht="24.95" customHeight="1">
      <c r="M44637" s="130"/>
      <c r="P44637" s="130"/>
    </row>
    <row r="44638" spans="13:16" ht="24.95" customHeight="1">
      <c r="M44638" s="130"/>
      <c r="P44638" s="130"/>
    </row>
    <row r="44639" spans="13:16" ht="24.95" customHeight="1">
      <c r="M44639" s="130"/>
      <c r="P44639" s="130"/>
    </row>
    <row r="44640" spans="13:16" ht="24.95" customHeight="1">
      <c r="M44640" s="130"/>
      <c r="P44640" s="130"/>
    </row>
    <row r="44641" spans="13:16" ht="24.95" customHeight="1">
      <c r="M44641" s="130"/>
      <c r="P44641" s="130"/>
    </row>
    <row r="44642" spans="13:16" ht="24.95" customHeight="1">
      <c r="M44642" s="130"/>
      <c r="P44642" s="130"/>
    </row>
    <row r="44643" spans="13:16" ht="24.95" customHeight="1">
      <c r="M44643" s="130"/>
      <c r="P44643" s="130"/>
    </row>
    <row r="44644" spans="13:16" ht="24.95" customHeight="1">
      <c r="M44644" s="130"/>
      <c r="P44644" s="130"/>
    </row>
    <row r="44645" spans="13:16" ht="24.95" customHeight="1">
      <c r="M44645" s="130"/>
      <c r="P44645" s="130"/>
    </row>
    <row r="44646" spans="13:16" ht="24.95" customHeight="1">
      <c r="M44646" s="130"/>
      <c r="P44646" s="130"/>
    </row>
    <row r="44647" spans="13:16" ht="24.95" customHeight="1">
      <c r="M44647" s="130"/>
      <c r="P44647" s="130"/>
    </row>
    <row r="44648" spans="13:16" ht="24.95" customHeight="1">
      <c r="M44648" s="130"/>
      <c r="P44648" s="130"/>
    </row>
    <row r="44649" spans="13:16" ht="24.95" customHeight="1">
      <c r="M44649" s="130"/>
      <c r="P44649" s="130"/>
    </row>
    <row r="44650" spans="13:16" ht="24.95" customHeight="1">
      <c r="M44650" s="130"/>
      <c r="P44650" s="130"/>
    </row>
    <row r="44651" spans="13:16" ht="24.95" customHeight="1">
      <c r="M44651" s="130"/>
      <c r="P44651" s="130"/>
    </row>
    <row r="44652" spans="13:16" ht="24.95" customHeight="1">
      <c r="M44652" s="130"/>
      <c r="P44652" s="130"/>
    </row>
    <row r="44653" spans="13:16" ht="24.95" customHeight="1">
      <c r="M44653" s="130"/>
      <c r="P44653" s="130"/>
    </row>
    <row r="44654" spans="13:16" ht="24.95" customHeight="1">
      <c r="M44654" s="130"/>
      <c r="P44654" s="130"/>
    </row>
    <row r="44655" spans="13:16" ht="24.95" customHeight="1">
      <c r="M44655" s="130"/>
      <c r="P44655" s="130"/>
    </row>
    <row r="44656" spans="13:16" ht="24.95" customHeight="1">
      <c r="M44656" s="130"/>
      <c r="P44656" s="130"/>
    </row>
    <row r="44657" spans="13:16" ht="24.95" customHeight="1">
      <c r="M44657" s="130"/>
      <c r="P44657" s="130"/>
    </row>
    <row r="44658" spans="13:16" ht="24.95" customHeight="1">
      <c r="M44658" s="130"/>
      <c r="P44658" s="130"/>
    </row>
    <row r="44659" spans="13:16" ht="24.95" customHeight="1">
      <c r="M44659" s="130"/>
      <c r="P44659" s="130"/>
    </row>
    <row r="44660" spans="13:16" ht="24.95" customHeight="1">
      <c r="M44660" s="130"/>
      <c r="P44660" s="130"/>
    </row>
    <row r="44661" spans="13:16" ht="24.95" customHeight="1">
      <c r="M44661" s="130"/>
      <c r="P44661" s="130"/>
    </row>
    <row r="44662" spans="13:16" ht="24.95" customHeight="1">
      <c r="M44662" s="130"/>
      <c r="P44662" s="130"/>
    </row>
    <row r="44663" spans="13:16" ht="24.95" customHeight="1">
      <c r="M44663" s="130"/>
      <c r="P44663" s="130"/>
    </row>
    <row r="44664" spans="13:16" ht="24.95" customHeight="1">
      <c r="M44664" s="130"/>
      <c r="P44664" s="130"/>
    </row>
    <row r="44665" spans="13:16" ht="24.95" customHeight="1">
      <c r="M44665" s="130"/>
      <c r="P44665" s="130"/>
    </row>
    <row r="44666" spans="13:16" ht="24.95" customHeight="1">
      <c r="M44666" s="130"/>
      <c r="P44666" s="130"/>
    </row>
    <row r="44667" spans="13:16" ht="24.95" customHeight="1">
      <c r="M44667" s="130"/>
      <c r="P44667" s="130"/>
    </row>
    <row r="44668" spans="13:16" ht="24.95" customHeight="1">
      <c r="M44668" s="130"/>
      <c r="P44668" s="130"/>
    </row>
    <row r="44669" spans="13:16" ht="24.95" customHeight="1">
      <c r="M44669" s="130"/>
      <c r="P44669" s="130"/>
    </row>
    <row r="44670" spans="13:16" ht="24.95" customHeight="1">
      <c r="M44670" s="130"/>
      <c r="P44670" s="130"/>
    </row>
    <row r="44671" spans="13:16" ht="24.95" customHeight="1">
      <c r="M44671" s="130"/>
      <c r="P44671" s="130"/>
    </row>
    <row r="44672" spans="13:16" ht="24.95" customHeight="1">
      <c r="M44672" s="130"/>
      <c r="P44672" s="130"/>
    </row>
    <row r="44673" spans="13:16" ht="24.95" customHeight="1">
      <c r="M44673" s="130"/>
      <c r="P44673" s="130"/>
    </row>
    <row r="44674" spans="13:16" ht="24.95" customHeight="1">
      <c r="M44674" s="130"/>
      <c r="P44674" s="130"/>
    </row>
    <row r="44675" spans="13:16" ht="24.95" customHeight="1">
      <c r="M44675" s="130"/>
      <c r="P44675" s="130"/>
    </row>
    <row r="44676" spans="13:16" ht="24.95" customHeight="1">
      <c r="M44676" s="130"/>
      <c r="P44676" s="130"/>
    </row>
    <row r="44677" spans="13:16" ht="24.95" customHeight="1">
      <c r="M44677" s="130"/>
      <c r="P44677" s="130"/>
    </row>
    <row r="44678" spans="13:16" ht="24.95" customHeight="1">
      <c r="M44678" s="130"/>
      <c r="P44678" s="130"/>
    </row>
    <row r="44679" spans="13:16" ht="24.95" customHeight="1">
      <c r="M44679" s="130"/>
      <c r="P44679" s="130"/>
    </row>
    <row r="44680" spans="13:16" ht="24.95" customHeight="1">
      <c r="M44680" s="130"/>
      <c r="P44680" s="130"/>
    </row>
    <row r="44681" spans="13:16" ht="24.95" customHeight="1">
      <c r="M44681" s="130"/>
      <c r="P44681" s="130"/>
    </row>
    <row r="44682" spans="13:16" ht="24.95" customHeight="1">
      <c r="M44682" s="130"/>
      <c r="P44682" s="130"/>
    </row>
    <row r="44683" spans="13:16" ht="24.95" customHeight="1">
      <c r="M44683" s="130"/>
      <c r="P44683" s="130"/>
    </row>
    <row r="44684" spans="13:16" ht="24.95" customHeight="1">
      <c r="M44684" s="130"/>
      <c r="P44684" s="130"/>
    </row>
    <row r="44685" spans="13:16" ht="24.95" customHeight="1">
      <c r="M44685" s="130"/>
      <c r="P44685" s="130"/>
    </row>
    <row r="44686" spans="13:16" ht="24.95" customHeight="1">
      <c r="M44686" s="130"/>
      <c r="P44686" s="130"/>
    </row>
    <row r="44687" spans="13:16" ht="24.95" customHeight="1">
      <c r="M44687" s="130"/>
      <c r="P44687" s="130"/>
    </row>
    <row r="44688" spans="13:16" ht="24.95" customHeight="1">
      <c r="M44688" s="130"/>
      <c r="P44688" s="130"/>
    </row>
    <row r="44689" spans="13:16" ht="24.95" customHeight="1">
      <c r="M44689" s="130"/>
      <c r="P44689" s="130"/>
    </row>
    <row r="44690" spans="13:16" ht="24.95" customHeight="1">
      <c r="M44690" s="130"/>
      <c r="P44690" s="130"/>
    </row>
    <row r="44691" spans="13:16" ht="24.95" customHeight="1">
      <c r="M44691" s="130"/>
      <c r="P44691" s="130"/>
    </row>
    <row r="44692" spans="13:16" ht="24.95" customHeight="1">
      <c r="M44692" s="130"/>
      <c r="P44692" s="130"/>
    </row>
    <row r="44693" spans="13:16" ht="24.95" customHeight="1">
      <c r="M44693" s="130"/>
      <c r="P44693" s="130"/>
    </row>
    <row r="44694" spans="13:16" ht="24.95" customHeight="1">
      <c r="M44694" s="130"/>
      <c r="P44694" s="130"/>
    </row>
    <row r="44695" spans="13:16" ht="24.95" customHeight="1">
      <c r="M44695" s="130"/>
      <c r="P44695" s="130"/>
    </row>
    <row r="44696" spans="13:16" ht="24.95" customHeight="1">
      <c r="M44696" s="130"/>
      <c r="P44696" s="130"/>
    </row>
    <row r="44697" spans="13:16" ht="24.95" customHeight="1">
      <c r="M44697" s="130"/>
      <c r="P44697" s="130"/>
    </row>
    <row r="44698" spans="13:16" ht="24.95" customHeight="1">
      <c r="M44698" s="130"/>
      <c r="P44698" s="130"/>
    </row>
    <row r="44699" spans="13:16" ht="24.95" customHeight="1">
      <c r="M44699" s="130"/>
      <c r="P44699" s="130"/>
    </row>
    <row r="44700" spans="13:16" ht="24.95" customHeight="1">
      <c r="M44700" s="130"/>
      <c r="P44700" s="130"/>
    </row>
    <row r="44701" spans="13:16" ht="24.95" customHeight="1">
      <c r="M44701" s="130"/>
      <c r="P44701" s="130"/>
    </row>
    <row r="44702" spans="13:16" ht="24.95" customHeight="1">
      <c r="M44702" s="130"/>
      <c r="P44702" s="130"/>
    </row>
    <row r="44703" spans="13:16" ht="24.95" customHeight="1">
      <c r="M44703" s="130"/>
      <c r="P44703" s="130"/>
    </row>
    <row r="44704" spans="13:16" ht="24.95" customHeight="1">
      <c r="M44704" s="130"/>
      <c r="P44704" s="130"/>
    </row>
    <row r="44705" spans="13:16" ht="24.95" customHeight="1">
      <c r="M44705" s="130"/>
      <c r="P44705" s="130"/>
    </row>
    <row r="44706" spans="13:16" ht="24.95" customHeight="1">
      <c r="M44706" s="130"/>
      <c r="P44706" s="130"/>
    </row>
    <row r="44707" spans="13:16" ht="24.95" customHeight="1">
      <c r="M44707" s="130"/>
      <c r="P44707" s="130"/>
    </row>
    <row r="44708" spans="13:16" ht="24.95" customHeight="1">
      <c r="M44708" s="130"/>
      <c r="P44708" s="130"/>
    </row>
    <row r="44709" spans="13:16" ht="24.95" customHeight="1">
      <c r="M44709" s="130"/>
      <c r="P44709" s="130"/>
    </row>
    <row r="44710" spans="13:16" ht="24.95" customHeight="1">
      <c r="M44710" s="130"/>
      <c r="P44710" s="130"/>
    </row>
    <row r="44711" spans="13:16" ht="24.95" customHeight="1">
      <c r="M44711" s="130"/>
      <c r="P44711" s="130"/>
    </row>
    <row r="44712" spans="13:16" ht="24.95" customHeight="1">
      <c r="M44712" s="130"/>
      <c r="P44712" s="130"/>
    </row>
    <row r="44713" spans="13:16" ht="24.95" customHeight="1">
      <c r="M44713" s="130"/>
      <c r="P44713" s="130"/>
    </row>
    <row r="44714" spans="13:16" ht="24.95" customHeight="1">
      <c r="M44714" s="130"/>
      <c r="P44714" s="130"/>
    </row>
    <row r="44715" spans="13:16" ht="24.95" customHeight="1">
      <c r="M44715" s="130"/>
      <c r="P44715" s="130"/>
    </row>
    <row r="44716" spans="13:16" ht="24.95" customHeight="1">
      <c r="M44716" s="130"/>
      <c r="P44716" s="130"/>
    </row>
    <row r="44717" spans="13:16" ht="24.95" customHeight="1">
      <c r="M44717" s="130"/>
      <c r="P44717" s="130"/>
    </row>
    <row r="44718" spans="13:16" ht="24.95" customHeight="1">
      <c r="M44718" s="130"/>
      <c r="P44718" s="130"/>
    </row>
    <row r="44719" spans="13:16" ht="24.95" customHeight="1">
      <c r="M44719" s="130"/>
      <c r="P44719" s="130"/>
    </row>
    <row r="44720" spans="13:16" ht="24.95" customHeight="1">
      <c r="M44720" s="130"/>
      <c r="P44720" s="130"/>
    </row>
    <row r="44721" spans="13:16" ht="24.95" customHeight="1">
      <c r="M44721" s="130"/>
      <c r="P44721" s="130"/>
    </row>
    <row r="44722" spans="13:16" ht="24.95" customHeight="1">
      <c r="M44722" s="130"/>
      <c r="P44722" s="130"/>
    </row>
    <row r="44723" spans="13:16" ht="24.95" customHeight="1">
      <c r="M44723" s="130"/>
      <c r="P44723" s="130"/>
    </row>
    <row r="44724" spans="13:16" ht="24.95" customHeight="1">
      <c r="M44724" s="130"/>
      <c r="P44724" s="130"/>
    </row>
    <row r="44725" spans="13:16" ht="24.95" customHeight="1">
      <c r="M44725" s="130"/>
      <c r="P44725" s="130"/>
    </row>
    <row r="44726" spans="13:16" ht="24.95" customHeight="1">
      <c r="M44726" s="130"/>
      <c r="P44726" s="130"/>
    </row>
    <row r="44727" spans="13:16" ht="24.95" customHeight="1">
      <c r="M44727" s="130"/>
      <c r="P44727" s="130"/>
    </row>
    <row r="44728" spans="13:16" ht="24.95" customHeight="1">
      <c r="M44728" s="130"/>
      <c r="P44728" s="130"/>
    </row>
    <row r="44729" spans="13:16" ht="24.95" customHeight="1">
      <c r="M44729" s="130"/>
      <c r="P44729" s="130"/>
    </row>
    <row r="44730" spans="13:16" ht="24.95" customHeight="1">
      <c r="M44730" s="130"/>
      <c r="P44730" s="130"/>
    </row>
    <row r="44731" spans="13:16" ht="24.95" customHeight="1">
      <c r="M44731" s="130"/>
      <c r="P44731" s="130"/>
    </row>
    <row r="44732" spans="13:16" ht="24.95" customHeight="1">
      <c r="M44732" s="130"/>
      <c r="P44732" s="130"/>
    </row>
    <row r="44733" spans="13:16" ht="24.95" customHeight="1">
      <c r="M44733" s="130"/>
      <c r="P44733" s="130"/>
    </row>
    <row r="44734" spans="13:16" ht="24.95" customHeight="1">
      <c r="M44734" s="130"/>
      <c r="P44734" s="130"/>
    </row>
    <row r="44735" spans="13:16" ht="24.95" customHeight="1">
      <c r="M44735" s="130"/>
      <c r="P44735" s="130"/>
    </row>
    <row r="44736" spans="13:16" ht="24.95" customHeight="1">
      <c r="M44736" s="130"/>
      <c r="P44736" s="130"/>
    </row>
    <row r="44737" spans="13:16" ht="24.95" customHeight="1">
      <c r="M44737" s="130"/>
      <c r="P44737" s="130"/>
    </row>
    <row r="44738" spans="13:16" ht="24.95" customHeight="1">
      <c r="M44738" s="130"/>
      <c r="P44738" s="130"/>
    </row>
    <row r="44739" spans="13:16" ht="24.95" customHeight="1">
      <c r="M44739" s="130"/>
      <c r="P44739" s="130"/>
    </row>
    <row r="44740" spans="13:16" ht="24.95" customHeight="1">
      <c r="M44740" s="130"/>
      <c r="P44740" s="130"/>
    </row>
    <row r="44741" spans="13:16" ht="24.95" customHeight="1">
      <c r="M44741" s="130"/>
      <c r="P44741" s="130"/>
    </row>
    <row r="44742" spans="13:16" ht="24.95" customHeight="1">
      <c r="M44742" s="130"/>
      <c r="P44742" s="130"/>
    </row>
    <row r="44743" spans="13:16" ht="24.95" customHeight="1">
      <c r="M44743" s="130"/>
      <c r="P44743" s="130"/>
    </row>
    <row r="44744" spans="13:16" ht="24.95" customHeight="1">
      <c r="M44744" s="130"/>
      <c r="P44744" s="130"/>
    </row>
    <row r="44745" spans="13:16" ht="24.95" customHeight="1">
      <c r="M44745" s="130"/>
      <c r="P44745" s="130"/>
    </row>
    <row r="44746" spans="13:16" ht="24.95" customHeight="1">
      <c r="M44746" s="130"/>
      <c r="P44746" s="130"/>
    </row>
    <row r="44747" spans="13:16" ht="24.95" customHeight="1">
      <c r="M44747" s="130"/>
      <c r="P44747" s="130"/>
    </row>
    <row r="44748" spans="13:16" ht="24.95" customHeight="1">
      <c r="M44748" s="130"/>
      <c r="P44748" s="130"/>
    </row>
    <row r="44749" spans="13:16" ht="24.95" customHeight="1">
      <c r="M44749" s="130"/>
      <c r="P44749" s="130"/>
    </row>
    <row r="44750" spans="13:16" ht="24.95" customHeight="1">
      <c r="M44750" s="130"/>
      <c r="P44750" s="130"/>
    </row>
    <row r="44751" spans="13:16" ht="24.95" customHeight="1">
      <c r="M44751" s="130"/>
      <c r="P44751" s="130"/>
    </row>
    <row r="44752" spans="13:16" ht="24.95" customHeight="1">
      <c r="M44752" s="130"/>
      <c r="P44752" s="130"/>
    </row>
    <row r="44753" spans="13:16" ht="24.95" customHeight="1">
      <c r="M44753" s="130"/>
      <c r="P44753" s="130"/>
    </row>
    <row r="44754" spans="13:16" ht="24.95" customHeight="1">
      <c r="M44754" s="130"/>
      <c r="P44754" s="130"/>
    </row>
    <row r="44755" spans="13:16" ht="24.95" customHeight="1">
      <c r="M44755" s="130"/>
      <c r="P44755" s="130"/>
    </row>
    <row r="44756" spans="13:16" ht="24.95" customHeight="1">
      <c r="M44756" s="130"/>
      <c r="P44756" s="130"/>
    </row>
    <row r="44757" spans="13:16" ht="24.95" customHeight="1">
      <c r="M44757" s="130"/>
      <c r="P44757" s="130"/>
    </row>
    <row r="44758" spans="13:16" ht="24.95" customHeight="1">
      <c r="M44758" s="130"/>
      <c r="P44758" s="130"/>
    </row>
    <row r="44759" spans="13:16" ht="24.95" customHeight="1">
      <c r="M44759" s="130"/>
      <c r="P44759" s="130"/>
    </row>
    <row r="44760" spans="13:16" ht="24.95" customHeight="1">
      <c r="M44760" s="130"/>
      <c r="P44760" s="130"/>
    </row>
    <row r="44761" spans="13:16" ht="24.95" customHeight="1">
      <c r="M44761" s="130"/>
      <c r="P44761" s="130"/>
    </row>
    <row r="44762" spans="13:16" ht="24.95" customHeight="1">
      <c r="M44762" s="130"/>
      <c r="P44762" s="130"/>
    </row>
    <row r="44763" spans="13:16" ht="24.95" customHeight="1">
      <c r="M44763" s="130"/>
      <c r="P44763" s="130"/>
    </row>
    <row r="44764" spans="13:16" ht="24.95" customHeight="1">
      <c r="M44764" s="130"/>
      <c r="P44764" s="130"/>
    </row>
    <row r="44765" spans="13:16" ht="24.95" customHeight="1">
      <c r="M44765" s="130"/>
      <c r="P44765" s="130"/>
    </row>
    <row r="44766" spans="13:16" ht="24.95" customHeight="1">
      <c r="M44766" s="130"/>
      <c r="P44766" s="130"/>
    </row>
    <row r="44767" spans="13:16" ht="24.95" customHeight="1">
      <c r="M44767" s="130"/>
      <c r="P44767" s="130"/>
    </row>
    <row r="44768" spans="13:16" ht="24.95" customHeight="1">
      <c r="M44768" s="130"/>
      <c r="P44768" s="130"/>
    </row>
    <row r="44769" spans="13:16" ht="24.95" customHeight="1">
      <c r="M44769" s="130"/>
      <c r="P44769" s="130"/>
    </row>
    <row r="44770" spans="13:16" ht="24.95" customHeight="1">
      <c r="M44770" s="130"/>
      <c r="P44770" s="130"/>
    </row>
    <row r="44771" spans="13:16" ht="24.95" customHeight="1">
      <c r="M44771" s="130"/>
      <c r="P44771" s="130"/>
    </row>
    <row r="44772" spans="13:16" ht="24.95" customHeight="1">
      <c r="M44772" s="130"/>
      <c r="P44772" s="130"/>
    </row>
    <row r="44773" spans="13:16" ht="24.95" customHeight="1">
      <c r="M44773" s="130"/>
      <c r="P44773" s="130"/>
    </row>
    <row r="44774" spans="13:16" ht="24.95" customHeight="1">
      <c r="M44774" s="130"/>
      <c r="P44774" s="130"/>
    </row>
    <row r="44775" spans="13:16" ht="24.95" customHeight="1">
      <c r="M44775" s="130"/>
      <c r="P44775" s="130"/>
    </row>
    <row r="44776" spans="13:16" ht="24.95" customHeight="1">
      <c r="M44776" s="130"/>
      <c r="P44776" s="130"/>
    </row>
    <row r="44777" spans="13:16" ht="24.95" customHeight="1">
      <c r="M44777" s="130"/>
      <c r="P44777" s="130"/>
    </row>
    <row r="44778" spans="13:16" ht="24.95" customHeight="1">
      <c r="M44778" s="130"/>
      <c r="P44778" s="130"/>
    </row>
    <row r="44779" spans="13:16" ht="24.95" customHeight="1">
      <c r="M44779" s="130"/>
      <c r="P44779" s="130"/>
    </row>
    <row r="44780" spans="13:16" ht="24.95" customHeight="1">
      <c r="M44780" s="130"/>
      <c r="P44780" s="130"/>
    </row>
    <row r="44781" spans="13:16" ht="24.95" customHeight="1">
      <c r="M44781" s="130"/>
      <c r="P44781" s="130"/>
    </row>
    <row r="44782" spans="13:16" ht="24.95" customHeight="1">
      <c r="M44782" s="130"/>
      <c r="P44782" s="130"/>
    </row>
    <row r="44783" spans="13:16" ht="24.95" customHeight="1">
      <c r="M44783" s="130"/>
      <c r="P44783" s="130"/>
    </row>
    <row r="44784" spans="13:16" ht="24.95" customHeight="1">
      <c r="M44784" s="130"/>
      <c r="P44784" s="130"/>
    </row>
    <row r="44785" spans="13:16" ht="24.95" customHeight="1">
      <c r="M44785" s="130"/>
      <c r="P44785" s="130"/>
    </row>
    <row r="44786" spans="13:16" ht="24.95" customHeight="1">
      <c r="M44786" s="130"/>
      <c r="P44786" s="130"/>
    </row>
    <row r="44787" spans="13:16" ht="24.95" customHeight="1">
      <c r="M44787" s="130"/>
      <c r="P44787" s="130"/>
    </row>
    <row r="44788" spans="13:16" ht="24.95" customHeight="1">
      <c r="M44788" s="130"/>
      <c r="P44788" s="130"/>
    </row>
    <row r="44789" spans="13:16" ht="24.95" customHeight="1">
      <c r="M44789" s="130"/>
      <c r="P44789" s="130"/>
    </row>
    <row r="44790" spans="13:16" ht="24.95" customHeight="1">
      <c r="M44790" s="130"/>
      <c r="P44790" s="130"/>
    </row>
    <row r="44791" spans="13:16" ht="24.95" customHeight="1">
      <c r="M44791" s="130"/>
      <c r="P44791" s="130"/>
    </row>
    <row r="44792" spans="13:16" ht="24.95" customHeight="1">
      <c r="M44792" s="130"/>
      <c r="P44792" s="130"/>
    </row>
    <row r="44793" spans="13:16" ht="24.95" customHeight="1">
      <c r="M44793" s="130"/>
      <c r="P44793" s="130"/>
    </row>
    <row r="44794" spans="13:16" ht="24.95" customHeight="1">
      <c r="M44794" s="130"/>
      <c r="P44794" s="130"/>
    </row>
    <row r="44795" spans="13:16" ht="24.95" customHeight="1">
      <c r="M44795" s="130"/>
      <c r="P44795" s="130"/>
    </row>
    <row r="44796" spans="13:16" ht="24.95" customHeight="1">
      <c r="M44796" s="130"/>
      <c r="P44796" s="130"/>
    </row>
    <row r="44797" spans="13:16" ht="24.95" customHeight="1">
      <c r="M44797" s="130"/>
      <c r="P44797" s="130"/>
    </row>
    <row r="44798" spans="13:16" ht="24.95" customHeight="1">
      <c r="M44798" s="130"/>
      <c r="P44798" s="130"/>
    </row>
    <row r="44799" spans="13:16" ht="24.95" customHeight="1">
      <c r="M44799" s="130"/>
      <c r="P44799" s="130"/>
    </row>
    <row r="44800" spans="13:16" ht="24.95" customHeight="1">
      <c r="M44800" s="130"/>
      <c r="P44800" s="130"/>
    </row>
    <row r="44801" spans="13:16" ht="24.95" customHeight="1">
      <c r="M44801" s="130"/>
      <c r="P44801" s="130"/>
    </row>
    <row r="44802" spans="13:16" ht="24.95" customHeight="1">
      <c r="M44802" s="130"/>
      <c r="P44802" s="130"/>
    </row>
    <row r="44803" spans="13:16" ht="24.95" customHeight="1">
      <c r="M44803" s="130"/>
      <c r="P44803" s="130"/>
    </row>
    <row r="44804" spans="13:16" ht="24.95" customHeight="1">
      <c r="M44804" s="130"/>
      <c r="P44804" s="130"/>
    </row>
    <row r="44805" spans="13:16" ht="24.95" customHeight="1">
      <c r="M44805" s="130"/>
      <c r="P44805" s="130"/>
    </row>
    <row r="44806" spans="13:16" ht="24.95" customHeight="1">
      <c r="M44806" s="130"/>
      <c r="P44806" s="130"/>
    </row>
    <row r="44807" spans="13:16" ht="24.95" customHeight="1">
      <c r="M44807" s="130"/>
      <c r="P44807" s="130"/>
    </row>
    <row r="44808" spans="13:16" ht="24.95" customHeight="1">
      <c r="M44808" s="130"/>
      <c r="P44808" s="130"/>
    </row>
    <row r="44809" spans="13:16" ht="24.95" customHeight="1">
      <c r="M44809" s="130"/>
      <c r="P44809" s="130"/>
    </row>
    <row r="44810" spans="13:16" ht="24.95" customHeight="1">
      <c r="M44810" s="130"/>
      <c r="P44810" s="130"/>
    </row>
    <row r="44811" spans="13:16" ht="24.95" customHeight="1">
      <c r="M44811" s="130"/>
      <c r="P44811" s="130"/>
    </row>
    <row r="44812" spans="13:16" ht="24.95" customHeight="1">
      <c r="M44812" s="130"/>
      <c r="P44812" s="130"/>
    </row>
    <row r="44813" spans="13:16" ht="24.95" customHeight="1">
      <c r="M44813" s="130"/>
      <c r="P44813" s="130"/>
    </row>
    <row r="44814" spans="13:16" ht="24.95" customHeight="1">
      <c r="M44814" s="130"/>
      <c r="P44814" s="130"/>
    </row>
    <row r="44815" spans="13:16" ht="24.95" customHeight="1">
      <c r="M44815" s="130"/>
      <c r="P44815" s="130"/>
    </row>
    <row r="44816" spans="13:16" ht="24.95" customHeight="1">
      <c r="M44816" s="130"/>
      <c r="P44816" s="130"/>
    </row>
    <row r="44817" spans="13:16" ht="24.95" customHeight="1">
      <c r="M44817" s="130"/>
      <c r="P44817" s="130"/>
    </row>
    <row r="44818" spans="13:16" ht="24.95" customHeight="1">
      <c r="M44818" s="130"/>
      <c r="P44818" s="130"/>
    </row>
    <row r="44819" spans="13:16" ht="24.95" customHeight="1">
      <c r="M44819" s="130"/>
      <c r="P44819" s="130"/>
    </row>
    <row r="44820" spans="13:16" ht="24.95" customHeight="1">
      <c r="M44820" s="130"/>
      <c r="P44820" s="130"/>
    </row>
    <row r="44821" spans="13:16" ht="24.95" customHeight="1">
      <c r="M44821" s="130"/>
      <c r="P44821" s="130"/>
    </row>
    <row r="44822" spans="13:16" ht="24.95" customHeight="1">
      <c r="M44822" s="130"/>
      <c r="P44822" s="130"/>
    </row>
    <row r="44823" spans="13:16" ht="24.95" customHeight="1">
      <c r="M44823" s="130"/>
      <c r="P44823" s="130"/>
    </row>
    <row r="44824" spans="13:16" ht="24.95" customHeight="1">
      <c r="M44824" s="130"/>
      <c r="P44824" s="130"/>
    </row>
    <row r="44825" spans="13:16" ht="24.95" customHeight="1">
      <c r="M44825" s="130"/>
      <c r="P44825" s="130"/>
    </row>
    <row r="44826" spans="13:16" ht="24.95" customHeight="1">
      <c r="M44826" s="130"/>
      <c r="P44826" s="130"/>
    </row>
    <row r="44827" spans="13:16" ht="24.95" customHeight="1">
      <c r="M44827" s="130"/>
      <c r="P44827" s="130"/>
    </row>
    <row r="44828" spans="13:16" ht="24.95" customHeight="1">
      <c r="M44828" s="130"/>
      <c r="P44828" s="130"/>
    </row>
    <row r="44829" spans="13:16" ht="24.95" customHeight="1">
      <c r="M44829" s="130"/>
      <c r="P44829" s="130"/>
    </row>
    <row r="44830" spans="13:16" ht="24.95" customHeight="1">
      <c r="M44830" s="130"/>
      <c r="P44830" s="130"/>
    </row>
    <row r="44831" spans="13:16" ht="24.95" customHeight="1">
      <c r="M44831" s="130"/>
      <c r="P44831" s="130"/>
    </row>
    <row r="44832" spans="13:16" ht="24.95" customHeight="1">
      <c r="M44832" s="130"/>
      <c r="P44832" s="130"/>
    </row>
    <row r="44833" spans="13:16" ht="24.95" customHeight="1">
      <c r="M44833" s="130"/>
      <c r="P44833" s="130"/>
    </row>
    <row r="44834" spans="13:16" ht="24.95" customHeight="1">
      <c r="M44834" s="130"/>
      <c r="P44834" s="130"/>
    </row>
    <row r="44835" spans="13:16" ht="24.95" customHeight="1">
      <c r="M44835" s="130"/>
      <c r="P44835" s="130"/>
    </row>
    <row r="44836" spans="13:16" ht="24.95" customHeight="1">
      <c r="M44836" s="130"/>
      <c r="P44836" s="130"/>
    </row>
    <row r="44837" spans="13:16" ht="24.95" customHeight="1">
      <c r="M44837" s="130"/>
      <c r="P44837" s="130"/>
    </row>
    <row r="44838" spans="13:16" ht="24.95" customHeight="1">
      <c r="M44838" s="130"/>
      <c r="P44838" s="130"/>
    </row>
    <row r="44839" spans="13:16" ht="24.95" customHeight="1">
      <c r="M44839" s="130"/>
      <c r="P44839" s="130"/>
    </row>
    <row r="44840" spans="13:16" ht="24.95" customHeight="1">
      <c r="M44840" s="130"/>
      <c r="P44840" s="130"/>
    </row>
    <row r="44841" spans="13:16" ht="24.95" customHeight="1">
      <c r="M44841" s="130"/>
      <c r="P44841" s="130"/>
    </row>
    <row r="44842" spans="13:16" ht="24.95" customHeight="1">
      <c r="M44842" s="130"/>
      <c r="P44842" s="130"/>
    </row>
    <row r="44843" spans="13:16" ht="24.95" customHeight="1">
      <c r="M44843" s="130"/>
      <c r="P44843" s="130"/>
    </row>
    <row r="44844" spans="13:16" ht="24.95" customHeight="1">
      <c r="M44844" s="130"/>
      <c r="P44844" s="130"/>
    </row>
    <row r="44845" spans="13:16" ht="24.95" customHeight="1">
      <c r="M44845" s="130"/>
      <c r="P44845" s="130"/>
    </row>
    <row r="44846" spans="13:16" ht="24.95" customHeight="1">
      <c r="M44846" s="130"/>
      <c r="P44846" s="130"/>
    </row>
    <row r="44847" spans="13:16" ht="24.95" customHeight="1">
      <c r="M44847" s="130"/>
      <c r="P44847" s="130"/>
    </row>
    <row r="44848" spans="13:16" ht="24.95" customHeight="1">
      <c r="M44848" s="130"/>
      <c r="P44848" s="130"/>
    </row>
    <row r="44849" spans="13:16" ht="24.95" customHeight="1">
      <c r="M44849" s="130"/>
      <c r="P44849" s="130"/>
    </row>
    <row r="44850" spans="13:16" ht="24.95" customHeight="1">
      <c r="M44850" s="130"/>
      <c r="P44850" s="130"/>
    </row>
    <row r="44851" spans="13:16" ht="24.95" customHeight="1">
      <c r="M44851" s="130"/>
      <c r="P44851" s="130"/>
    </row>
    <row r="44852" spans="13:16" ht="24.95" customHeight="1">
      <c r="M44852" s="130"/>
      <c r="P44852" s="130"/>
    </row>
    <row r="44853" spans="13:16" ht="24.95" customHeight="1">
      <c r="M44853" s="130"/>
      <c r="P44853" s="130"/>
    </row>
    <row r="44854" spans="13:16" ht="24.95" customHeight="1">
      <c r="M44854" s="130"/>
      <c r="P44854" s="130"/>
    </row>
    <row r="44855" spans="13:16" ht="24.95" customHeight="1">
      <c r="M44855" s="130"/>
      <c r="P44855" s="130"/>
    </row>
    <row r="44856" spans="13:16" ht="24.95" customHeight="1">
      <c r="M44856" s="130"/>
      <c r="P44856" s="130"/>
    </row>
    <row r="44857" spans="13:16" ht="24.95" customHeight="1">
      <c r="M44857" s="130"/>
      <c r="P44857" s="130"/>
    </row>
    <row r="44858" spans="13:16" ht="24.95" customHeight="1">
      <c r="M44858" s="130"/>
      <c r="P44858" s="130"/>
    </row>
    <row r="44859" spans="13:16" ht="24.95" customHeight="1">
      <c r="M44859" s="130"/>
      <c r="P44859" s="130"/>
    </row>
    <row r="44860" spans="13:16" ht="24.95" customHeight="1">
      <c r="M44860" s="130"/>
      <c r="P44860" s="130"/>
    </row>
    <row r="44861" spans="13:16" ht="24.95" customHeight="1">
      <c r="M44861" s="130"/>
      <c r="P44861" s="130"/>
    </row>
    <row r="44862" spans="13:16" ht="24.95" customHeight="1">
      <c r="M44862" s="130"/>
      <c r="P44862" s="130"/>
    </row>
    <row r="44863" spans="13:16" ht="24.95" customHeight="1">
      <c r="M44863" s="130"/>
      <c r="P44863" s="130"/>
    </row>
    <row r="44864" spans="13:16" ht="24.95" customHeight="1">
      <c r="M44864" s="130"/>
      <c r="P44864" s="130"/>
    </row>
    <row r="44865" spans="13:16" ht="24.95" customHeight="1">
      <c r="M44865" s="130"/>
      <c r="P44865" s="130"/>
    </row>
    <row r="44866" spans="13:16" ht="24.95" customHeight="1">
      <c r="M44866" s="130"/>
      <c r="P44866" s="130"/>
    </row>
    <row r="44867" spans="13:16" ht="24.95" customHeight="1">
      <c r="M44867" s="130"/>
      <c r="P44867" s="130"/>
    </row>
    <row r="44868" spans="13:16" ht="24.95" customHeight="1">
      <c r="M44868" s="130"/>
      <c r="P44868" s="130"/>
    </row>
    <row r="44869" spans="13:16" ht="24.95" customHeight="1">
      <c r="M44869" s="130"/>
      <c r="P44869" s="130"/>
    </row>
    <row r="44870" spans="13:16" ht="24.95" customHeight="1">
      <c r="M44870" s="130"/>
      <c r="P44870" s="130"/>
    </row>
    <row r="44871" spans="13:16" ht="24.95" customHeight="1">
      <c r="M44871" s="130"/>
      <c r="P44871" s="130"/>
    </row>
    <row r="44872" spans="13:16" ht="24.95" customHeight="1">
      <c r="M44872" s="130"/>
      <c r="P44872" s="130"/>
    </row>
    <row r="44873" spans="13:16" ht="24.95" customHeight="1">
      <c r="M44873" s="130"/>
      <c r="P44873" s="130"/>
    </row>
    <row r="44874" spans="13:16" ht="24.95" customHeight="1">
      <c r="M44874" s="130"/>
      <c r="P44874" s="130"/>
    </row>
    <row r="44875" spans="13:16" ht="24.95" customHeight="1">
      <c r="M44875" s="130"/>
      <c r="P44875" s="130"/>
    </row>
    <row r="44876" spans="13:16" ht="24.95" customHeight="1">
      <c r="M44876" s="130"/>
      <c r="P44876" s="130"/>
    </row>
    <row r="44877" spans="13:16" ht="24.95" customHeight="1">
      <c r="M44877" s="130"/>
      <c r="P44877" s="130"/>
    </row>
    <row r="44878" spans="13:16" ht="24.95" customHeight="1">
      <c r="M44878" s="130"/>
      <c r="P44878" s="130"/>
    </row>
    <row r="44879" spans="13:16" ht="24.95" customHeight="1">
      <c r="M44879" s="130"/>
      <c r="P44879" s="130"/>
    </row>
    <row r="44880" spans="13:16" ht="24.95" customHeight="1">
      <c r="M44880" s="130"/>
      <c r="P44880" s="130"/>
    </row>
    <row r="44881" spans="13:16" ht="24.95" customHeight="1">
      <c r="M44881" s="130"/>
      <c r="P44881" s="130"/>
    </row>
    <row r="44882" spans="13:16" ht="24.95" customHeight="1">
      <c r="M44882" s="130"/>
      <c r="P44882" s="130"/>
    </row>
    <row r="44883" spans="13:16" ht="24.95" customHeight="1">
      <c r="M44883" s="130"/>
      <c r="P44883" s="130"/>
    </row>
    <row r="44884" spans="13:16" ht="24.95" customHeight="1">
      <c r="M44884" s="130"/>
      <c r="P44884" s="130"/>
    </row>
    <row r="44885" spans="13:16" ht="24.95" customHeight="1">
      <c r="M44885" s="130"/>
      <c r="P44885" s="130"/>
    </row>
    <row r="44886" spans="13:16" ht="24.95" customHeight="1">
      <c r="M44886" s="130"/>
      <c r="P44886" s="130"/>
    </row>
    <row r="44887" spans="13:16" ht="24.95" customHeight="1">
      <c r="M44887" s="130"/>
      <c r="P44887" s="130"/>
    </row>
    <row r="44888" spans="13:16" ht="24.95" customHeight="1">
      <c r="M44888" s="130"/>
      <c r="P44888" s="130"/>
    </row>
    <row r="44889" spans="13:16" ht="24.95" customHeight="1">
      <c r="M44889" s="130"/>
      <c r="P44889" s="130"/>
    </row>
    <row r="44890" spans="13:16" ht="24.95" customHeight="1">
      <c r="M44890" s="130"/>
      <c r="P44890" s="130"/>
    </row>
    <row r="44891" spans="13:16" ht="24.95" customHeight="1">
      <c r="M44891" s="130"/>
      <c r="P44891" s="130"/>
    </row>
    <row r="44892" spans="13:16" ht="24.95" customHeight="1">
      <c r="M44892" s="130"/>
      <c r="P44892" s="130"/>
    </row>
    <row r="44893" spans="13:16" ht="24.95" customHeight="1">
      <c r="M44893" s="130"/>
      <c r="P44893" s="130"/>
    </row>
    <row r="44894" spans="13:16" ht="24.95" customHeight="1">
      <c r="M44894" s="130"/>
      <c r="P44894" s="130"/>
    </row>
    <row r="44895" spans="13:16" ht="24.95" customHeight="1">
      <c r="M44895" s="130"/>
      <c r="P44895" s="130"/>
    </row>
    <row r="44896" spans="13:16" ht="24.95" customHeight="1">
      <c r="M44896" s="130"/>
      <c r="P44896" s="130"/>
    </row>
    <row r="44897" spans="13:16" ht="24.95" customHeight="1">
      <c r="M44897" s="130"/>
      <c r="P44897" s="130"/>
    </row>
    <row r="44898" spans="13:16" ht="24.95" customHeight="1">
      <c r="M44898" s="130"/>
      <c r="P44898" s="130"/>
    </row>
    <row r="44899" spans="13:16" ht="24.95" customHeight="1">
      <c r="M44899" s="130"/>
      <c r="P44899" s="130"/>
    </row>
    <row r="44900" spans="13:16" ht="24.95" customHeight="1">
      <c r="M44900" s="130"/>
      <c r="P44900" s="130"/>
    </row>
    <row r="44901" spans="13:16" ht="24.95" customHeight="1">
      <c r="M44901" s="130"/>
      <c r="P44901" s="130"/>
    </row>
    <row r="44902" spans="13:16" ht="24.95" customHeight="1">
      <c r="M44902" s="130"/>
      <c r="P44902" s="130"/>
    </row>
    <row r="44903" spans="13:16" ht="24.95" customHeight="1">
      <c r="M44903" s="130"/>
      <c r="P44903" s="130"/>
    </row>
    <row r="44904" spans="13:16" ht="24.95" customHeight="1">
      <c r="M44904" s="130"/>
      <c r="P44904" s="130"/>
    </row>
    <row r="44905" spans="13:16" ht="24.95" customHeight="1">
      <c r="M44905" s="130"/>
      <c r="P44905" s="130"/>
    </row>
    <row r="44906" spans="13:16" ht="24.95" customHeight="1">
      <c r="M44906" s="130"/>
      <c r="P44906" s="130"/>
    </row>
    <row r="44907" spans="13:16" ht="24.95" customHeight="1">
      <c r="M44907" s="130"/>
      <c r="P44907" s="130"/>
    </row>
    <row r="44908" spans="13:16" ht="24.95" customHeight="1">
      <c r="M44908" s="130"/>
      <c r="P44908" s="130"/>
    </row>
    <row r="44909" spans="13:16" ht="24.95" customHeight="1">
      <c r="M44909" s="130"/>
      <c r="P44909" s="130"/>
    </row>
    <row r="44910" spans="13:16" ht="24.95" customHeight="1">
      <c r="M44910" s="130"/>
      <c r="P44910" s="130"/>
    </row>
    <row r="44911" spans="13:16" ht="24.95" customHeight="1">
      <c r="M44911" s="130"/>
      <c r="P44911" s="130"/>
    </row>
    <row r="44912" spans="13:16" ht="24.95" customHeight="1">
      <c r="M44912" s="130"/>
      <c r="P44912" s="130"/>
    </row>
    <row r="44913" spans="13:16" ht="24.95" customHeight="1">
      <c r="M44913" s="130"/>
      <c r="P44913" s="130"/>
    </row>
    <row r="44914" spans="13:16" ht="24.95" customHeight="1">
      <c r="M44914" s="130"/>
      <c r="P44914" s="130"/>
    </row>
    <row r="44915" spans="13:16" ht="24.95" customHeight="1">
      <c r="M44915" s="130"/>
      <c r="P44915" s="130"/>
    </row>
    <row r="44916" spans="13:16" ht="24.95" customHeight="1">
      <c r="M44916" s="130"/>
      <c r="P44916" s="130"/>
    </row>
    <row r="44917" spans="13:16" ht="24.95" customHeight="1">
      <c r="M44917" s="130"/>
      <c r="P44917" s="130"/>
    </row>
    <row r="44918" spans="13:16" ht="24.95" customHeight="1">
      <c r="M44918" s="130"/>
      <c r="P44918" s="130"/>
    </row>
    <row r="44919" spans="13:16" ht="24.95" customHeight="1">
      <c r="M44919" s="130"/>
      <c r="P44919" s="130"/>
    </row>
    <row r="44920" spans="13:16" ht="24.95" customHeight="1">
      <c r="M44920" s="130"/>
      <c r="P44920" s="130"/>
    </row>
    <row r="44921" spans="13:16" ht="24.95" customHeight="1">
      <c r="M44921" s="130"/>
      <c r="P44921" s="130"/>
    </row>
    <row r="44922" spans="13:16" ht="24.95" customHeight="1">
      <c r="M44922" s="130"/>
      <c r="P44922" s="130"/>
    </row>
    <row r="44923" spans="13:16" ht="24.95" customHeight="1">
      <c r="M44923" s="130"/>
      <c r="P44923" s="130"/>
    </row>
    <row r="44924" spans="13:16" ht="24.95" customHeight="1">
      <c r="M44924" s="130"/>
      <c r="P44924" s="130"/>
    </row>
    <row r="44925" spans="13:16" ht="24.95" customHeight="1">
      <c r="M44925" s="130"/>
      <c r="P44925" s="130"/>
    </row>
    <row r="44926" spans="13:16" ht="24.95" customHeight="1">
      <c r="M44926" s="130"/>
      <c r="P44926" s="130"/>
    </row>
    <row r="44927" spans="13:16" ht="24.95" customHeight="1">
      <c r="M44927" s="130"/>
      <c r="P44927" s="130"/>
    </row>
    <row r="44928" spans="13:16" ht="24.95" customHeight="1">
      <c r="M44928" s="130"/>
      <c r="P44928" s="130"/>
    </row>
    <row r="44929" spans="13:16" ht="24.95" customHeight="1">
      <c r="M44929" s="130"/>
      <c r="P44929" s="130"/>
    </row>
    <row r="44930" spans="13:16" ht="24.95" customHeight="1">
      <c r="M44930" s="130"/>
      <c r="P44930" s="130"/>
    </row>
    <row r="44931" spans="13:16" ht="24.95" customHeight="1">
      <c r="M44931" s="130"/>
      <c r="P44931" s="130"/>
    </row>
    <row r="44932" spans="13:16" ht="24.95" customHeight="1">
      <c r="M44932" s="130"/>
      <c r="P44932" s="130"/>
    </row>
    <row r="44933" spans="13:16" ht="24.95" customHeight="1">
      <c r="M44933" s="130"/>
      <c r="P44933" s="130"/>
    </row>
    <row r="44934" spans="13:16" ht="24.95" customHeight="1">
      <c r="M44934" s="130"/>
      <c r="P44934" s="130"/>
    </row>
    <row r="44935" spans="13:16" ht="24.95" customHeight="1">
      <c r="M44935" s="130"/>
      <c r="P44935" s="130"/>
    </row>
    <row r="44936" spans="13:16" ht="24.95" customHeight="1">
      <c r="M44936" s="130"/>
      <c r="P44936" s="130"/>
    </row>
    <row r="44937" spans="13:16" ht="24.95" customHeight="1">
      <c r="M44937" s="130"/>
      <c r="P44937" s="130"/>
    </row>
    <row r="44938" spans="13:16" ht="24.95" customHeight="1">
      <c r="M44938" s="130"/>
      <c r="P44938" s="130"/>
    </row>
    <row r="44939" spans="13:16" ht="24.95" customHeight="1">
      <c r="M44939" s="130"/>
      <c r="P44939" s="130"/>
    </row>
    <row r="44940" spans="13:16" ht="24.95" customHeight="1">
      <c r="M44940" s="130"/>
      <c r="P44940" s="130"/>
    </row>
    <row r="44941" spans="13:16" ht="24.95" customHeight="1">
      <c r="M44941" s="130"/>
      <c r="P44941" s="130"/>
    </row>
    <row r="44942" spans="13:16" ht="24.95" customHeight="1">
      <c r="M44942" s="130"/>
      <c r="P44942" s="130"/>
    </row>
    <row r="44943" spans="13:16" ht="24.95" customHeight="1">
      <c r="M44943" s="130"/>
      <c r="P44943" s="130"/>
    </row>
    <row r="44944" spans="13:16" ht="24.95" customHeight="1">
      <c r="M44944" s="130"/>
      <c r="P44944" s="130"/>
    </row>
    <row r="44945" spans="13:16" ht="24.95" customHeight="1">
      <c r="M44945" s="130"/>
      <c r="P44945" s="130"/>
    </row>
    <row r="44946" spans="13:16" ht="24.95" customHeight="1">
      <c r="M44946" s="130"/>
      <c r="P44946" s="130"/>
    </row>
    <row r="44947" spans="13:16" ht="24.95" customHeight="1">
      <c r="M44947" s="130"/>
      <c r="P44947" s="130"/>
    </row>
    <row r="44948" spans="13:16" ht="24.95" customHeight="1">
      <c r="M44948" s="130"/>
      <c r="P44948" s="130"/>
    </row>
    <row r="44949" spans="13:16" ht="24.95" customHeight="1">
      <c r="M44949" s="130"/>
      <c r="P44949" s="130"/>
    </row>
    <row r="44950" spans="13:16" ht="24.95" customHeight="1">
      <c r="M44950" s="130"/>
      <c r="P44950" s="130"/>
    </row>
    <row r="44951" spans="13:16" ht="24.95" customHeight="1">
      <c r="M44951" s="130"/>
      <c r="P44951" s="130"/>
    </row>
    <row r="44952" spans="13:16" ht="24.95" customHeight="1">
      <c r="M44952" s="130"/>
      <c r="P44952" s="130"/>
    </row>
    <row r="44953" spans="13:16" ht="24.95" customHeight="1">
      <c r="M44953" s="130"/>
      <c r="P44953" s="130"/>
    </row>
    <row r="44954" spans="13:16" ht="24.95" customHeight="1">
      <c r="M44954" s="130"/>
      <c r="P44954" s="130"/>
    </row>
    <row r="44955" spans="13:16" ht="24.95" customHeight="1">
      <c r="M44955" s="130"/>
      <c r="P44955" s="130"/>
    </row>
    <row r="44956" spans="13:16" ht="24.95" customHeight="1">
      <c r="M44956" s="130"/>
      <c r="P44956" s="130"/>
    </row>
    <row r="44957" spans="13:16" ht="24.95" customHeight="1">
      <c r="M44957" s="130"/>
      <c r="P44957" s="130"/>
    </row>
    <row r="44958" spans="13:16" ht="24.95" customHeight="1">
      <c r="M44958" s="130"/>
      <c r="P44958" s="130"/>
    </row>
    <row r="44959" spans="13:16" ht="24.95" customHeight="1">
      <c r="M44959" s="130"/>
      <c r="P44959" s="130"/>
    </row>
    <row r="44960" spans="13:16" ht="24.95" customHeight="1">
      <c r="M44960" s="130"/>
      <c r="P44960" s="130"/>
    </row>
    <row r="44961" spans="13:16" ht="24.95" customHeight="1">
      <c r="M44961" s="130"/>
      <c r="P44961" s="130"/>
    </row>
    <row r="44962" spans="13:16" ht="24.95" customHeight="1">
      <c r="M44962" s="130"/>
      <c r="P44962" s="130"/>
    </row>
    <row r="44963" spans="13:16" ht="24.95" customHeight="1">
      <c r="M44963" s="130"/>
      <c r="P44963" s="130"/>
    </row>
    <row r="44964" spans="13:16" ht="24.95" customHeight="1">
      <c r="M44964" s="130"/>
      <c r="P44964" s="130"/>
    </row>
    <row r="44965" spans="13:16" ht="24.95" customHeight="1">
      <c r="M44965" s="130"/>
      <c r="P44965" s="130"/>
    </row>
    <row r="44966" spans="13:16" ht="24.95" customHeight="1">
      <c r="M44966" s="130"/>
      <c r="P44966" s="130"/>
    </row>
    <row r="44967" spans="13:16" ht="24.95" customHeight="1">
      <c r="M44967" s="130"/>
      <c r="P44967" s="130"/>
    </row>
    <row r="44968" spans="13:16" ht="24.95" customHeight="1">
      <c r="M44968" s="130"/>
      <c r="P44968" s="130"/>
    </row>
    <row r="44969" spans="13:16" ht="24.95" customHeight="1">
      <c r="M44969" s="130"/>
      <c r="P44969" s="130"/>
    </row>
    <row r="44970" spans="13:16" ht="24.95" customHeight="1">
      <c r="M44970" s="130"/>
      <c r="P44970" s="130"/>
    </row>
    <row r="44971" spans="13:16" ht="24.95" customHeight="1">
      <c r="M44971" s="130"/>
      <c r="P44971" s="130"/>
    </row>
    <row r="44972" spans="13:16" ht="24.95" customHeight="1">
      <c r="M44972" s="130"/>
      <c r="P44972" s="130"/>
    </row>
    <row r="44973" spans="13:16" ht="24.95" customHeight="1">
      <c r="M44973" s="130"/>
      <c r="P44973" s="130"/>
    </row>
    <row r="44974" spans="13:16" ht="24.95" customHeight="1">
      <c r="M44974" s="130"/>
      <c r="P44974" s="130"/>
    </row>
    <row r="44975" spans="13:16" ht="24.95" customHeight="1">
      <c r="M44975" s="130"/>
      <c r="P44975" s="130"/>
    </row>
    <row r="44976" spans="13:16" ht="24.95" customHeight="1">
      <c r="M44976" s="130"/>
      <c r="P44976" s="130"/>
    </row>
    <row r="44977" spans="13:16" ht="24.95" customHeight="1">
      <c r="M44977" s="130"/>
      <c r="P44977" s="130"/>
    </row>
    <row r="44978" spans="13:16" ht="24.95" customHeight="1">
      <c r="M44978" s="130"/>
      <c r="P44978" s="130"/>
    </row>
    <row r="44979" spans="13:16" ht="24.95" customHeight="1">
      <c r="M44979" s="130"/>
      <c r="P44979" s="130"/>
    </row>
    <row r="44980" spans="13:16" ht="24.95" customHeight="1">
      <c r="M44980" s="130"/>
      <c r="P44980" s="130"/>
    </row>
    <row r="44981" spans="13:16" ht="24.95" customHeight="1">
      <c r="M44981" s="130"/>
      <c r="P44981" s="130"/>
    </row>
    <row r="44982" spans="13:16" ht="24.95" customHeight="1">
      <c r="M44982" s="130"/>
      <c r="P44982" s="130"/>
    </row>
    <row r="44983" spans="13:16" ht="24.95" customHeight="1">
      <c r="M44983" s="130"/>
      <c r="P44983" s="130"/>
    </row>
    <row r="44984" spans="13:16" ht="24.95" customHeight="1">
      <c r="M44984" s="130"/>
      <c r="P44984" s="130"/>
    </row>
    <row r="44985" spans="13:16" ht="24.95" customHeight="1">
      <c r="M44985" s="130"/>
      <c r="P44985" s="130"/>
    </row>
    <row r="44986" spans="13:16" ht="24.95" customHeight="1">
      <c r="M44986" s="130"/>
      <c r="P44986" s="130"/>
    </row>
    <row r="44987" spans="13:16" ht="24.95" customHeight="1">
      <c r="M44987" s="130"/>
      <c r="P44987" s="130"/>
    </row>
    <row r="44988" spans="13:16" ht="24.95" customHeight="1">
      <c r="M44988" s="130"/>
      <c r="P44988" s="130"/>
    </row>
    <row r="44989" spans="13:16" ht="24.95" customHeight="1">
      <c r="M44989" s="130"/>
      <c r="P44989" s="130"/>
    </row>
    <row r="44990" spans="13:16" ht="24.95" customHeight="1">
      <c r="M44990" s="130"/>
      <c r="P44990" s="130"/>
    </row>
    <row r="44991" spans="13:16" ht="24.95" customHeight="1">
      <c r="M44991" s="130"/>
      <c r="P44991" s="130"/>
    </row>
    <row r="44992" spans="13:16" ht="24.95" customHeight="1">
      <c r="M44992" s="130"/>
      <c r="P44992" s="130"/>
    </row>
    <row r="44993" spans="13:16" ht="24.95" customHeight="1">
      <c r="M44993" s="130"/>
      <c r="P44993" s="130"/>
    </row>
    <row r="44994" spans="13:16" ht="24.95" customHeight="1">
      <c r="M44994" s="130"/>
      <c r="P44994" s="130"/>
    </row>
    <row r="44995" spans="13:16" ht="24.95" customHeight="1">
      <c r="M44995" s="130"/>
      <c r="P44995" s="130"/>
    </row>
    <row r="44996" spans="13:16" ht="24.95" customHeight="1">
      <c r="M44996" s="130"/>
      <c r="P44996" s="130"/>
    </row>
    <row r="44997" spans="13:16" ht="24.95" customHeight="1">
      <c r="M44997" s="130"/>
      <c r="P44997" s="130"/>
    </row>
    <row r="44998" spans="13:16" ht="24.95" customHeight="1">
      <c r="M44998" s="130"/>
      <c r="P44998" s="130"/>
    </row>
    <row r="44999" spans="13:16" ht="24.95" customHeight="1">
      <c r="M44999" s="130"/>
      <c r="P44999" s="130"/>
    </row>
    <row r="45000" spans="13:16" ht="24.95" customHeight="1">
      <c r="M45000" s="130"/>
      <c r="P45000" s="130"/>
    </row>
    <row r="45001" spans="13:16" ht="24.95" customHeight="1">
      <c r="M45001" s="130"/>
      <c r="P45001" s="130"/>
    </row>
    <row r="45002" spans="13:16" ht="24.95" customHeight="1">
      <c r="M45002" s="130"/>
      <c r="P45002" s="130"/>
    </row>
    <row r="45003" spans="13:16" ht="24.95" customHeight="1">
      <c r="M45003" s="130"/>
      <c r="P45003" s="130"/>
    </row>
    <row r="45004" spans="13:16" ht="24.95" customHeight="1">
      <c r="M45004" s="130"/>
      <c r="P45004" s="130"/>
    </row>
    <row r="45005" spans="13:16" ht="24.95" customHeight="1">
      <c r="M45005" s="130"/>
      <c r="P45005" s="130"/>
    </row>
    <row r="45006" spans="13:16" ht="24.95" customHeight="1">
      <c r="M45006" s="130"/>
      <c r="P45006" s="130"/>
    </row>
    <row r="45007" spans="13:16" ht="24.95" customHeight="1">
      <c r="M45007" s="130"/>
      <c r="P45007" s="130"/>
    </row>
    <row r="45008" spans="13:16" ht="24.95" customHeight="1">
      <c r="M45008" s="130"/>
      <c r="P45008" s="130"/>
    </row>
    <row r="45009" spans="13:16" ht="24.95" customHeight="1">
      <c r="M45009" s="130"/>
      <c r="P45009" s="130"/>
    </row>
    <row r="45010" spans="13:16" ht="24.95" customHeight="1">
      <c r="M45010" s="130"/>
      <c r="P45010" s="130"/>
    </row>
    <row r="45011" spans="13:16" ht="24.95" customHeight="1">
      <c r="M45011" s="130"/>
      <c r="P45011" s="130"/>
    </row>
    <row r="45012" spans="13:16" ht="24.95" customHeight="1">
      <c r="M45012" s="130"/>
      <c r="P45012" s="130"/>
    </row>
    <row r="45013" spans="13:16" ht="24.95" customHeight="1">
      <c r="M45013" s="130"/>
      <c r="P45013" s="130"/>
    </row>
    <row r="45014" spans="13:16" ht="24.95" customHeight="1">
      <c r="M45014" s="130"/>
      <c r="P45014" s="130"/>
    </row>
    <row r="45015" spans="13:16" ht="24.95" customHeight="1">
      <c r="M45015" s="130"/>
      <c r="P45015" s="130"/>
    </row>
    <row r="45016" spans="13:16" ht="24.95" customHeight="1">
      <c r="M45016" s="130"/>
      <c r="P45016" s="130"/>
    </row>
    <row r="45017" spans="13:16" ht="24.95" customHeight="1">
      <c r="M45017" s="130"/>
      <c r="P45017" s="130"/>
    </row>
    <row r="45018" spans="13:16" ht="24.95" customHeight="1">
      <c r="M45018" s="130"/>
      <c r="P45018" s="130"/>
    </row>
    <row r="45019" spans="13:16" ht="24.95" customHeight="1">
      <c r="M45019" s="130"/>
      <c r="P45019" s="130"/>
    </row>
    <row r="45020" spans="13:16" ht="24.95" customHeight="1">
      <c r="M45020" s="130"/>
      <c r="P45020" s="130"/>
    </row>
    <row r="45021" spans="13:16" ht="24.95" customHeight="1">
      <c r="M45021" s="130"/>
      <c r="P45021" s="130"/>
    </row>
    <row r="45022" spans="13:16" ht="24.95" customHeight="1">
      <c r="M45022" s="130"/>
      <c r="P45022" s="130"/>
    </row>
    <row r="45023" spans="13:16" ht="24.95" customHeight="1">
      <c r="M45023" s="130"/>
      <c r="P45023" s="130"/>
    </row>
    <row r="45024" spans="13:16" ht="24.95" customHeight="1">
      <c r="M45024" s="130"/>
      <c r="P45024" s="130"/>
    </row>
    <row r="45025" spans="13:16" ht="24.95" customHeight="1">
      <c r="M45025" s="130"/>
      <c r="P45025" s="130"/>
    </row>
    <row r="45026" spans="13:16" ht="24.95" customHeight="1">
      <c r="M45026" s="130"/>
      <c r="P45026" s="130"/>
    </row>
    <row r="45027" spans="13:16" ht="24.95" customHeight="1">
      <c r="M45027" s="130"/>
      <c r="P45027" s="130"/>
    </row>
    <row r="45028" spans="13:16" ht="24.95" customHeight="1">
      <c r="M45028" s="130"/>
      <c r="P45028" s="130"/>
    </row>
    <row r="45029" spans="13:16" ht="24.95" customHeight="1">
      <c r="M45029" s="130"/>
      <c r="P45029" s="130"/>
    </row>
    <row r="45030" spans="13:16" ht="24.95" customHeight="1">
      <c r="M45030" s="130"/>
      <c r="P45030" s="130"/>
    </row>
    <row r="45031" spans="13:16" ht="24.95" customHeight="1">
      <c r="M45031" s="130"/>
      <c r="P45031" s="130"/>
    </row>
    <row r="45032" spans="13:16" ht="24.95" customHeight="1">
      <c r="M45032" s="130"/>
      <c r="P45032" s="130"/>
    </row>
    <row r="45033" spans="13:16" ht="24.95" customHeight="1">
      <c r="M45033" s="130"/>
      <c r="P45033" s="130"/>
    </row>
    <row r="45034" spans="13:16" ht="24.95" customHeight="1">
      <c r="M45034" s="130"/>
      <c r="P45034" s="130"/>
    </row>
    <row r="45035" spans="13:16" ht="24.95" customHeight="1">
      <c r="M45035" s="130"/>
      <c r="P45035" s="130"/>
    </row>
    <row r="45036" spans="13:16" ht="24.95" customHeight="1">
      <c r="M45036" s="130"/>
      <c r="P45036" s="130"/>
    </row>
    <row r="45037" spans="13:16" ht="24.95" customHeight="1">
      <c r="M45037" s="130"/>
      <c r="P45037" s="130"/>
    </row>
    <row r="45038" spans="13:16" ht="24.95" customHeight="1">
      <c r="M45038" s="130"/>
      <c r="P45038" s="130"/>
    </row>
    <row r="45039" spans="13:16" ht="24.95" customHeight="1">
      <c r="M45039" s="130"/>
      <c r="P45039" s="130"/>
    </row>
    <row r="45040" spans="13:16" ht="24.95" customHeight="1">
      <c r="M45040" s="130"/>
      <c r="P45040" s="130"/>
    </row>
    <row r="45041" spans="13:16" ht="24.95" customHeight="1">
      <c r="M45041" s="130"/>
      <c r="P45041" s="130"/>
    </row>
    <row r="45042" spans="13:16" ht="24.95" customHeight="1">
      <c r="M45042" s="130"/>
      <c r="P45042" s="130"/>
    </row>
    <row r="45043" spans="13:16" ht="24.95" customHeight="1">
      <c r="M45043" s="130"/>
      <c r="P45043" s="130"/>
    </row>
    <row r="45044" spans="13:16" ht="24.95" customHeight="1">
      <c r="M45044" s="130"/>
      <c r="P45044" s="130"/>
    </row>
    <row r="45045" spans="13:16" ht="24.95" customHeight="1">
      <c r="M45045" s="130"/>
      <c r="P45045" s="130"/>
    </row>
    <row r="45046" spans="13:16" ht="24.95" customHeight="1">
      <c r="M45046" s="130"/>
      <c r="P45046" s="130"/>
    </row>
    <row r="45047" spans="13:16" ht="24.95" customHeight="1">
      <c r="M45047" s="130"/>
      <c r="P45047" s="130"/>
    </row>
    <row r="45048" spans="13:16" ht="24.95" customHeight="1">
      <c r="M45048" s="130"/>
      <c r="P45048" s="130"/>
    </row>
    <row r="45049" spans="13:16" ht="24.95" customHeight="1">
      <c r="M45049" s="130"/>
      <c r="P45049" s="130"/>
    </row>
    <row r="45050" spans="13:16" ht="24.95" customHeight="1">
      <c r="M45050" s="130"/>
      <c r="P45050" s="130"/>
    </row>
    <row r="45051" spans="13:16" ht="24.95" customHeight="1">
      <c r="M45051" s="130"/>
      <c r="P45051" s="130"/>
    </row>
    <row r="45052" spans="13:16" ht="24.95" customHeight="1">
      <c r="M45052" s="130"/>
      <c r="P45052" s="130"/>
    </row>
    <row r="45053" spans="13:16" ht="24.95" customHeight="1">
      <c r="M45053" s="130"/>
      <c r="P45053" s="130"/>
    </row>
    <row r="45054" spans="13:16" ht="24.95" customHeight="1">
      <c r="M45054" s="130"/>
      <c r="P45054" s="130"/>
    </row>
    <row r="45055" spans="13:16" ht="24.95" customHeight="1">
      <c r="M45055" s="130"/>
      <c r="P45055" s="130"/>
    </row>
    <row r="45056" spans="13:16" ht="24.95" customHeight="1">
      <c r="M45056" s="130"/>
      <c r="P45056" s="130"/>
    </row>
    <row r="45057" spans="13:16" ht="24.95" customHeight="1">
      <c r="M45057" s="130"/>
      <c r="P45057" s="130"/>
    </row>
    <row r="45058" spans="13:16" ht="24.95" customHeight="1">
      <c r="M45058" s="130"/>
      <c r="P45058" s="130"/>
    </row>
    <row r="45059" spans="13:16" ht="24.95" customHeight="1">
      <c r="M45059" s="130"/>
      <c r="P45059" s="130"/>
    </row>
    <row r="45060" spans="13:16" ht="24.95" customHeight="1">
      <c r="M45060" s="130"/>
      <c r="P45060" s="130"/>
    </row>
    <row r="45061" spans="13:16" ht="24.95" customHeight="1">
      <c r="M45061" s="130"/>
      <c r="P45061" s="130"/>
    </row>
    <row r="45062" spans="13:16" ht="24.95" customHeight="1">
      <c r="M45062" s="130"/>
      <c r="P45062" s="130"/>
    </row>
    <row r="45063" spans="13:16" ht="24.95" customHeight="1">
      <c r="M45063" s="130"/>
      <c r="P45063" s="130"/>
    </row>
    <row r="45064" spans="13:16" ht="24.95" customHeight="1">
      <c r="M45064" s="130"/>
      <c r="P45064" s="130"/>
    </row>
    <row r="45065" spans="13:16" ht="24.95" customHeight="1">
      <c r="M45065" s="130"/>
      <c r="P45065" s="130"/>
    </row>
    <row r="45066" spans="13:16" ht="24.95" customHeight="1">
      <c r="M45066" s="130"/>
      <c r="P45066" s="130"/>
    </row>
    <row r="45067" spans="13:16" ht="24.95" customHeight="1">
      <c r="M45067" s="130"/>
      <c r="P45067" s="130"/>
    </row>
    <row r="45068" spans="13:16" ht="24.95" customHeight="1">
      <c r="M45068" s="130"/>
      <c r="P45068" s="130"/>
    </row>
    <row r="45069" spans="13:16" ht="24.95" customHeight="1">
      <c r="M45069" s="130"/>
      <c r="P45069" s="130"/>
    </row>
    <row r="45070" spans="13:16" ht="24.95" customHeight="1">
      <c r="M45070" s="130"/>
      <c r="P45070" s="130"/>
    </row>
    <row r="45071" spans="13:16" ht="24.95" customHeight="1">
      <c r="M45071" s="130"/>
      <c r="P45071" s="130"/>
    </row>
    <row r="45072" spans="13:16" ht="24.95" customHeight="1">
      <c r="M45072" s="130"/>
      <c r="P45072" s="130"/>
    </row>
    <row r="45073" spans="13:16" ht="24.95" customHeight="1">
      <c r="M45073" s="130"/>
      <c r="P45073" s="130"/>
    </row>
    <row r="45074" spans="13:16" ht="24.95" customHeight="1">
      <c r="M45074" s="130"/>
      <c r="P45074" s="130"/>
    </row>
    <row r="45075" spans="13:16" ht="24.95" customHeight="1">
      <c r="M45075" s="130"/>
      <c r="P45075" s="130"/>
    </row>
    <row r="45076" spans="13:16" ht="24.95" customHeight="1">
      <c r="M45076" s="130"/>
      <c r="P45076" s="130"/>
    </row>
    <row r="45077" spans="13:16" ht="24.95" customHeight="1">
      <c r="M45077" s="130"/>
      <c r="P45077" s="130"/>
    </row>
    <row r="45078" spans="13:16" ht="24.95" customHeight="1">
      <c r="M45078" s="130"/>
      <c r="P45078" s="130"/>
    </row>
    <row r="45079" spans="13:16" ht="24.95" customHeight="1">
      <c r="M45079" s="130"/>
      <c r="P45079" s="130"/>
    </row>
    <row r="45080" spans="13:16" ht="24.95" customHeight="1">
      <c r="M45080" s="130"/>
      <c r="P45080" s="130"/>
    </row>
    <row r="45081" spans="13:16" ht="24.95" customHeight="1">
      <c r="M45081" s="130"/>
      <c r="P45081" s="130"/>
    </row>
    <row r="45082" spans="13:16" ht="24.95" customHeight="1">
      <c r="M45082" s="130"/>
      <c r="P45082" s="130"/>
    </row>
    <row r="45083" spans="13:16" ht="24.95" customHeight="1">
      <c r="M45083" s="130"/>
      <c r="P45083" s="130"/>
    </row>
    <row r="45084" spans="13:16" ht="24.95" customHeight="1">
      <c r="M45084" s="130"/>
      <c r="P45084" s="130"/>
    </row>
    <row r="45085" spans="13:16" ht="24.95" customHeight="1">
      <c r="M45085" s="130"/>
      <c r="P45085" s="130"/>
    </row>
    <row r="45086" spans="13:16" ht="24.95" customHeight="1">
      <c r="M45086" s="130"/>
      <c r="P45086" s="130"/>
    </row>
    <row r="45087" spans="13:16" ht="24.95" customHeight="1">
      <c r="M45087" s="130"/>
      <c r="P45087" s="130"/>
    </row>
    <row r="45088" spans="13:16" ht="24.95" customHeight="1">
      <c r="M45088" s="130"/>
      <c r="P45088" s="130"/>
    </row>
    <row r="45089" spans="13:16" ht="24.95" customHeight="1">
      <c r="M45089" s="130"/>
      <c r="P45089" s="130"/>
    </row>
    <row r="45090" spans="13:16" ht="24.95" customHeight="1">
      <c r="M45090" s="130"/>
      <c r="P45090" s="130"/>
    </row>
    <row r="45091" spans="13:16" ht="24.95" customHeight="1">
      <c r="M45091" s="130"/>
      <c r="P45091" s="130"/>
    </row>
    <row r="45092" spans="13:16" ht="24.95" customHeight="1">
      <c r="M45092" s="130"/>
      <c r="P45092" s="130"/>
    </row>
    <row r="45093" spans="13:16" ht="24.95" customHeight="1">
      <c r="M45093" s="130"/>
      <c r="P45093" s="130"/>
    </row>
    <row r="45094" spans="13:16" ht="24.95" customHeight="1">
      <c r="M45094" s="130"/>
      <c r="P45094" s="130"/>
    </row>
    <row r="45095" spans="13:16" ht="24.95" customHeight="1">
      <c r="M45095" s="130"/>
      <c r="P45095" s="130"/>
    </row>
    <row r="45096" spans="13:16" ht="24.95" customHeight="1">
      <c r="M45096" s="130"/>
      <c r="P45096" s="130"/>
    </row>
    <row r="45097" spans="13:16" ht="24.95" customHeight="1">
      <c r="M45097" s="130"/>
      <c r="P45097" s="130"/>
    </row>
    <row r="45098" spans="13:16" ht="24.95" customHeight="1">
      <c r="M45098" s="130"/>
      <c r="P45098" s="130"/>
    </row>
    <row r="45099" spans="13:16" ht="24.95" customHeight="1">
      <c r="M45099" s="130"/>
      <c r="P45099" s="130"/>
    </row>
    <row r="45100" spans="13:16" ht="24.95" customHeight="1">
      <c r="M45100" s="130"/>
      <c r="P45100" s="130"/>
    </row>
    <row r="45101" spans="13:16" ht="24.95" customHeight="1">
      <c r="M45101" s="130"/>
      <c r="P45101" s="130"/>
    </row>
    <row r="45102" spans="13:16" ht="24.95" customHeight="1">
      <c r="M45102" s="130"/>
      <c r="P45102" s="130"/>
    </row>
    <row r="45103" spans="13:16" ht="24.95" customHeight="1">
      <c r="M45103" s="130"/>
      <c r="P45103" s="130"/>
    </row>
    <row r="45104" spans="13:16" ht="24.95" customHeight="1">
      <c r="M45104" s="130"/>
      <c r="P45104" s="130"/>
    </row>
    <row r="45105" spans="13:16" ht="24.95" customHeight="1">
      <c r="M45105" s="130"/>
      <c r="P45105" s="130"/>
    </row>
    <row r="45106" spans="13:16" ht="24.95" customHeight="1">
      <c r="M45106" s="130"/>
      <c r="P45106" s="130"/>
    </row>
    <row r="45107" spans="13:16" ht="24.95" customHeight="1">
      <c r="M45107" s="130"/>
      <c r="P45107" s="130"/>
    </row>
    <row r="45108" spans="13:16" ht="24.95" customHeight="1">
      <c r="M45108" s="130"/>
      <c r="P45108" s="130"/>
    </row>
    <row r="45109" spans="13:16" ht="24.95" customHeight="1">
      <c r="M45109" s="130"/>
      <c r="P45109" s="130"/>
    </row>
    <row r="45110" spans="13:16" ht="24.95" customHeight="1">
      <c r="M45110" s="130"/>
      <c r="P45110" s="130"/>
    </row>
    <row r="45111" spans="13:16" ht="24.95" customHeight="1">
      <c r="M45111" s="130"/>
      <c r="P45111" s="130"/>
    </row>
    <row r="45112" spans="13:16" ht="24.95" customHeight="1">
      <c r="M45112" s="130"/>
      <c r="P45112" s="130"/>
    </row>
    <row r="45113" spans="13:16" ht="24.95" customHeight="1">
      <c r="M45113" s="130"/>
      <c r="P45113" s="130"/>
    </row>
    <row r="45114" spans="13:16" ht="24.95" customHeight="1">
      <c r="M45114" s="130"/>
      <c r="P45114" s="130"/>
    </row>
    <row r="45115" spans="13:16" ht="24.95" customHeight="1">
      <c r="M45115" s="130"/>
      <c r="P45115" s="130"/>
    </row>
    <row r="45116" spans="13:16" ht="24.95" customHeight="1">
      <c r="M45116" s="130"/>
      <c r="P45116" s="130"/>
    </row>
    <row r="45117" spans="13:16" ht="24.95" customHeight="1">
      <c r="M45117" s="130"/>
      <c r="P45117" s="130"/>
    </row>
    <row r="45118" spans="13:16" ht="24.95" customHeight="1">
      <c r="M45118" s="130"/>
      <c r="P45118" s="130"/>
    </row>
    <row r="45119" spans="13:16" ht="24.95" customHeight="1">
      <c r="M45119" s="130"/>
      <c r="P45119" s="130"/>
    </row>
    <row r="45120" spans="13:16" ht="24.95" customHeight="1">
      <c r="M45120" s="130"/>
      <c r="P45120" s="130"/>
    </row>
    <row r="45121" spans="13:16" ht="24.95" customHeight="1">
      <c r="M45121" s="130"/>
      <c r="P45121" s="130"/>
    </row>
    <row r="45122" spans="13:16" ht="24.95" customHeight="1">
      <c r="M45122" s="130"/>
      <c r="P45122" s="130"/>
    </row>
    <row r="45123" spans="13:16" ht="24.95" customHeight="1">
      <c r="M45123" s="130"/>
      <c r="P45123" s="130"/>
    </row>
    <row r="45124" spans="13:16" ht="24.95" customHeight="1">
      <c r="M45124" s="130"/>
      <c r="P45124" s="130"/>
    </row>
    <row r="45125" spans="13:16" ht="24.95" customHeight="1">
      <c r="M45125" s="130"/>
      <c r="P45125" s="130"/>
    </row>
    <row r="45126" spans="13:16" ht="24.95" customHeight="1">
      <c r="M45126" s="130"/>
      <c r="P45126" s="130"/>
    </row>
    <row r="45127" spans="13:16" ht="24.95" customHeight="1">
      <c r="M45127" s="130"/>
      <c r="P45127" s="130"/>
    </row>
    <row r="45128" spans="13:16" ht="24.95" customHeight="1">
      <c r="M45128" s="130"/>
      <c r="P45128" s="130"/>
    </row>
    <row r="45129" spans="13:16" ht="24.95" customHeight="1">
      <c r="M45129" s="130"/>
      <c r="P45129" s="130"/>
    </row>
    <row r="45130" spans="13:16" ht="24.95" customHeight="1">
      <c r="M45130" s="130"/>
      <c r="P45130" s="130"/>
    </row>
    <row r="45131" spans="13:16" ht="24.95" customHeight="1">
      <c r="M45131" s="130"/>
      <c r="P45131" s="130"/>
    </row>
    <row r="45132" spans="13:16" ht="24.95" customHeight="1">
      <c r="M45132" s="130"/>
      <c r="P45132" s="130"/>
    </row>
    <row r="45133" spans="13:16" ht="24.95" customHeight="1">
      <c r="M45133" s="130"/>
      <c r="P45133" s="130"/>
    </row>
    <row r="45134" spans="13:16" ht="24.95" customHeight="1">
      <c r="M45134" s="130"/>
      <c r="P45134" s="130"/>
    </row>
    <row r="45135" spans="13:16" ht="24.95" customHeight="1">
      <c r="M45135" s="130"/>
      <c r="P45135" s="130"/>
    </row>
    <row r="45136" spans="13:16" ht="24.95" customHeight="1">
      <c r="M45136" s="130"/>
      <c r="P45136" s="130"/>
    </row>
    <row r="45137" spans="13:16" ht="24.95" customHeight="1">
      <c r="M45137" s="130"/>
      <c r="P45137" s="130"/>
    </row>
    <row r="45138" spans="13:16" ht="24.95" customHeight="1">
      <c r="M45138" s="130"/>
      <c r="P45138" s="130"/>
    </row>
    <row r="45139" spans="13:16" ht="24.95" customHeight="1">
      <c r="M45139" s="130"/>
      <c r="P45139" s="130"/>
    </row>
    <row r="45140" spans="13:16" ht="24.95" customHeight="1">
      <c r="M45140" s="130"/>
      <c r="P45140" s="130"/>
    </row>
    <row r="45141" spans="13:16" ht="24.95" customHeight="1">
      <c r="M45141" s="130"/>
      <c r="P45141" s="130"/>
    </row>
    <row r="45142" spans="13:16" ht="24.95" customHeight="1">
      <c r="M45142" s="130"/>
      <c r="P45142" s="130"/>
    </row>
    <row r="45143" spans="13:16" ht="24.95" customHeight="1">
      <c r="M45143" s="130"/>
      <c r="P45143" s="130"/>
    </row>
    <row r="45144" spans="13:16" ht="24.95" customHeight="1">
      <c r="M45144" s="130"/>
      <c r="P45144" s="130"/>
    </row>
    <row r="45145" spans="13:16" ht="24.95" customHeight="1">
      <c r="M45145" s="130"/>
      <c r="P45145" s="130"/>
    </row>
    <row r="45146" spans="13:16" ht="24.95" customHeight="1">
      <c r="M45146" s="130"/>
      <c r="P45146" s="130"/>
    </row>
    <row r="45147" spans="13:16" ht="24.95" customHeight="1">
      <c r="M45147" s="130"/>
      <c r="P45147" s="130"/>
    </row>
    <row r="45148" spans="13:16" ht="24.95" customHeight="1">
      <c r="M45148" s="130"/>
      <c r="P45148" s="130"/>
    </row>
    <row r="45149" spans="13:16" ht="24.95" customHeight="1">
      <c r="M45149" s="130"/>
      <c r="P45149" s="130"/>
    </row>
    <row r="45150" spans="13:16" ht="24.95" customHeight="1">
      <c r="M45150" s="130"/>
      <c r="P45150" s="130"/>
    </row>
    <row r="45151" spans="13:16" ht="24.95" customHeight="1">
      <c r="M45151" s="130"/>
      <c r="P45151" s="130"/>
    </row>
    <row r="45152" spans="13:16" ht="24.95" customHeight="1">
      <c r="M45152" s="130"/>
      <c r="P45152" s="130"/>
    </row>
    <row r="45153" spans="13:16" ht="24.95" customHeight="1">
      <c r="M45153" s="130"/>
      <c r="P45153" s="130"/>
    </row>
    <row r="45154" spans="13:16" ht="24.95" customHeight="1">
      <c r="M45154" s="130"/>
      <c r="P45154" s="130"/>
    </row>
    <row r="45155" spans="13:16" ht="24.95" customHeight="1">
      <c r="M45155" s="130"/>
      <c r="P45155" s="130"/>
    </row>
    <row r="45156" spans="13:16" ht="24.95" customHeight="1">
      <c r="M45156" s="130"/>
      <c r="P45156" s="130"/>
    </row>
    <row r="45157" spans="13:16" ht="24.95" customHeight="1">
      <c r="M45157" s="130"/>
      <c r="P45157" s="130"/>
    </row>
    <row r="45158" spans="13:16" ht="24.95" customHeight="1">
      <c r="M45158" s="130"/>
      <c r="P45158" s="130"/>
    </row>
    <row r="45159" spans="13:16" ht="24.95" customHeight="1">
      <c r="M45159" s="130"/>
      <c r="P45159" s="130"/>
    </row>
    <row r="45160" spans="13:16" ht="24.95" customHeight="1">
      <c r="M45160" s="130"/>
      <c r="P45160" s="130"/>
    </row>
    <row r="45161" spans="13:16" ht="24.95" customHeight="1">
      <c r="M45161" s="130"/>
      <c r="P45161" s="130"/>
    </row>
    <row r="45162" spans="13:16" ht="24.95" customHeight="1">
      <c r="M45162" s="130"/>
      <c r="P45162" s="130"/>
    </row>
    <row r="45163" spans="13:16" ht="24.95" customHeight="1">
      <c r="M45163" s="130"/>
      <c r="P45163" s="130"/>
    </row>
    <row r="45164" spans="13:16" ht="24.95" customHeight="1">
      <c r="M45164" s="130"/>
      <c r="P45164" s="130"/>
    </row>
    <row r="45165" spans="13:16" ht="24.95" customHeight="1">
      <c r="M45165" s="130"/>
      <c r="P45165" s="130"/>
    </row>
    <row r="45166" spans="13:16" ht="24.95" customHeight="1">
      <c r="M45166" s="130"/>
      <c r="P45166" s="130"/>
    </row>
    <row r="45167" spans="13:16" ht="24.95" customHeight="1">
      <c r="M45167" s="130"/>
      <c r="P45167" s="130"/>
    </row>
    <row r="45168" spans="13:16" ht="24.95" customHeight="1">
      <c r="M45168" s="130"/>
      <c r="P45168" s="130"/>
    </row>
    <row r="45169" spans="13:16" ht="24.95" customHeight="1">
      <c r="M45169" s="130"/>
      <c r="P45169" s="130"/>
    </row>
    <row r="45170" spans="13:16" ht="24.95" customHeight="1">
      <c r="M45170" s="130"/>
      <c r="P45170" s="130"/>
    </row>
    <row r="45171" spans="13:16" ht="24.95" customHeight="1">
      <c r="M45171" s="130"/>
      <c r="P45171" s="130"/>
    </row>
    <row r="45172" spans="13:16" ht="24.95" customHeight="1">
      <c r="M45172" s="130"/>
      <c r="P45172" s="130"/>
    </row>
    <row r="45173" spans="13:16" ht="24.95" customHeight="1">
      <c r="M45173" s="130"/>
      <c r="P45173" s="130"/>
    </row>
    <row r="45174" spans="13:16" ht="24.95" customHeight="1">
      <c r="M45174" s="130"/>
      <c r="P45174" s="130"/>
    </row>
    <row r="45175" spans="13:16" ht="24.95" customHeight="1">
      <c r="M45175" s="130"/>
      <c r="P45175" s="130"/>
    </row>
    <row r="45176" spans="13:16" ht="24.95" customHeight="1">
      <c r="M45176" s="130"/>
      <c r="P45176" s="130"/>
    </row>
    <row r="45177" spans="13:16" ht="24.95" customHeight="1">
      <c r="M45177" s="130"/>
      <c r="P45177" s="130"/>
    </row>
    <row r="45178" spans="13:16" ht="24.95" customHeight="1">
      <c r="M45178" s="130"/>
      <c r="P45178" s="130"/>
    </row>
    <row r="45179" spans="13:16" ht="24.95" customHeight="1">
      <c r="M45179" s="130"/>
      <c r="P45179" s="130"/>
    </row>
    <row r="45180" spans="13:16" ht="24.95" customHeight="1">
      <c r="M45180" s="130"/>
      <c r="P45180" s="130"/>
    </row>
    <row r="45181" spans="13:16" ht="24.95" customHeight="1">
      <c r="M45181" s="130"/>
      <c r="P45181" s="130"/>
    </row>
    <row r="45182" spans="13:16" ht="24.95" customHeight="1">
      <c r="M45182" s="130"/>
      <c r="P45182" s="130"/>
    </row>
    <row r="45183" spans="13:16" ht="24.95" customHeight="1">
      <c r="M45183" s="130"/>
      <c r="P45183" s="130"/>
    </row>
    <row r="45184" spans="13:16" ht="24.95" customHeight="1">
      <c r="M45184" s="130"/>
      <c r="P45184" s="130"/>
    </row>
    <row r="45185" spans="13:16" ht="24.95" customHeight="1">
      <c r="M45185" s="130"/>
      <c r="P45185" s="130"/>
    </row>
    <row r="45186" spans="13:16" ht="24.95" customHeight="1">
      <c r="M45186" s="130"/>
      <c r="P45186" s="130"/>
    </row>
    <row r="45187" spans="13:16" ht="24.95" customHeight="1">
      <c r="M45187" s="130"/>
      <c r="P45187" s="130"/>
    </row>
    <row r="45188" spans="13:16" ht="24.95" customHeight="1">
      <c r="M45188" s="130"/>
      <c r="P45188" s="130"/>
    </row>
    <row r="45189" spans="13:16" ht="24.95" customHeight="1">
      <c r="M45189" s="130"/>
      <c r="P45189" s="130"/>
    </row>
    <row r="45190" spans="13:16" ht="24.95" customHeight="1">
      <c r="M45190" s="130"/>
      <c r="P45190" s="130"/>
    </row>
    <row r="45191" spans="13:16" ht="24.95" customHeight="1">
      <c r="M45191" s="130"/>
      <c r="P45191" s="130"/>
    </row>
    <row r="45192" spans="13:16" ht="24.95" customHeight="1">
      <c r="M45192" s="130"/>
      <c r="P45192" s="130"/>
    </row>
    <row r="45193" spans="13:16" ht="24.95" customHeight="1">
      <c r="M45193" s="130"/>
      <c r="P45193" s="130"/>
    </row>
    <row r="45194" spans="13:16" ht="24.95" customHeight="1">
      <c r="M45194" s="130"/>
      <c r="P45194" s="130"/>
    </row>
    <row r="45195" spans="13:16" ht="24.95" customHeight="1">
      <c r="M45195" s="130"/>
      <c r="P45195" s="130"/>
    </row>
    <row r="45196" spans="13:16" ht="24.95" customHeight="1">
      <c r="M45196" s="130"/>
      <c r="P45196" s="130"/>
    </row>
    <row r="45197" spans="13:16" ht="24.95" customHeight="1">
      <c r="M45197" s="130"/>
      <c r="P45197" s="130"/>
    </row>
    <row r="45198" spans="13:16" ht="24.95" customHeight="1">
      <c r="M45198" s="130"/>
      <c r="P45198" s="130"/>
    </row>
    <row r="45199" spans="13:16" ht="24.95" customHeight="1">
      <c r="M45199" s="130"/>
      <c r="P45199" s="130"/>
    </row>
    <row r="45200" spans="13:16" ht="24.95" customHeight="1">
      <c r="M45200" s="130"/>
      <c r="P45200" s="130"/>
    </row>
    <row r="45201" spans="13:16" ht="24.95" customHeight="1">
      <c r="M45201" s="130"/>
      <c r="P45201" s="130"/>
    </row>
    <row r="45202" spans="13:16" ht="24.95" customHeight="1">
      <c r="M45202" s="130"/>
      <c r="P45202" s="130"/>
    </row>
    <row r="45203" spans="13:16" ht="24.95" customHeight="1">
      <c r="M45203" s="130"/>
      <c r="P45203" s="130"/>
    </row>
    <row r="45204" spans="13:16" ht="24.95" customHeight="1">
      <c r="M45204" s="130"/>
      <c r="P45204" s="130"/>
    </row>
    <row r="45205" spans="13:16" ht="24.95" customHeight="1">
      <c r="M45205" s="130"/>
      <c r="P45205" s="130"/>
    </row>
    <row r="45206" spans="13:16" ht="24.95" customHeight="1">
      <c r="M45206" s="130"/>
      <c r="P45206" s="130"/>
    </row>
    <row r="45207" spans="13:16" ht="24.95" customHeight="1">
      <c r="M45207" s="130"/>
      <c r="P45207" s="130"/>
    </row>
    <row r="45208" spans="13:16" ht="24.95" customHeight="1">
      <c r="M45208" s="130"/>
      <c r="P45208" s="130"/>
    </row>
    <row r="45209" spans="13:16" ht="24.95" customHeight="1">
      <c r="M45209" s="130"/>
      <c r="P45209" s="130"/>
    </row>
    <row r="45210" spans="13:16" ht="24.95" customHeight="1">
      <c r="M45210" s="130"/>
      <c r="P45210" s="130"/>
    </row>
    <row r="45211" spans="13:16" ht="24.95" customHeight="1">
      <c r="M45211" s="130"/>
      <c r="P45211" s="130"/>
    </row>
    <row r="45212" spans="13:16" ht="24.95" customHeight="1">
      <c r="M45212" s="130"/>
      <c r="P45212" s="130"/>
    </row>
    <row r="45213" spans="13:16" ht="24.95" customHeight="1">
      <c r="M45213" s="130"/>
      <c r="P45213" s="130"/>
    </row>
    <row r="45214" spans="13:16" ht="24.95" customHeight="1">
      <c r="M45214" s="130"/>
      <c r="P45214" s="130"/>
    </row>
    <row r="45215" spans="13:16" ht="24.95" customHeight="1">
      <c r="M45215" s="130"/>
      <c r="P45215" s="130"/>
    </row>
    <row r="45216" spans="13:16" ht="24.95" customHeight="1">
      <c r="M45216" s="130"/>
      <c r="P45216" s="130"/>
    </row>
    <row r="45217" spans="13:16" ht="24.95" customHeight="1">
      <c r="M45217" s="130"/>
      <c r="P45217" s="130"/>
    </row>
    <row r="45218" spans="13:16" ht="24.95" customHeight="1">
      <c r="M45218" s="130"/>
      <c r="P45218" s="130"/>
    </row>
    <row r="45219" spans="13:16" ht="24.95" customHeight="1">
      <c r="M45219" s="130"/>
      <c r="P45219" s="130"/>
    </row>
    <row r="45220" spans="13:16" ht="24.95" customHeight="1">
      <c r="M45220" s="130"/>
      <c r="P45220" s="130"/>
    </row>
    <row r="45221" spans="13:16" ht="24.95" customHeight="1">
      <c r="M45221" s="130"/>
      <c r="P45221" s="130"/>
    </row>
    <row r="45222" spans="13:16" ht="24.95" customHeight="1">
      <c r="M45222" s="130"/>
      <c r="P45222" s="130"/>
    </row>
    <row r="45223" spans="13:16" ht="24.95" customHeight="1">
      <c r="M45223" s="130"/>
      <c r="P45223" s="130"/>
    </row>
    <row r="45224" spans="13:16" ht="24.95" customHeight="1">
      <c r="M45224" s="130"/>
      <c r="P45224" s="130"/>
    </row>
    <row r="45225" spans="13:16" ht="24.95" customHeight="1">
      <c r="M45225" s="130"/>
      <c r="P45225" s="130"/>
    </row>
    <row r="45226" spans="13:16" ht="24.95" customHeight="1">
      <c r="M45226" s="130"/>
      <c r="P45226" s="130"/>
    </row>
    <row r="45227" spans="13:16" ht="24.95" customHeight="1">
      <c r="M45227" s="130"/>
      <c r="P45227" s="130"/>
    </row>
    <row r="45228" spans="13:16" ht="24.95" customHeight="1">
      <c r="M45228" s="130"/>
      <c r="P45228" s="130"/>
    </row>
    <row r="45229" spans="13:16" ht="24.95" customHeight="1">
      <c r="M45229" s="130"/>
      <c r="P45229" s="130"/>
    </row>
    <row r="45230" spans="13:16" ht="24.95" customHeight="1">
      <c r="M45230" s="130"/>
      <c r="P45230" s="130"/>
    </row>
    <row r="45231" spans="13:16" ht="24.95" customHeight="1">
      <c r="M45231" s="130"/>
      <c r="P45231" s="130"/>
    </row>
    <row r="45232" spans="13:16" ht="24.95" customHeight="1">
      <c r="M45232" s="130"/>
      <c r="P45232" s="130"/>
    </row>
    <row r="45233" spans="13:16" ht="24.95" customHeight="1">
      <c r="M45233" s="130"/>
      <c r="P45233" s="130"/>
    </row>
    <row r="45234" spans="13:16" ht="24.95" customHeight="1">
      <c r="M45234" s="130"/>
      <c r="P45234" s="130"/>
    </row>
    <row r="45235" spans="13:16" ht="24.95" customHeight="1">
      <c r="M45235" s="130"/>
      <c r="P45235" s="130"/>
    </row>
    <row r="45236" spans="13:16" ht="24.95" customHeight="1">
      <c r="M45236" s="130"/>
      <c r="P45236" s="130"/>
    </row>
    <row r="45237" spans="13:16" ht="24.95" customHeight="1">
      <c r="M45237" s="130"/>
      <c r="P45237" s="130"/>
    </row>
    <row r="45238" spans="13:16" ht="24.95" customHeight="1">
      <c r="M45238" s="130"/>
      <c r="P45238" s="130"/>
    </row>
    <row r="45239" spans="13:16" ht="24.95" customHeight="1">
      <c r="M45239" s="130"/>
      <c r="P45239" s="130"/>
    </row>
    <row r="45240" spans="13:16" ht="24.95" customHeight="1">
      <c r="M45240" s="130"/>
      <c r="P45240" s="130"/>
    </row>
    <row r="45241" spans="13:16" ht="24.95" customHeight="1">
      <c r="M45241" s="130"/>
      <c r="P45241" s="130"/>
    </row>
    <row r="45242" spans="13:16" ht="24.95" customHeight="1">
      <c r="M45242" s="130"/>
      <c r="P45242" s="130"/>
    </row>
    <row r="45243" spans="13:16" ht="24.95" customHeight="1">
      <c r="M45243" s="130"/>
      <c r="P45243" s="130"/>
    </row>
    <row r="45244" spans="13:16" ht="24.95" customHeight="1">
      <c r="M45244" s="130"/>
      <c r="P45244" s="130"/>
    </row>
    <row r="45245" spans="13:16" ht="24.95" customHeight="1">
      <c r="M45245" s="130"/>
      <c r="P45245" s="130"/>
    </row>
    <row r="45246" spans="13:16" ht="24.95" customHeight="1">
      <c r="M45246" s="130"/>
      <c r="P45246" s="130"/>
    </row>
    <row r="45247" spans="13:16" ht="24.95" customHeight="1">
      <c r="M45247" s="130"/>
      <c r="P45247" s="130"/>
    </row>
    <row r="45248" spans="13:16" ht="24.95" customHeight="1">
      <c r="M45248" s="130"/>
      <c r="P45248" s="130"/>
    </row>
    <row r="45249" spans="13:16" ht="24.95" customHeight="1">
      <c r="M45249" s="130"/>
      <c r="P45249" s="130"/>
    </row>
    <row r="45250" spans="13:16" ht="24.95" customHeight="1">
      <c r="M45250" s="130"/>
      <c r="P45250" s="130"/>
    </row>
    <row r="45251" spans="13:16" ht="24.95" customHeight="1">
      <c r="M45251" s="130"/>
      <c r="P45251" s="130"/>
    </row>
    <row r="45252" spans="13:16" ht="24.95" customHeight="1">
      <c r="M45252" s="130"/>
      <c r="P45252" s="130"/>
    </row>
    <row r="45253" spans="13:16" ht="24.95" customHeight="1">
      <c r="M45253" s="130"/>
      <c r="P45253" s="130"/>
    </row>
    <row r="45254" spans="13:16" ht="24.95" customHeight="1">
      <c r="M45254" s="130"/>
      <c r="P45254" s="130"/>
    </row>
    <row r="45255" spans="13:16" ht="24.95" customHeight="1">
      <c r="M45255" s="130"/>
      <c r="P45255" s="130"/>
    </row>
    <row r="45256" spans="13:16" ht="24.95" customHeight="1">
      <c r="M45256" s="130"/>
      <c r="P45256" s="130"/>
    </row>
    <row r="45257" spans="13:16" ht="24.95" customHeight="1">
      <c r="M45257" s="130"/>
      <c r="P45257" s="130"/>
    </row>
    <row r="45258" spans="13:16" ht="24.95" customHeight="1">
      <c r="M45258" s="130"/>
      <c r="P45258" s="130"/>
    </row>
    <row r="45259" spans="13:16" ht="24.95" customHeight="1">
      <c r="M45259" s="130"/>
      <c r="P45259" s="130"/>
    </row>
    <row r="45260" spans="13:16" ht="24.95" customHeight="1">
      <c r="M45260" s="130"/>
      <c r="P45260" s="130"/>
    </row>
    <row r="45261" spans="13:16" ht="24.95" customHeight="1">
      <c r="M45261" s="130"/>
      <c r="P45261" s="130"/>
    </row>
    <row r="45262" spans="13:16" ht="24.95" customHeight="1">
      <c r="M45262" s="130"/>
      <c r="P45262" s="130"/>
    </row>
    <row r="45263" spans="13:16" ht="24.95" customHeight="1">
      <c r="M45263" s="130"/>
      <c r="P45263" s="130"/>
    </row>
    <row r="45264" spans="13:16" ht="24.95" customHeight="1">
      <c r="M45264" s="130"/>
      <c r="P45264" s="130"/>
    </row>
    <row r="45265" spans="13:16" ht="24.95" customHeight="1">
      <c r="M45265" s="130"/>
      <c r="P45265" s="130"/>
    </row>
    <row r="45266" spans="13:16" ht="24.95" customHeight="1">
      <c r="M45266" s="130"/>
      <c r="P45266" s="130"/>
    </row>
    <row r="45267" spans="13:16" ht="24.95" customHeight="1">
      <c r="M45267" s="130"/>
      <c r="P45267" s="130"/>
    </row>
    <row r="45268" spans="13:16" ht="24.95" customHeight="1">
      <c r="M45268" s="130"/>
      <c r="P45268" s="130"/>
    </row>
    <row r="45269" spans="13:16" ht="24.95" customHeight="1">
      <c r="M45269" s="130"/>
      <c r="P45269" s="130"/>
    </row>
    <row r="45270" spans="13:16" ht="24.95" customHeight="1">
      <c r="M45270" s="130"/>
      <c r="P45270" s="130"/>
    </row>
    <row r="45271" spans="13:16" ht="24.95" customHeight="1">
      <c r="M45271" s="130"/>
      <c r="P45271" s="130"/>
    </row>
    <row r="45272" spans="13:16" ht="24.95" customHeight="1">
      <c r="M45272" s="130"/>
      <c r="P45272" s="130"/>
    </row>
    <row r="45273" spans="13:16" ht="24.95" customHeight="1">
      <c r="M45273" s="130"/>
      <c r="P45273" s="130"/>
    </row>
    <row r="45274" spans="13:16" ht="24.95" customHeight="1">
      <c r="M45274" s="130"/>
      <c r="P45274" s="130"/>
    </row>
    <row r="45275" spans="13:16" ht="24.95" customHeight="1">
      <c r="M45275" s="130"/>
      <c r="P45275" s="130"/>
    </row>
    <row r="45276" spans="13:16" ht="24.95" customHeight="1">
      <c r="M45276" s="130"/>
      <c r="P45276" s="130"/>
    </row>
    <row r="45277" spans="13:16" ht="24.95" customHeight="1">
      <c r="M45277" s="130"/>
      <c r="P45277" s="130"/>
    </row>
    <row r="45278" spans="13:16" ht="24.95" customHeight="1">
      <c r="M45278" s="130"/>
      <c r="P45278" s="130"/>
    </row>
    <row r="45279" spans="13:16" ht="24.95" customHeight="1">
      <c r="M45279" s="130"/>
      <c r="P45279" s="130"/>
    </row>
    <row r="45280" spans="13:16" ht="24.95" customHeight="1">
      <c r="M45280" s="130"/>
      <c r="P45280" s="130"/>
    </row>
    <row r="45281" spans="13:16" ht="24.95" customHeight="1">
      <c r="M45281" s="130"/>
      <c r="P45281" s="130"/>
    </row>
    <row r="45282" spans="13:16" ht="24.95" customHeight="1">
      <c r="M45282" s="130"/>
      <c r="P45282" s="130"/>
    </row>
    <row r="45283" spans="13:16" ht="24.95" customHeight="1">
      <c r="M45283" s="130"/>
      <c r="P45283" s="130"/>
    </row>
    <row r="45284" spans="13:16" ht="24.95" customHeight="1">
      <c r="M45284" s="130"/>
      <c r="P45284" s="130"/>
    </row>
    <row r="45285" spans="13:16" ht="24.95" customHeight="1">
      <c r="M45285" s="130"/>
      <c r="P45285" s="130"/>
    </row>
    <row r="45286" spans="13:16" ht="24.95" customHeight="1">
      <c r="M45286" s="130"/>
      <c r="P45286" s="130"/>
    </row>
    <row r="45287" spans="13:16" ht="24.95" customHeight="1">
      <c r="M45287" s="130"/>
      <c r="P45287" s="130"/>
    </row>
    <row r="45288" spans="13:16" ht="24.95" customHeight="1">
      <c r="M45288" s="130"/>
      <c r="P45288" s="130"/>
    </row>
    <row r="45289" spans="13:16" ht="24.95" customHeight="1">
      <c r="M45289" s="130"/>
      <c r="P45289" s="130"/>
    </row>
    <row r="45290" spans="13:16" ht="24.95" customHeight="1">
      <c r="M45290" s="130"/>
      <c r="P45290" s="130"/>
    </row>
    <row r="45291" spans="13:16" ht="24.95" customHeight="1">
      <c r="M45291" s="130"/>
      <c r="P45291" s="130"/>
    </row>
    <row r="45292" spans="13:16" ht="24.95" customHeight="1">
      <c r="M45292" s="130"/>
      <c r="P45292" s="130"/>
    </row>
    <row r="45293" spans="13:16" ht="24.95" customHeight="1">
      <c r="M45293" s="130"/>
      <c r="P45293" s="130"/>
    </row>
    <row r="45294" spans="13:16" ht="24.95" customHeight="1">
      <c r="M45294" s="130"/>
      <c r="P45294" s="130"/>
    </row>
    <row r="45295" spans="13:16" ht="24.95" customHeight="1">
      <c r="M45295" s="130"/>
      <c r="P45295" s="130"/>
    </row>
    <row r="45296" spans="13:16" ht="24.95" customHeight="1">
      <c r="M45296" s="130"/>
      <c r="P45296" s="130"/>
    </row>
    <row r="45297" spans="13:16" ht="24.95" customHeight="1">
      <c r="M45297" s="130"/>
      <c r="P45297" s="130"/>
    </row>
    <row r="45298" spans="13:16" ht="24.95" customHeight="1">
      <c r="M45298" s="130"/>
      <c r="P45298" s="130"/>
    </row>
    <row r="45299" spans="13:16" ht="24.95" customHeight="1">
      <c r="M45299" s="130"/>
      <c r="P45299" s="130"/>
    </row>
    <row r="45300" spans="13:16" ht="24.95" customHeight="1">
      <c r="M45300" s="130"/>
      <c r="P45300" s="130"/>
    </row>
    <row r="45301" spans="13:16" ht="24.95" customHeight="1">
      <c r="M45301" s="130"/>
      <c r="P45301" s="130"/>
    </row>
    <row r="45302" spans="13:16" ht="24.95" customHeight="1">
      <c r="M45302" s="130"/>
      <c r="P45302" s="130"/>
    </row>
    <row r="45303" spans="13:16" ht="24.95" customHeight="1">
      <c r="M45303" s="130"/>
      <c r="P45303" s="130"/>
    </row>
    <row r="45304" spans="13:16" ht="24.95" customHeight="1">
      <c r="M45304" s="130"/>
      <c r="P45304" s="130"/>
    </row>
    <row r="45305" spans="13:16" ht="24.95" customHeight="1">
      <c r="M45305" s="130"/>
      <c r="P45305" s="130"/>
    </row>
    <row r="45306" spans="13:16" ht="24.95" customHeight="1">
      <c r="M45306" s="130"/>
      <c r="P45306" s="130"/>
    </row>
    <row r="45307" spans="13:16" ht="24.95" customHeight="1">
      <c r="M45307" s="130"/>
      <c r="P45307" s="130"/>
    </row>
    <row r="45308" spans="13:16" ht="24.95" customHeight="1">
      <c r="M45308" s="130"/>
      <c r="P45308" s="130"/>
    </row>
    <row r="45309" spans="13:16" ht="24.95" customHeight="1">
      <c r="M45309" s="130"/>
      <c r="P45309" s="130"/>
    </row>
    <row r="45310" spans="13:16" ht="24.95" customHeight="1">
      <c r="M45310" s="130"/>
      <c r="P45310" s="130"/>
    </row>
    <row r="45311" spans="13:16" ht="24.95" customHeight="1">
      <c r="M45311" s="130"/>
      <c r="P45311" s="130"/>
    </row>
    <row r="45312" spans="13:16" ht="24.95" customHeight="1">
      <c r="M45312" s="130"/>
      <c r="P45312" s="130"/>
    </row>
    <row r="45313" spans="13:16" ht="24.95" customHeight="1">
      <c r="M45313" s="130"/>
      <c r="P45313" s="130"/>
    </row>
    <row r="45314" spans="13:16" ht="24.95" customHeight="1">
      <c r="M45314" s="130"/>
      <c r="P45314" s="130"/>
    </row>
    <row r="45315" spans="13:16" ht="24.95" customHeight="1">
      <c r="M45315" s="130"/>
      <c r="P45315" s="130"/>
    </row>
    <row r="45316" spans="13:16" ht="24.95" customHeight="1">
      <c r="M45316" s="130"/>
      <c r="P45316" s="130"/>
    </row>
    <row r="45317" spans="13:16" ht="24.95" customHeight="1">
      <c r="M45317" s="130"/>
      <c r="P45317" s="130"/>
    </row>
    <row r="45318" spans="13:16" ht="24.95" customHeight="1">
      <c r="M45318" s="130"/>
      <c r="P45318" s="130"/>
    </row>
    <row r="45319" spans="13:16" ht="24.95" customHeight="1">
      <c r="M45319" s="130"/>
      <c r="P45319" s="130"/>
    </row>
    <row r="45320" spans="13:16" ht="24.95" customHeight="1">
      <c r="M45320" s="130"/>
      <c r="P45320" s="130"/>
    </row>
    <row r="45321" spans="13:16" ht="24.95" customHeight="1">
      <c r="M45321" s="130"/>
      <c r="P45321" s="130"/>
    </row>
    <row r="45322" spans="13:16" ht="24.95" customHeight="1">
      <c r="M45322" s="130"/>
      <c r="P45322" s="130"/>
    </row>
    <row r="45323" spans="13:16" ht="24.95" customHeight="1">
      <c r="M45323" s="130"/>
      <c r="P45323" s="130"/>
    </row>
    <row r="45324" spans="13:16" ht="24.95" customHeight="1">
      <c r="M45324" s="130"/>
      <c r="P45324" s="130"/>
    </row>
    <row r="45325" spans="13:16" ht="24.95" customHeight="1">
      <c r="M45325" s="130"/>
      <c r="P45325" s="130"/>
    </row>
    <row r="45326" spans="13:16" ht="24.95" customHeight="1">
      <c r="M45326" s="130"/>
      <c r="P45326" s="130"/>
    </row>
    <row r="45327" spans="13:16" ht="24.95" customHeight="1">
      <c r="M45327" s="130"/>
      <c r="P45327" s="130"/>
    </row>
    <row r="45328" spans="13:16" ht="24.95" customHeight="1">
      <c r="M45328" s="130"/>
      <c r="P45328" s="130"/>
    </row>
    <row r="45329" spans="13:16" ht="24.95" customHeight="1">
      <c r="M45329" s="130"/>
      <c r="P45329" s="130"/>
    </row>
    <row r="45330" spans="13:16" ht="24.95" customHeight="1">
      <c r="M45330" s="130"/>
      <c r="P45330" s="130"/>
    </row>
    <row r="45331" spans="13:16" ht="24.95" customHeight="1">
      <c r="M45331" s="130"/>
      <c r="P45331" s="130"/>
    </row>
    <row r="45332" spans="13:16" ht="24.95" customHeight="1">
      <c r="M45332" s="130"/>
      <c r="P45332" s="130"/>
    </row>
    <row r="45333" spans="13:16" ht="24.95" customHeight="1">
      <c r="M45333" s="130"/>
      <c r="P45333" s="130"/>
    </row>
    <row r="45334" spans="13:16" ht="24.95" customHeight="1">
      <c r="M45334" s="130"/>
      <c r="P45334" s="130"/>
    </row>
    <row r="45335" spans="13:16" ht="24.95" customHeight="1">
      <c r="M45335" s="130"/>
      <c r="P45335" s="130"/>
    </row>
    <row r="45336" spans="13:16" ht="24.95" customHeight="1">
      <c r="M45336" s="130"/>
      <c r="P45336" s="130"/>
    </row>
    <row r="45337" spans="13:16" ht="24.95" customHeight="1">
      <c r="M45337" s="130"/>
      <c r="P45337" s="130"/>
    </row>
    <row r="45338" spans="13:16" ht="24.95" customHeight="1">
      <c r="M45338" s="130"/>
      <c r="P45338" s="130"/>
    </row>
    <row r="45339" spans="13:16" ht="24.95" customHeight="1">
      <c r="M45339" s="130"/>
      <c r="P45339" s="130"/>
    </row>
    <row r="45340" spans="13:16" ht="24.95" customHeight="1">
      <c r="M45340" s="130"/>
      <c r="P45340" s="130"/>
    </row>
    <row r="45341" spans="13:16" ht="24.95" customHeight="1">
      <c r="M45341" s="130"/>
      <c r="P45341" s="130"/>
    </row>
    <row r="45342" spans="13:16" ht="24.95" customHeight="1">
      <c r="M45342" s="130"/>
      <c r="P45342" s="130"/>
    </row>
    <row r="45343" spans="13:16" ht="24.95" customHeight="1">
      <c r="M45343" s="130"/>
      <c r="P45343" s="130"/>
    </row>
    <row r="45344" spans="13:16" ht="24.95" customHeight="1">
      <c r="M45344" s="130"/>
      <c r="P45344" s="130"/>
    </row>
    <row r="45345" spans="13:16" ht="24.95" customHeight="1">
      <c r="M45345" s="130"/>
      <c r="P45345" s="130"/>
    </row>
    <row r="45346" spans="13:16" ht="24.95" customHeight="1">
      <c r="M45346" s="130"/>
      <c r="P45346" s="130"/>
    </row>
    <row r="45347" spans="13:16" ht="24.95" customHeight="1">
      <c r="M45347" s="130"/>
      <c r="P45347" s="130"/>
    </row>
    <row r="45348" spans="13:16" ht="24.95" customHeight="1">
      <c r="M45348" s="130"/>
      <c r="P45348" s="130"/>
    </row>
    <row r="45349" spans="13:16" ht="24.95" customHeight="1">
      <c r="M45349" s="130"/>
      <c r="P45349" s="130"/>
    </row>
    <row r="45350" spans="13:16" ht="24.95" customHeight="1">
      <c r="M45350" s="130"/>
      <c r="P45350" s="130"/>
    </row>
    <row r="45351" spans="13:16" ht="24.95" customHeight="1">
      <c r="M45351" s="130"/>
      <c r="P45351" s="130"/>
    </row>
    <row r="45352" spans="13:16" ht="24.95" customHeight="1">
      <c r="M45352" s="130"/>
      <c r="P45352" s="130"/>
    </row>
    <row r="45353" spans="13:16" ht="24.95" customHeight="1">
      <c r="M45353" s="130"/>
      <c r="P45353" s="130"/>
    </row>
    <row r="45354" spans="13:16" ht="24.95" customHeight="1">
      <c r="M45354" s="130"/>
      <c r="P45354" s="130"/>
    </row>
    <row r="45355" spans="13:16" ht="24.95" customHeight="1">
      <c r="M45355" s="130"/>
      <c r="P45355" s="130"/>
    </row>
    <row r="45356" spans="13:16" ht="24.95" customHeight="1">
      <c r="M45356" s="130"/>
      <c r="P45356" s="130"/>
    </row>
    <row r="45357" spans="13:16" ht="24.95" customHeight="1">
      <c r="M45357" s="130"/>
      <c r="P45357" s="130"/>
    </row>
    <row r="45358" spans="13:16" ht="24.95" customHeight="1">
      <c r="M45358" s="130"/>
      <c r="P45358" s="130"/>
    </row>
    <row r="45359" spans="13:16" ht="24.95" customHeight="1">
      <c r="M45359" s="130"/>
      <c r="P45359" s="130"/>
    </row>
    <row r="45360" spans="13:16" ht="24.95" customHeight="1">
      <c r="M45360" s="130"/>
      <c r="P45360" s="130"/>
    </row>
    <row r="45361" spans="13:16" ht="24.95" customHeight="1">
      <c r="M45361" s="130"/>
      <c r="P45361" s="130"/>
    </row>
    <row r="45362" spans="13:16" ht="24.95" customHeight="1">
      <c r="M45362" s="130"/>
      <c r="P45362" s="130"/>
    </row>
    <row r="45363" spans="13:16" ht="24.95" customHeight="1">
      <c r="M45363" s="130"/>
      <c r="P45363" s="130"/>
    </row>
    <row r="45364" spans="13:16" ht="24.95" customHeight="1">
      <c r="M45364" s="130"/>
      <c r="P45364" s="130"/>
    </row>
    <row r="45365" spans="13:16" ht="24.95" customHeight="1">
      <c r="M45365" s="130"/>
      <c r="P45365" s="130"/>
    </row>
    <row r="45366" spans="13:16" ht="24.95" customHeight="1">
      <c r="M45366" s="130"/>
      <c r="P45366" s="130"/>
    </row>
    <row r="45367" spans="13:16" ht="24.95" customHeight="1">
      <c r="M45367" s="130"/>
      <c r="P45367" s="130"/>
    </row>
    <row r="45368" spans="13:16" ht="24.95" customHeight="1">
      <c r="M45368" s="130"/>
      <c r="P45368" s="130"/>
    </row>
    <row r="45369" spans="13:16" ht="24.95" customHeight="1">
      <c r="M45369" s="130"/>
      <c r="P45369" s="130"/>
    </row>
    <row r="45370" spans="13:16" ht="24.95" customHeight="1">
      <c r="M45370" s="130"/>
      <c r="P45370" s="130"/>
    </row>
    <row r="45371" spans="13:16" ht="24.95" customHeight="1">
      <c r="M45371" s="130"/>
      <c r="P45371" s="130"/>
    </row>
    <row r="45372" spans="13:16" ht="24.95" customHeight="1">
      <c r="M45372" s="130"/>
      <c r="P45372" s="130"/>
    </row>
    <row r="45373" spans="13:16" ht="24.95" customHeight="1">
      <c r="M45373" s="130"/>
      <c r="P45373" s="130"/>
    </row>
    <row r="45374" spans="13:16" ht="24.95" customHeight="1">
      <c r="M45374" s="130"/>
      <c r="P45374" s="130"/>
    </row>
    <row r="45375" spans="13:16" ht="24.95" customHeight="1">
      <c r="M45375" s="130"/>
      <c r="P45375" s="130"/>
    </row>
    <row r="45376" spans="13:16" ht="24.95" customHeight="1">
      <c r="M45376" s="130"/>
      <c r="P45376" s="130"/>
    </row>
    <row r="45377" spans="13:16" ht="24.95" customHeight="1">
      <c r="M45377" s="130"/>
      <c r="P45377" s="130"/>
    </row>
    <row r="45378" spans="13:16" ht="24.95" customHeight="1">
      <c r="M45378" s="130"/>
      <c r="P45378" s="130"/>
    </row>
    <row r="45379" spans="13:16" ht="24.95" customHeight="1">
      <c r="M45379" s="130"/>
      <c r="P45379" s="130"/>
    </row>
    <row r="45380" spans="13:16" ht="24.95" customHeight="1">
      <c r="M45380" s="130"/>
      <c r="P45380" s="130"/>
    </row>
    <row r="45381" spans="13:16" ht="24.95" customHeight="1">
      <c r="M45381" s="130"/>
      <c r="P45381" s="130"/>
    </row>
    <row r="45382" spans="13:16" ht="24.95" customHeight="1">
      <c r="M45382" s="130"/>
      <c r="P45382" s="130"/>
    </row>
    <row r="45383" spans="13:16" ht="24.95" customHeight="1">
      <c r="M45383" s="130"/>
      <c r="P45383" s="130"/>
    </row>
    <row r="45384" spans="13:16" ht="24.95" customHeight="1">
      <c r="M45384" s="130"/>
      <c r="P45384" s="130"/>
    </row>
    <row r="45385" spans="13:16" ht="24.95" customHeight="1">
      <c r="M45385" s="130"/>
      <c r="P45385" s="130"/>
    </row>
    <row r="45386" spans="13:16" ht="24.95" customHeight="1">
      <c r="M45386" s="130"/>
      <c r="P45386" s="130"/>
    </row>
    <row r="45387" spans="13:16" ht="24.95" customHeight="1">
      <c r="M45387" s="130"/>
      <c r="P45387" s="130"/>
    </row>
    <row r="45388" spans="13:16" ht="24.95" customHeight="1">
      <c r="M45388" s="130"/>
      <c r="P45388" s="130"/>
    </row>
    <row r="45389" spans="13:16" ht="24.95" customHeight="1">
      <c r="M45389" s="130"/>
      <c r="P45389" s="130"/>
    </row>
    <row r="45390" spans="13:16" ht="24.95" customHeight="1">
      <c r="M45390" s="130"/>
      <c r="P45390" s="130"/>
    </row>
    <row r="45391" spans="13:16" ht="24.95" customHeight="1">
      <c r="M45391" s="130"/>
      <c r="P45391" s="130"/>
    </row>
    <row r="45392" spans="13:16" ht="24.95" customHeight="1">
      <c r="M45392" s="130"/>
      <c r="P45392" s="130"/>
    </row>
    <row r="45393" spans="13:16" ht="24.95" customHeight="1">
      <c r="M45393" s="130"/>
      <c r="P45393" s="130"/>
    </row>
    <row r="45394" spans="13:16" ht="24.95" customHeight="1">
      <c r="M45394" s="130"/>
      <c r="P45394" s="130"/>
    </row>
    <row r="45395" spans="13:16" ht="24.95" customHeight="1">
      <c r="M45395" s="130"/>
      <c r="P45395" s="130"/>
    </row>
    <row r="45396" spans="13:16" ht="24.95" customHeight="1">
      <c r="M45396" s="130"/>
      <c r="P45396" s="130"/>
    </row>
    <row r="45397" spans="13:16" ht="24.95" customHeight="1">
      <c r="M45397" s="130"/>
      <c r="P45397" s="130"/>
    </row>
    <row r="45398" spans="13:16" ht="24.95" customHeight="1">
      <c r="M45398" s="130"/>
      <c r="P45398" s="130"/>
    </row>
    <row r="45399" spans="13:16" ht="24.95" customHeight="1">
      <c r="M45399" s="130"/>
      <c r="P45399" s="130"/>
    </row>
    <row r="45400" spans="13:16" ht="24.95" customHeight="1">
      <c r="M45400" s="130"/>
      <c r="P45400" s="130"/>
    </row>
    <row r="45401" spans="13:16" ht="24.95" customHeight="1">
      <c r="M45401" s="130"/>
      <c r="P45401" s="130"/>
    </row>
    <row r="45402" spans="13:16" ht="24.95" customHeight="1">
      <c r="M45402" s="130"/>
      <c r="P45402" s="130"/>
    </row>
    <row r="45403" spans="13:16" ht="24.95" customHeight="1">
      <c r="M45403" s="130"/>
      <c r="P45403" s="130"/>
    </row>
    <row r="45404" spans="13:16" ht="24.95" customHeight="1">
      <c r="M45404" s="130"/>
      <c r="P45404" s="130"/>
    </row>
    <row r="45405" spans="13:16" ht="24.95" customHeight="1">
      <c r="M45405" s="130"/>
      <c r="P45405" s="130"/>
    </row>
    <row r="45406" spans="13:16" ht="24.95" customHeight="1">
      <c r="M45406" s="130"/>
      <c r="P45406" s="130"/>
    </row>
    <row r="45407" spans="13:16" ht="24.95" customHeight="1">
      <c r="M45407" s="130"/>
      <c r="P45407" s="130"/>
    </row>
    <row r="45408" spans="13:16" ht="24.95" customHeight="1">
      <c r="M45408" s="130"/>
      <c r="P45408" s="130"/>
    </row>
    <row r="45409" spans="13:16" ht="24.95" customHeight="1">
      <c r="M45409" s="130"/>
      <c r="P45409" s="130"/>
    </row>
    <row r="45410" spans="13:16" ht="24.95" customHeight="1">
      <c r="M45410" s="130"/>
      <c r="P45410" s="130"/>
    </row>
    <row r="45411" spans="13:16" ht="24.95" customHeight="1">
      <c r="M45411" s="130"/>
      <c r="P45411" s="130"/>
    </row>
    <row r="45412" spans="13:16" ht="24.95" customHeight="1">
      <c r="M45412" s="130"/>
      <c r="P45412" s="130"/>
    </row>
    <row r="45413" spans="13:16" ht="24.95" customHeight="1">
      <c r="M45413" s="130"/>
      <c r="P45413" s="130"/>
    </row>
    <row r="45414" spans="13:16" ht="24.95" customHeight="1">
      <c r="M45414" s="130"/>
      <c r="P45414" s="130"/>
    </row>
    <row r="45415" spans="13:16" ht="24.95" customHeight="1">
      <c r="M45415" s="130"/>
      <c r="P45415" s="130"/>
    </row>
    <row r="45416" spans="13:16" ht="24.95" customHeight="1">
      <c r="M45416" s="130"/>
      <c r="P45416" s="130"/>
    </row>
    <row r="45417" spans="13:16" ht="24.95" customHeight="1">
      <c r="M45417" s="130"/>
      <c r="P45417" s="130"/>
    </row>
    <row r="45418" spans="13:16" ht="24.95" customHeight="1">
      <c r="M45418" s="130"/>
      <c r="P45418" s="130"/>
    </row>
    <row r="45419" spans="13:16" ht="24.95" customHeight="1">
      <c r="M45419" s="130"/>
      <c r="P45419" s="130"/>
    </row>
    <row r="45420" spans="13:16" ht="24.95" customHeight="1">
      <c r="M45420" s="130"/>
      <c r="P45420" s="130"/>
    </row>
    <row r="45421" spans="13:16" ht="24.95" customHeight="1">
      <c r="M45421" s="130"/>
      <c r="P45421" s="130"/>
    </row>
    <row r="45422" spans="13:16" ht="24.95" customHeight="1">
      <c r="M45422" s="130"/>
      <c r="P45422" s="130"/>
    </row>
    <row r="45423" spans="13:16" ht="24.95" customHeight="1">
      <c r="M45423" s="130"/>
      <c r="P45423" s="130"/>
    </row>
    <row r="45424" spans="13:16" ht="24.95" customHeight="1">
      <c r="M45424" s="130"/>
      <c r="P45424" s="130"/>
    </row>
    <row r="45425" spans="13:16" ht="24.95" customHeight="1">
      <c r="M45425" s="130"/>
      <c r="P45425" s="130"/>
    </row>
    <row r="45426" spans="13:16" ht="24.95" customHeight="1">
      <c r="M45426" s="130"/>
      <c r="P45426" s="130"/>
    </row>
    <row r="45427" spans="13:16" ht="24.95" customHeight="1">
      <c r="M45427" s="130"/>
      <c r="P45427" s="130"/>
    </row>
    <row r="45428" spans="13:16" ht="24.95" customHeight="1">
      <c r="M45428" s="130"/>
      <c r="P45428" s="130"/>
    </row>
    <row r="45429" spans="13:16" ht="24.95" customHeight="1">
      <c r="M45429" s="130"/>
      <c r="P45429" s="130"/>
    </row>
    <row r="45430" spans="13:16" ht="24.95" customHeight="1">
      <c r="M45430" s="130"/>
      <c r="P45430" s="130"/>
    </row>
    <row r="45431" spans="13:16" ht="24.95" customHeight="1">
      <c r="M45431" s="130"/>
      <c r="P45431" s="130"/>
    </row>
    <row r="45432" spans="13:16" ht="24.95" customHeight="1">
      <c r="M45432" s="130"/>
      <c r="P45432" s="130"/>
    </row>
    <row r="45433" spans="13:16" ht="24.95" customHeight="1">
      <c r="M45433" s="130"/>
      <c r="P45433" s="130"/>
    </row>
    <row r="45434" spans="13:16" ht="24.95" customHeight="1">
      <c r="M45434" s="130"/>
      <c r="P45434" s="130"/>
    </row>
    <row r="45435" spans="13:16" ht="24.95" customHeight="1">
      <c r="M45435" s="130"/>
      <c r="P45435" s="130"/>
    </row>
    <row r="45436" spans="13:16" ht="24.95" customHeight="1">
      <c r="M45436" s="130"/>
      <c r="P45436" s="130"/>
    </row>
    <row r="45437" spans="13:16" ht="24.95" customHeight="1">
      <c r="M45437" s="130"/>
      <c r="P45437" s="130"/>
    </row>
    <row r="45438" spans="13:16" ht="24.95" customHeight="1">
      <c r="M45438" s="130"/>
      <c r="P45438" s="130"/>
    </row>
    <row r="45439" spans="13:16" ht="24.95" customHeight="1">
      <c r="M45439" s="130"/>
      <c r="P45439" s="130"/>
    </row>
    <row r="45440" spans="13:16" ht="24.95" customHeight="1">
      <c r="M45440" s="130"/>
      <c r="P45440" s="130"/>
    </row>
    <row r="45441" spans="13:16" ht="24.95" customHeight="1">
      <c r="M45441" s="130"/>
      <c r="P45441" s="130"/>
    </row>
    <row r="45442" spans="13:16" ht="24.95" customHeight="1">
      <c r="M45442" s="130"/>
      <c r="P45442" s="130"/>
    </row>
    <row r="45443" spans="13:16" ht="24.95" customHeight="1">
      <c r="M45443" s="130"/>
      <c r="P45443" s="130"/>
    </row>
    <row r="45444" spans="13:16" ht="24.95" customHeight="1">
      <c r="M45444" s="130"/>
      <c r="P45444" s="130"/>
    </row>
    <row r="45445" spans="13:16" ht="24.95" customHeight="1">
      <c r="M45445" s="130"/>
      <c r="P45445" s="130"/>
    </row>
    <row r="45446" spans="13:16" ht="24.95" customHeight="1">
      <c r="M45446" s="130"/>
      <c r="P45446" s="130"/>
    </row>
    <row r="45447" spans="13:16" ht="24.95" customHeight="1">
      <c r="M45447" s="130"/>
      <c r="P45447" s="130"/>
    </row>
    <row r="45448" spans="13:16" ht="24.95" customHeight="1">
      <c r="M45448" s="130"/>
      <c r="P45448" s="130"/>
    </row>
    <row r="45449" spans="13:16" ht="24.95" customHeight="1">
      <c r="M45449" s="130"/>
      <c r="P45449" s="130"/>
    </row>
    <row r="45450" spans="13:16" ht="24.95" customHeight="1">
      <c r="M45450" s="130"/>
      <c r="P45450" s="130"/>
    </row>
    <row r="45451" spans="13:16" ht="24.95" customHeight="1">
      <c r="M45451" s="130"/>
      <c r="P45451" s="130"/>
    </row>
    <row r="45452" spans="13:16" ht="24.95" customHeight="1">
      <c r="M45452" s="130"/>
      <c r="P45452" s="130"/>
    </row>
    <row r="45453" spans="13:16" ht="24.95" customHeight="1">
      <c r="M45453" s="130"/>
      <c r="P45453" s="130"/>
    </row>
    <row r="45454" spans="13:16" ht="24.95" customHeight="1">
      <c r="M45454" s="130"/>
      <c r="P45454" s="130"/>
    </row>
    <row r="45455" spans="13:16" ht="24.95" customHeight="1">
      <c r="M45455" s="130"/>
      <c r="P45455" s="130"/>
    </row>
    <row r="45456" spans="13:16" ht="24.95" customHeight="1">
      <c r="M45456" s="130"/>
      <c r="P45456" s="130"/>
    </row>
    <row r="45457" spans="13:16" ht="24.95" customHeight="1">
      <c r="M45457" s="130"/>
      <c r="P45457" s="130"/>
    </row>
    <row r="45458" spans="13:16" ht="24.95" customHeight="1">
      <c r="M45458" s="130"/>
      <c r="P45458" s="130"/>
    </row>
    <row r="45459" spans="13:16" ht="24.95" customHeight="1">
      <c r="M45459" s="130"/>
      <c r="P45459" s="130"/>
    </row>
    <row r="45460" spans="13:16" ht="24.95" customHeight="1">
      <c r="M45460" s="130"/>
      <c r="P45460" s="130"/>
    </row>
    <row r="45461" spans="13:16" ht="24.95" customHeight="1">
      <c r="M45461" s="130"/>
      <c r="P45461" s="130"/>
    </row>
    <row r="45462" spans="13:16" ht="24.95" customHeight="1">
      <c r="M45462" s="130"/>
      <c r="P45462" s="130"/>
    </row>
    <row r="45463" spans="13:16" ht="24.95" customHeight="1">
      <c r="M45463" s="130"/>
      <c r="P45463" s="130"/>
    </row>
    <row r="45464" spans="13:16" ht="24.95" customHeight="1">
      <c r="M45464" s="130"/>
      <c r="P45464" s="130"/>
    </row>
    <row r="45465" spans="13:16" ht="24.95" customHeight="1">
      <c r="M45465" s="130"/>
      <c r="P45465" s="130"/>
    </row>
    <row r="45466" spans="13:16" ht="24.95" customHeight="1">
      <c r="M45466" s="130"/>
      <c r="P45466" s="130"/>
    </row>
    <row r="45467" spans="13:16" ht="24.95" customHeight="1">
      <c r="M45467" s="130"/>
      <c r="P45467" s="130"/>
    </row>
    <row r="45468" spans="13:16" ht="24.95" customHeight="1">
      <c r="M45468" s="130"/>
      <c r="P45468" s="130"/>
    </row>
    <row r="45469" spans="13:16" ht="24.95" customHeight="1">
      <c r="M45469" s="130"/>
      <c r="P45469" s="130"/>
    </row>
    <row r="45470" spans="13:16" ht="24.95" customHeight="1">
      <c r="M45470" s="130"/>
      <c r="P45470" s="130"/>
    </row>
    <row r="45471" spans="13:16" ht="24.95" customHeight="1">
      <c r="M45471" s="130"/>
      <c r="P45471" s="130"/>
    </row>
    <row r="45472" spans="13:16" ht="24.95" customHeight="1">
      <c r="M45472" s="130"/>
      <c r="P45472" s="130"/>
    </row>
    <row r="45473" spans="13:16" ht="24.95" customHeight="1">
      <c r="M45473" s="130"/>
      <c r="P45473" s="130"/>
    </row>
    <row r="45474" spans="13:16" ht="24.95" customHeight="1">
      <c r="M45474" s="130"/>
      <c r="P45474" s="130"/>
    </row>
    <row r="45475" spans="13:16" ht="24.95" customHeight="1">
      <c r="M45475" s="130"/>
      <c r="P45475" s="130"/>
    </row>
    <row r="45476" spans="13:16" ht="24.95" customHeight="1">
      <c r="M45476" s="130"/>
      <c r="P45476" s="130"/>
    </row>
    <row r="45477" spans="13:16" ht="24.95" customHeight="1">
      <c r="M45477" s="130"/>
      <c r="P45477" s="130"/>
    </row>
    <row r="45478" spans="13:16" ht="24.95" customHeight="1">
      <c r="M45478" s="130"/>
      <c r="P45478" s="130"/>
    </row>
    <row r="45479" spans="13:16" ht="24.95" customHeight="1">
      <c r="M45479" s="130"/>
      <c r="P45479" s="130"/>
    </row>
    <row r="45480" spans="13:16" ht="24.95" customHeight="1">
      <c r="M45480" s="130"/>
      <c r="P45480" s="130"/>
    </row>
    <row r="45481" spans="13:16" ht="24.95" customHeight="1">
      <c r="M45481" s="130"/>
      <c r="P45481" s="130"/>
    </row>
    <row r="45482" spans="13:16" ht="24.95" customHeight="1">
      <c r="M45482" s="130"/>
      <c r="P45482" s="130"/>
    </row>
    <row r="45483" spans="13:16" ht="24.95" customHeight="1">
      <c r="M45483" s="130"/>
      <c r="P45483" s="130"/>
    </row>
    <row r="45484" spans="13:16" ht="24.95" customHeight="1">
      <c r="M45484" s="130"/>
      <c r="P45484" s="130"/>
    </row>
    <row r="45485" spans="13:16" ht="24.95" customHeight="1">
      <c r="M45485" s="130"/>
      <c r="P45485" s="130"/>
    </row>
    <row r="45486" spans="13:16" ht="24.95" customHeight="1">
      <c r="M45486" s="130"/>
      <c r="P45486" s="130"/>
    </row>
    <row r="45487" spans="13:16" ht="24.95" customHeight="1">
      <c r="M45487" s="130"/>
      <c r="P45487" s="130"/>
    </row>
    <row r="45488" spans="13:16" ht="24.95" customHeight="1">
      <c r="M45488" s="130"/>
      <c r="P45488" s="130"/>
    </row>
    <row r="45489" spans="13:16" ht="24.95" customHeight="1">
      <c r="M45489" s="130"/>
      <c r="P45489" s="130"/>
    </row>
    <row r="45490" spans="13:16" ht="24.95" customHeight="1">
      <c r="M45490" s="130"/>
      <c r="P45490" s="130"/>
    </row>
    <row r="45491" spans="13:16" ht="24.95" customHeight="1">
      <c r="M45491" s="130"/>
      <c r="P45491" s="130"/>
    </row>
    <row r="45492" spans="13:16" ht="24.95" customHeight="1">
      <c r="M45492" s="130"/>
      <c r="P45492" s="130"/>
    </row>
    <row r="45493" spans="13:16" ht="24.95" customHeight="1">
      <c r="M45493" s="130"/>
      <c r="P45493" s="130"/>
    </row>
    <row r="45494" spans="13:16" ht="24.95" customHeight="1">
      <c r="M45494" s="130"/>
      <c r="P45494" s="130"/>
    </row>
    <row r="45495" spans="13:16" ht="24.95" customHeight="1">
      <c r="M45495" s="130"/>
      <c r="P45495" s="130"/>
    </row>
    <row r="45496" spans="13:16" ht="24.95" customHeight="1">
      <c r="M45496" s="130"/>
      <c r="P45496" s="130"/>
    </row>
    <row r="45497" spans="13:16" ht="24.95" customHeight="1">
      <c r="M45497" s="130"/>
      <c r="P45497" s="130"/>
    </row>
    <row r="45498" spans="13:16" ht="24.95" customHeight="1">
      <c r="M45498" s="130"/>
      <c r="P45498" s="130"/>
    </row>
    <row r="45499" spans="13:16" ht="24.95" customHeight="1">
      <c r="M45499" s="130"/>
      <c r="P45499" s="130"/>
    </row>
    <row r="45500" spans="13:16" ht="24.95" customHeight="1">
      <c r="M45500" s="130"/>
      <c r="P45500" s="130"/>
    </row>
    <row r="45501" spans="13:16" ht="24.95" customHeight="1">
      <c r="M45501" s="130"/>
      <c r="P45501" s="130"/>
    </row>
    <row r="45502" spans="13:16" ht="24.95" customHeight="1">
      <c r="M45502" s="130"/>
      <c r="P45502" s="130"/>
    </row>
    <row r="45503" spans="13:16" ht="24.95" customHeight="1">
      <c r="M45503" s="130"/>
      <c r="P45503" s="130"/>
    </row>
    <row r="45504" spans="13:16" ht="24.95" customHeight="1">
      <c r="M45504" s="130"/>
      <c r="P45504" s="130"/>
    </row>
    <row r="45505" spans="13:16" ht="24.95" customHeight="1">
      <c r="M45505" s="130"/>
      <c r="P45505" s="130"/>
    </row>
    <row r="45506" spans="13:16" ht="24.95" customHeight="1">
      <c r="M45506" s="130"/>
      <c r="P45506" s="130"/>
    </row>
    <row r="45507" spans="13:16" ht="24.95" customHeight="1">
      <c r="M45507" s="130"/>
      <c r="P45507" s="130"/>
    </row>
    <row r="45508" spans="13:16" ht="24.95" customHeight="1">
      <c r="M45508" s="130"/>
      <c r="P45508" s="130"/>
    </row>
    <row r="45509" spans="13:16" ht="24.95" customHeight="1">
      <c r="M45509" s="130"/>
      <c r="P45509" s="130"/>
    </row>
    <row r="45510" spans="13:16" ht="24.95" customHeight="1">
      <c r="M45510" s="130"/>
      <c r="P45510" s="130"/>
    </row>
    <row r="45511" spans="13:16" ht="24.95" customHeight="1">
      <c r="M45511" s="130"/>
      <c r="P45511" s="130"/>
    </row>
    <row r="45512" spans="13:16" ht="24.95" customHeight="1">
      <c r="M45512" s="130"/>
      <c r="P45512" s="130"/>
    </row>
    <row r="45513" spans="13:16" ht="24.95" customHeight="1">
      <c r="M45513" s="130"/>
      <c r="P45513" s="130"/>
    </row>
    <row r="45514" spans="13:16" ht="24.95" customHeight="1">
      <c r="M45514" s="130"/>
      <c r="P45514" s="130"/>
    </row>
    <row r="45515" spans="13:16" ht="24.95" customHeight="1">
      <c r="M45515" s="130"/>
      <c r="P45515" s="130"/>
    </row>
    <row r="45516" spans="13:16" ht="24.95" customHeight="1">
      <c r="M45516" s="130"/>
      <c r="P45516" s="130"/>
    </row>
    <row r="45517" spans="13:16" ht="24.95" customHeight="1">
      <c r="M45517" s="130"/>
      <c r="P45517" s="130"/>
    </row>
    <row r="45518" spans="13:16" ht="24.95" customHeight="1">
      <c r="M45518" s="130"/>
      <c r="P45518" s="130"/>
    </row>
    <row r="45519" spans="13:16" ht="24.95" customHeight="1">
      <c r="M45519" s="130"/>
      <c r="P45519" s="130"/>
    </row>
    <row r="45520" spans="13:16" ht="24.95" customHeight="1">
      <c r="M45520" s="130"/>
      <c r="P45520" s="130"/>
    </row>
    <row r="45521" spans="13:16" ht="24.95" customHeight="1">
      <c r="M45521" s="130"/>
      <c r="P45521" s="130"/>
    </row>
    <row r="45522" spans="13:16" ht="24.95" customHeight="1">
      <c r="M45522" s="130"/>
      <c r="P45522" s="130"/>
    </row>
    <row r="45523" spans="13:16" ht="24.95" customHeight="1">
      <c r="M45523" s="130"/>
      <c r="P45523" s="130"/>
    </row>
    <row r="45524" spans="13:16" ht="24.95" customHeight="1">
      <c r="M45524" s="130"/>
      <c r="P45524" s="130"/>
    </row>
    <row r="45525" spans="13:16" ht="24.95" customHeight="1">
      <c r="M45525" s="130"/>
      <c r="P45525" s="130"/>
    </row>
    <row r="45526" spans="13:16" ht="24.95" customHeight="1">
      <c r="M45526" s="130"/>
      <c r="P45526" s="130"/>
    </row>
    <row r="45527" spans="13:16" ht="24.95" customHeight="1">
      <c r="M45527" s="130"/>
      <c r="P45527" s="130"/>
    </row>
    <row r="45528" spans="13:16" ht="24.95" customHeight="1">
      <c r="M45528" s="130"/>
      <c r="P45528" s="130"/>
    </row>
    <row r="45529" spans="13:16" ht="24.95" customHeight="1">
      <c r="M45529" s="130"/>
      <c r="P45529" s="130"/>
    </row>
    <row r="45530" spans="13:16" ht="24.95" customHeight="1">
      <c r="M45530" s="130"/>
      <c r="P45530" s="130"/>
    </row>
    <row r="45531" spans="13:16" ht="24.95" customHeight="1">
      <c r="M45531" s="130"/>
      <c r="P45531" s="130"/>
    </row>
    <row r="45532" spans="13:16" ht="24.95" customHeight="1">
      <c r="M45532" s="130"/>
      <c r="P45532" s="130"/>
    </row>
    <row r="45533" spans="13:16" ht="24.95" customHeight="1">
      <c r="M45533" s="130"/>
      <c r="P45533" s="130"/>
    </row>
    <row r="45534" spans="13:16" ht="24.95" customHeight="1">
      <c r="M45534" s="130"/>
      <c r="P45534" s="130"/>
    </row>
    <row r="45535" spans="13:16" ht="24.95" customHeight="1">
      <c r="M45535" s="130"/>
      <c r="P45535" s="130"/>
    </row>
    <row r="45536" spans="13:16" ht="24.95" customHeight="1">
      <c r="M45536" s="130"/>
      <c r="P45536" s="130"/>
    </row>
    <row r="45537" spans="13:16" ht="24.95" customHeight="1">
      <c r="M45537" s="130"/>
      <c r="P45537" s="130"/>
    </row>
    <row r="45538" spans="13:16" ht="24.95" customHeight="1">
      <c r="M45538" s="130"/>
      <c r="P45538" s="130"/>
    </row>
    <row r="45539" spans="13:16" ht="24.95" customHeight="1">
      <c r="M45539" s="130"/>
      <c r="P45539" s="130"/>
    </row>
    <row r="45540" spans="13:16" ht="24.95" customHeight="1">
      <c r="M45540" s="130"/>
      <c r="P45540" s="130"/>
    </row>
    <row r="45541" spans="13:16" ht="24.95" customHeight="1">
      <c r="M45541" s="130"/>
      <c r="P45541" s="130"/>
    </row>
    <row r="45542" spans="13:16" ht="24.95" customHeight="1">
      <c r="M45542" s="130"/>
      <c r="P45542" s="130"/>
    </row>
    <row r="45543" spans="13:16" ht="24.95" customHeight="1">
      <c r="M45543" s="130"/>
      <c r="P45543" s="130"/>
    </row>
    <row r="45544" spans="13:16" ht="24.95" customHeight="1">
      <c r="M45544" s="130"/>
      <c r="P45544" s="130"/>
    </row>
    <row r="45545" spans="13:16" ht="24.95" customHeight="1">
      <c r="M45545" s="130"/>
      <c r="P45545" s="130"/>
    </row>
    <row r="45546" spans="13:16" ht="24.95" customHeight="1">
      <c r="M45546" s="130"/>
      <c r="P45546" s="130"/>
    </row>
    <row r="45547" spans="13:16" ht="24.95" customHeight="1">
      <c r="M45547" s="130"/>
      <c r="P45547" s="130"/>
    </row>
    <row r="45548" spans="13:16" ht="24.95" customHeight="1">
      <c r="M45548" s="130"/>
      <c r="P45548" s="130"/>
    </row>
    <row r="45549" spans="13:16" ht="24.95" customHeight="1">
      <c r="M45549" s="130"/>
      <c r="P45549" s="130"/>
    </row>
    <row r="45550" spans="13:16" ht="24.95" customHeight="1">
      <c r="M45550" s="130"/>
      <c r="P45550" s="130"/>
    </row>
    <row r="45551" spans="13:16" ht="24.95" customHeight="1">
      <c r="M45551" s="130"/>
      <c r="P45551" s="130"/>
    </row>
    <row r="45552" spans="13:16" ht="24.95" customHeight="1">
      <c r="M45552" s="130"/>
      <c r="P45552" s="130"/>
    </row>
    <row r="45553" spans="13:16" ht="24.95" customHeight="1">
      <c r="M45553" s="130"/>
      <c r="P45553" s="130"/>
    </row>
    <row r="45554" spans="13:16" ht="24.95" customHeight="1">
      <c r="M45554" s="130"/>
      <c r="P45554" s="130"/>
    </row>
    <row r="45555" spans="13:16" ht="24.95" customHeight="1">
      <c r="M45555" s="130"/>
      <c r="P45555" s="130"/>
    </row>
    <row r="45556" spans="13:16" ht="24.95" customHeight="1">
      <c r="M45556" s="130"/>
      <c r="P45556" s="130"/>
    </row>
    <row r="45557" spans="13:16" ht="24.95" customHeight="1">
      <c r="M45557" s="130"/>
      <c r="P45557" s="130"/>
    </row>
    <row r="45558" spans="13:16" ht="24.95" customHeight="1">
      <c r="M45558" s="130"/>
      <c r="P45558" s="130"/>
    </row>
    <row r="45559" spans="13:16" ht="24.95" customHeight="1">
      <c r="M45559" s="130"/>
      <c r="P45559" s="130"/>
    </row>
    <row r="45560" spans="13:16" ht="24.95" customHeight="1">
      <c r="M45560" s="130"/>
      <c r="P45560" s="130"/>
    </row>
    <row r="45561" spans="13:16" ht="24.95" customHeight="1">
      <c r="M45561" s="130"/>
      <c r="P45561" s="130"/>
    </row>
    <row r="45562" spans="13:16" ht="24.95" customHeight="1">
      <c r="M45562" s="130"/>
      <c r="P45562" s="130"/>
    </row>
    <row r="45563" spans="13:16" ht="24.95" customHeight="1">
      <c r="M45563" s="130"/>
      <c r="P45563" s="130"/>
    </row>
    <row r="45564" spans="13:16" ht="24.95" customHeight="1">
      <c r="M45564" s="130"/>
      <c r="P45564" s="130"/>
    </row>
    <row r="45565" spans="13:16" ht="24.95" customHeight="1">
      <c r="M45565" s="130"/>
      <c r="P45565" s="130"/>
    </row>
    <row r="45566" spans="13:16" ht="24.95" customHeight="1">
      <c r="M45566" s="130"/>
      <c r="P45566" s="130"/>
    </row>
    <row r="45567" spans="13:16" ht="24.95" customHeight="1">
      <c r="M45567" s="130"/>
      <c r="P45567" s="130"/>
    </row>
    <row r="45568" spans="13:16" ht="24.95" customHeight="1">
      <c r="M45568" s="130"/>
      <c r="P45568" s="130"/>
    </row>
    <row r="45569" spans="13:16" ht="24.95" customHeight="1">
      <c r="M45569" s="130"/>
      <c r="P45569" s="130"/>
    </row>
    <row r="45570" spans="13:16" ht="24.95" customHeight="1">
      <c r="M45570" s="130"/>
      <c r="P45570" s="130"/>
    </row>
    <row r="45571" spans="13:16" ht="24.95" customHeight="1">
      <c r="M45571" s="130"/>
      <c r="P45571" s="130"/>
    </row>
    <row r="45572" spans="13:16" ht="24.95" customHeight="1">
      <c r="M45572" s="130"/>
      <c r="P45572" s="130"/>
    </row>
    <row r="45573" spans="13:16" ht="24.95" customHeight="1">
      <c r="M45573" s="130"/>
      <c r="P45573" s="130"/>
    </row>
    <row r="45574" spans="13:16" ht="24.95" customHeight="1">
      <c r="M45574" s="130"/>
      <c r="P45574" s="130"/>
    </row>
    <row r="45575" spans="13:16" ht="24.95" customHeight="1">
      <c r="M45575" s="130"/>
      <c r="P45575" s="130"/>
    </row>
    <row r="45576" spans="13:16" ht="24.95" customHeight="1">
      <c r="M45576" s="130"/>
      <c r="P45576" s="130"/>
    </row>
    <row r="45577" spans="13:16" ht="24.95" customHeight="1">
      <c r="M45577" s="130"/>
      <c r="P45577" s="130"/>
    </row>
    <row r="45578" spans="13:16" ht="24.95" customHeight="1">
      <c r="M45578" s="130"/>
      <c r="P45578" s="130"/>
    </row>
    <row r="45579" spans="13:16" ht="24.95" customHeight="1">
      <c r="M45579" s="130"/>
      <c r="P45579" s="130"/>
    </row>
    <row r="45580" spans="13:16" ht="24.95" customHeight="1">
      <c r="M45580" s="130"/>
      <c r="P45580" s="130"/>
    </row>
    <row r="45581" spans="13:16" ht="24.95" customHeight="1">
      <c r="M45581" s="130"/>
      <c r="P45581" s="130"/>
    </row>
    <row r="45582" spans="13:16" ht="24.95" customHeight="1">
      <c r="M45582" s="130"/>
      <c r="P45582" s="130"/>
    </row>
    <row r="45583" spans="13:16" ht="24.95" customHeight="1">
      <c r="M45583" s="130"/>
      <c r="P45583" s="130"/>
    </row>
    <row r="45584" spans="13:16" ht="24.95" customHeight="1">
      <c r="M45584" s="130"/>
      <c r="P45584" s="130"/>
    </row>
    <row r="45585" spans="13:16" ht="24.95" customHeight="1">
      <c r="M45585" s="130"/>
      <c r="P45585" s="130"/>
    </row>
    <row r="45586" spans="13:16" ht="24.95" customHeight="1">
      <c r="M45586" s="130"/>
      <c r="P45586" s="130"/>
    </row>
    <row r="45587" spans="13:16" ht="24.95" customHeight="1">
      <c r="M45587" s="130"/>
      <c r="P45587" s="130"/>
    </row>
    <row r="45588" spans="13:16" ht="24.95" customHeight="1">
      <c r="M45588" s="130"/>
      <c r="P45588" s="130"/>
    </row>
    <row r="45589" spans="13:16" ht="24.95" customHeight="1">
      <c r="M45589" s="130"/>
      <c r="P45589" s="130"/>
    </row>
    <row r="45590" spans="13:16" ht="24.95" customHeight="1">
      <c r="M45590" s="130"/>
      <c r="P45590" s="130"/>
    </row>
    <row r="45591" spans="13:16" ht="24.95" customHeight="1">
      <c r="M45591" s="130"/>
      <c r="P45591" s="130"/>
    </row>
    <row r="45592" spans="13:16" ht="24.95" customHeight="1">
      <c r="M45592" s="130"/>
      <c r="P45592" s="130"/>
    </row>
    <row r="45593" spans="13:16" ht="24.95" customHeight="1">
      <c r="M45593" s="130"/>
      <c r="P45593" s="130"/>
    </row>
    <row r="45594" spans="13:16" ht="24.95" customHeight="1">
      <c r="M45594" s="130"/>
      <c r="P45594" s="130"/>
    </row>
    <row r="45595" spans="13:16" ht="24.95" customHeight="1">
      <c r="M45595" s="130"/>
      <c r="P45595" s="130"/>
    </row>
    <row r="45596" spans="13:16" ht="24.95" customHeight="1">
      <c r="M45596" s="130"/>
      <c r="P45596" s="130"/>
    </row>
    <row r="45597" spans="13:16" ht="24.95" customHeight="1">
      <c r="M45597" s="130"/>
      <c r="P45597" s="130"/>
    </row>
    <row r="45598" spans="13:16" ht="24.95" customHeight="1">
      <c r="M45598" s="130"/>
      <c r="P45598" s="130"/>
    </row>
    <row r="45599" spans="13:16" ht="24.95" customHeight="1">
      <c r="M45599" s="130"/>
      <c r="P45599" s="130"/>
    </row>
    <row r="45600" spans="13:16" ht="24.95" customHeight="1">
      <c r="M45600" s="130"/>
      <c r="P45600" s="130"/>
    </row>
    <row r="45601" spans="13:16" ht="24.95" customHeight="1">
      <c r="M45601" s="130"/>
      <c r="P45601" s="130"/>
    </row>
    <row r="45602" spans="13:16" ht="24.95" customHeight="1">
      <c r="M45602" s="130"/>
      <c r="P45602" s="130"/>
    </row>
    <row r="45603" spans="13:16" ht="24.95" customHeight="1">
      <c r="M45603" s="130"/>
      <c r="P45603" s="130"/>
    </row>
    <row r="45604" spans="13:16" ht="24.95" customHeight="1">
      <c r="M45604" s="130"/>
      <c r="P45604" s="130"/>
    </row>
    <row r="45605" spans="13:16" ht="24.95" customHeight="1">
      <c r="M45605" s="130"/>
      <c r="P45605" s="130"/>
    </row>
    <row r="45606" spans="13:16" ht="24.95" customHeight="1">
      <c r="M45606" s="130"/>
      <c r="P45606" s="130"/>
    </row>
    <row r="45607" spans="13:16" ht="24.95" customHeight="1">
      <c r="M45607" s="130"/>
      <c r="P45607" s="130"/>
    </row>
    <row r="45608" spans="13:16" ht="24.95" customHeight="1">
      <c r="M45608" s="130"/>
      <c r="P45608" s="130"/>
    </row>
    <row r="45609" spans="13:16" ht="24.95" customHeight="1">
      <c r="M45609" s="130"/>
      <c r="P45609" s="130"/>
    </row>
    <row r="45610" spans="13:16" ht="24.95" customHeight="1">
      <c r="M45610" s="130"/>
      <c r="P45610" s="130"/>
    </row>
    <row r="45611" spans="13:16" ht="24.95" customHeight="1">
      <c r="M45611" s="130"/>
      <c r="P45611" s="130"/>
    </row>
    <row r="45612" spans="13:16" ht="24.95" customHeight="1">
      <c r="M45612" s="130"/>
      <c r="P45612" s="130"/>
    </row>
    <row r="45613" spans="13:16" ht="24.95" customHeight="1">
      <c r="M45613" s="130"/>
      <c r="P45613" s="130"/>
    </row>
    <row r="45614" spans="13:16" ht="24.95" customHeight="1">
      <c r="M45614" s="130"/>
      <c r="P45614" s="130"/>
    </row>
    <row r="45615" spans="13:16" ht="24.95" customHeight="1">
      <c r="M45615" s="130"/>
      <c r="P45615" s="130"/>
    </row>
    <row r="45616" spans="13:16" ht="24.95" customHeight="1">
      <c r="M45616" s="130"/>
      <c r="P45616" s="130"/>
    </row>
    <row r="45617" spans="13:16" ht="24.95" customHeight="1">
      <c r="M45617" s="130"/>
      <c r="P45617" s="130"/>
    </row>
    <row r="45618" spans="13:16" ht="24.95" customHeight="1">
      <c r="M45618" s="130"/>
      <c r="P45618" s="130"/>
    </row>
    <row r="45619" spans="13:16" ht="24.95" customHeight="1">
      <c r="M45619" s="130"/>
      <c r="P45619" s="130"/>
    </row>
    <row r="45620" spans="13:16" ht="24.95" customHeight="1">
      <c r="M45620" s="130"/>
      <c r="P45620" s="130"/>
    </row>
    <row r="45621" spans="13:16" ht="24.95" customHeight="1">
      <c r="M45621" s="130"/>
      <c r="P45621" s="130"/>
    </row>
    <row r="45622" spans="13:16" ht="24.95" customHeight="1">
      <c r="M45622" s="130"/>
      <c r="P45622" s="130"/>
    </row>
    <row r="45623" spans="13:16" ht="24.95" customHeight="1">
      <c r="M45623" s="130"/>
      <c r="P45623" s="130"/>
    </row>
    <row r="45624" spans="13:16" ht="24.95" customHeight="1">
      <c r="M45624" s="130"/>
      <c r="P45624" s="130"/>
    </row>
    <row r="45625" spans="13:16" ht="24.95" customHeight="1">
      <c r="M45625" s="130"/>
      <c r="P45625" s="130"/>
    </row>
    <row r="45626" spans="13:16" ht="24.95" customHeight="1">
      <c r="M45626" s="130"/>
      <c r="P45626" s="130"/>
    </row>
    <row r="45627" spans="13:16" ht="24.95" customHeight="1">
      <c r="M45627" s="130"/>
      <c r="P45627" s="130"/>
    </row>
    <row r="45628" spans="13:16" ht="24.95" customHeight="1">
      <c r="M45628" s="130"/>
      <c r="P45628" s="130"/>
    </row>
    <row r="45629" spans="13:16" ht="24.95" customHeight="1">
      <c r="M45629" s="130"/>
      <c r="P45629" s="130"/>
    </row>
    <row r="45630" spans="13:16" ht="24.95" customHeight="1">
      <c r="M45630" s="130"/>
      <c r="P45630" s="130"/>
    </row>
    <row r="45631" spans="13:16" ht="24.95" customHeight="1">
      <c r="M45631" s="130"/>
      <c r="P45631" s="130"/>
    </row>
    <row r="45632" spans="13:16" ht="24.95" customHeight="1">
      <c r="M45632" s="130"/>
      <c r="P45632" s="130"/>
    </row>
    <row r="45633" spans="13:16" ht="24.95" customHeight="1">
      <c r="M45633" s="130"/>
      <c r="P45633" s="130"/>
    </row>
    <row r="45634" spans="13:16" ht="24.95" customHeight="1">
      <c r="M45634" s="130"/>
      <c r="P45634" s="130"/>
    </row>
    <row r="45635" spans="13:16" ht="24.95" customHeight="1">
      <c r="M45635" s="130"/>
      <c r="P45635" s="130"/>
    </row>
    <row r="45636" spans="13:16" ht="24.95" customHeight="1">
      <c r="M45636" s="130"/>
      <c r="P45636" s="130"/>
    </row>
    <row r="45637" spans="13:16" ht="24.95" customHeight="1">
      <c r="M45637" s="130"/>
      <c r="P45637" s="130"/>
    </row>
    <row r="45638" spans="13:16" ht="24.95" customHeight="1">
      <c r="M45638" s="130"/>
      <c r="P45638" s="130"/>
    </row>
    <row r="45639" spans="13:16" ht="24.95" customHeight="1">
      <c r="M45639" s="130"/>
      <c r="P45639" s="130"/>
    </row>
    <row r="45640" spans="13:16" ht="24.95" customHeight="1">
      <c r="M45640" s="130"/>
      <c r="P45640" s="130"/>
    </row>
    <row r="45641" spans="13:16" ht="24.95" customHeight="1">
      <c r="M45641" s="130"/>
      <c r="P45641" s="130"/>
    </row>
    <row r="45642" spans="13:16" ht="24.95" customHeight="1">
      <c r="M45642" s="130"/>
      <c r="P45642" s="130"/>
    </row>
    <row r="45643" spans="13:16" ht="24.95" customHeight="1">
      <c r="M45643" s="130"/>
      <c r="P45643" s="130"/>
    </row>
    <row r="45644" spans="13:16" ht="24.95" customHeight="1">
      <c r="M45644" s="130"/>
      <c r="P45644" s="130"/>
    </row>
    <row r="45645" spans="13:16" ht="24.95" customHeight="1">
      <c r="M45645" s="130"/>
      <c r="P45645" s="130"/>
    </row>
    <row r="45646" spans="13:16" ht="24.95" customHeight="1">
      <c r="M45646" s="130"/>
      <c r="P45646" s="130"/>
    </row>
    <row r="45647" spans="13:16" ht="24.95" customHeight="1">
      <c r="M45647" s="130"/>
      <c r="P45647" s="130"/>
    </row>
    <row r="45648" spans="13:16" ht="24.95" customHeight="1">
      <c r="M45648" s="130"/>
      <c r="P45648" s="130"/>
    </row>
    <row r="45649" spans="13:16" ht="24.95" customHeight="1">
      <c r="M45649" s="130"/>
      <c r="P45649" s="130"/>
    </row>
    <row r="45650" spans="13:16" ht="24.95" customHeight="1">
      <c r="M45650" s="130"/>
      <c r="P45650" s="130"/>
    </row>
    <row r="45651" spans="13:16" ht="24.95" customHeight="1">
      <c r="M45651" s="130"/>
      <c r="P45651" s="130"/>
    </row>
    <row r="45652" spans="13:16" ht="24.95" customHeight="1">
      <c r="M45652" s="130"/>
      <c r="P45652" s="130"/>
    </row>
    <row r="45653" spans="13:16" ht="24.95" customHeight="1">
      <c r="M45653" s="130"/>
      <c r="P45653" s="130"/>
    </row>
    <row r="45654" spans="13:16" ht="24.95" customHeight="1">
      <c r="M45654" s="130"/>
      <c r="P45654" s="130"/>
    </row>
    <row r="45655" spans="13:16" ht="24.95" customHeight="1">
      <c r="M45655" s="130"/>
      <c r="P45655" s="130"/>
    </row>
    <row r="45656" spans="13:16" ht="24.95" customHeight="1">
      <c r="M45656" s="130"/>
      <c r="P45656" s="130"/>
    </row>
    <row r="45657" spans="13:16" ht="24.95" customHeight="1">
      <c r="M45657" s="130"/>
      <c r="P45657" s="130"/>
    </row>
    <row r="45658" spans="13:16" ht="24.95" customHeight="1">
      <c r="M45658" s="130"/>
      <c r="P45658" s="130"/>
    </row>
    <row r="45659" spans="13:16" ht="24.95" customHeight="1">
      <c r="M45659" s="130"/>
      <c r="P45659" s="130"/>
    </row>
    <row r="45660" spans="13:16" ht="24.95" customHeight="1">
      <c r="M45660" s="130"/>
      <c r="P45660" s="130"/>
    </row>
    <row r="45661" spans="13:16" ht="24.95" customHeight="1">
      <c r="M45661" s="130"/>
      <c r="P45661" s="130"/>
    </row>
    <row r="45662" spans="13:16" ht="24.95" customHeight="1">
      <c r="M45662" s="130"/>
      <c r="P45662" s="130"/>
    </row>
    <row r="45663" spans="13:16" ht="24.95" customHeight="1">
      <c r="M45663" s="130"/>
      <c r="P45663" s="130"/>
    </row>
    <row r="45664" spans="13:16" ht="24.95" customHeight="1">
      <c r="M45664" s="130"/>
      <c r="P45664" s="130"/>
    </row>
    <row r="45665" spans="13:16" ht="24.95" customHeight="1">
      <c r="M45665" s="130"/>
      <c r="P45665" s="130"/>
    </row>
    <row r="45666" spans="13:16" ht="24.95" customHeight="1">
      <c r="M45666" s="130"/>
      <c r="P45666" s="130"/>
    </row>
    <row r="45667" spans="13:16" ht="24.95" customHeight="1">
      <c r="M45667" s="130"/>
      <c r="P45667" s="130"/>
    </row>
    <row r="45668" spans="13:16" ht="24.95" customHeight="1">
      <c r="M45668" s="130"/>
      <c r="P45668" s="130"/>
    </row>
    <row r="45669" spans="13:16" ht="24.95" customHeight="1">
      <c r="M45669" s="130"/>
      <c r="P45669" s="130"/>
    </row>
    <row r="45670" spans="13:16" ht="24.95" customHeight="1">
      <c r="M45670" s="130"/>
      <c r="P45670" s="130"/>
    </row>
    <row r="45671" spans="13:16" ht="24.95" customHeight="1">
      <c r="M45671" s="130"/>
      <c r="P45671" s="130"/>
    </row>
    <row r="45672" spans="13:16" ht="24.95" customHeight="1">
      <c r="M45672" s="130"/>
      <c r="P45672" s="130"/>
    </row>
    <row r="45673" spans="13:16" ht="24.95" customHeight="1">
      <c r="M45673" s="130"/>
      <c r="P45673" s="130"/>
    </row>
    <row r="45674" spans="13:16" ht="24.95" customHeight="1">
      <c r="M45674" s="130"/>
      <c r="P45674" s="130"/>
    </row>
    <row r="45675" spans="13:16" ht="24.95" customHeight="1">
      <c r="M45675" s="130"/>
      <c r="P45675" s="130"/>
    </row>
    <row r="45676" spans="13:16" ht="24.95" customHeight="1">
      <c r="M45676" s="130"/>
      <c r="P45676" s="130"/>
    </row>
    <row r="45677" spans="13:16" ht="24.95" customHeight="1">
      <c r="M45677" s="130"/>
      <c r="P45677" s="130"/>
    </row>
    <row r="45678" spans="13:16" ht="24.95" customHeight="1">
      <c r="M45678" s="130"/>
      <c r="P45678" s="130"/>
    </row>
    <row r="45679" spans="13:16" ht="24.95" customHeight="1">
      <c r="M45679" s="130"/>
      <c r="P45679" s="130"/>
    </row>
    <row r="45680" spans="13:16" ht="24.95" customHeight="1">
      <c r="M45680" s="130"/>
      <c r="P45680" s="130"/>
    </row>
    <row r="45681" spans="13:16" ht="24.95" customHeight="1">
      <c r="M45681" s="130"/>
      <c r="P45681" s="130"/>
    </row>
    <row r="45682" spans="13:16" ht="24.95" customHeight="1">
      <c r="M45682" s="130"/>
      <c r="P45682" s="130"/>
    </row>
    <row r="45683" spans="13:16" ht="24.95" customHeight="1">
      <c r="M45683" s="130"/>
      <c r="P45683" s="130"/>
    </row>
    <row r="45684" spans="13:16" ht="24.95" customHeight="1">
      <c r="M45684" s="130"/>
      <c r="P45684" s="130"/>
    </row>
    <row r="45685" spans="13:16" ht="24.95" customHeight="1">
      <c r="M45685" s="130"/>
      <c r="P45685" s="130"/>
    </row>
    <row r="45686" spans="13:16" ht="24.95" customHeight="1">
      <c r="M45686" s="130"/>
      <c r="P45686" s="130"/>
    </row>
    <row r="45687" spans="13:16" ht="24.95" customHeight="1">
      <c r="M45687" s="130"/>
      <c r="P45687" s="130"/>
    </row>
    <row r="45688" spans="13:16" ht="24.95" customHeight="1">
      <c r="M45688" s="130"/>
      <c r="P45688" s="130"/>
    </row>
    <row r="45689" spans="13:16" ht="24.95" customHeight="1">
      <c r="M45689" s="130"/>
      <c r="P45689" s="130"/>
    </row>
    <row r="45690" spans="13:16" ht="24.95" customHeight="1">
      <c r="M45690" s="130"/>
      <c r="P45690" s="130"/>
    </row>
    <row r="45691" spans="13:16" ht="24.95" customHeight="1">
      <c r="M45691" s="130"/>
      <c r="P45691" s="130"/>
    </row>
    <row r="45692" spans="13:16" ht="24.95" customHeight="1">
      <c r="M45692" s="130"/>
      <c r="P45692" s="130"/>
    </row>
    <row r="45693" spans="13:16" ht="24.95" customHeight="1">
      <c r="M45693" s="130"/>
      <c r="P45693" s="130"/>
    </row>
    <row r="45694" spans="13:16" ht="24.95" customHeight="1">
      <c r="M45694" s="130"/>
      <c r="P45694" s="130"/>
    </row>
    <row r="45695" spans="13:16" ht="24.95" customHeight="1">
      <c r="M45695" s="130"/>
      <c r="P45695" s="130"/>
    </row>
    <row r="45696" spans="13:16" ht="24.95" customHeight="1">
      <c r="M45696" s="130"/>
      <c r="P45696" s="130"/>
    </row>
    <row r="45697" spans="13:16" ht="24.95" customHeight="1">
      <c r="M45697" s="130"/>
      <c r="P45697" s="130"/>
    </row>
    <row r="45698" spans="13:16" ht="24.95" customHeight="1">
      <c r="M45698" s="130"/>
      <c r="P45698" s="130"/>
    </row>
    <row r="45699" spans="13:16" ht="24.95" customHeight="1">
      <c r="M45699" s="130"/>
      <c r="P45699" s="130"/>
    </row>
    <row r="45700" spans="13:16" ht="24.95" customHeight="1">
      <c r="M45700" s="130"/>
      <c r="P45700" s="130"/>
    </row>
    <row r="45701" spans="13:16" ht="24.95" customHeight="1">
      <c r="M45701" s="130"/>
      <c r="P45701" s="130"/>
    </row>
    <row r="45702" spans="13:16" ht="24.95" customHeight="1">
      <c r="M45702" s="130"/>
      <c r="P45702" s="130"/>
    </row>
    <row r="45703" spans="13:16" ht="24.95" customHeight="1">
      <c r="M45703" s="130"/>
      <c r="P45703" s="130"/>
    </row>
    <row r="45704" spans="13:16" ht="24.95" customHeight="1">
      <c r="M45704" s="130"/>
      <c r="P45704" s="130"/>
    </row>
    <row r="45705" spans="13:16" ht="24.95" customHeight="1">
      <c r="M45705" s="130"/>
      <c r="P45705" s="130"/>
    </row>
    <row r="45706" spans="13:16" ht="24.95" customHeight="1">
      <c r="M45706" s="130"/>
      <c r="P45706" s="130"/>
    </row>
    <row r="45707" spans="13:16" ht="24.95" customHeight="1">
      <c r="M45707" s="130"/>
      <c r="P45707" s="130"/>
    </row>
    <row r="45708" spans="13:16" ht="24.95" customHeight="1">
      <c r="M45708" s="130"/>
      <c r="P45708" s="130"/>
    </row>
    <row r="45709" spans="13:16" ht="24.95" customHeight="1">
      <c r="M45709" s="130"/>
      <c r="P45709" s="130"/>
    </row>
    <row r="45710" spans="13:16" ht="24.95" customHeight="1">
      <c r="M45710" s="130"/>
      <c r="P45710" s="130"/>
    </row>
    <row r="45711" spans="13:16" ht="24.95" customHeight="1">
      <c r="M45711" s="130"/>
      <c r="P45711" s="130"/>
    </row>
    <row r="45712" spans="13:16" ht="24.95" customHeight="1">
      <c r="M45712" s="130"/>
      <c r="P45712" s="130"/>
    </row>
    <row r="45713" spans="13:16" ht="24.95" customHeight="1">
      <c r="M45713" s="130"/>
      <c r="P45713" s="130"/>
    </row>
    <row r="45714" spans="13:16" ht="24.95" customHeight="1">
      <c r="M45714" s="130"/>
      <c r="P45714" s="130"/>
    </row>
    <row r="45715" spans="13:16" ht="24.95" customHeight="1">
      <c r="M45715" s="130"/>
      <c r="P45715" s="130"/>
    </row>
    <row r="45716" spans="13:16" ht="24.95" customHeight="1">
      <c r="M45716" s="130"/>
      <c r="P45716" s="130"/>
    </row>
    <row r="45717" spans="13:16" ht="24.95" customHeight="1">
      <c r="M45717" s="130"/>
      <c r="P45717" s="130"/>
    </row>
    <row r="45718" spans="13:16" ht="24.95" customHeight="1">
      <c r="M45718" s="130"/>
      <c r="P45718" s="130"/>
    </row>
    <row r="45719" spans="13:16" ht="24.95" customHeight="1">
      <c r="M45719" s="130"/>
      <c r="P45719" s="130"/>
    </row>
    <row r="45720" spans="13:16" ht="24.95" customHeight="1">
      <c r="M45720" s="130"/>
      <c r="P45720" s="130"/>
    </row>
    <row r="45721" spans="13:16" ht="24.95" customHeight="1">
      <c r="M45721" s="130"/>
      <c r="P45721" s="130"/>
    </row>
    <row r="45722" spans="13:16" ht="24.95" customHeight="1">
      <c r="M45722" s="130"/>
      <c r="P45722" s="130"/>
    </row>
    <row r="45723" spans="13:16" ht="24.95" customHeight="1">
      <c r="M45723" s="130"/>
      <c r="P45723" s="130"/>
    </row>
    <row r="45724" spans="13:16" ht="24.95" customHeight="1">
      <c r="M45724" s="130"/>
      <c r="P45724" s="130"/>
    </row>
    <row r="45725" spans="13:16" ht="24.95" customHeight="1">
      <c r="M45725" s="130"/>
      <c r="P45725" s="130"/>
    </row>
    <row r="45726" spans="13:16" ht="24.95" customHeight="1">
      <c r="M45726" s="130"/>
      <c r="P45726" s="130"/>
    </row>
    <row r="45727" spans="13:16" ht="24.95" customHeight="1">
      <c r="M45727" s="130"/>
      <c r="P45727" s="130"/>
    </row>
    <row r="45728" spans="13:16" ht="24.95" customHeight="1">
      <c r="M45728" s="130"/>
      <c r="P45728" s="130"/>
    </row>
    <row r="45729" spans="13:16" ht="24.95" customHeight="1">
      <c r="M45729" s="130"/>
      <c r="P45729" s="130"/>
    </row>
    <row r="45730" spans="13:16" ht="24.95" customHeight="1">
      <c r="M45730" s="130"/>
      <c r="P45730" s="130"/>
    </row>
    <row r="45731" spans="13:16" ht="24.95" customHeight="1">
      <c r="M45731" s="130"/>
      <c r="P45731" s="130"/>
    </row>
    <row r="45732" spans="13:16" ht="24.95" customHeight="1">
      <c r="M45732" s="130"/>
      <c r="P45732" s="130"/>
    </row>
    <row r="45733" spans="13:16" ht="24.95" customHeight="1">
      <c r="M45733" s="130"/>
      <c r="P45733" s="130"/>
    </row>
    <row r="45734" spans="13:16" ht="24.95" customHeight="1">
      <c r="M45734" s="130"/>
      <c r="P45734" s="130"/>
    </row>
    <row r="45735" spans="13:16" ht="24.95" customHeight="1">
      <c r="M45735" s="130"/>
      <c r="P45735" s="130"/>
    </row>
    <row r="45736" spans="13:16" ht="24.95" customHeight="1">
      <c r="M45736" s="130"/>
      <c r="P45736" s="130"/>
    </row>
    <row r="45737" spans="13:16" ht="24.95" customHeight="1">
      <c r="M45737" s="130"/>
      <c r="P45737" s="130"/>
    </row>
    <row r="45738" spans="13:16" ht="24.95" customHeight="1">
      <c r="M45738" s="130"/>
      <c r="P45738" s="130"/>
    </row>
    <row r="45739" spans="13:16" ht="24.95" customHeight="1">
      <c r="M45739" s="130"/>
      <c r="P45739" s="130"/>
    </row>
    <row r="45740" spans="13:16" ht="24.95" customHeight="1">
      <c r="M45740" s="130"/>
      <c r="P45740" s="130"/>
    </row>
    <row r="45741" spans="13:16" ht="24.95" customHeight="1">
      <c r="M45741" s="130"/>
      <c r="P45741" s="130"/>
    </row>
    <row r="45742" spans="13:16" ht="24.95" customHeight="1">
      <c r="M45742" s="130"/>
      <c r="P45742" s="130"/>
    </row>
    <row r="45743" spans="13:16" ht="24.95" customHeight="1">
      <c r="M45743" s="130"/>
      <c r="P45743" s="130"/>
    </row>
    <row r="45744" spans="13:16" ht="24.95" customHeight="1">
      <c r="M45744" s="130"/>
      <c r="P45744" s="130"/>
    </row>
    <row r="45745" spans="13:16" ht="24.95" customHeight="1">
      <c r="M45745" s="130"/>
      <c r="P45745" s="130"/>
    </row>
    <row r="45746" spans="13:16" ht="24.95" customHeight="1">
      <c r="M45746" s="130"/>
      <c r="P45746" s="130"/>
    </row>
    <row r="45747" spans="13:16" ht="24.95" customHeight="1">
      <c r="M45747" s="130"/>
      <c r="P45747" s="130"/>
    </row>
    <row r="45748" spans="13:16" ht="24.95" customHeight="1">
      <c r="M45748" s="130"/>
      <c r="P45748" s="130"/>
    </row>
    <row r="45749" spans="13:16" ht="24.95" customHeight="1">
      <c r="M45749" s="130"/>
      <c r="P45749" s="130"/>
    </row>
    <row r="45750" spans="13:16" ht="24.95" customHeight="1">
      <c r="M45750" s="130"/>
      <c r="P45750" s="130"/>
    </row>
    <row r="45751" spans="13:16" ht="24.95" customHeight="1">
      <c r="M45751" s="130"/>
      <c r="P45751" s="130"/>
    </row>
    <row r="45752" spans="13:16" ht="24.95" customHeight="1">
      <c r="M45752" s="130"/>
      <c r="P45752" s="130"/>
    </row>
    <row r="45753" spans="13:16" ht="24.95" customHeight="1">
      <c r="M45753" s="130"/>
      <c r="P45753" s="130"/>
    </row>
    <row r="45754" spans="13:16" ht="24.95" customHeight="1">
      <c r="M45754" s="130"/>
      <c r="P45754" s="130"/>
    </row>
    <row r="45755" spans="13:16" ht="24.95" customHeight="1">
      <c r="M45755" s="130"/>
      <c r="P45755" s="130"/>
    </row>
    <row r="45756" spans="13:16" ht="24.95" customHeight="1">
      <c r="M45756" s="130"/>
      <c r="P45756" s="130"/>
    </row>
    <row r="45757" spans="13:16" ht="24.95" customHeight="1">
      <c r="M45757" s="130"/>
      <c r="P45757" s="130"/>
    </row>
    <row r="45758" spans="13:16" ht="24.95" customHeight="1">
      <c r="M45758" s="130"/>
      <c r="P45758" s="130"/>
    </row>
    <row r="45759" spans="13:16" ht="24.95" customHeight="1">
      <c r="M45759" s="130"/>
      <c r="P45759" s="130"/>
    </row>
    <row r="45760" spans="13:16" ht="24.95" customHeight="1">
      <c r="M45760" s="130"/>
      <c r="P45760" s="130"/>
    </row>
    <row r="45761" spans="13:16" ht="24.95" customHeight="1">
      <c r="M45761" s="130"/>
      <c r="P45761" s="130"/>
    </row>
    <row r="45762" spans="13:16" ht="24.95" customHeight="1">
      <c r="M45762" s="130"/>
      <c r="P45762" s="130"/>
    </row>
    <row r="45763" spans="13:16" ht="24.95" customHeight="1">
      <c r="M45763" s="130"/>
      <c r="P45763" s="130"/>
    </row>
    <row r="45764" spans="13:16" ht="24.95" customHeight="1">
      <c r="M45764" s="130"/>
      <c r="P45764" s="130"/>
    </row>
    <row r="45765" spans="13:16" ht="24.95" customHeight="1">
      <c r="M45765" s="130"/>
      <c r="P45765" s="130"/>
    </row>
    <row r="45766" spans="13:16" ht="24.95" customHeight="1">
      <c r="M45766" s="130"/>
      <c r="P45766" s="130"/>
    </row>
    <row r="45767" spans="13:16" ht="24.95" customHeight="1">
      <c r="M45767" s="130"/>
      <c r="P45767" s="130"/>
    </row>
    <row r="45768" spans="13:16" ht="24.95" customHeight="1">
      <c r="M45768" s="130"/>
      <c r="P45768" s="130"/>
    </row>
    <row r="45769" spans="13:16" ht="24.95" customHeight="1">
      <c r="M45769" s="130"/>
      <c r="P45769" s="130"/>
    </row>
    <row r="45770" spans="13:16" ht="24.95" customHeight="1">
      <c r="M45770" s="130"/>
      <c r="P45770" s="130"/>
    </row>
    <row r="45771" spans="13:16" ht="24.95" customHeight="1">
      <c r="M45771" s="130"/>
      <c r="P45771" s="130"/>
    </row>
    <row r="45772" spans="13:16" ht="24.95" customHeight="1">
      <c r="M45772" s="130"/>
      <c r="P45772" s="130"/>
    </row>
    <row r="45773" spans="13:16" ht="24.95" customHeight="1">
      <c r="M45773" s="130"/>
      <c r="P45773" s="130"/>
    </row>
    <row r="45774" spans="13:16" ht="24.95" customHeight="1">
      <c r="M45774" s="130"/>
      <c r="P45774" s="130"/>
    </row>
    <row r="45775" spans="13:16" ht="24.95" customHeight="1">
      <c r="M45775" s="130"/>
      <c r="P45775" s="130"/>
    </row>
    <row r="45776" spans="13:16" ht="24.95" customHeight="1">
      <c r="M45776" s="130"/>
      <c r="P45776" s="130"/>
    </row>
    <row r="45777" spans="13:16" ht="24.95" customHeight="1">
      <c r="M45777" s="130"/>
      <c r="P45777" s="130"/>
    </row>
    <row r="45778" spans="13:16" ht="24.95" customHeight="1">
      <c r="M45778" s="130"/>
      <c r="P45778" s="130"/>
    </row>
    <row r="45779" spans="13:16" ht="24.95" customHeight="1">
      <c r="M45779" s="130"/>
      <c r="P45779" s="130"/>
    </row>
    <row r="45780" spans="13:16" ht="24.95" customHeight="1">
      <c r="M45780" s="130"/>
      <c r="P45780" s="130"/>
    </row>
    <row r="45781" spans="13:16" ht="24.95" customHeight="1">
      <c r="M45781" s="130"/>
      <c r="P45781" s="130"/>
    </row>
    <row r="45782" spans="13:16" ht="24.95" customHeight="1">
      <c r="M45782" s="130"/>
      <c r="P45782" s="130"/>
    </row>
    <row r="45783" spans="13:16" ht="24.95" customHeight="1">
      <c r="M45783" s="130"/>
      <c r="P45783" s="130"/>
    </row>
    <row r="45784" spans="13:16" ht="24.95" customHeight="1">
      <c r="M45784" s="130"/>
      <c r="P45784" s="130"/>
    </row>
    <row r="45785" spans="13:16" ht="24.95" customHeight="1">
      <c r="M45785" s="130"/>
      <c r="P45785" s="130"/>
    </row>
    <row r="45786" spans="13:16" ht="24.95" customHeight="1">
      <c r="M45786" s="130"/>
      <c r="P45786" s="130"/>
    </row>
    <row r="45787" spans="13:16" ht="24.95" customHeight="1">
      <c r="M45787" s="130"/>
      <c r="P45787" s="130"/>
    </row>
    <row r="45788" spans="13:16" ht="24.95" customHeight="1">
      <c r="M45788" s="130"/>
      <c r="P45788" s="130"/>
    </row>
    <row r="45789" spans="13:16" ht="24.95" customHeight="1">
      <c r="M45789" s="130"/>
      <c r="P45789" s="130"/>
    </row>
    <row r="45790" spans="13:16" ht="24.95" customHeight="1">
      <c r="M45790" s="130"/>
      <c r="P45790" s="130"/>
    </row>
    <row r="45791" spans="13:16" ht="24.95" customHeight="1">
      <c r="M45791" s="130"/>
      <c r="P45791" s="130"/>
    </row>
    <row r="45792" spans="13:16" ht="24.95" customHeight="1">
      <c r="M45792" s="130"/>
      <c r="P45792" s="130"/>
    </row>
    <row r="45793" spans="13:16" ht="24.95" customHeight="1">
      <c r="M45793" s="130"/>
      <c r="P45793" s="130"/>
    </row>
    <row r="45794" spans="13:16" ht="24.95" customHeight="1">
      <c r="M45794" s="130"/>
      <c r="P45794" s="130"/>
    </row>
    <row r="45795" spans="13:16" ht="24.95" customHeight="1">
      <c r="M45795" s="130"/>
      <c r="P45795" s="130"/>
    </row>
    <row r="45796" spans="13:16" ht="24.95" customHeight="1">
      <c r="M45796" s="130"/>
      <c r="P45796" s="130"/>
    </row>
    <row r="45797" spans="13:16" ht="24.95" customHeight="1">
      <c r="M45797" s="130"/>
      <c r="P45797" s="130"/>
    </row>
    <row r="45798" spans="13:16" ht="24.95" customHeight="1">
      <c r="M45798" s="130"/>
      <c r="P45798" s="130"/>
    </row>
    <row r="45799" spans="13:16" ht="24.95" customHeight="1">
      <c r="M45799" s="130"/>
      <c r="P45799" s="130"/>
    </row>
    <row r="45800" spans="13:16" ht="24.95" customHeight="1">
      <c r="M45800" s="130"/>
      <c r="P45800" s="130"/>
    </row>
    <row r="45801" spans="13:16" ht="24.95" customHeight="1">
      <c r="M45801" s="130"/>
      <c r="P45801" s="130"/>
    </row>
    <row r="45802" spans="13:16" ht="24.95" customHeight="1">
      <c r="M45802" s="130"/>
      <c r="P45802" s="130"/>
    </row>
    <row r="45803" spans="13:16" ht="24.95" customHeight="1">
      <c r="M45803" s="130"/>
      <c r="P45803" s="130"/>
    </row>
    <row r="45804" spans="13:16" ht="24.95" customHeight="1">
      <c r="M45804" s="130"/>
      <c r="P45804" s="130"/>
    </row>
    <row r="45805" spans="13:16" ht="24.95" customHeight="1">
      <c r="M45805" s="130"/>
      <c r="P45805" s="130"/>
    </row>
    <row r="45806" spans="13:16" ht="24.95" customHeight="1">
      <c r="M45806" s="130"/>
      <c r="P45806" s="130"/>
    </row>
    <row r="45807" spans="13:16" ht="24.95" customHeight="1">
      <c r="M45807" s="130"/>
      <c r="P45807" s="130"/>
    </row>
    <row r="45808" spans="13:16" ht="24.95" customHeight="1">
      <c r="M45808" s="130"/>
      <c r="P45808" s="130"/>
    </row>
    <row r="45809" spans="13:16" ht="24.95" customHeight="1">
      <c r="M45809" s="130"/>
      <c r="P45809" s="130"/>
    </row>
    <row r="45810" spans="13:16" ht="24.95" customHeight="1">
      <c r="M45810" s="130"/>
      <c r="P45810" s="130"/>
    </row>
    <row r="45811" spans="13:16" ht="24.95" customHeight="1">
      <c r="M45811" s="130"/>
      <c r="P45811" s="130"/>
    </row>
    <row r="45812" spans="13:16" ht="24.95" customHeight="1">
      <c r="M45812" s="130"/>
      <c r="P45812" s="130"/>
    </row>
    <row r="45813" spans="13:16" ht="24.95" customHeight="1">
      <c r="M45813" s="130"/>
      <c r="P45813" s="130"/>
    </row>
    <row r="45814" spans="13:16" ht="24.95" customHeight="1">
      <c r="M45814" s="130"/>
      <c r="P45814" s="130"/>
    </row>
    <row r="45815" spans="13:16" ht="24.95" customHeight="1">
      <c r="M45815" s="130"/>
      <c r="P45815" s="130"/>
    </row>
    <row r="45816" spans="13:16" ht="24.95" customHeight="1">
      <c r="M45816" s="130"/>
      <c r="P45816" s="130"/>
    </row>
    <row r="45817" spans="13:16" ht="24.95" customHeight="1">
      <c r="M45817" s="130"/>
      <c r="P45817" s="130"/>
    </row>
    <row r="45818" spans="13:16" ht="24.95" customHeight="1">
      <c r="M45818" s="130"/>
      <c r="P45818" s="130"/>
    </row>
    <row r="45819" spans="13:16" ht="24.95" customHeight="1">
      <c r="M45819" s="130"/>
      <c r="P45819" s="130"/>
    </row>
    <row r="45820" spans="13:16" ht="24.95" customHeight="1">
      <c r="M45820" s="130"/>
      <c r="P45820" s="130"/>
    </row>
    <row r="45821" spans="13:16" ht="24.95" customHeight="1">
      <c r="M45821" s="130"/>
      <c r="P45821" s="130"/>
    </row>
    <row r="45822" spans="13:16" ht="24.95" customHeight="1">
      <c r="M45822" s="130"/>
      <c r="P45822" s="130"/>
    </row>
    <row r="45823" spans="13:16" ht="24.95" customHeight="1">
      <c r="M45823" s="130"/>
      <c r="P45823" s="130"/>
    </row>
    <row r="45824" spans="13:16" ht="24.95" customHeight="1">
      <c r="M45824" s="130"/>
      <c r="P45824" s="130"/>
    </row>
    <row r="45825" spans="13:16" ht="24.95" customHeight="1">
      <c r="M45825" s="130"/>
      <c r="P45825" s="130"/>
    </row>
    <row r="45826" spans="13:16" ht="24.95" customHeight="1">
      <c r="M45826" s="130"/>
      <c r="P45826" s="130"/>
    </row>
    <row r="45827" spans="13:16" ht="24.95" customHeight="1">
      <c r="M45827" s="130"/>
      <c r="P45827" s="130"/>
    </row>
    <row r="45828" spans="13:16" ht="24.95" customHeight="1">
      <c r="M45828" s="130"/>
      <c r="P45828" s="130"/>
    </row>
    <row r="45829" spans="13:16" ht="24.95" customHeight="1">
      <c r="M45829" s="130"/>
      <c r="P45829" s="130"/>
    </row>
    <row r="45830" spans="13:16" ht="24.95" customHeight="1">
      <c r="M45830" s="130"/>
      <c r="P45830" s="130"/>
    </row>
    <row r="45831" spans="13:16" ht="24.95" customHeight="1">
      <c r="M45831" s="130"/>
      <c r="P45831" s="130"/>
    </row>
    <row r="45832" spans="13:16" ht="24.95" customHeight="1">
      <c r="M45832" s="130"/>
      <c r="P45832" s="130"/>
    </row>
    <row r="45833" spans="13:16" ht="24.95" customHeight="1">
      <c r="M45833" s="130"/>
      <c r="P45833" s="130"/>
    </row>
    <row r="45834" spans="13:16" ht="24.95" customHeight="1">
      <c r="M45834" s="130"/>
      <c r="P45834" s="130"/>
    </row>
    <row r="45835" spans="13:16" ht="24.95" customHeight="1">
      <c r="M45835" s="130"/>
      <c r="P45835" s="130"/>
    </row>
    <row r="45836" spans="13:16" ht="24.95" customHeight="1">
      <c r="M45836" s="130"/>
      <c r="P45836" s="130"/>
    </row>
    <row r="45837" spans="13:16" ht="24.95" customHeight="1">
      <c r="M45837" s="130"/>
      <c r="P45837" s="130"/>
    </row>
    <row r="45838" spans="13:16" ht="24.95" customHeight="1">
      <c r="M45838" s="130"/>
      <c r="P45838" s="130"/>
    </row>
    <row r="45839" spans="13:16" ht="24.95" customHeight="1">
      <c r="M45839" s="130"/>
      <c r="P45839" s="130"/>
    </row>
    <row r="45840" spans="13:16" ht="24.95" customHeight="1">
      <c r="M45840" s="130"/>
      <c r="P45840" s="130"/>
    </row>
    <row r="45841" spans="13:16" ht="24.95" customHeight="1">
      <c r="M45841" s="130"/>
      <c r="P45841" s="130"/>
    </row>
    <row r="45842" spans="13:16" ht="24.95" customHeight="1">
      <c r="M45842" s="130"/>
      <c r="P45842" s="130"/>
    </row>
    <row r="45843" spans="13:16" ht="24.95" customHeight="1">
      <c r="M45843" s="130"/>
      <c r="P45843" s="130"/>
    </row>
    <row r="45844" spans="13:16" ht="24.95" customHeight="1">
      <c r="M45844" s="130"/>
      <c r="P45844" s="130"/>
    </row>
    <row r="45845" spans="13:16" ht="24.95" customHeight="1">
      <c r="M45845" s="130"/>
      <c r="P45845" s="130"/>
    </row>
    <row r="45846" spans="13:16" ht="24.95" customHeight="1">
      <c r="M45846" s="130"/>
      <c r="P45846" s="130"/>
    </row>
    <row r="45847" spans="13:16" ht="24.95" customHeight="1">
      <c r="M45847" s="130"/>
      <c r="P45847" s="130"/>
    </row>
    <row r="45848" spans="13:16" ht="24.95" customHeight="1">
      <c r="M45848" s="130"/>
      <c r="P45848" s="130"/>
    </row>
    <row r="45849" spans="13:16" ht="24.95" customHeight="1">
      <c r="M45849" s="130"/>
      <c r="P45849" s="130"/>
    </row>
    <row r="45850" spans="13:16" ht="24.95" customHeight="1">
      <c r="M45850" s="130"/>
      <c r="P45850" s="130"/>
    </row>
    <row r="45851" spans="13:16" ht="24.95" customHeight="1">
      <c r="M45851" s="130"/>
      <c r="P45851" s="130"/>
    </row>
    <row r="45852" spans="13:16" ht="24.95" customHeight="1">
      <c r="M45852" s="130"/>
      <c r="P45852" s="130"/>
    </row>
    <row r="45853" spans="13:16" ht="24.95" customHeight="1">
      <c r="M45853" s="130"/>
      <c r="P45853" s="130"/>
    </row>
    <row r="45854" spans="13:16" ht="24.95" customHeight="1">
      <c r="M45854" s="130"/>
      <c r="P45854" s="130"/>
    </row>
    <row r="45855" spans="13:16" ht="24.95" customHeight="1">
      <c r="M45855" s="130"/>
      <c r="P45855" s="130"/>
    </row>
    <row r="45856" spans="13:16" ht="24.95" customHeight="1">
      <c r="M45856" s="130"/>
      <c r="P45856" s="130"/>
    </row>
    <row r="45857" spans="13:16" ht="24.95" customHeight="1">
      <c r="M45857" s="130"/>
      <c r="P45857" s="130"/>
    </row>
    <row r="45858" spans="13:16" ht="24.95" customHeight="1">
      <c r="M45858" s="130"/>
      <c r="P45858" s="130"/>
    </row>
    <row r="45859" spans="13:16" ht="24.95" customHeight="1">
      <c r="M45859" s="130"/>
      <c r="P45859" s="130"/>
    </row>
    <row r="45860" spans="13:16" ht="24.95" customHeight="1">
      <c r="M45860" s="130"/>
      <c r="P45860" s="130"/>
    </row>
    <row r="45861" spans="13:16" ht="24.95" customHeight="1">
      <c r="M45861" s="130"/>
      <c r="P45861" s="130"/>
    </row>
    <row r="45862" spans="13:16" ht="24.95" customHeight="1">
      <c r="M45862" s="130"/>
      <c r="P45862" s="130"/>
    </row>
    <row r="45863" spans="13:16" ht="24.95" customHeight="1">
      <c r="M45863" s="130"/>
      <c r="P45863" s="130"/>
    </row>
    <row r="45864" spans="13:16" ht="24.95" customHeight="1">
      <c r="M45864" s="130"/>
      <c r="P45864" s="130"/>
    </row>
    <row r="45865" spans="13:16" ht="24.95" customHeight="1">
      <c r="M45865" s="130"/>
      <c r="P45865" s="130"/>
    </row>
    <row r="45866" spans="13:16" ht="24.95" customHeight="1">
      <c r="M45866" s="130"/>
      <c r="P45866" s="130"/>
    </row>
    <row r="45867" spans="13:16" ht="24.95" customHeight="1">
      <c r="M45867" s="130"/>
      <c r="P45867" s="130"/>
    </row>
    <row r="45868" spans="13:16" ht="24.95" customHeight="1">
      <c r="M45868" s="130"/>
      <c r="P45868" s="130"/>
    </row>
    <row r="45869" spans="13:16" ht="24.95" customHeight="1">
      <c r="M45869" s="130"/>
      <c r="P45869" s="130"/>
    </row>
    <row r="45870" spans="13:16" ht="24.95" customHeight="1">
      <c r="M45870" s="130"/>
      <c r="P45870" s="130"/>
    </row>
    <row r="45871" spans="13:16" ht="24.95" customHeight="1">
      <c r="M45871" s="130"/>
      <c r="P45871" s="130"/>
    </row>
    <row r="45872" spans="13:16" ht="24.95" customHeight="1">
      <c r="M45872" s="130"/>
      <c r="P45872" s="130"/>
    </row>
    <row r="45873" spans="13:16" ht="24.95" customHeight="1">
      <c r="M45873" s="130"/>
      <c r="P45873" s="130"/>
    </row>
    <row r="45874" spans="13:16" ht="24.95" customHeight="1">
      <c r="M45874" s="130"/>
      <c r="P45874" s="130"/>
    </row>
    <row r="45875" spans="13:16" ht="24.95" customHeight="1">
      <c r="M45875" s="130"/>
      <c r="P45875" s="130"/>
    </row>
    <row r="45876" spans="13:16" ht="24.95" customHeight="1">
      <c r="M45876" s="130"/>
      <c r="P45876" s="130"/>
    </row>
    <row r="45877" spans="13:16" ht="24.95" customHeight="1">
      <c r="M45877" s="130"/>
      <c r="P45877" s="130"/>
    </row>
    <row r="45878" spans="13:16" ht="24.95" customHeight="1">
      <c r="M45878" s="130"/>
      <c r="P45878" s="130"/>
    </row>
    <row r="45879" spans="13:16" ht="24.95" customHeight="1">
      <c r="M45879" s="130"/>
      <c r="P45879" s="130"/>
    </row>
    <row r="45880" spans="13:16" ht="24.95" customHeight="1">
      <c r="M45880" s="130"/>
      <c r="P45880" s="130"/>
    </row>
    <row r="45881" spans="13:16" ht="24.95" customHeight="1">
      <c r="M45881" s="130"/>
      <c r="P45881" s="130"/>
    </row>
    <row r="45882" spans="13:16" ht="24.95" customHeight="1">
      <c r="M45882" s="130"/>
      <c r="P45882" s="130"/>
    </row>
    <row r="45883" spans="13:16" ht="24.95" customHeight="1">
      <c r="M45883" s="130"/>
      <c r="P45883" s="130"/>
    </row>
    <row r="45884" spans="13:16" ht="24.95" customHeight="1">
      <c r="M45884" s="130"/>
      <c r="P45884" s="130"/>
    </row>
    <row r="45885" spans="13:16" ht="24.95" customHeight="1">
      <c r="M45885" s="130"/>
      <c r="P45885" s="130"/>
    </row>
    <row r="45886" spans="13:16" ht="24.95" customHeight="1">
      <c r="M45886" s="130"/>
      <c r="P45886" s="130"/>
    </row>
    <row r="45887" spans="13:16" ht="24.95" customHeight="1">
      <c r="M45887" s="130"/>
      <c r="P45887" s="130"/>
    </row>
    <row r="45888" spans="13:16" ht="24.95" customHeight="1">
      <c r="M45888" s="130"/>
      <c r="P45888" s="130"/>
    </row>
    <row r="45889" spans="13:16" ht="24.95" customHeight="1">
      <c r="M45889" s="130"/>
      <c r="P45889" s="130"/>
    </row>
    <row r="45890" spans="13:16" ht="24.95" customHeight="1">
      <c r="M45890" s="130"/>
      <c r="P45890" s="130"/>
    </row>
    <row r="45891" spans="13:16" ht="24.95" customHeight="1">
      <c r="M45891" s="130"/>
      <c r="P45891" s="130"/>
    </row>
    <row r="45892" spans="13:16" ht="24.95" customHeight="1">
      <c r="M45892" s="130"/>
      <c r="P45892" s="130"/>
    </row>
    <row r="45893" spans="13:16" ht="24.95" customHeight="1">
      <c r="M45893" s="130"/>
      <c r="P45893" s="130"/>
    </row>
    <row r="45894" spans="13:16" ht="24.95" customHeight="1">
      <c r="M45894" s="130"/>
      <c r="P45894" s="130"/>
    </row>
    <row r="45895" spans="13:16" ht="24.95" customHeight="1">
      <c r="M45895" s="130"/>
      <c r="P45895" s="130"/>
    </row>
    <row r="45896" spans="13:16" ht="24.95" customHeight="1">
      <c r="M45896" s="130"/>
      <c r="P45896" s="130"/>
    </row>
    <row r="45897" spans="13:16" ht="24.95" customHeight="1">
      <c r="M45897" s="130"/>
      <c r="P45897" s="130"/>
    </row>
    <row r="45898" spans="13:16" ht="24.95" customHeight="1">
      <c r="M45898" s="130"/>
      <c r="P45898" s="130"/>
    </row>
    <row r="45899" spans="13:16" ht="24.95" customHeight="1">
      <c r="M45899" s="130"/>
      <c r="P45899" s="130"/>
    </row>
    <row r="45900" spans="13:16" ht="24.95" customHeight="1">
      <c r="M45900" s="130"/>
      <c r="P45900" s="130"/>
    </row>
    <row r="45901" spans="13:16" ht="24.95" customHeight="1">
      <c r="M45901" s="130"/>
      <c r="P45901" s="130"/>
    </row>
    <row r="45902" spans="13:16" ht="24.95" customHeight="1">
      <c r="M45902" s="130"/>
      <c r="P45902" s="130"/>
    </row>
    <row r="45903" spans="13:16" ht="24.95" customHeight="1">
      <c r="M45903" s="130"/>
      <c r="P45903" s="130"/>
    </row>
    <row r="45904" spans="13:16" ht="24.95" customHeight="1">
      <c r="M45904" s="130"/>
      <c r="P45904" s="130"/>
    </row>
    <row r="45905" spans="13:16" ht="24.95" customHeight="1">
      <c r="M45905" s="130"/>
      <c r="P45905" s="130"/>
    </row>
    <row r="45906" spans="13:16" ht="24.95" customHeight="1">
      <c r="M45906" s="130"/>
      <c r="P45906" s="130"/>
    </row>
    <row r="45907" spans="13:16" ht="24.95" customHeight="1">
      <c r="M45907" s="130"/>
      <c r="P45907" s="130"/>
    </row>
    <row r="45908" spans="13:16" ht="24.95" customHeight="1">
      <c r="M45908" s="130"/>
      <c r="P45908" s="130"/>
    </row>
    <row r="45909" spans="13:16" ht="24.95" customHeight="1">
      <c r="M45909" s="130"/>
      <c r="P45909" s="130"/>
    </row>
    <row r="45910" spans="13:16" ht="24.95" customHeight="1">
      <c r="M45910" s="130"/>
      <c r="P45910" s="130"/>
    </row>
    <row r="45911" spans="13:16" ht="24.95" customHeight="1">
      <c r="M45911" s="130"/>
      <c r="P45911" s="130"/>
    </row>
    <row r="45912" spans="13:16" ht="24.95" customHeight="1">
      <c r="M45912" s="130"/>
      <c r="P45912" s="130"/>
    </row>
    <row r="45913" spans="13:16" ht="24.95" customHeight="1">
      <c r="M45913" s="130"/>
      <c r="P45913" s="130"/>
    </row>
    <row r="45914" spans="13:16" ht="24.95" customHeight="1">
      <c r="M45914" s="130"/>
      <c r="P45914" s="130"/>
    </row>
    <row r="45915" spans="13:16" ht="24.95" customHeight="1">
      <c r="M45915" s="130"/>
      <c r="P45915" s="130"/>
    </row>
    <row r="45916" spans="13:16" ht="24.95" customHeight="1">
      <c r="M45916" s="130"/>
      <c r="P45916" s="130"/>
    </row>
    <row r="45917" spans="13:16" ht="24.95" customHeight="1">
      <c r="M45917" s="130"/>
      <c r="P45917" s="130"/>
    </row>
    <row r="45918" spans="13:16" ht="24.95" customHeight="1">
      <c r="M45918" s="130"/>
      <c r="P45918" s="130"/>
    </row>
    <row r="45919" spans="13:16" ht="24.95" customHeight="1">
      <c r="M45919" s="130"/>
      <c r="P45919" s="130"/>
    </row>
    <row r="45920" spans="13:16" ht="24.95" customHeight="1">
      <c r="M45920" s="130"/>
      <c r="P45920" s="130"/>
    </row>
    <row r="45921" spans="13:16" ht="24.95" customHeight="1">
      <c r="M45921" s="130"/>
      <c r="P45921" s="130"/>
    </row>
    <row r="45922" spans="13:16" ht="24.95" customHeight="1">
      <c r="M45922" s="130"/>
      <c r="P45922" s="130"/>
    </row>
    <row r="45923" spans="13:16" ht="24.95" customHeight="1">
      <c r="M45923" s="130"/>
      <c r="P45923" s="130"/>
    </row>
    <row r="45924" spans="13:16" ht="24.95" customHeight="1">
      <c r="M45924" s="130"/>
      <c r="P45924" s="130"/>
    </row>
    <row r="45925" spans="13:16" ht="24.95" customHeight="1">
      <c r="M45925" s="130"/>
      <c r="P45925" s="130"/>
    </row>
    <row r="45926" spans="13:16" ht="24.95" customHeight="1">
      <c r="M45926" s="130"/>
      <c r="P45926" s="130"/>
    </row>
    <row r="45927" spans="13:16" ht="24.95" customHeight="1">
      <c r="M45927" s="130"/>
      <c r="P45927" s="130"/>
    </row>
    <row r="45928" spans="13:16" ht="24.95" customHeight="1">
      <c r="M45928" s="130"/>
      <c r="P45928" s="130"/>
    </row>
    <row r="45929" spans="13:16" ht="24.95" customHeight="1">
      <c r="M45929" s="130"/>
      <c r="P45929" s="130"/>
    </row>
    <row r="45930" spans="13:16" ht="24.95" customHeight="1">
      <c r="M45930" s="130"/>
      <c r="P45930" s="130"/>
    </row>
    <row r="45931" spans="13:16" ht="24.95" customHeight="1">
      <c r="M45931" s="130"/>
      <c r="P45931" s="130"/>
    </row>
    <row r="45932" spans="13:16" ht="24.95" customHeight="1">
      <c r="M45932" s="130"/>
      <c r="P45932" s="130"/>
    </row>
    <row r="45933" spans="13:16" ht="24.95" customHeight="1">
      <c r="M45933" s="130"/>
      <c r="P45933" s="130"/>
    </row>
    <row r="45934" spans="13:16" ht="24.95" customHeight="1">
      <c r="M45934" s="130"/>
      <c r="P45934" s="130"/>
    </row>
    <row r="45935" spans="13:16" ht="24.95" customHeight="1">
      <c r="M45935" s="130"/>
      <c r="P45935" s="130"/>
    </row>
    <row r="45936" spans="13:16" ht="24.95" customHeight="1">
      <c r="M45936" s="130"/>
      <c r="P45936" s="130"/>
    </row>
    <row r="45937" spans="13:16" ht="24.95" customHeight="1">
      <c r="M45937" s="130"/>
      <c r="P45937" s="130"/>
    </row>
    <row r="45938" spans="13:16" ht="24.95" customHeight="1">
      <c r="M45938" s="130"/>
      <c r="P45938" s="130"/>
    </row>
    <row r="45939" spans="13:16" ht="24.95" customHeight="1">
      <c r="M45939" s="130"/>
      <c r="P45939" s="130"/>
    </row>
    <row r="45940" spans="13:16" ht="24.95" customHeight="1">
      <c r="M45940" s="130"/>
      <c r="P45940" s="130"/>
    </row>
    <row r="45941" spans="13:16" ht="24.95" customHeight="1">
      <c r="M45941" s="130"/>
      <c r="P45941" s="130"/>
    </row>
    <row r="45942" spans="13:16" ht="24.95" customHeight="1">
      <c r="M45942" s="130"/>
      <c r="P45942" s="130"/>
    </row>
    <row r="45943" spans="13:16" ht="24.95" customHeight="1">
      <c r="M45943" s="130"/>
      <c r="P45943" s="130"/>
    </row>
    <row r="45944" spans="13:16" ht="24.95" customHeight="1">
      <c r="M45944" s="130"/>
      <c r="P45944" s="130"/>
    </row>
    <row r="45945" spans="13:16" ht="24.95" customHeight="1">
      <c r="M45945" s="130"/>
      <c r="P45945" s="130"/>
    </row>
    <row r="45946" spans="13:16" ht="24.95" customHeight="1">
      <c r="M45946" s="130"/>
      <c r="P45946" s="130"/>
    </row>
    <row r="45947" spans="13:16" ht="24.95" customHeight="1">
      <c r="M45947" s="130"/>
      <c r="P45947" s="130"/>
    </row>
    <row r="45948" spans="13:16" ht="24.95" customHeight="1">
      <c r="M45948" s="130"/>
      <c r="P45948" s="130"/>
    </row>
    <row r="45949" spans="13:16" ht="24.95" customHeight="1">
      <c r="M45949" s="130"/>
      <c r="P45949" s="130"/>
    </row>
    <row r="45950" spans="13:16" ht="24.95" customHeight="1">
      <c r="M45950" s="130"/>
      <c r="P45950" s="130"/>
    </row>
    <row r="45951" spans="13:16" ht="24.95" customHeight="1">
      <c r="M45951" s="130"/>
      <c r="P45951" s="130"/>
    </row>
    <row r="45952" spans="13:16" ht="24.95" customHeight="1">
      <c r="M45952" s="130"/>
      <c r="P45952" s="130"/>
    </row>
    <row r="45953" spans="13:16" ht="24.95" customHeight="1">
      <c r="M45953" s="130"/>
      <c r="P45953" s="130"/>
    </row>
    <row r="45954" spans="13:16" ht="24.95" customHeight="1">
      <c r="M45954" s="130"/>
      <c r="P45954" s="130"/>
    </row>
    <row r="45955" spans="13:16" ht="24.95" customHeight="1">
      <c r="M45955" s="130"/>
      <c r="P45955" s="130"/>
    </row>
    <row r="45956" spans="13:16" ht="24.95" customHeight="1">
      <c r="M45956" s="130"/>
      <c r="P45956" s="130"/>
    </row>
    <row r="45957" spans="13:16" ht="24.95" customHeight="1">
      <c r="M45957" s="130"/>
      <c r="P45957" s="130"/>
    </row>
    <row r="45958" spans="13:16" ht="24.95" customHeight="1">
      <c r="M45958" s="130"/>
      <c r="P45958" s="130"/>
    </row>
    <row r="45959" spans="13:16" ht="24.95" customHeight="1">
      <c r="M45959" s="130"/>
      <c r="P45959" s="130"/>
    </row>
    <row r="45960" spans="13:16" ht="24.95" customHeight="1">
      <c r="M45960" s="130"/>
      <c r="P45960" s="130"/>
    </row>
    <row r="45961" spans="13:16" ht="24.95" customHeight="1">
      <c r="M45961" s="130"/>
      <c r="P45961" s="130"/>
    </row>
    <row r="45962" spans="13:16" ht="24.95" customHeight="1">
      <c r="M45962" s="130"/>
      <c r="P45962" s="130"/>
    </row>
    <row r="45963" spans="13:16" ht="24.95" customHeight="1">
      <c r="M45963" s="130"/>
      <c r="P45963" s="130"/>
    </row>
    <row r="45964" spans="13:16" ht="24.95" customHeight="1">
      <c r="M45964" s="130"/>
      <c r="P45964" s="130"/>
    </row>
    <row r="45965" spans="13:16" ht="24.95" customHeight="1">
      <c r="M45965" s="130"/>
      <c r="P45965" s="130"/>
    </row>
    <row r="45966" spans="13:16" ht="24.95" customHeight="1">
      <c r="M45966" s="130"/>
      <c r="P45966" s="130"/>
    </row>
    <row r="45967" spans="13:16" ht="24.95" customHeight="1">
      <c r="M45967" s="130"/>
      <c r="P45967" s="130"/>
    </row>
    <row r="45968" spans="13:16" ht="24.95" customHeight="1">
      <c r="M45968" s="130"/>
      <c r="P45968" s="130"/>
    </row>
    <row r="45969" spans="13:16" ht="24.95" customHeight="1">
      <c r="M45969" s="130"/>
      <c r="P45969" s="130"/>
    </row>
    <row r="45970" spans="13:16" ht="24.95" customHeight="1">
      <c r="M45970" s="130"/>
      <c r="P45970" s="130"/>
    </row>
    <row r="45971" spans="13:16" ht="24.95" customHeight="1">
      <c r="M45971" s="130"/>
      <c r="P45971" s="130"/>
    </row>
    <row r="45972" spans="13:16" ht="24.95" customHeight="1">
      <c r="M45972" s="130"/>
      <c r="P45972" s="130"/>
    </row>
    <row r="45973" spans="13:16" ht="24.95" customHeight="1">
      <c r="M45973" s="130"/>
      <c r="P45973" s="130"/>
    </row>
    <row r="45974" spans="13:16" ht="24.95" customHeight="1">
      <c r="M45974" s="130"/>
      <c r="P45974" s="130"/>
    </row>
    <row r="45975" spans="13:16" ht="24.95" customHeight="1">
      <c r="M45975" s="130"/>
      <c r="P45975" s="130"/>
    </row>
    <row r="45976" spans="13:16" ht="24.95" customHeight="1">
      <c r="M45976" s="130"/>
      <c r="P45976" s="130"/>
    </row>
    <row r="45977" spans="13:16" ht="24.95" customHeight="1">
      <c r="M45977" s="130"/>
      <c r="P45977" s="130"/>
    </row>
    <row r="45978" spans="13:16" ht="24.95" customHeight="1">
      <c r="M45978" s="130"/>
      <c r="P45978" s="130"/>
    </row>
    <row r="45979" spans="13:16" ht="24.95" customHeight="1">
      <c r="M45979" s="130"/>
      <c r="P45979" s="130"/>
    </row>
    <row r="45980" spans="13:16" ht="24.95" customHeight="1">
      <c r="M45980" s="130"/>
      <c r="P45980" s="130"/>
    </row>
    <row r="45981" spans="13:16" ht="24.95" customHeight="1">
      <c r="M45981" s="130"/>
      <c r="P45981" s="130"/>
    </row>
    <row r="45982" spans="13:16" ht="24.95" customHeight="1">
      <c r="M45982" s="130"/>
      <c r="P45982" s="130"/>
    </row>
    <row r="45983" spans="13:16" ht="24.95" customHeight="1">
      <c r="M45983" s="130"/>
      <c r="P45983" s="130"/>
    </row>
    <row r="45984" spans="13:16" ht="24.95" customHeight="1">
      <c r="M45984" s="130"/>
      <c r="P45984" s="130"/>
    </row>
    <row r="45985" spans="13:16" ht="24.95" customHeight="1">
      <c r="M45985" s="130"/>
      <c r="P45985" s="130"/>
    </row>
    <row r="45986" spans="13:16" ht="24.95" customHeight="1">
      <c r="M45986" s="130"/>
      <c r="P45986" s="130"/>
    </row>
    <row r="45987" spans="13:16" ht="24.95" customHeight="1">
      <c r="M45987" s="130"/>
      <c r="P45987" s="130"/>
    </row>
    <row r="45988" spans="13:16" ht="24.95" customHeight="1">
      <c r="M45988" s="130"/>
      <c r="P45988" s="130"/>
    </row>
    <row r="45989" spans="13:16" ht="24.95" customHeight="1">
      <c r="M45989" s="130"/>
      <c r="P45989" s="130"/>
    </row>
    <row r="45990" spans="13:16" ht="24.95" customHeight="1">
      <c r="M45990" s="130"/>
      <c r="P45990" s="130"/>
    </row>
    <row r="45991" spans="13:16" ht="24.95" customHeight="1">
      <c r="M45991" s="130"/>
      <c r="P45991" s="130"/>
    </row>
    <row r="45992" spans="13:16" ht="24.95" customHeight="1">
      <c r="M45992" s="130"/>
      <c r="P45992" s="130"/>
    </row>
    <row r="45993" spans="13:16" ht="24.95" customHeight="1">
      <c r="M45993" s="130"/>
      <c r="P45993" s="130"/>
    </row>
    <row r="45994" spans="13:16" ht="24.95" customHeight="1">
      <c r="M45994" s="130"/>
      <c r="P45994" s="130"/>
    </row>
    <row r="45995" spans="13:16" ht="24.95" customHeight="1">
      <c r="M45995" s="130"/>
      <c r="P45995" s="130"/>
    </row>
    <row r="45996" spans="13:16" ht="24.95" customHeight="1">
      <c r="M45996" s="130"/>
      <c r="P45996" s="130"/>
    </row>
    <row r="45997" spans="13:16" ht="24.95" customHeight="1">
      <c r="M45997" s="130"/>
      <c r="P45997" s="130"/>
    </row>
    <row r="45998" spans="13:16" ht="24.95" customHeight="1">
      <c r="M45998" s="130"/>
      <c r="P45998" s="130"/>
    </row>
    <row r="45999" spans="13:16" ht="24.95" customHeight="1">
      <c r="M45999" s="130"/>
      <c r="P45999" s="130"/>
    </row>
    <row r="46000" spans="13:16" ht="24.95" customHeight="1">
      <c r="M46000" s="130"/>
      <c r="P46000" s="130"/>
    </row>
    <row r="46001" spans="13:16" ht="24.95" customHeight="1">
      <c r="M46001" s="130"/>
      <c r="P46001" s="130"/>
    </row>
    <row r="46002" spans="13:16" ht="24.95" customHeight="1">
      <c r="M46002" s="130"/>
      <c r="P46002" s="130"/>
    </row>
    <row r="46003" spans="13:16" ht="24.95" customHeight="1">
      <c r="M46003" s="130"/>
      <c r="P46003" s="130"/>
    </row>
    <row r="46004" spans="13:16" ht="24.95" customHeight="1">
      <c r="M46004" s="130"/>
      <c r="P46004" s="130"/>
    </row>
    <row r="46005" spans="13:16" ht="24.95" customHeight="1">
      <c r="M46005" s="130"/>
      <c r="P46005" s="130"/>
    </row>
    <row r="46006" spans="13:16" ht="24.95" customHeight="1">
      <c r="M46006" s="130"/>
      <c r="P46006" s="130"/>
    </row>
    <row r="46007" spans="13:16" ht="24.95" customHeight="1">
      <c r="M46007" s="130"/>
      <c r="P46007" s="130"/>
    </row>
    <row r="46008" spans="13:16" ht="24.95" customHeight="1">
      <c r="M46008" s="130"/>
      <c r="P46008" s="130"/>
    </row>
    <row r="46009" spans="13:16" ht="24.95" customHeight="1">
      <c r="M46009" s="130"/>
      <c r="P46009" s="130"/>
    </row>
    <row r="46010" spans="13:16" ht="24.95" customHeight="1">
      <c r="M46010" s="130"/>
      <c r="P46010" s="130"/>
    </row>
    <row r="46011" spans="13:16" ht="24.95" customHeight="1">
      <c r="M46011" s="130"/>
      <c r="P46011" s="130"/>
    </row>
    <row r="46012" spans="13:16" ht="24.95" customHeight="1">
      <c r="M46012" s="130"/>
      <c r="P46012" s="130"/>
    </row>
    <row r="46013" spans="13:16" ht="24.95" customHeight="1">
      <c r="M46013" s="130"/>
      <c r="P46013" s="130"/>
    </row>
    <row r="46014" spans="13:16" ht="24.95" customHeight="1">
      <c r="M46014" s="130"/>
      <c r="P46014" s="130"/>
    </row>
    <row r="46015" spans="13:16" ht="24.95" customHeight="1">
      <c r="M46015" s="130"/>
      <c r="P46015" s="130"/>
    </row>
    <row r="46016" spans="13:16" ht="24.95" customHeight="1">
      <c r="M46016" s="130"/>
      <c r="P46016" s="130"/>
    </row>
    <row r="46017" spans="13:16" ht="24.95" customHeight="1">
      <c r="M46017" s="130"/>
      <c r="P46017" s="130"/>
    </row>
    <row r="46018" spans="13:16" ht="24.95" customHeight="1">
      <c r="M46018" s="130"/>
      <c r="P46018" s="130"/>
    </row>
    <row r="46019" spans="13:16" ht="24.95" customHeight="1">
      <c r="M46019" s="130"/>
      <c r="P46019" s="130"/>
    </row>
    <row r="46020" spans="13:16" ht="24.95" customHeight="1">
      <c r="M46020" s="130"/>
      <c r="P46020" s="130"/>
    </row>
    <row r="46021" spans="13:16" ht="24.95" customHeight="1">
      <c r="M46021" s="130"/>
      <c r="P46021" s="130"/>
    </row>
    <row r="46022" spans="13:16" ht="24.95" customHeight="1">
      <c r="M46022" s="130"/>
      <c r="P46022" s="130"/>
    </row>
    <row r="46023" spans="13:16" ht="24.95" customHeight="1">
      <c r="M46023" s="130"/>
      <c r="P46023" s="130"/>
    </row>
    <row r="46024" spans="13:16" ht="24.95" customHeight="1">
      <c r="M46024" s="130"/>
      <c r="P46024" s="130"/>
    </row>
    <row r="46025" spans="13:16" ht="24.95" customHeight="1">
      <c r="M46025" s="130"/>
      <c r="P46025" s="130"/>
    </row>
    <row r="46026" spans="13:16" ht="24.95" customHeight="1">
      <c r="M46026" s="130"/>
      <c r="P46026" s="130"/>
    </row>
    <row r="46027" spans="13:16" ht="24.95" customHeight="1">
      <c r="M46027" s="130"/>
      <c r="P46027" s="130"/>
    </row>
    <row r="46028" spans="13:16" ht="24.95" customHeight="1">
      <c r="M46028" s="130"/>
      <c r="P46028" s="130"/>
    </row>
    <row r="46029" spans="13:16" ht="24.95" customHeight="1">
      <c r="M46029" s="130"/>
      <c r="P46029" s="130"/>
    </row>
    <row r="46030" spans="13:16" ht="24.95" customHeight="1">
      <c r="M46030" s="130"/>
      <c r="P46030" s="130"/>
    </row>
    <row r="46031" spans="13:16" ht="24.95" customHeight="1">
      <c r="M46031" s="130"/>
      <c r="P46031" s="130"/>
    </row>
    <row r="46032" spans="13:16" ht="24.95" customHeight="1">
      <c r="M46032" s="130"/>
      <c r="P46032" s="130"/>
    </row>
    <row r="46033" spans="13:16" ht="24.95" customHeight="1">
      <c r="M46033" s="130"/>
      <c r="P46033" s="130"/>
    </row>
    <row r="46034" spans="13:16" ht="24.95" customHeight="1">
      <c r="M46034" s="130"/>
      <c r="P46034" s="130"/>
    </row>
    <row r="46035" spans="13:16" ht="24.95" customHeight="1">
      <c r="M46035" s="130"/>
      <c r="P46035" s="130"/>
    </row>
    <row r="46036" spans="13:16" ht="24.95" customHeight="1">
      <c r="M46036" s="130"/>
      <c r="P46036" s="130"/>
    </row>
    <row r="46037" spans="13:16" ht="24.95" customHeight="1">
      <c r="M46037" s="130"/>
      <c r="P46037" s="130"/>
    </row>
    <row r="46038" spans="13:16" ht="24.95" customHeight="1">
      <c r="M46038" s="130"/>
      <c r="P46038" s="130"/>
    </row>
    <row r="46039" spans="13:16" ht="24.95" customHeight="1">
      <c r="M46039" s="130"/>
      <c r="P46039" s="130"/>
    </row>
    <row r="46040" spans="13:16" ht="24.95" customHeight="1">
      <c r="M46040" s="130"/>
      <c r="P46040" s="130"/>
    </row>
    <row r="46041" spans="13:16" ht="24.95" customHeight="1">
      <c r="M46041" s="130"/>
      <c r="P46041" s="130"/>
    </row>
    <row r="46042" spans="13:16" ht="24.95" customHeight="1">
      <c r="M46042" s="130"/>
      <c r="P46042" s="130"/>
    </row>
    <row r="46043" spans="13:16" ht="24.95" customHeight="1">
      <c r="M46043" s="130"/>
      <c r="P46043" s="130"/>
    </row>
    <row r="46044" spans="13:16" ht="24.95" customHeight="1">
      <c r="M46044" s="130"/>
      <c r="P46044" s="130"/>
    </row>
    <row r="46045" spans="13:16" ht="24.95" customHeight="1">
      <c r="M46045" s="130"/>
      <c r="P46045" s="130"/>
    </row>
    <row r="46046" spans="13:16" ht="24.95" customHeight="1">
      <c r="M46046" s="130"/>
      <c r="P46046" s="130"/>
    </row>
    <row r="46047" spans="13:16" ht="24.95" customHeight="1">
      <c r="M46047" s="130"/>
      <c r="P46047" s="130"/>
    </row>
    <row r="46048" spans="13:16" ht="24.95" customHeight="1">
      <c r="M46048" s="130"/>
      <c r="P46048" s="130"/>
    </row>
    <row r="46049" spans="13:16" ht="24.95" customHeight="1">
      <c r="M46049" s="130"/>
      <c r="P46049" s="130"/>
    </row>
    <row r="46050" spans="13:16" ht="24.95" customHeight="1">
      <c r="M46050" s="130"/>
      <c r="P46050" s="130"/>
    </row>
    <row r="46051" spans="13:16" ht="24.95" customHeight="1">
      <c r="M46051" s="130"/>
      <c r="P46051" s="130"/>
    </row>
    <row r="46052" spans="13:16" ht="24.95" customHeight="1">
      <c r="M46052" s="130"/>
      <c r="P46052" s="130"/>
    </row>
    <row r="46053" spans="13:16" ht="24.95" customHeight="1">
      <c r="M46053" s="130"/>
      <c r="P46053" s="130"/>
    </row>
    <row r="46054" spans="13:16" ht="24.95" customHeight="1">
      <c r="M46054" s="130"/>
      <c r="P46054" s="130"/>
    </row>
    <row r="46055" spans="13:16" ht="24.95" customHeight="1">
      <c r="M46055" s="130"/>
      <c r="P46055" s="130"/>
    </row>
    <row r="46056" spans="13:16" ht="24.95" customHeight="1">
      <c r="M46056" s="130"/>
      <c r="P46056" s="130"/>
    </row>
    <row r="46057" spans="13:16" ht="24.95" customHeight="1">
      <c r="M46057" s="130"/>
      <c r="P46057" s="130"/>
    </row>
    <row r="46058" spans="13:16" ht="24.95" customHeight="1">
      <c r="M46058" s="130"/>
      <c r="P46058" s="130"/>
    </row>
    <row r="46059" spans="13:16" ht="24.95" customHeight="1">
      <c r="M46059" s="130"/>
      <c r="P46059" s="130"/>
    </row>
    <row r="46060" spans="13:16" ht="24.95" customHeight="1">
      <c r="M46060" s="130"/>
      <c r="P46060" s="130"/>
    </row>
    <row r="46061" spans="13:16" ht="24.95" customHeight="1">
      <c r="M46061" s="130"/>
      <c r="P46061" s="130"/>
    </row>
    <row r="46062" spans="13:16" ht="24.95" customHeight="1">
      <c r="M46062" s="130"/>
      <c r="P46062" s="130"/>
    </row>
    <row r="46063" spans="13:16" ht="24.95" customHeight="1">
      <c r="M46063" s="130"/>
      <c r="P46063" s="130"/>
    </row>
    <row r="46064" spans="13:16" ht="24.95" customHeight="1">
      <c r="M46064" s="130"/>
      <c r="P46064" s="130"/>
    </row>
    <row r="46065" spans="13:16" ht="24.95" customHeight="1">
      <c r="M46065" s="130"/>
      <c r="P46065" s="130"/>
    </row>
    <row r="46066" spans="13:16" ht="24.95" customHeight="1">
      <c r="M46066" s="130"/>
      <c r="P46066" s="130"/>
    </row>
    <row r="46067" spans="13:16" ht="24.95" customHeight="1">
      <c r="M46067" s="130"/>
      <c r="P46067" s="130"/>
    </row>
    <row r="46068" spans="13:16" ht="24.95" customHeight="1">
      <c r="M46068" s="130"/>
      <c r="P46068" s="130"/>
    </row>
    <row r="46069" spans="13:16" ht="24.95" customHeight="1">
      <c r="M46069" s="130"/>
      <c r="P46069" s="130"/>
    </row>
    <row r="46070" spans="13:16" ht="24.95" customHeight="1">
      <c r="M46070" s="130"/>
      <c r="P46070" s="130"/>
    </row>
    <row r="46071" spans="13:16" ht="24.95" customHeight="1">
      <c r="M46071" s="130"/>
      <c r="P46071" s="130"/>
    </row>
    <row r="46072" spans="13:16" ht="24.95" customHeight="1">
      <c r="M46072" s="130"/>
      <c r="P46072" s="130"/>
    </row>
    <row r="46073" spans="13:16" ht="24.95" customHeight="1">
      <c r="M46073" s="130"/>
      <c r="P46073" s="130"/>
    </row>
    <row r="46074" spans="13:16" ht="24.95" customHeight="1">
      <c r="M46074" s="130"/>
      <c r="P46074" s="130"/>
    </row>
    <row r="46075" spans="13:16" ht="24.95" customHeight="1">
      <c r="M46075" s="130"/>
      <c r="P46075" s="130"/>
    </row>
    <row r="46076" spans="13:16" ht="24.95" customHeight="1">
      <c r="M46076" s="130"/>
      <c r="P46076" s="130"/>
    </row>
    <row r="46077" spans="13:16" ht="24.95" customHeight="1">
      <c r="M46077" s="130"/>
      <c r="P46077" s="130"/>
    </row>
    <row r="46078" spans="13:16" ht="24.95" customHeight="1">
      <c r="M46078" s="130"/>
      <c r="P46078" s="130"/>
    </row>
    <row r="46079" spans="13:16" ht="24.95" customHeight="1">
      <c r="M46079" s="130"/>
      <c r="P46079" s="130"/>
    </row>
    <row r="46080" spans="13:16" ht="24.95" customHeight="1">
      <c r="M46080" s="130"/>
      <c r="P46080" s="130"/>
    </row>
    <row r="46081" spans="13:16" ht="24.95" customHeight="1">
      <c r="M46081" s="130"/>
      <c r="P46081" s="130"/>
    </row>
    <row r="46082" spans="13:16" ht="24.95" customHeight="1">
      <c r="M46082" s="130"/>
      <c r="P46082" s="130"/>
    </row>
    <row r="46083" spans="13:16" ht="24.95" customHeight="1">
      <c r="M46083" s="130"/>
      <c r="P46083" s="130"/>
    </row>
    <row r="46084" spans="13:16" ht="24.95" customHeight="1">
      <c r="M46084" s="130"/>
      <c r="P46084" s="130"/>
    </row>
    <row r="46085" spans="13:16" ht="24.95" customHeight="1">
      <c r="M46085" s="130"/>
      <c r="P46085" s="130"/>
    </row>
    <row r="46086" spans="13:16" ht="24.95" customHeight="1">
      <c r="M46086" s="130"/>
      <c r="P46086" s="130"/>
    </row>
    <row r="46087" spans="13:16" ht="24.95" customHeight="1">
      <c r="M46087" s="130"/>
      <c r="P46087" s="130"/>
    </row>
    <row r="46088" spans="13:16" ht="24.95" customHeight="1">
      <c r="M46088" s="130"/>
      <c r="P46088" s="130"/>
    </row>
    <row r="46089" spans="13:16" ht="24.95" customHeight="1">
      <c r="M46089" s="130"/>
      <c r="P46089" s="130"/>
    </row>
    <row r="46090" spans="13:16" ht="24.95" customHeight="1">
      <c r="M46090" s="130"/>
      <c r="P46090" s="130"/>
    </row>
    <row r="46091" spans="13:16" ht="24.95" customHeight="1">
      <c r="M46091" s="130"/>
      <c r="P46091" s="130"/>
    </row>
    <row r="46092" spans="13:16" ht="24.95" customHeight="1">
      <c r="M46092" s="130"/>
      <c r="P46092" s="130"/>
    </row>
    <row r="46093" spans="13:16" ht="24.95" customHeight="1">
      <c r="M46093" s="130"/>
      <c r="P46093" s="130"/>
    </row>
    <row r="46094" spans="13:16" ht="24.95" customHeight="1">
      <c r="M46094" s="130"/>
      <c r="P46094" s="130"/>
    </row>
    <row r="46095" spans="13:16" ht="24.95" customHeight="1">
      <c r="M46095" s="130"/>
      <c r="P46095" s="130"/>
    </row>
    <row r="46096" spans="13:16" ht="24.95" customHeight="1">
      <c r="M46096" s="130"/>
      <c r="P46096" s="130"/>
    </row>
    <row r="46097" spans="13:16" ht="24.95" customHeight="1">
      <c r="M46097" s="130"/>
      <c r="P46097" s="130"/>
    </row>
    <row r="46098" spans="13:16" ht="24.95" customHeight="1">
      <c r="M46098" s="130"/>
      <c r="P46098" s="130"/>
    </row>
    <row r="46099" spans="13:16" ht="24.95" customHeight="1">
      <c r="M46099" s="130"/>
      <c r="P46099" s="130"/>
    </row>
    <row r="46100" spans="13:16" ht="24.95" customHeight="1">
      <c r="M46100" s="130"/>
      <c r="P46100" s="130"/>
    </row>
    <row r="46101" spans="13:16" ht="24.95" customHeight="1">
      <c r="M46101" s="130"/>
      <c r="P46101" s="130"/>
    </row>
    <row r="46102" spans="13:16" ht="24.95" customHeight="1">
      <c r="M46102" s="130"/>
      <c r="P46102" s="130"/>
    </row>
    <row r="46103" spans="13:16" ht="24.95" customHeight="1">
      <c r="M46103" s="130"/>
      <c r="P46103" s="130"/>
    </row>
    <row r="46104" spans="13:16" ht="24.95" customHeight="1">
      <c r="M46104" s="130"/>
      <c r="P46104" s="130"/>
    </row>
    <row r="46105" spans="13:16" ht="24.95" customHeight="1">
      <c r="M46105" s="130"/>
      <c r="P46105" s="130"/>
    </row>
    <row r="46106" spans="13:16" ht="24.95" customHeight="1">
      <c r="M46106" s="130"/>
      <c r="P46106" s="130"/>
    </row>
    <row r="46107" spans="13:16" ht="24.95" customHeight="1">
      <c r="M46107" s="130"/>
      <c r="P46107" s="130"/>
    </row>
    <row r="46108" spans="13:16" ht="24.95" customHeight="1">
      <c r="M46108" s="130"/>
      <c r="P46108" s="130"/>
    </row>
    <row r="46109" spans="13:16" ht="24.95" customHeight="1">
      <c r="M46109" s="130"/>
      <c r="P46109" s="130"/>
    </row>
    <row r="46110" spans="13:16" ht="24.95" customHeight="1">
      <c r="M46110" s="130"/>
      <c r="P46110" s="130"/>
    </row>
    <row r="46111" spans="13:16" ht="24.95" customHeight="1">
      <c r="M46111" s="130"/>
      <c r="P46111" s="130"/>
    </row>
    <row r="46112" spans="13:16" ht="24.95" customHeight="1">
      <c r="M46112" s="130"/>
      <c r="P46112" s="130"/>
    </row>
    <row r="46113" spans="13:16" ht="24.95" customHeight="1">
      <c r="M46113" s="130"/>
      <c r="P46113" s="130"/>
    </row>
    <row r="46114" spans="13:16" ht="24.95" customHeight="1">
      <c r="M46114" s="130"/>
      <c r="P46114" s="130"/>
    </row>
    <row r="46115" spans="13:16" ht="24.95" customHeight="1">
      <c r="M46115" s="130"/>
      <c r="P46115" s="130"/>
    </row>
    <row r="46116" spans="13:16" ht="24.95" customHeight="1">
      <c r="M46116" s="130"/>
      <c r="P46116" s="130"/>
    </row>
    <row r="46117" spans="13:16" ht="24.95" customHeight="1">
      <c r="M46117" s="130"/>
      <c r="P46117" s="130"/>
    </row>
    <row r="46118" spans="13:16" ht="24.95" customHeight="1">
      <c r="M46118" s="130"/>
      <c r="P46118" s="130"/>
    </row>
    <row r="46119" spans="13:16" ht="24.95" customHeight="1">
      <c r="M46119" s="130"/>
      <c r="P46119" s="130"/>
    </row>
    <row r="46120" spans="13:16" ht="24.95" customHeight="1">
      <c r="M46120" s="130"/>
      <c r="P46120" s="130"/>
    </row>
    <row r="46121" spans="13:16" ht="24.95" customHeight="1">
      <c r="M46121" s="130"/>
      <c r="P46121" s="130"/>
    </row>
    <row r="46122" spans="13:16" ht="24.95" customHeight="1">
      <c r="M46122" s="130"/>
      <c r="P46122" s="130"/>
    </row>
    <row r="46123" spans="13:16" ht="24.95" customHeight="1">
      <c r="M46123" s="130"/>
      <c r="P46123" s="130"/>
    </row>
    <row r="46124" spans="13:16" ht="24.95" customHeight="1">
      <c r="M46124" s="130"/>
      <c r="P46124" s="130"/>
    </row>
    <row r="46125" spans="13:16" ht="24.95" customHeight="1">
      <c r="M46125" s="130"/>
      <c r="P46125" s="130"/>
    </row>
    <row r="46126" spans="13:16" ht="24.95" customHeight="1">
      <c r="M46126" s="130"/>
      <c r="P46126" s="130"/>
    </row>
    <row r="46127" spans="13:16" ht="24.95" customHeight="1">
      <c r="M46127" s="130"/>
      <c r="P46127" s="130"/>
    </row>
    <row r="46128" spans="13:16" ht="24.95" customHeight="1">
      <c r="M46128" s="130"/>
      <c r="P46128" s="130"/>
    </row>
    <row r="46129" spans="13:16" ht="24.95" customHeight="1">
      <c r="M46129" s="130"/>
      <c r="P46129" s="130"/>
    </row>
    <row r="46130" spans="13:16" ht="24.95" customHeight="1">
      <c r="M46130" s="130"/>
      <c r="P46130" s="130"/>
    </row>
    <row r="46131" spans="13:16" ht="24.95" customHeight="1">
      <c r="M46131" s="130"/>
      <c r="P46131" s="130"/>
    </row>
    <row r="46132" spans="13:16" ht="24.95" customHeight="1">
      <c r="M46132" s="130"/>
      <c r="P46132" s="130"/>
    </row>
    <row r="46133" spans="13:16" ht="24.95" customHeight="1">
      <c r="M46133" s="130"/>
      <c r="P46133" s="130"/>
    </row>
    <row r="46134" spans="13:16" ht="24.95" customHeight="1">
      <c r="M46134" s="130"/>
      <c r="P46134" s="130"/>
    </row>
    <row r="46135" spans="13:16" ht="24.95" customHeight="1">
      <c r="M46135" s="130"/>
      <c r="P46135" s="130"/>
    </row>
    <row r="46136" spans="13:16" ht="24.95" customHeight="1">
      <c r="M46136" s="130"/>
      <c r="P46136" s="130"/>
    </row>
    <row r="46137" spans="13:16" ht="24.95" customHeight="1">
      <c r="M46137" s="130"/>
      <c r="P46137" s="130"/>
    </row>
    <row r="46138" spans="13:16" ht="24.95" customHeight="1">
      <c r="M46138" s="130"/>
      <c r="P46138" s="130"/>
    </row>
    <row r="46139" spans="13:16" ht="24.95" customHeight="1">
      <c r="M46139" s="130"/>
      <c r="P46139" s="130"/>
    </row>
    <row r="46140" spans="13:16" ht="24.95" customHeight="1">
      <c r="M46140" s="130"/>
      <c r="P46140" s="130"/>
    </row>
    <row r="46141" spans="13:16" ht="24.95" customHeight="1">
      <c r="M46141" s="130"/>
      <c r="P46141" s="130"/>
    </row>
    <row r="46142" spans="13:16" ht="24.95" customHeight="1">
      <c r="M46142" s="130"/>
      <c r="P46142" s="130"/>
    </row>
    <row r="46143" spans="13:16" ht="24.95" customHeight="1">
      <c r="M46143" s="130"/>
      <c r="P46143" s="130"/>
    </row>
    <row r="46144" spans="13:16" ht="24.95" customHeight="1">
      <c r="M46144" s="130"/>
      <c r="P46144" s="130"/>
    </row>
    <row r="46145" spans="13:16" ht="24.95" customHeight="1">
      <c r="M46145" s="130"/>
      <c r="P46145" s="130"/>
    </row>
    <row r="46146" spans="13:16" ht="24.95" customHeight="1">
      <c r="M46146" s="130"/>
      <c r="P46146" s="130"/>
    </row>
    <row r="46147" spans="13:16" ht="24.95" customHeight="1">
      <c r="M46147" s="130"/>
      <c r="P46147" s="130"/>
    </row>
    <row r="46148" spans="13:16" ht="24.95" customHeight="1">
      <c r="M46148" s="130"/>
      <c r="P46148" s="130"/>
    </row>
    <row r="46149" spans="13:16" ht="24.95" customHeight="1">
      <c r="M46149" s="130"/>
      <c r="P46149" s="130"/>
    </row>
    <row r="46150" spans="13:16" ht="24.95" customHeight="1">
      <c r="M46150" s="130"/>
      <c r="P46150" s="130"/>
    </row>
    <row r="46151" spans="13:16" ht="24.95" customHeight="1">
      <c r="M46151" s="130"/>
      <c r="P46151" s="130"/>
    </row>
    <row r="46152" spans="13:16" ht="24.95" customHeight="1">
      <c r="M46152" s="130"/>
      <c r="P46152" s="130"/>
    </row>
    <row r="46153" spans="13:16" ht="24.95" customHeight="1">
      <c r="M46153" s="130"/>
      <c r="P46153" s="130"/>
    </row>
    <row r="46154" spans="13:16" ht="24.95" customHeight="1">
      <c r="M46154" s="130"/>
      <c r="P46154" s="130"/>
    </row>
    <row r="46155" spans="13:16" ht="24.95" customHeight="1">
      <c r="M46155" s="130"/>
      <c r="P46155" s="130"/>
    </row>
    <row r="46156" spans="13:16" ht="24.95" customHeight="1">
      <c r="M46156" s="130"/>
      <c r="P46156" s="130"/>
    </row>
    <row r="46157" spans="13:16" ht="24.95" customHeight="1">
      <c r="M46157" s="130"/>
      <c r="P46157" s="130"/>
    </row>
    <row r="46158" spans="13:16" ht="24.95" customHeight="1">
      <c r="M46158" s="130"/>
      <c r="P46158" s="130"/>
    </row>
    <row r="46159" spans="13:16" ht="24.95" customHeight="1">
      <c r="M46159" s="130"/>
      <c r="P46159" s="130"/>
    </row>
    <row r="46160" spans="13:16" ht="24.95" customHeight="1">
      <c r="M46160" s="130"/>
      <c r="P46160" s="130"/>
    </row>
    <row r="46161" spans="13:16" ht="24.95" customHeight="1">
      <c r="M46161" s="130"/>
      <c r="P46161" s="130"/>
    </row>
    <row r="46162" spans="13:16" ht="24.95" customHeight="1">
      <c r="M46162" s="130"/>
      <c r="P46162" s="130"/>
    </row>
    <row r="46163" spans="13:16" ht="24.95" customHeight="1">
      <c r="M46163" s="130"/>
      <c r="P46163" s="130"/>
    </row>
    <row r="46164" spans="13:16" ht="24.95" customHeight="1">
      <c r="M46164" s="130"/>
      <c r="P46164" s="130"/>
    </row>
    <row r="46165" spans="13:16" ht="24.95" customHeight="1">
      <c r="M46165" s="130"/>
      <c r="P46165" s="130"/>
    </row>
    <row r="46166" spans="13:16" ht="24.95" customHeight="1">
      <c r="M46166" s="130"/>
      <c r="P46166" s="130"/>
    </row>
    <row r="46167" spans="13:16" ht="24.95" customHeight="1">
      <c r="M46167" s="130"/>
      <c r="P46167" s="130"/>
    </row>
    <row r="46168" spans="13:16" ht="24.95" customHeight="1">
      <c r="M46168" s="130"/>
      <c r="P46168" s="130"/>
    </row>
    <row r="46169" spans="13:16" ht="24.95" customHeight="1">
      <c r="M46169" s="130"/>
      <c r="P46169" s="130"/>
    </row>
    <row r="46170" spans="13:16" ht="24.95" customHeight="1">
      <c r="M46170" s="130"/>
      <c r="P46170" s="130"/>
    </row>
    <row r="46171" spans="13:16" ht="24.95" customHeight="1">
      <c r="M46171" s="130"/>
      <c r="P46171" s="130"/>
    </row>
    <row r="46172" spans="13:16" ht="24.95" customHeight="1">
      <c r="M46172" s="130"/>
      <c r="P46172" s="130"/>
    </row>
    <row r="46173" spans="13:16" ht="24.95" customHeight="1">
      <c r="M46173" s="130"/>
      <c r="P46173" s="130"/>
    </row>
    <row r="46174" spans="13:16" ht="24.95" customHeight="1">
      <c r="M46174" s="130"/>
      <c r="P46174" s="130"/>
    </row>
    <row r="46175" spans="13:16" ht="24.95" customHeight="1">
      <c r="M46175" s="130"/>
      <c r="P46175" s="130"/>
    </row>
    <row r="46176" spans="13:16" ht="24.95" customHeight="1">
      <c r="M46176" s="130"/>
      <c r="P46176" s="130"/>
    </row>
    <row r="46177" spans="13:16" ht="24.95" customHeight="1">
      <c r="M46177" s="130"/>
      <c r="P46177" s="130"/>
    </row>
    <row r="46178" spans="13:16" ht="24.95" customHeight="1">
      <c r="M46178" s="130"/>
      <c r="P46178" s="130"/>
    </row>
    <row r="46179" spans="13:16" ht="24.95" customHeight="1">
      <c r="M46179" s="130"/>
      <c r="P46179" s="130"/>
    </row>
    <row r="46180" spans="13:16" ht="24.95" customHeight="1">
      <c r="M46180" s="130"/>
      <c r="P46180" s="130"/>
    </row>
    <row r="46181" spans="13:16" ht="24.95" customHeight="1">
      <c r="M46181" s="130"/>
      <c r="P46181" s="130"/>
    </row>
    <row r="46182" spans="13:16" ht="24.95" customHeight="1">
      <c r="M46182" s="130"/>
      <c r="P46182" s="130"/>
    </row>
    <row r="46183" spans="13:16" ht="24.95" customHeight="1">
      <c r="M46183" s="130"/>
      <c r="P46183" s="130"/>
    </row>
    <row r="46184" spans="13:16" ht="24.95" customHeight="1">
      <c r="M46184" s="130"/>
      <c r="P46184" s="130"/>
    </row>
    <row r="46185" spans="13:16" ht="24.95" customHeight="1">
      <c r="M46185" s="130"/>
      <c r="P46185" s="130"/>
    </row>
    <row r="46186" spans="13:16" ht="24.95" customHeight="1">
      <c r="M46186" s="130"/>
      <c r="P46186" s="130"/>
    </row>
    <row r="46187" spans="13:16" ht="24.95" customHeight="1">
      <c r="M46187" s="130"/>
      <c r="P46187" s="130"/>
    </row>
    <row r="46188" spans="13:16" ht="24.95" customHeight="1">
      <c r="M46188" s="130"/>
      <c r="P46188" s="130"/>
    </row>
    <row r="46189" spans="13:16" ht="24.95" customHeight="1">
      <c r="M46189" s="130"/>
      <c r="P46189" s="130"/>
    </row>
    <row r="46190" spans="13:16" ht="24.95" customHeight="1">
      <c r="M46190" s="130"/>
      <c r="P46190" s="130"/>
    </row>
    <row r="46191" spans="13:16" ht="24.95" customHeight="1">
      <c r="M46191" s="130"/>
      <c r="P46191" s="130"/>
    </row>
    <row r="46192" spans="13:16" ht="24.95" customHeight="1">
      <c r="M46192" s="130"/>
      <c r="P46192" s="130"/>
    </row>
    <row r="46193" spans="13:16" ht="24.95" customHeight="1">
      <c r="M46193" s="130"/>
      <c r="P46193" s="130"/>
    </row>
    <row r="46194" spans="13:16" ht="24.95" customHeight="1">
      <c r="M46194" s="130"/>
      <c r="P46194" s="130"/>
    </row>
    <row r="46195" spans="13:16" ht="24.95" customHeight="1">
      <c r="M46195" s="130"/>
      <c r="P46195" s="130"/>
    </row>
    <row r="46196" spans="13:16" ht="24.95" customHeight="1">
      <c r="M46196" s="130"/>
      <c r="P46196" s="130"/>
    </row>
    <row r="46197" spans="13:16" ht="24.95" customHeight="1">
      <c r="M46197" s="130"/>
      <c r="P46197" s="130"/>
    </row>
    <row r="46198" spans="13:16" ht="24.95" customHeight="1">
      <c r="M46198" s="130"/>
      <c r="P46198" s="130"/>
    </row>
    <row r="46199" spans="13:16" ht="24.95" customHeight="1">
      <c r="M46199" s="130"/>
      <c r="P46199" s="130"/>
    </row>
    <row r="46200" spans="13:16" ht="24.95" customHeight="1">
      <c r="M46200" s="130"/>
      <c r="P46200" s="130"/>
    </row>
    <row r="46201" spans="13:16" ht="24.95" customHeight="1">
      <c r="M46201" s="130"/>
      <c r="P46201" s="130"/>
    </row>
    <row r="46202" spans="13:16" ht="24.95" customHeight="1">
      <c r="M46202" s="130"/>
      <c r="P46202" s="130"/>
    </row>
    <row r="46203" spans="13:16" ht="24.95" customHeight="1">
      <c r="M46203" s="130"/>
      <c r="P46203" s="130"/>
    </row>
    <row r="46204" spans="13:16" ht="24.95" customHeight="1">
      <c r="M46204" s="130"/>
      <c r="P46204" s="130"/>
    </row>
    <row r="46205" spans="13:16" ht="24.95" customHeight="1">
      <c r="M46205" s="130"/>
      <c r="P46205" s="130"/>
    </row>
    <row r="46206" spans="13:16" ht="24.95" customHeight="1">
      <c r="M46206" s="130"/>
      <c r="P46206" s="130"/>
    </row>
    <row r="46207" spans="13:16" ht="24.95" customHeight="1">
      <c r="M46207" s="130"/>
      <c r="P46207" s="130"/>
    </row>
    <row r="46208" spans="13:16" ht="24.95" customHeight="1">
      <c r="M46208" s="130"/>
      <c r="P46208" s="130"/>
    </row>
    <row r="46209" spans="13:16" ht="24.95" customHeight="1">
      <c r="M46209" s="130"/>
      <c r="P46209" s="130"/>
    </row>
    <row r="46210" spans="13:16" ht="24.95" customHeight="1">
      <c r="M46210" s="130"/>
      <c r="P46210" s="130"/>
    </row>
    <row r="46211" spans="13:16" ht="24.95" customHeight="1">
      <c r="M46211" s="130"/>
      <c r="P46211" s="130"/>
    </row>
    <row r="46212" spans="13:16" ht="24.95" customHeight="1">
      <c r="M46212" s="130"/>
      <c r="P46212" s="130"/>
    </row>
    <row r="46213" spans="13:16" ht="24.95" customHeight="1">
      <c r="M46213" s="130"/>
      <c r="P46213" s="130"/>
    </row>
    <row r="46214" spans="13:16" ht="24.95" customHeight="1">
      <c r="M46214" s="130"/>
      <c r="P46214" s="130"/>
    </row>
    <row r="46215" spans="13:16" ht="24.95" customHeight="1">
      <c r="M46215" s="130"/>
      <c r="P46215" s="130"/>
    </row>
    <row r="46216" spans="13:16" ht="24.95" customHeight="1">
      <c r="M46216" s="130"/>
      <c r="P46216" s="130"/>
    </row>
    <row r="46217" spans="13:16" ht="24.95" customHeight="1">
      <c r="M46217" s="130"/>
      <c r="P46217" s="130"/>
    </row>
    <row r="46218" spans="13:16" ht="24.95" customHeight="1">
      <c r="M46218" s="130"/>
      <c r="P46218" s="130"/>
    </row>
    <row r="46219" spans="13:16" ht="24.95" customHeight="1">
      <c r="M46219" s="130"/>
      <c r="P46219" s="130"/>
    </row>
    <row r="46220" spans="13:16" ht="24.95" customHeight="1">
      <c r="M46220" s="130"/>
      <c r="P46220" s="130"/>
    </row>
    <row r="46221" spans="13:16" ht="24.95" customHeight="1">
      <c r="M46221" s="130"/>
      <c r="P46221" s="130"/>
    </row>
    <row r="46222" spans="13:16" ht="24.95" customHeight="1">
      <c r="M46222" s="130"/>
      <c r="P46222" s="130"/>
    </row>
    <row r="46223" spans="13:16" ht="24.95" customHeight="1">
      <c r="M46223" s="130"/>
      <c r="P46223" s="130"/>
    </row>
    <row r="46224" spans="13:16" ht="24.95" customHeight="1">
      <c r="M46224" s="130"/>
      <c r="P46224" s="130"/>
    </row>
    <row r="46225" spans="13:16" ht="24.95" customHeight="1">
      <c r="M46225" s="130"/>
      <c r="P46225" s="130"/>
    </row>
    <row r="46226" spans="13:16" ht="24.95" customHeight="1">
      <c r="M46226" s="130"/>
      <c r="P46226" s="130"/>
    </row>
    <row r="46227" spans="13:16" ht="24.95" customHeight="1">
      <c r="M46227" s="130"/>
      <c r="P46227" s="130"/>
    </row>
    <row r="46228" spans="13:16" ht="24.95" customHeight="1">
      <c r="M46228" s="130"/>
      <c r="P46228" s="130"/>
    </row>
    <row r="46229" spans="13:16" ht="24.95" customHeight="1">
      <c r="M46229" s="130"/>
      <c r="P46229" s="130"/>
    </row>
    <row r="46230" spans="13:16" ht="24.95" customHeight="1">
      <c r="M46230" s="130"/>
      <c r="P46230" s="130"/>
    </row>
    <row r="46231" spans="13:16" ht="24.95" customHeight="1">
      <c r="M46231" s="130"/>
      <c r="P46231" s="130"/>
    </row>
    <row r="46232" spans="13:16" ht="24.95" customHeight="1">
      <c r="M46232" s="130"/>
      <c r="P46232" s="130"/>
    </row>
    <row r="46233" spans="13:16" ht="24.95" customHeight="1">
      <c r="M46233" s="130"/>
      <c r="P46233" s="130"/>
    </row>
    <row r="46234" spans="13:16" ht="24.95" customHeight="1">
      <c r="M46234" s="130"/>
      <c r="P46234" s="130"/>
    </row>
    <row r="46235" spans="13:16" ht="24.95" customHeight="1">
      <c r="M46235" s="130"/>
      <c r="P46235" s="130"/>
    </row>
    <row r="46236" spans="13:16" ht="24.95" customHeight="1">
      <c r="M46236" s="130"/>
      <c r="P46236" s="130"/>
    </row>
    <row r="46237" spans="13:16" ht="24.95" customHeight="1">
      <c r="M46237" s="130"/>
      <c r="P46237" s="130"/>
    </row>
    <row r="46238" spans="13:16" ht="24.95" customHeight="1">
      <c r="M46238" s="130"/>
      <c r="P46238" s="130"/>
    </row>
    <row r="46239" spans="13:16" ht="24.95" customHeight="1">
      <c r="M46239" s="130"/>
      <c r="P46239" s="130"/>
    </row>
    <row r="46240" spans="13:16" ht="24.95" customHeight="1">
      <c r="M46240" s="130"/>
      <c r="P46240" s="130"/>
    </row>
    <row r="46241" spans="13:16" ht="24.95" customHeight="1">
      <c r="M46241" s="130"/>
      <c r="P46241" s="130"/>
    </row>
    <row r="46242" spans="13:16" ht="24.95" customHeight="1">
      <c r="M46242" s="130"/>
      <c r="P46242" s="130"/>
    </row>
    <row r="46243" spans="13:16" ht="24.95" customHeight="1">
      <c r="M46243" s="130"/>
      <c r="P46243" s="130"/>
    </row>
    <row r="46244" spans="13:16" ht="24.95" customHeight="1">
      <c r="M46244" s="130"/>
      <c r="P46244" s="130"/>
    </row>
    <row r="46245" spans="13:16" ht="24.95" customHeight="1">
      <c r="M46245" s="130"/>
      <c r="P46245" s="130"/>
    </row>
    <row r="46246" spans="13:16" ht="24.95" customHeight="1">
      <c r="M46246" s="130"/>
      <c r="P46246" s="130"/>
    </row>
    <row r="46247" spans="13:16" ht="24.95" customHeight="1">
      <c r="M46247" s="130"/>
      <c r="P46247" s="130"/>
    </row>
    <row r="46248" spans="13:16" ht="24.95" customHeight="1">
      <c r="M46248" s="130"/>
      <c r="P46248" s="130"/>
    </row>
    <row r="46249" spans="13:16" ht="24.95" customHeight="1">
      <c r="M46249" s="130"/>
      <c r="P46249" s="130"/>
    </row>
    <row r="46250" spans="13:16" ht="24.95" customHeight="1">
      <c r="M46250" s="130"/>
      <c r="P46250" s="130"/>
    </row>
    <row r="46251" spans="13:16" ht="24.95" customHeight="1">
      <c r="M46251" s="130"/>
      <c r="P46251" s="130"/>
    </row>
    <row r="46252" spans="13:16" ht="24.95" customHeight="1">
      <c r="M46252" s="130"/>
      <c r="P46252" s="130"/>
    </row>
    <row r="46253" spans="13:16" ht="24.95" customHeight="1">
      <c r="M46253" s="130"/>
      <c r="P46253" s="130"/>
    </row>
    <row r="46254" spans="13:16" ht="24.95" customHeight="1">
      <c r="M46254" s="130"/>
      <c r="P46254" s="130"/>
    </row>
    <row r="46255" spans="13:16" ht="24.95" customHeight="1">
      <c r="M46255" s="130"/>
      <c r="P46255" s="130"/>
    </row>
    <row r="46256" spans="13:16" ht="24.95" customHeight="1">
      <c r="M46256" s="130"/>
      <c r="P46256" s="130"/>
    </row>
    <row r="46257" spans="13:16" ht="24.95" customHeight="1">
      <c r="M46257" s="130"/>
      <c r="P46257" s="130"/>
    </row>
    <row r="46258" spans="13:16" ht="24.95" customHeight="1">
      <c r="M46258" s="130"/>
      <c r="P46258" s="130"/>
    </row>
    <row r="46259" spans="13:16" ht="24.95" customHeight="1">
      <c r="M46259" s="130"/>
      <c r="P46259" s="130"/>
    </row>
    <row r="46260" spans="13:16" ht="24.95" customHeight="1">
      <c r="M46260" s="130"/>
      <c r="P46260" s="130"/>
    </row>
    <row r="46261" spans="13:16" ht="24.95" customHeight="1">
      <c r="M46261" s="130"/>
      <c r="P46261" s="130"/>
    </row>
    <row r="46262" spans="13:16" ht="24.95" customHeight="1">
      <c r="M46262" s="130"/>
      <c r="P46262" s="130"/>
    </row>
    <row r="46263" spans="13:16" ht="24.95" customHeight="1">
      <c r="M46263" s="130"/>
      <c r="P46263" s="130"/>
    </row>
    <row r="46264" spans="13:16" ht="24.95" customHeight="1">
      <c r="M46264" s="130"/>
      <c r="P46264" s="130"/>
    </row>
    <row r="46265" spans="13:16" ht="24.95" customHeight="1">
      <c r="M46265" s="130"/>
      <c r="P46265" s="130"/>
    </row>
    <row r="46266" spans="13:16" ht="24.95" customHeight="1">
      <c r="M46266" s="130"/>
      <c r="P46266" s="130"/>
    </row>
    <row r="46267" spans="13:16" ht="24.95" customHeight="1">
      <c r="M46267" s="130"/>
      <c r="P46267" s="130"/>
    </row>
    <row r="46268" spans="13:16" ht="24.95" customHeight="1">
      <c r="M46268" s="130"/>
      <c r="P46268" s="130"/>
    </row>
    <row r="46269" spans="13:16" ht="24.95" customHeight="1">
      <c r="M46269" s="130"/>
      <c r="P46269" s="130"/>
    </row>
    <row r="46270" spans="13:16" ht="24.95" customHeight="1">
      <c r="M46270" s="130"/>
      <c r="P46270" s="130"/>
    </row>
    <row r="46271" spans="13:16" ht="24.95" customHeight="1">
      <c r="M46271" s="130"/>
      <c r="P46271" s="130"/>
    </row>
    <row r="46272" spans="13:16" ht="24.95" customHeight="1">
      <c r="M46272" s="130"/>
      <c r="P46272" s="130"/>
    </row>
    <row r="46273" spans="13:16" ht="24.95" customHeight="1">
      <c r="M46273" s="130"/>
      <c r="P46273" s="130"/>
    </row>
    <row r="46274" spans="13:16" ht="24.95" customHeight="1">
      <c r="M46274" s="130"/>
      <c r="P46274" s="130"/>
    </row>
    <row r="46275" spans="13:16" ht="24.95" customHeight="1">
      <c r="M46275" s="130"/>
      <c r="P46275" s="130"/>
    </row>
    <row r="46276" spans="13:16" ht="24.95" customHeight="1">
      <c r="M46276" s="130"/>
      <c r="P46276" s="130"/>
    </row>
    <row r="46277" spans="13:16" ht="24.95" customHeight="1">
      <c r="M46277" s="130"/>
      <c r="P46277" s="130"/>
    </row>
    <row r="46278" spans="13:16" ht="24.95" customHeight="1">
      <c r="M46278" s="130"/>
      <c r="P46278" s="130"/>
    </row>
    <row r="46279" spans="13:16" ht="24.95" customHeight="1">
      <c r="M46279" s="130"/>
      <c r="P46279" s="130"/>
    </row>
    <row r="46280" spans="13:16" ht="24.95" customHeight="1">
      <c r="M46280" s="130"/>
      <c r="P46280" s="130"/>
    </row>
    <row r="46281" spans="13:16" ht="24.95" customHeight="1">
      <c r="M46281" s="130"/>
      <c r="P46281" s="130"/>
    </row>
    <row r="46282" spans="13:16" ht="24.95" customHeight="1">
      <c r="M46282" s="130"/>
      <c r="P46282" s="130"/>
    </row>
    <row r="46283" spans="13:16" ht="24.95" customHeight="1">
      <c r="M46283" s="130"/>
      <c r="P46283" s="130"/>
    </row>
    <row r="46284" spans="13:16" ht="24.95" customHeight="1">
      <c r="M46284" s="130"/>
      <c r="P46284" s="130"/>
    </row>
    <row r="46285" spans="13:16" ht="24.95" customHeight="1">
      <c r="M46285" s="130"/>
      <c r="P46285" s="130"/>
    </row>
    <row r="46286" spans="13:16" ht="24.95" customHeight="1">
      <c r="M46286" s="130"/>
      <c r="P46286" s="130"/>
    </row>
    <row r="46287" spans="13:16" ht="24.95" customHeight="1">
      <c r="M46287" s="130"/>
      <c r="P46287" s="130"/>
    </row>
    <row r="46288" spans="13:16" ht="24.95" customHeight="1">
      <c r="M46288" s="130"/>
      <c r="P46288" s="130"/>
    </row>
    <row r="46289" spans="13:16" ht="24.95" customHeight="1">
      <c r="M46289" s="130"/>
      <c r="P46289" s="130"/>
    </row>
    <row r="46290" spans="13:16" ht="24.95" customHeight="1">
      <c r="M46290" s="130"/>
      <c r="P46290" s="130"/>
    </row>
    <row r="46291" spans="13:16" ht="24.95" customHeight="1">
      <c r="M46291" s="130"/>
      <c r="P46291" s="130"/>
    </row>
    <row r="46292" spans="13:16" ht="24.95" customHeight="1">
      <c r="M46292" s="130"/>
      <c r="P46292" s="130"/>
    </row>
    <row r="46293" spans="13:16" ht="24.95" customHeight="1">
      <c r="M46293" s="130"/>
      <c r="P46293" s="130"/>
    </row>
    <row r="46294" spans="13:16" ht="24.95" customHeight="1">
      <c r="M46294" s="130"/>
      <c r="P46294" s="130"/>
    </row>
    <row r="46295" spans="13:16" ht="24.95" customHeight="1">
      <c r="M46295" s="130"/>
      <c r="P46295" s="130"/>
    </row>
    <row r="46296" spans="13:16" ht="24.95" customHeight="1">
      <c r="M46296" s="130"/>
      <c r="P46296" s="130"/>
    </row>
    <row r="46297" spans="13:16" ht="24.95" customHeight="1">
      <c r="M46297" s="130"/>
      <c r="P46297" s="130"/>
    </row>
    <row r="46298" spans="13:16" ht="24.95" customHeight="1">
      <c r="M46298" s="130"/>
      <c r="P46298" s="130"/>
    </row>
    <row r="46299" spans="13:16" ht="24.95" customHeight="1">
      <c r="M46299" s="130"/>
      <c r="P46299" s="130"/>
    </row>
    <row r="46300" spans="13:16" ht="24.95" customHeight="1">
      <c r="M46300" s="130"/>
      <c r="P46300" s="130"/>
    </row>
    <row r="46301" spans="13:16" ht="24.95" customHeight="1">
      <c r="M46301" s="130"/>
      <c r="P46301" s="130"/>
    </row>
    <row r="46302" spans="13:16" ht="24.95" customHeight="1">
      <c r="M46302" s="130"/>
      <c r="P46302" s="130"/>
    </row>
    <row r="46303" spans="13:16" ht="24.95" customHeight="1">
      <c r="M46303" s="130"/>
      <c r="P46303" s="130"/>
    </row>
    <row r="46304" spans="13:16" ht="24.95" customHeight="1">
      <c r="M46304" s="130"/>
      <c r="P46304" s="130"/>
    </row>
    <row r="46305" spans="13:16" ht="24.95" customHeight="1">
      <c r="M46305" s="130"/>
      <c r="P46305" s="130"/>
    </row>
    <row r="46306" spans="13:16" ht="24.95" customHeight="1">
      <c r="M46306" s="130"/>
      <c r="P46306" s="130"/>
    </row>
    <row r="46307" spans="13:16" ht="24.95" customHeight="1">
      <c r="M46307" s="130"/>
      <c r="P46307" s="130"/>
    </row>
    <row r="46308" spans="13:16" ht="24.95" customHeight="1">
      <c r="M46308" s="130"/>
      <c r="P46308" s="130"/>
    </row>
    <row r="46309" spans="13:16" ht="24.95" customHeight="1">
      <c r="M46309" s="130"/>
      <c r="P46309" s="130"/>
    </row>
    <row r="46310" spans="13:16" ht="24.95" customHeight="1">
      <c r="M46310" s="130"/>
      <c r="P46310" s="130"/>
    </row>
    <row r="46311" spans="13:16" ht="24.95" customHeight="1">
      <c r="M46311" s="130"/>
      <c r="P46311" s="130"/>
    </row>
    <row r="46312" spans="13:16" ht="24.95" customHeight="1">
      <c r="M46312" s="130"/>
      <c r="P46312" s="130"/>
    </row>
    <row r="46313" spans="13:16" ht="24.95" customHeight="1">
      <c r="M46313" s="130"/>
      <c r="P46313" s="130"/>
    </row>
    <row r="46314" spans="13:16" ht="24.95" customHeight="1">
      <c r="M46314" s="130"/>
      <c r="P46314" s="130"/>
    </row>
    <row r="46315" spans="13:16" ht="24.95" customHeight="1">
      <c r="M46315" s="130"/>
      <c r="P46315" s="130"/>
    </row>
    <row r="46316" spans="13:16" ht="24.95" customHeight="1">
      <c r="M46316" s="130"/>
      <c r="P46316" s="130"/>
    </row>
    <row r="46317" spans="13:16" ht="24.95" customHeight="1">
      <c r="M46317" s="130"/>
      <c r="P46317" s="130"/>
    </row>
    <row r="46318" spans="13:16" ht="24.95" customHeight="1">
      <c r="M46318" s="130"/>
      <c r="P46318" s="130"/>
    </row>
    <row r="46319" spans="13:16" ht="24.95" customHeight="1">
      <c r="M46319" s="130"/>
      <c r="P46319" s="130"/>
    </row>
    <row r="46320" spans="13:16" ht="24.95" customHeight="1">
      <c r="M46320" s="130"/>
      <c r="P46320" s="130"/>
    </row>
    <row r="46321" spans="13:16" ht="24.95" customHeight="1">
      <c r="M46321" s="130"/>
      <c r="P46321" s="130"/>
    </row>
    <row r="46322" spans="13:16" ht="24.95" customHeight="1">
      <c r="M46322" s="130"/>
      <c r="P46322" s="130"/>
    </row>
    <row r="46323" spans="13:16" ht="24.95" customHeight="1">
      <c r="M46323" s="130"/>
      <c r="P46323" s="130"/>
    </row>
    <row r="46324" spans="13:16" ht="24.95" customHeight="1">
      <c r="M46324" s="130"/>
      <c r="P46324" s="130"/>
    </row>
    <row r="46325" spans="13:16" ht="24.95" customHeight="1">
      <c r="M46325" s="130"/>
      <c r="P46325" s="130"/>
    </row>
    <row r="46326" spans="13:16" ht="24.95" customHeight="1">
      <c r="M46326" s="130"/>
      <c r="P46326" s="130"/>
    </row>
    <row r="46327" spans="13:16" ht="24.95" customHeight="1">
      <c r="M46327" s="130"/>
      <c r="P46327" s="130"/>
    </row>
    <row r="46328" spans="13:16" ht="24.95" customHeight="1">
      <c r="M46328" s="130"/>
      <c r="P46328" s="130"/>
    </row>
    <row r="46329" spans="13:16" ht="24.95" customHeight="1">
      <c r="M46329" s="130"/>
      <c r="P46329" s="130"/>
    </row>
    <row r="46330" spans="13:16" ht="24.95" customHeight="1">
      <c r="M46330" s="130"/>
      <c r="P46330" s="130"/>
    </row>
    <row r="46331" spans="13:16" ht="24.95" customHeight="1">
      <c r="M46331" s="130"/>
      <c r="P46331" s="130"/>
    </row>
    <row r="46332" spans="13:16" ht="24.95" customHeight="1">
      <c r="M46332" s="130"/>
      <c r="P46332" s="130"/>
    </row>
    <row r="46333" spans="13:16" ht="24.95" customHeight="1">
      <c r="M46333" s="130"/>
      <c r="P46333" s="130"/>
    </row>
    <row r="46334" spans="13:16" ht="24.95" customHeight="1">
      <c r="M46334" s="130"/>
      <c r="P46334" s="130"/>
    </row>
    <row r="46335" spans="13:16" ht="24.95" customHeight="1">
      <c r="M46335" s="130"/>
      <c r="P46335" s="130"/>
    </row>
    <row r="46336" spans="13:16" ht="24.95" customHeight="1">
      <c r="M46336" s="130"/>
      <c r="P46336" s="130"/>
    </row>
    <row r="46337" spans="13:16" ht="24.95" customHeight="1">
      <c r="M46337" s="130"/>
      <c r="P46337" s="130"/>
    </row>
    <row r="46338" spans="13:16" ht="24.95" customHeight="1">
      <c r="M46338" s="130"/>
      <c r="P46338" s="130"/>
    </row>
    <row r="46339" spans="13:16" ht="24.95" customHeight="1">
      <c r="M46339" s="130"/>
      <c r="P46339" s="130"/>
    </row>
    <row r="46340" spans="13:16" ht="24.95" customHeight="1">
      <c r="M46340" s="130"/>
      <c r="P46340" s="130"/>
    </row>
    <row r="46341" spans="13:16" ht="24.95" customHeight="1">
      <c r="M46341" s="130"/>
      <c r="P46341" s="130"/>
    </row>
    <row r="46342" spans="13:16" ht="24.95" customHeight="1">
      <c r="M46342" s="130"/>
      <c r="P46342" s="130"/>
    </row>
    <row r="46343" spans="13:16" ht="24.95" customHeight="1">
      <c r="M46343" s="130"/>
      <c r="P46343" s="130"/>
    </row>
    <row r="46344" spans="13:16" ht="24.95" customHeight="1">
      <c r="M46344" s="130"/>
      <c r="P46344" s="130"/>
    </row>
    <row r="46345" spans="13:16" ht="24.95" customHeight="1">
      <c r="M46345" s="130"/>
      <c r="P46345" s="130"/>
    </row>
    <row r="46346" spans="13:16" ht="24.95" customHeight="1">
      <c r="M46346" s="130"/>
      <c r="P46346" s="130"/>
    </row>
    <row r="46347" spans="13:16" ht="24.95" customHeight="1">
      <c r="M46347" s="130"/>
      <c r="P46347" s="130"/>
    </row>
    <row r="46348" spans="13:16" ht="24.95" customHeight="1">
      <c r="M46348" s="130"/>
      <c r="P46348" s="130"/>
    </row>
    <row r="46349" spans="13:16" ht="24.95" customHeight="1">
      <c r="M46349" s="130"/>
      <c r="P46349" s="130"/>
    </row>
    <row r="46350" spans="13:16" ht="24.95" customHeight="1">
      <c r="M46350" s="130"/>
      <c r="P46350" s="130"/>
    </row>
    <row r="46351" spans="13:16" ht="24.95" customHeight="1">
      <c r="M46351" s="130"/>
      <c r="P46351" s="130"/>
    </row>
    <row r="46352" spans="13:16" ht="24.95" customHeight="1">
      <c r="M46352" s="130"/>
      <c r="P46352" s="130"/>
    </row>
    <row r="46353" spans="13:16" ht="24.95" customHeight="1">
      <c r="M46353" s="130"/>
      <c r="P46353" s="130"/>
    </row>
    <row r="46354" spans="13:16" ht="24.95" customHeight="1">
      <c r="M46354" s="130"/>
      <c r="P46354" s="130"/>
    </row>
    <row r="46355" spans="13:16" ht="24.95" customHeight="1">
      <c r="M46355" s="130"/>
      <c r="P46355" s="130"/>
    </row>
    <row r="46356" spans="13:16" ht="24.95" customHeight="1">
      <c r="M46356" s="130"/>
      <c r="P46356" s="130"/>
    </row>
    <row r="46357" spans="13:16" ht="24.95" customHeight="1">
      <c r="M46357" s="130"/>
      <c r="P46357" s="130"/>
    </row>
    <row r="46358" spans="13:16" ht="24.95" customHeight="1">
      <c r="M46358" s="130"/>
      <c r="P46358" s="130"/>
    </row>
    <row r="46359" spans="13:16" ht="24.95" customHeight="1">
      <c r="M46359" s="130"/>
      <c r="P46359" s="130"/>
    </row>
    <row r="46360" spans="13:16" ht="24.95" customHeight="1">
      <c r="M46360" s="130"/>
      <c r="P46360" s="130"/>
    </row>
    <row r="46361" spans="13:16" ht="24.95" customHeight="1">
      <c r="M46361" s="130"/>
      <c r="P46361" s="130"/>
    </row>
    <row r="46362" spans="13:16" ht="24.95" customHeight="1">
      <c r="M46362" s="130"/>
      <c r="P46362" s="130"/>
    </row>
    <row r="46363" spans="13:16" ht="24.95" customHeight="1">
      <c r="M46363" s="130"/>
      <c r="P46363" s="130"/>
    </row>
    <row r="46364" spans="13:16" ht="24.95" customHeight="1">
      <c r="M46364" s="130"/>
      <c r="P46364" s="130"/>
    </row>
    <row r="46365" spans="13:16" ht="24.95" customHeight="1">
      <c r="M46365" s="130"/>
      <c r="P46365" s="130"/>
    </row>
    <row r="46366" spans="13:16" ht="24.95" customHeight="1">
      <c r="M46366" s="130"/>
      <c r="P46366" s="130"/>
    </row>
    <row r="46367" spans="13:16" ht="24.95" customHeight="1">
      <c r="M46367" s="130"/>
      <c r="P46367" s="130"/>
    </row>
    <row r="46368" spans="13:16" ht="24.95" customHeight="1">
      <c r="M46368" s="130"/>
      <c r="P46368" s="130"/>
    </row>
    <row r="46369" spans="13:16" ht="24.95" customHeight="1">
      <c r="M46369" s="130"/>
      <c r="P46369" s="130"/>
    </row>
    <row r="46370" spans="13:16" ht="24.95" customHeight="1">
      <c r="M46370" s="130"/>
      <c r="P46370" s="130"/>
    </row>
    <row r="46371" spans="13:16" ht="24.95" customHeight="1">
      <c r="M46371" s="130"/>
      <c r="P46371" s="130"/>
    </row>
    <row r="46372" spans="13:16" ht="24.95" customHeight="1">
      <c r="M46372" s="130"/>
      <c r="P46372" s="130"/>
    </row>
    <row r="46373" spans="13:16" ht="24.95" customHeight="1">
      <c r="M46373" s="130"/>
      <c r="P46373" s="130"/>
    </row>
    <row r="46374" spans="13:16" ht="24.95" customHeight="1">
      <c r="M46374" s="130"/>
      <c r="P46374" s="130"/>
    </row>
    <row r="46375" spans="13:16" ht="24.95" customHeight="1">
      <c r="M46375" s="130"/>
      <c r="P46375" s="130"/>
    </row>
    <row r="46376" spans="13:16" ht="24.95" customHeight="1">
      <c r="M46376" s="130"/>
      <c r="P46376" s="130"/>
    </row>
    <row r="46377" spans="13:16" ht="24.95" customHeight="1">
      <c r="M46377" s="130"/>
      <c r="P46377" s="130"/>
    </row>
    <row r="46378" spans="13:16" ht="24.95" customHeight="1">
      <c r="M46378" s="130"/>
      <c r="P46378" s="130"/>
    </row>
    <row r="46379" spans="13:16" ht="24.95" customHeight="1">
      <c r="M46379" s="130"/>
      <c r="P46379" s="130"/>
    </row>
    <row r="46380" spans="13:16" ht="24.95" customHeight="1">
      <c r="M46380" s="130"/>
      <c r="P46380" s="130"/>
    </row>
    <row r="46381" spans="13:16" ht="24.95" customHeight="1">
      <c r="M46381" s="130"/>
      <c r="P46381" s="130"/>
    </row>
    <row r="46382" spans="13:16" ht="24.95" customHeight="1">
      <c r="M46382" s="130"/>
      <c r="P46382" s="130"/>
    </row>
    <row r="46383" spans="13:16" ht="24.95" customHeight="1">
      <c r="M46383" s="130"/>
      <c r="P46383" s="130"/>
    </row>
    <row r="46384" spans="13:16" ht="24.95" customHeight="1">
      <c r="M46384" s="130"/>
      <c r="P46384" s="130"/>
    </row>
    <row r="46385" spans="13:16" ht="24.95" customHeight="1">
      <c r="M46385" s="130"/>
      <c r="P46385" s="130"/>
    </row>
    <row r="46386" spans="13:16" ht="24.95" customHeight="1">
      <c r="M46386" s="130"/>
      <c r="P46386" s="130"/>
    </row>
    <row r="46387" spans="13:16" ht="24.95" customHeight="1">
      <c r="M46387" s="130"/>
      <c r="P46387" s="130"/>
    </row>
    <row r="46388" spans="13:16" ht="24.95" customHeight="1">
      <c r="M46388" s="130"/>
      <c r="P46388" s="130"/>
    </row>
    <row r="46389" spans="13:16" ht="24.95" customHeight="1">
      <c r="M46389" s="130"/>
      <c r="P46389" s="130"/>
    </row>
    <row r="46390" spans="13:16" ht="24.95" customHeight="1">
      <c r="M46390" s="130"/>
      <c r="P46390" s="130"/>
    </row>
    <row r="46391" spans="13:16" ht="24.95" customHeight="1">
      <c r="M46391" s="130"/>
      <c r="P46391" s="130"/>
    </row>
    <row r="46392" spans="13:16" ht="24.95" customHeight="1">
      <c r="M46392" s="130"/>
      <c r="P46392" s="130"/>
    </row>
    <row r="46393" spans="13:16" ht="24.95" customHeight="1">
      <c r="M46393" s="130"/>
      <c r="P46393" s="130"/>
    </row>
    <row r="46394" spans="13:16" ht="24.95" customHeight="1">
      <c r="M46394" s="130"/>
      <c r="P46394" s="130"/>
    </row>
    <row r="46395" spans="13:16" ht="24.95" customHeight="1">
      <c r="M46395" s="130"/>
      <c r="P46395" s="130"/>
    </row>
    <row r="46396" spans="13:16" ht="24.95" customHeight="1">
      <c r="M46396" s="130"/>
      <c r="P46396" s="130"/>
    </row>
    <row r="46397" spans="13:16" ht="24.95" customHeight="1">
      <c r="M46397" s="130"/>
      <c r="P46397" s="130"/>
    </row>
    <row r="46398" spans="13:16" ht="24.95" customHeight="1">
      <c r="M46398" s="130"/>
      <c r="P46398" s="130"/>
    </row>
    <row r="46399" spans="13:16" ht="24.95" customHeight="1">
      <c r="M46399" s="130"/>
      <c r="P46399" s="130"/>
    </row>
    <row r="46400" spans="13:16" ht="24.95" customHeight="1">
      <c r="M46400" s="130"/>
      <c r="P46400" s="130"/>
    </row>
    <row r="46401" spans="13:16" ht="24.95" customHeight="1">
      <c r="M46401" s="130"/>
      <c r="P46401" s="130"/>
    </row>
    <row r="46402" spans="13:16" ht="24.95" customHeight="1">
      <c r="M46402" s="130"/>
      <c r="P46402" s="130"/>
    </row>
    <row r="46403" spans="13:16" ht="24.95" customHeight="1">
      <c r="M46403" s="130"/>
      <c r="P46403" s="130"/>
    </row>
    <row r="46404" spans="13:16" ht="24.95" customHeight="1">
      <c r="M46404" s="130"/>
      <c r="P46404" s="130"/>
    </row>
    <row r="46405" spans="13:16" ht="24.95" customHeight="1">
      <c r="M46405" s="130"/>
      <c r="P46405" s="130"/>
    </row>
    <row r="46406" spans="13:16" ht="24.95" customHeight="1">
      <c r="M46406" s="130"/>
      <c r="P46406" s="130"/>
    </row>
    <row r="46407" spans="13:16" ht="24.95" customHeight="1">
      <c r="M46407" s="130"/>
      <c r="P46407" s="130"/>
    </row>
    <row r="46408" spans="13:16" ht="24.95" customHeight="1">
      <c r="M46408" s="130"/>
      <c r="P46408" s="130"/>
    </row>
    <row r="46409" spans="13:16" ht="24.95" customHeight="1">
      <c r="M46409" s="130"/>
      <c r="P46409" s="130"/>
    </row>
    <row r="46410" spans="13:16" ht="24.95" customHeight="1">
      <c r="M46410" s="130"/>
      <c r="P46410" s="130"/>
    </row>
    <row r="46411" spans="13:16" ht="24.95" customHeight="1">
      <c r="M46411" s="130"/>
      <c r="P46411" s="130"/>
    </row>
    <row r="46412" spans="13:16" ht="24.95" customHeight="1">
      <c r="M46412" s="130"/>
      <c r="P46412" s="130"/>
    </row>
    <row r="46413" spans="13:16" ht="24.95" customHeight="1">
      <c r="M46413" s="130"/>
      <c r="P46413" s="130"/>
    </row>
    <row r="46414" spans="13:16" ht="24.95" customHeight="1">
      <c r="M46414" s="130"/>
      <c r="P46414" s="130"/>
    </row>
    <row r="46415" spans="13:16" ht="24.95" customHeight="1">
      <c r="M46415" s="130"/>
      <c r="P46415" s="130"/>
    </row>
    <row r="46416" spans="13:16" ht="24.95" customHeight="1">
      <c r="M46416" s="130"/>
      <c r="P46416" s="130"/>
    </row>
    <row r="46417" spans="13:16" ht="24.95" customHeight="1">
      <c r="M46417" s="130"/>
      <c r="P46417" s="130"/>
    </row>
    <row r="46418" spans="13:16" ht="24.95" customHeight="1">
      <c r="M46418" s="130"/>
      <c r="P46418" s="130"/>
    </row>
    <row r="46419" spans="13:16" ht="24.95" customHeight="1">
      <c r="M46419" s="130"/>
      <c r="P46419" s="130"/>
    </row>
    <row r="46420" spans="13:16" ht="24.95" customHeight="1">
      <c r="M46420" s="130"/>
      <c r="P46420" s="130"/>
    </row>
    <row r="46421" spans="13:16" ht="24.95" customHeight="1">
      <c r="M46421" s="130"/>
      <c r="P46421" s="130"/>
    </row>
    <row r="46422" spans="13:16" ht="24.95" customHeight="1">
      <c r="M46422" s="130"/>
      <c r="P46422" s="130"/>
    </row>
    <row r="46423" spans="13:16" ht="24.95" customHeight="1">
      <c r="M46423" s="130"/>
      <c r="P46423" s="130"/>
    </row>
    <row r="46424" spans="13:16" ht="24.95" customHeight="1">
      <c r="M46424" s="130"/>
      <c r="P46424" s="130"/>
    </row>
    <row r="46425" spans="13:16" ht="24.95" customHeight="1">
      <c r="M46425" s="130"/>
      <c r="P46425" s="130"/>
    </row>
    <row r="46426" spans="13:16" ht="24.95" customHeight="1">
      <c r="M46426" s="130"/>
      <c r="P46426" s="130"/>
    </row>
    <row r="46427" spans="13:16" ht="24.95" customHeight="1">
      <c r="M46427" s="130"/>
      <c r="P46427" s="130"/>
    </row>
    <row r="46428" spans="13:16" ht="24.95" customHeight="1">
      <c r="M46428" s="130"/>
      <c r="P46428" s="130"/>
    </row>
    <row r="46429" spans="13:16" ht="24.95" customHeight="1">
      <c r="M46429" s="130"/>
      <c r="P46429" s="130"/>
    </row>
    <row r="46430" spans="13:16" ht="24.95" customHeight="1">
      <c r="M46430" s="130"/>
      <c r="P46430" s="130"/>
    </row>
    <row r="46431" spans="13:16" ht="24.95" customHeight="1">
      <c r="M46431" s="130"/>
      <c r="P46431" s="130"/>
    </row>
    <row r="46432" spans="13:16" ht="24.95" customHeight="1">
      <c r="M46432" s="130"/>
      <c r="P46432" s="130"/>
    </row>
    <row r="46433" spans="13:16" ht="24.95" customHeight="1">
      <c r="M46433" s="130"/>
      <c r="P46433" s="130"/>
    </row>
    <row r="46434" spans="13:16" ht="24.95" customHeight="1">
      <c r="M46434" s="130"/>
      <c r="P46434" s="130"/>
    </row>
    <row r="46435" spans="13:16" ht="24.95" customHeight="1">
      <c r="M46435" s="130"/>
      <c r="P46435" s="130"/>
    </row>
    <row r="46436" spans="13:16" ht="24.95" customHeight="1">
      <c r="M46436" s="130"/>
      <c r="P46436" s="130"/>
    </row>
    <row r="46437" spans="13:16" ht="24.95" customHeight="1">
      <c r="M46437" s="130"/>
      <c r="P46437" s="130"/>
    </row>
    <row r="46438" spans="13:16" ht="24.95" customHeight="1">
      <c r="M46438" s="130"/>
      <c r="P46438" s="130"/>
    </row>
    <row r="46439" spans="13:16" ht="24.95" customHeight="1">
      <c r="M46439" s="130"/>
      <c r="P46439" s="130"/>
    </row>
    <row r="46440" spans="13:16" ht="24.95" customHeight="1">
      <c r="M46440" s="130"/>
      <c r="P46440" s="130"/>
    </row>
    <row r="46441" spans="13:16" ht="24.95" customHeight="1">
      <c r="M46441" s="130"/>
      <c r="P46441" s="130"/>
    </row>
    <row r="46442" spans="13:16" ht="24.95" customHeight="1">
      <c r="M46442" s="130"/>
      <c r="P46442" s="130"/>
    </row>
    <row r="46443" spans="13:16" ht="24.95" customHeight="1">
      <c r="M46443" s="130"/>
      <c r="P46443" s="130"/>
    </row>
    <row r="46444" spans="13:16" ht="24.95" customHeight="1">
      <c r="M46444" s="130"/>
      <c r="P46444" s="130"/>
    </row>
    <row r="46445" spans="13:16" ht="24.95" customHeight="1">
      <c r="M46445" s="130"/>
      <c r="P46445" s="130"/>
    </row>
    <row r="46446" spans="13:16" ht="24.95" customHeight="1">
      <c r="M46446" s="130"/>
      <c r="P46446" s="130"/>
    </row>
    <row r="46447" spans="13:16" ht="24.95" customHeight="1">
      <c r="M46447" s="130"/>
      <c r="P46447" s="130"/>
    </row>
    <row r="46448" spans="13:16" ht="24.95" customHeight="1">
      <c r="M46448" s="130"/>
      <c r="P46448" s="130"/>
    </row>
    <row r="46449" spans="13:16" ht="24.95" customHeight="1">
      <c r="M46449" s="130"/>
      <c r="P46449" s="130"/>
    </row>
    <row r="46450" spans="13:16" ht="24.95" customHeight="1">
      <c r="M46450" s="130"/>
      <c r="P46450" s="130"/>
    </row>
    <row r="46451" spans="13:16" ht="24.95" customHeight="1">
      <c r="M46451" s="130"/>
      <c r="P46451" s="130"/>
    </row>
    <row r="46452" spans="13:16" ht="24.95" customHeight="1">
      <c r="M46452" s="130"/>
      <c r="P46452" s="130"/>
    </row>
    <row r="46453" spans="13:16" ht="24.95" customHeight="1">
      <c r="M46453" s="130"/>
      <c r="P46453" s="130"/>
    </row>
    <row r="46454" spans="13:16" ht="24.95" customHeight="1">
      <c r="M46454" s="130"/>
      <c r="P46454" s="130"/>
    </row>
    <row r="46455" spans="13:16" ht="24.95" customHeight="1">
      <c r="M46455" s="130"/>
      <c r="P46455" s="130"/>
    </row>
    <row r="46456" spans="13:16" ht="24.95" customHeight="1">
      <c r="M46456" s="130"/>
      <c r="P46456" s="130"/>
    </row>
    <row r="46457" spans="13:16" ht="24.95" customHeight="1">
      <c r="M46457" s="130"/>
      <c r="P46457" s="130"/>
    </row>
    <row r="46458" spans="13:16" ht="24.95" customHeight="1">
      <c r="M46458" s="130"/>
      <c r="P46458" s="130"/>
    </row>
    <row r="46459" spans="13:16" ht="24.95" customHeight="1">
      <c r="M46459" s="130"/>
      <c r="P46459" s="130"/>
    </row>
    <row r="46460" spans="13:16" ht="24.95" customHeight="1">
      <c r="M46460" s="130"/>
      <c r="P46460" s="130"/>
    </row>
    <row r="46461" spans="13:16" ht="24.95" customHeight="1">
      <c r="M46461" s="130"/>
      <c r="P46461" s="130"/>
    </row>
    <row r="46462" spans="13:16" ht="24.95" customHeight="1">
      <c r="M46462" s="130"/>
      <c r="P46462" s="130"/>
    </row>
    <row r="46463" spans="13:16" ht="24.95" customHeight="1">
      <c r="M46463" s="130"/>
      <c r="P46463" s="130"/>
    </row>
    <row r="46464" spans="13:16" ht="24.95" customHeight="1">
      <c r="M46464" s="130"/>
      <c r="P46464" s="130"/>
    </row>
    <row r="46465" spans="13:16" ht="24.95" customHeight="1">
      <c r="M46465" s="130"/>
      <c r="P46465" s="130"/>
    </row>
    <row r="46466" spans="13:16" ht="24.95" customHeight="1">
      <c r="M46466" s="130"/>
      <c r="P46466" s="130"/>
    </row>
    <row r="46467" spans="13:16" ht="24.95" customHeight="1">
      <c r="M46467" s="130"/>
      <c r="P46467" s="130"/>
    </row>
    <row r="46468" spans="13:16" ht="24.95" customHeight="1">
      <c r="M46468" s="130"/>
      <c r="P46468" s="130"/>
    </row>
    <row r="46469" spans="13:16" ht="24.95" customHeight="1">
      <c r="M46469" s="130"/>
      <c r="P46469" s="130"/>
    </row>
    <row r="46470" spans="13:16" ht="24.95" customHeight="1">
      <c r="M46470" s="130"/>
      <c r="P46470" s="130"/>
    </row>
    <row r="46471" spans="13:16" ht="24.95" customHeight="1">
      <c r="M46471" s="130"/>
      <c r="P46471" s="130"/>
    </row>
    <row r="46472" spans="13:16" ht="24.95" customHeight="1">
      <c r="M46472" s="130"/>
      <c r="P46472" s="130"/>
    </row>
    <row r="46473" spans="13:16" ht="24.95" customHeight="1">
      <c r="M46473" s="130"/>
      <c r="P46473" s="130"/>
    </row>
    <row r="46474" spans="13:16" ht="24.95" customHeight="1">
      <c r="M46474" s="130"/>
      <c r="P46474" s="130"/>
    </row>
    <row r="46475" spans="13:16" ht="24.95" customHeight="1">
      <c r="M46475" s="130"/>
      <c r="P46475" s="130"/>
    </row>
    <row r="46476" spans="13:16" ht="24.95" customHeight="1">
      <c r="M46476" s="130"/>
      <c r="P46476" s="130"/>
    </row>
    <row r="46477" spans="13:16" ht="24.95" customHeight="1">
      <c r="M46477" s="130"/>
      <c r="P46477" s="130"/>
    </row>
    <row r="46478" spans="13:16" ht="24.95" customHeight="1">
      <c r="M46478" s="130"/>
      <c r="P46478" s="130"/>
    </row>
    <row r="46479" spans="13:16" ht="24.95" customHeight="1">
      <c r="M46479" s="130"/>
      <c r="P46479" s="130"/>
    </row>
    <row r="46480" spans="13:16" ht="24.95" customHeight="1">
      <c r="M46480" s="130"/>
      <c r="P46480" s="130"/>
    </row>
    <row r="46481" spans="13:16" ht="24.95" customHeight="1">
      <c r="M46481" s="130"/>
      <c r="P46481" s="130"/>
    </row>
    <row r="46482" spans="13:16" ht="24.95" customHeight="1">
      <c r="M46482" s="130"/>
      <c r="P46482" s="130"/>
    </row>
    <row r="46483" spans="13:16" ht="24.95" customHeight="1">
      <c r="M46483" s="130"/>
      <c r="P46483" s="130"/>
    </row>
    <row r="46484" spans="13:16" ht="24.95" customHeight="1">
      <c r="M46484" s="130"/>
      <c r="P46484" s="130"/>
    </row>
    <row r="46485" spans="13:16" ht="24.95" customHeight="1">
      <c r="M46485" s="130"/>
      <c r="P46485" s="130"/>
    </row>
    <row r="46486" spans="13:16" ht="24.95" customHeight="1">
      <c r="M46486" s="130"/>
      <c r="P46486" s="130"/>
    </row>
    <row r="46487" spans="13:16" ht="24.95" customHeight="1">
      <c r="M46487" s="130"/>
      <c r="P46487" s="130"/>
    </row>
    <row r="46488" spans="13:16" ht="24.95" customHeight="1">
      <c r="M46488" s="130"/>
      <c r="P46488" s="130"/>
    </row>
    <row r="46489" spans="13:16" ht="24.95" customHeight="1">
      <c r="M46489" s="130"/>
      <c r="P46489" s="130"/>
    </row>
    <row r="46490" spans="13:16" ht="24.95" customHeight="1">
      <c r="M46490" s="130"/>
      <c r="P46490" s="130"/>
    </row>
    <row r="46491" spans="13:16" ht="24.95" customHeight="1">
      <c r="M46491" s="130"/>
      <c r="P46491" s="130"/>
    </row>
    <row r="46492" spans="13:16" ht="24.95" customHeight="1">
      <c r="M46492" s="130"/>
      <c r="P46492" s="130"/>
    </row>
    <row r="46493" spans="13:16" ht="24.95" customHeight="1">
      <c r="M46493" s="130"/>
      <c r="P46493" s="130"/>
    </row>
    <row r="46494" spans="13:16" ht="24.95" customHeight="1">
      <c r="M46494" s="130"/>
      <c r="P46494" s="130"/>
    </row>
    <row r="46495" spans="13:16" ht="24.95" customHeight="1">
      <c r="M46495" s="130"/>
      <c r="P46495" s="130"/>
    </row>
    <row r="46496" spans="13:16" ht="24.95" customHeight="1">
      <c r="M46496" s="130"/>
      <c r="P46496" s="130"/>
    </row>
    <row r="46497" spans="13:16" ht="24.95" customHeight="1">
      <c r="M46497" s="130"/>
      <c r="P46497" s="130"/>
    </row>
    <row r="46498" spans="13:16" ht="24.95" customHeight="1">
      <c r="M46498" s="130"/>
      <c r="P46498" s="130"/>
    </row>
    <row r="46499" spans="13:16" ht="24.95" customHeight="1">
      <c r="M46499" s="130"/>
      <c r="P46499" s="130"/>
    </row>
    <row r="46500" spans="13:16" ht="24.95" customHeight="1">
      <c r="M46500" s="130"/>
      <c r="P46500" s="130"/>
    </row>
    <row r="46501" spans="13:16" ht="24.95" customHeight="1">
      <c r="M46501" s="130"/>
      <c r="P46501" s="130"/>
    </row>
    <row r="46502" spans="13:16" ht="24.95" customHeight="1">
      <c r="M46502" s="130"/>
      <c r="P46502" s="130"/>
    </row>
    <row r="46503" spans="13:16" ht="24.95" customHeight="1">
      <c r="M46503" s="130"/>
      <c r="P46503" s="130"/>
    </row>
    <row r="46504" spans="13:16" ht="24.95" customHeight="1">
      <c r="M46504" s="130"/>
      <c r="P46504" s="130"/>
    </row>
    <row r="46505" spans="13:16" ht="24.95" customHeight="1">
      <c r="M46505" s="130"/>
      <c r="P46505" s="130"/>
    </row>
    <row r="46506" spans="13:16" ht="24.95" customHeight="1">
      <c r="M46506" s="130"/>
      <c r="P46506" s="130"/>
    </row>
    <row r="46507" spans="13:16" ht="24.95" customHeight="1">
      <c r="M46507" s="130"/>
      <c r="P46507" s="130"/>
    </row>
    <row r="46508" spans="13:16" ht="24.95" customHeight="1">
      <c r="M46508" s="130"/>
      <c r="P46508" s="130"/>
    </row>
    <row r="46509" spans="13:16" ht="24.95" customHeight="1">
      <c r="M46509" s="130"/>
      <c r="P46509" s="130"/>
    </row>
    <row r="46510" spans="13:16" ht="24.95" customHeight="1">
      <c r="M46510" s="130"/>
      <c r="P46510" s="130"/>
    </row>
    <row r="46511" spans="13:16" ht="24.95" customHeight="1">
      <c r="M46511" s="130"/>
      <c r="P46511" s="130"/>
    </row>
    <row r="46512" spans="13:16" ht="24.95" customHeight="1">
      <c r="M46512" s="130"/>
      <c r="P46512" s="130"/>
    </row>
    <row r="46513" spans="13:16" ht="24.95" customHeight="1">
      <c r="M46513" s="130"/>
      <c r="P46513" s="130"/>
    </row>
    <row r="46514" spans="13:16" ht="24.95" customHeight="1">
      <c r="M46514" s="130"/>
      <c r="P46514" s="130"/>
    </row>
    <row r="46515" spans="13:16" ht="24.95" customHeight="1">
      <c r="M46515" s="130"/>
      <c r="P46515" s="130"/>
    </row>
    <row r="46516" spans="13:16" ht="24.95" customHeight="1">
      <c r="M46516" s="130"/>
      <c r="P46516" s="130"/>
    </row>
    <row r="46517" spans="13:16" ht="24.95" customHeight="1">
      <c r="M46517" s="130"/>
      <c r="P46517" s="130"/>
    </row>
    <row r="46518" spans="13:16" ht="24.95" customHeight="1">
      <c r="M46518" s="130"/>
      <c r="P46518" s="130"/>
    </row>
    <row r="46519" spans="13:16" ht="24.95" customHeight="1">
      <c r="M46519" s="130"/>
      <c r="P46519" s="130"/>
    </row>
    <row r="46520" spans="13:16" ht="24.95" customHeight="1">
      <c r="M46520" s="130"/>
      <c r="P46520" s="130"/>
    </row>
    <row r="46521" spans="13:16" ht="24.95" customHeight="1">
      <c r="M46521" s="130"/>
      <c r="P46521" s="130"/>
    </row>
    <row r="46522" spans="13:16" ht="24.95" customHeight="1">
      <c r="M46522" s="130"/>
      <c r="P46522" s="130"/>
    </row>
    <row r="46523" spans="13:16" ht="24.95" customHeight="1">
      <c r="M46523" s="130"/>
      <c r="P46523" s="130"/>
    </row>
    <row r="46524" spans="13:16" ht="24.95" customHeight="1">
      <c r="M46524" s="130"/>
      <c r="P46524" s="130"/>
    </row>
    <row r="46525" spans="13:16" ht="24.95" customHeight="1">
      <c r="M46525" s="130"/>
      <c r="P46525" s="130"/>
    </row>
    <row r="46526" spans="13:16" ht="24.95" customHeight="1">
      <c r="M46526" s="130"/>
      <c r="P46526" s="130"/>
    </row>
    <row r="46527" spans="13:16" ht="24.95" customHeight="1">
      <c r="M46527" s="130"/>
      <c r="P46527" s="130"/>
    </row>
    <row r="46528" spans="13:16" ht="24.95" customHeight="1">
      <c r="M46528" s="130"/>
      <c r="P46528" s="130"/>
    </row>
    <row r="46529" spans="13:16" ht="24.95" customHeight="1">
      <c r="M46529" s="130"/>
      <c r="P46529" s="130"/>
    </row>
    <row r="46530" spans="13:16" ht="24.95" customHeight="1">
      <c r="M46530" s="130"/>
      <c r="P46530" s="130"/>
    </row>
    <row r="46531" spans="13:16" ht="24.95" customHeight="1">
      <c r="M46531" s="130"/>
      <c r="P46531" s="130"/>
    </row>
    <row r="46532" spans="13:16" ht="24.95" customHeight="1">
      <c r="M46532" s="130"/>
      <c r="P46532" s="130"/>
    </row>
    <row r="46533" spans="13:16" ht="24.95" customHeight="1">
      <c r="M46533" s="130"/>
      <c r="P46533" s="130"/>
    </row>
    <row r="46534" spans="13:16" ht="24.95" customHeight="1">
      <c r="M46534" s="130"/>
      <c r="P46534" s="130"/>
    </row>
    <row r="46535" spans="13:16" ht="24.95" customHeight="1">
      <c r="M46535" s="130"/>
      <c r="P46535" s="130"/>
    </row>
    <row r="46536" spans="13:16" ht="24.95" customHeight="1">
      <c r="M46536" s="130"/>
      <c r="P46536" s="130"/>
    </row>
    <row r="46537" spans="13:16" ht="24.95" customHeight="1">
      <c r="M46537" s="130"/>
      <c r="P46537" s="130"/>
    </row>
    <row r="46538" spans="13:16" ht="24.95" customHeight="1">
      <c r="M46538" s="130"/>
      <c r="P46538" s="130"/>
    </row>
    <row r="46539" spans="13:16" ht="24.95" customHeight="1">
      <c r="M46539" s="130"/>
      <c r="P46539" s="130"/>
    </row>
    <row r="46540" spans="13:16" ht="24.95" customHeight="1">
      <c r="M46540" s="130"/>
      <c r="P46540" s="130"/>
    </row>
    <row r="46541" spans="13:16" ht="24.95" customHeight="1">
      <c r="M46541" s="130"/>
      <c r="P46541" s="130"/>
    </row>
    <row r="46542" spans="13:16" ht="24.95" customHeight="1">
      <c r="M46542" s="130"/>
      <c r="P46542" s="130"/>
    </row>
    <row r="46543" spans="13:16" ht="24.95" customHeight="1">
      <c r="M46543" s="130"/>
      <c r="P46543" s="130"/>
    </row>
    <row r="46544" spans="13:16" ht="24.95" customHeight="1">
      <c r="M46544" s="130"/>
      <c r="P46544" s="130"/>
    </row>
    <row r="46545" spans="13:16" ht="24.95" customHeight="1">
      <c r="M46545" s="130"/>
      <c r="P46545" s="130"/>
    </row>
    <row r="46546" spans="13:16" ht="24.95" customHeight="1">
      <c r="M46546" s="130"/>
      <c r="P46546" s="130"/>
    </row>
    <row r="46547" spans="13:16" ht="24.95" customHeight="1">
      <c r="M46547" s="130"/>
      <c r="P46547" s="130"/>
    </row>
    <row r="46548" spans="13:16" ht="24.95" customHeight="1">
      <c r="M46548" s="130"/>
      <c r="P46548" s="130"/>
    </row>
    <row r="46549" spans="13:16" ht="24.95" customHeight="1">
      <c r="M46549" s="130"/>
      <c r="P46549" s="130"/>
    </row>
    <row r="46550" spans="13:16" ht="24.95" customHeight="1">
      <c r="M46550" s="130"/>
      <c r="P46550" s="130"/>
    </row>
    <row r="46551" spans="13:16" ht="24.95" customHeight="1">
      <c r="M46551" s="130"/>
      <c r="P46551" s="130"/>
    </row>
    <row r="46552" spans="13:16" ht="24.95" customHeight="1">
      <c r="M46552" s="130"/>
      <c r="P46552" s="130"/>
    </row>
    <row r="46553" spans="13:16" ht="24.95" customHeight="1">
      <c r="M46553" s="130"/>
      <c r="P46553" s="130"/>
    </row>
    <row r="46554" spans="13:16" ht="24.95" customHeight="1">
      <c r="M46554" s="130"/>
      <c r="P46554" s="130"/>
    </row>
    <row r="46555" spans="13:16" ht="24.95" customHeight="1">
      <c r="M46555" s="130"/>
      <c r="P46555" s="130"/>
    </row>
    <row r="46556" spans="13:16" ht="24.95" customHeight="1">
      <c r="M46556" s="130"/>
      <c r="P46556" s="130"/>
    </row>
    <row r="46557" spans="13:16" ht="24.95" customHeight="1">
      <c r="M46557" s="130"/>
      <c r="P46557" s="130"/>
    </row>
    <row r="46558" spans="13:16" ht="24.95" customHeight="1">
      <c r="M46558" s="130"/>
      <c r="P46558" s="130"/>
    </row>
    <row r="46559" spans="13:16" ht="24.95" customHeight="1">
      <c r="M46559" s="130"/>
      <c r="P46559" s="130"/>
    </row>
    <row r="46560" spans="13:16" ht="24.95" customHeight="1">
      <c r="M46560" s="130"/>
      <c r="P46560" s="130"/>
    </row>
    <row r="46561" spans="13:16" ht="24.95" customHeight="1">
      <c r="M46561" s="130"/>
      <c r="P46561" s="130"/>
    </row>
    <row r="46562" spans="13:16" ht="24.95" customHeight="1">
      <c r="M46562" s="130"/>
      <c r="P46562" s="130"/>
    </row>
    <row r="46563" spans="13:16" ht="24.95" customHeight="1">
      <c r="M46563" s="130"/>
      <c r="P46563" s="130"/>
    </row>
    <row r="46564" spans="13:16" ht="24.95" customHeight="1">
      <c r="M46564" s="130"/>
      <c r="P46564" s="130"/>
    </row>
    <row r="46565" spans="13:16" ht="24.95" customHeight="1">
      <c r="M46565" s="130"/>
      <c r="P46565" s="130"/>
    </row>
    <row r="46566" spans="13:16" ht="24.95" customHeight="1">
      <c r="M46566" s="130"/>
      <c r="P46566" s="130"/>
    </row>
    <row r="46567" spans="13:16" ht="24.95" customHeight="1">
      <c r="M46567" s="130"/>
      <c r="P46567" s="130"/>
    </row>
    <row r="46568" spans="13:16" ht="24.95" customHeight="1">
      <c r="M46568" s="130"/>
      <c r="P46568" s="130"/>
    </row>
    <row r="46569" spans="13:16" ht="24.95" customHeight="1">
      <c r="M46569" s="130"/>
      <c r="P46569" s="130"/>
    </row>
    <row r="46570" spans="13:16" ht="24.95" customHeight="1">
      <c r="M46570" s="130"/>
      <c r="P46570" s="130"/>
    </row>
    <row r="46571" spans="13:16" ht="24.95" customHeight="1">
      <c r="M46571" s="130"/>
      <c r="P46571" s="130"/>
    </row>
    <row r="46572" spans="13:16" ht="24.95" customHeight="1">
      <c r="M46572" s="130"/>
      <c r="P46572" s="130"/>
    </row>
    <row r="46573" spans="13:16" ht="24.95" customHeight="1">
      <c r="M46573" s="130"/>
      <c r="P46573" s="130"/>
    </row>
    <row r="46574" spans="13:16" ht="24.95" customHeight="1">
      <c r="M46574" s="130"/>
      <c r="P46574" s="130"/>
    </row>
    <row r="46575" spans="13:16" ht="24.95" customHeight="1">
      <c r="M46575" s="130"/>
      <c r="P46575" s="130"/>
    </row>
    <row r="46576" spans="13:16" ht="24.95" customHeight="1">
      <c r="M46576" s="130"/>
      <c r="P46576" s="130"/>
    </row>
    <row r="46577" spans="13:16" ht="24.95" customHeight="1">
      <c r="M46577" s="130"/>
      <c r="P46577" s="130"/>
    </row>
    <row r="46578" spans="13:16" ht="24.95" customHeight="1">
      <c r="M46578" s="130"/>
      <c r="P46578" s="130"/>
    </row>
    <row r="46579" spans="13:16" ht="24.95" customHeight="1">
      <c r="M46579" s="130"/>
      <c r="P46579" s="130"/>
    </row>
    <row r="46580" spans="13:16" ht="24.95" customHeight="1">
      <c r="M46580" s="130"/>
      <c r="P46580" s="130"/>
    </row>
    <row r="46581" spans="13:16" ht="24.95" customHeight="1">
      <c r="M46581" s="130"/>
      <c r="P46581" s="130"/>
    </row>
    <row r="46582" spans="13:16" ht="24.95" customHeight="1">
      <c r="M46582" s="130"/>
      <c r="P46582" s="130"/>
    </row>
    <row r="46583" spans="13:16" ht="24.95" customHeight="1">
      <c r="M46583" s="130"/>
      <c r="P46583" s="130"/>
    </row>
    <row r="46584" spans="13:16" ht="24.95" customHeight="1">
      <c r="M46584" s="130"/>
      <c r="P46584" s="130"/>
    </row>
    <row r="46585" spans="13:16" ht="24.95" customHeight="1">
      <c r="M46585" s="130"/>
      <c r="P46585" s="130"/>
    </row>
    <row r="46586" spans="13:16" ht="24.95" customHeight="1">
      <c r="M46586" s="130"/>
      <c r="P46586" s="130"/>
    </row>
    <row r="46587" spans="13:16" ht="24.95" customHeight="1">
      <c r="M46587" s="130"/>
      <c r="P46587" s="130"/>
    </row>
    <row r="46588" spans="13:16" ht="24.95" customHeight="1">
      <c r="M46588" s="130"/>
      <c r="P46588" s="130"/>
    </row>
    <row r="46589" spans="13:16" ht="24.95" customHeight="1">
      <c r="M46589" s="130"/>
      <c r="P46589" s="130"/>
    </row>
    <row r="46590" spans="13:16" ht="24.95" customHeight="1">
      <c r="M46590" s="130"/>
      <c r="P46590" s="130"/>
    </row>
    <row r="46591" spans="13:16" ht="24.95" customHeight="1">
      <c r="M46591" s="130"/>
      <c r="P46591" s="130"/>
    </row>
    <row r="46592" spans="13:16" ht="24.95" customHeight="1">
      <c r="M46592" s="130"/>
      <c r="P46592" s="130"/>
    </row>
    <row r="46593" spans="13:16" ht="24.95" customHeight="1">
      <c r="M46593" s="130"/>
      <c r="P46593" s="130"/>
    </row>
    <row r="46594" spans="13:16" ht="24.95" customHeight="1">
      <c r="M46594" s="130"/>
      <c r="P46594" s="130"/>
    </row>
    <row r="46595" spans="13:16" ht="24.95" customHeight="1">
      <c r="M46595" s="130"/>
      <c r="P46595" s="130"/>
    </row>
    <row r="46596" spans="13:16" ht="24.95" customHeight="1">
      <c r="M46596" s="130"/>
      <c r="P46596" s="130"/>
    </row>
    <row r="46597" spans="13:16" ht="24.95" customHeight="1">
      <c r="M46597" s="130"/>
      <c r="P46597" s="130"/>
    </row>
    <row r="46598" spans="13:16" ht="24.95" customHeight="1">
      <c r="M46598" s="130"/>
      <c r="P46598" s="130"/>
    </row>
    <row r="46599" spans="13:16" ht="24.95" customHeight="1">
      <c r="M46599" s="130"/>
      <c r="P46599" s="130"/>
    </row>
    <row r="46600" spans="13:16" ht="24.95" customHeight="1">
      <c r="M46600" s="130"/>
      <c r="P46600" s="130"/>
    </row>
    <row r="46601" spans="13:16" ht="24.95" customHeight="1">
      <c r="M46601" s="130"/>
      <c r="P46601" s="130"/>
    </row>
    <row r="46602" spans="13:16" ht="24.95" customHeight="1">
      <c r="M46602" s="130"/>
      <c r="P46602" s="130"/>
    </row>
    <row r="46603" spans="13:16" ht="24.95" customHeight="1">
      <c r="M46603" s="130"/>
      <c r="P46603" s="130"/>
    </row>
    <row r="46604" spans="13:16" ht="24.95" customHeight="1">
      <c r="M46604" s="130"/>
      <c r="P46604" s="130"/>
    </row>
    <row r="46605" spans="13:16" ht="24.95" customHeight="1">
      <c r="M46605" s="130"/>
      <c r="P46605" s="130"/>
    </row>
    <row r="46606" spans="13:16" ht="24.95" customHeight="1">
      <c r="M46606" s="130"/>
      <c r="P46606" s="130"/>
    </row>
    <row r="46607" spans="13:16" ht="24.95" customHeight="1">
      <c r="M46607" s="130"/>
      <c r="P46607" s="130"/>
    </row>
    <row r="46608" spans="13:16" ht="24.95" customHeight="1">
      <c r="M46608" s="130"/>
      <c r="P46608" s="130"/>
    </row>
    <row r="46609" spans="13:16" ht="24.95" customHeight="1">
      <c r="M46609" s="130"/>
      <c r="P46609" s="130"/>
    </row>
    <row r="46610" spans="13:16" ht="24.95" customHeight="1">
      <c r="M46610" s="130"/>
      <c r="P46610" s="130"/>
    </row>
    <row r="46611" spans="13:16" ht="24.95" customHeight="1">
      <c r="M46611" s="130"/>
      <c r="P46611" s="130"/>
    </row>
    <row r="46612" spans="13:16" ht="24.95" customHeight="1">
      <c r="M46612" s="130"/>
      <c r="P46612" s="130"/>
    </row>
    <row r="46613" spans="13:16" ht="24.95" customHeight="1">
      <c r="M46613" s="130"/>
      <c r="P46613" s="130"/>
    </row>
    <row r="46614" spans="13:16" ht="24.95" customHeight="1">
      <c r="M46614" s="130"/>
      <c r="P46614" s="130"/>
    </row>
    <row r="46615" spans="13:16" ht="24.95" customHeight="1">
      <c r="M46615" s="130"/>
      <c r="P46615" s="130"/>
    </row>
    <row r="46616" spans="13:16" ht="24.95" customHeight="1">
      <c r="M46616" s="130"/>
      <c r="P46616" s="130"/>
    </row>
    <row r="46617" spans="13:16" ht="24.95" customHeight="1">
      <c r="M46617" s="130"/>
      <c r="P46617" s="130"/>
    </row>
    <row r="46618" spans="13:16" ht="24.95" customHeight="1">
      <c r="M46618" s="130"/>
      <c r="P46618" s="130"/>
    </row>
    <row r="46619" spans="13:16" ht="24.95" customHeight="1">
      <c r="M46619" s="130"/>
      <c r="P46619" s="130"/>
    </row>
    <row r="46620" spans="13:16" ht="24.95" customHeight="1">
      <c r="M46620" s="130"/>
      <c r="P46620" s="130"/>
    </row>
    <row r="46621" spans="13:16" ht="24.95" customHeight="1">
      <c r="M46621" s="130"/>
      <c r="P46621" s="130"/>
    </row>
    <row r="46622" spans="13:16" ht="24.95" customHeight="1">
      <c r="M46622" s="130"/>
      <c r="P46622" s="130"/>
    </row>
    <row r="46623" spans="13:16" ht="24.95" customHeight="1">
      <c r="M46623" s="130"/>
      <c r="P46623" s="130"/>
    </row>
    <row r="46624" spans="13:16" ht="24.95" customHeight="1">
      <c r="M46624" s="130"/>
      <c r="P46624" s="130"/>
    </row>
    <row r="46625" spans="13:16" ht="24.95" customHeight="1">
      <c r="M46625" s="130"/>
      <c r="P46625" s="130"/>
    </row>
    <row r="46626" spans="13:16" ht="24.95" customHeight="1">
      <c r="M46626" s="130"/>
      <c r="P46626" s="130"/>
    </row>
    <row r="46627" spans="13:16" ht="24.95" customHeight="1">
      <c r="M46627" s="130"/>
      <c r="P46627" s="130"/>
    </row>
    <row r="46628" spans="13:16" ht="24.95" customHeight="1">
      <c r="M46628" s="130"/>
      <c r="P46628" s="130"/>
    </row>
    <row r="46629" spans="13:16" ht="24.95" customHeight="1">
      <c r="M46629" s="130"/>
      <c r="P46629" s="130"/>
    </row>
    <row r="46630" spans="13:16" ht="24.95" customHeight="1">
      <c r="M46630" s="130"/>
      <c r="P46630" s="130"/>
    </row>
    <row r="46631" spans="13:16" ht="24.95" customHeight="1">
      <c r="M46631" s="130"/>
      <c r="P46631" s="130"/>
    </row>
    <row r="46632" spans="13:16" ht="24.95" customHeight="1">
      <c r="M46632" s="130"/>
      <c r="P46632" s="130"/>
    </row>
    <row r="46633" spans="13:16" ht="24.95" customHeight="1">
      <c r="M46633" s="130"/>
      <c r="P46633" s="130"/>
    </row>
    <row r="46634" spans="13:16" ht="24.95" customHeight="1">
      <c r="M46634" s="130"/>
      <c r="P46634" s="130"/>
    </row>
    <row r="46635" spans="13:16" ht="24.95" customHeight="1">
      <c r="M46635" s="130"/>
      <c r="P46635" s="130"/>
    </row>
    <row r="46636" spans="13:16" ht="24.95" customHeight="1">
      <c r="M46636" s="130"/>
      <c r="P46636" s="130"/>
    </row>
    <row r="46637" spans="13:16" ht="24.95" customHeight="1">
      <c r="M46637" s="130"/>
      <c r="P46637" s="130"/>
    </row>
    <row r="46638" spans="13:16" ht="24.95" customHeight="1">
      <c r="M46638" s="130"/>
      <c r="P46638" s="130"/>
    </row>
    <row r="46639" spans="13:16" ht="24.95" customHeight="1">
      <c r="M46639" s="130"/>
      <c r="P46639" s="130"/>
    </row>
    <row r="46640" spans="13:16" ht="24.95" customHeight="1">
      <c r="M46640" s="130"/>
      <c r="P46640" s="130"/>
    </row>
    <row r="46641" spans="13:16" ht="24.95" customHeight="1">
      <c r="M46641" s="130"/>
      <c r="P46641" s="130"/>
    </row>
    <row r="46642" spans="13:16" ht="24.95" customHeight="1">
      <c r="M46642" s="130"/>
      <c r="P46642" s="130"/>
    </row>
    <row r="46643" spans="13:16" ht="24.95" customHeight="1">
      <c r="M46643" s="130"/>
      <c r="P46643" s="130"/>
    </row>
    <row r="46644" spans="13:16" ht="24.95" customHeight="1">
      <c r="M46644" s="130"/>
      <c r="P46644" s="130"/>
    </row>
    <row r="46645" spans="13:16" ht="24.95" customHeight="1">
      <c r="M46645" s="130"/>
      <c r="P46645" s="130"/>
    </row>
    <row r="46646" spans="13:16" ht="24.95" customHeight="1">
      <c r="M46646" s="130"/>
      <c r="P46646" s="130"/>
    </row>
    <row r="46647" spans="13:16" ht="24.95" customHeight="1">
      <c r="M46647" s="130"/>
      <c r="P46647" s="130"/>
    </row>
    <row r="46648" spans="13:16" ht="24.95" customHeight="1">
      <c r="M46648" s="130"/>
      <c r="P46648" s="130"/>
    </row>
    <row r="46649" spans="13:16" ht="24.95" customHeight="1">
      <c r="M46649" s="130"/>
      <c r="P46649" s="130"/>
    </row>
    <row r="46650" spans="13:16" ht="24.95" customHeight="1">
      <c r="M46650" s="130"/>
      <c r="P46650" s="130"/>
    </row>
    <row r="46651" spans="13:16" ht="24.95" customHeight="1">
      <c r="M46651" s="130"/>
      <c r="P46651" s="130"/>
    </row>
    <row r="46652" spans="13:16" ht="24.95" customHeight="1">
      <c r="M46652" s="130"/>
      <c r="P46652" s="130"/>
    </row>
    <row r="46653" spans="13:16" ht="24.95" customHeight="1">
      <c r="M46653" s="130"/>
      <c r="P46653" s="130"/>
    </row>
    <row r="46654" spans="13:16" ht="24.95" customHeight="1">
      <c r="M46654" s="130"/>
      <c r="P46654" s="130"/>
    </row>
    <row r="46655" spans="13:16" ht="24.95" customHeight="1">
      <c r="M46655" s="130"/>
      <c r="P46655" s="130"/>
    </row>
    <row r="46656" spans="13:16" ht="24.95" customHeight="1">
      <c r="M46656" s="130"/>
      <c r="P46656" s="130"/>
    </row>
    <row r="46657" spans="13:16" ht="24.95" customHeight="1">
      <c r="M46657" s="130"/>
      <c r="P46657" s="130"/>
    </row>
    <row r="46658" spans="13:16" ht="24.95" customHeight="1">
      <c r="M46658" s="130"/>
      <c r="P46658" s="130"/>
    </row>
    <row r="46659" spans="13:16" ht="24.95" customHeight="1">
      <c r="M46659" s="130"/>
      <c r="P46659" s="130"/>
    </row>
    <row r="46660" spans="13:16" ht="24.95" customHeight="1">
      <c r="M46660" s="130"/>
      <c r="P46660" s="130"/>
    </row>
    <row r="46661" spans="13:16" ht="24.95" customHeight="1">
      <c r="M46661" s="130"/>
      <c r="P46661" s="130"/>
    </row>
    <row r="46662" spans="13:16" ht="24.95" customHeight="1">
      <c r="M46662" s="130"/>
      <c r="P46662" s="130"/>
    </row>
    <row r="46663" spans="13:16" ht="24.95" customHeight="1">
      <c r="M46663" s="130"/>
      <c r="P46663" s="130"/>
    </row>
    <row r="46664" spans="13:16" ht="24.95" customHeight="1">
      <c r="M46664" s="130"/>
      <c r="P46664" s="130"/>
    </row>
    <row r="46665" spans="13:16" ht="24.95" customHeight="1">
      <c r="M46665" s="130"/>
      <c r="P46665" s="130"/>
    </row>
    <row r="46666" spans="13:16" ht="24.95" customHeight="1">
      <c r="M46666" s="130"/>
      <c r="P46666" s="130"/>
    </row>
    <row r="46667" spans="13:16" ht="24.95" customHeight="1">
      <c r="M46667" s="130"/>
      <c r="P46667" s="130"/>
    </row>
    <row r="46668" spans="13:16" ht="24.95" customHeight="1">
      <c r="M46668" s="130"/>
      <c r="P46668" s="130"/>
    </row>
    <row r="46669" spans="13:16" ht="24.95" customHeight="1">
      <c r="M46669" s="130"/>
      <c r="P46669" s="130"/>
    </row>
    <row r="46670" spans="13:16" ht="24.95" customHeight="1">
      <c r="M46670" s="130"/>
      <c r="P46670" s="130"/>
    </row>
    <row r="46671" spans="13:16" ht="24.95" customHeight="1">
      <c r="M46671" s="130"/>
      <c r="P46671" s="130"/>
    </row>
    <row r="46672" spans="13:16" ht="24.95" customHeight="1">
      <c r="M46672" s="130"/>
      <c r="P46672" s="130"/>
    </row>
    <row r="46673" spans="13:16" ht="24.95" customHeight="1">
      <c r="M46673" s="130"/>
      <c r="P46673" s="130"/>
    </row>
    <row r="46674" spans="13:16" ht="24.95" customHeight="1">
      <c r="M46674" s="130"/>
      <c r="P46674" s="130"/>
    </row>
    <row r="46675" spans="13:16" ht="24.95" customHeight="1">
      <c r="M46675" s="130"/>
      <c r="P46675" s="130"/>
    </row>
    <row r="46676" spans="13:16" ht="24.95" customHeight="1">
      <c r="M46676" s="130"/>
      <c r="P46676" s="130"/>
    </row>
    <row r="46677" spans="13:16" ht="24.95" customHeight="1">
      <c r="M46677" s="130"/>
      <c r="P46677" s="130"/>
    </row>
    <row r="46678" spans="13:16" ht="24.95" customHeight="1">
      <c r="M46678" s="130"/>
      <c r="P46678" s="130"/>
    </row>
    <row r="46679" spans="13:16" ht="24.95" customHeight="1">
      <c r="M46679" s="130"/>
      <c r="P46679" s="130"/>
    </row>
    <row r="46680" spans="13:16" ht="24.95" customHeight="1">
      <c r="M46680" s="130"/>
      <c r="P46680" s="130"/>
    </row>
    <row r="46681" spans="13:16" ht="24.95" customHeight="1">
      <c r="M46681" s="130"/>
      <c r="P46681" s="130"/>
    </row>
    <row r="46682" spans="13:16" ht="24.95" customHeight="1">
      <c r="M46682" s="130"/>
      <c r="P46682" s="130"/>
    </row>
    <row r="46683" spans="13:16" ht="24.95" customHeight="1">
      <c r="M46683" s="130"/>
      <c r="P46683" s="130"/>
    </row>
    <row r="46684" spans="13:16" ht="24.95" customHeight="1">
      <c r="M46684" s="130"/>
      <c r="P46684" s="130"/>
    </row>
    <row r="46685" spans="13:16" ht="24.95" customHeight="1">
      <c r="M46685" s="130"/>
      <c r="P46685" s="130"/>
    </row>
    <row r="46686" spans="13:16" ht="24.95" customHeight="1">
      <c r="M46686" s="130"/>
      <c r="P46686" s="130"/>
    </row>
    <row r="46687" spans="13:16" ht="24.95" customHeight="1">
      <c r="M46687" s="130"/>
      <c r="P46687" s="130"/>
    </row>
    <row r="46688" spans="13:16" ht="24.95" customHeight="1">
      <c r="M46688" s="130"/>
      <c r="P46688" s="130"/>
    </row>
    <row r="46689" spans="13:16" ht="24.95" customHeight="1">
      <c r="M46689" s="130"/>
      <c r="P46689" s="130"/>
    </row>
    <row r="46690" spans="13:16" ht="24.95" customHeight="1">
      <c r="M46690" s="130"/>
      <c r="P46690" s="130"/>
    </row>
    <row r="46691" spans="13:16" ht="24.95" customHeight="1">
      <c r="M46691" s="130"/>
      <c r="P46691" s="130"/>
    </row>
    <row r="46692" spans="13:16" ht="24.95" customHeight="1">
      <c r="M46692" s="130"/>
      <c r="P46692" s="130"/>
    </row>
    <row r="46693" spans="13:16" ht="24.95" customHeight="1">
      <c r="M46693" s="130"/>
      <c r="P46693" s="130"/>
    </row>
    <row r="46694" spans="13:16" ht="24.95" customHeight="1">
      <c r="M46694" s="130"/>
      <c r="P46694" s="130"/>
    </row>
    <row r="46695" spans="13:16" ht="24.95" customHeight="1">
      <c r="M46695" s="130"/>
      <c r="P46695" s="130"/>
    </row>
    <row r="46696" spans="13:16" ht="24.95" customHeight="1">
      <c r="M46696" s="130"/>
      <c r="P46696" s="130"/>
    </row>
    <row r="46697" spans="13:16" ht="24.95" customHeight="1">
      <c r="M46697" s="130"/>
      <c r="P46697" s="130"/>
    </row>
    <row r="46698" spans="13:16" ht="24.95" customHeight="1">
      <c r="M46698" s="130"/>
      <c r="P46698" s="130"/>
    </row>
    <row r="46699" spans="13:16" ht="24.95" customHeight="1">
      <c r="M46699" s="130"/>
      <c r="P46699" s="130"/>
    </row>
    <row r="46700" spans="13:16" ht="24.95" customHeight="1">
      <c r="M46700" s="130"/>
      <c r="P46700" s="130"/>
    </row>
    <row r="46701" spans="13:16" ht="24.95" customHeight="1">
      <c r="M46701" s="130"/>
      <c r="P46701" s="130"/>
    </row>
    <row r="46702" spans="13:16" ht="24.95" customHeight="1">
      <c r="M46702" s="130"/>
      <c r="P46702" s="130"/>
    </row>
    <row r="46703" spans="13:16" ht="24.95" customHeight="1">
      <c r="M46703" s="130"/>
      <c r="P46703" s="130"/>
    </row>
    <row r="46704" spans="13:16" ht="24.95" customHeight="1">
      <c r="M46704" s="130"/>
      <c r="P46704" s="130"/>
    </row>
    <row r="46705" spans="13:16" ht="24.95" customHeight="1">
      <c r="M46705" s="130"/>
      <c r="P46705" s="130"/>
    </row>
    <row r="46706" spans="13:16" ht="24.95" customHeight="1">
      <c r="M46706" s="130"/>
      <c r="P46706" s="130"/>
    </row>
    <row r="46707" spans="13:16" ht="24.95" customHeight="1">
      <c r="M46707" s="130"/>
      <c r="P46707" s="130"/>
    </row>
    <row r="46708" spans="13:16" ht="24.95" customHeight="1">
      <c r="M46708" s="130"/>
      <c r="P46708" s="130"/>
    </row>
    <row r="46709" spans="13:16" ht="24.95" customHeight="1">
      <c r="M46709" s="130"/>
      <c r="P46709" s="130"/>
    </row>
    <row r="46710" spans="13:16" ht="24.95" customHeight="1">
      <c r="M46710" s="130"/>
      <c r="P46710" s="130"/>
    </row>
    <row r="46711" spans="13:16" ht="24.95" customHeight="1">
      <c r="M46711" s="130"/>
      <c r="P46711" s="130"/>
    </row>
    <row r="46712" spans="13:16" ht="24.95" customHeight="1">
      <c r="M46712" s="130"/>
      <c r="P46712" s="130"/>
    </row>
    <row r="46713" spans="13:16" ht="24.95" customHeight="1">
      <c r="M46713" s="130"/>
      <c r="P46713" s="130"/>
    </row>
    <row r="46714" spans="13:16" ht="24.95" customHeight="1">
      <c r="M46714" s="130"/>
      <c r="P46714" s="130"/>
    </row>
    <row r="46715" spans="13:16" ht="24.95" customHeight="1">
      <c r="M46715" s="130"/>
      <c r="P46715" s="130"/>
    </row>
    <row r="46716" spans="13:16" ht="24.95" customHeight="1">
      <c r="M46716" s="130"/>
      <c r="P46716" s="130"/>
    </row>
    <row r="46717" spans="13:16" ht="24.95" customHeight="1">
      <c r="M46717" s="130"/>
      <c r="P46717" s="130"/>
    </row>
    <row r="46718" spans="13:16" ht="24.95" customHeight="1">
      <c r="M46718" s="130"/>
      <c r="P46718" s="130"/>
    </row>
    <row r="46719" spans="13:16" ht="24.95" customHeight="1">
      <c r="M46719" s="130"/>
      <c r="P46719" s="130"/>
    </row>
    <row r="46720" spans="13:16" ht="24.95" customHeight="1">
      <c r="M46720" s="130"/>
      <c r="P46720" s="130"/>
    </row>
    <row r="46721" spans="13:16" ht="24.95" customHeight="1">
      <c r="M46721" s="130"/>
      <c r="P46721" s="130"/>
    </row>
    <row r="46722" spans="13:16" ht="24.95" customHeight="1">
      <c r="M46722" s="130"/>
      <c r="P46722" s="130"/>
    </row>
    <row r="46723" spans="13:16" ht="24.95" customHeight="1">
      <c r="M46723" s="130"/>
      <c r="P46723" s="130"/>
    </row>
    <row r="46724" spans="13:16" ht="24.95" customHeight="1">
      <c r="M46724" s="130"/>
      <c r="P46724" s="130"/>
    </row>
    <row r="46725" spans="13:16" ht="24.95" customHeight="1">
      <c r="M46725" s="130"/>
      <c r="P46725" s="130"/>
    </row>
    <row r="46726" spans="13:16" ht="24.95" customHeight="1">
      <c r="M46726" s="130"/>
      <c r="P46726" s="130"/>
    </row>
    <row r="46727" spans="13:16" ht="24.95" customHeight="1">
      <c r="M46727" s="130"/>
      <c r="P46727" s="130"/>
    </row>
    <row r="46728" spans="13:16" ht="24.95" customHeight="1">
      <c r="M46728" s="130"/>
      <c r="P46728" s="130"/>
    </row>
    <row r="46729" spans="13:16" ht="24.95" customHeight="1">
      <c r="M46729" s="130"/>
      <c r="P46729" s="130"/>
    </row>
    <row r="46730" spans="13:16" ht="24.95" customHeight="1">
      <c r="M46730" s="130"/>
      <c r="P46730" s="130"/>
    </row>
    <row r="46731" spans="13:16" ht="24.95" customHeight="1">
      <c r="M46731" s="130"/>
      <c r="P46731" s="130"/>
    </row>
    <row r="46732" spans="13:16" ht="24.95" customHeight="1">
      <c r="M46732" s="130"/>
      <c r="P46732" s="130"/>
    </row>
    <row r="46733" spans="13:16" ht="24.95" customHeight="1">
      <c r="M46733" s="130"/>
      <c r="P46733" s="130"/>
    </row>
    <row r="46734" spans="13:16" ht="24.95" customHeight="1">
      <c r="M46734" s="130"/>
      <c r="P46734" s="130"/>
    </row>
    <row r="46735" spans="13:16" ht="24.95" customHeight="1">
      <c r="M46735" s="130"/>
      <c r="P46735" s="130"/>
    </row>
    <row r="46736" spans="13:16" ht="24.95" customHeight="1">
      <c r="M46736" s="130"/>
      <c r="P46736" s="130"/>
    </row>
    <row r="46737" spans="13:16" ht="24.95" customHeight="1">
      <c r="M46737" s="130"/>
      <c r="P46737" s="130"/>
    </row>
    <row r="46738" spans="13:16" ht="24.95" customHeight="1">
      <c r="M46738" s="130"/>
      <c r="P46738" s="130"/>
    </row>
    <row r="46739" spans="13:16" ht="24.95" customHeight="1">
      <c r="M46739" s="130"/>
      <c r="P46739" s="130"/>
    </row>
    <row r="46740" spans="13:16" ht="24.95" customHeight="1">
      <c r="M46740" s="130"/>
      <c r="P46740" s="130"/>
    </row>
    <row r="46741" spans="13:16" ht="24.95" customHeight="1">
      <c r="M46741" s="130"/>
      <c r="P46741" s="130"/>
    </row>
    <row r="46742" spans="13:16" ht="24.95" customHeight="1">
      <c r="M46742" s="130"/>
      <c r="P46742" s="130"/>
    </row>
    <row r="46743" spans="13:16" ht="24.95" customHeight="1">
      <c r="M46743" s="130"/>
      <c r="P46743" s="130"/>
    </row>
    <row r="46744" spans="13:16" ht="24.95" customHeight="1">
      <c r="M46744" s="130"/>
      <c r="P46744" s="130"/>
    </row>
    <row r="46745" spans="13:16" ht="24.95" customHeight="1">
      <c r="M46745" s="130"/>
      <c r="P46745" s="130"/>
    </row>
    <row r="46746" spans="13:16" ht="24.95" customHeight="1">
      <c r="M46746" s="130"/>
      <c r="P46746" s="130"/>
    </row>
    <row r="46747" spans="13:16" ht="24.95" customHeight="1">
      <c r="M46747" s="130"/>
      <c r="P46747" s="130"/>
    </row>
    <row r="46748" spans="13:16" ht="24.95" customHeight="1">
      <c r="M46748" s="130"/>
      <c r="P46748" s="130"/>
    </row>
    <row r="46749" spans="13:16" ht="24.95" customHeight="1">
      <c r="M46749" s="130"/>
      <c r="P46749" s="130"/>
    </row>
    <row r="46750" spans="13:16" ht="24.95" customHeight="1">
      <c r="M46750" s="130"/>
      <c r="P46750" s="130"/>
    </row>
    <row r="46751" spans="13:16" ht="24.95" customHeight="1">
      <c r="M46751" s="130"/>
      <c r="P46751" s="130"/>
    </row>
    <row r="46752" spans="13:16" ht="24.95" customHeight="1">
      <c r="M46752" s="130"/>
      <c r="P46752" s="130"/>
    </row>
    <row r="46753" spans="13:16" ht="24.95" customHeight="1">
      <c r="M46753" s="130"/>
      <c r="P46753" s="130"/>
    </row>
    <row r="46754" spans="13:16" ht="24.95" customHeight="1">
      <c r="M46754" s="130"/>
      <c r="P46754" s="130"/>
    </row>
    <row r="46755" spans="13:16" ht="24.95" customHeight="1">
      <c r="M46755" s="130"/>
      <c r="P46755" s="130"/>
    </row>
    <row r="46756" spans="13:16" ht="24.95" customHeight="1">
      <c r="M46756" s="130"/>
      <c r="P46756" s="130"/>
    </row>
    <row r="46757" spans="13:16" ht="24.95" customHeight="1">
      <c r="M46757" s="130"/>
      <c r="P46757" s="130"/>
    </row>
    <row r="46758" spans="13:16" ht="24.95" customHeight="1">
      <c r="M46758" s="130"/>
      <c r="P46758" s="130"/>
    </row>
    <row r="46759" spans="13:16" ht="24.95" customHeight="1">
      <c r="M46759" s="130"/>
      <c r="P46759" s="130"/>
    </row>
    <row r="46760" spans="13:16" ht="24.95" customHeight="1">
      <c r="M46760" s="130"/>
      <c r="P46760" s="130"/>
    </row>
    <row r="46761" spans="13:16" ht="24.95" customHeight="1">
      <c r="M46761" s="130"/>
      <c r="P46761" s="130"/>
    </row>
    <row r="46762" spans="13:16" ht="24.95" customHeight="1">
      <c r="M46762" s="130"/>
      <c r="P46762" s="130"/>
    </row>
    <row r="46763" spans="13:16" ht="24.95" customHeight="1">
      <c r="M46763" s="130"/>
      <c r="P46763" s="130"/>
    </row>
    <row r="46764" spans="13:16" ht="24.95" customHeight="1">
      <c r="M46764" s="130"/>
      <c r="P46764" s="130"/>
    </row>
    <row r="46765" spans="13:16" ht="24.95" customHeight="1">
      <c r="M46765" s="130"/>
      <c r="P46765" s="130"/>
    </row>
    <row r="46766" spans="13:16" ht="24.95" customHeight="1">
      <c r="M46766" s="130"/>
      <c r="P46766" s="130"/>
    </row>
    <row r="46767" spans="13:16" ht="24.95" customHeight="1">
      <c r="M46767" s="130"/>
      <c r="P46767" s="130"/>
    </row>
    <row r="46768" spans="13:16" ht="24.95" customHeight="1">
      <c r="M46768" s="130"/>
      <c r="P46768" s="130"/>
    </row>
    <row r="46769" spans="13:16" ht="24.95" customHeight="1">
      <c r="M46769" s="130"/>
      <c r="P46769" s="130"/>
    </row>
    <row r="46770" spans="13:16" ht="24.95" customHeight="1">
      <c r="M46770" s="130"/>
      <c r="P46770" s="130"/>
    </row>
    <row r="46771" spans="13:16" ht="24.95" customHeight="1">
      <c r="M46771" s="130"/>
      <c r="P46771" s="130"/>
    </row>
    <row r="46772" spans="13:16" ht="24.95" customHeight="1">
      <c r="M46772" s="130"/>
      <c r="P46772" s="130"/>
    </row>
    <row r="46773" spans="13:16" ht="24.95" customHeight="1">
      <c r="M46773" s="130"/>
      <c r="P46773" s="130"/>
    </row>
    <row r="46774" spans="13:16" ht="24.95" customHeight="1">
      <c r="M46774" s="130"/>
      <c r="P46774" s="130"/>
    </row>
    <row r="46775" spans="13:16" ht="24.95" customHeight="1">
      <c r="M46775" s="130"/>
      <c r="P46775" s="130"/>
    </row>
    <row r="46776" spans="13:16" ht="24.95" customHeight="1">
      <c r="M46776" s="130"/>
      <c r="P46776" s="130"/>
    </row>
    <row r="46777" spans="13:16" ht="24.95" customHeight="1">
      <c r="M46777" s="130"/>
      <c r="P46777" s="130"/>
    </row>
    <row r="46778" spans="13:16" ht="24.95" customHeight="1">
      <c r="M46778" s="130"/>
      <c r="P46778" s="130"/>
    </row>
    <row r="46779" spans="13:16" ht="24.95" customHeight="1">
      <c r="M46779" s="130"/>
      <c r="P46779" s="130"/>
    </row>
    <row r="46780" spans="13:16" ht="24.95" customHeight="1">
      <c r="M46780" s="130"/>
      <c r="P46780" s="130"/>
    </row>
    <row r="46781" spans="13:16" ht="24.95" customHeight="1">
      <c r="M46781" s="130"/>
      <c r="P46781" s="130"/>
    </row>
    <row r="46782" spans="13:16" ht="24.95" customHeight="1">
      <c r="M46782" s="130"/>
      <c r="P46782" s="130"/>
    </row>
    <row r="46783" spans="13:16" ht="24.95" customHeight="1">
      <c r="M46783" s="130"/>
      <c r="P46783" s="130"/>
    </row>
    <row r="46784" spans="13:16" ht="24.95" customHeight="1">
      <c r="M46784" s="130"/>
      <c r="P46784" s="130"/>
    </row>
    <row r="46785" spans="13:16" ht="24.95" customHeight="1">
      <c r="M46785" s="130"/>
      <c r="P46785" s="130"/>
    </row>
    <row r="46786" spans="13:16" ht="24.95" customHeight="1">
      <c r="M46786" s="130"/>
      <c r="P46786" s="130"/>
    </row>
    <row r="46787" spans="13:16" ht="24.95" customHeight="1">
      <c r="M46787" s="130"/>
      <c r="P46787" s="130"/>
    </row>
    <row r="46788" spans="13:16" ht="24.95" customHeight="1">
      <c r="M46788" s="130"/>
      <c r="P46788" s="130"/>
    </row>
    <row r="46789" spans="13:16" ht="24.95" customHeight="1">
      <c r="M46789" s="130"/>
      <c r="P46789" s="130"/>
    </row>
    <row r="46790" spans="13:16" ht="24.95" customHeight="1">
      <c r="M46790" s="130"/>
      <c r="P46790" s="130"/>
    </row>
    <row r="46791" spans="13:16" ht="24.95" customHeight="1">
      <c r="M46791" s="130"/>
      <c r="P46791" s="130"/>
    </row>
    <row r="46792" spans="13:16" ht="24.95" customHeight="1">
      <c r="M46792" s="130"/>
      <c r="P46792" s="130"/>
    </row>
    <row r="46793" spans="13:16" ht="24.95" customHeight="1">
      <c r="M46793" s="130"/>
      <c r="P46793" s="130"/>
    </row>
    <row r="46794" spans="13:16" ht="24.95" customHeight="1">
      <c r="M46794" s="130"/>
      <c r="P46794" s="130"/>
    </row>
    <row r="46795" spans="13:16" ht="24.95" customHeight="1">
      <c r="M46795" s="130"/>
      <c r="P46795" s="130"/>
    </row>
    <row r="46796" spans="13:16" ht="24.95" customHeight="1">
      <c r="M46796" s="130"/>
      <c r="P46796" s="130"/>
    </row>
    <row r="46797" spans="13:16" ht="24.95" customHeight="1">
      <c r="M46797" s="130"/>
      <c r="P46797" s="130"/>
    </row>
    <row r="46798" spans="13:16" ht="24.95" customHeight="1">
      <c r="M46798" s="130"/>
      <c r="P46798" s="130"/>
    </row>
    <row r="46799" spans="13:16" ht="24.95" customHeight="1">
      <c r="M46799" s="130"/>
      <c r="P46799" s="130"/>
    </row>
    <row r="46800" spans="13:16" ht="24.95" customHeight="1">
      <c r="M46800" s="130"/>
      <c r="P46800" s="130"/>
    </row>
    <row r="46801" spans="13:16" ht="24.95" customHeight="1">
      <c r="M46801" s="130"/>
      <c r="P46801" s="130"/>
    </row>
    <row r="46802" spans="13:16" ht="24.95" customHeight="1">
      <c r="M46802" s="130"/>
      <c r="P46802" s="130"/>
    </row>
    <row r="46803" spans="13:16" ht="24.95" customHeight="1">
      <c r="M46803" s="130"/>
      <c r="P46803" s="130"/>
    </row>
    <row r="46804" spans="13:16" ht="24.95" customHeight="1">
      <c r="M46804" s="130"/>
      <c r="P46804" s="130"/>
    </row>
    <row r="46805" spans="13:16" ht="24.95" customHeight="1">
      <c r="M46805" s="130"/>
      <c r="P46805" s="130"/>
    </row>
    <row r="46806" spans="13:16" ht="24.95" customHeight="1">
      <c r="M46806" s="130"/>
      <c r="P46806" s="130"/>
    </row>
    <row r="46807" spans="13:16" ht="24.95" customHeight="1">
      <c r="M46807" s="130"/>
      <c r="P46807" s="130"/>
    </row>
    <row r="46808" spans="13:16" ht="24.95" customHeight="1">
      <c r="M46808" s="130"/>
      <c r="P46808" s="130"/>
    </row>
    <row r="46809" spans="13:16" ht="24.95" customHeight="1">
      <c r="M46809" s="130"/>
      <c r="P46809" s="130"/>
    </row>
    <row r="46810" spans="13:16" ht="24.95" customHeight="1">
      <c r="M46810" s="130"/>
      <c r="P46810" s="130"/>
    </row>
    <row r="46811" spans="13:16" ht="24.95" customHeight="1">
      <c r="M46811" s="130"/>
      <c r="P46811" s="130"/>
    </row>
    <row r="46812" spans="13:16" ht="24.95" customHeight="1">
      <c r="M46812" s="130"/>
      <c r="P46812" s="130"/>
    </row>
    <row r="46813" spans="13:16" ht="24.95" customHeight="1">
      <c r="M46813" s="130"/>
      <c r="P46813" s="130"/>
    </row>
    <row r="46814" spans="13:16" ht="24.95" customHeight="1">
      <c r="M46814" s="130"/>
      <c r="P46814" s="130"/>
    </row>
    <row r="46815" spans="13:16" ht="24.95" customHeight="1">
      <c r="M46815" s="130"/>
      <c r="P46815" s="130"/>
    </row>
    <row r="46816" spans="13:16" ht="24.95" customHeight="1">
      <c r="M46816" s="130"/>
      <c r="P46816" s="130"/>
    </row>
    <row r="46817" spans="13:16" ht="24.95" customHeight="1">
      <c r="M46817" s="130"/>
      <c r="P46817" s="130"/>
    </row>
    <row r="46818" spans="13:16" ht="24.95" customHeight="1">
      <c r="M46818" s="130"/>
      <c r="P46818" s="130"/>
    </row>
    <row r="46819" spans="13:16" ht="24.95" customHeight="1">
      <c r="M46819" s="130"/>
      <c r="P46819" s="130"/>
    </row>
    <row r="46820" spans="13:16" ht="24.95" customHeight="1">
      <c r="M46820" s="130"/>
      <c r="P46820" s="130"/>
    </row>
    <row r="46821" spans="13:16" ht="24.95" customHeight="1">
      <c r="M46821" s="130"/>
      <c r="P46821" s="130"/>
    </row>
    <row r="46822" spans="13:16" ht="24.95" customHeight="1">
      <c r="M46822" s="130"/>
      <c r="P46822" s="130"/>
    </row>
    <row r="46823" spans="13:16" ht="24.95" customHeight="1">
      <c r="M46823" s="130"/>
      <c r="P46823" s="130"/>
    </row>
    <row r="46824" spans="13:16" ht="24.95" customHeight="1">
      <c r="M46824" s="130"/>
      <c r="P46824" s="130"/>
    </row>
    <row r="46825" spans="13:16" ht="24.95" customHeight="1">
      <c r="M46825" s="130"/>
      <c r="P46825" s="130"/>
    </row>
    <row r="46826" spans="13:16" ht="24.95" customHeight="1">
      <c r="M46826" s="130"/>
      <c r="P46826" s="130"/>
    </row>
    <row r="46827" spans="13:16" ht="24.95" customHeight="1">
      <c r="M46827" s="130"/>
      <c r="P46827" s="130"/>
    </row>
    <row r="46828" spans="13:16" ht="24.95" customHeight="1">
      <c r="M46828" s="130"/>
      <c r="P46828" s="130"/>
    </row>
    <row r="46829" spans="13:16" ht="24.95" customHeight="1">
      <c r="M46829" s="130"/>
      <c r="P46829" s="130"/>
    </row>
    <row r="46830" spans="13:16" ht="24.95" customHeight="1">
      <c r="M46830" s="130"/>
      <c r="P46830" s="130"/>
    </row>
    <row r="46831" spans="13:16" ht="24.95" customHeight="1">
      <c r="M46831" s="130"/>
      <c r="P46831" s="130"/>
    </row>
    <row r="46832" spans="13:16" ht="24.95" customHeight="1">
      <c r="M46832" s="130"/>
      <c r="P46832" s="130"/>
    </row>
    <row r="46833" spans="13:16" ht="24.95" customHeight="1">
      <c r="M46833" s="130"/>
      <c r="P46833" s="130"/>
    </row>
    <row r="46834" spans="13:16" ht="24.95" customHeight="1">
      <c r="M46834" s="130"/>
      <c r="P46834" s="130"/>
    </row>
    <row r="46835" spans="13:16" ht="24.95" customHeight="1">
      <c r="M46835" s="130"/>
      <c r="P46835" s="130"/>
    </row>
    <row r="46836" spans="13:16" ht="24.95" customHeight="1">
      <c r="M46836" s="130"/>
      <c r="P46836" s="130"/>
    </row>
    <row r="46837" spans="13:16" ht="24.95" customHeight="1">
      <c r="M46837" s="130"/>
      <c r="P46837" s="130"/>
    </row>
    <row r="46838" spans="13:16" ht="24.95" customHeight="1">
      <c r="M46838" s="130"/>
      <c r="P46838" s="130"/>
    </row>
    <row r="46839" spans="13:16" ht="24.95" customHeight="1">
      <c r="M46839" s="130"/>
      <c r="P46839" s="130"/>
    </row>
    <row r="46840" spans="13:16" ht="24.95" customHeight="1">
      <c r="M46840" s="130"/>
      <c r="P46840" s="130"/>
    </row>
    <row r="46841" spans="13:16" ht="24.95" customHeight="1">
      <c r="M46841" s="130"/>
      <c r="P46841" s="130"/>
    </row>
    <row r="46842" spans="13:16" ht="24.95" customHeight="1">
      <c r="M46842" s="130"/>
      <c r="P46842" s="130"/>
    </row>
    <row r="46843" spans="13:16" ht="24.95" customHeight="1">
      <c r="M46843" s="130"/>
      <c r="P46843" s="130"/>
    </row>
    <row r="46844" spans="13:16" ht="24.95" customHeight="1">
      <c r="M46844" s="130"/>
      <c r="P46844" s="130"/>
    </row>
    <row r="46845" spans="13:16" ht="24.95" customHeight="1">
      <c r="M46845" s="130"/>
      <c r="P46845" s="130"/>
    </row>
    <row r="46846" spans="13:16" ht="24.95" customHeight="1">
      <c r="M46846" s="130"/>
      <c r="P46846" s="130"/>
    </row>
    <row r="46847" spans="13:16" ht="24.95" customHeight="1">
      <c r="M46847" s="130"/>
      <c r="P46847" s="130"/>
    </row>
    <row r="46848" spans="13:16" ht="24.95" customHeight="1">
      <c r="M46848" s="130"/>
      <c r="P46848" s="130"/>
    </row>
    <row r="46849" spans="13:16" ht="24.95" customHeight="1">
      <c r="M46849" s="130"/>
      <c r="P46849" s="130"/>
    </row>
    <row r="46850" spans="13:16" ht="24.95" customHeight="1">
      <c r="M46850" s="130"/>
      <c r="P46850" s="130"/>
    </row>
    <row r="46851" spans="13:16" ht="24.95" customHeight="1">
      <c r="M46851" s="130"/>
      <c r="P46851" s="130"/>
    </row>
    <row r="46852" spans="13:16" ht="24.95" customHeight="1">
      <c r="M46852" s="130"/>
      <c r="P46852" s="130"/>
    </row>
    <row r="46853" spans="13:16" ht="24.95" customHeight="1">
      <c r="M46853" s="130"/>
      <c r="P46853" s="130"/>
    </row>
    <row r="46854" spans="13:16" ht="24.95" customHeight="1">
      <c r="M46854" s="130"/>
      <c r="P46854" s="130"/>
    </row>
    <row r="46855" spans="13:16" ht="24.95" customHeight="1">
      <c r="M46855" s="130"/>
      <c r="P46855" s="130"/>
    </row>
    <row r="46856" spans="13:16" ht="24.95" customHeight="1">
      <c r="M46856" s="130"/>
      <c r="P46856" s="130"/>
    </row>
    <row r="46857" spans="13:16" ht="24.95" customHeight="1">
      <c r="M46857" s="130"/>
      <c r="P46857" s="130"/>
    </row>
    <row r="46858" spans="13:16" ht="24.95" customHeight="1">
      <c r="M46858" s="130"/>
      <c r="P46858" s="130"/>
    </row>
    <row r="46859" spans="13:16" ht="24.95" customHeight="1">
      <c r="M46859" s="130"/>
      <c r="P46859" s="130"/>
    </row>
    <row r="46860" spans="13:16" ht="24.95" customHeight="1">
      <c r="M46860" s="130"/>
      <c r="P46860" s="130"/>
    </row>
    <row r="46861" spans="13:16" ht="24.95" customHeight="1">
      <c r="M46861" s="130"/>
      <c r="P46861" s="130"/>
    </row>
    <row r="46862" spans="13:16" ht="24.95" customHeight="1">
      <c r="M46862" s="130"/>
      <c r="P46862" s="130"/>
    </row>
    <row r="46863" spans="13:16" ht="24.95" customHeight="1">
      <c r="M46863" s="130"/>
      <c r="P46863" s="130"/>
    </row>
    <row r="46864" spans="13:16" ht="24.95" customHeight="1">
      <c r="M46864" s="130"/>
      <c r="P46864" s="130"/>
    </row>
    <row r="46865" spans="13:16" ht="24.95" customHeight="1">
      <c r="M46865" s="130"/>
      <c r="P46865" s="130"/>
    </row>
    <row r="46866" spans="13:16" ht="24.95" customHeight="1">
      <c r="M46866" s="130"/>
      <c r="P46866" s="130"/>
    </row>
    <row r="46867" spans="13:16" ht="24.95" customHeight="1">
      <c r="M46867" s="130"/>
      <c r="P46867" s="130"/>
    </row>
    <row r="46868" spans="13:16" ht="24.95" customHeight="1">
      <c r="M46868" s="130"/>
      <c r="P46868" s="130"/>
    </row>
    <row r="46869" spans="13:16" ht="24.95" customHeight="1">
      <c r="M46869" s="130"/>
      <c r="P46869" s="130"/>
    </row>
    <row r="46870" spans="13:16" ht="24.95" customHeight="1">
      <c r="M46870" s="130"/>
      <c r="P46870" s="130"/>
    </row>
    <row r="46871" spans="13:16" ht="24.95" customHeight="1">
      <c r="M46871" s="130"/>
      <c r="P46871" s="130"/>
    </row>
    <row r="46872" spans="13:16" ht="24.95" customHeight="1">
      <c r="M46872" s="130"/>
      <c r="P46872" s="130"/>
    </row>
    <row r="46873" spans="13:16" ht="24.95" customHeight="1">
      <c r="M46873" s="130"/>
      <c r="P46873" s="130"/>
    </row>
    <row r="46874" spans="13:16" ht="24.95" customHeight="1">
      <c r="M46874" s="130"/>
      <c r="P46874" s="130"/>
    </row>
    <row r="46875" spans="13:16" ht="24.95" customHeight="1">
      <c r="M46875" s="130"/>
      <c r="P46875" s="130"/>
    </row>
    <row r="46876" spans="13:16" ht="24.95" customHeight="1">
      <c r="M46876" s="130"/>
      <c r="P46876" s="130"/>
    </row>
    <row r="46877" spans="13:16" ht="24.95" customHeight="1">
      <c r="M46877" s="130"/>
      <c r="P46877" s="130"/>
    </row>
    <row r="46878" spans="13:16" ht="24.95" customHeight="1">
      <c r="M46878" s="130"/>
      <c r="P46878" s="130"/>
    </row>
    <row r="46879" spans="13:16" ht="24.95" customHeight="1">
      <c r="M46879" s="130"/>
      <c r="P46879" s="130"/>
    </row>
    <row r="46880" spans="13:16" ht="24.95" customHeight="1">
      <c r="M46880" s="130"/>
      <c r="P46880" s="130"/>
    </row>
    <row r="46881" spans="13:16" ht="24.95" customHeight="1">
      <c r="M46881" s="130"/>
      <c r="P46881" s="130"/>
    </row>
    <row r="46882" spans="13:16" ht="24.95" customHeight="1">
      <c r="M46882" s="130"/>
      <c r="P46882" s="130"/>
    </row>
    <row r="46883" spans="13:16" ht="24.95" customHeight="1">
      <c r="M46883" s="130"/>
      <c r="P46883" s="130"/>
    </row>
    <row r="46884" spans="13:16" ht="24.95" customHeight="1">
      <c r="M46884" s="130"/>
      <c r="P46884" s="130"/>
    </row>
    <row r="46885" spans="13:16" ht="24.95" customHeight="1">
      <c r="M46885" s="130"/>
      <c r="P46885" s="130"/>
    </row>
    <row r="46886" spans="13:16" ht="24.95" customHeight="1">
      <c r="M46886" s="130"/>
      <c r="P46886" s="130"/>
    </row>
    <row r="46887" spans="13:16" ht="24.95" customHeight="1">
      <c r="M46887" s="130"/>
      <c r="P46887" s="130"/>
    </row>
    <row r="46888" spans="13:16" ht="24.95" customHeight="1">
      <c r="M46888" s="130"/>
      <c r="P46888" s="130"/>
    </row>
    <row r="46889" spans="13:16" ht="24.95" customHeight="1">
      <c r="M46889" s="130"/>
      <c r="P46889" s="130"/>
    </row>
    <row r="46890" spans="13:16" ht="24.95" customHeight="1">
      <c r="M46890" s="130"/>
      <c r="P46890" s="130"/>
    </row>
    <row r="46891" spans="13:16" ht="24.95" customHeight="1">
      <c r="M46891" s="130"/>
      <c r="P46891" s="130"/>
    </row>
    <row r="46892" spans="13:16" ht="24.95" customHeight="1">
      <c r="M46892" s="130"/>
      <c r="P46892" s="130"/>
    </row>
    <row r="46893" spans="13:16" ht="24.95" customHeight="1">
      <c r="M46893" s="130"/>
      <c r="P46893" s="130"/>
    </row>
    <row r="46894" spans="13:16" ht="24.95" customHeight="1">
      <c r="M46894" s="130"/>
      <c r="P46894" s="130"/>
    </row>
    <row r="46895" spans="13:16" ht="24.95" customHeight="1">
      <c r="M46895" s="130"/>
      <c r="P46895" s="130"/>
    </row>
    <row r="46896" spans="13:16" ht="24.95" customHeight="1">
      <c r="M46896" s="130"/>
      <c r="P46896" s="130"/>
    </row>
    <row r="46897" spans="13:16" ht="24.95" customHeight="1">
      <c r="M46897" s="130"/>
      <c r="P46897" s="130"/>
    </row>
    <row r="46898" spans="13:16" ht="24.95" customHeight="1">
      <c r="M46898" s="130"/>
      <c r="P46898" s="130"/>
    </row>
    <row r="46899" spans="13:16" ht="24.95" customHeight="1">
      <c r="M46899" s="130"/>
      <c r="P46899" s="130"/>
    </row>
    <row r="46900" spans="13:16" ht="24.95" customHeight="1">
      <c r="M46900" s="130"/>
      <c r="P46900" s="130"/>
    </row>
    <row r="46901" spans="13:16" ht="24.95" customHeight="1">
      <c r="M46901" s="130"/>
      <c r="P46901" s="130"/>
    </row>
    <row r="46902" spans="13:16" ht="24.95" customHeight="1">
      <c r="M46902" s="130"/>
      <c r="P46902" s="130"/>
    </row>
    <row r="46903" spans="13:16" ht="24.95" customHeight="1">
      <c r="M46903" s="130"/>
      <c r="P46903" s="130"/>
    </row>
    <row r="46904" spans="13:16" ht="24.95" customHeight="1">
      <c r="M46904" s="130"/>
      <c r="P46904" s="130"/>
    </row>
    <row r="46905" spans="13:16" ht="24.95" customHeight="1">
      <c r="M46905" s="130"/>
      <c r="P46905" s="130"/>
    </row>
    <row r="46906" spans="13:16" ht="24.95" customHeight="1">
      <c r="M46906" s="130"/>
      <c r="P46906" s="130"/>
    </row>
    <row r="46907" spans="13:16" ht="24.95" customHeight="1">
      <c r="M46907" s="130"/>
      <c r="P46907" s="130"/>
    </row>
    <row r="46908" spans="13:16" ht="24.95" customHeight="1">
      <c r="M46908" s="130"/>
      <c r="P46908" s="130"/>
    </row>
    <row r="46909" spans="13:16" ht="24.95" customHeight="1">
      <c r="M46909" s="130"/>
      <c r="P46909" s="130"/>
    </row>
    <row r="46910" spans="13:16" ht="24.95" customHeight="1">
      <c r="M46910" s="130"/>
      <c r="P46910" s="130"/>
    </row>
    <row r="46911" spans="13:16" ht="24.95" customHeight="1">
      <c r="M46911" s="130"/>
      <c r="P46911" s="130"/>
    </row>
    <row r="46912" spans="13:16" ht="24.95" customHeight="1">
      <c r="M46912" s="130"/>
      <c r="P46912" s="130"/>
    </row>
    <row r="46913" spans="13:16" ht="24.95" customHeight="1">
      <c r="M46913" s="130"/>
      <c r="P46913" s="130"/>
    </row>
    <row r="46914" spans="13:16" ht="24.95" customHeight="1">
      <c r="M46914" s="130"/>
      <c r="P46914" s="130"/>
    </row>
    <row r="46915" spans="13:16" ht="24.95" customHeight="1">
      <c r="M46915" s="130"/>
      <c r="P46915" s="130"/>
    </row>
    <row r="46916" spans="13:16" ht="24.95" customHeight="1">
      <c r="M46916" s="130"/>
      <c r="P46916" s="130"/>
    </row>
    <row r="46917" spans="13:16" ht="24.95" customHeight="1">
      <c r="M46917" s="130"/>
      <c r="P46917" s="130"/>
    </row>
    <row r="46918" spans="13:16" ht="24.95" customHeight="1">
      <c r="M46918" s="130"/>
      <c r="P46918" s="130"/>
    </row>
    <row r="46919" spans="13:16" ht="24.95" customHeight="1">
      <c r="M46919" s="130"/>
      <c r="P46919" s="130"/>
    </row>
    <row r="46920" spans="13:16" ht="24.95" customHeight="1">
      <c r="M46920" s="130"/>
      <c r="P46920" s="130"/>
    </row>
    <row r="46921" spans="13:16" ht="24.95" customHeight="1">
      <c r="M46921" s="130"/>
      <c r="P46921" s="130"/>
    </row>
    <row r="46922" spans="13:16" ht="24.95" customHeight="1">
      <c r="M46922" s="130"/>
      <c r="P46922" s="130"/>
    </row>
    <row r="46923" spans="13:16" ht="24.95" customHeight="1">
      <c r="M46923" s="130"/>
      <c r="P46923" s="130"/>
    </row>
    <row r="46924" spans="13:16" ht="24.95" customHeight="1">
      <c r="M46924" s="130"/>
      <c r="P46924" s="130"/>
    </row>
    <row r="46925" spans="13:16" ht="24.95" customHeight="1">
      <c r="M46925" s="130"/>
      <c r="P46925" s="130"/>
    </row>
    <row r="46926" spans="13:16" ht="24.95" customHeight="1">
      <c r="M46926" s="130"/>
      <c r="P46926" s="130"/>
    </row>
    <row r="46927" spans="13:16" ht="24.95" customHeight="1">
      <c r="M46927" s="130"/>
      <c r="P46927" s="130"/>
    </row>
    <row r="46928" spans="13:16" ht="24.95" customHeight="1">
      <c r="M46928" s="130"/>
      <c r="P46928" s="130"/>
    </row>
    <row r="46929" spans="13:16" ht="24.95" customHeight="1">
      <c r="M46929" s="130"/>
      <c r="P46929" s="130"/>
    </row>
    <row r="46930" spans="13:16" ht="24.95" customHeight="1">
      <c r="M46930" s="130"/>
      <c r="P46930" s="130"/>
    </row>
    <row r="46931" spans="13:16" ht="24.95" customHeight="1">
      <c r="M46931" s="130"/>
      <c r="P46931" s="130"/>
    </row>
    <row r="46932" spans="13:16" ht="24.95" customHeight="1">
      <c r="M46932" s="130"/>
      <c r="P46932" s="130"/>
    </row>
    <row r="46933" spans="13:16" ht="24.95" customHeight="1">
      <c r="M46933" s="130"/>
      <c r="P46933" s="130"/>
    </row>
    <row r="46934" spans="13:16" ht="24.95" customHeight="1">
      <c r="M46934" s="130"/>
      <c r="P46934" s="130"/>
    </row>
    <row r="46935" spans="13:16" ht="24.95" customHeight="1">
      <c r="M46935" s="130"/>
      <c r="P46935" s="130"/>
    </row>
    <row r="46936" spans="13:16" ht="24.95" customHeight="1">
      <c r="M46936" s="130"/>
      <c r="P46936" s="130"/>
    </row>
    <row r="46937" spans="13:16" ht="24.95" customHeight="1">
      <c r="M46937" s="130"/>
      <c r="P46937" s="130"/>
    </row>
    <row r="46938" spans="13:16" ht="24.95" customHeight="1">
      <c r="M46938" s="130"/>
      <c r="P46938" s="130"/>
    </row>
    <row r="46939" spans="13:16" ht="24.95" customHeight="1">
      <c r="M46939" s="130"/>
      <c r="P46939" s="130"/>
    </row>
    <row r="46940" spans="13:16" ht="24.95" customHeight="1">
      <c r="M46940" s="130"/>
      <c r="P46940" s="130"/>
    </row>
    <row r="46941" spans="13:16" ht="24.95" customHeight="1">
      <c r="M46941" s="130"/>
      <c r="P46941" s="130"/>
    </row>
    <row r="46942" spans="13:16" ht="24.95" customHeight="1">
      <c r="M46942" s="130"/>
      <c r="P46942" s="130"/>
    </row>
    <row r="46943" spans="13:16" ht="24.95" customHeight="1">
      <c r="M46943" s="130"/>
      <c r="P46943" s="130"/>
    </row>
    <row r="46944" spans="13:16" ht="24.95" customHeight="1">
      <c r="M46944" s="130"/>
      <c r="P46944" s="130"/>
    </row>
    <row r="46945" spans="13:16" ht="24.95" customHeight="1">
      <c r="M46945" s="130"/>
      <c r="P46945" s="130"/>
    </row>
    <row r="46946" spans="13:16" ht="24.95" customHeight="1">
      <c r="M46946" s="130"/>
      <c r="P46946" s="130"/>
    </row>
    <row r="46947" spans="13:16" ht="24.95" customHeight="1">
      <c r="M46947" s="130"/>
      <c r="P46947" s="130"/>
    </row>
    <row r="46948" spans="13:16" ht="24.95" customHeight="1">
      <c r="M46948" s="130"/>
      <c r="P46948" s="130"/>
    </row>
    <row r="46949" spans="13:16" ht="24.95" customHeight="1">
      <c r="M46949" s="130"/>
      <c r="P46949" s="130"/>
    </row>
    <row r="46950" spans="13:16" ht="24.95" customHeight="1">
      <c r="M46950" s="130"/>
      <c r="P46950" s="130"/>
    </row>
    <row r="46951" spans="13:16" ht="24.95" customHeight="1">
      <c r="M46951" s="130"/>
      <c r="P46951" s="130"/>
    </row>
    <row r="46952" spans="13:16" ht="24.95" customHeight="1">
      <c r="M46952" s="130"/>
      <c r="P46952" s="130"/>
    </row>
    <row r="46953" spans="13:16" ht="24.95" customHeight="1">
      <c r="M46953" s="130"/>
      <c r="P46953" s="130"/>
    </row>
    <row r="46954" spans="13:16" ht="24.95" customHeight="1">
      <c r="M46954" s="130"/>
      <c r="P46954" s="130"/>
    </row>
    <row r="46955" spans="13:16" ht="24.95" customHeight="1">
      <c r="M46955" s="130"/>
      <c r="P46955" s="130"/>
    </row>
    <row r="46956" spans="13:16" ht="24.95" customHeight="1">
      <c r="M46956" s="130"/>
      <c r="P46956" s="130"/>
    </row>
    <row r="46957" spans="13:16" ht="24.95" customHeight="1">
      <c r="M46957" s="130"/>
      <c r="P46957" s="130"/>
    </row>
    <row r="46958" spans="13:16" ht="24.95" customHeight="1">
      <c r="M46958" s="130"/>
      <c r="P46958" s="130"/>
    </row>
    <row r="46959" spans="13:16" ht="24.95" customHeight="1">
      <c r="M46959" s="130"/>
      <c r="P46959" s="130"/>
    </row>
    <row r="46960" spans="13:16" ht="24.95" customHeight="1">
      <c r="M46960" s="130"/>
      <c r="P46960" s="130"/>
    </row>
    <row r="46961" spans="13:16" ht="24.95" customHeight="1">
      <c r="M46961" s="130"/>
      <c r="P46961" s="130"/>
    </row>
    <row r="46962" spans="13:16" ht="24.95" customHeight="1">
      <c r="M46962" s="130"/>
      <c r="P46962" s="130"/>
    </row>
    <row r="46963" spans="13:16" ht="24.95" customHeight="1">
      <c r="M46963" s="130"/>
      <c r="P46963" s="130"/>
    </row>
    <row r="46964" spans="13:16" ht="24.95" customHeight="1">
      <c r="M46964" s="130"/>
      <c r="P46964" s="130"/>
    </row>
    <row r="46965" spans="13:16" ht="24.95" customHeight="1">
      <c r="M46965" s="130"/>
      <c r="P46965" s="130"/>
    </row>
    <row r="46966" spans="13:16" ht="24.95" customHeight="1">
      <c r="M46966" s="130"/>
      <c r="P46966" s="130"/>
    </row>
    <row r="46967" spans="13:16" ht="24.95" customHeight="1">
      <c r="M46967" s="130"/>
      <c r="P46967" s="130"/>
    </row>
    <row r="46968" spans="13:16" ht="24.95" customHeight="1">
      <c r="M46968" s="130"/>
      <c r="P46968" s="130"/>
    </row>
    <row r="46969" spans="13:16" ht="24.95" customHeight="1">
      <c r="M46969" s="130"/>
      <c r="P46969" s="130"/>
    </row>
    <row r="46970" spans="13:16" ht="24.95" customHeight="1">
      <c r="M46970" s="130"/>
      <c r="P46970" s="130"/>
    </row>
    <row r="46971" spans="13:16" ht="24.95" customHeight="1">
      <c r="M46971" s="130"/>
      <c r="P46971" s="130"/>
    </row>
    <row r="46972" spans="13:16" ht="24.95" customHeight="1">
      <c r="M46972" s="130"/>
      <c r="P46972" s="130"/>
    </row>
    <row r="46973" spans="13:16" ht="24.95" customHeight="1">
      <c r="M46973" s="130"/>
      <c r="P46973" s="130"/>
    </row>
    <row r="46974" spans="13:16" ht="24.95" customHeight="1">
      <c r="M46974" s="130"/>
      <c r="P46974" s="130"/>
    </row>
    <row r="46975" spans="13:16" ht="24.95" customHeight="1">
      <c r="M46975" s="130"/>
      <c r="P46975" s="130"/>
    </row>
    <row r="46976" spans="13:16" ht="24.95" customHeight="1">
      <c r="M46976" s="130"/>
      <c r="P46976" s="130"/>
    </row>
    <row r="46977" spans="13:16" ht="24.95" customHeight="1">
      <c r="M46977" s="130"/>
      <c r="P46977" s="130"/>
    </row>
    <row r="46978" spans="13:16" ht="24.95" customHeight="1">
      <c r="M46978" s="130"/>
      <c r="P46978" s="130"/>
    </row>
    <row r="46979" spans="13:16" ht="24.95" customHeight="1">
      <c r="M46979" s="130"/>
      <c r="P46979" s="130"/>
    </row>
    <row r="46980" spans="13:16" ht="24.95" customHeight="1">
      <c r="M46980" s="130"/>
      <c r="P46980" s="130"/>
    </row>
    <row r="46981" spans="13:16" ht="24.95" customHeight="1">
      <c r="M46981" s="130"/>
      <c r="P46981" s="130"/>
    </row>
    <row r="46982" spans="13:16" ht="24.95" customHeight="1">
      <c r="M46982" s="130"/>
      <c r="P46982" s="130"/>
    </row>
    <row r="46983" spans="13:16" ht="24.95" customHeight="1">
      <c r="M46983" s="130"/>
      <c r="P46983" s="130"/>
    </row>
    <row r="46984" spans="13:16" ht="24.95" customHeight="1">
      <c r="M46984" s="130"/>
      <c r="P46984" s="130"/>
    </row>
    <row r="46985" spans="13:16" ht="24.95" customHeight="1">
      <c r="M46985" s="130"/>
      <c r="P46985" s="130"/>
    </row>
    <row r="46986" spans="13:16" ht="24.95" customHeight="1">
      <c r="M46986" s="130"/>
      <c r="P46986" s="130"/>
    </row>
    <row r="46987" spans="13:16" ht="24.95" customHeight="1">
      <c r="M46987" s="130"/>
      <c r="P46987" s="130"/>
    </row>
    <row r="46988" spans="13:16" ht="24.95" customHeight="1">
      <c r="M46988" s="130"/>
      <c r="P46988" s="130"/>
    </row>
    <row r="46989" spans="13:16" ht="24.95" customHeight="1">
      <c r="M46989" s="130"/>
      <c r="P46989" s="130"/>
    </row>
    <row r="46990" spans="13:16" ht="24.95" customHeight="1">
      <c r="M46990" s="130"/>
      <c r="P46990" s="130"/>
    </row>
    <row r="46991" spans="13:16" ht="24.95" customHeight="1">
      <c r="M46991" s="130"/>
      <c r="P46991" s="130"/>
    </row>
    <row r="46992" spans="13:16" ht="24.95" customHeight="1">
      <c r="M46992" s="130"/>
      <c r="P46992" s="130"/>
    </row>
    <row r="46993" spans="13:16" ht="24.95" customHeight="1">
      <c r="M46993" s="130"/>
      <c r="P46993" s="130"/>
    </row>
    <row r="46994" spans="13:16" ht="24.95" customHeight="1">
      <c r="M46994" s="130"/>
      <c r="P46994" s="130"/>
    </row>
    <row r="46995" spans="13:16" ht="24.95" customHeight="1">
      <c r="M46995" s="130"/>
      <c r="P46995" s="130"/>
    </row>
    <row r="46996" spans="13:16" ht="24.95" customHeight="1">
      <c r="M46996" s="130"/>
      <c r="P46996" s="130"/>
    </row>
    <row r="46997" spans="13:16" ht="24.95" customHeight="1">
      <c r="M46997" s="130"/>
      <c r="P46997" s="130"/>
    </row>
    <row r="46998" spans="13:16" ht="24.95" customHeight="1">
      <c r="M46998" s="130"/>
      <c r="P46998" s="130"/>
    </row>
    <row r="46999" spans="13:16" ht="24.95" customHeight="1">
      <c r="M46999" s="130"/>
      <c r="P46999" s="130"/>
    </row>
    <row r="47000" spans="13:16" ht="24.95" customHeight="1">
      <c r="M47000" s="130"/>
      <c r="P47000" s="130"/>
    </row>
    <row r="47001" spans="13:16" ht="24.95" customHeight="1">
      <c r="M47001" s="130"/>
      <c r="P47001" s="130"/>
    </row>
    <row r="47002" spans="13:16" ht="24.95" customHeight="1">
      <c r="M47002" s="130"/>
      <c r="P47002" s="130"/>
    </row>
    <row r="47003" spans="13:16" ht="24.95" customHeight="1">
      <c r="M47003" s="130"/>
      <c r="P47003" s="130"/>
    </row>
    <row r="47004" spans="13:16" ht="24.95" customHeight="1">
      <c r="M47004" s="130"/>
      <c r="P47004" s="130"/>
    </row>
    <row r="47005" spans="13:16" ht="24.95" customHeight="1">
      <c r="M47005" s="130"/>
      <c r="P47005" s="130"/>
    </row>
    <row r="47006" spans="13:16" ht="24.95" customHeight="1">
      <c r="M47006" s="130"/>
      <c r="P47006" s="130"/>
    </row>
    <row r="47007" spans="13:16" ht="24.95" customHeight="1">
      <c r="M47007" s="130"/>
      <c r="P47007" s="130"/>
    </row>
    <row r="47008" spans="13:16" ht="24.95" customHeight="1">
      <c r="M47008" s="130"/>
      <c r="P47008" s="130"/>
    </row>
    <row r="47009" spans="13:16" ht="24.95" customHeight="1">
      <c r="M47009" s="130"/>
      <c r="P47009" s="130"/>
    </row>
    <row r="47010" spans="13:16" ht="24.95" customHeight="1">
      <c r="M47010" s="130"/>
      <c r="P47010" s="130"/>
    </row>
    <row r="47011" spans="13:16" ht="24.95" customHeight="1">
      <c r="M47011" s="130"/>
      <c r="P47011" s="130"/>
    </row>
    <row r="47012" spans="13:16" ht="24.95" customHeight="1">
      <c r="M47012" s="130"/>
      <c r="P47012" s="130"/>
    </row>
    <row r="47013" spans="13:16" ht="24.95" customHeight="1">
      <c r="M47013" s="130"/>
      <c r="P47013" s="130"/>
    </row>
    <row r="47014" spans="13:16" ht="24.95" customHeight="1">
      <c r="M47014" s="130"/>
      <c r="P47014" s="130"/>
    </row>
    <row r="47015" spans="13:16" ht="24.95" customHeight="1">
      <c r="M47015" s="130"/>
      <c r="P47015" s="130"/>
    </row>
    <row r="47016" spans="13:16" ht="24.95" customHeight="1">
      <c r="M47016" s="130"/>
      <c r="P47016" s="130"/>
    </row>
    <row r="47017" spans="13:16" ht="24.95" customHeight="1">
      <c r="M47017" s="130"/>
      <c r="P47017" s="130"/>
    </row>
    <row r="47018" spans="13:16" ht="24.95" customHeight="1">
      <c r="M47018" s="130"/>
      <c r="P47018" s="130"/>
    </row>
    <row r="47019" spans="13:16" ht="24.95" customHeight="1">
      <c r="M47019" s="130"/>
      <c r="P47019" s="130"/>
    </row>
    <row r="47020" spans="13:16" ht="24.95" customHeight="1">
      <c r="M47020" s="130"/>
      <c r="P47020" s="130"/>
    </row>
    <row r="47021" spans="13:16" ht="24.95" customHeight="1">
      <c r="M47021" s="130"/>
      <c r="P47021" s="130"/>
    </row>
    <row r="47022" spans="13:16" ht="24.95" customHeight="1">
      <c r="M47022" s="130"/>
      <c r="P47022" s="130"/>
    </row>
    <row r="47023" spans="13:16" ht="24.95" customHeight="1">
      <c r="M47023" s="130"/>
      <c r="P47023" s="130"/>
    </row>
    <row r="47024" spans="13:16" ht="24.95" customHeight="1">
      <c r="M47024" s="130"/>
      <c r="P47024" s="130"/>
    </row>
    <row r="47025" spans="13:16" ht="24.95" customHeight="1">
      <c r="M47025" s="130"/>
      <c r="P47025" s="130"/>
    </row>
    <row r="47026" spans="13:16" ht="24.95" customHeight="1">
      <c r="M47026" s="130"/>
      <c r="P47026" s="130"/>
    </row>
    <row r="47027" spans="13:16" ht="24.95" customHeight="1">
      <c r="M47027" s="130"/>
      <c r="P47027" s="130"/>
    </row>
    <row r="47028" spans="13:16" ht="24.95" customHeight="1">
      <c r="M47028" s="130"/>
      <c r="P47028" s="130"/>
    </row>
    <row r="47029" spans="13:16" ht="24.95" customHeight="1">
      <c r="M47029" s="130"/>
      <c r="P47029" s="130"/>
    </row>
    <row r="47030" spans="13:16" ht="24.95" customHeight="1">
      <c r="M47030" s="130"/>
      <c r="P47030" s="130"/>
    </row>
    <row r="47031" spans="13:16" ht="24.95" customHeight="1">
      <c r="M47031" s="130"/>
      <c r="P47031" s="130"/>
    </row>
    <row r="47032" spans="13:16" ht="24.95" customHeight="1">
      <c r="M47032" s="130"/>
      <c r="P47032" s="130"/>
    </row>
    <row r="47033" spans="13:16" ht="24.95" customHeight="1">
      <c r="M47033" s="130"/>
      <c r="P47033" s="130"/>
    </row>
    <row r="47034" spans="13:16" ht="24.95" customHeight="1">
      <c r="M47034" s="130"/>
      <c r="P47034" s="130"/>
    </row>
    <row r="47035" spans="13:16" ht="24.95" customHeight="1">
      <c r="M47035" s="130"/>
      <c r="P47035" s="130"/>
    </row>
    <row r="47036" spans="13:16" ht="24.95" customHeight="1">
      <c r="M47036" s="130"/>
      <c r="P47036" s="130"/>
    </row>
    <row r="47037" spans="13:16" ht="24.95" customHeight="1">
      <c r="M47037" s="130"/>
      <c r="P47037" s="130"/>
    </row>
    <row r="47038" spans="13:16" ht="24.95" customHeight="1">
      <c r="M47038" s="130"/>
      <c r="P47038" s="130"/>
    </row>
    <row r="47039" spans="13:16" ht="24.95" customHeight="1">
      <c r="M47039" s="130"/>
      <c r="P47039" s="130"/>
    </row>
    <row r="47040" spans="13:16" ht="24.95" customHeight="1">
      <c r="M47040" s="130"/>
      <c r="P47040" s="130"/>
    </row>
    <row r="47041" spans="13:16" ht="24.95" customHeight="1">
      <c r="M47041" s="130"/>
      <c r="P47041" s="130"/>
    </row>
    <row r="47042" spans="13:16" ht="24.95" customHeight="1">
      <c r="M47042" s="130"/>
      <c r="P47042" s="130"/>
    </row>
    <row r="47043" spans="13:16" ht="24.95" customHeight="1">
      <c r="M47043" s="130"/>
      <c r="P47043" s="130"/>
    </row>
    <row r="47044" spans="13:16" ht="24.95" customHeight="1">
      <c r="M47044" s="130"/>
      <c r="P47044" s="130"/>
    </row>
    <row r="47045" spans="13:16" ht="24.95" customHeight="1">
      <c r="M47045" s="130"/>
      <c r="P47045" s="130"/>
    </row>
    <row r="47046" spans="13:16" ht="24.95" customHeight="1">
      <c r="M47046" s="130"/>
      <c r="P47046" s="130"/>
    </row>
    <row r="47047" spans="13:16" ht="24.95" customHeight="1">
      <c r="M47047" s="130"/>
      <c r="P47047" s="130"/>
    </row>
    <row r="47048" spans="13:16" ht="24.95" customHeight="1">
      <c r="M47048" s="130"/>
      <c r="P47048" s="130"/>
    </row>
    <row r="47049" spans="13:16" ht="24.95" customHeight="1">
      <c r="M47049" s="130"/>
      <c r="P47049" s="130"/>
    </row>
    <row r="47050" spans="13:16" ht="24.95" customHeight="1">
      <c r="M47050" s="130"/>
      <c r="P47050" s="130"/>
    </row>
    <row r="47051" spans="13:16" ht="24.95" customHeight="1">
      <c r="M47051" s="130"/>
      <c r="P47051" s="130"/>
    </row>
    <row r="47052" spans="13:16" ht="24.95" customHeight="1">
      <c r="M47052" s="130"/>
      <c r="P47052" s="130"/>
    </row>
    <row r="47053" spans="13:16" ht="24.95" customHeight="1">
      <c r="M47053" s="130"/>
      <c r="P47053" s="130"/>
    </row>
    <row r="47054" spans="13:16" ht="24.95" customHeight="1">
      <c r="M47054" s="130"/>
      <c r="P47054" s="130"/>
    </row>
    <row r="47055" spans="13:16" ht="24.95" customHeight="1">
      <c r="M47055" s="130"/>
      <c r="P47055" s="130"/>
    </row>
    <row r="47056" spans="13:16" ht="24.95" customHeight="1">
      <c r="M47056" s="130"/>
      <c r="P47056" s="130"/>
    </row>
    <row r="47057" spans="13:16" ht="24.95" customHeight="1">
      <c r="M47057" s="130"/>
      <c r="P47057" s="130"/>
    </row>
    <row r="47058" spans="13:16" ht="24.95" customHeight="1">
      <c r="M47058" s="130"/>
      <c r="P47058" s="130"/>
    </row>
    <row r="47059" spans="13:16" ht="24.95" customHeight="1">
      <c r="M47059" s="130"/>
      <c r="P47059" s="130"/>
    </row>
    <row r="47060" spans="13:16" ht="24.95" customHeight="1">
      <c r="M47060" s="130"/>
      <c r="P47060" s="130"/>
    </row>
    <row r="47061" spans="13:16" ht="24.95" customHeight="1">
      <c r="M47061" s="130"/>
      <c r="P47061" s="130"/>
    </row>
    <row r="47062" spans="13:16" ht="24.95" customHeight="1">
      <c r="M47062" s="130"/>
      <c r="P47062" s="130"/>
    </row>
    <row r="47063" spans="13:16" ht="24.95" customHeight="1">
      <c r="M47063" s="130"/>
      <c r="P47063" s="130"/>
    </row>
    <row r="47064" spans="13:16" ht="24.95" customHeight="1">
      <c r="M47064" s="130"/>
      <c r="P47064" s="130"/>
    </row>
    <row r="47065" spans="13:16" ht="24.95" customHeight="1">
      <c r="M47065" s="130"/>
      <c r="P47065" s="130"/>
    </row>
    <row r="47066" spans="13:16" ht="24.95" customHeight="1">
      <c r="M47066" s="130"/>
      <c r="P47066" s="130"/>
    </row>
    <row r="47067" spans="13:16" ht="24.95" customHeight="1">
      <c r="M47067" s="130"/>
      <c r="P47067" s="130"/>
    </row>
    <row r="47068" spans="13:16" ht="24.95" customHeight="1">
      <c r="M47068" s="130"/>
      <c r="P47068" s="130"/>
    </row>
    <row r="47069" spans="13:16" ht="24.95" customHeight="1">
      <c r="M47069" s="130"/>
      <c r="P47069" s="130"/>
    </row>
    <row r="47070" spans="13:16" ht="24.95" customHeight="1">
      <c r="M47070" s="130"/>
      <c r="P47070" s="130"/>
    </row>
    <row r="47071" spans="13:16" ht="24.95" customHeight="1">
      <c r="M47071" s="130"/>
      <c r="P47071" s="130"/>
    </row>
    <row r="47072" spans="13:16" ht="24.95" customHeight="1">
      <c r="M47072" s="130"/>
      <c r="P47072" s="130"/>
    </row>
    <row r="47073" spans="13:16" ht="24.95" customHeight="1">
      <c r="M47073" s="130"/>
      <c r="P47073" s="130"/>
    </row>
    <row r="47074" spans="13:16" ht="24.95" customHeight="1">
      <c r="M47074" s="130"/>
      <c r="P47074" s="130"/>
    </row>
    <row r="47075" spans="13:16" ht="24.95" customHeight="1">
      <c r="M47075" s="130"/>
      <c r="P47075" s="130"/>
    </row>
    <row r="47076" spans="13:16" ht="24.95" customHeight="1">
      <c r="M47076" s="130"/>
      <c r="P47076" s="130"/>
    </row>
    <row r="47077" spans="13:16" ht="24.95" customHeight="1">
      <c r="M47077" s="130"/>
      <c r="P47077" s="130"/>
    </row>
    <row r="47078" spans="13:16" ht="24.95" customHeight="1">
      <c r="M47078" s="130"/>
      <c r="P47078" s="130"/>
    </row>
    <row r="47079" spans="13:16" ht="24.95" customHeight="1">
      <c r="M47079" s="130"/>
      <c r="P47079" s="130"/>
    </row>
    <row r="47080" spans="13:16" ht="24.95" customHeight="1">
      <c r="M47080" s="130"/>
      <c r="P47080" s="130"/>
    </row>
    <row r="47081" spans="13:16" ht="24.95" customHeight="1">
      <c r="M47081" s="130"/>
      <c r="P47081" s="130"/>
    </row>
    <row r="47082" spans="13:16" ht="24.95" customHeight="1">
      <c r="M47082" s="130"/>
      <c r="P47082" s="130"/>
    </row>
    <row r="47083" spans="13:16" ht="24.95" customHeight="1">
      <c r="M47083" s="130"/>
      <c r="P47083" s="130"/>
    </row>
    <row r="47084" spans="13:16" ht="24.95" customHeight="1">
      <c r="M47084" s="130"/>
      <c r="P47084" s="130"/>
    </row>
    <row r="47085" spans="13:16" ht="24.95" customHeight="1">
      <c r="M47085" s="130"/>
      <c r="P47085" s="130"/>
    </row>
    <row r="47086" spans="13:16" ht="24.95" customHeight="1">
      <c r="M47086" s="130"/>
      <c r="P47086" s="130"/>
    </row>
    <row r="47087" spans="13:16" ht="24.95" customHeight="1">
      <c r="M47087" s="130"/>
      <c r="P47087" s="130"/>
    </row>
    <row r="47088" spans="13:16" ht="24.95" customHeight="1">
      <c r="M47088" s="130"/>
      <c r="P47088" s="130"/>
    </row>
    <row r="47089" spans="13:16" ht="24.95" customHeight="1">
      <c r="M47089" s="130"/>
      <c r="P47089" s="130"/>
    </row>
    <row r="47090" spans="13:16" ht="24.95" customHeight="1">
      <c r="M47090" s="130"/>
      <c r="P47090" s="130"/>
    </row>
    <row r="47091" spans="13:16" ht="24.95" customHeight="1">
      <c r="M47091" s="130"/>
      <c r="P47091" s="130"/>
    </row>
    <row r="47092" spans="13:16" ht="24.95" customHeight="1">
      <c r="M47092" s="130"/>
      <c r="P47092" s="130"/>
    </row>
    <row r="47093" spans="13:16" ht="24.95" customHeight="1">
      <c r="M47093" s="130"/>
      <c r="P47093" s="130"/>
    </row>
    <row r="47094" spans="13:16" ht="24.95" customHeight="1">
      <c r="M47094" s="130"/>
      <c r="P47094" s="130"/>
    </row>
    <row r="47095" spans="13:16" ht="24.95" customHeight="1">
      <c r="M47095" s="130"/>
      <c r="P47095" s="130"/>
    </row>
    <row r="47096" spans="13:16" ht="24.95" customHeight="1">
      <c r="M47096" s="130"/>
      <c r="P47096" s="130"/>
    </row>
    <row r="47097" spans="13:16" ht="24.95" customHeight="1">
      <c r="M47097" s="130"/>
      <c r="P47097" s="130"/>
    </row>
    <row r="47098" spans="13:16" ht="24.95" customHeight="1">
      <c r="M47098" s="130"/>
      <c r="P47098" s="130"/>
    </row>
    <row r="47099" spans="13:16" ht="24.95" customHeight="1">
      <c r="M47099" s="130"/>
      <c r="P47099" s="130"/>
    </row>
    <row r="47100" spans="13:16" ht="24.95" customHeight="1">
      <c r="M47100" s="130"/>
      <c r="P47100" s="130"/>
    </row>
    <row r="47101" spans="13:16" ht="24.95" customHeight="1">
      <c r="M47101" s="130"/>
      <c r="P47101" s="130"/>
    </row>
    <row r="47102" spans="13:16" ht="24.95" customHeight="1">
      <c r="M47102" s="130"/>
      <c r="P47102" s="130"/>
    </row>
    <row r="47103" spans="13:16" ht="24.95" customHeight="1">
      <c r="M47103" s="130"/>
      <c r="P47103" s="130"/>
    </row>
    <row r="47104" spans="13:16" ht="24.95" customHeight="1">
      <c r="M47104" s="130"/>
      <c r="P47104" s="130"/>
    </row>
    <row r="47105" spans="13:16" ht="24.95" customHeight="1">
      <c r="M47105" s="130"/>
      <c r="P47105" s="130"/>
    </row>
    <row r="47106" spans="13:16" ht="24.95" customHeight="1">
      <c r="M47106" s="130"/>
      <c r="P47106" s="130"/>
    </row>
    <row r="47107" spans="13:16" ht="24.95" customHeight="1">
      <c r="M47107" s="130"/>
      <c r="P47107" s="130"/>
    </row>
    <row r="47108" spans="13:16" ht="24.95" customHeight="1">
      <c r="M47108" s="130"/>
      <c r="P47108" s="130"/>
    </row>
    <row r="47109" spans="13:16" ht="24.95" customHeight="1">
      <c r="M47109" s="130"/>
      <c r="P47109" s="130"/>
    </row>
    <row r="47110" spans="13:16" ht="24.95" customHeight="1">
      <c r="M47110" s="130"/>
      <c r="P47110" s="130"/>
    </row>
    <row r="47111" spans="13:16" ht="24.95" customHeight="1">
      <c r="M47111" s="130"/>
      <c r="P47111" s="130"/>
    </row>
    <row r="47112" spans="13:16" ht="24.95" customHeight="1">
      <c r="M47112" s="130"/>
      <c r="P47112" s="130"/>
    </row>
    <row r="47113" spans="13:16" ht="24.95" customHeight="1">
      <c r="M47113" s="130"/>
      <c r="P47113" s="130"/>
    </row>
    <row r="47114" spans="13:16" ht="24.95" customHeight="1">
      <c r="M47114" s="130"/>
      <c r="P47114" s="130"/>
    </row>
    <row r="47115" spans="13:16" ht="24.95" customHeight="1">
      <c r="M47115" s="130"/>
      <c r="P47115" s="130"/>
    </row>
    <row r="47116" spans="13:16" ht="24.95" customHeight="1">
      <c r="M47116" s="130"/>
      <c r="P47116" s="130"/>
    </row>
    <row r="47117" spans="13:16" ht="24.95" customHeight="1">
      <c r="M47117" s="130"/>
      <c r="P47117" s="130"/>
    </row>
    <row r="47118" spans="13:16" ht="24.95" customHeight="1">
      <c r="M47118" s="130"/>
      <c r="P47118" s="130"/>
    </row>
    <row r="47119" spans="13:16" ht="24.95" customHeight="1">
      <c r="M47119" s="130"/>
      <c r="P47119" s="130"/>
    </row>
    <row r="47120" spans="13:16" ht="24.95" customHeight="1">
      <c r="M47120" s="130"/>
      <c r="P47120" s="130"/>
    </row>
    <row r="47121" spans="13:16" ht="24.95" customHeight="1">
      <c r="M47121" s="130"/>
      <c r="P47121" s="130"/>
    </row>
    <row r="47122" spans="13:16" ht="24.95" customHeight="1">
      <c r="M47122" s="130"/>
      <c r="P47122" s="130"/>
    </row>
    <row r="47123" spans="13:16" ht="24.95" customHeight="1">
      <c r="M47123" s="130"/>
      <c r="P47123" s="130"/>
    </row>
    <row r="47124" spans="13:16" ht="24.95" customHeight="1">
      <c r="M47124" s="130"/>
      <c r="P47124" s="130"/>
    </row>
    <row r="47125" spans="13:16" ht="24.95" customHeight="1">
      <c r="M47125" s="130"/>
      <c r="P47125" s="130"/>
    </row>
    <row r="47126" spans="13:16" ht="24.95" customHeight="1">
      <c r="M47126" s="130"/>
      <c r="P47126" s="130"/>
    </row>
    <row r="47127" spans="13:16" ht="24.95" customHeight="1">
      <c r="M47127" s="130"/>
      <c r="P47127" s="130"/>
    </row>
    <row r="47128" spans="13:16" ht="24.95" customHeight="1">
      <c r="M47128" s="130"/>
      <c r="P47128" s="130"/>
    </row>
    <row r="47129" spans="13:16" ht="24.95" customHeight="1">
      <c r="M47129" s="130"/>
      <c r="P47129" s="130"/>
    </row>
    <row r="47130" spans="13:16" ht="24.95" customHeight="1">
      <c r="M47130" s="130"/>
      <c r="P47130" s="130"/>
    </row>
    <row r="47131" spans="13:16" ht="24.95" customHeight="1">
      <c r="M47131" s="130"/>
      <c r="P47131" s="130"/>
    </row>
    <row r="47132" spans="13:16" ht="24.95" customHeight="1">
      <c r="M47132" s="130"/>
      <c r="P47132" s="130"/>
    </row>
    <row r="47133" spans="13:16" ht="24.95" customHeight="1">
      <c r="M47133" s="130"/>
      <c r="P47133" s="130"/>
    </row>
    <row r="47134" spans="13:16" ht="24.95" customHeight="1">
      <c r="M47134" s="130"/>
      <c r="P47134" s="130"/>
    </row>
    <row r="47135" spans="13:16" ht="24.95" customHeight="1">
      <c r="M47135" s="130"/>
      <c r="P47135" s="130"/>
    </row>
    <row r="47136" spans="13:16" ht="24.95" customHeight="1">
      <c r="M47136" s="130"/>
      <c r="P47136" s="130"/>
    </row>
    <row r="47137" spans="13:16" ht="24.95" customHeight="1">
      <c r="M47137" s="130"/>
      <c r="P47137" s="130"/>
    </row>
    <row r="47138" spans="13:16" ht="24.95" customHeight="1">
      <c r="M47138" s="130"/>
      <c r="P47138" s="130"/>
    </row>
    <row r="47139" spans="13:16" ht="24.95" customHeight="1">
      <c r="M47139" s="130"/>
      <c r="P47139" s="130"/>
    </row>
    <row r="47140" spans="13:16" ht="24.95" customHeight="1">
      <c r="M47140" s="130"/>
      <c r="P47140" s="130"/>
    </row>
    <row r="47141" spans="13:16" ht="24.95" customHeight="1">
      <c r="M47141" s="130"/>
      <c r="P47141" s="130"/>
    </row>
    <row r="47142" spans="13:16" ht="24.95" customHeight="1">
      <c r="M47142" s="130"/>
      <c r="P47142" s="130"/>
    </row>
    <row r="47143" spans="13:16" ht="24.95" customHeight="1">
      <c r="M47143" s="130"/>
      <c r="P47143" s="130"/>
    </row>
    <row r="47144" spans="13:16" ht="24.95" customHeight="1">
      <c r="M47144" s="130"/>
      <c r="P47144" s="130"/>
    </row>
    <row r="47145" spans="13:16" ht="24.95" customHeight="1">
      <c r="M47145" s="130"/>
      <c r="P47145" s="130"/>
    </row>
    <row r="47146" spans="13:16" ht="24.95" customHeight="1">
      <c r="M47146" s="130"/>
      <c r="P47146" s="130"/>
    </row>
    <row r="47147" spans="13:16" ht="24.95" customHeight="1">
      <c r="M47147" s="130"/>
      <c r="P47147" s="130"/>
    </row>
    <row r="47148" spans="13:16" ht="24.95" customHeight="1">
      <c r="M47148" s="130"/>
      <c r="P47148" s="130"/>
    </row>
    <row r="47149" spans="13:16" ht="24.95" customHeight="1">
      <c r="M47149" s="130"/>
      <c r="P47149" s="130"/>
    </row>
    <row r="47150" spans="13:16" ht="24.95" customHeight="1">
      <c r="M47150" s="130"/>
      <c r="P47150" s="130"/>
    </row>
    <row r="47151" spans="13:16" ht="24.95" customHeight="1">
      <c r="M47151" s="130"/>
      <c r="P47151" s="130"/>
    </row>
    <row r="47152" spans="13:16" ht="24.95" customHeight="1">
      <c r="M47152" s="130"/>
      <c r="P47152" s="130"/>
    </row>
    <row r="47153" spans="13:16" ht="24.95" customHeight="1">
      <c r="M47153" s="130"/>
      <c r="P47153" s="130"/>
    </row>
    <row r="47154" spans="13:16" ht="24.95" customHeight="1">
      <c r="M47154" s="130"/>
      <c r="P47154" s="130"/>
    </row>
    <row r="47155" spans="13:16" ht="24.95" customHeight="1">
      <c r="M47155" s="130"/>
      <c r="P47155" s="130"/>
    </row>
    <row r="47156" spans="13:16" ht="24.95" customHeight="1">
      <c r="M47156" s="130"/>
      <c r="P47156" s="130"/>
    </row>
    <row r="47157" spans="13:16" ht="24.95" customHeight="1">
      <c r="M47157" s="130"/>
      <c r="P47157" s="130"/>
    </row>
    <row r="47158" spans="13:16" ht="24.95" customHeight="1">
      <c r="M47158" s="130"/>
      <c r="P47158" s="130"/>
    </row>
    <row r="47159" spans="13:16" ht="24.95" customHeight="1">
      <c r="M47159" s="130"/>
      <c r="P47159" s="130"/>
    </row>
    <row r="47160" spans="13:16" ht="24.95" customHeight="1">
      <c r="M47160" s="130"/>
      <c r="P47160" s="130"/>
    </row>
    <row r="47161" spans="13:16" ht="24.95" customHeight="1">
      <c r="M47161" s="130"/>
      <c r="P47161" s="130"/>
    </row>
    <row r="47162" spans="13:16" ht="24.95" customHeight="1">
      <c r="M47162" s="130"/>
      <c r="P47162" s="130"/>
    </row>
    <row r="47163" spans="13:16" ht="24.95" customHeight="1">
      <c r="M47163" s="130"/>
      <c r="P47163" s="130"/>
    </row>
    <row r="47164" spans="13:16" ht="24.95" customHeight="1">
      <c r="M47164" s="130"/>
      <c r="P47164" s="130"/>
    </row>
    <row r="47165" spans="13:16" ht="24.95" customHeight="1">
      <c r="M47165" s="130"/>
      <c r="P47165" s="130"/>
    </row>
    <row r="47166" spans="13:16" ht="24.95" customHeight="1">
      <c r="M47166" s="130"/>
      <c r="P47166" s="130"/>
    </row>
    <row r="47167" spans="13:16" ht="24.95" customHeight="1">
      <c r="M47167" s="130"/>
      <c r="P47167" s="130"/>
    </row>
    <row r="47168" spans="13:16" ht="24.95" customHeight="1">
      <c r="M47168" s="130"/>
      <c r="P47168" s="130"/>
    </row>
    <row r="47169" spans="13:16" ht="24.95" customHeight="1">
      <c r="M47169" s="130"/>
      <c r="P47169" s="130"/>
    </row>
    <row r="47170" spans="13:16" ht="24.95" customHeight="1">
      <c r="M47170" s="130"/>
      <c r="P47170" s="130"/>
    </row>
    <row r="47171" spans="13:16" ht="24.95" customHeight="1">
      <c r="M47171" s="130"/>
      <c r="P47171" s="130"/>
    </row>
    <row r="47172" spans="13:16" ht="24.95" customHeight="1">
      <c r="M47172" s="130"/>
      <c r="P47172" s="130"/>
    </row>
    <row r="47173" spans="13:16" ht="24.95" customHeight="1">
      <c r="M47173" s="130"/>
      <c r="P47173" s="130"/>
    </row>
    <row r="47174" spans="13:16" ht="24.95" customHeight="1">
      <c r="M47174" s="130"/>
      <c r="P47174" s="130"/>
    </row>
    <row r="47175" spans="13:16" ht="24.95" customHeight="1">
      <c r="M47175" s="130"/>
      <c r="P47175" s="130"/>
    </row>
    <row r="47176" spans="13:16" ht="24.95" customHeight="1">
      <c r="M47176" s="130"/>
      <c r="P47176" s="130"/>
    </row>
    <row r="47177" spans="13:16" ht="24.95" customHeight="1">
      <c r="M47177" s="130"/>
      <c r="P47177" s="130"/>
    </row>
    <row r="47178" spans="13:16" ht="24.95" customHeight="1">
      <c r="M47178" s="130"/>
      <c r="P47178" s="130"/>
    </row>
    <row r="47179" spans="13:16" ht="24.95" customHeight="1">
      <c r="M47179" s="130"/>
      <c r="P47179" s="130"/>
    </row>
    <row r="47180" spans="13:16" ht="24.95" customHeight="1">
      <c r="M47180" s="130"/>
      <c r="P47180" s="130"/>
    </row>
    <row r="47181" spans="13:16" ht="24.95" customHeight="1">
      <c r="M47181" s="130"/>
      <c r="P47181" s="130"/>
    </row>
    <row r="47182" spans="13:16" ht="24.95" customHeight="1">
      <c r="M47182" s="130"/>
      <c r="P47182" s="130"/>
    </row>
    <row r="47183" spans="13:16" ht="24.95" customHeight="1">
      <c r="M47183" s="130"/>
      <c r="P47183" s="130"/>
    </row>
    <row r="47184" spans="13:16" ht="24.95" customHeight="1">
      <c r="M47184" s="130"/>
      <c r="P47184" s="130"/>
    </row>
    <row r="47185" spans="13:16" ht="24.95" customHeight="1">
      <c r="M47185" s="130"/>
      <c r="P47185" s="130"/>
    </row>
    <row r="47186" spans="13:16" ht="24.95" customHeight="1">
      <c r="M47186" s="130"/>
      <c r="P47186" s="130"/>
    </row>
    <row r="47187" spans="13:16" ht="24.95" customHeight="1">
      <c r="M47187" s="130"/>
      <c r="P47187" s="130"/>
    </row>
    <row r="47188" spans="13:16" ht="24.95" customHeight="1">
      <c r="M47188" s="130"/>
      <c r="P47188" s="130"/>
    </row>
    <row r="47189" spans="13:16" ht="24.95" customHeight="1">
      <c r="M47189" s="130"/>
      <c r="P47189" s="130"/>
    </row>
    <row r="47190" spans="13:16" ht="24.95" customHeight="1">
      <c r="M47190" s="130"/>
      <c r="P47190" s="130"/>
    </row>
    <row r="47191" spans="13:16" ht="24.95" customHeight="1">
      <c r="M47191" s="130"/>
      <c r="P47191" s="130"/>
    </row>
    <row r="47192" spans="13:16" ht="24.95" customHeight="1">
      <c r="M47192" s="130"/>
      <c r="P47192" s="130"/>
    </row>
    <row r="47193" spans="13:16" ht="24.95" customHeight="1">
      <c r="M47193" s="130"/>
      <c r="P47193" s="130"/>
    </row>
    <row r="47194" spans="13:16" ht="24.95" customHeight="1">
      <c r="M47194" s="130"/>
      <c r="P47194" s="130"/>
    </row>
    <row r="47195" spans="13:16" ht="24.95" customHeight="1">
      <c r="M47195" s="130"/>
      <c r="P47195" s="130"/>
    </row>
    <row r="47196" spans="13:16" ht="24.95" customHeight="1">
      <c r="M47196" s="130"/>
      <c r="P47196" s="130"/>
    </row>
    <row r="47197" spans="13:16" ht="24.95" customHeight="1">
      <c r="M47197" s="130"/>
      <c r="P47197" s="130"/>
    </row>
    <row r="47198" spans="13:16" ht="24.95" customHeight="1">
      <c r="M47198" s="130"/>
      <c r="P47198" s="130"/>
    </row>
    <row r="47199" spans="13:16" ht="24.95" customHeight="1">
      <c r="M47199" s="130"/>
      <c r="P47199" s="130"/>
    </row>
    <row r="47200" spans="13:16" ht="24.95" customHeight="1">
      <c r="M47200" s="130"/>
      <c r="P47200" s="130"/>
    </row>
    <row r="47201" spans="13:16" ht="24.95" customHeight="1">
      <c r="M47201" s="130"/>
      <c r="P47201" s="130"/>
    </row>
    <row r="47202" spans="13:16" ht="24.95" customHeight="1">
      <c r="M47202" s="130"/>
      <c r="P47202" s="130"/>
    </row>
    <row r="47203" spans="13:16" ht="24.95" customHeight="1">
      <c r="M47203" s="130"/>
      <c r="P47203" s="130"/>
    </row>
    <row r="47204" spans="13:16" ht="24.95" customHeight="1">
      <c r="M47204" s="130"/>
      <c r="P47204" s="130"/>
    </row>
    <row r="47205" spans="13:16" ht="24.95" customHeight="1">
      <c r="M47205" s="130"/>
      <c r="P47205" s="130"/>
    </row>
    <row r="47206" spans="13:16" ht="24.95" customHeight="1">
      <c r="M47206" s="130"/>
      <c r="P47206" s="130"/>
    </row>
    <row r="47207" spans="13:16" ht="24.95" customHeight="1">
      <c r="M47207" s="130"/>
      <c r="P47207" s="130"/>
    </row>
    <row r="47208" spans="13:16" ht="24.95" customHeight="1">
      <c r="M47208" s="130"/>
      <c r="P47208" s="130"/>
    </row>
    <row r="47209" spans="13:16" ht="24.95" customHeight="1">
      <c r="M47209" s="130"/>
      <c r="P47209" s="130"/>
    </row>
    <row r="47210" spans="13:16" ht="24.95" customHeight="1">
      <c r="M47210" s="130"/>
      <c r="P47210" s="130"/>
    </row>
    <row r="47211" spans="13:16" ht="24.95" customHeight="1">
      <c r="M47211" s="130"/>
      <c r="P47211" s="130"/>
    </row>
    <row r="47212" spans="13:16" ht="24.95" customHeight="1">
      <c r="M47212" s="130"/>
      <c r="P47212" s="130"/>
    </row>
    <row r="47213" spans="13:16" ht="24.95" customHeight="1">
      <c r="M47213" s="130"/>
      <c r="P47213" s="130"/>
    </row>
    <row r="47214" spans="13:16" ht="24.95" customHeight="1">
      <c r="M47214" s="130"/>
      <c r="P47214" s="130"/>
    </row>
    <row r="47215" spans="13:16" ht="24.95" customHeight="1">
      <c r="M47215" s="130"/>
      <c r="P47215" s="130"/>
    </row>
    <row r="47216" spans="13:16" ht="24.95" customHeight="1">
      <c r="M47216" s="130"/>
      <c r="P47216" s="130"/>
    </row>
    <row r="47217" spans="13:16" ht="24.95" customHeight="1">
      <c r="M47217" s="130"/>
      <c r="P47217" s="130"/>
    </row>
    <row r="47218" spans="13:16" ht="24.95" customHeight="1">
      <c r="M47218" s="130"/>
      <c r="P47218" s="130"/>
    </row>
    <row r="47219" spans="13:16" ht="24.95" customHeight="1">
      <c r="M47219" s="130"/>
      <c r="P47219" s="130"/>
    </row>
    <row r="47220" spans="13:16" ht="24.95" customHeight="1">
      <c r="M47220" s="130"/>
      <c r="P47220" s="130"/>
    </row>
    <row r="47221" spans="13:16" ht="24.95" customHeight="1">
      <c r="M47221" s="130"/>
      <c r="P47221" s="130"/>
    </row>
    <row r="47222" spans="13:16" ht="24.95" customHeight="1">
      <c r="M47222" s="130"/>
      <c r="P47222" s="130"/>
    </row>
    <row r="47223" spans="13:16" ht="24.95" customHeight="1">
      <c r="M47223" s="130"/>
      <c r="P47223" s="130"/>
    </row>
    <row r="47224" spans="13:16" ht="24.95" customHeight="1">
      <c r="M47224" s="130"/>
      <c r="P47224" s="130"/>
    </row>
    <row r="47225" spans="13:16" ht="24.95" customHeight="1">
      <c r="M47225" s="130"/>
      <c r="P47225" s="130"/>
    </row>
    <row r="47226" spans="13:16" ht="24.95" customHeight="1">
      <c r="M47226" s="130"/>
      <c r="P47226" s="130"/>
    </row>
    <row r="47227" spans="13:16" ht="24.95" customHeight="1">
      <c r="M47227" s="130"/>
      <c r="P47227" s="130"/>
    </row>
    <row r="47228" spans="13:16" ht="24.95" customHeight="1">
      <c r="M47228" s="130"/>
      <c r="P47228" s="130"/>
    </row>
    <row r="47229" spans="13:16" ht="24.95" customHeight="1">
      <c r="M47229" s="130"/>
      <c r="P47229" s="130"/>
    </row>
    <row r="47230" spans="13:16" ht="24.95" customHeight="1">
      <c r="M47230" s="130"/>
      <c r="P47230" s="130"/>
    </row>
    <row r="47231" spans="13:16" ht="24.95" customHeight="1">
      <c r="M47231" s="130"/>
      <c r="P47231" s="130"/>
    </row>
    <row r="47232" spans="13:16" ht="24.95" customHeight="1">
      <c r="M47232" s="130"/>
      <c r="P47232" s="130"/>
    </row>
    <row r="47233" spans="13:16" ht="24.95" customHeight="1">
      <c r="M47233" s="130"/>
      <c r="P47233" s="130"/>
    </row>
    <row r="47234" spans="13:16" ht="24.95" customHeight="1">
      <c r="M47234" s="130"/>
      <c r="P47234" s="130"/>
    </row>
    <row r="47235" spans="13:16" ht="24.95" customHeight="1">
      <c r="M47235" s="130"/>
      <c r="P47235" s="130"/>
    </row>
    <row r="47236" spans="13:16" ht="24.95" customHeight="1">
      <c r="M47236" s="130"/>
      <c r="P47236" s="130"/>
    </row>
    <row r="47237" spans="13:16" ht="24.95" customHeight="1">
      <c r="M47237" s="130"/>
      <c r="P47237" s="130"/>
    </row>
    <row r="47238" spans="13:16" ht="24.95" customHeight="1">
      <c r="M47238" s="130"/>
      <c r="P47238" s="130"/>
    </row>
    <row r="47239" spans="13:16" ht="24.95" customHeight="1">
      <c r="M47239" s="130"/>
      <c r="P47239" s="130"/>
    </row>
    <row r="47240" spans="13:16" ht="24.95" customHeight="1">
      <c r="M47240" s="130"/>
      <c r="P47240" s="130"/>
    </row>
    <row r="47241" spans="13:16" ht="24.95" customHeight="1">
      <c r="M47241" s="130"/>
      <c r="P47241" s="130"/>
    </row>
    <row r="47242" spans="13:16" ht="24.95" customHeight="1">
      <c r="M47242" s="130"/>
      <c r="P47242" s="130"/>
    </row>
    <row r="47243" spans="13:16" ht="24.95" customHeight="1">
      <c r="M47243" s="130"/>
      <c r="P47243" s="130"/>
    </row>
    <row r="47244" spans="13:16" ht="24.95" customHeight="1">
      <c r="M47244" s="130"/>
      <c r="P47244" s="130"/>
    </row>
    <row r="47245" spans="13:16" ht="24.95" customHeight="1">
      <c r="M47245" s="130"/>
      <c r="P47245" s="130"/>
    </row>
    <row r="47246" spans="13:16" ht="24.95" customHeight="1">
      <c r="M47246" s="130"/>
      <c r="P47246" s="130"/>
    </row>
    <row r="47247" spans="13:16" ht="24.95" customHeight="1">
      <c r="M47247" s="130"/>
      <c r="P47247" s="130"/>
    </row>
    <row r="47248" spans="13:16" ht="24.95" customHeight="1">
      <c r="M47248" s="130"/>
      <c r="P47248" s="130"/>
    </row>
    <row r="47249" spans="13:16" ht="24.95" customHeight="1">
      <c r="M47249" s="130"/>
      <c r="P47249" s="130"/>
    </row>
    <row r="47250" spans="13:16" ht="24.95" customHeight="1">
      <c r="M47250" s="130"/>
      <c r="P47250" s="130"/>
    </row>
    <row r="47251" spans="13:16" ht="24.95" customHeight="1">
      <c r="M47251" s="130"/>
      <c r="P47251" s="130"/>
    </row>
    <row r="47252" spans="13:16" ht="24.95" customHeight="1">
      <c r="M47252" s="130"/>
      <c r="P47252" s="130"/>
    </row>
    <row r="47253" spans="13:16" ht="24.95" customHeight="1">
      <c r="M47253" s="130"/>
      <c r="P47253" s="130"/>
    </row>
    <row r="47254" spans="13:16" ht="24.95" customHeight="1">
      <c r="M47254" s="130"/>
      <c r="P47254" s="130"/>
    </row>
    <row r="47255" spans="13:16" ht="24.95" customHeight="1">
      <c r="M47255" s="130"/>
      <c r="P47255" s="130"/>
    </row>
    <row r="47256" spans="13:16" ht="24.95" customHeight="1">
      <c r="M47256" s="130"/>
      <c r="P47256" s="130"/>
    </row>
    <row r="47257" spans="13:16" ht="24.95" customHeight="1">
      <c r="M47257" s="130"/>
      <c r="P47257" s="130"/>
    </row>
    <row r="47258" spans="13:16" ht="24.95" customHeight="1">
      <c r="M47258" s="130"/>
      <c r="P47258" s="130"/>
    </row>
    <row r="47259" spans="13:16" ht="24.95" customHeight="1">
      <c r="M47259" s="130"/>
      <c r="P47259" s="130"/>
    </row>
    <row r="47260" spans="13:16" ht="24.95" customHeight="1">
      <c r="M47260" s="130"/>
      <c r="P47260" s="130"/>
    </row>
    <row r="47261" spans="13:16" ht="24.95" customHeight="1">
      <c r="M47261" s="130"/>
      <c r="P47261" s="130"/>
    </row>
    <row r="47262" spans="13:16" ht="24.95" customHeight="1">
      <c r="M47262" s="130"/>
      <c r="P47262" s="130"/>
    </row>
    <row r="47263" spans="13:16" ht="24.95" customHeight="1">
      <c r="M47263" s="130"/>
      <c r="P47263" s="130"/>
    </row>
    <row r="47264" spans="13:16" ht="24.95" customHeight="1">
      <c r="M47264" s="130"/>
      <c r="P47264" s="130"/>
    </row>
    <row r="47265" spans="13:16" ht="24.95" customHeight="1">
      <c r="M47265" s="130"/>
      <c r="P47265" s="130"/>
    </row>
    <row r="47266" spans="13:16" ht="24.95" customHeight="1">
      <c r="M47266" s="130"/>
      <c r="P47266" s="130"/>
    </row>
    <row r="47267" spans="13:16" ht="24.95" customHeight="1">
      <c r="M47267" s="130"/>
      <c r="P47267" s="130"/>
    </row>
    <row r="47268" spans="13:16" ht="24.95" customHeight="1">
      <c r="M47268" s="130"/>
      <c r="P47268" s="130"/>
    </row>
    <row r="47269" spans="13:16" ht="24.95" customHeight="1">
      <c r="M47269" s="130"/>
      <c r="P47269" s="130"/>
    </row>
    <row r="47270" spans="13:16" ht="24.95" customHeight="1">
      <c r="M47270" s="130"/>
      <c r="P47270" s="130"/>
    </row>
    <row r="47271" spans="13:16" ht="24.95" customHeight="1">
      <c r="M47271" s="130"/>
      <c r="P47271" s="130"/>
    </row>
    <row r="47272" spans="13:16" ht="24.95" customHeight="1">
      <c r="M47272" s="130"/>
      <c r="P47272" s="130"/>
    </row>
    <row r="47273" spans="13:16" ht="24.95" customHeight="1">
      <c r="M47273" s="130"/>
      <c r="P47273" s="130"/>
    </row>
    <row r="47274" spans="13:16" ht="24.95" customHeight="1">
      <c r="M47274" s="130"/>
      <c r="P47274" s="130"/>
    </row>
    <row r="47275" spans="13:16" ht="24.95" customHeight="1">
      <c r="M47275" s="130"/>
      <c r="P47275" s="130"/>
    </row>
    <row r="47276" spans="13:16" ht="24.95" customHeight="1">
      <c r="M47276" s="130"/>
      <c r="P47276" s="130"/>
    </row>
    <row r="47277" spans="13:16" ht="24.95" customHeight="1">
      <c r="M47277" s="130"/>
      <c r="P47277" s="130"/>
    </row>
    <row r="47278" spans="13:16" ht="24.95" customHeight="1">
      <c r="M47278" s="130"/>
      <c r="P47278" s="130"/>
    </row>
    <row r="47279" spans="13:16" ht="24.95" customHeight="1">
      <c r="M47279" s="130"/>
      <c r="P47279" s="130"/>
    </row>
    <row r="47280" spans="13:16" ht="24.95" customHeight="1">
      <c r="M47280" s="130"/>
      <c r="P47280" s="130"/>
    </row>
    <row r="47281" spans="13:16" ht="24.95" customHeight="1">
      <c r="M47281" s="130"/>
      <c r="P47281" s="130"/>
    </row>
    <row r="47282" spans="13:16" ht="24.95" customHeight="1">
      <c r="M47282" s="130"/>
      <c r="P47282" s="130"/>
    </row>
    <row r="47283" spans="13:16" ht="24.95" customHeight="1">
      <c r="M47283" s="130"/>
      <c r="P47283" s="130"/>
    </row>
    <row r="47284" spans="13:16" ht="24.95" customHeight="1">
      <c r="M47284" s="130"/>
      <c r="P47284" s="130"/>
    </row>
    <row r="47285" spans="13:16" ht="24.95" customHeight="1">
      <c r="M47285" s="130"/>
      <c r="P47285" s="130"/>
    </row>
    <row r="47286" spans="13:16" ht="24.95" customHeight="1">
      <c r="M47286" s="130"/>
      <c r="P47286" s="130"/>
    </row>
    <row r="47287" spans="13:16" ht="24.95" customHeight="1">
      <c r="M47287" s="130"/>
      <c r="P47287" s="130"/>
    </row>
    <row r="47288" spans="13:16" ht="24.95" customHeight="1">
      <c r="M47288" s="130"/>
      <c r="P47288" s="130"/>
    </row>
    <row r="47289" spans="13:16" ht="24.95" customHeight="1">
      <c r="M47289" s="130"/>
      <c r="P47289" s="130"/>
    </row>
    <row r="47290" spans="13:16" ht="24.95" customHeight="1">
      <c r="M47290" s="130"/>
      <c r="P47290" s="130"/>
    </row>
    <row r="47291" spans="13:16" ht="24.95" customHeight="1">
      <c r="M47291" s="130"/>
      <c r="P47291" s="130"/>
    </row>
    <row r="47292" spans="13:16" ht="24.95" customHeight="1">
      <c r="M47292" s="130"/>
      <c r="P47292" s="130"/>
    </row>
    <row r="47293" spans="13:16" ht="24.95" customHeight="1">
      <c r="M47293" s="130"/>
      <c r="P47293" s="130"/>
    </row>
    <row r="47294" spans="13:16" ht="24.95" customHeight="1">
      <c r="M47294" s="130"/>
      <c r="P47294" s="130"/>
    </row>
    <row r="47295" spans="13:16" ht="24.95" customHeight="1">
      <c r="M47295" s="130"/>
      <c r="P47295" s="130"/>
    </row>
    <row r="47296" spans="13:16" ht="24.95" customHeight="1">
      <c r="M47296" s="130"/>
      <c r="P47296" s="130"/>
    </row>
    <row r="47297" spans="13:16" ht="24.95" customHeight="1">
      <c r="M47297" s="130"/>
      <c r="P47297" s="130"/>
    </row>
    <row r="47298" spans="13:16" ht="24.95" customHeight="1">
      <c r="M47298" s="130"/>
      <c r="P47298" s="130"/>
    </row>
    <row r="47299" spans="13:16" ht="24.95" customHeight="1">
      <c r="M47299" s="130"/>
      <c r="P47299" s="130"/>
    </row>
    <row r="47300" spans="13:16" ht="24.95" customHeight="1">
      <c r="M47300" s="130"/>
      <c r="P47300" s="130"/>
    </row>
    <row r="47301" spans="13:16" ht="24.95" customHeight="1">
      <c r="M47301" s="130"/>
      <c r="P47301" s="130"/>
    </row>
    <row r="47302" spans="13:16" ht="24.95" customHeight="1">
      <c r="M47302" s="130"/>
      <c r="P47302" s="130"/>
    </row>
    <row r="47303" spans="13:16" ht="24.95" customHeight="1">
      <c r="M47303" s="130"/>
      <c r="P47303" s="130"/>
    </row>
    <row r="47304" spans="13:16" ht="24.95" customHeight="1">
      <c r="M47304" s="130"/>
      <c r="P47304" s="130"/>
    </row>
    <row r="47305" spans="13:16" ht="24.95" customHeight="1">
      <c r="M47305" s="130"/>
      <c r="P47305" s="130"/>
    </row>
    <row r="47306" spans="13:16" ht="24.95" customHeight="1">
      <c r="M47306" s="130"/>
      <c r="P47306" s="130"/>
    </row>
    <row r="47307" spans="13:16" ht="24.95" customHeight="1">
      <c r="M47307" s="130"/>
      <c r="P47307" s="130"/>
    </row>
    <row r="47308" spans="13:16" ht="24.95" customHeight="1">
      <c r="M47308" s="130"/>
      <c r="P47308" s="130"/>
    </row>
    <row r="47309" spans="13:16" ht="24.95" customHeight="1">
      <c r="M47309" s="130"/>
      <c r="P47309" s="130"/>
    </row>
    <row r="47310" spans="13:16" ht="24.95" customHeight="1">
      <c r="M47310" s="130"/>
      <c r="P47310" s="130"/>
    </row>
    <row r="47311" spans="13:16" ht="24.95" customHeight="1">
      <c r="M47311" s="130"/>
      <c r="P47311" s="130"/>
    </row>
    <row r="47312" spans="13:16" ht="24.95" customHeight="1">
      <c r="M47312" s="130"/>
      <c r="P47312" s="130"/>
    </row>
    <row r="47313" spans="13:16" ht="24.95" customHeight="1">
      <c r="M47313" s="130"/>
      <c r="P47313" s="130"/>
    </row>
    <row r="47314" spans="13:16" ht="24.95" customHeight="1">
      <c r="M47314" s="130"/>
      <c r="P47314" s="130"/>
    </row>
    <row r="47315" spans="13:16" ht="24.95" customHeight="1">
      <c r="M47315" s="130"/>
      <c r="P47315" s="130"/>
    </row>
    <row r="47316" spans="13:16" ht="24.95" customHeight="1">
      <c r="M47316" s="130"/>
      <c r="P47316" s="130"/>
    </row>
    <row r="47317" spans="13:16" ht="24.95" customHeight="1">
      <c r="M47317" s="130"/>
      <c r="P47317" s="130"/>
    </row>
    <row r="47318" spans="13:16" ht="24.95" customHeight="1">
      <c r="M47318" s="130"/>
      <c r="P47318" s="130"/>
    </row>
    <row r="47319" spans="13:16" ht="24.95" customHeight="1">
      <c r="M47319" s="130"/>
      <c r="P47319" s="130"/>
    </row>
    <row r="47320" spans="13:16" ht="24.95" customHeight="1">
      <c r="M47320" s="130"/>
      <c r="P47320" s="130"/>
    </row>
    <row r="47321" spans="13:16" ht="24.95" customHeight="1">
      <c r="M47321" s="130"/>
      <c r="P47321" s="130"/>
    </row>
    <row r="47322" spans="13:16" ht="24.95" customHeight="1">
      <c r="M47322" s="130"/>
      <c r="P47322" s="130"/>
    </row>
    <row r="47323" spans="13:16" ht="24.95" customHeight="1">
      <c r="M47323" s="130"/>
      <c r="P47323" s="130"/>
    </row>
    <row r="47324" spans="13:16" ht="24.95" customHeight="1">
      <c r="M47324" s="130"/>
      <c r="P47324" s="130"/>
    </row>
    <row r="47325" spans="13:16" ht="24.95" customHeight="1">
      <c r="M47325" s="130"/>
      <c r="P47325" s="130"/>
    </row>
    <row r="47326" spans="13:16" ht="24.95" customHeight="1">
      <c r="M47326" s="130"/>
      <c r="P47326" s="130"/>
    </row>
    <row r="47327" spans="13:16" ht="24.95" customHeight="1">
      <c r="M47327" s="130"/>
      <c r="P47327" s="130"/>
    </row>
    <row r="47328" spans="13:16" ht="24.95" customHeight="1">
      <c r="M47328" s="130"/>
      <c r="P47328" s="130"/>
    </row>
    <row r="47329" spans="13:16" ht="24.95" customHeight="1">
      <c r="M47329" s="130"/>
      <c r="P47329" s="130"/>
    </row>
    <row r="47330" spans="13:16" ht="24.95" customHeight="1">
      <c r="M47330" s="130"/>
      <c r="P47330" s="130"/>
    </row>
    <row r="47331" spans="13:16" ht="24.95" customHeight="1">
      <c r="M47331" s="130"/>
      <c r="P47331" s="130"/>
    </row>
    <row r="47332" spans="13:16" ht="24.95" customHeight="1">
      <c r="M47332" s="130"/>
      <c r="P47332" s="130"/>
    </row>
    <row r="47333" spans="13:16" ht="24.95" customHeight="1">
      <c r="M47333" s="130"/>
      <c r="P47333" s="130"/>
    </row>
    <row r="47334" spans="13:16" ht="24.95" customHeight="1">
      <c r="M47334" s="130"/>
      <c r="P47334" s="130"/>
    </row>
    <row r="47335" spans="13:16" ht="24.95" customHeight="1">
      <c r="M47335" s="130"/>
      <c r="P47335" s="130"/>
    </row>
    <row r="47336" spans="13:16" ht="24.95" customHeight="1">
      <c r="M47336" s="130"/>
      <c r="P47336" s="130"/>
    </row>
    <row r="47337" spans="13:16" ht="24.95" customHeight="1">
      <c r="M47337" s="130"/>
      <c r="P47337" s="130"/>
    </row>
    <row r="47338" spans="13:16" ht="24.95" customHeight="1">
      <c r="M47338" s="130"/>
      <c r="P47338" s="130"/>
    </row>
    <row r="47339" spans="13:16" ht="24.95" customHeight="1">
      <c r="M47339" s="130"/>
      <c r="P47339" s="130"/>
    </row>
    <row r="47340" spans="13:16" ht="24.95" customHeight="1">
      <c r="M47340" s="130"/>
      <c r="P47340" s="130"/>
    </row>
    <row r="47341" spans="13:16" ht="24.95" customHeight="1">
      <c r="M47341" s="130"/>
      <c r="P47341" s="130"/>
    </row>
    <row r="47342" spans="13:16" ht="24.95" customHeight="1">
      <c r="M47342" s="130"/>
      <c r="P47342" s="130"/>
    </row>
    <row r="47343" spans="13:16" ht="24.95" customHeight="1">
      <c r="M47343" s="130"/>
      <c r="P47343" s="130"/>
    </row>
    <row r="47344" spans="13:16" ht="24.95" customHeight="1">
      <c r="M47344" s="130"/>
      <c r="P47344" s="130"/>
    </row>
    <row r="47345" spans="13:16" ht="24.95" customHeight="1">
      <c r="M47345" s="130"/>
      <c r="P47345" s="130"/>
    </row>
    <row r="47346" spans="13:16" ht="24.95" customHeight="1">
      <c r="M47346" s="130"/>
      <c r="P47346" s="130"/>
    </row>
    <row r="47347" spans="13:16" ht="24.95" customHeight="1">
      <c r="M47347" s="130"/>
      <c r="P47347" s="130"/>
    </row>
    <row r="47348" spans="13:16" ht="24.95" customHeight="1">
      <c r="M47348" s="130"/>
      <c r="P47348" s="130"/>
    </row>
    <row r="47349" spans="13:16" ht="24.95" customHeight="1">
      <c r="M47349" s="130"/>
      <c r="P47349" s="130"/>
    </row>
    <row r="47350" spans="13:16" ht="24.95" customHeight="1">
      <c r="M47350" s="130"/>
      <c r="P47350" s="130"/>
    </row>
    <row r="47351" spans="13:16" ht="24.95" customHeight="1">
      <c r="M47351" s="130"/>
      <c r="P47351" s="130"/>
    </row>
    <row r="47352" spans="13:16" ht="24.95" customHeight="1">
      <c r="M47352" s="130"/>
      <c r="P47352" s="130"/>
    </row>
    <row r="47353" spans="13:16" ht="24.95" customHeight="1">
      <c r="M47353" s="130"/>
      <c r="P47353" s="130"/>
    </row>
    <row r="47354" spans="13:16" ht="24.95" customHeight="1">
      <c r="M47354" s="130"/>
      <c r="P47354" s="130"/>
    </row>
    <row r="47355" spans="13:16" ht="24.95" customHeight="1">
      <c r="M47355" s="130"/>
      <c r="P47355" s="130"/>
    </row>
    <row r="47356" spans="13:16" ht="24.95" customHeight="1">
      <c r="M47356" s="130"/>
      <c r="P47356" s="130"/>
    </row>
    <row r="47357" spans="13:16" ht="24.95" customHeight="1">
      <c r="M47357" s="130"/>
      <c r="P47357" s="130"/>
    </row>
    <row r="47358" spans="13:16" ht="24.95" customHeight="1">
      <c r="M47358" s="130"/>
      <c r="P47358" s="130"/>
    </row>
    <row r="47359" spans="13:16" ht="24.95" customHeight="1">
      <c r="M47359" s="130"/>
      <c r="P47359" s="130"/>
    </row>
    <row r="47360" spans="13:16" ht="24.95" customHeight="1">
      <c r="M47360" s="130"/>
      <c r="P47360" s="130"/>
    </row>
    <row r="47361" spans="13:16" ht="24.95" customHeight="1">
      <c r="M47361" s="130"/>
      <c r="P47361" s="130"/>
    </row>
    <row r="47362" spans="13:16" ht="24.95" customHeight="1">
      <c r="M47362" s="130"/>
      <c r="P47362" s="130"/>
    </row>
    <row r="47363" spans="13:16" ht="24.95" customHeight="1">
      <c r="M47363" s="130"/>
      <c r="P47363" s="130"/>
    </row>
    <row r="47364" spans="13:16" ht="24.95" customHeight="1">
      <c r="M47364" s="130"/>
      <c r="P47364" s="130"/>
    </row>
    <row r="47365" spans="13:16" ht="24.95" customHeight="1">
      <c r="M47365" s="130"/>
      <c r="P47365" s="130"/>
    </row>
    <row r="47366" spans="13:16" ht="24.95" customHeight="1">
      <c r="M47366" s="130"/>
      <c r="P47366" s="130"/>
    </row>
    <row r="47367" spans="13:16" ht="24.95" customHeight="1">
      <c r="M47367" s="130"/>
      <c r="P47367" s="130"/>
    </row>
    <row r="47368" spans="13:16" ht="24.95" customHeight="1">
      <c r="M47368" s="130"/>
      <c r="P47368" s="130"/>
    </row>
    <row r="47369" spans="13:16" ht="24.95" customHeight="1">
      <c r="M47369" s="130"/>
      <c r="P47369" s="130"/>
    </row>
    <row r="47370" spans="13:16" ht="24.95" customHeight="1">
      <c r="M47370" s="130"/>
      <c r="P47370" s="130"/>
    </row>
    <row r="47371" spans="13:16" ht="24.95" customHeight="1">
      <c r="M47371" s="130"/>
      <c r="P47371" s="130"/>
    </row>
    <row r="47372" spans="13:16" ht="24.95" customHeight="1">
      <c r="M47372" s="130"/>
      <c r="P47372" s="130"/>
    </row>
    <row r="47373" spans="13:16" ht="24.95" customHeight="1">
      <c r="M47373" s="130"/>
      <c r="P47373" s="130"/>
    </row>
    <row r="47374" spans="13:16" ht="24.95" customHeight="1">
      <c r="M47374" s="130"/>
      <c r="P47374" s="130"/>
    </row>
    <row r="47375" spans="13:16" ht="24.95" customHeight="1">
      <c r="M47375" s="130"/>
      <c r="P47375" s="130"/>
    </row>
    <row r="47376" spans="13:16" ht="24.95" customHeight="1">
      <c r="M47376" s="130"/>
      <c r="P47376" s="130"/>
    </row>
    <row r="47377" spans="13:16" ht="24.95" customHeight="1">
      <c r="M47377" s="130"/>
      <c r="P47377" s="130"/>
    </row>
    <row r="47378" spans="13:16" ht="24.95" customHeight="1">
      <c r="M47378" s="130"/>
      <c r="P47378" s="130"/>
    </row>
    <row r="47379" spans="13:16" ht="24.95" customHeight="1">
      <c r="M47379" s="130"/>
      <c r="P47379" s="130"/>
    </row>
    <row r="47380" spans="13:16" ht="24.95" customHeight="1">
      <c r="M47380" s="130"/>
      <c r="P47380" s="130"/>
    </row>
    <row r="47381" spans="13:16" ht="24.95" customHeight="1">
      <c r="M47381" s="130"/>
      <c r="P47381" s="130"/>
    </row>
    <row r="47382" spans="13:16" ht="24.95" customHeight="1">
      <c r="M47382" s="130"/>
      <c r="P47382" s="130"/>
    </row>
    <row r="47383" spans="13:16" ht="24.95" customHeight="1">
      <c r="M47383" s="130"/>
      <c r="P47383" s="130"/>
    </row>
    <row r="47384" spans="13:16" ht="24.95" customHeight="1">
      <c r="M47384" s="130"/>
      <c r="P47384" s="130"/>
    </row>
    <row r="47385" spans="13:16" ht="24.95" customHeight="1">
      <c r="M47385" s="130"/>
      <c r="P47385" s="130"/>
    </row>
    <row r="47386" spans="13:16" ht="24.95" customHeight="1">
      <c r="M47386" s="130"/>
      <c r="P47386" s="130"/>
    </row>
    <row r="47387" spans="13:16" ht="24.95" customHeight="1">
      <c r="M47387" s="130"/>
      <c r="P47387" s="130"/>
    </row>
    <row r="47388" spans="13:16" ht="24.95" customHeight="1">
      <c r="M47388" s="130"/>
      <c r="P47388" s="130"/>
    </row>
    <row r="47389" spans="13:16" ht="24.95" customHeight="1">
      <c r="M47389" s="130"/>
      <c r="P47389" s="130"/>
    </row>
    <row r="47390" spans="13:16" ht="24.95" customHeight="1">
      <c r="M47390" s="130"/>
      <c r="P47390" s="130"/>
    </row>
    <row r="47391" spans="13:16" ht="24.95" customHeight="1">
      <c r="M47391" s="130"/>
      <c r="P47391" s="130"/>
    </row>
    <row r="47392" spans="13:16" ht="24.95" customHeight="1">
      <c r="M47392" s="130"/>
      <c r="P47392" s="130"/>
    </row>
    <row r="47393" spans="13:16" ht="24.95" customHeight="1">
      <c r="M47393" s="130"/>
      <c r="P47393" s="130"/>
    </row>
    <row r="47394" spans="13:16" ht="24.95" customHeight="1">
      <c r="M47394" s="130"/>
      <c r="P47394" s="130"/>
    </row>
    <row r="47395" spans="13:16" ht="24.95" customHeight="1">
      <c r="M47395" s="130"/>
      <c r="P47395" s="130"/>
    </row>
    <row r="47396" spans="13:16" ht="24.95" customHeight="1">
      <c r="M47396" s="130"/>
      <c r="P47396" s="130"/>
    </row>
    <row r="47397" spans="13:16" ht="24.95" customHeight="1">
      <c r="M47397" s="130"/>
      <c r="P47397" s="130"/>
    </row>
    <row r="47398" spans="13:16" ht="24.95" customHeight="1">
      <c r="M47398" s="130"/>
      <c r="P47398" s="130"/>
    </row>
    <row r="47399" spans="13:16" ht="24.95" customHeight="1">
      <c r="M47399" s="130"/>
      <c r="P47399" s="130"/>
    </row>
    <row r="47400" spans="13:16" ht="24.95" customHeight="1">
      <c r="M47400" s="130"/>
      <c r="P47400" s="130"/>
    </row>
    <row r="47401" spans="13:16" ht="24.95" customHeight="1">
      <c r="M47401" s="130"/>
      <c r="P47401" s="130"/>
    </row>
    <row r="47402" spans="13:16" ht="24.95" customHeight="1">
      <c r="M47402" s="130"/>
      <c r="P47402" s="130"/>
    </row>
    <row r="47403" spans="13:16" ht="24.95" customHeight="1">
      <c r="M47403" s="130"/>
      <c r="P47403" s="130"/>
    </row>
    <row r="47404" spans="13:16" ht="24.95" customHeight="1">
      <c r="M47404" s="130"/>
      <c r="P47404" s="130"/>
    </row>
    <row r="47405" spans="13:16" ht="24.95" customHeight="1">
      <c r="M47405" s="130"/>
      <c r="P47405" s="130"/>
    </row>
    <row r="47406" spans="13:16" ht="24.95" customHeight="1">
      <c r="M47406" s="130"/>
      <c r="P47406" s="130"/>
    </row>
    <row r="47407" spans="13:16" ht="24.95" customHeight="1">
      <c r="M47407" s="130"/>
      <c r="P47407" s="130"/>
    </row>
    <row r="47408" spans="13:16" ht="24.95" customHeight="1">
      <c r="M47408" s="130"/>
      <c r="P47408" s="130"/>
    </row>
    <row r="47409" spans="13:16" ht="24.95" customHeight="1">
      <c r="M47409" s="130"/>
      <c r="P47409" s="130"/>
    </row>
    <row r="47410" spans="13:16" ht="24.95" customHeight="1">
      <c r="M47410" s="130"/>
      <c r="P47410" s="130"/>
    </row>
    <row r="47411" spans="13:16" ht="24.95" customHeight="1">
      <c r="M47411" s="130"/>
      <c r="P47411" s="130"/>
    </row>
    <row r="47412" spans="13:16" ht="24.95" customHeight="1">
      <c r="M47412" s="130"/>
      <c r="P47412" s="130"/>
    </row>
    <row r="47413" spans="13:16" ht="24.95" customHeight="1">
      <c r="M47413" s="130"/>
      <c r="P47413" s="130"/>
    </row>
    <row r="47414" spans="13:16" ht="24.95" customHeight="1">
      <c r="M47414" s="130"/>
      <c r="P47414" s="130"/>
    </row>
    <row r="47415" spans="13:16" ht="24.95" customHeight="1">
      <c r="M47415" s="130"/>
      <c r="P47415" s="130"/>
    </row>
    <row r="47416" spans="13:16" ht="24.95" customHeight="1">
      <c r="M47416" s="130"/>
      <c r="P47416" s="130"/>
    </row>
    <row r="47417" spans="13:16" ht="24.95" customHeight="1">
      <c r="M47417" s="130"/>
      <c r="P47417" s="130"/>
    </row>
    <row r="47418" spans="13:16" ht="24.95" customHeight="1">
      <c r="M47418" s="130"/>
      <c r="P47418" s="130"/>
    </row>
    <row r="47419" spans="13:16" ht="24.95" customHeight="1">
      <c r="M47419" s="130"/>
      <c r="P47419" s="130"/>
    </row>
    <row r="47420" spans="13:16" ht="24.95" customHeight="1">
      <c r="M47420" s="130"/>
      <c r="P47420" s="130"/>
    </row>
    <row r="47421" spans="13:16" ht="24.95" customHeight="1">
      <c r="M47421" s="130"/>
      <c r="P47421" s="130"/>
    </row>
    <row r="47422" spans="13:16" ht="24.95" customHeight="1">
      <c r="M47422" s="130"/>
      <c r="P47422" s="130"/>
    </row>
    <row r="47423" spans="13:16" ht="24.95" customHeight="1">
      <c r="M47423" s="130"/>
      <c r="P47423" s="130"/>
    </row>
    <row r="47424" spans="13:16" ht="24.95" customHeight="1">
      <c r="M47424" s="130"/>
      <c r="P47424" s="130"/>
    </row>
    <row r="47425" spans="13:16" ht="24.95" customHeight="1">
      <c r="M47425" s="130"/>
      <c r="P47425" s="130"/>
    </row>
    <row r="47426" spans="13:16" ht="24.95" customHeight="1">
      <c r="M47426" s="130"/>
      <c r="P47426" s="130"/>
    </row>
    <row r="47427" spans="13:16" ht="24.95" customHeight="1">
      <c r="M47427" s="130"/>
      <c r="P47427" s="130"/>
    </row>
    <row r="47428" spans="13:16" ht="24.95" customHeight="1">
      <c r="M47428" s="130"/>
      <c r="P47428" s="130"/>
    </row>
    <row r="47429" spans="13:16" ht="24.95" customHeight="1">
      <c r="M47429" s="130"/>
      <c r="P47429" s="130"/>
    </row>
    <row r="47430" spans="13:16" ht="24.95" customHeight="1">
      <c r="M47430" s="130"/>
      <c r="P47430" s="130"/>
    </row>
    <row r="47431" spans="13:16" ht="24.95" customHeight="1">
      <c r="M47431" s="130"/>
      <c r="P47431" s="130"/>
    </row>
    <row r="47432" spans="13:16" ht="24.95" customHeight="1">
      <c r="M47432" s="130"/>
      <c r="P47432" s="130"/>
    </row>
    <row r="47433" spans="13:16" ht="24.95" customHeight="1">
      <c r="M47433" s="130"/>
      <c r="P47433" s="130"/>
    </row>
    <row r="47434" spans="13:16" ht="24.95" customHeight="1">
      <c r="M47434" s="130"/>
      <c r="P47434" s="130"/>
    </row>
    <row r="47435" spans="13:16" ht="24.95" customHeight="1">
      <c r="M47435" s="130"/>
      <c r="P47435" s="130"/>
    </row>
    <row r="47436" spans="13:16" ht="24.95" customHeight="1">
      <c r="M47436" s="130"/>
      <c r="P47436" s="130"/>
    </row>
    <row r="47437" spans="13:16" ht="24.95" customHeight="1">
      <c r="M47437" s="130"/>
      <c r="P47437" s="130"/>
    </row>
    <row r="47438" spans="13:16" ht="24.95" customHeight="1">
      <c r="M47438" s="130"/>
      <c r="P47438" s="130"/>
    </row>
    <row r="47439" spans="13:16" ht="24.95" customHeight="1">
      <c r="M47439" s="130"/>
      <c r="P47439" s="130"/>
    </row>
    <row r="47440" spans="13:16" ht="24.95" customHeight="1">
      <c r="M47440" s="130"/>
      <c r="P47440" s="130"/>
    </row>
    <row r="47441" spans="13:16" ht="24.95" customHeight="1">
      <c r="M47441" s="130"/>
      <c r="P47441" s="130"/>
    </row>
    <row r="47442" spans="13:16" ht="24.95" customHeight="1">
      <c r="M47442" s="130"/>
      <c r="P47442" s="130"/>
    </row>
    <row r="47443" spans="13:16" ht="24.95" customHeight="1">
      <c r="M47443" s="130"/>
      <c r="P47443" s="130"/>
    </row>
    <row r="47444" spans="13:16" ht="24.95" customHeight="1">
      <c r="M47444" s="130"/>
      <c r="P47444" s="130"/>
    </row>
    <row r="47445" spans="13:16" ht="24.95" customHeight="1">
      <c r="M47445" s="130"/>
      <c r="P47445" s="130"/>
    </row>
    <row r="47446" spans="13:16" ht="24.95" customHeight="1">
      <c r="M47446" s="130"/>
      <c r="P47446" s="130"/>
    </row>
    <row r="47447" spans="13:16" ht="24.95" customHeight="1">
      <c r="M47447" s="130"/>
      <c r="P47447" s="130"/>
    </row>
    <row r="47448" spans="13:16" ht="24.95" customHeight="1">
      <c r="M47448" s="130"/>
      <c r="P47448" s="130"/>
    </row>
    <row r="47449" spans="13:16" ht="24.95" customHeight="1">
      <c r="M47449" s="130"/>
      <c r="P47449" s="130"/>
    </row>
    <row r="47450" spans="13:16" ht="24.95" customHeight="1">
      <c r="M47450" s="130"/>
      <c r="P47450" s="130"/>
    </row>
    <row r="47451" spans="13:16" ht="24.95" customHeight="1">
      <c r="M47451" s="130"/>
      <c r="P47451" s="130"/>
    </row>
    <row r="47452" spans="13:16" ht="24.95" customHeight="1">
      <c r="M47452" s="130"/>
      <c r="P47452" s="130"/>
    </row>
    <row r="47453" spans="13:16" ht="24.95" customHeight="1">
      <c r="M47453" s="130"/>
      <c r="P47453" s="130"/>
    </row>
    <row r="47454" spans="13:16" ht="24.95" customHeight="1">
      <c r="M47454" s="130"/>
      <c r="P47454" s="130"/>
    </row>
    <row r="47455" spans="13:16" ht="24.95" customHeight="1">
      <c r="M47455" s="130"/>
      <c r="P47455" s="130"/>
    </row>
    <row r="47456" spans="13:16" ht="24.95" customHeight="1">
      <c r="M47456" s="130"/>
      <c r="P47456" s="130"/>
    </row>
    <row r="47457" spans="13:16" ht="24.95" customHeight="1">
      <c r="M47457" s="130"/>
      <c r="P47457" s="130"/>
    </row>
    <row r="47458" spans="13:16" ht="24.95" customHeight="1">
      <c r="M47458" s="130"/>
      <c r="P47458" s="130"/>
    </row>
    <row r="47459" spans="13:16" ht="24.95" customHeight="1">
      <c r="M47459" s="130"/>
      <c r="P47459" s="130"/>
    </row>
    <row r="47460" spans="13:16" ht="24.95" customHeight="1">
      <c r="M47460" s="130"/>
      <c r="P47460" s="130"/>
    </row>
    <row r="47461" spans="13:16" ht="24.95" customHeight="1">
      <c r="M47461" s="130"/>
      <c r="P47461" s="130"/>
    </row>
    <row r="47462" spans="13:16" ht="24.95" customHeight="1">
      <c r="M47462" s="130"/>
      <c r="P47462" s="130"/>
    </row>
    <row r="47463" spans="13:16" ht="24.95" customHeight="1">
      <c r="M47463" s="130"/>
      <c r="P47463" s="130"/>
    </row>
    <row r="47464" spans="13:16" ht="24.95" customHeight="1">
      <c r="M47464" s="130"/>
      <c r="P47464" s="130"/>
    </row>
    <row r="47465" spans="13:16" ht="24.95" customHeight="1">
      <c r="M47465" s="130"/>
      <c r="P47465" s="130"/>
    </row>
    <row r="47466" spans="13:16" ht="24.95" customHeight="1">
      <c r="M47466" s="130"/>
      <c r="P47466" s="130"/>
    </row>
    <row r="47467" spans="13:16" ht="24.95" customHeight="1">
      <c r="M47467" s="130"/>
      <c r="P47467" s="130"/>
    </row>
    <row r="47468" spans="13:16" ht="24.95" customHeight="1">
      <c r="M47468" s="130"/>
      <c r="P47468" s="130"/>
    </row>
    <row r="47469" spans="13:16" ht="24.95" customHeight="1">
      <c r="M47469" s="130"/>
      <c r="P47469" s="130"/>
    </row>
    <row r="47470" spans="13:16" ht="24.95" customHeight="1">
      <c r="M47470" s="130"/>
      <c r="P47470" s="130"/>
    </row>
    <row r="47471" spans="13:16" ht="24.95" customHeight="1">
      <c r="M47471" s="130"/>
      <c r="P47471" s="130"/>
    </row>
    <row r="47472" spans="13:16" ht="24.95" customHeight="1">
      <c r="M47472" s="130"/>
      <c r="P47472" s="130"/>
    </row>
    <row r="47473" spans="13:16" ht="24.95" customHeight="1">
      <c r="M47473" s="130"/>
      <c r="P47473" s="130"/>
    </row>
    <row r="47474" spans="13:16" ht="24.95" customHeight="1">
      <c r="M47474" s="130"/>
      <c r="P47474" s="130"/>
    </row>
    <row r="47475" spans="13:16" ht="24.95" customHeight="1">
      <c r="M47475" s="130"/>
      <c r="P47475" s="130"/>
    </row>
    <row r="47476" spans="13:16" ht="24.95" customHeight="1">
      <c r="M47476" s="130"/>
      <c r="P47476" s="130"/>
    </row>
    <row r="47477" spans="13:16" ht="24.95" customHeight="1">
      <c r="M47477" s="130"/>
      <c r="P47477" s="130"/>
    </row>
    <row r="47478" spans="13:16" ht="24.95" customHeight="1">
      <c r="M47478" s="130"/>
      <c r="P47478" s="130"/>
    </row>
    <row r="47479" spans="13:16" ht="24.95" customHeight="1">
      <c r="M47479" s="130"/>
      <c r="P47479" s="130"/>
    </row>
    <row r="47480" spans="13:16" ht="24.95" customHeight="1">
      <c r="M47480" s="130"/>
      <c r="P47480" s="130"/>
    </row>
    <row r="47481" spans="13:16" ht="24.95" customHeight="1">
      <c r="M47481" s="130"/>
      <c r="P47481" s="130"/>
    </row>
    <row r="47482" spans="13:16" ht="24.95" customHeight="1">
      <c r="M47482" s="130"/>
      <c r="P47482" s="130"/>
    </row>
    <row r="47483" spans="13:16" ht="24.95" customHeight="1">
      <c r="M47483" s="130"/>
      <c r="P47483" s="130"/>
    </row>
    <row r="47484" spans="13:16" ht="24.95" customHeight="1">
      <c r="M47484" s="130"/>
      <c r="P47484" s="130"/>
    </row>
    <row r="47485" spans="13:16" ht="24.95" customHeight="1">
      <c r="M47485" s="130"/>
      <c r="P47485" s="130"/>
    </row>
    <row r="47486" spans="13:16" ht="24.95" customHeight="1">
      <c r="M47486" s="130"/>
      <c r="P47486" s="130"/>
    </row>
    <row r="47487" spans="13:16" ht="24.95" customHeight="1">
      <c r="M47487" s="130"/>
      <c r="P47487" s="130"/>
    </row>
    <row r="47488" spans="13:16" ht="24.95" customHeight="1">
      <c r="M47488" s="130"/>
      <c r="P47488" s="130"/>
    </row>
    <row r="47489" spans="13:16" ht="24.95" customHeight="1">
      <c r="M47489" s="130"/>
      <c r="P47489" s="130"/>
    </row>
    <row r="47490" spans="13:16" ht="24.95" customHeight="1">
      <c r="M47490" s="130"/>
      <c r="P47490" s="130"/>
    </row>
    <row r="47491" spans="13:16" ht="24.95" customHeight="1">
      <c r="M47491" s="130"/>
      <c r="P47491" s="130"/>
    </row>
    <row r="47492" spans="13:16" ht="24.95" customHeight="1">
      <c r="M47492" s="130"/>
      <c r="P47492" s="130"/>
    </row>
    <row r="47493" spans="13:16" ht="24.95" customHeight="1">
      <c r="M47493" s="130"/>
      <c r="P47493" s="130"/>
    </row>
    <row r="47494" spans="13:16" ht="24.95" customHeight="1">
      <c r="M47494" s="130"/>
      <c r="P47494" s="130"/>
    </row>
    <row r="47495" spans="13:16" ht="24.95" customHeight="1">
      <c r="M47495" s="130"/>
      <c r="P47495" s="130"/>
    </row>
    <row r="47496" spans="13:16" ht="24.95" customHeight="1">
      <c r="M47496" s="130"/>
      <c r="P47496" s="130"/>
    </row>
    <row r="47497" spans="13:16" ht="24.95" customHeight="1">
      <c r="M47497" s="130"/>
      <c r="P47497" s="130"/>
    </row>
    <row r="47498" spans="13:16" ht="24.95" customHeight="1">
      <c r="M47498" s="130"/>
      <c r="P47498" s="130"/>
    </row>
    <row r="47499" spans="13:16" ht="24.95" customHeight="1">
      <c r="M47499" s="130"/>
      <c r="P47499" s="130"/>
    </row>
    <row r="47500" spans="13:16" ht="24.95" customHeight="1">
      <c r="M47500" s="130"/>
      <c r="P47500" s="130"/>
    </row>
    <row r="47501" spans="13:16" ht="24.95" customHeight="1">
      <c r="M47501" s="130"/>
      <c r="P47501" s="130"/>
    </row>
    <row r="47502" spans="13:16" ht="24.95" customHeight="1">
      <c r="M47502" s="130"/>
      <c r="P47502" s="130"/>
    </row>
    <row r="47503" spans="13:16" ht="24.95" customHeight="1">
      <c r="M47503" s="130"/>
      <c r="P47503" s="130"/>
    </row>
    <row r="47504" spans="13:16" ht="24.95" customHeight="1">
      <c r="M47504" s="130"/>
      <c r="P47504" s="130"/>
    </row>
    <row r="47505" spans="13:16" ht="24.95" customHeight="1">
      <c r="M47505" s="130"/>
      <c r="P47505" s="130"/>
    </row>
    <row r="47506" spans="13:16" ht="24.95" customHeight="1">
      <c r="M47506" s="130"/>
      <c r="P47506" s="130"/>
    </row>
    <row r="47507" spans="13:16" ht="24.95" customHeight="1">
      <c r="M47507" s="130"/>
      <c r="P47507" s="130"/>
    </row>
    <row r="47508" spans="13:16" ht="24.95" customHeight="1">
      <c r="M47508" s="130"/>
      <c r="P47508" s="130"/>
    </row>
    <row r="47509" spans="13:16" ht="24.95" customHeight="1">
      <c r="M47509" s="130"/>
      <c r="P47509" s="130"/>
    </row>
    <row r="47510" spans="13:16" ht="24.95" customHeight="1">
      <c r="M47510" s="130"/>
      <c r="P47510" s="130"/>
    </row>
    <row r="47511" spans="13:16" ht="24.95" customHeight="1">
      <c r="M47511" s="130"/>
      <c r="P47511" s="130"/>
    </row>
    <row r="47512" spans="13:16" ht="24.95" customHeight="1">
      <c r="M47512" s="130"/>
      <c r="P47512" s="130"/>
    </row>
    <row r="47513" spans="13:16" ht="24.95" customHeight="1">
      <c r="M47513" s="130"/>
      <c r="P47513" s="130"/>
    </row>
    <row r="47514" spans="13:16" ht="24.95" customHeight="1">
      <c r="M47514" s="130"/>
      <c r="P47514" s="130"/>
    </row>
    <row r="47515" spans="13:16" ht="24.95" customHeight="1">
      <c r="M47515" s="130"/>
      <c r="P47515" s="130"/>
    </row>
    <row r="47516" spans="13:16" ht="24.95" customHeight="1">
      <c r="M47516" s="130"/>
      <c r="P47516" s="130"/>
    </row>
    <row r="47517" spans="13:16" ht="24.95" customHeight="1">
      <c r="M47517" s="130"/>
      <c r="P47517" s="130"/>
    </row>
    <row r="47518" spans="13:16" ht="24.95" customHeight="1">
      <c r="M47518" s="130"/>
      <c r="P47518" s="130"/>
    </row>
    <row r="47519" spans="13:16" ht="24.95" customHeight="1">
      <c r="M47519" s="130"/>
      <c r="P47519" s="130"/>
    </row>
    <row r="47520" spans="13:16" ht="24.95" customHeight="1">
      <c r="M47520" s="130"/>
      <c r="P47520" s="130"/>
    </row>
    <row r="47521" spans="13:16" ht="24.95" customHeight="1">
      <c r="M47521" s="130"/>
      <c r="P47521" s="130"/>
    </row>
    <row r="47522" spans="13:16" ht="24.95" customHeight="1">
      <c r="M47522" s="130"/>
      <c r="P47522" s="130"/>
    </row>
    <row r="47523" spans="13:16" ht="24.95" customHeight="1">
      <c r="M47523" s="130"/>
      <c r="P47523" s="130"/>
    </row>
    <row r="47524" spans="13:16" ht="24.95" customHeight="1">
      <c r="M47524" s="130"/>
      <c r="P47524" s="130"/>
    </row>
    <row r="47525" spans="13:16" ht="24.95" customHeight="1">
      <c r="M47525" s="130"/>
      <c r="P47525" s="130"/>
    </row>
    <row r="47526" spans="13:16" ht="24.95" customHeight="1">
      <c r="M47526" s="130"/>
      <c r="P47526" s="130"/>
    </row>
    <row r="47527" spans="13:16" ht="24.95" customHeight="1">
      <c r="M47527" s="130"/>
      <c r="P47527" s="130"/>
    </row>
    <row r="47528" spans="13:16" ht="24.95" customHeight="1">
      <c r="M47528" s="130"/>
      <c r="P47528" s="130"/>
    </row>
    <row r="47529" spans="13:16" ht="24.95" customHeight="1">
      <c r="M47529" s="130"/>
      <c r="P47529" s="130"/>
    </row>
    <row r="47530" spans="13:16" ht="24.95" customHeight="1">
      <c r="M47530" s="130"/>
      <c r="P47530" s="130"/>
    </row>
    <row r="47531" spans="13:16" ht="24.95" customHeight="1">
      <c r="M47531" s="130"/>
      <c r="P47531" s="130"/>
    </row>
    <row r="47532" spans="13:16" ht="24.95" customHeight="1">
      <c r="M47532" s="130"/>
      <c r="P47532" s="130"/>
    </row>
    <row r="47533" spans="13:16" ht="24.95" customHeight="1">
      <c r="M47533" s="130"/>
      <c r="P47533" s="130"/>
    </row>
    <row r="47534" spans="13:16" ht="24.95" customHeight="1">
      <c r="M47534" s="130"/>
      <c r="P47534" s="130"/>
    </row>
    <row r="47535" spans="13:16" ht="24.95" customHeight="1">
      <c r="M47535" s="130"/>
      <c r="P47535" s="130"/>
    </row>
    <row r="47536" spans="13:16" ht="24.95" customHeight="1">
      <c r="M47536" s="130"/>
      <c r="P47536" s="130"/>
    </row>
    <row r="47537" spans="13:16" ht="24.95" customHeight="1">
      <c r="M47537" s="130"/>
      <c r="P47537" s="130"/>
    </row>
    <row r="47538" spans="13:16" ht="24.95" customHeight="1">
      <c r="M47538" s="130"/>
      <c r="P47538" s="130"/>
    </row>
    <row r="47539" spans="13:16" ht="24.95" customHeight="1">
      <c r="M47539" s="130"/>
      <c r="P47539" s="130"/>
    </row>
    <row r="47540" spans="13:16" ht="24.95" customHeight="1">
      <c r="M47540" s="130"/>
      <c r="P47540" s="130"/>
    </row>
    <row r="47541" spans="13:16" ht="24.95" customHeight="1">
      <c r="M47541" s="130"/>
      <c r="P47541" s="130"/>
    </row>
    <row r="47542" spans="13:16" ht="24.95" customHeight="1">
      <c r="M47542" s="130"/>
      <c r="P47542" s="130"/>
    </row>
    <row r="47543" spans="13:16" ht="24.95" customHeight="1">
      <c r="M47543" s="130"/>
      <c r="P47543" s="130"/>
    </row>
    <row r="47544" spans="13:16" ht="24.95" customHeight="1">
      <c r="M47544" s="130"/>
      <c r="P47544" s="130"/>
    </row>
    <row r="47545" spans="13:16" ht="24.95" customHeight="1">
      <c r="M47545" s="130"/>
      <c r="P47545" s="130"/>
    </row>
    <row r="47546" spans="13:16" ht="24.95" customHeight="1">
      <c r="M47546" s="130"/>
      <c r="P47546" s="130"/>
    </row>
    <row r="47547" spans="13:16" ht="24.95" customHeight="1">
      <c r="M47547" s="130"/>
      <c r="P47547" s="130"/>
    </row>
    <row r="47548" spans="13:16" ht="24.95" customHeight="1">
      <c r="M47548" s="130"/>
      <c r="P47548" s="130"/>
    </row>
    <row r="47549" spans="13:16" ht="24.95" customHeight="1">
      <c r="M47549" s="130"/>
      <c r="P47549" s="130"/>
    </row>
    <row r="47550" spans="13:16" ht="24.95" customHeight="1">
      <c r="M47550" s="130"/>
      <c r="P47550" s="130"/>
    </row>
    <row r="47551" spans="13:16" ht="24.95" customHeight="1">
      <c r="M47551" s="130"/>
      <c r="P47551" s="130"/>
    </row>
    <row r="47552" spans="13:16" ht="24.95" customHeight="1">
      <c r="M47552" s="130"/>
      <c r="P47552" s="130"/>
    </row>
    <row r="47553" spans="13:16" ht="24.95" customHeight="1">
      <c r="M47553" s="130"/>
      <c r="P47553" s="130"/>
    </row>
    <row r="47554" spans="13:16" ht="24.95" customHeight="1">
      <c r="M47554" s="130"/>
      <c r="P47554" s="130"/>
    </row>
    <row r="47555" spans="13:16" ht="24.95" customHeight="1">
      <c r="M47555" s="130"/>
      <c r="P47555" s="130"/>
    </row>
    <row r="47556" spans="13:16" ht="24.95" customHeight="1">
      <c r="M47556" s="130"/>
      <c r="P47556" s="130"/>
    </row>
    <row r="47557" spans="13:16" ht="24.95" customHeight="1">
      <c r="M47557" s="130"/>
      <c r="P47557" s="130"/>
    </row>
    <row r="47558" spans="13:16" ht="24.95" customHeight="1">
      <c r="M47558" s="130"/>
      <c r="P47558" s="130"/>
    </row>
    <row r="47559" spans="13:16" ht="24.95" customHeight="1">
      <c r="M47559" s="130"/>
      <c r="P47559" s="130"/>
    </row>
    <row r="47560" spans="13:16" ht="24.95" customHeight="1">
      <c r="M47560" s="130"/>
      <c r="P47560" s="130"/>
    </row>
    <row r="47561" spans="13:16" ht="24.95" customHeight="1">
      <c r="M47561" s="130"/>
      <c r="P47561" s="130"/>
    </row>
    <row r="47562" spans="13:16" ht="24.95" customHeight="1">
      <c r="M47562" s="130"/>
      <c r="P47562" s="130"/>
    </row>
    <row r="47563" spans="13:16" ht="24.95" customHeight="1">
      <c r="M47563" s="130"/>
      <c r="P47563" s="130"/>
    </row>
    <row r="47564" spans="13:16" ht="24.95" customHeight="1">
      <c r="M47564" s="130"/>
      <c r="P47564" s="130"/>
    </row>
    <row r="47565" spans="13:16" ht="24.95" customHeight="1">
      <c r="M47565" s="130"/>
      <c r="P47565" s="130"/>
    </row>
    <row r="47566" spans="13:16" ht="24.95" customHeight="1">
      <c r="M47566" s="130"/>
      <c r="P47566" s="130"/>
    </row>
    <row r="47567" spans="13:16" ht="24.95" customHeight="1">
      <c r="M47567" s="130"/>
      <c r="P47567" s="130"/>
    </row>
    <row r="47568" spans="13:16" ht="24.95" customHeight="1">
      <c r="M47568" s="130"/>
      <c r="P47568" s="130"/>
    </row>
    <row r="47569" spans="13:16" ht="24.95" customHeight="1">
      <c r="M47569" s="130"/>
      <c r="P47569" s="130"/>
    </row>
    <row r="47570" spans="13:16" ht="24.95" customHeight="1">
      <c r="M47570" s="130"/>
      <c r="P47570" s="130"/>
    </row>
    <row r="47571" spans="13:16" ht="24.95" customHeight="1">
      <c r="M47571" s="130"/>
      <c r="P47571" s="130"/>
    </row>
    <row r="47572" spans="13:16" ht="24.95" customHeight="1">
      <c r="M47572" s="130"/>
      <c r="P47572" s="130"/>
    </row>
    <row r="47573" spans="13:16" ht="24.95" customHeight="1">
      <c r="M47573" s="130"/>
      <c r="P47573" s="130"/>
    </row>
    <row r="47574" spans="13:16" ht="24.95" customHeight="1">
      <c r="M47574" s="130"/>
      <c r="P47574" s="130"/>
    </row>
    <row r="47575" spans="13:16" ht="24.95" customHeight="1">
      <c r="M47575" s="130"/>
      <c r="P47575" s="130"/>
    </row>
    <row r="47576" spans="13:16" ht="24.95" customHeight="1">
      <c r="M47576" s="130"/>
      <c r="P47576" s="130"/>
    </row>
    <row r="47577" spans="13:16" ht="24.95" customHeight="1">
      <c r="M47577" s="130"/>
      <c r="P47577" s="130"/>
    </row>
    <row r="47578" spans="13:16" ht="24.95" customHeight="1">
      <c r="M47578" s="130"/>
      <c r="P47578" s="130"/>
    </row>
    <row r="47579" spans="13:16" ht="24.95" customHeight="1">
      <c r="M47579" s="130"/>
      <c r="P47579" s="130"/>
    </row>
    <row r="47580" spans="13:16" ht="24.95" customHeight="1">
      <c r="M47580" s="130"/>
      <c r="P47580" s="130"/>
    </row>
    <row r="47581" spans="13:16" ht="24.95" customHeight="1">
      <c r="M47581" s="130"/>
      <c r="P47581" s="130"/>
    </row>
    <row r="47582" spans="13:16" ht="24.95" customHeight="1">
      <c r="M47582" s="130"/>
      <c r="P47582" s="130"/>
    </row>
    <row r="47583" spans="13:16" ht="24.95" customHeight="1">
      <c r="M47583" s="130"/>
      <c r="P47583" s="130"/>
    </row>
    <row r="47584" spans="13:16" ht="24.95" customHeight="1">
      <c r="M47584" s="130"/>
      <c r="P47584" s="130"/>
    </row>
    <row r="47585" spans="13:16" ht="24.95" customHeight="1">
      <c r="M47585" s="130"/>
      <c r="P47585" s="130"/>
    </row>
    <row r="47586" spans="13:16" ht="24.95" customHeight="1">
      <c r="M47586" s="130"/>
      <c r="P47586" s="130"/>
    </row>
    <row r="47587" spans="13:16" ht="24.95" customHeight="1">
      <c r="M47587" s="130"/>
      <c r="P47587" s="130"/>
    </row>
    <row r="47588" spans="13:16" ht="24.95" customHeight="1">
      <c r="M47588" s="130"/>
      <c r="P47588" s="130"/>
    </row>
    <row r="47589" spans="13:16" ht="24.95" customHeight="1">
      <c r="M47589" s="130"/>
      <c r="P47589" s="130"/>
    </row>
    <row r="47590" spans="13:16" ht="24.95" customHeight="1">
      <c r="M47590" s="130"/>
      <c r="P47590" s="130"/>
    </row>
    <row r="47591" spans="13:16" ht="24.95" customHeight="1">
      <c r="M47591" s="130"/>
      <c r="P47591" s="130"/>
    </row>
    <row r="47592" spans="13:16" ht="24.95" customHeight="1">
      <c r="M47592" s="130"/>
      <c r="P47592" s="130"/>
    </row>
    <row r="47593" spans="13:16" ht="24.95" customHeight="1">
      <c r="M47593" s="130"/>
      <c r="P47593" s="130"/>
    </row>
    <row r="47594" spans="13:16" ht="24.95" customHeight="1">
      <c r="M47594" s="130"/>
      <c r="P47594" s="130"/>
    </row>
    <row r="47595" spans="13:16" ht="24.95" customHeight="1">
      <c r="M47595" s="130"/>
      <c r="P47595" s="130"/>
    </row>
    <row r="47596" spans="13:16" ht="24.95" customHeight="1">
      <c r="M47596" s="130"/>
      <c r="P47596" s="130"/>
    </row>
    <row r="47597" spans="13:16" ht="24.95" customHeight="1">
      <c r="M47597" s="130"/>
      <c r="P47597" s="130"/>
    </row>
    <row r="47598" spans="13:16" ht="24.95" customHeight="1">
      <c r="M47598" s="130"/>
      <c r="P47598" s="130"/>
    </row>
    <row r="47599" spans="13:16" ht="24.95" customHeight="1">
      <c r="M47599" s="130"/>
      <c r="P47599" s="130"/>
    </row>
    <row r="47600" spans="13:16" ht="24.95" customHeight="1">
      <c r="M47600" s="130"/>
      <c r="P47600" s="130"/>
    </row>
    <row r="47601" spans="13:16" ht="24.95" customHeight="1">
      <c r="M47601" s="130"/>
      <c r="P47601" s="130"/>
    </row>
    <row r="47602" spans="13:16" ht="24.95" customHeight="1">
      <c r="M47602" s="130"/>
      <c r="P47602" s="130"/>
    </row>
    <row r="47603" spans="13:16" ht="24.95" customHeight="1">
      <c r="M47603" s="130"/>
      <c r="P47603" s="130"/>
    </row>
    <row r="47604" spans="13:16" ht="24.95" customHeight="1">
      <c r="M47604" s="130"/>
      <c r="P47604" s="130"/>
    </row>
    <row r="47605" spans="13:16" ht="24.95" customHeight="1">
      <c r="M47605" s="130"/>
      <c r="P47605" s="130"/>
    </row>
    <row r="47606" spans="13:16" ht="24.95" customHeight="1">
      <c r="M47606" s="130"/>
      <c r="P47606" s="130"/>
    </row>
    <row r="47607" spans="13:16" ht="24.95" customHeight="1">
      <c r="M47607" s="130"/>
      <c r="P47607" s="130"/>
    </row>
    <row r="47608" spans="13:16" ht="24.95" customHeight="1">
      <c r="M47608" s="130"/>
      <c r="P47608" s="130"/>
    </row>
    <row r="47609" spans="13:16" ht="24.95" customHeight="1">
      <c r="M47609" s="130"/>
      <c r="P47609" s="130"/>
    </row>
    <row r="47610" spans="13:16" ht="24.95" customHeight="1">
      <c r="M47610" s="130"/>
      <c r="P47610" s="130"/>
    </row>
    <row r="47611" spans="13:16" ht="24.95" customHeight="1">
      <c r="M47611" s="130"/>
      <c r="P47611" s="130"/>
    </row>
    <row r="47612" spans="13:16" ht="24.95" customHeight="1">
      <c r="M47612" s="130"/>
      <c r="P47612" s="130"/>
    </row>
    <row r="47613" spans="13:16" ht="24.95" customHeight="1">
      <c r="M47613" s="130"/>
      <c r="P47613" s="130"/>
    </row>
    <row r="47614" spans="13:16" ht="24.95" customHeight="1">
      <c r="M47614" s="130"/>
      <c r="P47614" s="130"/>
    </row>
    <row r="47615" spans="13:16" ht="24.95" customHeight="1">
      <c r="M47615" s="130"/>
      <c r="P47615" s="130"/>
    </row>
    <row r="47616" spans="13:16" ht="24.95" customHeight="1">
      <c r="M47616" s="130"/>
      <c r="P47616" s="130"/>
    </row>
    <row r="47617" spans="13:16" ht="24.95" customHeight="1">
      <c r="M47617" s="130"/>
      <c r="P47617" s="130"/>
    </row>
    <row r="47618" spans="13:16" ht="24.95" customHeight="1">
      <c r="M47618" s="130"/>
      <c r="P47618" s="130"/>
    </row>
    <row r="47619" spans="13:16" ht="24.95" customHeight="1">
      <c r="M47619" s="130"/>
      <c r="P47619" s="130"/>
    </row>
    <row r="47620" spans="13:16" ht="24.95" customHeight="1">
      <c r="M47620" s="130"/>
      <c r="P47620" s="130"/>
    </row>
    <row r="47621" spans="13:16" ht="24.95" customHeight="1">
      <c r="M47621" s="130"/>
      <c r="P47621" s="130"/>
    </row>
    <row r="47622" spans="13:16" ht="24.95" customHeight="1">
      <c r="M47622" s="130"/>
      <c r="P47622" s="130"/>
    </row>
    <row r="47623" spans="13:16" ht="24.95" customHeight="1">
      <c r="M47623" s="130"/>
      <c r="P47623" s="130"/>
    </row>
    <row r="47624" spans="13:16" ht="24.95" customHeight="1">
      <c r="M47624" s="130"/>
      <c r="P47624" s="130"/>
    </row>
    <row r="47625" spans="13:16" ht="24.95" customHeight="1">
      <c r="M47625" s="130"/>
      <c r="P47625" s="130"/>
    </row>
    <row r="47626" spans="13:16" ht="24.95" customHeight="1">
      <c r="M47626" s="130"/>
      <c r="P47626" s="130"/>
    </row>
    <row r="47627" spans="13:16" ht="24.95" customHeight="1">
      <c r="M47627" s="130"/>
      <c r="P47627" s="130"/>
    </row>
    <row r="47628" spans="13:16" ht="24.95" customHeight="1">
      <c r="M47628" s="130"/>
      <c r="P47628" s="130"/>
    </row>
    <row r="47629" spans="13:16" ht="24.95" customHeight="1">
      <c r="M47629" s="130"/>
      <c r="P47629" s="130"/>
    </row>
    <row r="47630" spans="13:16" ht="24.95" customHeight="1">
      <c r="M47630" s="130"/>
      <c r="P47630" s="130"/>
    </row>
    <row r="47631" spans="13:16" ht="24.95" customHeight="1">
      <c r="M47631" s="130"/>
      <c r="P47631" s="130"/>
    </row>
    <row r="47632" spans="13:16" ht="24.95" customHeight="1">
      <c r="M47632" s="130"/>
      <c r="P47632" s="130"/>
    </row>
    <row r="47633" spans="13:16" ht="24.95" customHeight="1">
      <c r="M47633" s="130"/>
      <c r="P47633" s="130"/>
    </row>
    <row r="47634" spans="13:16" ht="24.95" customHeight="1">
      <c r="M47634" s="130"/>
      <c r="P47634" s="130"/>
    </row>
    <row r="47635" spans="13:16" ht="24.95" customHeight="1">
      <c r="M47635" s="130"/>
      <c r="P47635" s="130"/>
    </row>
    <row r="47636" spans="13:16" ht="24.95" customHeight="1">
      <c r="M47636" s="130"/>
      <c r="P47636" s="130"/>
    </row>
    <row r="47637" spans="13:16" ht="24.95" customHeight="1">
      <c r="M47637" s="130"/>
      <c r="P47637" s="130"/>
    </row>
    <row r="47638" spans="13:16" ht="24.95" customHeight="1">
      <c r="M47638" s="130"/>
      <c r="P47638" s="130"/>
    </row>
    <row r="47639" spans="13:16" ht="24.95" customHeight="1">
      <c r="M47639" s="130"/>
      <c r="P47639" s="130"/>
    </row>
    <row r="47640" spans="13:16" ht="24.95" customHeight="1">
      <c r="M47640" s="130"/>
      <c r="P47640" s="130"/>
    </row>
    <row r="47641" spans="13:16" ht="24.95" customHeight="1">
      <c r="M47641" s="130"/>
      <c r="P47641" s="130"/>
    </row>
    <row r="47642" spans="13:16" ht="24.95" customHeight="1">
      <c r="M47642" s="130"/>
      <c r="P47642" s="130"/>
    </row>
    <row r="47643" spans="13:16" ht="24.95" customHeight="1">
      <c r="M47643" s="130"/>
      <c r="P47643" s="130"/>
    </row>
    <row r="47644" spans="13:16" ht="24.95" customHeight="1">
      <c r="M47644" s="130"/>
      <c r="P47644" s="130"/>
    </row>
    <row r="47645" spans="13:16" ht="24.95" customHeight="1">
      <c r="M47645" s="130"/>
      <c r="P47645" s="130"/>
    </row>
    <row r="47646" spans="13:16" ht="24.95" customHeight="1">
      <c r="M47646" s="130"/>
      <c r="P47646" s="130"/>
    </row>
    <row r="47647" spans="13:16" ht="24.95" customHeight="1">
      <c r="M47647" s="130"/>
      <c r="P47647" s="130"/>
    </row>
    <row r="47648" spans="13:16" ht="24.95" customHeight="1">
      <c r="M47648" s="130"/>
      <c r="P47648" s="130"/>
    </row>
    <row r="47649" spans="13:16" ht="24.95" customHeight="1">
      <c r="M47649" s="130"/>
      <c r="P47649" s="130"/>
    </row>
    <row r="47650" spans="13:16" ht="24.95" customHeight="1">
      <c r="M47650" s="130"/>
      <c r="P47650" s="130"/>
    </row>
    <row r="47651" spans="13:16" ht="24.95" customHeight="1">
      <c r="M47651" s="130"/>
      <c r="P47651" s="130"/>
    </row>
    <row r="47652" spans="13:16" ht="24.95" customHeight="1">
      <c r="M47652" s="130"/>
      <c r="P47652" s="130"/>
    </row>
    <row r="47653" spans="13:16" ht="24.95" customHeight="1">
      <c r="M47653" s="130"/>
      <c r="P47653" s="130"/>
    </row>
    <row r="47654" spans="13:16" ht="24.95" customHeight="1">
      <c r="M47654" s="130"/>
      <c r="P47654" s="130"/>
    </row>
    <row r="47655" spans="13:16" ht="24.95" customHeight="1">
      <c r="M47655" s="130"/>
      <c r="P47655" s="130"/>
    </row>
    <row r="47656" spans="13:16" ht="24.95" customHeight="1">
      <c r="M47656" s="130"/>
      <c r="P47656" s="130"/>
    </row>
    <row r="47657" spans="13:16" ht="24.95" customHeight="1">
      <c r="M47657" s="130"/>
      <c r="P47657" s="130"/>
    </row>
    <row r="47658" spans="13:16" ht="24.95" customHeight="1">
      <c r="M47658" s="130"/>
      <c r="P47658" s="130"/>
    </row>
    <row r="47659" spans="13:16" ht="24.95" customHeight="1">
      <c r="M47659" s="130"/>
      <c r="P47659" s="130"/>
    </row>
    <row r="47660" spans="13:16" ht="24.95" customHeight="1">
      <c r="M47660" s="130"/>
      <c r="P47660" s="130"/>
    </row>
    <row r="47661" spans="13:16" ht="24.95" customHeight="1">
      <c r="M47661" s="130"/>
      <c r="P47661" s="130"/>
    </row>
    <row r="47662" spans="13:16" ht="24.95" customHeight="1">
      <c r="M47662" s="130"/>
      <c r="P47662" s="130"/>
    </row>
    <row r="47663" spans="13:16" ht="24.95" customHeight="1">
      <c r="M47663" s="130"/>
      <c r="P47663" s="130"/>
    </row>
    <row r="47664" spans="13:16" ht="24.95" customHeight="1">
      <c r="M47664" s="130"/>
      <c r="P47664" s="130"/>
    </row>
    <row r="47665" spans="13:16" ht="24.95" customHeight="1">
      <c r="M47665" s="130"/>
      <c r="P47665" s="130"/>
    </row>
    <row r="47666" spans="13:16" ht="24.95" customHeight="1">
      <c r="M47666" s="130"/>
      <c r="P47666" s="130"/>
    </row>
    <row r="47667" spans="13:16" ht="24.95" customHeight="1">
      <c r="M47667" s="130"/>
      <c r="P47667" s="130"/>
    </row>
    <row r="47668" spans="13:16" ht="24.95" customHeight="1">
      <c r="M47668" s="130"/>
      <c r="P47668" s="130"/>
    </row>
    <row r="47669" spans="13:16" ht="24.95" customHeight="1">
      <c r="M47669" s="130"/>
      <c r="P47669" s="130"/>
    </row>
    <row r="47670" spans="13:16" ht="24.95" customHeight="1">
      <c r="M47670" s="130"/>
      <c r="P47670" s="130"/>
    </row>
    <row r="47671" spans="13:16" ht="24.95" customHeight="1">
      <c r="M47671" s="130"/>
      <c r="P47671" s="130"/>
    </row>
    <row r="47672" spans="13:16" ht="24.95" customHeight="1">
      <c r="M47672" s="130"/>
      <c r="P47672" s="130"/>
    </row>
    <row r="47673" spans="13:16" ht="24.95" customHeight="1">
      <c r="M47673" s="130"/>
      <c r="P47673" s="130"/>
    </row>
    <row r="47674" spans="13:16" ht="24.95" customHeight="1">
      <c r="M47674" s="130"/>
      <c r="P47674" s="130"/>
    </row>
    <row r="47675" spans="13:16" ht="24.95" customHeight="1">
      <c r="M47675" s="130"/>
      <c r="P47675" s="130"/>
    </row>
    <row r="47676" spans="13:16" ht="24.95" customHeight="1">
      <c r="M47676" s="130"/>
      <c r="P47676" s="130"/>
    </row>
    <row r="47677" spans="13:16" ht="24.95" customHeight="1">
      <c r="M47677" s="130"/>
      <c r="P47677" s="130"/>
    </row>
    <row r="47678" spans="13:16" ht="24.95" customHeight="1">
      <c r="M47678" s="130"/>
      <c r="P47678" s="130"/>
    </row>
    <row r="47679" spans="13:16" ht="24.95" customHeight="1">
      <c r="M47679" s="130"/>
      <c r="P47679" s="130"/>
    </row>
    <row r="47680" spans="13:16" ht="24.95" customHeight="1">
      <c r="M47680" s="130"/>
      <c r="P47680" s="130"/>
    </row>
    <row r="47681" spans="13:16" ht="24.95" customHeight="1">
      <c r="M47681" s="130"/>
      <c r="P47681" s="130"/>
    </row>
    <row r="47682" spans="13:16" ht="24.95" customHeight="1">
      <c r="M47682" s="130"/>
      <c r="P47682" s="130"/>
    </row>
    <row r="47683" spans="13:16" ht="24.95" customHeight="1">
      <c r="M47683" s="130"/>
      <c r="P47683" s="130"/>
    </row>
    <row r="47684" spans="13:16" ht="24.95" customHeight="1">
      <c r="M47684" s="130"/>
      <c r="P47684" s="130"/>
    </row>
    <row r="47685" spans="13:16" ht="24.95" customHeight="1">
      <c r="M47685" s="130"/>
      <c r="P47685" s="130"/>
    </row>
    <row r="47686" spans="13:16" ht="24.95" customHeight="1">
      <c r="M47686" s="130"/>
      <c r="P47686" s="130"/>
    </row>
    <row r="47687" spans="13:16" ht="24.95" customHeight="1">
      <c r="M47687" s="130"/>
      <c r="P47687" s="130"/>
    </row>
    <row r="47688" spans="13:16" ht="24.95" customHeight="1">
      <c r="M47688" s="130"/>
      <c r="P47688" s="130"/>
    </row>
    <row r="47689" spans="13:16" ht="24.95" customHeight="1">
      <c r="M47689" s="130"/>
      <c r="P47689" s="130"/>
    </row>
    <row r="47690" spans="13:16" ht="24.95" customHeight="1">
      <c r="M47690" s="130"/>
      <c r="P47690" s="130"/>
    </row>
    <row r="47691" spans="13:16" ht="24.95" customHeight="1">
      <c r="M47691" s="130"/>
      <c r="P47691" s="130"/>
    </row>
    <row r="47692" spans="13:16" ht="24.95" customHeight="1">
      <c r="M47692" s="130"/>
      <c r="P47692" s="130"/>
    </row>
    <row r="47693" spans="13:16" ht="24.95" customHeight="1">
      <c r="M47693" s="130"/>
      <c r="P47693" s="130"/>
    </row>
    <row r="47694" spans="13:16" ht="24.95" customHeight="1">
      <c r="M47694" s="130"/>
      <c r="P47694" s="130"/>
    </row>
    <row r="47695" spans="13:16" ht="24.95" customHeight="1">
      <c r="M47695" s="130"/>
      <c r="P47695" s="130"/>
    </row>
    <row r="47696" spans="13:16" ht="24.95" customHeight="1">
      <c r="M47696" s="130"/>
      <c r="P47696" s="130"/>
    </row>
    <row r="47697" spans="13:16" ht="24.95" customHeight="1">
      <c r="M47697" s="130"/>
      <c r="P47697" s="130"/>
    </row>
    <row r="47698" spans="13:16" ht="24.95" customHeight="1">
      <c r="M47698" s="130"/>
      <c r="P47698" s="130"/>
    </row>
    <row r="47699" spans="13:16" ht="24.95" customHeight="1">
      <c r="M47699" s="130"/>
      <c r="P47699" s="130"/>
    </row>
    <row r="47700" spans="13:16" ht="24.95" customHeight="1">
      <c r="M47700" s="130"/>
      <c r="P47700" s="130"/>
    </row>
    <row r="47701" spans="13:16" ht="24.95" customHeight="1">
      <c r="M47701" s="130"/>
      <c r="P47701" s="130"/>
    </row>
    <row r="47702" spans="13:16" ht="24.95" customHeight="1">
      <c r="M47702" s="130"/>
      <c r="P47702" s="130"/>
    </row>
    <row r="47703" spans="13:16" ht="24.95" customHeight="1">
      <c r="M47703" s="130"/>
      <c r="P47703" s="130"/>
    </row>
    <row r="47704" spans="13:16" ht="24.95" customHeight="1">
      <c r="M47704" s="130"/>
      <c r="P47704" s="130"/>
    </row>
    <row r="47705" spans="13:16" ht="24.95" customHeight="1">
      <c r="M47705" s="130"/>
      <c r="P47705" s="130"/>
    </row>
    <row r="47706" spans="13:16" ht="24.95" customHeight="1">
      <c r="M47706" s="130"/>
      <c r="P47706" s="130"/>
    </row>
    <row r="47707" spans="13:16" ht="24.95" customHeight="1">
      <c r="M47707" s="130"/>
      <c r="P47707" s="130"/>
    </row>
    <row r="47708" spans="13:16" ht="24.95" customHeight="1">
      <c r="M47708" s="130"/>
      <c r="P47708" s="130"/>
    </row>
    <row r="47709" spans="13:16" ht="24.95" customHeight="1">
      <c r="M47709" s="130"/>
      <c r="P47709" s="130"/>
    </row>
    <row r="47710" spans="13:16" ht="24.95" customHeight="1">
      <c r="M47710" s="130"/>
      <c r="P47710" s="130"/>
    </row>
    <row r="47711" spans="13:16" ht="24.95" customHeight="1">
      <c r="M47711" s="130"/>
      <c r="P47711" s="130"/>
    </row>
    <row r="47712" spans="13:16" ht="24.95" customHeight="1">
      <c r="M47712" s="130"/>
      <c r="P47712" s="130"/>
    </row>
    <row r="47713" spans="13:16" ht="24.95" customHeight="1">
      <c r="M47713" s="130"/>
      <c r="P47713" s="130"/>
    </row>
    <row r="47714" spans="13:16" ht="24.95" customHeight="1">
      <c r="M47714" s="130"/>
      <c r="P47714" s="130"/>
    </row>
    <row r="47715" spans="13:16" ht="24.95" customHeight="1">
      <c r="M47715" s="130"/>
      <c r="P47715" s="130"/>
    </row>
    <row r="47716" spans="13:16" ht="24.95" customHeight="1">
      <c r="M47716" s="130"/>
      <c r="P47716" s="130"/>
    </row>
    <row r="47717" spans="13:16" ht="24.95" customHeight="1">
      <c r="M47717" s="130"/>
      <c r="P47717" s="130"/>
    </row>
    <row r="47718" spans="13:16" ht="24.95" customHeight="1">
      <c r="M47718" s="130"/>
      <c r="P47718" s="130"/>
    </row>
    <row r="47719" spans="13:16" ht="24.95" customHeight="1">
      <c r="M47719" s="130"/>
      <c r="P47719" s="130"/>
    </row>
    <row r="47720" spans="13:16" ht="24.95" customHeight="1">
      <c r="M47720" s="130"/>
      <c r="P47720" s="130"/>
    </row>
    <row r="47721" spans="13:16" ht="24.95" customHeight="1">
      <c r="M47721" s="130"/>
      <c r="P47721" s="130"/>
    </row>
    <row r="47722" spans="13:16" ht="24.95" customHeight="1">
      <c r="M47722" s="130"/>
      <c r="P47722" s="130"/>
    </row>
    <row r="47723" spans="13:16" ht="24.95" customHeight="1">
      <c r="M47723" s="130"/>
      <c r="P47723" s="130"/>
    </row>
    <row r="47724" spans="13:16" ht="24.95" customHeight="1">
      <c r="M47724" s="130"/>
      <c r="P47724" s="130"/>
    </row>
    <row r="47725" spans="13:16" ht="24.95" customHeight="1">
      <c r="M47725" s="130"/>
      <c r="P47725" s="130"/>
    </row>
    <row r="47726" spans="13:16" ht="24.95" customHeight="1">
      <c r="M47726" s="130"/>
      <c r="P47726" s="130"/>
    </row>
    <row r="47727" spans="13:16" ht="24.95" customHeight="1">
      <c r="M47727" s="130"/>
      <c r="P47727" s="130"/>
    </row>
    <row r="47728" spans="13:16" ht="24.95" customHeight="1">
      <c r="M47728" s="130"/>
      <c r="P47728" s="130"/>
    </row>
    <row r="47729" spans="13:16" ht="24.95" customHeight="1">
      <c r="M47729" s="130"/>
      <c r="P47729" s="130"/>
    </row>
    <row r="47730" spans="13:16" ht="24.95" customHeight="1">
      <c r="M47730" s="130"/>
      <c r="P47730" s="130"/>
    </row>
    <row r="47731" spans="13:16" ht="24.95" customHeight="1">
      <c r="M47731" s="130"/>
      <c r="P47731" s="130"/>
    </row>
    <row r="47732" spans="13:16" ht="24.95" customHeight="1">
      <c r="M47732" s="130"/>
      <c r="P47732" s="130"/>
    </row>
    <row r="47733" spans="13:16" ht="24.95" customHeight="1">
      <c r="M47733" s="130"/>
      <c r="P47733" s="130"/>
    </row>
    <row r="47734" spans="13:16" ht="24.95" customHeight="1">
      <c r="M47734" s="130"/>
      <c r="P47734" s="130"/>
    </row>
    <row r="47735" spans="13:16" ht="24.95" customHeight="1">
      <c r="M47735" s="130"/>
      <c r="P47735" s="130"/>
    </row>
    <row r="47736" spans="13:16" ht="24.95" customHeight="1">
      <c r="M47736" s="130"/>
      <c r="P47736" s="130"/>
    </row>
    <row r="47737" spans="13:16" ht="24.95" customHeight="1">
      <c r="M47737" s="130"/>
      <c r="P47737" s="130"/>
    </row>
    <row r="47738" spans="13:16" ht="24.95" customHeight="1">
      <c r="M47738" s="130"/>
      <c r="P47738" s="130"/>
    </row>
    <row r="47739" spans="13:16" ht="24.95" customHeight="1">
      <c r="M47739" s="130"/>
      <c r="P47739" s="130"/>
    </row>
    <row r="47740" spans="13:16" ht="24.95" customHeight="1">
      <c r="M47740" s="130"/>
      <c r="P47740" s="130"/>
    </row>
    <row r="47741" spans="13:16" ht="24.95" customHeight="1">
      <c r="M47741" s="130"/>
      <c r="P47741" s="130"/>
    </row>
    <row r="47742" spans="13:16" ht="24.95" customHeight="1">
      <c r="M47742" s="130"/>
      <c r="P47742" s="130"/>
    </row>
    <row r="47743" spans="13:16" ht="24.95" customHeight="1">
      <c r="M47743" s="130"/>
      <c r="P47743" s="130"/>
    </row>
    <row r="47744" spans="13:16" ht="24.95" customHeight="1">
      <c r="M47744" s="130"/>
      <c r="P47744" s="130"/>
    </row>
    <row r="47745" spans="13:16" ht="24.95" customHeight="1">
      <c r="M47745" s="130"/>
      <c r="P47745" s="130"/>
    </row>
    <row r="47746" spans="13:16" ht="24.95" customHeight="1">
      <c r="M47746" s="130"/>
      <c r="P47746" s="130"/>
    </row>
    <row r="47747" spans="13:16" ht="24.95" customHeight="1">
      <c r="M47747" s="130"/>
      <c r="P47747" s="130"/>
    </row>
    <row r="47748" spans="13:16" ht="24.95" customHeight="1">
      <c r="M47748" s="130"/>
      <c r="P47748" s="130"/>
    </row>
    <row r="47749" spans="13:16" ht="24.95" customHeight="1">
      <c r="M47749" s="130"/>
      <c r="P47749" s="130"/>
    </row>
    <row r="47750" spans="13:16" ht="24.95" customHeight="1">
      <c r="M47750" s="130"/>
      <c r="P47750" s="130"/>
    </row>
    <row r="47751" spans="13:16" ht="24.95" customHeight="1">
      <c r="M47751" s="130"/>
      <c r="P47751" s="130"/>
    </row>
    <row r="47752" spans="13:16" ht="24.95" customHeight="1">
      <c r="M47752" s="130"/>
      <c r="P47752" s="130"/>
    </row>
    <row r="47753" spans="13:16" ht="24.95" customHeight="1">
      <c r="M47753" s="130"/>
      <c r="P47753" s="130"/>
    </row>
    <row r="47754" spans="13:16" ht="24.95" customHeight="1">
      <c r="M47754" s="130"/>
      <c r="P47754" s="130"/>
    </row>
    <row r="47755" spans="13:16" ht="24.95" customHeight="1">
      <c r="M47755" s="130"/>
      <c r="P47755" s="130"/>
    </row>
    <row r="47756" spans="13:16" ht="24.95" customHeight="1">
      <c r="M47756" s="130"/>
      <c r="P47756" s="130"/>
    </row>
    <row r="47757" spans="13:16" ht="24.95" customHeight="1">
      <c r="M47757" s="130"/>
      <c r="P47757" s="130"/>
    </row>
    <row r="47758" spans="13:16" ht="24.95" customHeight="1">
      <c r="M47758" s="130"/>
      <c r="P47758" s="130"/>
    </row>
    <row r="47759" spans="13:16" ht="24.95" customHeight="1">
      <c r="M47759" s="130"/>
      <c r="P47759" s="130"/>
    </row>
    <row r="47760" spans="13:16" ht="24.95" customHeight="1">
      <c r="M47760" s="130"/>
      <c r="P47760" s="130"/>
    </row>
    <row r="47761" spans="13:16" ht="24.95" customHeight="1">
      <c r="M47761" s="130"/>
      <c r="P47761" s="130"/>
    </row>
    <row r="47762" spans="13:16" ht="24.95" customHeight="1">
      <c r="M47762" s="130"/>
      <c r="P47762" s="130"/>
    </row>
    <row r="47763" spans="13:16" ht="24.95" customHeight="1">
      <c r="M47763" s="130"/>
      <c r="P47763" s="130"/>
    </row>
    <row r="47764" spans="13:16" ht="24.95" customHeight="1">
      <c r="M47764" s="130"/>
      <c r="P47764" s="130"/>
    </row>
    <row r="47765" spans="13:16" ht="24.95" customHeight="1">
      <c r="M47765" s="130"/>
      <c r="P47765" s="130"/>
    </row>
    <row r="47766" spans="13:16" ht="24.95" customHeight="1">
      <c r="M47766" s="130"/>
      <c r="P47766" s="130"/>
    </row>
    <row r="47767" spans="13:16" ht="24.95" customHeight="1">
      <c r="M47767" s="130"/>
      <c r="P47767" s="130"/>
    </row>
    <row r="47768" spans="13:16" ht="24.95" customHeight="1">
      <c r="M47768" s="130"/>
      <c r="P47768" s="130"/>
    </row>
    <row r="47769" spans="13:16" ht="24.95" customHeight="1">
      <c r="M47769" s="130"/>
      <c r="P47769" s="130"/>
    </row>
    <row r="47770" spans="13:16" ht="24.95" customHeight="1">
      <c r="M47770" s="130"/>
      <c r="P47770" s="130"/>
    </row>
    <row r="47771" spans="13:16" ht="24.95" customHeight="1">
      <c r="M47771" s="130"/>
      <c r="P47771" s="130"/>
    </row>
    <row r="47772" spans="13:16" ht="24.95" customHeight="1">
      <c r="M47772" s="130"/>
      <c r="P47772" s="130"/>
    </row>
    <row r="47773" spans="13:16" ht="24.95" customHeight="1">
      <c r="M47773" s="130"/>
      <c r="P47773" s="130"/>
    </row>
    <row r="47774" spans="13:16" ht="24.95" customHeight="1">
      <c r="M47774" s="130"/>
      <c r="P47774" s="130"/>
    </row>
    <row r="47775" spans="13:16" ht="24.95" customHeight="1">
      <c r="M47775" s="130"/>
      <c r="P47775" s="130"/>
    </row>
    <row r="47776" spans="13:16" ht="24.95" customHeight="1">
      <c r="M47776" s="130"/>
      <c r="P47776" s="130"/>
    </row>
    <row r="47777" spans="13:16" ht="24.95" customHeight="1">
      <c r="M47777" s="130"/>
      <c r="P47777" s="130"/>
    </row>
    <row r="47778" spans="13:16" ht="24.95" customHeight="1">
      <c r="M47778" s="130"/>
      <c r="P47778" s="130"/>
    </row>
    <row r="47779" spans="13:16" ht="24.95" customHeight="1">
      <c r="M47779" s="130"/>
      <c r="P47779" s="130"/>
    </row>
    <row r="47780" spans="13:16" ht="24.95" customHeight="1">
      <c r="M47780" s="130"/>
      <c r="P47780" s="130"/>
    </row>
    <row r="47781" spans="13:16" ht="24.95" customHeight="1">
      <c r="M47781" s="130"/>
      <c r="P47781" s="130"/>
    </row>
    <row r="47782" spans="13:16" ht="24.95" customHeight="1">
      <c r="M47782" s="130"/>
      <c r="P47782" s="130"/>
    </row>
    <row r="47783" spans="13:16" ht="24.95" customHeight="1">
      <c r="M47783" s="130"/>
      <c r="P47783" s="130"/>
    </row>
    <row r="47784" spans="13:16" ht="24.95" customHeight="1">
      <c r="M47784" s="130"/>
      <c r="P47784" s="130"/>
    </row>
    <row r="47785" spans="13:16" ht="24.95" customHeight="1">
      <c r="M47785" s="130"/>
      <c r="P47785" s="130"/>
    </row>
    <row r="47786" spans="13:16" ht="24.95" customHeight="1">
      <c r="M47786" s="130"/>
      <c r="P47786" s="130"/>
    </row>
    <row r="47787" spans="13:16" ht="24.95" customHeight="1">
      <c r="M47787" s="130"/>
      <c r="P47787" s="130"/>
    </row>
    <row r="47788" spans="13:16" ht="24.95" customHeight="1">
      <c r="M47788" s="130"/>
      <c r="P47788" s="130"/>
    </row>
    <row r="47789" spans="13:16" ht="24.95" customHeight="1">
      <c r="M47789" s="130"/>
      <c r="P47789" s="130"/>
    </row>
    <row r="47790" spans="13:16" ht="24.95" customHeight="1">
      <c r="M47790" s="130"/>
      <c r="P47790" s="130"/>
    </row>
    <row r="47791" spans="13:16" ht="24.95" customHeight="1">
      <c r="M47791" s="130"/>
      <c r="P47791" s="130"/>
    </row>
    <row r="47792" spans="13:16" ht="24.95" customHeight="1">
      <c r="M47792" s="130"/>
      <c r="P47792" s="130"/>
    </row>
    <row r="47793" spans="13:16" ht="24.95" customHeight="1">
      <c r="M47793" s="130"/>
      <c r="P47793" s="130"/>
    </row>
    <row r="47794" spans="13:16" ht="24.95" customHeight="1">
      <c r="M47794" s="130"/>
      <c r="P47794" s="130"/>
    </row>
    <row r="47795" spans="13:16" ht="24.95" customHeight="1">
      <c r="M47795" s="130"/>
      <c r="P47795" s="130"/>
    </row>
    <row r="47796" spans="13:16" ht="24.95" customHeight="1">
      <c r="M47796" s="130"/>
      <c r="P47796" s="130"/>
    </row>
    <row r="47797" spans="13:16" ht="24.95" customHeight="1">
      <c r="M47797" s="130"/>
      <c r="P47797" s="130"/>
    </row>
    <row r="47798" spans="13:16" ht="24.95" customHeight="1">
      <c r="M47798" s="130"/>
      <c r="P47798" s="130"/>
    </row>
    <row r="47799" spans="13:16" ht="24.95" customHeight="1">
      <c r="M47799" s="130"/>
      <c r="P47799" s="130"/>
    </row>
    <row r="47800" spans="13:16" ht="24.95" customHeight="1">
      <c r="M47800" s="130"/>
      <c r="P47800" s="130"/>
    </row>
    <row r="47801" spans="13:16" ht="24.95" customHeight="1">
      <c r="M47801" s="130"/>
      <c r="P47801" s="130"/>
    </row>
    <row r="47802" spans="13:16" ht="24.95" customHeight="1">
      <c r="M47802" s="130"/>
      <c r="P47802" s="130"/>
    </row>
    <row r="47803" spans="13:16" ht="24.95" customHeight="1">
      <c r="M47803" s="130"/>
      <c r="P47803" s="130"/>
    </row>
    <row r="47804" spans="13:16" ht="24.95" customHeight="1">
      <c r="M47804" s="130"/>
      <c r="P47804" s="130"/>
    </row>
    <row r="47805" spans="13:16" ht="24.95" customHeight="1">
      <c r="M47805" s="130"/>
      <c r="P47805" s="130"/>
    </row>
    <row r="47806" spans="13:16" ht="24.95" customHeight="1">
      <c r="M47806" s="130"/>
      <c r="P47806" s="130"/>
    </row>
    <row r="47807" spans="13:16" ht="24.95" customHeight="1">
      <c r="M47807" s="130"/>
      <c r="P47807" s="130"/>
    </row>
    <row r="47808" spans="13:16" ht="24.95" customHeight="1">
      <c r="M47808" s="130"/>
      <c r="P47808" s="130"/>
    </row>
    <row r="47809" spans="13:16" ht="24.95" customHeight="1">
      <c r="M47809" s="130"/>
      <c r="P47809" s="130"/>
    </row>
    <row r="47810" spans="13:16" ht="24.95" customHeight="1">
      <c r="M47810" s="130"/>
      <c r="P47810" s="130"/>
    </row>
    <row r="47811" spans="13:16" ht="24.95" customHeight="1">
      <c r="M47811" s="130"/>
      <c r="P47811" s="130"/>
    </row>
    <row r="47812" spans="13:16" ht="24.95" customHeight="1">
      <c r="M47812" s="130"/>
      <c r="P47812" s="130"/>
    </row>
    <row r="47813" spans="13:16" ht="24.95" customHeight="1">
      <c r="M47813" s="130"/>
      <c r="P47813" s="130"/>
    </row>
    <row r="47814" spans="13:16" ht="24.95" customHeight="1">
      <c r="M47814" s="130"/>
      <c r="P47814" s="130"/>
    </row>
    <row r="47815" spans="13:16" ht="24.95" customHeight="1">
      <c r="M47815" s="130"/>
      <c r="P47815" s="130"/>
    </row>
    <row r="47816" spans="13:16" ht="24.95" customHeight="1">
      <c r="M47816" s="130"/>
      <c r="P47816" s="130"/>
    </row>
    <row r="47817" spans="13:16" ht="24.95" customHeight="1">
      <c r="M47817" s="130"/>
      <c r="P47817" s="130"/>
    </row>
    <row r="47818" spans="13:16" ht="24.95" customHeight="1">
      <c r="M47818" s="130"/>
      <c r="P47818" s="130"/>
    </row>
    <row r="47819" spans="13:16" ht="24.95" customHeight="1">
      <c r="M47819" s="130"/>
      <c r="P47819" s="130"/>
    </row>
    <row r="47820" spans="13:16" ht="24.95" customHeight="1">
      <c r="M47820" s="130"/>
      <c r="P47820" s="130"/>
    </row>
    <row r="47821" spans="13:16" ht="24.95" customHeight="1">
      <c r="M47821" s="130"/>
      <c r="P47821" s="130"/>
    </row>
    <row r="47822" spans="13:16" ht="24.95" customHeight="1">
      <c r="M47822" s="130"/>
      <c r="P47822" s="130"/>
    </row>
    <row r="47823" spans="13:16" ht="24.95" customHeight="1">
      <c r="M47823" s="130"/>
      <c r="P47823" s="130"/>
    </row>
    <row r="47824" spans="13:16" ht="24.95" customHeight="1">
      <c r="M47824" s="130"/>
      <c r="P47824" s="130"/>
    </row>
    <row r="47825" spans="13:16" ht="24.95" customHeight="1">
      <c r="M47825" s="130"/>
      <c r="P47825" s="130"/>
    </row>
    <row r="47826" spans="13:16" ht="24.95" customHeight="1">
      <c r="M47826" s="130"/>
      <c r="P47826" s="130"/>
    </row>
    <row r="47827" spans="13:16" ht="24.95" customHeight="1">
      <c r="M47827" s="130"/>
      <c r="P47827" s="130"/>
    </row>
    <row r="47828" spans="13:16" ht="24.95" customHeight="1">
      <c r="M47828" s="130"/>
      <c r="P47828" s="130"/>
    </row>
    <row r="47829" spans="13:16" ht="24.95" customHeight="1">
      <c r="M47829" s="130"/>
      <c r="P47829" s="130"/>
    </row>
    <row r="47830" spans="13:16" ht="24.95" customHeight="1">
      <c r="M47830" s="130"/>
      <c r="P47830" s="130"/>
    </row>
    <row r="47831" spans="13:16" ht="24.95" customHeight="1">
      <c r="M47831" s="130"/>
      <c r="P47831" s="130"/>
    </row>
    <row r="47832" spans="13:16" ht="24.95" customHeight="1">
      <c r="M47832" s="130"/>
      <c r="P47832" s="130"/>
    </row>
    <row r="47833" spans="13:16" ht="24.95" customHeight="1">
      <c r="M47833" s="130"/>
      <c r="P47833" s="130"/>
    </row>
    <row r="47834" spans="13:16" ht="24.95" customHeight="1">
      <c r="M47834" s="130"/>
      <c r="P47834" s="130"/>
    </row>
    <row r="47835" spans="13:16" ht="24.95" customHeight="1">
      <c r="M47835" s="130"/>
      <c r="P47835" s="130"/>
    </row>
    <row r="47836" spans="13:16" ht="24.95" customHeight="1">
      <c r="M47836" s="130"/>
      <c r="P47836" s="130"/>
    </row>
    <row r="47837" spans="13:16" ht="24.95" customHeight="1">
      <c r="M47837" s="130"/>
      <c r="P47837" s="130"/>
    </row>
    <row r="47838" spans="13:16" ht="24.95" customHeight="1">
      <c r="M47838" s="130"/>
      <c r="P47838" s="130"/>
    </row>
    <row r="47839" spans="13:16" ht="24.95" customHeight="1">
      <c r="M47839" s="130"/>
      <c r="P47839" s="130"/>
    </row>
    <row r="47840" spans="13:16" ht="24.95" customHeight="1">
      <c r="M47840" s="130"/>
      <c r="P47840" s="130"/>
    </row>
    <row r="47841" spans="13:16" ht="24.95" customHeight="1">
      <c r="M47841" s="130"/>
      <c r="P47841" s="130"/>
    </row>
    <row r="47842" spans="13:16" ht="24.95" customHeight="1">
      <c r="M47842" s="130"/>
      <c r="P47842" s="130"/>
    </row>
    <row r="47843" spans="13:16" ht="24.95" customHeight="1">
      <c r="M47843" s="130"/>
      <c r="P47843" s="130"/>
    </row>
    <row r="47844" spans="13:16" ht="24.95" customHeight="1">
      <c r="M47844" s="130"/>
      <c r="P47844" s="130"/>
    </row>
    <row r="47845" spans="13:16" ht="24.95" customHeight="1">
      <c r="M47845" s="130"/>
      <c r="P47845" s="130"/>
    </row>
    <row r="47846" spans="13:16" ht="24.95" customHeight="1">
      <c r="M47846" s="130"/>
      <c r="P47846" s="130"/>
    </row>
    <row r="47847" spans="13:16" ht="24.95" customHeight="1">
      <c r="M47847" s="130"/>
      <c r="P47847" s="130"/>
    </row>
    <row r="47848" spans="13:16" ht="24.95" customHeight="1">
      <c r="M47848" s="130"/>
      <c r="P47848" s="130"/>
    </row>
    <row r="47849" spans="13:16" ht="24.95" customHeight="1">
      <c r="M47849" s="130"/>
      <c r="P47849" s="130"/>
    </row>
    <row r="47850" spans="13:16" ht="24.95" customHeight="1">
      <c r="M47850" s="130"/>
      <c r="P47850" s="130"/>
    </row>
    <row r="47851" spans="13:16" ht="24.95" customHeight="1">
      <c r="M47851" s="130"/>
      <c r="P47851" s="130"/>
    </row>
    <row r="47852" spans="13:16" ht="24.95" customHeight="1">
      <c r="M47852" s="130"/>
      <c r="P47852" s="130"/>
    </row>
    <row r="47853" spans="13:16" ht="24.95" customHeight="1">
      <c r="M47853" s="130"/>
      <c r="P47853" s="130"/>
    </row>
    <row r="47854" spans="13:16" ht="24.95" customHeight="1">
      <c r="M47854" s="130"/>
      <c r="P47854" s="130"/>
    </row>
    <row r="47855" spans="13:16" ht="24.95" customHeight="1">
      <c r="M47855" s="130"/>
      <c r="P47855" s="130"/>
    </row>
    <row r="47856" spans="13:16" ht="24.95" customHeight="1">
      <c r="M47856" s="130"/>
      <c r="P47856" s="130"/>
    </row>
    <row r="47857" spans="13:16" ht="24.95" customHeight="1">
      <c r="M47857" s="130"/>
      <c r="P47857" s="130"/>
    </row>
    <row r="47858" spans="13:16" ht="24.95" customHeight="1">
      <c r="M47858" s="130"/>
      <c r="P47858" s="130"/>
    </row>
    <row r="47859" spans="13:16" ht="24.95" customHeight="1">
      <c r="M47859" s="130"/>
      <c r="P47859" s="130"/>
    </row>
    <row r="47860" spans="13:16" ht="24.95" customHeight="1">
      <c r="M47860" s="130"/>
      <c r="P47860" s="130"/>
    </row>
    <row r="47861" spans="13:16" ht="24.95" customHeight="1">
      <c r="M47861" s="130"/>
      <c r="P47861" s="130"/>
    </row>
    <row r="47862" spans="13:16" ht="24.95" customHeight="1">
      <c r="M47862" s="130"/>
      <c r="P47862" s="130"/>
    </row>
    <row r="47863" spans="13:16" ht="24.95" customHeight="1">
      <c r="M47863" s="130"/>
      <c r="P47863" s="130"/>
    </row>
    <row r="47864" spans="13:16" ht="24.95" customHeight="1">
      <c r="M47864" s="130"/>
      <c r="P47864" s="130"/>
    </row>
    <row r="47865" spans="13:16" ht="24.95" customHeight="1">
      <c r="M47865" s="130"/>
      <c r="P47865" s="130"/>
    </row>
    <row r="47866" spans="13:16" ht="24.95" customHeight="1">
      <c r="M47866" s="130"/>
      <c r="P47866" s="130"/>
    </row>
    <row r="47867" spans="13:16" ht="24.95" customHeight="1">
      <c r="M47867" s="130"/>
      <c r="P47867" s="130"/>
    </row>
    <row r="47868" spans="13:16" ht="24.95" customHeight="1">
      <c r="M47868" s="130"/>
      <c r="P47868" s="130"/>
    </row>
    <row r="47869" spans="13:16" ht="24.95" customHeight="1">
      <c r="M47869" s="130"/>
      <c r="P47869" s="130"/>
    </row>
    <row r="47870" spans="13:16" ht="24.95" customHeight="1">
      <c r="M47870" s="130"/>
      <c r="P47870" s="130"/>
    </row>
    <row r="47871" spans="13:16" ht="24.95" customHeight="1">
      <c r="M47871" s="130"/>
      <c r="P47871" s="130"/>
    </row>
    <row r="47872" spans="13:16" ht="24.95" customHeight="1">
      <c r="M47872" s="130"/>
      <c r="P47872" s="130"/>
    </row>
    <row r="47873" spans="13:16" ht="24.95" customHeight="1">
      <c r="M47873" s="130"/>
      <c r="P47873" s="130"/>
    </row>
    <row r="47874" spans="13:16" ht="24.95" customHeight="1">
      <c r="M47874" s="130"/>
      <c r="P47874" s="130"/>
    </row>
    <row r="47875" spans="13:16" ht="24.95" customHeight="1">
      <c r="M47875" s="130"/>
      <c r="P47875" s="130"/>
    </row>
    <row r="47876" spans="13:16" ht="24.95" customHeight="1">
      <c r="M47876" s="130"/>
      <c r="P47876" s="130"/>
    </row>
    <row r="47877" spans="13:16" ht="24.95" customHeight="1">
      <c r="M47877" s="130"/>
      <c r="P47877" s="130"/>
    </row>
    <row r="47878" spans="13:16" ht="24.95" customHeight="1">
      <c r="M47878" s="130"/>
      <c r="P47878" s="130"/>
    </row>
    <row r="47879" spans="13:16" ht="24.95" customHeight="1">
      <c r="M47879" s="130"/>
      <c r="P47879" s="130"/>
    </row>
    <row r="47880" spans="13:16" ht="24.95" customHeight="1">
      <c r="M47880" s="130"/>
      <c r="P47880" s="130"/>
    </row>
    <row r="47881" spans="13:16" ht="24.95" customHeight="1">
      <c r="M47881" s="130"/>
      <c r="P47881" s="130"/>
    </row>
    <row r="47882" spans="13:16" ht="24.95" customHeight="1">
      <c r="M47882" s="130"/>
      <c r="P47882" s="130"/>
    </row>
    <row r="47883" spans="13:16" ht="24.95" customHeight="1">
      <c r="M47883" s="130"/>
      <c r="P47883" s="130"/>
    </row>
    <row r="47884" spans="13:16" ht="24.95" customHeight="1">
      <c r="M47884" s="130"/>
      <c r="P47884" s="130"/>
    </row>
    <row r="47885" spans="13:16" ht="24.95" customHeight="1">
      <c r="M47885" s="130"/>
      <c r="P47885" s="130"/>
    </row>
    <row r="47886" spans="13:16" ht="24.95" customHeight="1">
      <c r="M47886" s="130"/>
      <c r="P47886" s="130"/>
    </row>
    <row r="47887" spans="13:16" ht="24.95" customHeight="1">
      <c r="M47887" s="130"/>
      <c r="P47887" s="130"/>
    </row>
    <row r="47888" spans="13:16" ht="24.95" customHeight="1">
      <c r="M47888" s="130"/>
      <c r="P47888" s="130"/>
    </row>
    <row r="47889" spans="13:16" ht="24.95" customHeight="1">
      <c r="M47889" s="130"/>
      <c r="P47889" s="130"/>
    </row>
    <row r="47890" spans="13:16" ht="24.95" customHeight="1">
      <c r="M47890" s="130"/>
      <c r="P47890" s="130"/>
    </row>
    <row r="47891" spans="13:16" ht="24.95" customHeight="1">
      <c r="M47891" s="130"/>
      <c r="P47891" s="130"/>
    </row>
    <row r="47892" spans="13:16" ht="24.95" customHeight="1">
      <c r="M47892" s="130"/>
      <c r="P47892" s="130"/>
    </row>
    <row r="47893" spans="13:16" ht="24.95" customHeight="1">
      <c r="M47893" s="130"/>
      <c r="P47893" s="130"/>
    </row>
    <row r="47894" spans="13:16" ht="24.95" customHeight="1">
      <c r="M47894" s="130"/>
      <c r="P47894" s="130"/>
    </row>
    <row r="47895" spans="13:16" ht="24.95" customHeight="1">
      <c r="M47895" s="130"/>
      <c r="P47895" s="130"/>
    </row>
    <row r="47896" spans="13:16" ht="24.95" customHeight="1">
      <c r="M47896" s="130"/>
      <c r="P47896" s="130"/>
    </row>
    <row r="47897" spans="13:16" ht="24.95" customHeight="1">
      <c r="M47897" s="130"/>
      <c r="P47897" s="130"/>
    </row>
    <row r="47898" spans="13:16" ht="24.95" customHeight="1">
      <c r="M47898" s="130"/>
      <c r="P47898" s="130"/>
    </row>
    <row r="47899" spans="13:16" ht="24.95" customHeight="1">
      <c r="M47899" s="130"/>
      <c r="P47899" s="130"/>
    </row>
    <row r="47900" spans="13:16" ht="24.95" customHeight="1">
      <c r="M47900" s="130"/>
      <c r="P47900" s="130"/>
    </row>
    <row r="47901" spans="13:16" ht="24.95" customHeight="1">
      <c r="M47901" s="130"/>
      <c r="P47901" s="130"/>
    </row>
    <row r="47902" spans="13:16" ht="24.95" customHeight="1">
      <c r="M47902" s="130"/>
      <c r="P47902" s="130"/>
    </row>
    <row r="47903" spans="13:16" ht="24.95" customHeight="1">
      <c r="M47903" s="130"/>
      <c r="P47903" s="130"/>
    </row>
    <row r="47904" spans="13:16" ht="24.95" customHeight="1">
      <c r="M47904" s="130"/>
      <c r="P47904" s="130"/>
    </row>
    <row r="47905" spans="13:16" ht="24.95" customHeight="1">
      <c r="M47905" s="130"/>
      <c r="P47905" s="130"/>
    </row>
    <row r="47906" spans="13:16" ht="24.95" customHeight="1">
      <c r="M47906" s="130"/>
      <c r="P47906" s="130"/>
    </row>
    <row r="47907" spans="13:16" ht="24.95" customHeight="1">
      <c r="M47907" s="130"/>
      <c r="P47907" s="130"/>
    </row>
    <row r="47908" spans="13:16" ht="24.95" customHeight="1">
      <c r="M47908" s="130"/>
      <c r="P47908" s="130"/>
    </row>
    <row r="47909" spans="13:16" ht="24.95" customHeight="1">
      <c r="M47909" s="130"/>
      <c r="P47909" s="130"/>
    </row>
    <row r="47910" spans="13:16" ht="24.95" customHeight="1">
      <c r="M47910" s="130"/>
      <c r="P47910" s="130"/>
    </row>
    <row r="47911" spans="13:16" ht="24.95" customHeight="1">
      <c r="M47911" s="130"/>
      <c r="P47911" s="130"/>
    </row>
    <row r="47912" spans="13:16" ht="24.95" customHeight="1">
      <c r="M47912" s="130"/>
      <c r="P47912" s="130"/>
    </row>
    <row r="47913" spans="13:16" ht="24.95" customHeight="1">
      <c r="M47913" s="130"/>
      <c r="P47913" s="130"/>
    </row>
    <row r="47914" spans="13:16" ht="24.95" customHeight="1">
      <c r="M47914" s="130"/>
      <c r="P47914" s="130"/>
    </row>
    <row r="47915" spans="13:16" ht="24.95" customHeight="1">
      <c r="M47915" s="130"/>
      <c r="P47915" s="130"/>
    </row>
    <row r="47916" spans="13:16" ht="24.95" customHeight="1">
      <c r="M47916" s="130"/>
      <c r="P47916" s="130"/>
    </row>
    <row r="47917" spans="13:16" ht="24.95" customHeight="1">
      <c r="M47917" s="130"/>
      <c r="P47917" s="130"/>
    </row>
    <row r="47918" spans="13:16" ht="24.95" customHeight="1">
      <c r="M47918" s="130"/>
      <c r="P47918" s="130"/>
    </row>
    <row r="47919" spans="13:16" ht="24.95" customHeight="1">
      <c r="M47919" s="130"/>
      <c r="P47919" s="130"/>
    </row>
    <row r="47920" spans="13:16" ht="24.95" customHeight="1">
      <c r="M47920" s="130"/>
      <c r="P47920" s="130"/>
    </row>
    <row r="47921" spans="13:16" ht="24.95" customHeight="1">
      <c r="M47921" s="130"/>
      <c r="P47921" s="130"/>
    </row>
    <row r="47922" spans="13:16" ht="24.95" customHeight="1">
      <c r="M47922" s="130"/>
      <c r="P47922" s="130"/>
    </row>
    <row r="47923" spans="13:16" ht="24.95" customHeight="1">
      <c r="M47923" s="130"/>
      <c r="P47923" s="130"/>
    </row>
    <row r="47924" spans="13:16" ht="24.95" customHeight="1">
      <c r="M47924" s="130"/>
      <c r="P47924" s="130"/>
    </row>
    <row r="47925" spans="13:16" ht="24.95" customHeight="1">
      <c r="M47925" s="130"/>
      <c r="P47925" s="130"/>
    </row>
    <row r="47926" spans="13:16" ht="24.95" customHeight="1">
      <c r="M47926" s="130"/>
      <c r="P47926" s="130"/>
    </row>
    <row r="47927" spans="13:16" ht="24.95" customHeight="1">
      <c r="M47927" s="130"/>
      <c r="P47927" s="130"/>
    </row>
    <row r="47928" spans="13:16" ht="24.95" customHeight="1">
      <c r="M47928" s="130"/>
      <c r="P47928" s="130"/>
    </row>
    <row r="47929" spans="13:16" ht="24.95" customHeight="1">
      <c r="M47929" s="130"/>
      <c r="P47929" s="130"/>
    </row>
    <row r="47930" spans="13:16" ht="24.95" customHeight="1">
      <c r="M47930" s="130"/>
      <c r="P47930" s="130"/>
    </row>
    <row r="47931" spans="13:16" ht="24.95" customHeight="1">
      <c r="M47931" s="130"/>
      <c r="P47931" s="130"/>
    </row>
    <row r="47932" spans="13:16" ht="24.95" customHeight="1">
      <c r="M47932" s="130"/>
      <c r="P47932" s="130"/>
    </row>
    <row r="47933" spans="13:16" ht="24.95" customHeight="1">
      <c r="M47933" s="130"/>
      <c r="P47933" s="130"/>
    </row>
    <row r="47934" spans="13:16" ht="24.95" customHeight="1">
      <c r="M47934" s="130"/>
      <c r="P47934" s="130"/>
    </row>
    <row r="47935" spans="13:16" ht="24.95" customHeight="1">
      <c r="M47935" s="130"/>
      <c r="P47935" s="130"/>
    </row>
    <row r="47936" spans="13:16" ht="24.95" customHeight="1">
      <c r="M47936" s="130"/>
      <c r="P47936" s="130"/>
    </row>
    <row r="47937" spans="13:16" ht="24.95" customHeight="1">
      <c r="M47937" s="130"/>
      <c r="P47937" s="130"/>
    </row>
    <row r="47938" spans="13:16" ht="24.95" customHeight="1">
      <c r="M47938" s="130"/>
      <c r="P47938" s="130"/>
    </row>
    <row r="47939" spans="13:16" ht="24.95" customHeight="1">
      <c r="M47939" s="130"/>
      <c r="P47939" s="130"/>
    </row>
    <row r="47940" spans="13:16" ht="24.95" customHeight="1">
      <c r="M47940" s="130"/>
      <c r="P47940" s="130"/>
    </row>
    <row r="47941" spans="13:16" ht="24.95" customHeight="1">
      <c r="M47941" s="130"/>
      <c r="P47941" s="130"/>
    </row>
    <row r="47942" spans="13:16" ht="24.95" customHeight="1">
      <c r="M47942" s="130"/>
      <c r="P47942" s="130"/>
    </row>
    <row r="47943" spans="13:16" ht="24.95" customHeight="1">
      <c r="M47943" s="130"/>
      <c r="P47943" s="130"/>
    </row>
    <row r="47944" spans="13:16" ht="24.95" customHeight="1">
      <c r="M47944" s="130"/>
      <c r="P47944" s="130"/>
    </row>
    <row r="47945" spans="13:16" ht="24.95" customHeight="1">
      <c r="M47945" s="130"/>
      <c r="P47945" s="130"/>
    </row>
    <row r="47946" spans="13:16" ht="24.95" customHeight="1">
      <c r="M47946" s="130"/>
      <c r="P47946" s="130"/>
    </row>
    <row r="47947" spans="13:16" ht="24.95" customHeight="1">
      <c r="M47947" s="130"/>
      <c r="P47947" s="130"/>
    </row>
    <row r="47948" spans="13:16" ht="24.95" customHeight="1">
      <c r="M47948" s="130"/>
      <c r="P47948" s="130"/>
    </row>
    <row r="47949" spans="13:16" ht="24.95" customHeight="1">
      <c r="M47949" s="130"/>
      <c r="P47949" s="130"/>
    </row>
    <row r="47950" spans="13:16" ht="24.95" customHeight="1">
      <c r="M47950" s="130"/>
      <c r="P47950" s="130"/>
    </row>
    <row r="47951" spans="13:16" ht="24.95" customHeight="1">
      <c r="M47951" s="130"/>
      <c r="P47951" s="130"/>
    </row>
    <row r="47952" spans="13:16" ht="24.95" customHeight="1">
      <c r="M47952" s="130"/>
      <c r="P47952" s="130"/>
    </row>
    <row r="47953" spans="13:16" ht="24.95" customHeight="1">
      <c r="M47953" s="130"/>
      <c r="P47953" s="130"/>
    </row>
    <row r="47954" spans="13:16" ht="24.95" customHeight="1">
      <c r="M47954" s="130"/>
      <c r="P47954" s="130"/>
    </row>
    <row r="47955" spans="13:16" ht="24.95" customHeight="1">
      <c r="M47955" s="130"/>
      <c r="P47955" s="130"/>
    </row>
    <row r="47956" spans="13:16" ht="24.95" customHeight="1">
      <c r="M47956" s="130"/>
      <c r="P47956" s="130"/>
    </row>
    <row r="47957" spans="13:16" ht="24.95" customHeight="1">
      <c r="M47957" s="130"/>
      <c r="P47957" s="130"/>
    </row>
    <row r="47958" spans="13:16" ht="24.95" customHeight="1">
      <c r="M47958" s="130"/>
      <c r="P47958" s="130"/>
    </row>
    <row r="47959" spans="13:16" ht="24.95" customHeight="1">
      <c r="M47959" s="130"/>
      <c r="P47959" s="130"/>
    </row>
    <row r="47960" spans="13:16" ht="24.95" customHeight="1">
      <c r="M47960" s="130"/>
      <c r="P47960" s="130"/>
    </row>
    <row r="47961" spans="13:16" ht="24.95" customHeight="1">
      <c r="M47961" s="130"/>
      <c r="P47961" s="130"/>
    </row>
    <row r="47962" spans="13:16" ht="24.95" customHeight="1">
      <c r="M47962" s="130"/>
      <c r="P47962" s="130"/>
    </row>
    <row r="47963" spans="13:16" ht="24.95" customHeight="1">
      <c r="M47963" s="130"/>
      <c r="P47963" s="130"/>
    </row>
    <row r="47964" spans="13:16" ht="24.95" customHeight="1">
      <c r="M47964" s="130"/>
      <c r="P47964" s="130"/>
    </row>
    <row r="47965" spans="13:16" ht="24.95" customHeight="1">
      <c r="M47965" s="130"/>
      <c r="P47965" s="130"/>
    </row>
    <row r="47966" spans="13:16" ht="24.95" customHeight="1">
      <c r="M47966" s="130"/>
      <c r="P47966" s="130"/>
    </row>
    <row r="47967" spans="13:16" ht="24.95" customHeight="1">
      <c r="M47967" s="130"/>
      <c r="P47967" s="130"/>
    </row>
    <row r="47968" spans="13:16" ht="24.95" customHeight="1">
      <c r="M47968" s="130"/>
      <c r="P47968" s="130"/>
    </row>
    <row r="47969" spans="13:16" ht="24.95" customHeight="1">
      <c r="M47969" s="130"/>
      <c r="P47969" s="130"/>
    </row>
    <row r="47970" spans="13:16" ht="24.95" customHeight="1">
      <c r="M47970" s="130"/>
      <c r="P47970" s="130"/>
    </row>
    <row r="47971" spans="13:16" ht="24.95" customHeight="1">
      <c r="M47971" s="130"/>
      <c r="P47971" s="130"/>
    </row>
    <row r="47972" spans="13:16" ht="24.95" customHeight="1">
      <c r="M47972" s="130"/>
      <c r="P47972" s="130"/>
    </row>
    <row r="47973" spans="13:16" ht="24.95" customHeight="1">
      <c r="M47973" s="130"/>
      <c r="P47973" s="130"/>
    </row>
    <row r="47974" spans="13:16" ht="24.95" customHeight="1">
      <c r="M47974" s="130"/>
      <c r="P47974" s="130"/>
    </row>
    <row r="47975" spans="13:16" ht="24.95" customHeight="1">
      <c r="M47975" s="130"/>
      <c r="P47975" s="130"/>
    </row>
    <row r="47976" spans="13:16" ht="24.95" customHeight="1">
      <c r="M47976" s="130"/>
      <c r="P47976" s="130"/>
    </row>
    <row r="47977" spans="13:16" ht="24.95" customHeight="1">
      <c r="M47977" s="130"/>
      <c r="P47977" s="130"/>
    </row>
    <row r="47978" spans="13:16" ht="24.95" customHeight="1">
      <c r="M47978" s="130"/>
      <c r="P47978" s="130"/>
    </row>
    <row r="47979" spans="13:16" ht="24.95" customHeight="1">
      <c r="M47979" s="130"/>
      <c r="P47979" s="130"/>
    </row>
    <row r="47980" spans="13:16" ht="24.95" customHeight="1">
      <c r="M47980" s="130"/>
      <c r="P47980" s="130"/>
    </row>
    <row r="47981" spans="13:16" ht="24.95" customHeight="1">
      <c r="M47981" s="130"/>
      <c r="P47981" s="130"/>
    </row>
    <row r="47982" spans="13:16" ht="24.95" customHeight="1">
      <c r="M47982" s="130"/>
      <c r="P47982" s="130"/>
    </row>
    <row r="47983" spans="13:16" ht="24.95" customHeight="1">
      <c r="M47983" s="130"/>
      <c r="P47983" s="130"/>
    </row>
    <row r="47984" spans="13:16" ht="24.95" customHeight="1">
      <c r="M47984" s="130"/>
      <c r="P47984" s="130"/>
    </row>
    <row r="47985" spans="13:16" ht="24.95" customHeight="1">
      <c r="M47985" s="130"/>
      <c r="P47985" s="130"/>
    </row>
    <row r="47986" spans="13:16" ht="24.95" customHeight="1">
      <c r="M47986" s="130"/>
      <c r="P47986" s="130"/>
    </row>
    <row r="47987" spans="13:16" ht="24.95" customHeight="1">
      <c r="M47987" s="130"/>
      <c r="P47987" s="130"/>
    </row>
    <row r="47988" spans="13:16" ht="24.95" customHeight="1">
      <c r="M47988" s="130"/>
      <c r="P47988" s="130"/>
    </row>
    <row r="47989" spans="13:16" ht="24.95" customHeight="1">
      <c r="M47989" s="130"/>
      <c r="P47989" s="130"/>
    </row>
    <row r="47990" spans="13:16" ht="24.95" customHeight="1">
      <c r="M47990" s="130"/>
      <c r="P47990" s="130"/>
    </row>
    <row r="47991" spans="13:16" ht="24.95" customHeight="1">
      <c r="M47991" s="130"/>
      <c r="P47991" s="130"/>
    </row>
    <row r="47992" spans="13:16" ht="24.95" customHeight="1">
      <c r="M47992" s="130"/>
      <c r="P47992" s="130"/>
    </row>
    <row r="47993" spans="13:16" ht="24.95" customHeight="1">
      <c r="M47993" s="130"/>
      <c r="P47993" s="130"/>
    </row>
    <row r="47994" spans="13:16" ht="24.95" customHeight="1">
      <c r="M47994" s="130"/>
      <c r="P47994" s="130"/>
    </row>
    <row r="47995" spans="13:16" ht="24.95" customHeight="1">
      <c r="M47995" s="130"/>
      <c r="P47995" s="130"/>
    </row>
    <row r="47996" spans="13:16" ht="24.95" customHeight="1">
      <c r="M47996" s="130"/>
      <c r="P47996" s="130"/>
    </row>
    <row r="47997" spans="13:16" ht="24.95" customHeight="1">
      <c r="M47997" s="130"/>
      <c r="P47997" s="130"/>
    </row>
    <row r="47998" spans="13:16" ht="24.95" customHeight="1">
      <c r="M47998" s="130"/>
      <c r="P47998" s="130"/>
    </row>
    <row r="47999" spans="13:16" ht="24.95" customHeight="1">
      <c r="M47999" s="130"/>
      <c r="P47999" s="130"/>
    </row>
    <row r="48000" spans="13:16" ht="24.95" customHeight="1">
      <c r="M48000" s="130"/>
      <c r="P48000" s="130"/>
    </row>
    <row r="48001" spans="13:16" ht="24.95" customHeight="1">
      <c r="M48001" s="130"/>
      <c r="P48001" s="130"/>
    </row>
    <row r="48002" spans="13:16" ht="24.95" customHeight="1">
      <c r="M48002" s="130"/>
      <c r="P48002" s="130"/>
    </row>
    <row r="48003" spans="13:16" ht="24.95" customHeight="1">
      <c r="M48003" s="130"/>
      <c r="P48003" s="130"/>
    </row>
    <row r="48004" spans="13:16" ht="24.95" customHeight="1">
      <c r="M48004" s="130"/>
      <c r="P48004" s="130"/>
    </row>
    <row r="48005" spans="13:16" ht="24.95" customHeight="1">
      <c r="M48005" s="130"/>
      <c r="P48005" s="130"/>
    </row>
    <row r="48006" spans="13:16" ht="24.95" customHeight="1">
      <c r="M48006" s="130"/>
      <c r="P48006" s="130"/>
    </row>
    <row r="48007" spans="13:16" ht="24.95" customHeight="1">
      <c r="M48007" s="130"/>
      <c r="P48007" s="130"/>
    </row>
    <row r="48008" spans="13:16" ht="24.95" customHeight="1">
      <c r="M48008" s="130"/>
      <c r="P48008" s="130"/>
    </row>
    <row r="48009" spans="13:16" ht="24.95" customHeight="1">
      <c r="M48009" s="130"/>
      <c r="P48009" s="130"/>
    </row>
    <row r="48010" spans="13:16" ht="24.95" customHeight="1">
      <c r="M48010" s="130"/>
      <c r="P48010" s="130"/>
    </row>
    <row r="48011" spans="13:16" ht="24.95" customHeight="1">
      <c r="M48011" s="130"/>
      <c r="P48011" s="130"/>
    </row>
    <row r="48012" spans="13:16" ht="24.95" customHeight="1">
      <c r="M48012" s="130"/>
      <c r="P48012" s="130"/>
    </row>
    <row r="48013" spans="13:16" ht="24.95" customHeight="1">
      <c r="M48013" s="130"/>
      <c r="P48013" s="130"/>
    </row>
    <row r="48014" spans="13:16" ht="24.95" customHeight="1">
      <c r="M48014" s="130"/>
      <c r="P48014" s="130"/>
    </row>
    <row r="48015" spans="13:16" ht="24.95" customHeight="1">
      <c r="M48015" s="130"/>
      <c r="P48015" s="130"/>
    </row>
    <row r="48016" spans="13:16" ht="24.95" customHeight="1">
      <c r="M48016" s="130"/>
      <c r="P48016" s="130"/>
    </row>
    <row r="48017" spans="13:16" ht="24.95" customHeight="1">
      <c r="M48017" s="130"/>
      <c r="P48017" s="130"/>
    </row>
    <row r="48018" spans="13:16" ht="24.95" customHeight="1">
      <c r="M48018" s="130"/>
      <c r="P48018" s="130"/>
    </row>
    <row r="48019" spans="13:16" ht="24.95" customHeight="1">
      <c r="M48019" s="130"/>
      <c r="P48019" s="130"/>
    </row>
    <row r="48020" spans="13:16" ht="24.95" customHeight="1">
      <c r="M48020" s="130"/>
      <c r="P48020" s="130"/>
    </row>
    <row r="48021" spans="13:16" ht="24.95" customHeight="1">
      <c r="M48021" s="130"/>
      <c r="P48021" s="130"/>
    </row>
    <row r="48022" spans="13:16" ht="24.95" customHeight="1">
      <c r="M48022" s="130"/>
      <c r="P48022" s="130"/>
    </row>
    <row r="48023" spans="13:16" ht="24.95" customHeight="1">
      <c r="M48023" s="130"/>
      <c r="P48023" s="130"/>
    </row>
    <row r="48024" spans="13:16" ht="24.95" customHeight="1">
      <c r="M48024" s="130"/>
      <c r="P48024" s="130"/>
    </row>
    <row r="48025" spans="13:16" ht="24.95" customHeight="1">
      <c r="M48025" s="130"/>
      <c r="P48025" s="130"/>
    </row>
    <row r="48026" spans="13:16" ht="24.95" customHeight="1">
      <c r="M48026" s="130"/>
      <c r="P48026" s="130"/>
    </row>
    <row r="48027" spans="13:16" ht="24.95" customHeight="1">
      <c r="M48027" s="130"/>
      <c r="P48027" s="130"/>
    </row>
    <row r="48028" spans="13:16" ht="24.95" customHeight="1">
      <c r="M48028" s="130"/>
      <c r="P48028" s="130"/>
    </row>
    <row r="48029" spans="13:16" ht="24.95" customHeight="1">
      <c r="M48029" s="130"/>
      <c r="P48029" s="130"/>
    </row>
    <row r="48030" spans="13:16" ht="24.95" customHeight="1">
      <c r="M48030" s="130"/>
      <c r="P48030" s="130"/>
    </row>
    <row r="48031" spans="13:16" ht="24.95" customHeight="1">
      <c r="M48031" s="130"/>
      <c r="P48031" s="130"/>
    </row>
    <row r="48032" spans="13:16" ht="24.95" customHeight="1">
      <c r="M48032" s="130"/>
      <c r="P48032" s="130"/>
    </row>
    <row r="48033" spans="13:16" ht="24.95" customHeight="1">
      <c r="M48033" s="130"/>
      <c r="P48033" s="130"/>
    </row>
    <row r="48034" spans="13:16" ht="24.95" customHeight="1">
      <c r="M48034" s="130"/>
      <c r="P48034" s="130"/>
    </row>
    <row r="48035" spans="13:16" ht="24.95" customHeight="1">
      <c r="M48035" s="130"/>
      <c r="P48035" s="130"/>
    </row>
    <row r="48036" spans="13:16" ht="24.95" customHeight="1">
      <c r="M48036" s="130"/>
      <c r="P48036" s="130"/>
    </row>
    <row r="48037" spans="13:16" ht="24.95" customHeight="1">
      <c r="M48037" s="130"/>
      <c r="P48037" s="130"/>
    </row>
    <row r="48038" spans="13:16" ht="24.95" customHeight="1">
      <c r="M48038" s="130"/>
      <c r="P48038" s="130"/>
    </row>
    <row r="48039" spans="13:16" ht="24.95" customHeight="1">
      <c r="M48039" s="130"/>
      <c r="P48039" s="130"/>
    </row>
    <row r="48040" spans="13:16" ht="24.95" customHeight="1">
      <c r="M48040" s="130"/>
      <c r="P48040" s="130"/>
    </row>
    <row r="48041" spans="13:16" ht="24.95" customHeight="1">
      <c r="M48041" s="130"/>
      <c r="P48041" s="130"/>
    </row>
    <row r="48042" spans="13:16" ht="24.95" customHeight="1">
      <c r="M48042" s="130"/>
      <c r="P48042" s="130"/>
    </row>
    <row r="48043" spans="13:16" ht="24.95" customHeight="1">
      <c r="M48043" s="130"/>
      <c r="P48043" s="130"/>
    </row>
    <row r="48044" spans="13:16" ht="24.95" customHeight="1">
      <c r="M48044" s="130"/>
      <c r="P48044" s="130"/>
    </row>
    <row r="48045" spans="13:16" ht="24.95" customHeight="1">
      <c r="M48045" s="130"/>
      <c r="P48045" s="130"/>
    </row>
    <row r="48046" spans="13:16" ht="24.95" customHeight="1">
      <c r="M48046" s="130"/>
      <c r="P48046" s="130"/>
    </row>
    <row r="48047" spans="13:16" ht="24.95" customHeight="1">
      <c r="M48047" s="130"/>
      <c r="P48047" s="130"/>
    </row>
    <row r="48048" spans="13:16" ht="24.95" customHeight="1">
      <c r="M48048" s="130"/>
      <c r="P48048" s="130"/>
    </row>
    <row r="48049" spans="13:16" ht="24.95" customHeight="1">
      <c r="M48049" s="130"/>
      <c r="P48049" s="130"/>
    </row>
    <row r="48050" spans="13:16" ht="24.95" customHeight="1">
      <c r="M48050" s="130"/>
      <c r="P48050" s="130"/>
    </row>
    <row r="48051" spans="13:16" ht="24.95" customHeight="1">
      <c r="M48051" s="130"/>
      <c r="P48051" s="130"/>
    </row>
    <row r="48052" spans="13:16" ht="24.95" customHeight="1">
      <c r="M48052" s="130"/>
      <c r="P48052" s="130"/>
    </row>
    <row r="48053" spans="13:16" ht="24.95" customHeight="1">
      <c r="M48053" s="130"/>
      <c r="P48053" s="130"/>
    </row>
    <row r="48054" spans="13:16" ht="24.95" customHeight="1">
      <c r="M48054" s="130"/>
      <c r="P48054" s="130"/>
    </row>
    <row r="48055" spans="13:16" ht="24.95" customHeight="1">
      <c r="M48055" s="130"/>
      <c r="P48055" s="130"/>
    </row>
    <row r="48056" spans="13:16" ht="24.95" customHeight="1">
      <c r="M48056" s="130"/>
      <c r="P48056" s="130"/>
    </row>
    <row r="48057" spans="13:16" ht="24.95" customHeight="1">
      <c r="M48057" s="130"/>
      <c r="P48057" s="130"/>
    </row>
    <row r="48058" spans="13:16" ht="24.95" customHeight="1">
      <c r="M48058" s="130"/>
      <c r="P48058" s="130"/>
    </row>
    <row r="48059" spans="13:16" ht="24.95" customHeight="1">
      <c r="M48059" s="130"/>
      <c r="P48059" s="130"/>
    </row>
    <row r="48060" spans="13:16" ht="24.95" customHeight="1">
      <c r="M48060" s="130"/>
      <c r="P48060" s="130"/>
    </row>
    <row r="48061" spans="13:16" ht="24.95" customHeight="1">
      <c r="M48061" s="130"/>
      <c r="P48061" s="130"/>
    </row>
    <row r="48062" spans="13:16" ht="24.95" customHeight="1">
      <c r="M48062" s="130"/>
      <c r="P48062" s="130"/>
    </row>
    <row r="48063" spans="13:16" ht="24.95" customHeight="1">
      <c r="M48063" s="130"/>
      <c r="P48063" s="130"/>
    </row>
    <row r="48064" spans="13:16" ht="24.95" customHeight="1">
      <c r="M48064" s="130"/>
      <c r="P48064" s="130"/>
    </row>
    <row r="48065" spans="13:16" ht="24.95" customHeight="1">
      <c r="M48065" s="130"/>
      <c r="P48065" s="130"/>
    </row>
    <row r="48066" spans="13:16" ht="24.95" customHeight="1">
      <c r="M48066" s="130"/>
      <c r="P48066" s="130"/>
    </row>
    <row r="48067" spans="13:16" ht="24.95" customHeight="1">
      <c r="M48067" s="130"/>
      <c r="P48067" s="130"/>
    </row>
    <row r="48068" spans="13:16" ht="24.95" customHeight="1">
      <c r="M48068" s="130"/>
      <c r="P48068" s="130"/>
    </row>
    <row r="48069" spans="13:16" ht="24.95" customHeight="1">
      <c r="M48069" s="130"/>
      <c r="P48069" s="130"/>
    </row>
    <row r="48070" spans="13:16" ht="24.95" customHeight="1">
      <c r="M48070" s="130"/>
      <c r="P48070" s="130"/>
    </row>
    <row r="48071" spans="13:16" ht="24.95" customHeight="1">
      <c r="M48071" s="130"/>
      <c r="P48071" s="130"/>
    </row>
    <row r="48072" spans="13:16" ht="24.95" customHeight="1">
      <c r="M48072" s="130"/>
      <c r="P48072" s="130"/>
    </row>
    <row r="48073" spans="13:16" ht="24.95" customHeight="1">
      <c r="M48073" s="130"/>
      <c r="P48073" s="130"/>
    </row>
    <row r="48074" spans="13:16" ht="24.95" customHeight="1">
      <c r="M48074" s="130"/>
      <c r="P48074" s="130"/>
    </row>
    <row r="48075" spans="13:16" ht="24.95" customHeight="1">
      <c r="M48075" s="130"/>
      <c r="P48075" s="130"/>
    </row>
    <row r="48076" spans="13:16" ht="24.95" customHeight="1">
      <c r="M48076" s="130"/>
      <c r="P48076" s="130"/>
    </row>
    <row r="48077" spans="13:16" ht="24.95" customHeight="1">
      <c r="M48077" s="130"/>
      <c r="P48077" s="130"/>
    </row>
    <row r="48078" spans="13:16" ht="24.95" customHeight="1">
      <c r="M48078" s="130"/>
      <c r="P48078" s="130"/>
    </row>
    <row r="48079" spans="13:16" ht="24.95" customHeight="1">
      <c r="M48079" s="130"/>
      <c r="P48079" s="130"/>
    </row>
    <row r="48080" spans="13:16" ht="24.95" customHeight="1">
      <c r="M48080" s="130"/>
      <c r="P48080" s="130"/>
    </row>
    <row r="48081" spans="13:16" ht="24.95" customHeight="1">
      <c r="M48081" s="130"/>
      <c r="P48081" s="130"/>
    </row>
    <row r="48082" spans="13:16" ht="24.95" customHeight="1">
      <c r="M48082" s="130"/>
      <c r="P48082" s="130"/>
    </row>
    <row r="48083" spans="13:16" ht="24.95" customHeight="1">
      <c r="M48083" s="130"/>
      <c r="P48083" s="130"/>
    </row>
    <row r="48084" spans="13:16" ht="24.95" customHeight="1">
      <c r="M48084" s="130"/>
      <c r="P48084" s="130"/>
    </row>
    <row r="48085" spans="13:16" ht="24.95" customHeight="1">
      <c r="M48085" s="130"/>
      <c r="P48085" s="130"/>
    </row>
    <row r="48086" spans="13:16" ht="24.95" customHeight="1">
      <c r="M48086" s="130"/>
      <c r="P48086" s="130"/>
    </row>
    <row r="48087" spans="13:16" ht="24.95" customHeight="1">
      <c r="M48087" s="130"/>
      <c r="P48087" s="130"/>
    </row>
    <row r="48088" spans="13:16" ht="24.95" customHeight="1">
      <c r="M48088" s="130"/>
      <c r="P48088" s="130"/>
    </row>
    <row r="48089" spans="13:16" ht="24.95" customHeight="1">
      <c r="M48089" s="130"/>
      <c r="P48089" s="130"/>
    </row>
    <row r="48090" spans="13:16" ht="24.95" customHeight="1">
      <c r="M48090" s="130"/>
      <c r="P48090" s="130"/>
    </row>
    <row r="48091" spans="13:16" ht="24.95" customHeight="1">
      <c r="M48091" s="130"/>
      <c r="P48091" s="130"/>
    </row>
    <row r="48092" spans="13:16" ht="24.95" customHeight="1">
      <c r="M48092" s="130"/>
      <c r="P48092" s="130"/>
    </row>
    <row r="48093" spans="13:16" ht="24.95" customHeight="1">
      <c r="M48093" s="130"/>
      <c r="P48093" s="130"/>
    </row>
    <row r="48094" spans="13:16" ht="24.95" customHeight="1">
      <c r="M48094" s="130"/>
      <c r="P48094" s="130"/>
    </row>
    <row r="48095" spans="13:16" ht="24.95" customHeight="1">
      <c r="M48095" s="130"/>
      <c r="P48095" s="130"/>
    </row>
    <row r="48096" spans="13:16" ht="24.95" customHeight="1">
      <c r="M48096" s="130"/>
      <c r="P48096" s="130"/>
    </row>
    <row r="48097" spans="13:16" ht="24.95" customHeight="1">
      <c r="M48097" s="130"/>
      <c r="P48097" s="130"/>
    </row>
    <row r="48098" spans="13:16" ht="24.95" customHeight="1">
      <c r="M48098" s="130"/>
      <c r="P48098" s="130"/>
    </row>
    <row r="48099" spans="13:16" ht="24.95" customHeight="1">
      <c r="M48099" s="130"/>
      <c r="P48099" s="130"/>
    </row>
    <row r="48100" spans="13:16" ht="24.95" customHeight="1">
      <c r="M48100" s="130"/>
      <c r="P48100" s="130"/>
    </row>
    <row r="48101" spans="13:16" ht="24.95" customHeight="1">
      <c r="M48101" s="130"/>
      <c r="P48101" s="130"/>
    </row>
    <row r="48102" spans="13:16" ht="24.95" customHeight="1">
      <c r="M48102" s="130"/>
      <c r="P48102" s="130"/>
    </row>
    <row r="48103" spans="13:16" ht="24.95" customHeight="1">
      <c r="M48103" s="130"/>
      <c r="P48103" s="130"/>
    </row>
    <row r="48104" spans="13:16" ht="24.95" customHeight="1">
      <c r="M48104" s="130"/>
      <c r="P48104" s="130"/>
    </row>
    <row r="48105" spans="13:16" ht="24.95" customHeight="1">
      <c r="M48105" s="130"/>
      <c r="P48105" s="130"/>
    </row>
    <row r="48106" spans="13:16" ht="24.95" customHeight="1">
      <c r="M48106" s="130"/>
      <c r="P48106" s="130"/>
    </row>
    <row r="48107" spans="13:16" ht="24.95" customHeight="1">
      <c r="M48107" s="130"/>
      <c r="P48107" s="130"/>
    </row>
    <row r="48108" spans="13:16" ht="24.95" customHeight="1">
      <c r="M48108" s="130"/>
      <c r="P48108" s="130"/>
    </row>
    <row r="48109" spans="13:16" ht="24.95" customHeight="1">
      <c r="M48109" s="130"/>
      <c r="P48109" s="130"/>
    </row>
    <row r="48110" spans="13:16" ht="24.95" customHeight="1">
      <c r="M48110" s="130"/>
      <c r="P48110" s="130"/>
    </row>
    <row r="48111" spans="13:16" ht="24.95" customHeight="1">
      <c r="M48111" s="130"/>
      <c r="P48111" s="130"/>
    </row>
    <row r="48112" spans="13:16" ht="24.95" customHeight="1">
      <c r="M48112" s="130"/>
      <c r="P48112" s="130"/>
    </row>
    <row r="48113" spans="13:16" ht="24.95" customHeight="1">
      <c r="M48113" s="130"/>
      <c r="P48113" s="130"/>
    </row>
    <row r="48114" spans="13:16" ht="24.95" customHeight="1">
      <c r="M48114" s="130"/>
      <c r="P48114" s="130"/>
    </row>
    <row r="48115" spans="13:16" ht="24.95" customHeight="1">
      <c r="M48115" s="130"/>
      <c r="P48115" s="130"/>
    </row>
    <row r="48116" spans="13:16" ht="24.95" customHeight="1">
      <c r="M48116" s="130"/>
      <c r="P48116" s="130"/>
    </row>
    <row r="48117" spans="13:16" ht="24.95" customHeight="1">
      <c r="M48117" s="130"/>
      <c r="P48117" s="130"/>
    </row>
    <row r="48118" spans="13:16" ht="24.95" customHeight="1">
      <c r="M48118" s="130"/>
      <c r="P48118" s="130"/>
    </row>
    <row r="48119" spans="13:16" ht="24.95" customHeight="1">
      <c r="M48119" s="130"/>
      <c r="P48119" s="130"/>
    </row>
    <row r="48120" spans="13:16" ht="24.95" customHeight="1">
      <c r="M48120" s="130"/>
      <c r="P48120" s="130"/>
    </row>
    <row r="48121" spans="13:16" ht="24.95" customHeight="1">
      <c r="M48121" s="130"/>
      <c r="P48121" s="130"/>
    </row>
    <row r="48122" spans="13:16" ht="24.95" customHeight="1">
      <c r="M48122" s="130"/>
      <c r="P48122" s="130"/>
    </row>
    <row r="48123" spans="13:16" ht="24.95" customHeight="1">
      <c r="M48123" s="130"/>
      <c r="P48123" s="130"/>
    </row>
    <row r="48124" spans="13:16" ht="24.95" customHeight="1">
      <c r="M48124" s="130"/>
      <c r="P48124" s="130"/>
    </row>
    <row r="48125" spans="13:16" ht="24.95" customHeight="1">
      <c r="M48125" s="130"/>
      <c r="P48125" s="130"/>
    </row>
    <row r="48126" spans="13:16" ht="24.95" customHeight="1">
      <c r="M48126" s="130"/>
      <c r="P48126" s="130"/>
    </row>
    <row r="48127" spans="13:16" ht="24.95" customHeight="1">
      <c r="M48127" s="130"/>
      <c r="P48127" s="130"/>
    </row>
    <row r="48128" spans="13:16" ht="24.95" customHeight="1">
      <c r="M48128" s="130"/>
      <c r="P48128" s="130"/>
    </row>
    <row r="48129" spans="13:16" ht="24.95" customHeight="1">
      <c r="M48129" s="130"/>
      <c r="P48129" s="130"/>
    </row>
    <row r="48130" spans="13:16" ht="24.95" customHeight="1">
      <c r="M48130" s="130"/>
      <c r="P48130" s="130"/>
    </row>
    <row r="48131" spans="13:16" ht="24.95" customHeight="1">
      <c r="M48131" s="130"/>
      <c r="P48131" s="130"/>
    </row>
    <row r="48132" spans="13:16" ht="24.95" customHeight="1">
      <c r="M48132" s="130"/>
      <c r="P48132" s="130"/>
    </row>
    <row r="48133" spans="13:16" ht="24.95" customHeight="1">
      <c r="M48133" s="130"/>
      <c r="P48133" s="130"/>
    </row>
    <row r="48134" spans="13:16" ht="24.95" customHeight="1">
      <c r="M48134" s="130"/>
      <c r="P48134" s="130"/>
    </row>
    <row r="48135" spans="13:16" ht="24.95" customHeight="1">
      <c r="M48135" s="130"/>
      <c r="P48135" s="130"/>
    </row>
    <row r="48136" spans="13:16" ht="24.95" customHeight="1">
      <c r="M48136" s="130"/>
      <c r="P48136" s="130"/>
    </row>
    <row r="48137" spans="13:16" ht="24.95" customHeight="1">
      <c r="M48137" s="130"/>
      <c r="P48137" s="130"/>
    </row>
    <row r="48138" spans="13:16" ht="24.95" customHeight="1">
      <c r="M48138" s="130"/>
      <c r="P48138" s="130"/>
    </row>
    <row r="48139" spans="13:16" ht="24.95" customHeight="1">
      <c r="M48139" s="130"/>
      <c r="P48139" s="130"/>
    </row>
    <row r="48140" spans="13:16" ht="24.95" customHeight="1">
      <c r="M48140" s="130"/>
      <c r="P48140" s="130"/>
    </row>
    <row r="48141" spans="13:16" ht="24.95" customHeight="1">
      <c r="M48141" s="130"/>
      <c r="P48141" s="130"/>
    </row>
    <row r="48142" spans="13:16" ht="24.95" customHeight="1">
      <c r="M48142" s="130"/>
      <c r="P48142" s="130"/>
    </row>
    <row r="48143" spans="13:16" ht="24.95" customHeight="1">
      <c r="M48143" s="130"/>
      <c r="P48143" s="130"/>
    </row>
    <row r="48144" spans="13:16" ht="24.95" customHeight="1">
      <c r="M48144" s="130"/>
      <c r="P48144" s="130"/>
    </row>
    <row r="48145" spans="13:16" ht="24.95" customHeight="1">
      <c r="M48145" s="130"/>
      <c r="P48145" s="130"/>
    </row>
    <row r="48146" spans="13:16" ht="24.95" customHeight="1">
      <c r="M48146" s="130"/>
      <c r="P48146" s="130"/>
    </row>
    <row r="48147" spans="13:16" ht="24.95" customHeight="1">
      <c r="M48147" s="130"/>
      <c r="P48147" s="130"/>
    </row>
    <row r="48148" spans="13:16" ht="24.95" customHeight="1">
      <c r="M48148" s="130"/>
      <c r="P48148" s="130"/>
    </row>
    <row r="48149" spans="13:16" ht="24.95" customHeight="1">
      <c r="M48149" s="130"/>
      <c r="P48149" s="130"/>
    </row>
    <row r="48150" spans="13:16" ht="24.95" customHeight="1">
      <c r="M48150" s="130"/>
      <c r="P48150" s="130"/>
    </row>
    <row r="48151" spans="13:16" ht="24.95" customHeight="1">
      <c r="M48151" s="130"/>
      <c r="P48151" s="130"/>
    </row>
    <row r="48152" spans="13:16" ht="24.95" customHeight="1">
      <c r="M48152" s="130"/>
      <c r="P48152" s="130"/>
    </row>
    <row r="48153" spans="13:16" ht="24.95" customHeight="1">
      <c r="M48153" s="130"/>
      <c r="P48153" s="130"/>
    </row>
    <row r="48154" spans="13:16" ht="24.95" customHeight="1">
      <c r="M48154" s="130"/>
      <c r="P48154" s="130"/>
    </row>
    <row r="48155" spans="13:16" ht="24.95" customHeight="1">
      <c r="M48155" s="130"/>
      <c r="P48155" s="130"/>
    </row>
    <row r="48156" spans="13:16" ht="24.95" customHeight="1">
      <c r="M48156" s="130"/>
      <c r="P48156" s="130"/>
    </row>
    <row r="48157" spans="13:16" ht="24.95" customHeight="1">
      <c r="M48157" s="130"/>
      <c r="P48157" s="130"/>
    </row>
    <row r="48158" spans="13:16" ht="24.95" customHeight="1">
      <c r="M48158" s="130"/>
      <c r="P48158" s="130"/>
    </row>
    <row r="48159" spans="13:16" ht="24.95" customHeight="1">
      <c r="M48159" s="130"/>
      <c r="P48159" s="130"/>
    </row>
    <row r="48160" spans="13:16" ht="24.95" customHeight="1">
      <c r="M48160" s="130"/>
      <c r="P48160" s="130"/>
    </row>
    <row r="48161" spans="13:16" ht="24.95" customHeight="1">
      <c r="M48161" s="130"/>
      <c r="P48161" s="130"/>
    </row>
    <row r="48162" spans="13:16" ht="24.95" customHeight="1">
      <c r="M48162" s="130"/>
      <c r="P48162" s="130"/>
    </row>
    <row r="48163" spans="13:16" ht="24.95" customHeight="1">
      <c r="M48163" s="130"/>
      <c r="P48163" s="130"/>
    </row>
    <row r="48164" spans="13:16" ht="24.95" customHeight="1">
      <c r="M48164" s="130"/>
      <c r="P48164" s="130"/>
    </row>
    <row r="48165" spans="13:16" ht="24.95" customHeight="1">
      <c r="M48165" s="130"/>
      <c r="P48165" s="130"/>
    </row>
    <row r="48166" spans="13:16" ht="24.95" customHeight="1">
      <c r="M48166" s="130"/>
      <c r="P48166" s="130"/>
    </row>
    <row r="48167" spans="13:16" ht="24.95" customHeight="1">
      <c r="M48167" s="130"/>
      <c r="P48167" s="130"/>
    </row>
    <row r="48168" spans="13:16" ht="24.95" customHeight="1">
      <c r="M48168" s="130"/>
      <c r="P48168" s="130"/>
    </row>
    <row r="48169" spans="13:16" ht="24.95" customHeight="1">
      <c r="M48169" s="130"/>
      <c r="P48169" s="130"/>
    </row>
    <row r="48170" spans="13:16" ht="24.95" customHeight="1">
      <c r="M48170" s="130"/>
      <c r="P48170" s="130"/>
    </row>
    <row r="48171" spans="13:16" ht="24.95" customHeight="1">
      <c r="M48171" s="130"/>
      <c r="P48171" s="130"/>
    </row>
    <row r="48172" spans="13:16" ht="24.95" customHeight="1">
      <c r="M48172" s="130"/>
      <c r="P48172" s="130"/>
    </row>
    <row r="48173" spans="13:16" ht="24.95" customHeight="1">
      <c r="M48173" s="130"/>
      <c r="P48173" s="130"/>
    </row>
    <row r="48174" spans="13:16" ht="24.95" customHeight="1">
      <c r="M48174" s="130"/>
      <c r="P48174" s="130"/>
    </row>
    <row r="48175" spans="13:16" ht="24.95" customHeight="1">
      <c r="M48175" s="130"/>
      <c r="P48175" s="130"/>
    </row>
    <row r="48176" spans="13:16" ht="24.95" customHeight="1">
      <c r="M48176" s="130"/>
      <c r="P48176" s="130"/>
    </row>
    <row r="48177" spans="13:16" ht="24.95" customHeight="1">
      <c r="M48177" s="130"/>
      <c r="P48177" s="130"/>
    </row>
    <row r="48178" spans="13:16" ht="24.95" customHeight="1">
      <c r="M48178" s="130"/>
      <c r="P48178" s="130"/>
    </row>
    <row r="48179" spans="13:16" ht="24.95" customHeight="1">
      <c r="M48179" s="130"/>
      <c r="P48179" s="130"/>
    </row>
    <row r="48180" spans="13:16" ht="24.95" customHeight="1">
      <c r="M48180" s="130"/>
      <c r="P48180" s="130"/>
    </row>
    <row r="48181" spans="13:16" ht="24.95" customHeight="1">
      <c r="M48181" s="130"/>
      <c r="P48181" s="130"/>
    </row>
    <row r="48182" spans="13:16" ht="24.95" customHeight="1">
      <c r="M48182" s="130"/>
      <c r="P48182" s="130"/>
    </row>
    <row r="48183" spans="13:16" ht="24.95" customHeight="1">
      <c r="M48183" s="130"/>
      <c r="P48183" s="130"/>
    </row>
    <row r="48184" spans="13:16" ht="24.95" customHeight="1">
      <c r="M48184" s="130"/>
      <c r="P48184" s="130"/>
    </row>
    <row r="48185" spans="13:16" ht="24.95" customHeight="1">
      <c r="M48185" s="130"/>
      <c r="P48185" s="130"/>
    </row>
    <row r="48186" spans="13:16" ht="24.95" customHeight="1">
      <c r="M48186" s="130"/>
      <c r="P48186" s="130"/>
    </row>
    <row r="48187" spans="13:16" ht="24.95" customHeight="1">
      <c r="M48187" s="130"/>
      <c r="P48187" s="130"/>
    </row>
    <row r="48188" spans="13:16" ht="24.95" customHeight="1">
      <c r="M48188" s="130"/>
      <c r="P48188" s="130"/>
    </row>
    <row r="48189" spans="13:16" ht="24.95" customHeight="1">
      <c r="M48189" s="130"/>
      <c r="P48189" s="130"/>
    </row>
    <row r="48190" spans="13:16" ht="24.95" customHeight="1">
      <c r="M48190" s="130"/>
      <c r="P48190" s="130"/>
    </row>
    <row r="48191" spans="13:16" ht="24.95" customHeight="1">
      <c r="M48191" s="130"/>
      <c r="P48191" s="130"/>
    </row>
    <row r="48192" spans="13:16" ht="24.95" customHeight="1">
      <c r="M48192" s="130"/>
      <c r="P48192" s="130"/>
    </row>
    <row r="48193" spans="13:16" ht="24.95" customHeight="1">
      <c r="M48193" s="130"/>
      <c r="P48193" s="130"/>
    </row>
    <row r="48194" spans="13:16" ht="24.95" customHeight="1">
      <c r="M48194" s="130"/>
      <c r="P48194" s="130"/>
    </row>
    <row r="48195" spans="13:16" ht="24.95" customHeight="1">
      <c r="M48195" s="130"/>
      <c r="P48195" s="130"/>
    </row>
    <row r="48196" spans="13:16" ht="24.95" customHeight="1">
      <c r="M48196" s="130"/>
      <c r="P48196" s="130"/>
    </row>
    <row r="48197" spans="13:16" ht="24.95" customHeight="1">
      <c r="M48197" s="130"/>
      <c r="P48197" s="130"/>
    </row>
    <row r="48198" spans="13:16" ht="24.95" customHeight="1">
      <c r="M48198" s="130"/>
      <c r="P48198" s="130"/>
    </row>
    <row r="48199" spans="13:16" ht="24.95" customHeight="1">
      <c r="M48199" s="130"/>
      <c r="P48199" s="130"/>
    </row>
    <row r="48200" spans="13:16" ht="24.95" customHeight="1">
      <c r="M48200" s="130"/>
      <c r="P48200" s="130"/>
    </row>
    <row r="48201" spans="13:16" ht="24.95" customHeight="1">
      <c r="M48201" s="130"/>
      <c r="P48201" s="130"/>
    </row>
    <row r="48202" spans="13:16" ht="24.95" customHeight="1">
      <c r="M48202" s="130"/>
      <c r="P48202" s="130"/>
    </row>
    <row r="48203" spans="13:16" ht="24.95" customHeight="1">
      <c r="M48203" s="130"/>
      <c r="P48203" s="130"/>
    </row>
    <row r="48204" spans="13:16" ht="24.95" customHeight="1">
      <c r="M48204" s="130"/>
      <c r="P48204" s="130"/>
    </row>
    <row r="48205" spans="13:16" ht="24.95" customHeight="1">
      <c r="M48205" s="130"/>
      <c r="P48205" s="130"/>
    </row>
    <row r="48206" spans="13:16" ht="24.95" customHeight="1">
      <c r="M48206" s="130"/>
      <c r="P48206" s="130"/>
    </row>
    <row r="48207" spans="13:16" ht="24.95" customHeight="1">
      <c r="M48207" s="130"/>
      <c r="P48207" s="130"/>
    </row>
    <row r="48208" spans="13:16" ht="24.95" customHeight="1">
      <c r="M48208" s="130"/>
      <c r="P48208" s="130"/>
    </row>
    <row r="48209" spans="13:16" ht="24.95" customHeight="1">
      <c r="M48209" s="130"/>
      <c r="P48209" s="130"/>
    </row>
    <row r="48210" spans="13:16" ht="24.95" customHeight="1">
      <c r="M48210" s="130"/>
      <c r="P48210" s="130"/>
    </row>
    <row r="48211" spans="13:16" ht="24.95" customHeight="1">
      <c r="M48211" s="130"/>
      <c r="P48211" s="130"/>
    </row>
    <row r="48212" spans="13:16" ht="24.95" customHeight="1">
      <c r="M48212" s="130"/>
      <c r="P48212" s="130"/>
    </row>
    <row r="48213" spans="13:16" ht="24.95" customHeight="1">
      <c r="M48213" s="130"/>
      <c r="P48213" s="130"/>
    </row>
    <row r="48214" spans="13:16" ht="24.95" customHeight="1">
      <c r="M48214" s="130"/>
      <c r="P48214" s="130"/>
    </row>
    <row r="48215" spans="13:16" ht="24.95" customHeight="1">
      <c r="M48215" s="130"/>
      <c r="P48215" s="130"/>
    </row>
    <row r="48216" spans="13:16" ht="24.95" customHeight="1">
      <c r="M48216" s="130"/>
      <c r="P48216" s="130"/>
    </row>
    <row r="48217" spans="13:16" ht="24.95" customHeight="1">
      <c r="M48217" s="130"/>
      <c r="P48217" s="130"/>
    </row>
    <row r="48218" spans="13:16" ht="24.95" customHeight="1">
      <c r="M48218" s="130"/>
      <c r="P48218" s="130"/>
    </row>
    <row r="48219" spans="13:16" ht="24.95" customHeight="1">
      <c r="M48219" s="130"/>
      <c r="P48219" s="130"/>
    </row>
    <row r="48220" spans="13:16" ht="24.95" customHeight="1">
      <c r="M48220" s="130"/>
      <c r="P48220" s="130"/>
    </row>
    <row r="48221" spans="13:16" ht="24.95" customHeight="1">
      <c r="M48221" s="130"/>
      <c r="P48221" s="130"/>
    </row>
    <row r="48222" spans="13:16" ht="24.95" customHeight="1">
      <c r="M48222" s="130"/>
      <c r="P48222" s="130"/>
    </row>
    <row r="48223" spans="13:16" ht="24.95" customHeight="1">
      <c r="M48223" s="130"/>
      <c r="P48223" s="130"/>
    </row>
    <row r="48224" spans="13:16" ht="24.95" customHeight="1">
      <c r="M48224" s="130"/>
      <c r="P48224" s="130"/>
    </row>
    <row r="48225" spans="13:16" ht="24.95" customHeight="1">
      <c r="M48225" s="130"/>
      <c r="P48225" s="130"/>
    </row>
    <row r="48226" spans="13:16" ht="24.95" customHeight="1">
      <c r="M48226" s="130"/>
      <c r="P48226" s="130"/>
    </row>
    <row r="48227" spans="13:16" ht="24.95" customHeight="1">
      <c r="M48227" s="130"/>
      <c r="P48227" s="130"/>
    </row>
    <row r="48228" spans="13:16" ht="24.95" customHeight="1">
      <c r="M48228" s="130"/>
      <c r="P48228" s="130"/>
    </row>
    <row r="48229" spans="13:16" ht="24.95" customHeight="1">
      <c r="M48229" s="130"/>
      <c r="P48229" s="130"/>
    </row>
    <row r="48230" spans="13:16" ht="24.95" customHeight="1">
      <c r="M48230" s="130"/>
      <c r="P48230" s="130"/>
    </row>
    <row r="48231" spans="13:16" ht="24.95" customHeight="1">
      <c r="M48231" s="130"/>
      <c r="P48231" s="130"/>
    </row>
    <row r="48232" spans="13:16" ht="24.95" customHeight="1">
      <c r="M48232" s="130"/>
      <c r="P48232" s="130"/>
    </row>
    <row r="48233" spans="13:16" ht="24.95" customHeight="1">
      <c r="M48233" s="130"/>
      <c r="P48233" s="130"/>
    </row>
    <row r="48234" spans="13:16" ht="24.95" customHeight="1">
      <c r="M48234" s="130"/>
      <c r="P48234" s="130"/>
    </row>
    <row r="48235" spans="13:16" ht="24.95" customHeight="1">
      <c r="M48235" s="130"/>
      <c r="P48235" s="130"/>
    </row>
    <row r="48236" spans="13:16" ht="24.95" customHeight="1">
      <c r="M48236" s="130"/>
      <c r="P48236" s="130"/>
    </row>
    <row r="48237" spans="13:16" ht="24.95" customHeight="1">
      <c r="M48237" s="130"/>
      <c r="P48237" s="130"/>
    </row>
    <row r="48238" spans="13:16" ht="24.95" customHeight="1">
      <c r="M48238" s="130"/>
      <c r="P48238" s="130"/>
    </row>
    <row r="48239" spans="13:16" ht="24.95" customHeight="1">
      <c r="M48239" s="130"/>
      <c r="P48239" s="130"/>
    </row>
    <row r="48240" spans="13:16" ht="24.95" customHeight="1">
      <c r="M48240" s="130"/>
      <c r="P48240" s="130"/>
    </row>
    <row r="48241" spans="13:16" ht="24.95" customHeight="1">
      <c r="M48241" s="130"/>
      <c r="P48241" s="130"/>
    </row>
    <row r="48242" spans="13:16" ht="24.95" customHeight="1">
      <c r="M48242" s="130"/>
      <c r="P48242" s="130"/>
    </row>
    <row r="48243" spans="13:16" ht="24.95" customHeight="1">
      <c r="M48243" s="130"/>
      <c r="P48243" s="130"/>
    </row>
    <row r="48244" spans="13:16" ht="24.95" customHeight="1">
      <c r="M48244" s="130"/>
      <c r="P48244" s="130"/>
    </row>
    <row r="48245" spans="13:16" ht="24.95" customHeight="1">
      <c r="M48245" s="130"/>
      <c r="P48245" s="130"/>
    </row>
    <row r="48246" spans="13:16" ht="24.95" customHeight="1">
      <c r="M48246" s="130"/>
      <c r="P48246" s="130"/>
    </row>
    <row r="48247" spans="13:16" ht="24.95" customHeight="1">
      <c r="M48247" s="130"/>
      <c r="P48247" s="130"/>
    </row>
    <row r="48248" spans="13:16" ht="24.95" customHeight="1">
      <c r="M48248" s="130"/>
      <c r="P48248" s="130"/>
    </row>
    <row r="48249" spans="13:16" ht="24.95" customHeight="1">
      <c r="M48249" s="130"/>
      <c r="P48249" s="130"/>
    </row>
    <row r="48250" spans="13:16" ht="24.95" customHeight="1">
      <c r="M48250" s="130"/>
      <c r="P48250" s="130"/>
    </row>
    <row r="48251" spans="13:16" ht="24.95" customHeight="1">
      <c r="M48251" s="130"/>
      <c r="P48251" s="130"/>
    </row>
    <row r="48252" spans="13:16" ht="24.95" customHeight="1">
      <c r="M48252" s="130"/>
      <c r="P48252" s="130"/>
    </row>
    <row r="48253" spans="13:16" ht="24.95" customHeight="1">
      <c r="M48253" s="130"/>
      <c r="P48253" s="130"/>
    </row>
    <row r="48254" spans="13:16" ht="24.95" customHeight="1">
      <c r="M48254" s="130"/>
      <c r="P48254" s="130"/>
    </row>
    <row r="48255" spans="13:16" ht="24.95" customHeight="1">
      <c r="M48255" s="130"/>
      <c r="P48255" s="130"/>
    </row>
    <row r="48256" spans="13:16" ht="24.95" customHeight="1">
      <c r="M48256" s="130"/>
      <c r="P48256" s="130"/>
    </row>
    <row r="48257" spans="13:16" ht="24.95" customHeight="1">
      <c r="M48257" s="130"/>
      <c r="P48257" s="130"/>
    </row>
    <row r="48258" spans="13:16" ht="24.95" customHeight="1">
      <c r="M48258" s="130"/>
      <c r="P48258" s="130"/>
    </row>
    <row r="48259" spans="13:16" ht="24.95" customHeight="1">
      <c r="M48259" s="130"/>
      <c r="P48259" s="130"/>
    </row>
    <row r="48260" spans="13:16" ht="24.95" customHeight="1">
      <c r="M48260" s="130"/>
      <c r="P48260" s="130"/>
    </row>
    <row r="48261" spans="13:16" ht="24.95" customHeight="1">
      <c r="M48261" s="130"/>
      <c r="P48261" s="130"/>
    </row>
    <row r="48262" spans="13:16" ht="24.95" customHeight="1">
      <c r="M48262" s="130"/>
      <c r="P48262" s="130"/>
    </row>
    <row r="48263" spans="13:16" ht="24.95" customHeight="1">
      <c r="M48263" s="130"/>
      <c r="P48263" s="130"/>
    </row>
    <row r="48264" spans="13:16" ht="24.95" customHeight="1">
      <c r="M48264" s="130"/>
      <c r="P48264" s="130"/>
    </row>
    <row r="48265" spans="13:16" ht="24.95" customHeight="1">
      <c r="M48265" s="130"/>
      <c r="P48265" s="130"/>
    </row>
    <row r="48266" spans="13:16" ht="24.95" customHeight="1">
      <c r="M48266" s="130"/>
      <c r="P48266" s="130"/>
    </row>
    <row r="48267" spans="13:16" ht="24.95" customHeight="1">
      <c r="M48267" s="130"/>
      <c r="P48267" s="130"/>
    </row>
    <row r="48268" spans="13:16" ht="24.95" customHeight="1">
      <c r="M48268" s="130"/>
      <c r="P48268" s="130"/>
    </row>
    <row r="48269" spans="13:16" ht="24.95" customHeight="1">
      <c r="M48269" s="130"/>
      <c r="P48269" s="130"/>
    </row>
    <row r="48270" spans="13:16" ht="24.95" customHeight="1">
      <c r="M48270" s="130"/>
      <c r="P48270" s="130"/>
    </row>
    <row r="48271" spans="13:16" ht="24.95" customHeight="1">
      <c r="M48271" s="130"/>
      <c r="P48271" s="130"/>
    </row>
    <row r="48272" spans="13:16" ht="24.95" customHeight="1">
      <c r="M48272" s="130"/>
      <c r="P48272" s="130"/>
    </row>
    <row r="48273" spans="13:16" ht="24.95" customHeight="1">
      <c r="M48273" s="130"/>
      <c r="P48273" s="130"/>
    </row>
    <row r="48274" spans="13:16" ht="24.95" customHeight="1">
      <c r="M48274" s="130"/>
      <c r="P48274" s="130"/>
    </row>
    <row r="48275" spans="13:16" ht="24.95" customHeight="1">
      <c r="M48275" s="130"/>
      <c r="P48275" s="130"/>
    </row>
    <row r="48276" spans="13:16" ht="24.95" customHeight="1">
      <c r="M48276" s="130"/>
      <c r="P48276" s="130"/>
    </row>
    <row r="48277" spans="13:16" ht="24.95" customHeight="1">
      <c r="M48277" s="130"/>
      <c r="P48277" s="130"/>
    </row>
    <row r="48278" spans="13:16" ht="24.95" customHeight="1">
      <c r="M48278" s="130"/>
      <c r="P48278" s="130"/>
    </row>
    <row r="48279" spans="13:16" ht="24.95" customHeight="1">
      <c r="M48279" s="130"/>
      <c r="P48279" s="130"/>
    </row>
    <row r="48280" spans="13:16" ht="24.95" customHeight="1">
      <c r="M48280" s="130"/>
      <c r="P48280" s="130"/>
    </row>
    <row r="48281" spans="13:16" ht="24.95" customHeight="1">
      <c r="M48281" s="130"/>
      <c r="P48281" s="130"/>
    </row>
    <row r="48282" spans="13:16" ht="24.95" customHeight="1">
      <c r="M48282" s="130"/>
      <c r="P48282" s="130"/>
    </row>
    <row r="48283" spans="13:16" ht="24.95" customHeight="1">
      <c r="M48283" s="130"/>
      <c r="P48283" s="130"/>
    </row>
    <row r="48284" spans="13:16" ht="24.95" customHeight="1">
      <c r="M48284" s="130"/>
      <c r="P48284" s="130"/>
    </row>
    <row r="48285" spans="13:16" ht="24.95" customHeight="1">
      <c r="M48285" s="130"/>
      <c r="P48285" s="130"/>
    </row>
    <row r="48286" spans="13:16" ht="24.95" customHeight="1">
      <c r="M48286" s="130"/>
      <c r="P48286" s="130"/>
    </row>
    <row r="48287" spans="13:16" ht="24.95" customHeight="1">
      <c r="M48287" s="130"/>
      <c r="P48287" s="130"/>
    </row>
    <row r="48288" spans="13:16" ht="24.95" customHeight="1">
      <c r="M48288" s="130"/>
      <c r="P48288" s="130"/>
    </row>
    <row r="48289" spans="13:16" ht="24.95" customHeight="1">
      <c r="M48289" s="130"/>
      <c r="P48289" s="130"/>
    </row>
    <row r="48290" spans="13:16" ht="24.95" customHeight="1">
      <c r="M48290" s="130"/>
      <c r="P48290" s="130"/>
    </row>
    <row r="48291" spans="13:16" ht="24.95" customHeight="1">
      <c r="M48291" s="130"/>
      <c r="P48291" s="130"/>
    </row>
    <row r="48292" spans="13:16" ht="24.95" customHeight="1">
      <c r="M48292" s="130"/>
      <c r="P48292" s="130"/>
    </row>
    <row r="48293" spans="13:16" ht="24.95" customHeight="1">
      <c r="M48293" s="130"/>
      <c r="P48293" s="130"/>
    </row>
    <row r="48294" spans="13:16" ht="24.95" customHeight="1">
      <c r="M48294" s="130"/>
      <c r="P48294" s="130"/>
    </row>
    <row r="48295" spans="13:16" ht="24.95" customHeight="1">
      <c r="M48295" s="130"/>
      <c r="P48295" s="130"/>
    </row>
    <row r="48296" spans="13:16" ht="24.95" customHeight="1">
      <c r="M48296" s="130"/>
      <c r="P48296" s="130"/>
    </row>
    <row r="48297" spans="13:16" ht="24.95" customHeight="1">
      <c r="M48297" s="130"/>
      <c r="P48297" s="130"/>
    </row>
    <row r="48298" spans="13:16" ht="24.95" customHeight="1">
      <c r="M48298" s="130"/>
      <c r="P48298" s="130"/>
    </row>
    <row r="48299" spans="13:16" ht="24.95" customHeight="1">
      <c r="M48299" s="130"/>
      <c r="P48299" s="130"/>
    </row>
    <row r="48300" spans="13:16" ht="24.95" customHeight="1">
      <c r="M48300" s="130"/>
      <c r="P48300" s="130"/>
    </row>
    <row r="48301" spans="13:16" ht="24.95" customHeight="1">
      <c r="M48301" s="130"/>
      <c r="P48301" s="130"/>
    </row>
    <row r="48302" spans="13:16" ht="24.95" customHeight="1">
      <c r="M48302" s="130"/>
      <c r="P48302" s="130"/>
    </row>
    <row r="48303" spans="13:16" ht="24.95" customHeight="1">
      <c r="M48303" s="130"/>
      <c r="P48303" s="130"/>
    </row>
    <row r="48304" spans="13:16" ht="24.95" customHeight="1">
      <c r="M48304" s="130"/>
      <c r="P48304" s="130"/>
    </row>
    <row r="48305" spans="13:16" ht="24.95" customHeight="1">
      <c r="M48305" s="130"/>
      <c r="P48305" s="130"/>
    </row>
    <row r="48306" spans="13:16" ht="24.95" customHeight="1">
      <c r="M48306" s="130"/>
      <c r="P48306" s="130"/>
    </row>
    <row r="48307" spans="13:16" ht="24.95" customHeight="1">
      <c r="M48307" s="130"/>
      <c r="P48307" s="130"/>
    </row>
    <row r="48308" spans="13:16" ht="24.95" customHeight="1">
      <c r="M48308" s="130"/>
      <c r="P48308" s="130"/>
    </row>
    <row r="48309" spans="13:16" ht="24.95" customHeight="1">
      <c r="M48309" s="130"/>
      <c r="P48309" s="130"/>
    </row>
    <row r="48310" spans="13:16" ht="24.95" customHeight="1">
      <c r="M48310" s="130"/>
      <c r="P48310" s="130"/>
    </row>
    <row r="48311" spans="13:16" ht="24.95" customHeight="1">
      <c r="M48311" s="130"/>
      <c r="P48311" s="130"/>
    </row>
    <row r="48312" spans="13:16" ht="24.95" customHeight="1">
      <c r="M48312" s="130"/>
      <c r="P48312" s="130"/>
    </row>
    <row r="48313" spans="13:16" ht="24.95" customHeight="1">
      <c r="M48313" s="130"/>
      <c r="P48313" s="130"/>
    </row>
    <row r="48314" spans="13:16" ht="24.95" customHeight="1">
      <c r="M48314" s="130"/>
      <c r="P48314" s="130"/>
    </row>
    <row r="48315" spans="13:16" ht="24.95" customHeight="1">
      <c r="M48315" s="130"/>
      <c r="P48315" s="130"/>
    </row>
    <row r="48316" spans="13:16" ht="24.95" customHeight="1">
      <c r="M48316" s="130"/>
      <c r="P48316" s="130"/>
    </row>
    <row r="48317" spans="13:16" ht="24.95" customHeight="1">
      <c r="M48317" s="130"/>
      <c r="P48317" s="130"/>
    </row>
    <row r="48318" spans="13:16" ht="24.95" customHeight="1">
      <c r="M48318" s="130"/>
      <c r="P48318" s="130"/>
    </row>
    <row r="48319" spans="13:16" ht="24.95" customHeight="1">
      <c r="M48319" s="130"/>
      <c r="P48319" s="130"/>
    </row>
    <row r="48320" spans="13:16" ht="24.95" customHeight="1">
      <c r="M48320" s="130"/>
      <c r="P48320" s="130"/>
    </row>
    <row r="48321" spans="13:16" ht="24.95" customHeight="1">
      <c r="M48321" s="130"/>
      <c r="P48321" s="130"/>
    </row>
    <row r="48322" spans="13:16" ht="24.95" customHeight="1">
      <c r="M48322" s="130"/>
      <c r="P48322" s="130"/>
    </row>
    <row r="48323" spans="13:16" ht="24.95" customHeight="1">
      <c r="M48323" s="130"/>
      <c r="P48323" s="130"/>
    </row>
    <row r="48324" spans="13:16" ht="24.95" customHeight="1">
      <c r="M48324" s="130"/>
      <c r="P48324" s="130"/>
    </row>
    <row r="48325" spans="13:16" ht="24.95" customHeight="1">
      <c r="M48325" s="130"/>
      <c r="P48325" s="130"/>
    </row>
    <row r="48326" spans="13:16" ht="24.95" customHeight="1">
      <c r="M48326" s="130"/>
      <c r="P48326" s="130"/>
    </row>
    <row r="48327" spans="13:16" ht="24.95" customHeight="1">
      <c r="M48327" s="130"/>
      <c r="P48327" s="130"/>
    </row>
    <row r="48328" spans="13:16" ht="24.95" customHeight="1">
      <c r="M48328" s="130"/>
      <c r="P48328" s="130"/>
    </row>
    <row r="48329" spans="13:16" ht="24.95" customHeight="1">
      <c r="M48329" s="130"/>
      <c r="P48329" s="130"/>
    </row>
    <row r="48330" spans="13:16" ht="24.95" customHeight="1">
      <c r="M48330" s="130"/>
      <c r="P48330" s="130"/>
    </row>
    <row r="48331" spans="13:16" ht="24.95" customHeight="1">
      <c r="M48331" s="130"/>
      <c r="P48331" s="130"/>
    </row>
    <row r="48332" spans="13:16" ht="24.95" customHeight="1">
      <c r="M48332" s="130"/>
      <c r="P48332" s="130"/>
    </row>
    <row r="48333" spans="13:16" ht="24.95" customHeight="1">
      <c r="M48333" s="130"/>
      <c r="P48333" s="130"/>
    </row>
    <row r="48334" spans="13:16" ht="24.95" customHeight="1">
      <c r="M48334" s="130"/>
      <c r="P48334" s="130"/>
    </row>
    <row r="48335" spans="13:16" ht="24.95" customHeight="1">
      <c r="M48335" s="130"/>
      <c r="P48335" s="130"/>
    </row>
    <row r="48336" spans="13:16" ht="24.95" customHeight="1">
      <c r="M48336" s="130"/>
      <c r="P48336" s="130"/>
    </row>
    <row r="48337" spans="13:16" ht="24.95" customHeight="1">
      <c r="M48337" s="130"/>
      <c r="P48337" s="130"/>
    </row>
    <row r="48338" spans="13:16" ht="24.95" customHeight="1">
      <c r="M48338" s="130"/>
      <c r="P48338" s="130"/>
    </row>
    <row r="48339" spans="13:16" ht="24.95" customHeight="1">
      <c r="M48339" s="130"/>
      <c r="P48339" s="130"/>
    </row>
    <row r="48340" spans="13:16" ht="24.95" customHeight="1">
      <c r="M48340" s="130"/>
      <c r="P48340" s="130"/>
    </row>
    <row r="48341" spans="13:16" ht="24.95" customHeight="1">
      <c r="M48341" s="130"/>
      <c r="P48341" s="130"/>
    </row>
    <row r="48342" spans="13:16" ht="24.95" customHeight="1">
      <c r="M48342" s="130"/>
      <c r="P48342" s="130"/>
    </row>
    <row r="48343" spans="13:16" ht="24.95" customHeight="1">
      <c r="M48343" s="130"/>
      <c r="P48343" s="130"/>
    </row>
    <row r="48344" spans="13:16" ht="24.95" customHeight="1">
      <c r="M48344" s="130"/>
      <c r="P48344" s="130"/>
    </row>
    <row r="48345" spans="13:16" ht="24.95" customHeight="1">
      <c r="M48345" s="130"/>
      <c r="P48345" s="130"/>
    </row>
    <row r="48346" spans="13:16" ht="24.95" customHeight="1">
      <c r="M48346" s="130"/>
      <c r="P48346" s="130"/>
    </row>
    <row r="48347" spans="13:16" ht="24.95" customHeight="1">
      <c r="M48347" s="130"/>
      <c r="P48347" s="130"/>
    </row>
    <row r="48348" spans="13:16" ht="24.95" customHeight="1">
      <c r="M48348" s="130"/>
      <c r="P48348" s="130"/>
    </row>
    <row r="48349" spans="13:16" ht="24.95" customHeight="1">
      <c r="M48349" s="130"/>
      <c r="P48349" s="130"/>
    </row>
    <row r="48350" spans="13:16" ht="24.95" customHeight="1">
      <c r="M48350" s="130"/>
      <c r="P48350" s="130"/>
    </row>
    <row r="48351" spans="13:16" ht="24.95" customHeight="1">
      <c r="M48351" s="130"/>
      <c r="P48351" s="130"/>
    </row>
    <row r="48352" spans="13:16" ht="24.95" customHeight="1">
      <c r="M48352" s="130"/>
      <c r="P48352" s="130"/>
    </row>
    <row r="48353" spans="13:16" ht="24.95" customHeight="1">
      <c r="M48353" s="130"/>
      <c r="P48353" s="130"/>
    </row>
    <row r="48354" spans="13:16" ht="24.95" customHeight="1">
      <c r="M48354" s="130"/>
      <c r="P48354" s="130"/>
    </row>
    <row r="48355" spans="13:16" ht="24.95" customHeight="1">
      <c r="M48355" s="130"/>
      <c r="P48355" s="130"/>
    </row>
    <row r="48356" spans="13:16" ht="24.95" customHeight="1">
      <c r="M48356" s="130"/>
      <c r="P48356" s="130"/>
    </row>
    <row r="48357" spans="13:16" ht="24.95" customHeight="1">
      <c r="M48357" s="130"/>
      <c r="P48357" s="130"/>
    </row>
    <row r="48358" spans="13:16" ht="24.95" customHeight="1">
      <c r="M48358" s="130"/>
      <c r="P48358" s="130"/>
    </row>
    <row r="48359" spans="13:16" ht="24.95" customHeight="1">
      <c r="M48359" s="130"/>
      <c r="P48359" s="130"/>
    </row>
    <row r="48360" spans="13:16" ht="24.95" customHeight="1">
      <c r="M48360" s="130"/>
      <c r="P48360" s="130"/>
    </row>
    <row r="48361" spans="13:16" ht="24.95" customHeight="1">
      <c r="M48361" s="130"/>
      <c r="P48361" s="130"/>
    </row>
    <row r="48362" spans="13:16" ht="24.95" customHeight="1">
      <c r="M48362" s="130"/>
      <c r="P48362" s="130"/>
    </row>
    <row r="48363" spans="13:16" ht="24.95" customHeight="1">
      <c r="M48363" s="130"/>
      <c r="P48363" s="130"/>
    </row>
    <row r="48364" spans="13:16" ht="24.95" customHeight="1">
      <c r="M48364" s="130"/>
      <c r="P48364" s="130"/>
    </row>
    <row r="48365" spans="13:16" ht="24.95" customHeight="1">
      <c r="M48365" s="130"/>
      <c r="P48365" s="130"/>
    </row>
    <row r="48366" spans="13:16" ht="24.95" customHeight="1">
      <c r="M48366" s="130"/>
      <c r="P48366" s="130"/>
    </row>
    <row r="48367" spans="13:16" ht="24.95" customHeight="1">
      <c r="M48367" s="130"/>
      <c r="P48367" s="130"/>
    </row>
    <row r="48368" spans="13:16" ht="24.95" customHeight="1">
      <c r="M48368" s="130"/>
      <c r="P48368" s="130"/>
    </row>
    <row r="48369" spans="13:16" ht="24.95" customHeight="1">
      <c r="M48369" s="130"/>
      <c r="P48369" s="130"/>
    </row>
    <row r="48370" spans="13:16" ht="24.95" customHeight="1">
      <c r="M48370" s="130"/>
      <c r="P48370" s="130"/>
    </row>
    <row r="48371" spans="13:16" ht="24.95" customHeight="1">
      <c r="M48371" s="130"/>
      <c r="P48371" s="130"/>
    </row>
    <row r="48372" spans="13:16" ht="24.95" customHeight="1">
      <c r="M48372" s="130"/>
      <c r="P48372" s="130"/>
    </row>
    <row r="48373" spans="13:16" ht="24.95" customHeight="1">
      <c r="M48373" s="130"/>
      <c r="P48373" s="130"/>
    </row>
    <row r="48374" spans="13:16" ht="24.95" customHeight="1">
      <c r="M48374" s="130"/>
      <c r="P48374" s="130"/>
    </row>
    <row r="48375" spans="13:16" ht="24.95" customHeight="1">
      <c r="M48375" s="130"/>
      <c r="P48375" s="130"/>
    </row>
    <row r="48376" spans="13:16" ht="24.95" customHeight="1">
      <c r="M48376" s="130"/>
      <c r="P48376" s="130"/>
    </row>
    <row r="48377" spans="13:16" ht="24.95" customHeight="1">
      <c r="M48377" s="130"/>
      <c r="P48377" s="130"/>
    </row>
    <row r="48378" spans="13:16" ht="24.95" customHeight="1">
      <c r="M48378" s="130"/>
      <c r="P48378" s="130"/>
    </row>
    <row r="48379" spans="13:16" ht="24.95" customHeight="1">
      <c r="M48379" s="130"/>
      <c r="P48379" s="130"/>
    </row>
    <row r="48380" spans="13:16" ht="24.95" customHeight="1">
      <c r="M48380" s="130"/>
      <c r="P48380" s="130"/>
    </row>
    <row r="48381" spans="13:16" ht="24.95" customHeight="1">
      <c r="M48381" s="130"/>
      <c r="P48381" s="130"/>
    </row>
    <row r="48382" spans="13:16" ht="24.95" customHeight="1">
      <c r="M48382" s="130"/>
      <c r="P48382" s="130"/>
    </row>
    <row r="48383" spans="13:16" ht="24.95" customHeight="1">
      <c r="M48383" s="130"/>
      <c r="P48383" s="130"/>
    </row>
    <row r="48384" spans="13:16" ht="24.95" customHeight="1">
      <c r="M48384" s="130"/>
      <c r="P48384" s="130"/>
    </row>
    <row r="48385" spans="13:16" ht="24.95" customHeight="1">
      <c r="M48385" s="130"/>
      <c r="P48385" s="130"/>
    </row>
    <row r="48386" spans="13:16" ht="24.95" customHeight="1">
      <c r="M48386" s="130"/>
      <c r="P48386" s="130"/>
    </row>
    <row r="48387" spans="13:16" ht="24.95" customHeight="1">
      <c r="M48387" s="130"/>
      <c r="P48387" s="130"/>
    </row>
    <row r="48388" spans="13:16" ht="24.95" customHeight="1">
      <c r="M48388" s="130"/>
      <c r="P48388" s="130"/>
    </row>
    <row r="48389" spans="13:16" ht="24.95" customHeight="1">
      <c r="M48389" s="130"/>
      <c r="P48389" s="130"/>
    </row>
    <row r="48390" spans="13:16" ht="24.95" customHeight="1">
      <c r="M48390" s="130"/>
      <c r="P48390" s="130"/>
    </row>
    <row r="48391" spans="13:16" ht="24.95" customHeight="1">
      <c r="M48391" s="130"/>
      <c r="P48391" s="130"/>
    </row>
    <row r="48392" spans="13:16" ht="24.95" customHeight="1">
      <c r="M48392" s="130"/>
      <c r="P48392" s="130"/>
    </row>
    <row r="48393" spans="13:16" ht="24.95" customHeight="1">
      <c r="M48393" s="130"/>
      <c r="P48393" s="130"/>
    </row>
    <row r="48394" spans="13:16" ht="24.95" customHeight="1">
      <c r="M48394" s="130"/>
      <c r="P48394" s="130"/>
    </row>
    <row r="48395" spans="13:16" ht="24.95" customHeight="1">
      <c r="M48395" s="130"/>
      <c r="P48395" s="130"/>
    </row>
    <row r="48396" spans="13:16" ht="24.95" customHeight="1">
      <c r="M48396" s="130"/>
      <c r="P48396" s="130"/>
    </row>
    <row r="48397" spans="13:16" ht="24.95" customHeight="1">
      <c r="M48397" s="130"/>
      <c r="P48397" s="130"/>
    </row>
    <row r="48398" spans="13:16" ht="24.95" customHeight="1">
      <c r="M48398" s="130"/>
      <c r="P48398" s="130"/>
    </row>
    <row r="48399" spans="13:16" ht="24.95" customHeight="1">
      <c r="M48399" s="130"/>
      <c r="P48399" s="130"/>
    </row>
    <row r="48400" spans="13:16" ht="24.95" customHeight="1">
      <c r="M48400" s="130"/>
      <c r="P48400" s="130"/>
    </row>
    <row r="48401" spans="13:16" ht="24.95" customHeight="1">
      <c r="M48401" s="130"/>
      <c r="P48401" s="130"/>
    </row>
    <row r="48402" spans="13:16" ht="24.95" customHeight="1">
      <c r="M48402" s="130"/>
      <c r="P48402" s="130"/>
    </row>
    <row r="48403" spans="13:16" ht="24.95" customHeight="1">
      <c r="M48403" s="130"/>
      <c r="P48403" s="130"/>
    </row>
    <row r="48404" spans="13:16" ht="24.95" customHeight="1">
      <c r="M48404" s="130"/>
      <c r="P48404" s="130"/>
    </row>
    <row r="48405" spans="13:16" ht="24.95" customHeight="1">
      <c r="M48405" s="130"/>
      <c r="P48405" s="130"/>
    </row>
    <row r="48406" spans="13:16" ht="24.95" customHeight="1">
      <c r="M48406" s="130"/>
      <c r="P48406" s="130"/>
    </row>
    <row r="48407" spans="13:16" ht="24.95" customHeight="1">
      <c r="M48407" s="130"/>
      <c r="P48407" s="130"/>
    </row>
    <row r="48408" spans="13:16" ht="24.95" customHeight="1">
      <c r="M48408" s="130"/>
      <c r="P48408" s="130"/>
    </row>
    <row r="48409" spans="13:16" ht="24.95" customHeight="1">
      <c r="M48409" s="130"/>
      <c r="P48409" s="130"/>
    </row>
    <row r="48410" spans="13:16" ht="24.95" customHeight="1">
      <c r="M48410" s="130"/>
      <c r="P48410" s="130"/>
    </row>
    <row r="48411" spans="13:16" ht="24.95" customHeight="1">
      <c r="M48411" s="130"/>
      <c r="P48411" s="130"/>
    </row>
    <row r="48412" spans="13:16" ht="24.95" customHeight="1">
      <c r="M48412" s="130"/>
      <c r="P48412" s="130"/>
    </row>
    <row r="48413" spans="13:16" ht="24.95" customHeight="1">
      <c r="M48413" s="130"/>
      <c r="P48413" s="130"/>
    </row>
    <row r="48414" spans="13:16" ht="24.95" customHeight="1">
      <c r="M48414" s="130"/>
      <c r="P48414" s="130"/>
    </row>
    <row r="48415" spans="13:16" ht="24.95" customHeight="1">
      <c r="M48415" s="130"/>
      <c r="P48415" s="130"/>
    </row>
    <row r="48416" spans="13:16" ht="24.95" customHeight="1">
      <c r="M48416" s="130"/>
      <c r="P48416" s="130"/>
    </row>
    <row r="48417" spans="13:16" ht="24.95" customHeight="1">
      <c r="M48417" s="130"/>
      <c r="P48417" s="130"/>
    </row>
    <row r="48418" spans="13:16" ht="24.95" customHeight="1">
      <c r="M48418" s="130"/>
      <c r="P48418" s="130"/>
    </row>
    <row r="48419" spans="13:16" ht="24.95" customHeight="1">
      <c r="M48419" s="130"/>
      <c r="P48419" s="130"/>
    </row>
    <row r="48420" spans="13:16" ht="24.95" customHeight="1">
      <c r="M48420" s="130"/>
      <c r="P48420" s="130"/>
    </row>
    <row r="48421" spans="13:16" ht="24.95" customHeight="1">
      <c r="M48421" s="130"/>
      <c r="P48421" s="130"/>
    </row>
    <row r="48422" spans="13:16" ht="24.95" customHeight="1">
      <c r="M48422" s="130"/>
      <c r="P48422" s="130"/>
    </row>
    <row r="48423" spans="13:16" ht="24.95" customHeight="1">
      <c r="M48423" s="130"/>
      <c r="P48423" s="130"/>
    </row>
    <row r="48424" spans="13:16" ht="24.95" customHeight="1">
      <c r="M48424" s="130"/>
      <c r="P48424" s="130"/>
    </row>
    <row r="48425" spans="13:16" ht="24.95" customHeight="1">
      <c r="M48425" s="130"/>
      <c r="P48425" s="130"/>
    </row>
    <row r="48426" spans="13:16" ht="24.95" customHeight="1">
      <c r="M48426" s="130"/>
      <c r="P48426" s="130"/>
    </row>
    <row r="48427" spans="13:16" ht="24.95" customHeight="1">
      <c r="M48427" s="130"/>
      <c r="P48427" s="130"/>
    </row>
    <row r="48428" spans="13:16" ht="24.95" customHeight="1">
      <c r="M48428" s="130"/>
      <c r="P48428" s="130"/>
    </row>
    <row r="48429" spans="13:16" ht="24.95" customHeight="1">
      <c r="M48429" s="130"/>
      <c r="P48429" s="130"/>
    </row>
    <row r="48430" spans="13:16" ht="24.95" customHeight="1">
      <c r="M48430" s="130"/>
      <c r="P48430" s="130"/>
    </row>
    <row r="48431" spans="13:16" ht="24.95" customHeight="1">
      <c r="M48431" s="130"/>
      <c r="P48431" s="130"/>
    </row>
    <row r="48432" spans="13:16" ht="24.95" customHeight="1">
      <c r="M48432" s="130"/>
      <c r="P48432" s="130"/>
    </row>
    <row r="48433" spans="13:16" ht="24.95" customHeight="1">
      <c r="M48433" s="130"/>
      <c r="P48433" s="130"/>
    </row>
    <row r="48434" spans="13:16" ht="24.95" customHeight="1">
      <c r="M48434" s="130"/>
      <c r="P48434" s="130"/>
    </row>
    <row r="48435" spans="13:16" ht="24.95" customHeight="1">
      <c r="M48435" s="130"/>
      <c r="P48435" s="130"/>
    </row>
    <row r="48436" spans="13:16" ht="24.95" customHeight="1">
      <c r="M48436" s="130"/>
      <c r="P48436" s="130"/>
    </row>
    <row r="48437" spans="13:16" ht="24.95" customHeight="1">
      <c r="M48437" s="130"/>
      <c r="P48437" s="130"/>
    </row>
    <row r="48438" spans="13:16" ht="24.95" customHeight="1">
      <c r="M48438" s="130"/>
      <c r="P48438" s="130"/>
    </row>
    <row r="48439" spans="13:16" ht="24.95" customHeight="1">
      <c r="M48439" s="130"/>
      <c r="P48439" s="130"/>
    </row>
    <row r="48440" spans="13:16" ht="24.95" customHeight="1">
      <c r="M48440" s="130"/>
      <c r="P48440" s="130"/>
    </row>
    <row r="48441" spans="13:16" ht="24.95" customHeight="1">
      <c r="M48441" s="130"/>
      <c r="P48441" s="130"/>
    </row>
    <row r="48442" spans="13:16" ht="24.95" customHeight="1">
      <c r="M48442" s="130"/>
      <c r="P48442" s="130"/>
    </row>
    <row r="48443" spans="13:16" ht="24.95" customHeight="1">
      <c r="M48443" s="130"/>
      <c r="P48443" s="130"/>
    </row>
    <row r="48444" spans="13:16" ht="24.95" customHeight="1">
      <c r="M48444" s="130"/>
      <c r="P48444" s="130"/>
    </row>
    <row r="48445" spans="13:16" ht="24.95" customHeight="1">
      <c r="M48445" s="130"/>
      <c r="P48445" s="130"/>
    </row>
    <row r="48446" spans="13:16" ht="24.95" customHeight="1">
      <c r="M48446" s="130"/>
      <c r="P48446" s="130"/>
    </row>
    <row r="48447" spans="13:16" ht="24.95" customHeight="1">
      <c r="M48447" s="130"/>
      <c r="P48447" s="130"/>
    </row>
    <row r="48448" spans="13:16" ht="24.95" customHeight="1">
      <c r="M48448" s="130"/>
      <c r="P48448" s="130"/>
    </row>
    <row r="48449" spans="13:16" ht="24.95" customHeight="1">
      <c r="M48449" s="130"/>
      <c r="P48449" s="130"/>
    </row>
    <row r="48450" spans="13:16" ht="24.95" customHeight="1">
      <c r="M48450" s="130"/>
      <c r="P48450" s="130"/>
    </row>
    <row r="48451" spans="13:16" ht="24.95" customHeight="1">
      <c r="M48451" s="130"/>
      <c r="P48451" s="130"/>
    </row>
    <row r="48452" spans="13:16" ht="24.95" customHeight="1">
      <c r="M48452" s="130"/>
      <c r="P48452" s="130"/>
    </row>
    <row r="48453" spans="13:16" ht="24.95" customHeight="1">
      <c r="M48453" s="130"/>
      <c r="P48453" s="130"/>
    </row>
    <row r="48454" spans="13:16" ht="24.95" customHeight="1">
      <c r="M48454" s="130"/>
      <c r="P48454" s="130"/>
    </row>
    <row r="48455" spans="13:16" ht="24.95" customHeight="1">
      <c r="M48455" s="130"/>
      <c r="P48455" s="130"/>
    </row>
    <row r="48456" spans="13:16" ht="24.95" customHeight="1">
      <c r="M48456" s="130"/>
      <c r="P48456" s="130"/>
    </row>
    <row r="48457" spans="13:16" ht="24.95" customHeight="1">
      <c r="M48457" s="130"/>
      <c r="P48457" s="130"/>
    </row>
    <row r="48458" spans="13:16" ht="24.95" customHeight="1">
      <c r="M48458" s="130"/>
      <c r="P48458" s="130"/>
    </row>
    <row r="48459" spans="13:16" ht="24.95" customHeight="1">
      <c r="M48459" s="130"/>
      <c r="P48459" s="130"/>
    </row>
    <row r="48460" spans="13:16" ht="24.95" customHeight="1">
      <c r="M48460" s="130"/>
      <c r="P48460" s="130"/>
    </row>
    <row r="48461" spans="13:16" ht="24.95" customHeight="1">
      <c r="M48461" s="130"/>
      <c r="P48461" s="130"/>
    </row>
    <row r="48462" spans="13:16" ht="24.95" customHeight="1">
      <c r="M48462" s="130"/>
      <c r="P48462" s="130"/>
    </row>
    <row r="48463" spans="13:16" ht="24.95" customHeight="1">
      <c r="M48463" s="130"/>
      <c r="P48463" s="130"/>
    </row>
    <row r="48464" spans="13:16" ht="24.95" customHeight="1">
      <c r="M48464" s="130"/>
      <c r="P48464" s="130"/>
    </row>
    <row r="48465" spans="13:16" ht="24.95" customHeight="1">
      <c r="M48465" s="130"/>
      <c r="P48465" s="130"/>
    </row>
    <row r="48466" spans="13:16" ht="24.95" customHeight="1">
      <c r="M48466" s="130"/>
      <c r="P48466" s="130"/>
    </row>
    <row r="48467" spans="13:16" ht="24.95" customHeight="1">
      <c r="M48467" s="130"/>
      <c r="P48467" s="130"/>
    </row>
    <row r="48468" spans="13:16" ht="24.95" customHeight="1">
      <c r="M48468" s="130"/>
      <c r="P48468" s="130"/>
    </row>
    <row r="48469" spans="13:16" ht="24.95" customHeight="1">
      <c r="M48469" s="130"/>
      <c r="P48469" s="130"/>
    </row>
    <row r="48470" spans="13:16" ht="24.95" customHeight="1">
      <c r="M48470" s="130"/>
      <c r="P48470" s="130"/>
    </row>
    <row r="48471" spans="13:16" ht="24.95" customHeight="1">
      <c r="M48471" s="130"/>
      <c r="P48471" s="130"/>
    </row>
    <row r="48472" spans="13:16" ht="24.95" customHeight="1">
      <c r="M48472" s="130"/>
      <c r="P48472" s="130"/>
    </row>
    <row r="48473" spans="13:16" ht="24.95" customHeight="1">
      <c r="M48473" s="130"/>
      <c r="P48473" s="130"/>
    </row>
    <row r="48474" spans="13:16" ht="24.95" customHeight="1">
      <c r="M48474" s="130"/>
      <c r="P48474" s="130"/>
    </row>
    <row r="48475" spans="13:16" ht="24.95" customHeight="1">
      <c r="M48475" s="130"/>
      <c r="P48475" s="130"/>
    </row>
    <row r="48476" spans="13:16" ht="24.95" customHeight="1">
      <c r="M48476" s="130"/>
      <c r="P48476" s="130"/>
    </row>
    <row r="48477" spans="13:16" ht="24.95" customHeight="1">
      <c r="M48477" s="130"/>
      <c r="P48477" s="130"/>
    </row>
    <row r="48478" spans="13:16" ht="24.95" customHeight="1">
      <c r="M48478" s="130"/>
      <c r="P48478" s="130"/>
    </row>
    <row r="48479" spans="13:16" ht="24.95" customHeight="1">
      <c r="M48479" s="130"/>
      <c r="P48479" s="130"/>
    </row>
    <row r="48480" spans="13:16" ht="24.95" customHeight="1">
      <c r="M48480" s="130"/>
      <c r="P48480" s="130"/>
    </row>
    <row r="48481" spans="13:16" ht="24.95" customHeight="1">
      <c r="M48481" s="130"/>
      <c r="P48481" s="130"/>
    </row>
    <row r="48482" spans="13:16" ht="24.95" customHeight="1">
      <c r="M48482" s="130"/>
      <c r="P48482" s="130"/>
    </row>
    <row r="48483" spans="13:16" ht="24.95" customHeight="1">
      <c r="M48483" s="130"/>
      <c r="P48483" s="130"/>
    </row>
    <row r="48484" spans="13:16" ht="24.95" customHeight="1">
      <c r="M48484" s="130"/>
      <c r="P48484" s="130"/>
    </row>
    <row r="48485" spans="13:16" ht="24.95" customHeight="1">
      <c r="M48485" s="130"/>
      <c r="P48485" s="130"/>
    </row>
    <row r="48486" spans="13:16" ht="24.95" customHeight="1">
      <c r="M48486" s="130"/>
      <c r="P48486" s="130"/>
    </row>
    <row r="48487" spans="13:16" ht="24.95" customHeight="1">
      <c r="M48487" s="130"/>
      <c r="P48487" s="130"/>
    </row>
    <row r="48488" spans="13:16" ht="24.95" customHeight="1">
      <c r="M48488" s="130"/>
      <c r="P48488" s="130"/>
    </row>
    <row r="48489" spans="13:16" ht="24.95" customHeight="1">
      <c r="M48489" s="130"/>
      <c r="P48489" s="130"/>
    </row>
    <row r="48490" spans="13:16" ht="24.95" customHeight="1">
      <c r="M48490" s="130"/>
      <c r="P48490" s="130"/>
    </row>
    <row r="48491" spans="13:16" ht="24.95" customHeight="1">
      <c r="M48491" s="130"/>
      <c r="P48491" s="130"/>
    </row>
    <row r="48492" spans="13:16" ht="24.95" customHeight="1">
      <c r="M48492" s="130"/>
      <c r="P48492" s="130"/>
    </row>
    <row r="48493" spans="13:16" ht="24.95" customHeight="1">
      <c r="M48493" s="130"/>
      <c r="P48493" s="130"/>
    </row>
    <row r="48494" spans="13:16" ht="24.95" customHeight="1">
      <c r="M48494" s="130"/>
      <c r="P48494" s="130"/>
    </row>
    <row r="48495" spans="13:16" ht="24.95" customHeight="1">
      <c r="M48495" s="130"/>
      <c r="P48495" s="130"/>
    </row>
    <row r="48496" spans="13:16" ht="24.95" customHeight="1">
      <c r="M48496" s="130"/>
      <c r="P48496" s="130"/>
    </row>
    <row r="48497" spans="13:16" ht="24.95" customHeight="1">
      <c r="M48497" s="130"/>
      <c r="P48497" s="130"/>
    </row>
    <row r="48498" spans="13:16" ht="24.95" customHeight="1">
      <c r="M48498" s="130"/>
      <c r="P48498" s="130"/>
    </row>
    <row r="48499" spans="13:16" ht="24.95" customHeight="1">
      <c r="M48499" s="130"/>
      <c r="P48499" s="130"/>
    </row>
    <row r="48500" spans="13:16" ht="24.95" customHeight="1">
      <c r="M48500" s="130"/>
      <c r="P48500" s="130"/>
    </row>
    <row r="48501" spans="13:16" ht="24.95" customHeight="1">
      <c r="M48501" s="130"/>
      <c r="P48501" s="130"/>
    </row>
    <row r="48502" spans="13:16" ht="24.95" customHeight="1">
      <c r="M48502" s="130"/>
      <c r="P48502" s="130"/>
    </row>
    <row r="48503" spans="13:16" ht="24.95" customHeight="1">
      <c r="M48503" s="130"/>
      <c r="P48503" s="130"/>
    </row>
    <row r="48504" spans="13:16" ht="24.95" customHeight="1">
      <c r="M48504" s="130"/>
      <c r="P48504" s="130"/>
    </row>
    <row r="48505" spans="13:16" ht="24.95" customHeight="1">
      <c r="M48505" s="130"/>
      <c r="P48505" s="130"/>
    </row>
    <row r="48506" spans="13:16" ht="24.95" customHeight="1">
      <c r="M48506" s="130"/>
      <c r="P48506" s="130"/>
    </row>
    <row r="48507" spans="13:16" ht="24.95" customHeight="1">
      <c r="M48507" s="130"/>
      <c r="P48507" s="130"/>
    </row>
    <row r="48508" spans="13:16" ht="24.95" customHeight="1">
      <c r="M48508" s="130"/>
      <c r="P48508" s="130"/>
    </row>
    <row r="48509" spans="13:16" ht="24.95" customHeight="1">
      <c r="M48509" s="130"/>
      <c r="P48509" s="130"/>
    </row>
    <row r="48510" spans="13:16" ht="24.95" customHeight="1">
      <c r="M48510" s="130"/>
      <c r="P48510" s="130"/>
    </row>
    <row r="48511" spans="13:16" ht="24.95" customHeight="1">
      <c r="M48511" s="130"/>
      <c r="P48511" s="130"/>
    </row>
    <row r="48512" spans="13:16" ht="24.95" customHeight="1">
      <c r="M48512" s="130"/>
      <c r="P48512" s="130"/>
    </row>
    <row r="48513" spans="13:16" ht="24.95" customHeight="1">
      <c r="M48513" s="130"/>
      <c r="P48513" s="130"/>
    </row>
    <row r="48514" spans="13:16" ht="24.95" customHeight="1">
      <c r="M48514" s="130"/>
      <c r="P48514" s="130"/>
    </row>
    <row r="48515" spans="13:16" ht="24.95" customHeight="1">
      <c r="M48515" s="130"/>
      <c r="P48515" s="130"/>
    </row>
    <row r="48516" spans="13:16" ht="24.95" customHeight="1">
      <c r="M48516" s="130"/>
      <c r="P48516" s="130"/>
    </row>
    <row r="48517" spans="13:16" ht="24.95" customHeight="1">
      <c r="M48517" s="130"/>
      <c r="P48517" s="130"/>
    </row>
    <row r="48518" spans="13:16" ht="24.95" customHeight="1">
      <c r="M48518" s="130"/>
      <c r="P48518" s="130"/>
    </row>
    <row r="48519" spans="13:16" ht="24.95" customHeight="1">
      <c r="M48519" s="130"/>
      <c r="P48519" s="130"/>
    </row>
    <row r="48520" spans="13:16" ht="24.95" customHeight="1">
      <c r="M48520" s="130"/>
      <c r="P48520" s="130"/>
    </row>
    <row r="48521" spans="13:16" ht="24.95" customHeight="1">
      <c r="M48521" s="130"/>
      <c r="P48521" s="130"/>
    </row>
    <row r="48522" spans="13:16" ht="24.95" customHeight="1">
      <c r="M48522" s="130"/>
      <c r="P48522" s="130"/>
    </row>
    <row r="48523" spans="13:16" ht="24.95" customHeight="1">
      <c r="M48523" s="130"/>
      <c r="P48523" s="130"/>
    </row>
    <row r="48524" spans="13:16" ht="24.95" customHeight="1">
      <c r="M48524" s="130"/>
      <c r="P48524" s="130"/>
    </row>
    <row r="48525" spans="13:16" ht="24.95" customHeight="1">
      <c r="M48525" s="130"/>
      <c r="P48525" s="130"/>
    </row>
    <row r="48526" spans="13:16" ht="24.95" customHeight="1">
      <c r="M48526" s="130"/>
      <c r="P48526" s="130"/>
    </row>
    <row r="48527" spans="13:16" ht="24.95" customHeight="1">
      <c r="M48527" s="130"/>
      <c r="P48527" s="130"/>
    </row>
    <row r="48528" spans="13:16" ht="24.95" customHeight="1">
      <c r="M48528" s="130"/>
      <c r="P48528" s="130"/>
    </row>
    <row r="48529" spans="13:16" ht="24.95" customHeight="1">
      <c r="M48529" s="130"/>
      <c r="P48529" s="130"/>
    </row>
    <row r="48530" spans="13:16" ht="24.95" customHeight="1">
      <c r="M48530" s="130"/>
      <c r="P48530" s="130"/>
    </row>
    <row r="48531" spans="13:16" ht="24.95" customHeight="1">
      <c r="M48531" s="130"/>
      <c r="P48531" s="130"/>
    </row>
    <row r="48532" spans="13:16" ht="24.95" customHeight="1">
      <c r="M48532" s="130"/>
      <c r="P48532" s="130"/>
    </row>
    <row r="48533" spans="13:16" ht="24.95" customHeight="1">
      <c r="M48533" s="130"/>
      <c r="P48533" s="130"/>
    </row>
    <row r="48534" spans="13:16" ht="24.95" customHeight="1">
      <c r="M48534" s="130"/>
      <c r="P48534" s="130"/>
    </row>
    <row r="48535" spans="13:16" ht="24.95" customHeight="1">
      <c r="M48535" s="130"/>
      <c r="P48535" s="130"/>
    </row>
    <row r="48536" spans="13:16" ht="24.95" customHeight="1">
      <c r="M48536" s="130"/>
      <c r="P48536" s="130"/>
    </row>
    <row r="48537" spans="13:16" ht="24.95" customHeight="1">
      <c r="M48537" s="130"/>
      <c r="P48537" s="130"/>
    </row>
    <row r="48538" spans="13:16" ht="24.95" customHeight="1">
      <c r="M48538" s="130"/>
      <c r="P48538" s="130"/>
    </row>
    <row r="48539" spans="13:16" ht="24.95" customHeight="1">
      <c r="M48539" s="130"/>
      <c r="P48539" s="130"/>
    </row>
    <row r="48540" spans="13:16" ht="24.95" customHeight="1">
      <c r="M48540" s="130"/>
      <c r="P48540" s="130"/>
    </row>
    <row r="48541" spans="13:16" ht="24.95" customHeight="1">
      <c r="M48541" s="130"/>
      <c r="P48541" s="130"/>
    </row>
    <row r="48542" spans="13:16" ht="24.95" customHeight="1">
      <c r="M48542" s="130"/>
      <c r="P48542" s="130"/>
    </row>
    <row r="48543" spans="13:16" ht="24.95" customHeight="1">
      <c r="M48543" s="130"/>
      <c r="P48543" s="130"/>
    </row>
    <row r="48544" spans="13:16" ht="24.95" customHeight="1">
      <c r="M48544" s="130"/>
      <c r="P48544" s="130"/>
    </row>
    <row r="48545" spans="13:16" ht="24.95" customHeight="1">
      <c r="M48545" s="130"/>
      <c r="P48545" s="130"/>
    </row>
    <row r="48546" spans="13:16" ht="24.95" customHeight="1">
      <c r="M48546" s="130"/>
      <c r="P48546" s="130"/>
    </row>
    <row r="48547" spans="13:16" ht="24.95" customHeight="1">
      <c r="M48547" s="130"/>
      <c r="P48547" s="130"/>
    </row>
    <row r="48548" spans="13:16" ht="24.95" customHeight="1">
      <c r="M48548" s="130"/>
      <c r="P48548" s="130"/>
    </row>
    <row r="48549" spans="13:16" ht="24.95" customHeight="1">
      <c r="M48549" s="130"/>
      <c r="P48549" s="130"/>
    </row>
    <row r="48550" spans="13:16" ht="24.95" customHeight="1">
      <c r="M48550" s="130"/>
      <c r="P48550" s="130"/>
    </row>
    <row r="48551" spans="13:16" ht="24.95" customHeight="1">
      <c r="M48551" s="130"/>
      <c r="P48551" s="130"/>
    </row>
    <row r="48552" spans="13:16" ht="24.95" customHeight="1">
      <c r="M48552" s="130"/>
      <c r="P48552" s="130"/>
    </row>
    <row r="48553" spans="13:16" ht="24.95" customHeight="1">
      <c r="M48553" s="130"/>
      <c r="P48553" s="130"/>
    </row>
    <row r="48554" spans="13:16" ht="24.95" customHeight="1">
      <c r="M48554" s="130"/>
      <c r="P48554" s="130"/>
    </row>
    <row r="48555" spans="13:16" ht="24.95" customHeight="1">
      <c r="M48555" s="130"/>
      <c r="P48555" s="130"/>
    </row>
    <row r="48556" spans="13:16" ht="24.95" customHeight="1">
      <c r="M48556" s="130"/>
      <c r="P48556" s="130"/>
    </row>
    <row r="48557" spans="13:16" ht="24.95" customHeight="1">
      <c r="M48557" s="130"/>
      <c r="P48557" s="130"/>
    </row>
    <row r="48558" spans="13:16" ht="24.95" customHeight="1">
      <c r="M48558" s="130"/>
      <c r="P48558" s="130"/>
    </row>
    <row r="48559" spans="13:16" ht="24.95" customHeight="1">
      <c r="M48559" s="130"/>
      <c r="P48559" s="130"/>
    </row>
    <row r="48560" spans="13:16" ht="24.95" customHeight="1">
      <c r="M48560" s="130"/>
      <c r="P48560" s="130"/>
    </row>
    <row r="48561" spans="13:16" ht="24.95" customHeight="1">
      <c r="M48561" s="130"/>
      <c r="P48561" s="130"/>
    </row>
    <row r="48562" spans="13:16" ht="24.95" customHeight="1">
      <c r="M48562" s="130"/>
      <c r="P48562" s="130"/>
    </row>
    <row r="48563" spans="13:16" ht="24.95" customHeight="1">
      <c r="M48563" s="130"/>
      <c r="P48563" s="130"/>
    </row>
    <row r="48564" spans="13:16" ht="24.95" customHeight="1">
      <c r="M48564" s="130"/>
      <c r="P48564" s="130"/>
    </row>
    <row r="48565" spans="13:16" ht="24.95" customHeight="1">
      <c r="M48565" s="130"/>
      <c r="P48565" s="130"/>
    </row>
    <row r="48566" spans="13:16" ht="24.95" customHeight="1">
      <c r="M48566" s="130"/>
      <c r="P48566" s="130"/>
    </row>
    <row r="48567" spans="13:16" ht="24.95" customHeight="1">
      <c r="M48567" s="130"/>
      <c r="P48567" s="130"/>
    </row>
    <row r="48568" spans="13:16" ht="24.95" customHeight="1">
      <c r="M48568" s="130"/>
      <c r="P48568" s="130"/>
    </row>
    <row r="48569" spans="13:16" ht="24.95" customHeight="1">
      <c r="M48569" s="130"/>
      <c r="P48569" s="130"/>
    </row>
    <row r="48570" spans="13:16" ht="24.95" customHeight="1">
      <c r="M48570" s="130"/>
      <c r="P48570" s="130"/>
    </row>
    <row r="48571" spans="13:16" ht="24.95" customHeight="1">
      <c r="M48571" s="130"/>
      <c r="P48571" s="130"/>
    </row>
    <row r="48572" spans="13:16" ht="24.95" customHeight="1">
      <c r="M48572" s="130"/>
      <c r="P48572" s="130"/>
    </row>
    <row r="48573" spans="13:16" ht="24.95" customHeight="1">
      <c r="M48573" s="130"/>
      <c r="P48573" s="130"/>
    </row>
    <row r="48574" spans="13:16" ht="24.95" customHeight="1">
      <c r="M48574" s="130"/>
      <c r="P48574" s="130"/>
    </row>
    <row r="48575" spans="13:16" ht="24.95" customHeight="1">
      <c r="M48575" s="130"/>
      <c r="P48575" s="130"/>
    </row>
    <row r="48576" spans="13:16" ht="24.95" customHeight="1">
      <c r="M48576" s="130"/>
      <c r="P48576" s="130"/>
    </row>
    <row r="48577" spans="13:16" ht="24.95" customHeight="1">
      <c r="M48577" s="130"/>
      <c r="P48577" s="130"/>
    </row>
    <row r="48578" spans="13:16" ht="24.95" customHeight="1">
      <c r="M48578" s="130"/>
      <c r="P48578" s="130"/>
    </row>
    <row r="48579" spans="13:16" ht="24.95" customHeight="1">
      <c r="M48579" s="130"/>
      <c r="P48579" s="130"/>
    </row>
    <row r="48580" spans="13:16" ht="24.95" customHeight="1">
      <c r="M48580" s="130"/>
      <c r="P48580" s="130"/>
    </row>
    <row r="48581" spans="13:16" ht="24.95" customHeight="1">
      <c r="M48581" s="130"/>
      <c r="P48581" s="130"/>
    </row>
    <row r="48582" spans="13:16" ht="24.95" customHeight="1">
      <c r="M48582" s="130"/>
      <c r="P48582" s="130"/>
    </row>
    <row r="48583" spans="13:16" ht="24.95" customHeight="1">
      <c r="M48583" s="130"/>
      <c r="P48583" s="130"/>
    </row>
    <row r="48584" spans="13:16" ht="24.95" customHeight="1">
      <c r="M48584" s="130"/>
      <c r="P48584" s="130"/>
    </row>
    <row r="48585" spans="13:16" ht="24.95" customHeight="1">
      <c r="M48585" s="130"/>
      <c r="P48585" s="130"/>
    </row>
    <row r="48586" spans="13:16" ht="24.95" customHeight="1">
      <c r="M48586" s="130"/>
      <c r="P48586" s="130"/>
    </row>
    <row r="48587" spans="13:16" ht="24.95" customHeight="1">
      <c r="M48587" s="130"/>
      <c r="P48587" s="130"/>
    </row>
    <row r="48588" spans="13:16" ht="24.95" customHeight="1">
      <c r="M48588" s="130"/>
      <c r="P48588" s="130"/>
    </row>
    <row r="48589" spans="13:16" ht="24.95" customHeight="1">
      <c r="M48589" s="130"/>
      <c r="P48589" s="130"/>
    </row>
    <row r="48590" spans="13:16" ht="24.95" customHeight="1">
      <c r="M48590" s="130"/>
      <c r="P48590" s="130"/>
    </row>
    <row r="48591" spans="13:16" ht="24.95" customHeight="1">
      <c r="M48591" s="130"/>
      <c r="P48591" s="130"/>
    </row>
    <row r="48592" spans="13:16" ht="24.95" customHeight="1">
      <c r="M48592" s="130"/>
      <c r="P48592" s="130"/>
    </row>
    <row r="48593" spans="13:16" ht="24.95" customHeight="1">
      <c r="M48593" s="130"/>
      <c r="P48593" s="130"/>
    </row>
    <row r="48594" spans="13:16" ht="24.95" customHeight="1">
      <c r="M48594" s="130"/>
      <c r="P48594" s="130"/>
    </row>
    <row r="48595" spans="13:16" ht="24.95" customHeight="1">
      <c r="M48595" s="130"/>
      <c r="P48595" s="130"/>
    </row>
    <row r="48596" spans="13:16" ht="24.95" customHeight="1">
      <c r="M48596" s="130"/>
      <c r="P48596" s="130"/>
    </row>
    <row r="48597" spans="13:16" ht="24.95" customHeight="1">
      <c r="M48597" s="130"/>
      <c r="P48597" s="130"/>
    </row>
    <row r="48598" spans="13:16" ht="24.95" customHeight="1">
      <c r="M48598" s="130"/>
      <c r="P48598" s="130"/>
    </row>
    <row r="48599" spans="13:16" ht="24.95" customHeight="1">
      <c r="M48599" s="130"/>
      <c r="P48599" s="130"/>
    </row>
    <row r="48600" spans="13:16" ht="24.95" customHeight="1">
      <c r="M48600" s="130"/>
      <c r="P48600" s="130"/>
    </row>
    <row r="48601" spans="13:16" ht="24.95" customHeight="1">
      <c r="M48601" s="130"/>
      <c r="P48601" s="130"/>
    </row>
    <row r="48602" spans="13:16" ht="24.95" customHeight="1">
      <c r="M48602" s="130"/>
      <c r="P48602" s="130"/>
    </row>
    <row r="48603" spans="13:16" ht="24.95" customHeight="1">
      <c r="M48603" s="130"/>
      <c r="P48603" s="130"/>
    </row>
    <row r="48604" spans="13:16" ht="24.95" customHeight="1">
      <c r="M48604" s="130"/>
      <c r="P48604" s="130"/>
    </row>
    <row r="48605" spans="13:16" ht="24.95" customHeight="1">
      <c r="M48605" s="130"/>
      <c r="P48605" s="130"/>
    </row>
    <row r="48606" spans="13:16" ht="24.95" customHeight="1">
      <c r="M48606" s="130"/>
      <c r="P48606" s="130"/>
    </row>
    <row r="48607" spans="13:16" ht="24.95" customHeight="1">
      <c r="M48607" s="130"/>
      <c r="P48607" s="130"/>
    </row>
    <row r="48608" spans="13:16" ht="24.95" customHeight="1">
      <c r="M48608" s="130"/>
      <c r="P48608" s="130"/>
    </row>
    <row r="48609" spans="13:16" ht="24.95" customHeight="1">
      <c r="M48609" s="130"/>
      <c r="P48609" s="130"/>
    </row>
    <row r="48610" spans="13:16" ht="24.95" customHeight="1">
      <c r="M48610" s="130"/>
      <c r="P48610" s="130"/>
    </row>
    <row r="48611" spans="13:16" ht="24.95" customHeight="1">
      <c r="M48611" s="130"/>
      <c r="P48611" s="130"/>
    </row>
    <row r="48612" spans="13:16" ht="24.95" customHeight="1">
      <c r="M48612" s="130"/>
      <c r="P48612" s="130"/>
    </row>
    <row r="48613" spans="13:16" ht="24.95" customHeight="1">
      <c r="M48613" s="130"/>
      <c r="P48613" s="130"/>
    </row>
    <row r="48614" spans="13:16" ht="24.95" customHeight="1">
      <c r="M48614" s="130"/>
      <c r="P48614" s="130"/>
    </row>
    <row r="48615" spans="13:16" ht="24.95" customHeight="1">
      <c r="M48615" s="130"/>
      <c r="P48615" s="130"/>
    </row>
    <row r="48616" spans="13:16" ht="24.95" customHeight="1">
      <c r="M48616" s="130"/>
      <c r="P48616" s="130"/>
    </row>
    <row r="48617" spans="13:16" ht="24.95" customHeight="1">
      <c r="M48617" s="130"/>
      <c r="P48617" s="130"/>
    </row>
    <row r="48618" spans="13:16" ht="24.95" customHeight="1">
      <c r="M48618" s="130"/>
      <c r="P48618" s="130"/>
    </row>
    <row r="48619" spans="13:16" ht="24.95" customHeight="1">
      <c r="M48619" s="130"/>
      <c r="P48619" s="130"/>
    </row>
    <row r="48620" spans="13:16" ht="24.95" customHeight="1">
      <c r="M48620" s="130"/>
      <c r="P48620" s="130"/>
    </row>
    <row r="48621" spans="13:16" ht="24.95" customHeight="1">
      <c r="M48621" s="130"/>
      <c r="P48621" s="130"/>
    </row>
    <row r="48622" spans="13:16" ht="24.95" customHeight="1">
      <c r="M48622" s="130"/>
      <c r="P48622" s="130"/>
    </row>
    <row r="48623" spans="13:16" ht="24.95" customHeight="1">
      <c r="M48623" s="130"/>
      <c r="P48623" s="130"/>
    </row>
    <row r="48624" spans="13:16" ht="24.95" customHeight="1">
      <c r="M48624" s="130"/>
      <c r="P48624" s="130"/>
    </row>
    <row r="48625" spans="13:16" ht="24.95" customHeight="1">
      <c r="M48625" s="130"/>
      <c r="P48625" s="130"/>
    </row>
    <row r="48626" spans="13:16" ht="24.95" customHeight="1">
      <c r="M48626" s="130"/>
      <c r="P48626" s="130"/>
    </row>
    <row r="48627" spans="13:16" ht="24.95" customHeight="1">
      <c r="M48627" s="130"/>
      <c r="P48627" s="130"/>
    </row>
    <row r="48628" spans="13:16" ht="24.95" customHeight="1">
      <c r="M48628" s="130"/>
      <c r="P48628" s="130"/>
    </row>
    <row r="48629" spans="13:16" ht="24.95" customHeight="1">
      <c r="M48629" s="130"/>
      <c r="P48629" s="130"/>
    </row>
    <row r="48630" spans="13:16" ht="24.95" customHeight="1">
      <c r="M48630" s="130"/>
      <c r="P48630" s="130"/>
    </row>
    <row r="48631" spans="13:16" ht="24.95" customHeight="1">
      <c r="M48631" s="130"/>
      <c r="P48631" s="130"/>
    </row>
    <row r="48632" spans="13:16" ht="24.95" customHeight="1">
      <c r="M48632" s="130"/>
      <c r="P48632" s="130"/>
    </row>
    <row r="48633" spans="13:16" ht="24.95" customHeight="1">
      <c r="M48633" s="130"/>
      <c r="P48633" s="130"/>
    </row>
    <row r="48634" spans="13:16" ht="24.95" customHeight="1">
      <c r="M48634" s="130"/>
      <c r="P48634" s="130"/>
    </row>
    <row r="48635" spans="13:16" ht="24.95" customHeight="1">
      <c r="M48635" s="130"/>
      <c r="P48635" s="130"/>
    </row>
    <row r="48636" spans="13:16" ht="24.95" customHeight="1">
      <c r="M48636" s="130"/>
      <c r="P48636" s="130"/>
    </row>
    <row r="48637" spans="13:16" ht="24.95" customHeight="1">
      <c r="M48637" s="130"/>
      <c r="P48637" s="130"/>
    </row>
    <row r="48638" spans="13:16" ht="24.95" customHeight="1">
      <c r="M48638" s="130"/>
      <c r="P48638" s="130"/>
    </row>
    <row r="48639" spans="13:16" ht="24.95" customHeight="1">
      <c r="M48639" s="130"/>
      <c r="P48639" s="130"/>
    </row>
    <row r="48640" spans="13:16" ht="24.95" customHeight="1">
      <c r="M48640" s="130"/>
      <c r="P48640" s="130"/>
    </row>
    <row r="48641" spans="13:16" ht="24.95" customHeight="1">
      <c r="M48641" s="130"/>
      <c r="P48641" s="130"/>
    </row>
    <row r="48642" spans="13:16" ht="24.95" customHeight="1">
      <c r="M48642" s="130"/>
      <c r="P48642" s="130"/>
    </row>
    <row r="48643" spans="13:16" ht="24.95" customHeight="1">
      <c r="M48643" s="130"/>
      <c r="P48643" s="130"/>
    </row>
    <row r="48644" spans="13:16" ht="24.95" customHeight="1">
      <c r="M48644" s="130"/>
      <c r="P48644" s="130"/>
    </row>
    <row r="48645" spans="13:16" ht="24.95" customHeight="1">
      <c r="M48645" s="130"/>
      <c r="P48645" s="130"/>
    </row>
    <row r="48646" spans="13:16" ht="24.95" customHeight="1">
      <c r="M48646" s="130"/>
      <c r="P48646" s="130"/>
    </row>
    <row r="48647" spans="13:16" ht="24.95" customHeight="1">
      <c r="M48647" s="130"/>
      <c r="P48647" s="130"/>
    </row>
    <row r="48648" spans="13:16" ht="24.95" customHeight="1">
      <c r="M48648" s="130"/>
      <c r="P48648" s="130"/>
    </row>
    <row r="48649" spans="13:16" ht="24.95" customHeight="1">
      <c r="M48649" s="130"/>
      <c r="P48649" s="130"/>
    </row>
    <row r="48650" spans="13:16" ht="24.95" customHeight="1">
      <c r="M48650" s="130"/>
      <c r="P48650" s="130"/>
    </row>
    <row r="48651" spans="13:16" ht="24.95" customHeight="1">
      <c r="M48651" s="130"/>
      <c r="P48651" s="130"/>
    </row>
    <row r="48652" spans="13:16" ht="24.95" customHeight="1">
      <c r="M48652" s="130"/>
      <c r="P48652" s="130"/>
    </row>
    <row r="48653" spans="13:16" ht="24.95" customHeight="1">
      <c r="M48653" s="130"/>
      <c r="P48653" s="130"/>
    </row>
    <row r="48654" spans="13:16" ht="24.95" customHeight="1">
      <c r="M48654" s="130"/>
      <c r="P48654" s="130"/>
    </row>
    <row r="48655" spans="13:16" ht="24.95" customHeight="1">
      <c r="M48655" s="130"/>
      <c r="P48655" s="130"/>
    </row>
    <row r="48656" spans="13:16" ht="24.95" customHeight="1">
      <c r="M48656" s="130"/>
      <c r="P48656" s="130"/>
    </row>
    <row r="48657" spans="13:16" ht="24.95" customHeight="1">
      <c r="M48657" s="130"/>
      <c r="P48657" s="130"/>
    </row>
    <row r="48658" spans="13:16" ht="24.95" customHeight="1">
      <c r="M48658" s="130"/>
      <c r="P48658" s="130"/>
    </row>
    <row r="48659" spans="13:16" ht="24.95" customHeight="1">
      <c r="M48659" s="130"/>
      <c r="P48659" s="130"/>
    </row>
    <row r="48660" spans="13:16" ht="24.95" customHeight="1">
      <c r="M48660" s="130"/>
      <c r="P48660" s="130"/>
    </row>
    <row r="48661" spans="13:16" ht="24.95" customHeight="1">
      <c r="M48661" s="130"/>
      <c r="P48661" s="130"/>
    </row>
    <row r="48662" spans="13:16" ht="24.95" customHeight="1">
      <c r="M48662" s="130"/>
      <c r="P48662" s="130"/>
    </row>
    <row r="48663" spans="13:16" ht="24.95" customHeight="1">
      <c r="M48663" s="130"/>
      <c r="P48663" s="130"/>
    </row>
    <row r="48664" spans="13:16" ht="24.95" customHeight="1">
      <c r="M48664" s="130"/>
      <c r="P48664" s="130"/>
    </row>
    <row r="48665" spans="13:16" ht="24.95" customHeight="1">
      <c r="M48665" s="130"/>
      <c r="P48665" s="130"/>
    </row>
    <row r="48666" spans="13:16" ht="24.95" customHeight="1">
      <c r="M48666" s="130"/>
      <c r="P48666" s="130"/>
    </row>
    <row r="48667" spans="13:16" ht="24.95" customHeight="1">
      <c r="M48667" s="130"/>
      <c r="P48667" s="130"/>
    </row>
    <row r="48668" spans="13:16" ht="24.95" customHeight="1">
      <c r="M48668" s="130"/>
      <c r="P48668" s="130"/>
    </row>
    <row r="48669" spans="13:16" ht="24.95" customHeight="1">
      <c r="M48669" s="130"/>
      <c r="P48669" s="130"/>
    </row>
    <row r="48670" spans="13:16" ht="24.95" customHeight="1">
      <c r="M48670" s="130"/>
      <c r="P48670" s="130"/>
    </row>
    <row r="48671" spans="13:16" ht="24.95" customHeight="1">
      <c r="M48671" s="130"/>
      <c r="P48671" s="130"/>
    </row>
    <row r="48672" spans="13:16" ht="24.95" customHeight="1">
      <c r="M48672" s="130"/>
      <c r="P48672" s="130"/>
    </row>
    <row r="48673" spans="13:16" ht="24.95" customHeight="1">
      <c r="M48673" s="130"/>
      <c r="P48673" s="130"/>
    </row>
    <row r="48674" spans="13:16" ht="24.95" customHeight="1">
      <c r="M48674" s="130"/>
      <c r="P48674" s="130"/>
    </row>
    <row r="48675" spans="13:16" ht="24.95" customHeight="1">
      <c r="M48675" s="130"/>
      <c r="P48675" s="130"/>
    </row>
    <row r="48676" spans="13:16" ht="24.95" customHeight="1">
      <c r="M48676" s="130"/>
      <c r="P48676" s="130"/>
    </row>
    <row r="48677" spans="13:16" ht="24.95" customHeight="1">
      <c r="M48677" s="130"/>
      <c r="P48677" s="130"/>
    </row>
    <row r="48678" spans="13:16" ht="24.95" customHeight="1">
      <c r="M48678" s="130"/>
      <c r="P48678" s="130"/>
    </row>
    <row r="48679" spans="13:16" ht="24.95" customHeight="1">
      <c r="M48679" s="130"/>
      <c r="P48679" s="130"/>
    </row>
    <row r="48680" spans="13:16" ht="24.95" customHeight="1">
      <c r="M48680" s="130"/>
      <c r="P48680" s="130"/>
    </row>
    <row r="48681" spans="13:16" ht="24.95" customHeight="1">
      <c r="M48681" s="130"/>
      <c r="P48681" s="130"/>
    </row>
    <row r="48682" spans="13:16" ht="24.95" customHeight="1">
      <c r="M48682" s="130"/>
      <c r="P48682" s="130"/>
    </row>
    <row r="48683" spans="13:16" ht="24.95" customHeight="1">
      <c r="M48683" s="130"/>
      <c r="P48683" s="130"/>
    </row>
    <row r="48684" spans="13:16" ht="24.95" customHeight="1">
      <c r="M48684" s="130"/>
      <c r="P48684" s="130"/>
    </row>
    <row r="48685" spans="13:16" ht="24.95" customHeight="1">
      <c r="M48685" s="130"/>
      <c r="P48685" s="130"/>
    </row>
    <row r="48686" spans="13:16" ht="24.95" customHeight="1">
      <c r="M48686" s="130"/>
      <c r="P48686" s="130"/>
    </row>
    <row r="48687" spans="13:16" ht="24.95" customHeight="1">
      <c r="M48687" s="130"/>
      <c r="P48687" s="130"/>
    </row>
    <row r="48688" spans="13:16" ht="24.95" customHeight="1">
      <c r="M48688" s="130"/>
      <c r="P48688" s="130"/>
    </row>
    <row r="48689" spans="13:16" ht="24.95" customHeight="1">
      <c r="M48689" s="130"/>
      <c r="P48689" s="130"/>
    </row>
    <row r="48690" spans="13:16" ht="24.95" customHeight="1">
      <c r="M48690" s="130"/>
      <c r="P48690" s="130"/>
    </row>
    <row r="48691" spans="13:16" ht="24.95" customHeight="1">
      <c r="M48691" s="130"/>
      <c r="P48691" s="130"/>
    </row>
    <row r="48692" spans="13:16" ht="24.95" customHeight="1">
      <c r="M48692" s="130"/>
      <c r="P48692" s="130"/>
    </row>
    <row r="48693" spans="13:16" ht="24.95" customHeight="1">
      <c r="M48693" s="130"/>
      <c r="P48693" s="130"/>
    </row>
    <row r="48694" spans="13:16" ht="24.95" customHeight="1">
      <c r="M48694" s="130"/>
      <c r="P48694" s="130"/>
    </row>
    <row r="48695" spans="13:16" ht="24.95" customHeight="1">
      <c r="M48695" s="130"/>
      <c r="P48695" s="130"/>
    </row>
    <row r="48696" spans="13:16" ht="24.95" customHeight="1">
      <c r="M48696" s="130"/>
      <c r="P48696" s="130"/>
    </row>
    <row r="48697" spans="13:16" ht="24.95" customHeight="1">
      <c r="M48697" s="130"/>
      <c r="P48697" s="130"/>
    </row>
    <row r="48698" spans="13:16" ht="24.95" customHeight="1">
      <c r="M48698" s="130"/>
      <c r="P48698" s="130"/>
    </row>
    <row r="48699" spans="13:16" ht="24.95" customHeight="1">
      <c r="M48699" s="130"/>
      <c r="P48699" s="130"/>
    </row>
    <row r="48700" spans="13:16" ht="24.95" customHeight="1">
      <c r="M48700" s="130"/>
      <c r="P48700" s="130"/>
    </row>
    <row r="48701" spans="13:16" ht="24.95" customHeight="1">
      <c r="M48701" s="130"/>
      <c r="P48701" s="130"/>
    </row>
    <row r="48702" spans="13:16" ht="24.95" customHeight="1">
      <c r="M48702" s="130"/>
      <c r="P48702" s="130"/>
    </row>
    <row r="48703" spans="13:16" ht="24.95" customHeight="1">
      <c r="M48703" s="130"/>
      <c r="P48703" s="130"/>
    </row>
    <row r="48704" spans="13:16" ht="24.95" customHeight="1">
      <c r="M48704" s="130"/>
      <c r="P48704" s="130"/>
    </row>
    <row r="48705" spans="13:16" ht="24.95" customHeight="1">
      <c r="M48705" s="130"/>
      <c r="P48705" s="130"/>
    </row>
    <row r="48706" spans="13:16" ht="24.95" customHeight="1">
      <c r="M48706" s="130"/>
      <c r="P48706" s="130"/>
    </row>
    <row r="48707" spans="13:16" ht="24.95" customHeight="1">
      <c r="M48707" s="130"/>
      <c r="P48707" s="130"/>
    </row>
    <row r="48708" spans="13:16" ht="24.95" customHeight="1">
      <c r="M48708" s="130"/>
      <c r="P48708" s="130"/>
    </row>
    <row r="48709" spans="13:16" ht="24.95" customHeight="1">
      <c r="M48709" s="130"/>
      <c r="P48709" s="130"/>
    </row>
    <row r="48710" spans="13:16" ht="24.95" customHeight="1">
      <c r="M48710" s="130"/>
      <c r="P48710" s="130"/>
    </row>
    <row r="48711" spans="13:16" ht="24.95" customHeight="1">
      <c r="M48711" s="130"/>
      <c r="P48711" s="130"/>
    </row>
    <row r="48712" spans="13:16" ht="24.95" customHeight="1">
      <c r="M48712" s="130"/>
      <c r="P48712" s="130"/>
    </row>
    <row r="48713" spans="13:16" ht="24.95" customHeight="1">
      <c r="M48713" s="130"/>
      <c r="P48713" s="130"/>
    </row>
    <row r="48714" spans="13:16" ht="24.95" customHeight="1">
      <c r="M48714" s="130"/>
      <c r="P48714" s="130"/>
    </row>
    <row r="48715" spans="13:16" ht="24.95" customHeight="1">
      <c r="M48715" s="130"/>
      <c r="P48715" s="130"/>
    </row>
    <row r="48716" spans="13:16" ht="24.95" customHeight="1">
      <c r="M48716" s="130"/>
      <c r="P48716" s="130"/>
    </row>
    <row r="48717" spans="13:16" ht="24.95" customHeight="1">
      <c r="M48717" s="130"/>
      <c r="P48717" s="130"/>
    </row>
    <row r="48718" spans="13:16" ht="24.95" customHeight="1">
      <c r="M48718" s="130"/>
      <c r="P48718" s="130"/>
    </row>
    <row r="48719" spans="13:16" ht="24.95" customHeight="1">
      <c r="M48719" s="130"/>
      <c r="P48719" s="130"/>
    </row>
    <row r="48720" spans="13:16" ht="24.95" customHeight="1">
      <c r="M48720" s="130"/>
      <c r="P48720" s="130"/>
    </row>
    <row r="48721" spans="13:16" ht="24.95" customHeight="1">
      <c r="M48721" s="130"/>
      <c r="P48721" s="130"/>
    </row>
    <row r="48722" spans="13:16" ht="24.95" customHeight="1">
      <c r="M48722" s="130"/>
      <c r="P48722" s="130"/>
    </row>
    <row r="48723" spans="13:16" ht="24.95" customHeight="1">
      <c r="M48723" s="130"/>
      <c r="P48723" s="130"/>
    </row>
    <row r="48724" spans="13:16" ht="24.95" customHeight="1">
      <c r="M48724" s="130"/>
      <c r="P48724" s="130"/>
    </row>
    <row r="48725" spans="13:16" ht="24.95" customHeight="1">
      <c r="M48725" s="130"/>
      <c r="P48725" s="130"/>
    </row>
    <row r="48726" spans="13:16" ht="24.95" customHeight="1">
      <c r="M48726" s="130"/>
      <c r="P48726" s="130"/>
    </row>
    <row r="48727" spans="13:16" ht="24.95" customHeight="1">
      <c r="M48727" s="130"/>
      <c r="P48727" s="130"/>
    </row>
    <row r="48728" spans="13:16" ht="24.95" customHeight="1">
      <c r="M48728" s="130"/>
      <c r="P48728" s="130"/>
    </row>
    <row r="48729" spans="13:16" ht="24.95" customHeight="1">
      <c r="M48729" s="130"/>
      <c r="P48729" s="130"/>
    </row>
    <row r="48730" spans="13:16" ht="24.95" customHeight="1">
      <c r="M48730" s="130"/>
      <c r="P48730" s="130"/>
    </row>
    <row r="48731" spans="13:16" ht="24.95" customHeight="1">
      <c r="M48731" s="130"/>
      <c r="P48731" s="130"/>
    </row>
    <row r="48732" spans="13:16" ht="24.95" customHeight="1">
      <c r="M48732" s="130"/>
      <c r="P48732" s="130"/>
    </row>
    <row r="48733" spans="13:16" ht="24.95" customHeight="1">
      <c r="M48733" s="130"/>
      <c r="P48733" s="130"/>
    </row>
    <row r="48734" spans="13:16" ht="24.95" customHeight="1">
      <c r="M48734" s="130"/>
      <c r="P48734" s="130"/>
    </row>
    <row r="48735" spans="13:16" ht="24.95" customHeight="1">
      <c r="M48735" s="130"/>
      <c r="P48735" s="130"/>
    </row>
    <row r="48736" spans="13:16" ht="24.95" customHeight="1">
      <c r="M48736" s="130"/>
      <c r="P48736" s="130"/>
    </row>
    <row r="48737" spans="13:16" ht="24.95" customHeight="1">
      <c r="M48737" s="130"/>
      <c r="P48737" s="130"/>
    </row>
    <row r="48738" spans="13:16" ht="24.95" customHeight="1">
      <c r="M48738" s="130"/>
      <c r="P48738" s="130"/>
    </row>
    <row r="48739" spans="13:16" ht="24.95" customHeight="1">
      <c r="M48739" s="130"/>
      <c r="P48739" s="130"/>
    </row>
    <row r="48740" spans="13:16" ht="24.95" customHeight="1">
      <c r="M48740" s="130"/>
      <c r="P48740" s="130"/>
    </row>
    <row r="48741" spans="13:16" ht="24.95" customHeight="1">
      <c r="M48741" s="130"/>
      <c r="P48741" s="130"/>
    </row>
    <row r="48742" spans="13:16" ht="24.95" customHeight="1">
      <c r="M48742" s="130"/>
      <c r="P48742" s="130"/>
    </row>
    <row r="48743" spans="13:16" ht="24.95" customHeight="1">
      <c r="M48743" s="130"/>
      <c r="P48743" s="130"/>
    </row>
    <row r="48744" spans="13:16" ht="24.95" customHeight="1">
      <c r="M48744" s="130"/>
      <c r="P48744" s="130"/>
    </row>
    <row r="48745" spans="13:16" ht="24.95" customHeight="1">
      <c r="M48745" s="130"/>
      <c r="P48745" s="130"/>
    </row>
    <row r="48746" spans="13:16" ht="24.95" customHeight="1">
      <c r="M48746" s="130"/>
      <c r="P48746" s="130"/>
    </row>
    <row r="48747" spans="13:16" ht="24.95" customHeight="1">
      <c r="M48747" s="130"/>
      <c r="P48747" s="130"/>
    </row>
    <row r="48748" spans="13:16" ht="24.95" customHeight="1">
      <c r="M48748" s="130"/>
      <c r="P48748" s="130"/>
    </row>
    <row r="48749" spans="13:16" ht="24.95" customHeight="1">
      <c r="M48749" s="130"/>
      <c r="P48749" s="130"/>
    </row>
    <row r="48750" spans="13:16" ht="24.95" customHeight="1">
      <c r="M48750" s="130"/>
      <c r="P48750" s="130"/>
    </row>
    <row r="48751" spans="13:16" ht="24.95" customHeight="1">
      <c r="M48751" s="130"/>
      <c r="P48751" s="130"/>
    </row>
    <row r="48752" spans="13:16" ht="24.95" customHeight="1">
      <c r="M48752" s="130"/>
      <c r="P48752" s="130"/>
    </row>
    <row r="48753" spans="13:16" ht="24.95" customHeight="1">
      <c r="M48753" s="130"/>
      <c r="P48753" s="130"/>
    </row>
    <row r="48754" spans="13:16" ht="24.95" customHeight="1">
      <c r="M48754" s="130"/>
      <c r="P48754" s="130"/>
    </row>
    <row r="48755" spans="13:16" ht="24.95" customHeight="1">
      <c r="M48755" s="130"/>
      <c r="P48755" s="130"/>
    </row>
    <row r="48756" spans="13:16" ht="24.95" customHeight="1">
      <c r="M48756" s="130"/>
      <c r="P48756" s="130"/>
    </row>
    <row r="48757" spans="13:16" ht="24.95" customHeight="1">
      <c r="M48757" s="130"/>
      <c r="P48757" s="130"/>
    </row>
    <row r="48758" spans="13:16" ht="24.95" customHeight="1">
      <c r="M48758" s="130"/>
      <c r="P48758" s="130"/>
    </row>
    <row r="48759" spans="13:16" ht="24.95" customHeight="1">
      <c r="M48759" s="130"/>
      <c r="P48759" s="130"/>
    </row>
    <row r="48760" spans="13:16" ht="24.95" customHeight="1">
      <c r="M48760" s="130"/>
      <c r="P48760" s="130"/>
    </row>
    <row r="48761" spans="13:16" ht="24.95" customHeight="1">
      <c r="M48761" s="130"/>
      <c r="P48761" s="130"/>
    </row>
    <row r="48762" spans="13:16" ht="24.95" customHeight="1">
      <c r="M48762" s="130"/>
      <c r="P48762" s="130"/>
    </row>
    <row r="48763" spans="13:16" ht="24.95" customHeight="1">
      <c r="M48763" s="130"/>
      <c r="P48763" s="130"/>
    </row>
    <row r="48764" spans="13:16" ht="24.95" customHeight="1">
      <c r="M48764" s="130"/>
      <c r="P48764" s="130"/>
    </row>
    <row r="48765" spans="13:16" ht="24.95" customHeight="1">
      <c r="M48765" s="130"/>
      <c r="P48765" s="130"/>
    </row>
    <row r="48766" spans="13:16" ht="24.95" customHeight="1">
      <c r="M48766" s="130"/>
      <c r="P48766" s="130"/>
    </row>
    <row r="48767" spans="13:16" ht="24.95" customHeight="1">
      <c r="M48767" s="130"/>
      <c r="P48767" s="130"/>
    </row>
    <row r="48768" spans="13:16" ht="24.95" customHeight="1">
      <c r="M48768" s="130"/>
      <c r="P48768" s="130"/>
    </row>
    <row r="48769" spans="13:16" ht="24.95" customHeight="1">
      <c r="M48769" s="130"/>
      <c r="P48769" s="130"/>
    </row>
    <row r="48770" spans="13:16" ht="24.95" customHeight="1">
      <c r="M48770" s="130"/>
      <c r="P48770" s="130"/>
    </row>
    <row r="48771" spans="13:16" ht="24.95" customHeight="1">
      <c r="M48771" s="130"/>
      <c r="P48771" s="130"/>
    </row>
    <row r="48772" spans="13:16" ht="24.95" customHeight="1">
      <c r="M48772" s="130"/>
      <c r="P48772" s="130"/>
    </row>
    <row r="48773" spans="13:16" ht="24.95" customHeight="1">
      <c r="M48773" s="130"/>
      <c r="P48773" s="130"/>
    </row>
    <row r="48774" spans="13:16" ht="24.95" customHeight="1">
      <c r="M48774" s="130"/>
      <c r="P48774" s="130"/>
    </row>
    <row r="48775" spans="13:16" ht="24.95" customHeight="1">
      <c r="M48775" s="130"/>
      <c r="P48775" s="130"/>
    </row>
    <row r="48776" spans="13:16" ht="24.95" customHeight="1">
      <c r="M48776" s="130"/>
      <c r="P48776" s="130"/>
    </row>
    <row r="48777" spans="13:16" ht="24.95" customHeight="1">
      <c r="M48777" s="130"/>
      <c r="P48777" s="130"/>
    </row>
    <row r="48778" spans="13:16" ht="24.95" customHeight="1">
      <c r="M48778" s="130"/>
      <c r="P48778" s="130"/>
    </row>
    <row r="48779" spans="13:16" ht="24.95" customHeight="1">
      <c r="M48779" s="130"/>
      <c r="P48779" s="130"/>
    </row>
    <row r="48780" spans="13:16" ht="24.95" customHeight="1">
      <c r="M48780" s="130"/>
      <c r="P48780" s="130"/>
    </row>
    <row r="48781" spans="13:16" ht="24.95" customHeight="1">
      <c r="M48781" s="130"/>
      <c r="P48781" s="130"/>
    </row>
    <row r="48782" spans="13:16" ht="24.95" customHeight="1">
      <c r="M48782" s="130"/>
      <c r="P48782" s="130"/>
    </row>
    <row r="48783" spans="13:16" ht="24.95" customHeight="1">
      <c r="M48783" s="130"/>
      <c r="P48783" s="130"/>
    </row>
    <row r="48784" spans="13:16" ht="24.95" customHeight="1">
      <c r="M48784" s="130"/>
      <c r="P48784" s="130"/>
    </row>
    <row r="48785" spans="13:16" ht="24.95" customHeight="1">
      <c r="M48785" s="130"/>
      <c r="P48785" s="130"/>
    </row>
    <row r="48786" spans="13:16" ht="24.95" customHeight="1">
      <c r="M48786" s="130"/>
      <c r="P48786" s="130"/>
    </row>
    <row r="48787" spans="13:16" ht="24.95" customHeight="1">
      <c r="M48787" s="130"/>
      <c r="P48787" s="130"/>
    </row>
    <row r="48788" spans="13:16" ht="24.95" customHeight="1">
      <c r="M48788" s="130"/>
      <c r="P48788" s="130"/>
    </row>
    <row r="48789" spans="13:16" ht="24.95" customHeight="1">
      <c r="M48789" s="130"/>
      <c r="P48789" s="130"/>
    </row>
    <row r="48790" spans="13:16" ht="24.95" customHeight="1">
      <c r="M48790" s="130"/>
      <c r="P48790" s="130"/>
    </row>
    <row r="48791" spans="13:16" ht="24.95" customHeight="1">
      <c r="M48791" s="130"/>
      <c r="P48791" s="130"/>
    </row>
    <row r="48792" spans="13:16" ht="24.95" customHeight="1">
      <c r="M48792" s="130"/>
      <c r="P48792" s="130"/>
    </row>
    <row r="48793" spans="13:16" ht="24.95" customHeight="1">
      <c r="M48793" s="130"/>
      <c r="P48793" s="130"/>
    </row>
    <row r="48794" spans="13:16" ht="24.95" customHeight="1">
      <c r="M48794" s="130"/>
      <c r="P48794" s="130"/>
    </row>
    <row r="48795" spans="13:16" ht="24.95" customHeight="1">
      <c r="M48795" s="130"/>
      <c r="P48795" s="130"/>
    </row>
    <row r="48796" spans="13:16" ht="24.95" customHeight="1">
      <c r="M48796" s="130"/>
      <c r="P48796" s="130"/>
    </row>
    <row r="48797" spans="13:16" ht="24.95" customHeight="1">
      <c r="M48797" s="130"/>
      <c r="P48797" s="130"/>
    </row>
    <row r="48798" spans="13:16" ht="24.95" customHeight="1">
      <c r="M48798" s="130"/>
      <c r="P48798" s="130"/>
    </row>
    <row r="48799" spans="13:16" ht="24.95" customHeight="1">
      <c r="M48799" s="130"/>
      <c r="P48799" s="130"/>
    </row>
    <row r="48800" spans="13:16" ht="24.95" customHeight="1">
      <c r="M48800" s="130"/>
      <c r="P48800" s="130"/>
    </row>
    <row r="48801" spans="13:16" ht="24.95" customHeight="1">
      <c r="M48801" s="130"/>
      <c r="P48801" s="130"/>
    </row>
    <row r="48802" spans="13:16" ht="24.95" customHeight="1">
      <c r="M48802" s="130"/>
      <c r="P48802" s="130"/>
    </row>
    <row r="48803" spans="13:16" ht="24.95" customHeight="1">
      <c r="M48803" s="130"/>
      <c r="P48803" s="130"/>
    </row>
    <row r="48804" spans="13:16" ht="24.95" customHeight="1">
      <c r="M48804" s="130"/>
      <c r="P48804" s="130"/>
    </row>
    <row r="48805" spans="13:16" ht="24.95" customHeight="1">
      <c r="M48805" s="130"/>
      <c r="P48805" s="130"/>
    </row>
    <row r="48806" spans="13:16" ht="24.95" customHeight="1">
      <c r="M48806" s="130"/>
      <c r="P48806" s="130"/>
    </row>
    <row r="48807" spans="13:16" ht="24.95" customHeight="1">
      <c r="M48807" s="130"/>
      <c r="P48807" s="130"/>
    </row>
    <row r="48808" spans="13:16" ht="24.95" customHeight="1">
      <c r="M48808" s="130"/>
      <c r="P48808" s="130"/>
    </row>
    <row r="48809" spans="13:16" ht="24.95" customHeight="1">
      <c r="M48809" s="130"/>
      <c r="P48809" s="130"/>
    </row>
    <row r="48810" spans="13:16" ht="24.95" customHeight="1">
      <c r="M48810" s="130"/>
      <c r="P48810" s="130"/>
    </row>
    <row r="48811" spans="13:16" ht="24.95" customHeight="1">
      <c r="M48811" s="130"/>
      <c r="P48811" s="130"/>
    </row>
    <row r="48812" spans="13:16" ht="24.95" customHeight="1">
      <c r="M48812" s="130"/>
      <c r="P48812" s="130"/>
    </row>
    <row r="48813" spans="13:16" ht="24.95" customHeight="1">
      <c r="M48813" s="130"/>
      <c r="P48813" s="130"/>
    </row>
    <row r="48814" spans="13:16" ht="24.95" customHeight="1">
      <c r="M48814" s="130"/>
      <c r="P48814" s="130"/>
    </row>
    <row r="48815" spans="13:16" ht="24.95" customHeight="1">
      <c r="M48815" s="130"/>
      <c r="P48815" s="130"/>
    </row>
    <row r="48816" spans="13:16" ht="24.95" customHeight="1">
      <c r="M48816" s="130"/>
      <c r="P48816" s="130"/>
    </row>
    <row r="48817" spans="13:16" ht="24.95" customHeight="1">
      <c r="M48817" s="130"/>
      <c r="P48817" s="130"/>
    </row>
    <row r="48818" spans="13:16" ht="24.95" customHeight="1">
      <c r="M48818" s="130"/>
      <c r="P48818" s="130"/>
    </row>
    <row r="48819" spans="13:16" ht="24.95" customHeight="1">
      <c r="M48819" s="130"/>
      <c r="P48819" s="130"/>
    </row>
    <row r="48820" spans="13:16" ht="24.95" customHeight="1">
      <c r="M48820" s="130"/>
      <c r="P48820" s="130"/>
    </row>
    <row r="48821" spans="13:16" ht="24.95" customHeight="1">
      <c r="M48821" s="130"/>
      <c r="P48821" s="130"/>
    </row>
    <row r="48822" spans="13:16" ht="24.95" customHeight="1">
      <c r="M48822" s="130"/>
      <c r="P48822" s="130"/>
    </row>
    <row r="48823" spans="13:16" ht="24.95" customHeight="1">
      <c r="M48823" s="130"/>
      <c r="P48823" s="130"/>
    </row>
    <row r="48824" spans="13:16" ht="24.95" customHeight="1">
      <c r="M48824" s="130"/>
      <c r="P48824" s="130"/>
    </row>
    <row r="48825" spans="13:16" ht="24.95" customHeight="1">
      <c r="M48825" s="130"/>
      <c r="P48825" s="130"/>
    </row>
    <row r="48826" spans="13:16" ht="24.95" customHeight="1">
      <c r="M48826" s="130"/>
      <c r="P48826" s="130"/>
    </row>
    <row r="48827" spans="13:16" ht="24.95" customHeight="1">
      <c r="M48827" s="130"/>
      <c r="P48827" s="130"/>
    </row>
    <row r="48828" spans="13:16" ht="24.95" customHeight="1">
      <c r="M48828" s="130"/>
      <c r="P48828" s="130"/>
    </row>
    <row r="48829" spans="13:16" ht="24.95" customHeight="1">
      <c r="M48829" s="130"/>
      <c r="P48829" s="130"/>
    </row>
    <row r="48830" spans="13:16" ht="24.95" customHeight="1">
      <c r="M48830" s="130"/>
      <c r="P48830" s="130"/>
    </row>
    <row r="48831" spans="13:16" ht="24.95" customHeight="1">
      <c r="M48831" s="130"/>
      <c r="P48831" s="130"/>
    </row>
    <row r="48832" spans="13:16" ht="24.95" customHeight="1">
      <c r="M48832" s="130"/>
      <c r="P48832" s="130"/>
    </row>
    <row r="48833" spans="13:16" ht="24.95" customHeight="1">
      <c r="M48833" s="130"/>
      <c r="P48833" s="130"/>
    </row>
    <row r="48834" spans="13:16" ht="24.95" customHeight="1">
      <c r="M48834" s="130"/>
      <c r="P48834" s="130"/>
    </row>
    <row r="48835" spans="13:16" ht="24.95" customHeight="1">
      <c r="M48835" s="130"/>
      <c r="P48835" s="130"/>
    </row>
    <row r="48836" spans="13:16" ht="24.95" customHeight="1">
      <c r="M48836" s="130"/>
      <c r="P48836" s="130"/>
    </row>
    <row r="48837" spans="13:16" ht="24.95" customHeight="1">
      <c r="M48837" s="130"/>
      <c r="P48837" s="130"/>
    </row>
    <row r="48838" spans="13:16" ht="24.95" customHeight="1">
      <c r="M48838" s="130"/>
      <c r="P48838" s="130"/>
    </row>
    <row r="48839" spans="13:16" ht="24.95" customHeight="1">
      <c r="M48839" s="130"/>
      <c r="P48839" s="130"/>
    </row>
    <row r="48840" spans="13:16" ht="24.95" customHeight="1">
      <c r="M48840" s="130"/>
      <c r="P48840" s="130"/>
    </row>
    <row r="48841" spans="13:16" ht="24.95" customHeight="1">
      <c r="M48841" s="130"/>
      <c r="P48841" s="130"/>
    </row>
    <row r="48842" spans="13:16" ht="24.95" customHeight="1">
      <c r="M48842" s="130"/>
      <c r="P48842" s="130"/>
    </row>
    <row r="48843" spans="13:16" ht="24.95" customHeight="1">
      <c r="M48843" s="130"/>
      <c r="P48843" s="130"/>
    </row>
    <row r="48844" spans="13:16" ht="24.95" customHeight="1">
      <c r="M48844" s="130"/>
      <c r="P48844" s="130"/>
    </row>
    <row r="48845" spans="13:16" ht="24.95" customHeight="1">
      <c r="M48845" s="130"/>
      <c r="P48845" s="130"/>
    </row>
    <row r="48846" spans="13:16" ht="24.95" customHeight="1">
      <c r="M48846" s="130"/>
      <c r="P48846" s="130"/>
    </row>
    <row r="48847" spans="13:16" ht="24.95" customHeight="1">
      <c r="M48847" s="130"/>
      <c r="P48847" s="130"/>
    </row>
    <row r="48848" spans="13:16" ht="24.95" customHeight="1">
      <c r="M48848" s="130"/>
      <c r="P48848" s="130"/>
    </row>
    <row r="48849" spans="13:16" ht="24.95" customHeight="1">
      <c r="M48849" s="130"/>
      <c r="P48849" s="130"/>
    </row>
    <row r="48850" spans="13:16" ht="24.95" customHeight="1">
      <c r="M48850" s="130"/>
      <c r="P48850" s="130"/>
    </row>
    <row r="48851" spans="13:16" ht="24.95" customHeight="1">
      <c r="M48851" s="130"/>
      <c r="P48851" s="130"/>
    </row>
    <row r="48852" spans="13:16" ht="24.95" customHeight="1">
      <c r="M48852" s="130"/>
      <c r="P48852" s="130"/>
    </row>
    <row r="48853" spans="13:16" ht="24.95" customHeight="1">
      <c r="M48853" s="130"/>
      <c r="P48853" s="130"/>
    </row>
    <row r="48854" spans="13:16" ht="24.95" customHeight="1">
      <c r="M48854" s="130"/>
      <c r="P48854" s="130"/>
    </row>
    <row r="48855" spans="13:16" ht="24.95" customHeight="1">
      <c r="M48855" s="130"/>
      <c r="P48855" s="130"/>
    </row>
    <row r="48856" spans="13:16" ht="24.95" customHeight="1">
      <c r="M48856" s="130"/>
      <c r="P48856" s="130"/>
    </row>
    <row r="48857" spans="13:16" ht="24.95" customHeight="1">
      <c r="M48857" s="130"/>
      <c r="P48857" s="130"/>
    </row>
    <row r="48858" spans="13:16" ht="24.95" customHeight="1">
      <c r="M48858" s="130"/>
      <c r="P48858" s="130"/>
    </row>
    <row r="48859" spans="13:16" ht="24.95" customHeight="1">
      <c r="M48859" s="130"/>
      <c r="P48859" s="130"/>
    </row>
    <row r="48860" spans="13:16" ht="24.95" customHeight="1">
      <c r="M48860" s="130"/>
      <c r="P48860" s="130"/>
    </row>
    <row r="48861" spans="13:16" ht="24.95" customHeight="1">
      <c r="M48861" s="130"/>
      <c r="P48861" s="130"/>
    </row>
    <row r="48862" spans="13:16" ht="24.95" customHeight="1">
      <c r="M48862" s="130"/>
      <c r="P48862" s="130"/>
    </row>
    <row r="48863" spans="13:16" ht="24.95" customHeight="1">
      <c r="M48863" s="130"/>
      <c r="P48863" s="130"/>
    </row>
    <row r="48864" spans="13:16" ht="24.95" customHeight="1">
      <c r="M48864" s="130"/>
      <c r="P48864" s="130"/>
    </row>
    <row r="48865" spans="13:16" ht="24.95" customHeight="1">
      <c r="M48865" s="130"/>
      <c r="P48865" s="130"/>
    </row>
    <row r="48866" spans="13:16" ht="24.95" customHeight="1">
      <c r="M48866" s="130"/>
      <c r="P48866" s="130"/>
    </row>
    <row r="48867" spans="13:16" ht="24.95" customHeight="1">
      <c r="M48867" s="130"/>
      <c r="P48867" s="130"/>
    </row>
    <row r="48868" spans="13:16" ht="24.95" customHeight="1">
      <c r="M48868" s="130"/>
      <c r="P48868" s="130"/>
    </row>
    <row r="48869" spans="13:16" ht="24.95" customHeight="1">
      <c r="M48869" s="130"/>
      <c r="P48869" s="130"/>
    </row>
    <row r="48870" spans="13:16" ht="24.95" customHeight="1">
      <c r="M48870" s="130"/>
      <c r="P48870" s="130"/>
    </row>
    <row r="48871" spans="13:16" ht="24.95" customHeight="1">
      <c r="M48871" s="130"/>
      <c r="P48871" s="130"/>
    </row>
    <row r="48872" spans="13:16" ht="24.95" customHeight="1">
      <c r="M48872" s="130"/>
      <c r="P48872" s="130"/>
    </row>
    <row r="48873" spans="13:16" ht="24.95" customHeight="1">
      <c r="M48873" s="130"/>
      <c r="P48873" s="130"/>
    </row>
    <row r="48874" spans="13:16" ht="24.95" customHeight="1">
      <c r="M48874" s="130"/>
      <c r="P48874" s="130"/>
    </row>
    <row r="48875" spans="13:16" ht="24.95" customHeight="1">
      <c r="M48875" s="130"/>
      <c r="P48875" s="130"/>
    </row>
    <row r="48876" spans="13:16" ht="24.95" customHeight="1">
      <c r="M48876" s="130"/>
      <c r="P48876" s="130"/>
    </row>
    <row r="48877" spans="13:16" ht="24.95" customHeight="1">
      <c r="M48877" s="130"/>
      <c r="P48877" s="130"/>
    </row>
    <row r="48878" spans="13:16" ht="24.95" customHeight="1">
      <c r="M48878" s="130"/>
      <c r="P48878" s="130"/>
    </row>
    <row r="48879" spans="13:16" ht="24.95" customHeight="1">
      <c r="M48879" s="130"/>
      <c r="P48879" s="130"/>
    </row>
    <row r="48880" spans="13:16" ht="24.95" customHeight="1">
      <c r="M48880" s="130"/>
      <c r="P48880" s="130"/>
    </row>
    <row r="48881" spans="13:16" ht="24.95" customHeight="1">
      <c r="M48881" s="130"/>
      <c r="P48881" s="130"/>
    </row>
    <row r="48882" spans="13:16" ht="24.95" customHeight="1">
      <c r="M48882" s="130"/>
      <c r="P48882" s="130"/>
    </row>
    <row r="48883" spans="13:16" ht="24.95" customHeight="1">
      <c r="M48883" s="130"/>
      <c r="P48883" s="130"/>
    </row>
    <row r="48884" spans="13:16" ht="24.95" customHeight="1">
      <c r="M48884" s="130"/>
      <c r="P48884" s="130"/>
    </row>
    <row r="48885" spans="13:16" ht="24.95" customHeight="1">
      <c r="M48885" s="130"/>
      <c r="P48885" s="130"/>
    </row>
    <row r="48886" spans="13:16" ht="24.95" customHeight="1">
      <c r="M48886" s="130"/>
      <c r="P48886" s="130"/>
    </row>
    <row r="48887" spans="13:16" ht="24.95" customHeight="1">
      <c r="M48887" s="130"/>
      <c r="P48887" s="130"/>
    </row>
    <row r="48888" spans="13:16" ht="24.95" customHeight="1">
      <c r="M48888" s="130"/>
      <c r="P48888" s="130"/>
    </row>
    <row r="48889" spans="13:16" ht="24.95" customHeight="1">
      <c r="M48889" s="130"/>
      <c r="P48889" s="130"/>
    </row>
    <row r="48890" spans="13:16" ht="24.95" customHeight="1">
      <c r="M48890" s="130"/>
      <c r="P48890" s="130"/>
    </row>
    <row r="48891" spans="13:16" ht="24.95" customHeight="1">
      <c r="M48891" s="130"/>
      <c r="P48891" s="130"/>
    </row>
    <row r="48892" spans="13:16" ht="24.95" customHeight="1">
      <c r="M48892" s="130"/>
      <c r="P48892" s="130"/>
    </row>
    <row r="48893" spans="13:16" ht="24.95" customHeight="1">
      <c r="M48893" s="130"/>
      <c r="P48893" s="130"/>
    </row>
    <row r="48894" spans="13:16" ht="24.95" customHeight="1">
      <c r="M48894" s="130"/>
      <c r="P48894" s="130"/>
    </row>
    <row r="48895" spans="13:16" ht="24.95" customHeight="1">
      <c r="M48895" s="130"/>
      <c r="P48895" s="130"/>
    </row>
    <row r="48896" spans="13:16" ht="24.95" customHeight="1">
      <c r="M48896" s="130"/>
      <c r="P48896" s="130"/>
    </row>
    <row r="48897" spans="13:16" ht="24.95" customHeight="1">
      <c r="M48897" s="130"/>
      <c r="P48897" s="130"/>
    </row>
    <row r="48898" spans="13:16" ht="24.95" customHeight="1">
      <c r="M48898" s="130"/>
      <c r="P48898" s="130"/>
    </row>
    <row r="48899" spans="13:16" ht="24.95" customHeight="1">
      <c r="M48899" s="130"/>
      <c r="P48899" s="130"/>
    </row>
    <row r="48900" spans="13:16" ht="24.95" customHeight="1">
      <c r="M48900" s="130"/>
      <c r="P48900" s="130"/>
    </row>
    <row r="48901" spans="13:16" ht="24.95" customHeight="1">
      <c r="M48901" s="130"/>
      <c r="P48901" s="130"/>
    </row>
    <row r="48902" spans="13:16" ht="24.95" customHeight="1">
      <c r="M48902" s="130"/>
      <c r="P48902" s="130"/>
    </row>
    <row r="48903" spans="13:16" ht="24.95" customHeight="1">
      <c r="M48903" s="130"/>
      <c r="P48903" s="130"/>
    </row>
    <row r="48904" spans="13:16" ht="24.95" customHeight="1">
      <c r="M48904" s="130"/>
      <c r="P48904" s="130"/>
    </row>
    <row r="48905" spans="13:16" ht="24.95" customHeight="1">
      <c r="M48905" s="130"/>
      <c r="P48905" s="130"/>
    </row>
    <row r="48906" spans="13:16" ht="24.95" customHeight="1">
      <c r="M48906" s="130"/>
      <c r="P48906" s="130"/>
    </row>
    <row r="48907" spans="13:16" ht="24.95" customHeight="1">
      <c r="M48907" s="130"/>
      <c r="P48907" s="130"/>
    </row>
    <row r="48908" spans="13:16" ht="24.95" customHeight="1">
      <c r="M48908" s="130"/>
      <c r="P48908" s="130"/>
    </row>
    <row r="48909" spans="13:16" ht="24.95" customHeight="1">
      <c r="M48909" s="130"/>
      <c r="P48909" s="130"/>
    </row>
    <row r="48910" spans="13:16" ht="24.95" customHeight="1">
      <c r="M48910" s="130"/>
      <c r="P48910" s="130"/>
    </row>
    <row r="48911" spans="13:16" ht="24.95" customHeight="1">
      <c r="M48911" s="130"/>
      <c r="P48911" s="130"/>
    </row>
    <row r="48912" spans="13:16" ht="24.95" customHeight="1">
      <c r="M48912" s="130"/>
      <c r="P48912" s="130"/>
    </row>
    <row r="48913" spans="13:16" ht="24.95" customHeight="1">
      <c r="M48913" s="130"/>
      <c r="P48913" s="130"/>
    </row>
    <row r="48914" spans="13:16" ht="24.95" customHeight="1">
      <c r="M48914" s="130"/>
      <c r="P48914" s="130"/>
    </row>
    <row r="48915" spans="13:16" ht="24.95" customHeight="1">
      <c r="M48915" s="130"/>
      <c r="P48915" s="130"/>
    </row>
    <row r="48916" spans="13:16" ht="24.95" customHeight="1">
      <c r="M48916" s="130"/>
      <c r="P48916" s="130"/>
    </row>
    <row r="48917" spans="13:16" ht="24.95" customHeight="1">
      <c r="M48917" s="130"/>
      <c r="P48917" s="130"/>
    </row>
    <row r="48918" spans="13:16" ht="24.95" customHeight="1">
      <c r="M48918" s="130"/>
      <c r="P48918" s="130"/>
    </row>
    <row r="48919" spans="13:16" ht="24.95" customHeight="1">
      <c r="M48919" s="130"/>
      <c r="P48919" s="130"/>
    </row>
    <row r="48920" spans="13:16" ht="24.95" customHeight="1">
      <c r="M48920" s="130"/>
      <c r="P48920" s="130"/>
    </row>
    <row r="48921" spans="13:16" ht="24.95" customHeight="1">
      <c r="M48921" s="130"/>
      <c r="P48921" s="130"/>
    </row>
    <row r="48922" spans="13:16" ht="24.95" customHeight="1">
      <c r="M48922" s="130"/>
      <c r="P48922" s="130"/>
    </row>
    <row r="48923" spans="13:16" ht="24.95" customHeight="1">
      <c r="M48923" s="130"/>
      <c r="P48923" s="130"/>
    </row>
    <row r="48924" spans="13:16" ht="24.95" customHeight="1">
      <c r="M48924" s="130"/>
      <c r="P48924" s="130"/>
    </row>
    <row r="48925" spans="13:16" ht="24.95" customHeight="1">
      <c r="M48925" s="130"/>
      <c r="P48925" s="130"/>
    </row>
    <row r="48926" spans="13:16" ht="24.95" customHeight="1">
      <c r="M48926" s="130"/>
      <c r="P48926" s="130"/>
    </row>
    <row r="48927" spans="13:16" ht="24.95" customHeight="1">
      <c r="M48927" s="130"/>
      <c r="P48927" s="130"/>
    </row>
    <row r="48928" spans="13:16" ht="24.95" customHeight="1">
      <c r="M48928" s="130"/>
      <c r="P48928" s="130"/>
    </row>
    <row r="48929" spans="13:16" ht="24.95" customHeight="1">
      <c r="M48929" s="130"/>
      <c r="P48929" s="130"/>
    </row>
    <row r="48930" spans="13:16" ht="24.95" customHeight="1">
      <c r="M48930" s="130"/>
      <c r="P48930" s="130"/>
    </row>
    <row r="48931" spans="13:16" ht="24.95" customHeight="1">
      <c r="M48931" s="130"/>
      <c r="P48931" s="130"/>
    </row>
    <row r="48932" spans="13:16" ht="24.95" customHeight="1">
      <c r="M48932" s="130"/>
      <c r="P48932" s="130"/>
    </row>
    <row r="48933" spans="13:16" ht="24.95" customHeight="1">
      <c r="M48933" s="130"/>
      <c r="P48933" s="130"/>
    </row>
    <row r="48934" spans="13:16" ht="24.95" customHeight="1">
      <c r="M48934" s="130"/>
      <c r="P48934" s="130"/>
    </row>
    <row r="48935" spans="13:16" ht="24.95" customHeight="1">
      <c r="M48935" s="130"/>
      <c r="P48935" s="130"/>
    </row>
    <row r="48936" spans="13:16" ht="24.95" customHeight="1">
      <c r="M48936" s="130"/>
      <c r="P48936" s="130"/>
    </row>
    <row r="48937" spans="13:16" ht="24.95" customHeight="1">
      <c r="M48937" s="130"/>
      <c r="P48937" s="130"/>
    </row>
    <row r="48938" spans="13:16" ht="24.95" customHeight="1">
      <c r="M48938" s="130"/>
      <c r="P48938" s="130"/>
    </row>
    <row r="48939" spans="13:16" ht="24.95" customHeight="1">
      <c r="M48939" s="130"/>
      <c r="P48939" s="130"/>
    </row>
    <row r="48940" spans="13:16" ht="24.95" customHeight="1">
      <c r="M48940" s="130"/>
      <c r="P48940" s="130"/>
    </row>
    <row r="48941" spans="13:16" ht="24.95" customHeight="1">
      <c r="M48941" s="130"/>
      <c r="P48941" s="130"/>
    </row>
    <row r="48942" spans="13:16" ht="24.95" customHeight="1">
      <c r="M48942" s="130"/>
      <c r="P48942" s="130"/>
    </row>
    <row r="48943" spans="13:16" ht="24.95" customHeight="1">
      <c r="M48943" s="130"/>
      <c r="P48943" s="130"/>
    </row>
    <row r="48944" spans="13:16" ht="24.95" customHeight="1">
      <c r="M48944" s="130"/>
      <c r="P48944" s="130"/>
    </row>
    <row r="48945" spans="13:16" ht="24.95" customHeight="1">
      <c r="M48945" s="130"/>
      <c r="P48945" s="130"/>
    </row>
    <row r="48946" spans="13:16" ht="24.95" customHeight="1">
      <c r="M48946" s="130"/>
      <c r="P48946" s="130"/>
    </row>
    <row r="48947" spans="13:16" ht="24.95" customHeight="1">
      <c r="M48947" s="130"/>
      <c r="P48947" s="130"/>
    </row>
    <row r="48948" spans="13:16" ht="24.95" customHeight="1">
      <c r="M48948" s="130"/>
      <c r="P48948" s="130"/>
    </row>
    <row r="48949" spans="13:16" ht="24.95" customHeight="1">
      <c r="M48949" s="130"/>
      <c r="P48949" s="130"/>
    </row>
    <row r="48950" spans="13:16" ht="24.95" customHeight="1">
      <c r="M48950" s="130"/>
      <c r="P48950" s="130"/>
    </row>
    <row r="48951" spans="13:16" ht="24.95" customHeight="1">
      <c r="M48951" s="130"/>
      <c r="P48951" s="130"/>
    </row>
    <row r="48952" spans="13:16" ht="24.95" customHeight="1">
      <c r="M48952" s="130"/>
      <c r="P48952" s="130"/>
    </row>
    <row r="48953" spans="13:16" ht="24.95" customHeight="1">
      <c r="M48953" s="130"/>
      <c r="P48953" s="130"/>
    </row>
    <row r="48954" spans="13:16" ht="24.95" customHeight="1">
      <c r="M48954" s="130"/>
      <c r="P48954" s="130"/>
    </row>
    <row r="48955" spans="13:16" ht="24.95" customHeight="1">
      <c r="M48955" s="130"/>
      <c r="P48955" s="130"/>
    </row>
    <row r="48956" spans="13:16" ht="24.95" customHeight="1">
      <c r="M48956" s="130"/>
      <c r="P48956" s="130"/>
    </row>
    <row r="48957" spans="13:16" ht="24.95" customHeight="1">
      <c r="M48957" s="130"/>
      <c r="P48957" s="130"/>
    </row>
    <row r="48958" spans="13:16" ht="24.95" customHeight="1">
      <c r="M48958" s="130"/>
      <c r="P48958" s="130"/>
    </row>
    <row r="48959" spans="13:16" ht="24.95" customHeight="1">
      <c r="M48959" s="130"/>
      <c r="P48959" s="130"/>
    </row>
    <row r="48960" spans="13:16" ht="24.95" customHeight="1">
      <c r="M48960" s="130"/>
      <c r="P48960" s="130"/>
    </row>
    <row r="48961" spans="13:16" ht="24.95" customHeight="1">
      <c r="M48961" s="130"/>
      <c r="P48961" s="130"/>
    </row>
    <row r="48962" spans="13:16" ht="24.95" customHeight="1">
      <c r="M48962" s="130"/>
      <c r="P48962" s="130"/>
    </row>
    <row r="48963" spans="13:16" ht="24.95" customHeight="1">
      <c r="M48963" s="130"/>
      <c r="P48963" s="130"/>
    </row>
    <row r="48964" spans="13:16" ht="24.95" customHeight="1">
      <c r="M48964" s="130"/>
      <c r="P48964" s="130"/>
    </row>
    <row r="48965" spans="13:16" ht="24.95" customHeight="1">
      <c r="M48965" s="130"/>
      <c r="P48965" s="130"/>
    </row>
    <row r="48966" spans="13:16" ht="24.95" customHeight="1">
      <c r="M48966" s="130"/>
      <c r="P48966" s="130"/>
    </row>
    <row r="48967" spans="13:16" ht="24.95" customHeight="1">
      <c r="M48967" s="130"/>
      <c r="P48967" s="130"/>
    </row>
    <row r="48968" spans="13:16" ht="24.95" customHeight="1">
      <c r="M48968" s="130"/>
      <c r="P48968" s="130"/>
    </row>
    <row r="48969" spans="13:16" ht="24.95" customHeight="1">
      <c r="M48969" s="130"/>
      <c r="P48969" s="130"/>
    </row>
    <row r="48970" spans="13:16" ht="24.95" customHeight="1">
      <c r="M48970" s="130"/>
      <c r="P48970" s="130"/>
    </row>
    <row r="48971" spans="13:16" ht="24.95" customHeight="1">
      <c r="M48971" s="130"/>
      <c r="P48971" s="130"/>
    </row>
    <row r="48972" spans="13:16" ht="24.95" customHeight="1">
      <c r="M48972" s="130"/>
      <c r="P48972" s="130"/>
    </row>
    <row r="48973" spans="13:16" ht="24.95" customHeight="1">
      <c r="M48973" s="130"/>
      <c r="P48973" s="130"/>
    </row>
    <row r="48974" spans="13:16" ht="24.95" customHeight="1">
      <c r="M48974" s="130"/>
      <c r="P48974" s="130"/>
    </row>
    <row r="48975" spans="13:16" ht="24.95" customHeight="1">
      <c r="M48975" s="130"/>
      <c r="P48975" s="130"/>
    </row>
    <row r="48976" spans="13:16" ht="24.95" customHeight="1">
      <c r="M48976" s="130"/>
      <c r="P48976" s="130"/>
    </row>
    <row r="48977" spans="13:16" ht="24.95" customHeight="1">
      <c r="M48977" s="130"/>
      <c r="P48977" s="130"/>
    </row>
    <row r="48978" spans="13:16" ht="24.95" customHeight="1">
      <c r="M48978" s="130"/>
      <c r="P48978" s="130"/>
    </row>
    <row r="48979" spans="13:16" ht="24.95" customHeight="1">
      <c r="M48979" s="130"/>
      <c r="P48979" s="130"/>
    </row>
    <row r="48980" spans="13:16" ht="24.95" customHeight="1">
      <c r="M48980" s="130"/>
      <c r="P48980" s="130"/>
    </row>
    <row r="48981" spans="13:16" ht="24.95" customHeight="1">
      <c r="M48981" s="130"/>
      <c r="P48981" s="130"/>
    </row>
    <row r="48982" spans="13:16" ht="24.95" customHeight="1">
      <c r="M48982" s="130"/>
      <c r="P48982" s="130"/>
    </row>
    <row r="48983" spans="13:16" ht="24.95" customHeight="1">
      <c r="M48983" s="130"/>
      <c r="P48983" s="130"/>
    </row>
    <row r="48984" spans="13:16" ht="24.95" customHeight="1">
      <c r="M48984" s="130"/>
      <c r="P48984" s="130"/>
    </row>
    <row r="48985" spans="13:16" ht="24.95" customHeight="1">
      <c r="M48985" s="130"/>
      <c r="P48985" s="130"/>
    </row>
    <row r="48986" spans="13:16" ht="24.95" customHeight="1">
      <c r="M48986" s="130"/>
      <c r="P48986" s="130"/>
    </row>
    <row r="48987" spans="13:16" ht="24.95" customHeight="1">
      <c r="M48987" s="130"/>
      <c r="P48987" s="130"/>
    </row>
    <row r="48988" spans="13:16" ht="24.95" customHeight="1">
      <c r="M48988" s="130"/>
      <c r="P48988" s="130"/>
    </row>
    <row r="48989" spans="13:16" ht="24.95" customHeight="1">
      <c r="M48989" s="130"/>
      <c r="P48989" s="130"/>
    </row>
    <row r="48990" spans="13:16" ht="24.95" customHeight="1">
      <c r="M48990" s="130"/>
      <c r="P48990" s="130"/>
    </row>
    <row r="48991" spans="13:16" ht="24.95" customHeight="1">
      <c r="M48991" s="130"/>
      <c r="P48991" s="130"/>
    </row>
    <row r="48992" spans="13:16" ht="24.95" customHeight="1">
      <c r="M48992" s="130"/>
      <c r="P48992" s="130"/>
    </row>
    <row r="48993" spans="13:16" ht="24.95" customHeight="1">
      <c r="M48993" s="130"/>
      <c r="P48993" s="130"/>
    </row>
    <row r="48994" spans="13:16" ht="24.95" customHeight="1">
      <c r="M48994" s="130"/>
      <c r="P48994" s="130"/>
    </row>
    <row r="48995" spans="13:16" ht="24.95" customHeight="1">
      <c r="M48995" s="130"/>
      <c r="P48995" s="130"/>
    </row>
    <row r="48996" spans="13:16" ht="24.95" customHeight="1">
      <c r="M48996" s="130"/>
      <c r="P48996" s="130"/>
    </row>
    <row r="48997" spans="13:16" ht="24.95" customHeight="1">
      <c r="M48997" s="130"/>
      <c r="P48997" s="130"/>
    </row>
    <row r="48998" spans="13:16" ht="24.95" customHeight="1">
      <c r="M48998" s="130"/>
      <c r="P48998" s="130"/>
    </row>
    <row r="48999" spans="13:16" ht="24.95" customHeight="1">
      <c r="M48999" s="130"/>
      <c r="P48999" s="130"/>
    </row>
    <row r="49000" spans="13:16" ht="24.95" customHeight="1">
      <c r="M49000" s="130"/>
      <c r="P49000" s="130"/>
    </row>
    <row r="49001" spans="13:16" ht="24.95" customHeight="1">
      <c r="M49001" s="130"/>
      <c r="P49001" s="130"/>
    </row>
    <row r="49002" spans="13:16" ht="24.95" customHeight="1">
      <c r="M49002" s="130"/>
      <c r="P49002" s="130"/>
    </row>
    <row r="49003" spans="13:16" ht="24.95" customHeight="1">
      <c r="M49003" s="130"/>
      <c r="P49003" s="130"/>
    </row>
    <row r="49004" spans="13:16" ht="24.95" customHeight="1">
      <c r="M49004" s="130"/>
      <c r="P49004" s="130"/>
    </row>
    <row r="49005" spans="13:16" ht="24.95" customHeight="1">
      <c r="M49005" s="130"/>
      <c r="P49005" s="130"/>
    </row>
    <row r="49006" spans="13:16" ht="24.95" customHeight="1">
      <c r="M49006" s="130"/>
      <c r="P49006" s="130"/>
    </row>
    <row r="49007" spans="13:16" ht="24.95" customHeight="1">
      <c r="M49007" s="130"/>
      <c r="P49007" s="130"/>
    </row>
    <row r="49008" spans="13:16" ht="24.95" customHeight="1">
      <c r="M49008" s="130"/>
      <c r="P49008" s="130"/>
    </row>
    <row r="49009" spans="13:16" ht="24.95" customHeight="1">
      <c r="M49009" s="130"/>
      <c r="P49009" s="130"/>
    </row>
    <row r="49010" spans="13:16" ht="24.95" customHeight="1">
      <c r="M49010" s="130"/>
      <c r="P49010" s="130"/>
    </row>
    <row r="49011" spans="13:16" ht="24.95" customHeight="1">
      <c r="M49011" s="130"/>
      <c r="P49011" s="130"/>
    </row>
    <row r="49012" spans="13:16" ht="24.95" customHeight="1">
      <c r="M49012" s="130"/>
      <c r="P49012" s="130"/>
    </row>
    <row r="49013" spans="13:16" ht="24.95" customHeight="1">
      <c r="M49013" s="130"/>
      <c r="P49013" s="130"/>
    </row>
    <row r="49014" spans="13:16" ht="24.95" customHeight="1">
      <c r="M49014" s="130"/>
      <c r="P49014" s="130"/>
    </row>
    <row r="49015" spans="13:16" ht="24.95" customHeight="1">
      <c r="M49015" s="130"/>
      <c r="P49015" s="130"/>
    </row>
    <row r="49016" spans="13:16" ht="24.95" customHeight="1">
      <c r="M49016" s="130"/>
      <c r="P49016" s="130"/>
    </row>
    <row r="49017" spans="13:16" ht="24.95" customHeight="1">
      <c r="M49017" s="130"/>
      <c r="P49017" s="130"/>
    </row>
    <row r="49018" spans="13:16" ht="24.95" customHeight="1">
      <c r="M49018" s="130"/>
      <c r="P49018" s="130"/>
    </row>
    <row r="49019" spans="13:16" ht="24.95" customHeight="1">
      <c r="M49019" s="130"/>
      <c r="P49019" s="130"/>
    </row>
    <row r="49020" spans="13:16" ht="24.95" customHeight="1">
      <c r="M49020" s="130"/>
      <c r="P49020" s="130"/>
    </row>
    <row r="49021" spans="13:16" ht="24.95" customHeight="1">
      <c r="M49021" s="130"/>
      <c r="P49021" s="130"/>
    </row>
    <row r="49022" spans="13:16" ht="24.95" customHeight="1">
      <c r="M49022" s="130"/>
      <c r="P49022" s="130"/>
    </row>
    <row r="49023" spans="13:16" ht="24.95" customHeight="1">
      <c r="M49023" s="130"/>
      <c r="P49023" s="130"/>
    </row>
    <row r="49024" spans="13:16" ht="24.95" customHeight="1">
      <c r="M49024" s="130"/>
      <c r="P49024" s="130"/>
    </row>
    <row r="49025" spans="13:16" ht="24.95" customHeight="1">
      <c r="M49025" s="130"/>
      <c r="P49025" s="130"/>
    </row>
    <row r="49026" spans="13:16" ht="24.95" customHeight="1">
      <c r="M49026" s="130"/>
      <c r="P49026" s="130"/>
    </row>
    <row r="49027" spans="13:16" ht="24.95" customHeight="1">
      <c r="M49027" s="130"/>
      <c r="P49027" s="130"/>
    </row>
    <row r="49028" spans="13:16" ht="24.95" customHeight="1">
      <c r="M49028" s="130"/>
      <c r="P49028" s="130"/>
    </row>
    <row r="49029" spans="13:16" ht="24.95" customHeight="1">
      <c r="M49029" s="130"/>
      <c r="P49029" s="130"/>
    </row>
    <row r="49030" spans="13:16" ht="24.95" customHeight="1">
      <c r="M49030" s="130"/>
      <c r="P49030" s="130"/>
    </row>
    <row r="49031" spans="13:16" ht="24.95" customHeight="1">
      <c r="M49031" s="130"/>
      <c r="P49031" s="130"/>
    </row>
    <row r="49032" spans="13:16" ht="24.95" customHeight="1">
      <c r="M49032" s="130"/>
      <c r="P49032" s="130"/>
    </row>
    <row r="49033" spans="13:16" ht="24.95" customHeight="1">
      <c r="M49033" s="130"/>
      <c r="P49033" s="130"/>
    </row>
    <row r="49034" spans="13:16" ht="24.95" customHeight="1">
      <c r="M49034" s="130"/>
      <c r="P49034" s="130"/>
    </row>
    <row r="49035" spans="13:16" ht="24.95" customHeight="1">
      <c r="M49035" s="130"/>
      <c r="P49035" s="130"/>
    </row>
    <row r="49036" spans="13:16" ht="24.95" customHeight="1">
      <c r="M49036" s="130"/>
      <c r="P49036" s="130"/>
    </row>
    <row r="49037" spans="13:16" ht="24.95" customHeight="1">
      <c r="M49037" s="130"/>
      <c r="P49037" s="130"/>
    </row>
    <row r="49038" spans="13:16" ht="24.95" customHeight="1">
      <c r="M49038" s="130"/>
      <c r="P49038" s="130"/>
    </row>
    <row r="49039" spans="13:16" ht="24.95" customHeight="1">
      <c r="M49039" s="130"/>
      <c r="P49039" s="130"/>
    </row>
    <row r="49040" spans="13:16" ht="24.95" customHeight="1">
      <c r="M49040" s="130"/>
      <c r="P49040" s="130"/>
    </row>
    <row r="49041" spans="13:16" ht="24.95" customHeight="1">
      <c r="M49041" s="130"/>
      <c r="P49041" s="130"/>
    </row>
    <row r="49042" spans="13:16" ht="24.95" customHeight="1">
      <c r="M49042" s="130"/>
      <c r="P49042" s="130"/>
    </row>
    <row r="49043" spans="13:16" ht="24.95" customHeight="1">
      <c r="M49043" s="130"/>
      <c r="P49043" s="130"/>
    </row>
    <row r="49044" spans="13:16" ht="24.95" customHeight="1">
      <c r="M49044" s="130"/>
      <c r="P49044" s="130"/>
    </row>
    <row r="49045" spans="13:16" ht="24.95" customHeight="1">
      <c r="M49045" s="130"/>
      <c r="P49045" s="130"/>
    </row>
    <row r="49046" spans="13:16" ht="24.95" customHeight="1">
      <c r="M49046" s="130"/>
      <c r="P49046" s="130"/>
    </row>
    <row r="49047" spans="13:16" ht="24.95" customHeight="1">
      <c r="M49047" s="130"/>
      <c r="P49047" s="130"/>
    </row>
    <row r="49048" spans="13:16" ht="24.95" customHeight="1">
      <c r="M49048" s="130"/>
      <c r="P49048" s="130"/>
    </row>
    <row r="49049" spans="13:16" ht="24.95" customHeight="1">
      <c r="M49049" s="130"/>
      <c r="P49049" s="130"/>
    </row>
    <row r="49050" spans="13:16" ht="24.95" customHeight="1">
      <c r="M49050" s="130"/>
      <c r="P49050" s="130"/>
    </row>
    <row r="49051" spans="13:16" ht="24.95" customHeight="1">
      <c r="M49051" s="130"/>
      <c r="P49051" s="130"/>
    </row>
    <row r="49052" spans="13:16" ht="24.95" customHeight="1">
      <c r="M49052" s="130"/>
      <c r="P49052" s="130"/>
    </row>
    <row r="49053" spans="13:16" ht="24.95" customHeight="1">
      <c r="M49053" s="130"/>
      <c r="P49053" s="130"/>
    </row>
    <row r="49054" spans="13:16" ht="24.95" customHeight="1">
      <c r="M49054" s="130"/>
      <c r="P49054" s="130"/>
    </row>
    <row r="49055" spans="13:16" ht="24.95" customHeight="1">
      <c r="M49055" s="130"/>
      <c r="P49055" s="130"/>
    </row>
    <row r="49056" spans="13:16" ht="24.95" customHeight="1">
      <c r="M49056" s="130"/>
      <c r="P49056" s="130"/>
    </row>
    <row r="49057" spans="13:16" ht="24.95" customHeight="1">
      <c r="M49057" s="130"/>
      <c r="P49057" s="130"/>
    </row>
    <row r="49058" spans="13:16" ht="24.95" customHeight="1">
      <c r="M49058" s="130"/>
      <c r="P49058" s="130"/>
    </row>
    <row r="49059" spans="13:16" ht="24.95" customHeight="1">
      <c r="M49059" s="130"/>
      <c r="P49059" s="130"/>
    </row>
    <row r="49060" spans="13:16" ht="24.95" customHeight="1">
      <c r="M49060" s="130"/>
      <c r="P49060" s="130"/>
    </row>
    <row r="49061" spans="13:16" ht="24.95" customHeight="1">
      <c r="M49061" s="130"/>
      <c r="P49061" s="130"/>
    </row>
    <row r="49062" spans="13:16" ht="24.95" customHeight="1">
      <c r="M49062" s="130"/>
      <c r="P49062" s="130"/>
    </row>
    <row r="49063" spans="13:16" ht="24.95" customHeight="1">
      <c r="M49063" s="130"/>
      <c r="P49063" s="130"/>
    </row>
    <row r="49064" spans="13:16" ht="24.95" customHeight="1">
      <c r="M49064" s="130"/>
      <c r="P49064" s="130"/>
    </row>
    <row r="49065" spans="13:16" ht="24.95" customHeight="1">
      <c r="M49065" s="130"/>
      <c r="P49065" s="130"/>
    </row>
    <row r="49066" spans="13:16" ht="24.95" customHeight="1">
      <c r="M49066" s="130"/>
      <c r="P49066" s="130"/>
    </row>
    <row r="49067" spans="13:16" ht="24.95" customHeight="1">
      <c r="M49067" s="130"/>
      <c r="P49067" s="130"/>
    </row>
    <row r="49068" spans="13:16" ht="24.95" customHeight="1">
      <c r="M49068" s="130"/>
      <c r="P49068" s="130"/>
    </row>
    <row r="49069" spans="13:16" ht="24.95" customHeight="1">
      <c r="M49069" s="130"/>
      <c r="P49069" s="130"/>
    </row>
    <row r="49070" spans="13:16" ht="24.95" customHeight="1">
      <c r="M49070" s="130"/>
      <c r="P49070" s="130"/>
    </row>
    <row r="49071" spans="13:16" ht="24.95" customHeight="1">
      <c r="M49071" s="130"/>
      <c r="P49071" s="130"/>
    </row>
    <row r="49072" spans="13:16" ht="24.95" customHeight="1">
      <c r="M49072" s="130"/>
      <c r="P49072" s="130"/>
    </row>
    <row r="49073" spans="13:16" ht="24.95" customHeight="1">
      <c r="M49073" s="130"/>
      <c r="P49073" s="130"/>
    </row>
    <row r="49074" spans="13:16" ht="24.95" customHeight="1">
      <c r="M49074" s="130"/>
      <c r="P49074" s="130"/>
    </row>
    <row r="49075" spans="13:16" ht="24.95" customHeight="1">
      <c r="M49075" s="130"/>
      <c r="P49075" s="130"/>
    </row>
    <row r="49076" spans="13:16" ht="24.95" customHeight="1">
      <c r="M49076" s="130"/>
      <c r="P49076" s="130"/>
    </row>
    <row r="49077" spans="13:16" ht="24.95" customHeight="1">
      <c r="M49077" s="130"/>
      <c r="P49077" s="130"/>
    </row>
    <row r="49078" spans="13:16" ht="24.95" customHeight="1">
      <c r="M49078" s="130"/>
      <c r="P49078" s="130"/>
    </row>
    <row r="49079" spans="13:16" ht="24.95" customHeight="1">
      <c r="M49079" s="130"/>
      <c r="P49079" s="130"/>
    </row>
    <row r="49080" spans="13:16" ht="24.95" customHeight="1">
      <c r="M49080" s="130"/>
      <c r="P49080" s="130"/>
    </row>
    <row r="49081" spans="13:16" ht="24.95" customHeight="1">
      <c r="M49081" s="130"/>
      <c r="P49081" s="130"/>
    </row>
    <row r="49082" spans="13:16" ht="24.95" customHeight="1">
      <c r="M49082" s="130"/>
      <c r="P49082" s="130"/>
    </row>
    <row r="49083" spans="13:16" ht="24.95" customHeight="1">
      <c r="M49083" s="130"/>
      <c r="P49083" s="130"/>
    </row>
    <row r="49084" spans="13:16" ht="24.95" customHeight="1">
      <c r="M49084" s="130"/>
      <c r="P49084" s="130"/>
    </row>
    <row r="49085" spans="13:16" ht="24.95" customHeight="1">
      <c r="M49085" s="130"/>
      <c r="P49085" s="130"/>
    </row>
    <row r="49086" spans="13:16" ht="24.95" customHeight="1">
      <c r="M49086" s="130"/>
      <c r="P49086" s="130"/>
    </row>
    <row r="49087" spans="13:16" ht="24.95" customHeight="1">
      <c r="M49087" s="130"/>
      <c r="P49087" s="130"/>
    </row>
    <row r="49088" spans="13:16" ht="24.95" customHeight="1">
      <c r="M49088" s="130"/>
      <c r="P49088" s="130"/>
    </row>
    <row r="49089" spans="13:16" ht="24.95" customHeight="1">
      <c r="M49089" s="130"/>
      <c r="P49089" s="130"/>
    </row>
    <row r="49090" spans="13:16" ht="24.95" customHeight="1">
      <c r="M49090" s="130"/>
      <c r="P49090" s="130"/>
    </row>
    <row r="49091" spans="13:16" ht="24.95" customHeight="1">
      <c r="M49091" s="130"/>
      <c r="P49091" s="130"/>
    </row>
    <row r="49092" spans="13:16" ht="24.95" customHeight="1">
      <c r="M49092" s="130"/>
      <c r="P49092" s="130"/>
    </row>
    <row r="49093" spans="13:16" ht="24.95" customHeight="1">
      <c r="M49093" s="130"/>
      <c r="P49093" s="130"/>
    </row>
    <row r="49094" spans="13:16" ht="24.95" customHeight="1">
      <c r="M49094" s="130"/>
      <c r="P49094" s="130"/>
    </row>
    <row r="49095" spans="13:16" ht="24.95" customHeight="1">
      <c r="M49095" s="130"/>
      <c r="P49095" s="130"/>
    </row>
    <row r="49096" spans="13:16" ht="24.95" customHeight="1">
      <c r="M49096" s="130"/>
      <c r="P49096" s="130"/>
    </row>
    <row r="49097" spans="13:16" ht="24.95" customHeight="1">
      <c r="M49097" s="130"/>
      <c r="P49097" s="130"/>
    </row>
    <row r="49098" spans="13:16" ht="24.95" customHeight="1">
      <c r="M49098" s="130"/>
      <c r="P49098" s="130"/>
    </row>
    <row r="49099" spans="13:16" ht="24.95" customHeight="1">
      <c r="M49099" s="130"/>
      <c r="P49099" s="130"/>
    </row>
    <row r="49100" spans="13:16" ht="24.95" customHeight="1">
      <c r="M49100" s="130"/>
      <c r="P49100" s="130"/>
    </row>
    <row r="49101" spans="13:16" ht="24.95" customHeight="1">
      <c r="M49101" s="130"/>
      <c r="P49101" s="130"/>
    </row>
    <row r="49102" spans="13:16" ht="24.95" customHeight="1">
      <c r="M49102" s="130"/>
      <c r="P49102" s="130"/>
    </row>
    <row r="49103" spans="13:16" ht="24.95" customHeight="1">
      <c r="M49103" s="130"/>
      <c r="P49103" s="130"/>
    </row>
    <row r="49104" spans="13:16" ht="24.95" customHeight="1">
      <c r="M49104" s="130"/>
      <c r="P49104" s="130"/>
    </row>
    <row r="49105" spans="13:16" ht="24.95" customHeight="1">
      <c r="M49105" s="130"/>
      <c r="P49105" s="130"/>
    </row>
    <row r="49106" spans="13:16" ht="24.95" customHeight="1">
      <c r="M49106" s="130"/>
      <c r="P49106" s="130"/>
    </row>
    <row r="49107" spans="13:16" ht="24.95" customHeight="1">
      <c r="M49107" s="130"/>
      <c r="P49107" s="130"/>
    </row>
    <row r="49108" spans="13:16" ht="24.95" customHeight="1">
      <c r="M49108" s="130"/>
      <c r="P49108" s="130"/>
    </row>
    <row r="49109" spans="13:16" ht="24.95" customHeight="1">
      <c r="M49109" s="130"/>
      <c r="P49109" s="130"/>
    </row>
    <row r="49110" spans="13:16" ht="24.95" customHeight="1">
      <c r="M49110" s="130"/>
      <c r="P49110" s="130"/>
    </row>
    <row r="49111" spans="13:16" ht="24.95" customHeight="1">
      <c r="M49111" s="130"/>
      <c r="P49111" s="130"/>
    </row>
    <row r="49112" spans="13:16" ht="24.95" customHeight="1">
      <c r="M49112" s="130"/>
      <c r="P49112" s="130"/>
    </row>
    <row r="49113" spans="13:16" ht="24.95" customHeight="1">
      <c r="M49113" s="130"/>
      <c r="P49113" s="130"/>
    </row>
    <row r="49114" spans="13:16" ht="24.95" customHeight="1">
      <c r="M49114" s="130"/>
      <c r="P49114" s="130"/>
    </row>
    <row r="49115" spans="13:16" ht="24.95" customHeight="1">
      <c r="M49115" s="130"/>
      <c r="P49115" s="130"/>
    </row>
    <row r="49116" spans="13:16" ht="24.95" customHeight="1">
      <c r="M49116" s="130"/>
      <c r="P49116" s="130"/>
    </row>
    <row r="49117" spans="13:16" ht="24.95" customHeight="1">
      <c r="M49117" s="130"/>
      <c r="P49117" s="130"/>
    </row>
    <row r="49118" spans="13:16" ht="24.95" customHeight="1">
      <c r="M49118" s="130"/>
      <c r="P49118" s="130"/>
    </row>
    <row r="49119" spans="13:16" ht="24.95" customHeight="1">
      <c r="M49119" s="130"/>
      <c r="P49119" s="130"/>
    </row>
    <row r="49120" spans="13:16" ht="24.95" customHeight="1">
      <c r="M49120" s="130"/>
      <c r="P49120" s="130"/>
    </row>
    <row r="49121" spans="13:16" ht="24.95" customHeight="1">
      <c r="M49121" s="130"/>
      <c r="P49121" s="130"/>
    </row>
    <row r="49122" spans="13:16" ht="24.95" customHeight="1">
      <c r="M49122" s="130"/>
      <c r="P49122" s="130"/>
    </row>
    <row r="49123" spans="13:16" ht="24.95" customHeight="1">
      <c r="M49123" s="130"/>
      <c r="P49123" s="130"/>
    </row>
    <row r="49124" spans="13:16" ht="24.95" customHeight="1">
      <c r="M49124" s="130"/>
      <c r="P49124" s="130"/>
    </row>
    <row r="49125" spans="13:16" ht="24.95" customHeight="1">
      <c r="M49125" s="130"/>
      <c r="P49125" s="130"/>
    </row>
    <row r="49126" spans="13:16" ht="24.95" customHeight="1">
      <c r="M49126" s="130"/>
      <c r="P49126" s="130"/>
    </row>
    <row r="49127" spans="13:16" ht="24.95" customHeight="1">
      <c r="M49127" s="130"/>
      <c r="P49127" s="130"/>
    </row>
    <row r="49128" spans="13:16" ht="24.95" customHeight="1">
      <c r="M49128" s="130"/>
      <c r="P49128" s="130"/>
    </row>
    <row r="49129" spans="13:16" ht="24.95" customHeight="1">
      <c r="M49129" s="130"/>
      <c r="P49129" s="130"/>
    </row>
    <row r="49130" spans="13:16" ht="24.95" customHeight="1">
      <c r="M49130" s="130"/>
      <c r="P49130" s="130"/>
    </row>
    <row r="49131" spans="13:16" ht="24.95" customHeight="1">
      <c r="M49131" s="130"/>
      <c r="P49131" s="130"/>
    </row>
    <row r="49132" spans="13:16" ht="24.95" customHeight="1">
      <c r="M49132" s="130"/>
      <c r="P49132" s="130"/>
    </row>
    <row r="49133" spans="13:16" ht="24.95" customHeight="1">
      <c r="M49133" s="130"/>
      <c r="P49133" s="130"/>
    </row>
    <row r="49134" spans="13:16" ht="24.95" customHeight="1">
      <c r="M49134" s="130"/>
      <c r="P49134" s="130"/>
    </row>
    <row r="49135" spans="13:16" ht="24.95" customHeight="1">
      <c r="M49135" s="130"/>
      <c r="P49135" s="130"/>
    </row>
    <row r="49136" spans="13:16" ht="24.95" customHeight="1">
      <c r="M49136" s="130"/>
      <c r="P49136" s="130"/>
    </row>
    <row r="49137" spans="13:16" ht="24.95" customHeight="1">
      <c r="M49137" s="130"/>
      <c r="P49137" s="130"/>
    </row>
    <row r="49138" spans="13:16" ht="24.95" customHeight="1">
      <c r="M49138" s="130"/>
      <c r="P49138" s="130"/>
    </row>
    <row r="49139" spans="13:16" ht="24.95" customHeight="1">
      <c r="M49139" s="130"/>
      <c r="P49139" s="130"/>
    </row>
    <row r="49140" spans="13:16" ht="24.95" customHeight="1">
      <c r="M49140" s="130"/>
      <c r="P49140" s="130"/>
    </row>
    <row r="49141" spans="13:16" ht="24.95" customHeight="1">
      <c r="M49141" s="130"/>
      <c r="P49141" s="130"/>
    </row>
    <row r="49142" spans="13:16" ht="24.95" customHeight="1">
      <c r="M49142" s="130"/>
      <c r="P49142" s="130"/>
    </row>
    <row r="49143" spans="13:16" ht="24.95" customHeight="1">
      <c r="M49143" s="130"/>
      <c r="P49143" s="130"/>
    </row>
    <row r="49144" spans="13:16" ht="24.95" customHeight="1">
      <c r="M49144" s="130"/>
      <c r="P49144" s="130"/>
    </row>
    <row r="49145" spans="13:16" ht="24.95" customHeight="1">
      <c r="M49145" s="130"/>
      <c r="P49145" s="130"/>
    </row>
    <row r="49146" spans="13:16" ht="24.95" customHeight="1">
      <c r="M49146" s="130"/>
      <c r="P49146" s="130"/>
    </row>
    <row r="49147" spans="13:16" ht="24.95" customHeight="1">
      <c r="M49147" s="130"/>
      <c r="P49147" s="130"/>
    </row>
    <row r="49148" spans="13:16" ht="24.95" customHeight="1">
      <c r="M49148" s="130"/>
      <c r="P49148" s="130"/>
    </row>
    <row r="49149" spans="13:16" ht="24.95" customHeight="1">
      <c r="M49149" s="130"/>
      <c r="P49149" s="130"/>
    </row>
    <row r="49150" spans="13:16" ht="24.95" customHeight="1">
      <c r="M49150" s="130"/>
      <c r="P49150" s="130"/>
    </row>
    <row r="49151" spans="13:16" ht="24.95" customHeight="1">
      <c r="M49151" s="130"/>
      <c r="P49151" s="130"/>
    </row>
    <row r="49152" spans="13:16" ht="24.95" customHeight="1">
      <c r="M49152" s="130"/>
      <c r="P49152" s="130"/>
    </row>
    <row r="49153" spans="13:16" ht="24.95" customHeight="1">
      <c r="M49153" s="130"/>
      <c r="P49153" s="130"/>
    </row>
    <row r="49154" spans="13:16" ht="24.95" customHeight="1">
      <c r="M49154" s="130"/>
      <c r="P49154" s="130"/>
    </row>
    <row r="49155" spans="13:16" ht="24.95" customHeight="1">
      <c r="M49155" s="130"/>
      <c r="P49155" s="130"/>
    </row>
    <row r="49156" spans="13:16" ht="24.95" customHeight="1">
      <c r="M49156" s="130"/>
      <c r="P49156" s="130"/>
    </row>
    <row r="49157" spans="13:16" ht="24.95" customHeight="1">
      <c r="M49157" s="130"/>
      <c r="P49157" s="130"/>
    </row>
    <row r="49158" spans="13:16" ht="24.95" customHeight="1">
      <c r="M49158" s="130"/>
      <c r="P49158" s="130"/>
    </row>
    <row r="49159" spans="13:16" ht="24.95" customHeight="1">
      <c r="M49159" s="130"/>
      <c r="P49159" s="130"/>
    </row>
    <row r="49160" spans="13:16" ht="24.95" customHeight="1">
      <c r="M49160" s="130"/>
      <c r="P49160" s="130"/>
    </row>
    <row r="49161" spans="13:16" ht="24.95" customHeight="1">
      <c r="M49161" s="130"/>
      <c r="P49161" s="130"/>
    </row>
    <row r="49162" spans="13:16" ht="24.95" customHeight="1">
      <c r="M49162" s="130"/>
      <c r="P49162" s="130"/>
    </row>
    <row r="49163" spans="13:16" ht="24.95" customHeight="1">
      <c r="M49163" s="130"/>
      <c r="P49163" s="130"/>
    </row>
    <row r="49164" spans="13:16" ht="24.95" customHeight="1">
      <c r="M49164" s="130"/>
      <c r="P49164" s="130"/>
    </row>
    <row r="49165" spans="13:16" ht="24.95" customHeight="1">
      <c r="M49165" s="130"/>
      <c r="P49165" s="130"/>
    </row>
    <row r="49166" spans="13:16" ht="24.95" customHeight="1">
      <c r="M49166" s="130"/>
      <c r="P49166" s="130"/>
    </row>
    <row r="49167" spans="13:16" ht="24.95" customHeight="1">
      <c r="M49167" s="130"/>
      <c r="P49167" s="130"/>
    </row>
    <row r="49168" spans="13:16" ht="24.95" customHeight="1">
      <c r="M49168" s="130"/>
      <c r="P49168" s="130"/>
    </row>
    <row r="49169" spans="13:16" ht="24.95" customHeight="1">
      <c r="M49169" s="130"/>
      <c r="P49169" s="130"/>
    </row>
    <row r="49170" spans="13:16" ht="24.95" customHeight="1">
      <c r="M49170" s="130"/>
      <c r="P49170" s="130"/>
    </row>
    <row r="49171" spans="13:16" ht="24.95" customHeight="1">
      <c r="M49171" s="130"/>
      <c r="P49171" s="130"/>
    </row>
    <row r="49172" spans="13:16" ht="24.95" customHeight="1">
      <c r="M49172" s="130"/>
      <c r="P49172" s="130"/>
    </row>
    <row r="49173" spans="13:16" ht="24.95" customHeight="1">
      <c r="M49173" s="130"/>
      <c r="P49173" s="130"/>
    </row>
    <row r="49174" spans="13:16" ht="24.95" customHeight="1">
      <c r="M49174" s="130"/>
      <c r="P49174" s="130"/>
    </row>
    <row r="49175" spans="13:16" ht="24.95" customHeight="1">
      <c r="M49175" s="130"/>
      <c r="P49175" s="130"/>
    </row>
    <row r="49176" spans="13:16" ht="24.95" customHeight="1">
      <c r="M49176" s="130"/>
      <c r="P49176" s="130"/>
    </row>
    <row r="49177" spans="13:16" ht="24.95" customHeight="1">
      <c r="M49177" s="130"/>
      <c r="P49177" s="130"/>
    </row>
    <row r="49178" spans="13:16" ht="24.95" customHeight="1">
      <c r="M49178" s="130"/>
      <c r="P49178" s="130"/>
    </row>
    <row r="49179" spans="13:16" ht="24.95" customHeight="1">
      <c r="M49179" s="130"/>
      <c r="P49179" s="130"/>
    </row>
    <row r="49180" spans="13:16" ht="24.95" customHeight="1">
      <c r="M49180" s="130"/>
      <c r="P49180" s="130"/>
    </row>
    <row r="49181" spans="13:16" ht="24.95" customHeight="1">
      <c r="M49181" s="130"/>
      <c r="P49181" s="130"/>
    </row>
    <row r="49182" spans="13:16" ht="24.95" customHeight="1">
      <c r="M49182" s="130"/>
      <c r="P49182" s="130"/>
    </row>
    <row r="49183" spans="13:16" ht="24.95" customHeight="1">
      <c r="M49183" s="130"/>
      <c r="P49183" s="130"/>
    </row>
    <row r="49184" spans="13:16" ht="24.95" customHeight="1">
      <c r="M49184" s="130"/>
      <c r="P49184" s="130"/>
    </row>
    <row r="49185" spans="13:16" ht="24.95" customHeight="1">
      <c r="M49185" s="130"/>
      <c r="P49185" s="130"/>
    </row>
    <row r="49186" spans="13:16" ht="24.95" customHeight="1">
      <c r="M49186" s="130"/>
      <c r="P49186" s="130"/>
    </row>
    <row r="49187" spans="13:16" ht="24.95" customHeight="1">
      <c r="M49187" s="130"/>
      <c r="P49187" s="130"/>
    </row>
    <row r="49188" spans="13:16" ht="24.95" customHeight="1">
      <c r="M49188" s="130"/>
      <c r="P49188" s="130"/>
    </row>
    <row r="49189" spans="13:16" ht="24.95" customHeight="1">
      <c r="M49189" s="130"/>
      <c r="P49189" s="130"/>
    </row>
    <row r="49190" spans="13:16" ht="24.95" customHeight="1">
      <c r="M49190" s="130"/>
      <c r="P49190" s="130"/>
    </row>
    <row r="49191" spans="13:16" ht="24.95" customHeight="1">
      <c r="M49191" s="130"/>
      <c r="P49191" s="130"/>
    </row>
    <row r="49192" spans="13:16" ht="24.95" customHeight="1">
      <c r="M49192" s="130"/>
      <c r="P49192" s="130"/>
    </row>
    <row r="49193" spans="13:16" ht="24.95" customHeight="1">
      <c r="M49193" s="130"/>
      <c r="P49193" s="130"/>
    </row>
    <row r="49194" spans="13:16" ht="24.95" customHeight="1">
      <c r="M49194" s="130"/>
      <c r="P49194" s="130"/>
    </row>
    <row r="49195" spans="13:16" ht="24.95" customHeight="1">
      <c r="M49195" s="130"/>
      <c r="P49195" s="130"/>
    </row>
    <row r="49196" spans="13:16" ht="24.95" customHeight="1">
      <c r="M49196" s="130"/>
      <c r="P49196" s="130"/>
    </row>
    <row r="49197" spans="13:16" ht="24.95" customHeight="1">
      <c r="M49197" s="130"/>
      <c r="P49197" s="130"/>
    </row>
    <row r="49198" spans="13:16" ht="24.95" customHeight="1">
      <c r="M49198" s="130"/>
      <c r="P49198" s="130"/>
    </row>
    <row r="49199" spans="13:16" ht="24.95" customHeight="1">
      <c r="M49199" s="130"/>
      <c r="P49199" s="130"/>
    </row>
    <row r="49200" spans="13:16" ht="24.95" customHeight="1">
      <c r="M49200" s="130"/>
      <c r="P49200" s="130"/>
    </row>
    <row r="49201" spans="13:16" ht="24.95" customHeight="1">
      <c r="M49201" s="130"/>
      <c r="P49201" s="130"/>
    </row>
    <row r="49202" spans="13:16" ht="24.95" customHeight="1">
      <c r="M49202" s="130"/>
      <c r="P49202" s="130"/>
    </row>
    <row r="49203" spans="13:16" ht="24.95" customHeight="1">
      <c r="M49203" s="130"/>
      <c r="P49203" s="130"/>
    </row>
    <row r="49204" spans="13:16" ht="24.95" customHeight="1">
      <c r="M49204" s="130"/>
      <c r="P49204" s="130"/>
    </row>
    <row r="49205" spans="13:16" ht="24.95" customHeight="1">
      <c r="M49205" s="130"/>
      <c r="P49205" s="130"/>
    </row>
    <row r="49206" spans="13:16" ht="24.95" customHeight="1">
      <c r="M49206" s="130"/>
      <c r="P49206" s="130"/>
    </row>
    <row r="49207" spans="13:16" ht="24.95" customHeight="1">
      <c r="M49207" s="130"/>
      <c r="P49207" s="130"/>
    </row>
    <row r="49208" spans="13:16" ht="24.95" customHeight="1">
      <c r="M49208" s="130"/>
      <c r="P49208" s="130"/>
    </row>
    <row r="49209" spans="13:16" ht="24.95" customHeight="1">
      <c r="M49209" s="130"/>
      <c r="P49209" s="130"/>
    </row>
    <row r="49210" spans="13:16" ht="24.95" customHeight="1">
      <c r="M49210" s="130"/>
      <c r="P49210" s="130"/>
    </row>
    <row r="49211" spans="13:16" ht="24.95" customHeight="1">
      <c r="M49211" s="130"/>
      <c r="P49211" s="130"/>
    </row>
    <row r="49212" spans="13:16" ht="24.95" customHeight="1">
      <c r="M49212" s="130"/>
      <c r="P49212" s="130"/>
    </row>
    <row r="49213" spans="13:16" ht="24.95" customHeight="1">
      <c r="M49213" s="130"/>
      <c r="P49213" s="130"/>
    </row>
    <row r="49214" spans="13:16" ht="24.95" customHeight="1">
      <c r="M49214" s="130"/>
      <c r="P49214" s="130"/>
    </row>
    <row r="49215" spans="13:16" ht="24.95" customHeight="1">
      <c r="M49215" s="130"/>
      <c r="P49215" s="130"/>
    </row>
    <row r="49216" spans="13:16" ht="24.95" customHeight="1">
      <c r="M49216" s="130"/>
      <c r="P49216" s="130"/>
    </row>
    <row r="49217" spans="13:16" ht="24.95" customHeight="1">
      <c r="M49217" s="130"/>
      <c r="P49217" s="130"/>
    </row>
    <row r="49218" spans="13:16" ht="24.95" customHeight="1">
      <c r="M49218" s="130"/>
      <c r="P49218" s="130"/>
    </row>
    <row r="49219" spans="13:16" ht="24.95" customHeight="1">
      <c r="M49219" s="130"/>
      <c r="P49219" s="130"/>
    </row>
    <row r="49220" spans="13:16" ht="24.95" customHeight="1">
      <c r="M49220" s="130"/>
      <c r="P49220" s="130"/>
    </row>
    <row r="49221" spans="13:16" ht="24.95" customHeight="1">
      <c r="M49221" s="130"/>
      <c r="P49221" s="130"/>
    </row>
    <row r="49222" spans="13:16" ht="24.95" customHeight="1">
      <c r="M49222" s="130"/>
      <c r="P49222" s="130"/>
    </row>
    <row r="49223" spans="13:16" ht="24.95" customHeight="1">
      <c r="M49223" s="130"/>
      <c r="P49223" s="130"/>
    </row>
    <row r="49224" spans="13:16" ht="24.95" customHeight="1">
      <c r="M49224" s="130"/>
      <c r="P49224" s="130"/>
    </row>
    <row r="49225" spans="13:16" ht="24.95" customHeight="1">
      <c r="M49225" s="130"/>
      <c r="P49225" s="130"/>
    </row>
    <row r="49226" spans="13:16" ht="24.95" customHeight="1">
      <c r="M49226" s="130"/>
      <c r="P49226" s="130"/>
    </row>
    <row r="49227" spans="13:16" ht="24.95" customHeight="1">
      <c r="M49227" s="130"/>
      <c r="P49227" s="130"/>
    </row>
    <row r="49228" spans="13:16" ht="24.95" customHeight="1">
      <c r="M49228" s="130"/>
      <c r="P49228" s="130"/>
    </row>
    <row r="49229" spans="13:16" ht="24.95" customHeight="1">
      <c r="M49229" s="130"/>
      <c r="P49229" s="130"/>
    </row>
    <row r="49230" spans="13:16" ht="24.95" customHeight="1">
      <c r="M49230" s="130"/>
      <c r="P49230" s="130"/>
    </row>
    <row r="49231" spans="13:16" ht="24.95" customHeight="1">
      <c r="M49231" s="130"/>
      <c r="P49231" s="130"/>
    </row>
    <row r="49232" spans="13:16" ht="24.95" customHeight="1">
      <c r="M49232" s="130"/>
      <c r="P49232" s="130"/>
    </row>
    <row r="49233" spans="13:16" ht="24.95" customHeight="1">
      <c r="M49233" s="130"/>
      <c r="P49233" s="130"/>
    </row>
    <row r="49234" spans="13:16" ht="24.95" customHeight="1">
      <c r="M49234" s="130"/>
      <c r="P49234" s="130"/>
    </row>
    <row r="49235" spans="13:16" ht="24.95" customHeight="1">
      <c r="M49235" s="130"/>
      <c r="P49235" s="130"/>
    </row>
    <row r="49236" spans="13:16" ht="24.95" customHeight="1">
      <c r="M49236" s="130"/>
      <c r="P49236" s="130"/>
    </row>
    <row r="49237" spans="13:16" ht="24.95" customHeight="1">
      <c r="M49237" s="130"/>
      <c r="P49237" s="130"/>
    </row>
    <row r="49238" spans="13:16" ht="24.95" customHeight="1">
      <c r="M49238" s="130"/>
      <c r="P49238" s="130"/>
    </row>
    <row r="49239" spans="13:16" ht="24.95" customHeight="1">
      <c r="M49239" s="130"/>
      <c r="P49239" s="130"/>
    </row>
    <row r="49240" spans="13:16" ht="24.95" customHeight="1">
      <c r="M49240" s="130"/>
      <c r="P49240" s="130"/>
    </row>
    <row r="49241" spans="13:16" ht="24.95" customHeight="1">
      <c r="M49241" s="130"/>
      <c r="P49241" s="130"/>
    </row>
    <row r="49242" spans="13:16" ht="24.95" customHeight="1">
      <c r="M49242" s="130"/>
      <c r="P49242" s="130"/>
    </row>
    <row r="49243" spans="13:16" ht="24.95" customHeight="1">
      <c r="M49243" s="130"/>
      <c r="P49243" s="130"/>
    </row>
    <row r="49244" spans="13:16" ht="24.95" customHeight="1">
      <c r="M49244" s="130"/>
      <c r="P49244" s="130"/>
    </row>
    <row r="49245" spans="13:16" ht="24.95" customHeight="1">
      <c r="M49245" s="130"/>
      <c r="P49245" s="130"/>
    </row>
    <row r="49246" spans="13:16" ht="24.95" customHeight="1">
      <c r="M49246" s="130"/>
      <c r="P49246" s="130"/>
    </row>
    <row r="49247" spans="13:16" ht="24.95" customHeight="1">
      <c r="M49247" s="130"/>
      <c r="P49247" s="130"/>
    </row>
    <row r="49248" spans="13:16" ht="24.95" customHeight="1">
      <c r="M49248" s="130"/>
      <c r="P49248" s="130"/>
    </row>
    <row r="49249" spans="13:16" ht="24.95" customHeight="1">
      <c r="M49249" s="130"/>
      <c r="P49249" s="130"/>
    </row>
    <row r="49250" spans="13:16" ht="24.95" customHeight="1">
      <c r="M49250" s="130"/>
      <c r="P49250" s="130"/>
    </row>
    <row r="49251" spans="13:16" ht="24.95" customHeight="1">
      <c r="M49251" s="130"/>
      <c r="P49251" s="130"/>
    </row>
    <row r="49252" spans="13:16" ht="24.95" customHeight="1">
      <c r="M49252" s="130"/>
      <c r="P49252" s="130"/>
    </row>
    <row r="49253" spans="13:16" ht="24.95" customHeight="1">
      <c r="M49253" s="130"/>
      <c r="P49253" s="130"/>
    </row>
    <row r="49254" spans="13:16" ht="24.95" customHeight="1">
      <c r="M49254" s="130"/>
      <c r="P49254" s="130"/>
    </row>
    <row r="49255" spans="13:16" ht="24.95" customHeight="1">
      <c r="M49255" s="130"/>
      <c r="P49255" s="130"/>
    </row>
    <row r="49256" spans="13:16" ht="24.95" customHeight="1">
      <c r="M49256" s="130"/>
      <c r="P49256" s="130"/>
    </row>
    <row r="49257" spans="13:16" ht="24.95" customHeight="1">
      <c r="M49257" s="130"/>
      <c r="P49257" s="130"/>
    </row>
    <row r="49258" spans="13:16" ht="24.95" customHeight="1">
      <c r="M49258" s="130"/>
      <c r="P49258" s="130"/>
    </row>
    <row r="49259" spans="13:16" ht="24.95" customHeight="1">
      <c r="M49259" s="130"/>
      <c r="P49259" s="130"/>
    </row>
    <row r="49260" spans="13:16" ht="24.95" customHeight="1">
      <c r="M49260" s="130"/>
      <c r="P49260" s="130"/>
    </row>
    <row r="49261" spans="13:16" ht="24.95" customHeight="1">
      <c r="M49261" s="130"/>
      <c r="P49261" s="130"/>
    </row>
    <row r="49262" spans="13:16" ht="24.95" customHeight="1">
      <c r="M49262" s="130"/>
      <c r="P49262" s="130"/>
    </row>
    <row r="49263" spans="13:16" ht="24.95" customHeight="1">
      <c r="M49263" s="130"/>
      <c r="P49263" s="130"/>
    </row>
    <row r="49264" spans="13:16" ht="24.95" customHeight="1">
      <c r="M49264" s="130"/>
      <c r="P49264" s="130"/>
    </row>
    <row r="49265" spans="13:16" ht="24.95" customHeight="1">
      <c r="M49265" s="130"/>
      <c r="P49265" s="130"/>
    </row>
    <row r="49266" spans="13:16" ht="24.95" customHeight="1">
      <c r="M49266" s="130"/>
      <c r="P49266" s="130"/>
    </row>
    <row r="49267" spans="13:16" ht="24.95" customHeight="1">
      <c r="M49267" s="130"/>
      <c r="P49267" s="130"/>
    </row>
    <row r="49268" spans="13:16" ht="24.95" customHeight="1">
      <c r="M49268" s="130"/>
      <c r="P49268" s="130"/>
    </row>
    <row r="49269" spans="13:16" ht="24.95" customHeight="1">
      <c r="M49269" s="130"/>
      <c r="P49269" s="130"/>
    </row>
    <row r="49270" spans="13:16" ht="24.95" customHeight="1">
      <c r="M49270" s="130"/>
      <c r="P49270" s="130"/>
    </row>
    <row r="49271" spans="13:16" ht="24.95" customHeight="1">
      <c r="M49271" s="130"/>
      <c r="P49271" s="130"/>
    </row>
    <row r="49272" spans="13:16" ht="24.95" customHeight="1">
      <c r="M49272" s="130"/>
      <c r="P49272" s="130"/>
    </row>
    <row r="49273" spans="13:16" ht="24.95" customHeight="1">
      <c r="M49273" s="130"/>
      <c r="P49273" s="130"/>
    </row>
    <row r="49274" spans="13:16" ht="24.95" customHeight="1">
      <c r="M49274" s="130"/>
      <c r="P49274" s="130"/>
    </row>
    <row r="49275" spans="13:16" ht="24.95" customHeight="1">
      <c r="M49275" s="130"/>
      <c r="P49275" s="130"/>
    </row>
    <row r="49276" spans="13:16" ht="24.95" customHeight="1">
      <c r="M49276" s="130"/>
      <c r="P49276" s="130"/>
    </row>
    <row r="49277" spans="13:16" ht="24.95" customHeight="1">
      <c r="M49277" s="130"/>
      <c r="P49277" s="130"/>
    </row>
    <row r="49278" spans="13:16" ht="24.95" customHeight="1">
      <c r="M49278" s="130"/>
      <c r="P49278" s="130"/>
    </row>
    <row r="49279" spans="13:16" ht="24.95" customHeight="1">
      <c r="M49279" s="130"/>
      <c r="P49279" s="130"/>
    </row>
    <row r="49280" spans="13:16" ht="24.95" customHeight="1">
      <c r="M49280" s="130"/>
      <c r="P49280" s="130"/>
    </row>
    <row r="49281" spans="13:16" ht="24.95" customHeight="1">
      <c r="M49281" s="130"/>
      <c r="P49281" s="130"/>
    </row>
    <row r="49282" spans="13:16" ht="24.95" customHeight="1">
      <c r="M49282" s="130"/>
      <c r="P49282" s="130"/>
    </row>
    <row r="49283" spans="13:16" ht="24.95" customHeight="1">
      <c r="M49283" s="130"/>
      <c r="P49283" s="130"/>
    </row>
    <row r="49284" spans="13:16" ht="24.95" customHeight="1">
      <c r="M49284" s="130"/>
      <c r="P49284" s="130"/>
    </row>
    <row r="49285" spans="13:16" ht="24.95" customHeight="1">
      <c r="M49285" s="130"/>
      <c r="P49285" s="130"/>
    </row>
    <row r="49286" spans="13:16" ht="24.95" customHeight="1">
      <c r="M49286" s="130"/>
      <c r="P49286" s="130"/>
    </row>
    <row r="49287" spans="13:16" ht="24.95" customHeight="1">
      <c r="M49287" s="130"/>
      <c r="P49287" s="130"/>
    </row>
    <row r="49288" spans="13:16" ht="24.95" customHeight="1">
      <c r="M49288" s="130"/>
      <c r="P49288" s="130"/>
    </row>
    <row r="49289" spans="13:16" ht="24.95" customHeight="1">
      <c r="M49289" s="130"/>
      <c r="P49289" s="130"/>
    </row>
    <row r="49290" spans="13:16" ht="24.95" customHeight="1">
      <c r="M49290" s="130"/>
      <c r="P49290" s="130"/>
    </row>
    <row r="49291" spans="13:16" ht="24.95" customHeight="1">
      <c r="M49291" s="130"/>
      <c r="P49291" s="130"/>
    </row>
    <row r="49292" spans="13:16" ht="24.95" customHeight="1">
      <c r="M49292" s="130"/>
      <c r="P49292" s="130"/>
    </row>
    <row r="49293" spans="13:16" ht="24.95" customHeight="1">
      <c r="M49293" s="130"/>
      <c r="P49293" s="130"/>
    </row>
    <row r="49294" spans="13:16" ht="24.95" customHeight="1">
      <c r="M49294" s="130"/>
      <c r="P49294" s="130"/>
    </row>
    <row r="49295" spans="13:16" ht="24.95" customHeight="1">
      <c r="M49295" s="130"/>
      <c r="P49295" s="130"/>
    </row>
    <row r="49296" spans="13:16" ht="24.95" customHeight="1">
      <c r="M49296" s="130"/>
      <c r="P49296" s="130"/>
    </row>
    <row r="49297" spans="13:16" ht="24.95" customHeight="1">
      <c r="M49297" s="130"/>
      <c r="P49297" s="130"/>
    </row>
    <row r="49298" spans="13:16" ht="24.95" customHeight="1">
      <c r="M49298" s="130"/>
      <c r="P49298" s="130"/>
    </row>
    <row r="49299" spans="13:16" ht="24.95" customHeight="1">
      <c r="M49299" s="130"/>
      <c r="P49299" s="130"/>
    </row>
    <row r="49300" spans="13:16" ht="24.95" customHeight="1">
      <c r="M49300" s="130"/>
      <c r="P49300" s="130"/>
    </row>
    <row r="49301" spans="13:16" ht="24.95" customHeight="1">
      <c r="M49301" s="130"/>
      <c r="P49301" s="130"/>
    </row>
    <row r="49302" spans="13:16" ht="24.95" customHeight="1">
      <c r="M49302" s="130"/>
      <c r="P49302" s="130"/>
    </row>
    <row r="49303" spans="13:16" ht="24.95" customHeight="1">
      <c r="M49303" s="130"/>
      <c r="P49303" s="130"/>
    </row>
    <row r="49304" spans="13:16" ht="24.95" customHeight="1">
      <c r="M49304" s="130"/>
      <c r="P49304" s="130"/>
    </row>
    <row r="49305" spans="13:16" ht="24.95" customHeight="1">
      <c r="M49305" s="130"/>
      <c r="P49305" s="130"/>
    </row>
    <row r="49306" spans="13:16" ht="24.95" customHeight="1">
      <c r="M49306" s="130"/>
      <c r="P49306" s="130"/>
    </row>
    <row r="49307" spans="13:16" ht="24.95" customHeight="1">
      <c r="M49307" s="130"/>
      <c r="P49307" s="130"/>
    </row>
    <row r="49308" spans="13:16" ht="24.95" customHeight="1">
      <c r="M49308" s="130"/>
      <c r="P49308" s="130"/>
    </row>
    <row r="49309" spans="13:16" ht="24.95" customHeight="1">
      <c r="M49309" s="130"/>
      <c r="P49309" s="130"/>
    </row>
    <row r="49310" spans="13:16" ht="24.95" customHeight="1">
      <c r="M49310" s="130"/>
      <c r="P49310" s="130"/>
    </row>
    <row r="49311" spans="13:16" ht="24.95" customHeight="1">
      <c r="M49311" s="130"/>
      <c r="P49311" s="130"/>
    </row>
    <row r="49312" spans="13:16" ht="24.95" customHeight="1">
      <c r="M49312" s="130"/>
      <c r="P49312" s="130"/>
    </row>
    <row r="49313" spans="13:16" ht="24.95" customHeight="1">
      <c r="M49313" s="130"/>
      <c r="P49313" s="130"/>
    </row>
    <row r="49314" spans="13:16" ht="24.95" customHeight="1">
      <c r="M49314" s="130"/>
      <c r="P49314" s="130"/>
    </row>
    <row r="49315" spans="13:16" ht="24.95" customHeight="1">
      <c r="M49315" s="130"/>
      <c r="P49315" s="130"/>
    </row>
    <row r="49316" spans="13:16" ht="24.95" customHeight="1">
      <c r="M49316" s="130"/>
      <c r="P49316" s="130"/>
    </row>
    <row r="49317" spans="13:16" ht="24.95" customHeight="1">
      <c r="M49317" s="130"/>
      <c r="P49317" s="130"/>
    </row>
    <row r="49318" spans="13:16" ht="24.95" customHeight="1">
      <c r="M49318" s="130"/>
      <c r="P49318" s="130"/>
    </row>
    <row r="49319" spans="13:16" ht="24.95" customHeight="1">
      <c r="M49319" s="130"/>
      <c r="P49319" s="130"/>
    </row>
    <row r="49320" spans="13:16" ht="24.95" customHeight="1">
      <c r="M49320" s="130"/>
      <c r="P49320" s="130"/>
    </row>
    <row r="49321" spans="13:16" ht="24.95" customHeight="1">
      <c r="M49321" s="130"/>
      <c r="P49321" s="130"/>
    </row>
    <row r="49322" spans="13:16" ht="24.95" customHeight="1">
      <c r="M49322" s="130"/>
      <c r="P49322" s="130"/>
    </row>
    <row r="49323" spans="13:16" ht="24.95" customHeight="1">
      <c r="M49323" s="130"/>
      <c r="P49323" s="130"/>
    </row>
    <row r="49324" spans="13:16" ht="24.95" customHeight="1">
      <c r="M49324" s="130"/>
      <c r="P49324" s="130"/>
    </row>
    <row r="49325" spans="13:16" ht="24.95" customHeight="1">
      <c r="M49325" s="130"/>
      <c r="P49325" s="130"/>
    </row>
    <row r="49326" spans="13:16" ht="24.95" customHeight="1">
      <c r="M49326" s="130"/>
      <c r="P49326" s="130"/>
    </row>
    <row r="49327" spans="13:16" ht="24.95" customHeight="1">
      <c r="M49327" s="130"/>
      <c r="P49327" s="130"/>
    </row>
    <row r="49328" spans="13:16" ht="24.95" customHeight="1">
      <c r="M49328" s="130"/>
      <c r="P49328" s="130"/>
    </row>
    <row r="49329" spans="13:16" ht="24.95" customHeight="1">
      <c r="M49329" s="130"/>
      <c r="P49329" s="130"/>
    </row>
    <row r="49330" spans="13:16" ht="24.95" customHeight="1">
      <c r="M49330" s="130"/>
      <c r="P49330" s="130"/>
    </row>
    <row r="49331" spans="13:16" ht="24.95" customHeight="1">
      <c r="M49331" s="130"/>
      <c r="P49331" s="130"/>
    </row>
    <row r="49332" spans="13:16" ht="24.95" customHeight="1">
      <c r="M49332" s="130"/>
      <c r="P49332" s="130"/>
    </row>
    <row r="49333" spans="13:16" ht="24.95" customHeight="1">
      <c r="M49333" s="130"/>
      <c r="P49333" s="130"/>
    </row>
    <row r="49334" spans="13:16" ht="24.95" customHeight="1">
      <c r="M49334" s="130"/>
      <c r="P49334" s="130"/>
    </row>
    <row r="49335" spans="13:16" ht="24.95" customHeight="1">
      <c r="M49335" s="130"/>
      <c r="P49335" s="130"/>
    </row>
    <row r="49336" spans="13:16" ht="24.95" customHeight="1">
      <c r="M49336" s="130"/>
      <c r="P49336" s="130"/>
    </row>
    <row r="49337" spans="13:16" ht="24.95" customHeight="1">
      <c r="M49337" s="130"/>
      <c r="P49337" s="130"/>
    </row>
    <row r="49338" spans="13:16" ht="24.95" customHeight="1">
      <c r="M49338" s="130"/>
      <c r="P49338" s="130"/>
    </row>
    <row r="49339" spans="13:16" ht="24.95" customHeight="1">
      <c r="M49339" s="130"/>
      <c r="P49339" s="130"/>
    </row>
    <row r="49340" spans="13:16" ht="24.95" customHeight="1">
      <c r="M49340" s="130"/>
      <c r="P49340" s="130"/>
    </row>
    <row r="49341" spans="13:16" ht="24.95" customHeight="1">
      <c r="M49341" s="130"/>
      <c r="P49341" s="130"/>
    </row>
    <row r="49342" spans="13:16" ht="24.95" customHeight="1">
      <c r="M49342" s="130"/>
      <c r="P49342" s="130"/>
    </row>
    <row r="49343" spans="13:16" ht="24.95" customHeight="1">
      <c r="M49343" s="130"/>
      <c r="P49343" s="130"/>
    </row>
    <row r="49344" spans="13:16" ht="24.95" customHeight="1">
      <c r="M49344" s="130"/>
      <c r="P49344" s="130"/>
    </row>
    <row r="49345" spans="13:16" ht="24.95" customHeight="1">
      <c r="M49345" s="130"/>
      <c r="P49345" s="130"/>
    </row>
    <row r="49346" spans="13:16" ht="24.95" customHeight="1">
      <c r="M49346" s="130"/>
      <c r="P49346" s="130"/>
    </row>
    <row r="49347" spans="13:16" ht="24.95" customHeight="1">
      <c r="M49347" s="130"/>
      <c r="P49347" s="130"/>
    </row>
    <row r="49348" spans="13:16" ht="24.95" customHeight="1">
      <c r="M49348" s="130"/>
      <c r="P49348" s="130"/>
    </row>
    <row r="49349" spans="13:16" ht="24.95" customHeight="1">
      <c r="M49349" s="130"/>
      <c r="P49349" s="130"/>
    </row>
    <row r="49350" spans="13:16" ht="24.95" customHeight="1">
      <c r="M49350" s="130"/>
      <c r="P49350" s="130"/>
    </row>
    <row r="49351" spans="13:16" ht="24.95" customHeight="1">
      <c r="M49351" s="130"/>
      <c r="P49351" s="130"/>
    </row>
    <row r="49352" spans="13:16" ht="24.95" customHeight="1">
      <c r="M49352" s="130"/>
      <c r="P49352" s="130"/>
    </row>
    <row r="49353" spans="13:16" ht="24.95" customHeight="1">
      <c r="M49353" s="130"/>
      <c r="P49353" s="130"/>
    </row>
    <row r="49354" spans="13:16" ht="24.95" customHeight="1">
      <c r="M49354" s="130"/>
      <c r="P49354" s="130"/>
    </row>
    <row r="49355" spans="13:16" ht="24.95" customHeight="1">
      <c r="M49355" s="130"/>
      <c r="P49355" s="130"/>
    </row>
    <row r="49356" spans="13:16" ht="24.95" customHeight="1">
      <c r="M49356" s="130"/>
      <c r="P49356" s="130"/>
    </row>
    <row r="49357" spans="13:16" ht="24.95" customHeight="1">
      <c r="M49357" s="130"/>
      <c r="P49357" s="130"/>
    </row>
    <row r="49358" spans="13:16" ht="24.95" customHeight="1">
      <c r="M49358" s="130"/>
      <c r="P49358" s="130"/>
    </row>
    <row r="49359" spans="13:16" ht="24.95" customHeight="1">
      <c r="M49359" s="130"/>
      <c r="P49359" s="130"/>
    </row>
    <row r="49360" spans="13:16" ht="24.95" customHeight="1">
      <c r="M49360" s="130"/>
      <c r="P49360" s="130"/>
    </row>
    <row r="49361" spans="13:16" ht="24.95" customHeight="1">
      <c r="M49361" s="130"/>
      <c r="P49361" s="130"/>
    </row>
    <row r="49362" spans="13:16" ht="24.95" customHeight="1">
      <c r="M49362" s="130"/>
      <c r="P49362" s="130"/>
    </row>
    <row r="49363" spans="13:16" ht="24.95" customHeight="1">
      <c r="M49363" s="130"/>
      <c r="P49363" s="130"/>
    </row>
    <row r="49364" spans="13:16" ht="24.95" customHeight="1">
      <c r="M49364" s="130"/>
      <c r="P49364" s="130"/>
    </row>
    <row r="49365" spans="13:16" ht="24.95" customHeight="1">
      <c r="M49365" s="130"/>
      <c r="P49365" s="130"/>
    </row>
    <row r="49366" spans="13:16" ht="24.95" customHeight="1">
      <c r="M49366" s="130"/>
      <c r="P49366" s="130"/>
    </row>
    <row r="49367" spans="13:16" ht="24.95" customHeight="1">
      <c r="M49367" s="130"/>
      <c r="P49367" s="130"/>
    </row>
    <row r="49368" spans="13:16" ht="24.95" customHeight="1">
      <c r="M49368" s="130"/>
      <c r="P49368" s="130"/>
    </row>
    <row r="49369" spans="13:16" ht="24.95" customHeight="1">
      <c r="M49369" s="130"/>
      <c r="P49369" s="130"/>
    </row>
    <row r="49370" spans="13:16" ht="24.95" customHeight="1">
      <c r="M49370" s="130"/>
      <c r="P49370" s="130"/>
    </row>
    <row r="49371" spans="13:16" ht="24.95" customHeight="1">
      <c r="M49371" s="130"/>
      <c r="P49371" s="130"/>
    </row>
    <row r="49372" spans="13:16" ht="24.95" customHeight="1">
      <c r="M49372" s="130"/>
      <c r="P49372" s="130"/>
    </row>
    <row r="49373" spans="13:16" ht="24.95" customHeight="1">
      <c r="M49373" s="130"/>
      <c r="P49373" s="130"/>
    </row>
    <row r="49374" spans="13:16" ht="24.95" customHeight="1">
      <c r="M49374" s="130"/>
      <c r="P49374" s="130"/>
    </row>
    <row r="49375" spans="13:16" ht="24.95" customHeight="1">
      <c r="M49375" s="130"/>
      <c r="P49375" s="130"/>
    </row>
    <row r="49376" spans="13:16" ht="24.95" customHeight="1">
      <c r="M49376" s="130"/>
      <c r="P49376" s="130"/>
    </row>
    <row r="49377" spans="13:16" ht="24.95" customHeight="1">
      <c r="M49377" s="130"/>
      <c r="P49377" s="130"/>
    </row>
    <row r="49378" spans="13:16" ht="24.95" customHeight="1">
      <c r="M49378" s="130"/>
      <c r="P49378" s="130"/>
    </row>
    <row r="49379" spans="13:16" ht="24.95" customHeight="1">
      <c r="M49379" s="130"/>
      <c r="P49379" s="130"/>
    </row>
    <row r="49380" spans="13:16" ht="24.95" customHeight="1">
      <c r="M49380" s="130"/>
      <c r="P49380" s="130"/>
    </row>
    <row r="49381" spans="13:16" ht="24.95" customHeight="1">
      <c r="M49381" s="130"/>
      <c r="P49381" s="130"/>
    </row>
    <row r="49382" spans="13:16" ht="24.95" customHeight="1">
      <c r="M49382" s="130"/>
      <c r="P49382" s="130"/>
    </row>
    <row r="49383" spans="13:16" ht="24.95" customHeight="1">
      <c r="M49383" s="130"/>
      <c r="P49383" s="130"/>
    </row>
    <row r="49384" spans="13:16" ht="24.95" customHeight="1">
      <c r="M49384" s="130"/>
      <c r="P49384" s="130"/>
    </row>
    <row r="49385" spans="13:16" ht="24.95" customHeight="1">
      <c r="M49385" s="130"/>
      <c r="P49385" s="130"/>
    </row>
    <row r="49386" spans="13:16" ht="24.95" customHeight="1">
      <c r="M49386" s="130"/>
      <c r="P49386" s="130"/>
    </row>
    <row r="49387" spans="13:16" ht="24.95" customHeight="1">
      <c r="M49387" s="130"/>
      <c r="P49387" s="130"/>
    </row>
    <row r="49388" spans="13:16" ht="24.95" customHeight="1">
      <c r="M49388" s="130"/>
      <c r="P49388" s="130"/>
    </row>
    <row r="49389" spans="13:16" ht="24.95" customHeight="1">
      <c r="M49389" s="130"/>
      <c r="P49389" s="130"/>
    </row>
    <row r="49390" spans="13:16" ht="24.95" customHeight="1">
      <c r="M49390" s="130"/>
      <c r="P49390" s="130"/>
    </row>
    <row r="49391" spans="13:16" ht="24.95" customHeight="1">
      <c r="M49391" s="130"/>
      <c r="P49391" s="130"/>
    </row>
    <row r="49392" spans="13:16" ht="24.95" customHeight="1">
      <c r="M49392" s="130"/>
      <c r="P49392" s="130"/>
    </row>
    <row r="49393" spans="13:16" ht="24.95" customHeight="1">
      <c r="M49393" s="130"/>
      <c r="P49393" s="130"/>
    </row>
    <row r="49394" spans="13:16" ht="24.95" customHeight="1">
      <c r="M49394" s="130"/>
      <c r="P49394" s="130"/>
    </row>
    <row r="49395" spans="13:16" ht="24.95" customHeight="1">
      <c r="M49395" s="130"/>
      <c r="P49395" s="130"/>
    </row>
    <row r="49396" spans="13:16" ht="24.95" customHeight="1">
      <c r="M49396" s="130"/>
      <c r="P49396" s="130"/>
    </row>
    <row r="49397" spans="13:16" ht="24.95" customHeight="1">
      <c r="M49397" s="130"/>
      <c r="P49397" s="130"/>
    </row>
    <row r="49398" spans="13:16" ht="24.95" customHeight="1">
      <c r="M49398" s="130"/>
      <c r="P49398" s="130"/>
    </row>
    <row r="49399" spans="13:16" ht="24.95" customHeight="1">
      <c r="M49399" s="130"/>
      <c r="P49399" s="130"/>
    </row>
    <row r="49400" spans="13:16" ht="24.95" customHeight="1">
      <c r="M49400" s="130"/>
      <c r="P49400" s="130"/>
    </row>
    <row r="49401" spans="13:16" ht="24.95" customHeight="1">
      <c r="M49401" s="130"/>
      <c r="P49401" s="130"/>
    </row>
    <row r="49402" spans="13:16" ht="24.95" customHeight="1">
      <c r="M49402" s="130"/>
      <c r="P49402" s="130"/>
    </row>
    <row r="49403" spans="13:16" ht="24.95" customHeight="1">
      <c r="M49403" s="130"/>
      <c r="P49403" s="130"/>
    </row>
    <row r="49404" spans="13:16" ht="24.95" customHeight="1">
      <c r="M49404" s="130"/>
      <c r="P49404" s="130"/>
    </row>
    <row r="49405" spans="13:16" ht="24.95" customHeight="1">
      <c r="M49405" s="130"/>
      <c r="P49405" s="130"/>
    </row>
    <row r="49406" spans="13:16" ht="24.95" customHeight="1">
      <c r="M49406" s="130"/>
      <c r="P49406" s="130"/>
    </row>
    <row r="49407" spans="13:16" ht="24.95" customHeight="1">
      <c r="M49407" s="130"/>
      <c r="P49407" s="130"/>
    </row>
    <row r="49408" spans="13:16" ht="24.95" customHeight="1">
      <c r="M49408" s="130"/>
      <c r="P49408" s="130"/>
    </row>
    <row r="49409" spans="13:16" ht="24.95" customHeight="1">
      <c r="M49409" s="130"/>
      <c r="P49409" s="130"/>
    </row>
    <row r="49410" spans="13:16" ht="24.95" customHeight="1">
      <c r="M49410" s="130"/>
      <c r="P49410" s="130"/>
    </row>
    <row r="49411" spans="13:16" ht="24.95" customHeight="1">
      <c r="M49411" s="130"/>
      <c r="P49411" s="130"/>
    </row>
    <row r="49412" spans="13:16" ht="24.95" customHeight="1">
      <c r="M49412" s="130"/>
      <c r="P49412" s="130"/>
    </row>
    <row r="49413" spans="13:16" ht="24.95" customHeight="1">
      <c r="M49413" s="130"/>
      <c r="P49413" s="130"/>
    </row>
    <row r="49414" spans="13:16" ht="24.95" customHeight="1">
      <c r="M49414" s="130"/>
      <c r="P49414" s="130"/>
    </row>
    <row r="49415" spans="13:16" ht="24.95" customHeight="1">
      <c r="M49415" s="130"/>
      <c r="P49415" s="130"/>
    </row>
    <row r="49416" spans="13:16" ht="24.95" customHeight="1">
      <c r="M49416" s="130"/>
      <c r="P49416" s="130"/>
    </row>
    <row r="49417" spans="13:16" ht="24.95" customHeight="1">
      <c r="M49417" s="130"/>
      <c r="P49417" s="130"/>
    </row>
    <row r="49418" spans="13:16" ht="24.95" customHeight="1">
      <c r="M49418" s="130"/>
      <c r="P49418" s="130"/>
    </row>
    <row r="49419" spans="13:16" ht="24.95" customHeight="1">
      <c r="M49419" s="130"/>
      <c r="P49419" s="130"/>
    </row>
    <row r="49420" spans="13:16" ht="24.95" customHeight="1">
      <c r="M49420" s="130"/>
      <c r="P49420" s="130"/>
    </row>
    <row r="49421" spans="13:16" ht="24.95" customHeight="1">
      <c r="M49421" s="130"/>
      <c r="P49421" s="130"/>
    </row>
    <row r="49422" spans="13:16" ht="24.95" customHeight="1">
      <c r="M49422" s="130"/>
      <c r="P49422" s="130"/>
    </row>
    <row r="49423" spans="13:16" ht="24.95" customHeight="1">
      <c r="M49423" s="130"/>
      <c r="P49423" s="130"/>
    </row>
    <row r="49424" spans="13:16" ht="24.95" customHeight="1">
      <c r="M49424" s="130"/>
      <c r="P49424" s="130"/>
    </row>
    <row r="49425" spans="13:16" ht="24.95" customHeight="1">
      <c r="M49425" s="130"/>
      <c r="P49425" s="130"/>
    </row>
    <row r="49426" spans="13:16" ht="24.95" customHeight="1">
      <c r="M49426" s="130"/>
      <c r="P49426" s="130"/>
    </row>
    <row r="49427" spans="13:16" ht="24.95" customHeight="1">
      <c r="M49427" s="130"/>
      <c r="P49427" s="130"/>
    </row>
    <row r="49428" spans="13:16" ht="24.95" customHeight="1">
      <c r="M49428" s="130"/>
      <c r="P49428" s="130"/>
    </row>
    <row r="49429" spans="13:16" ht="24.95" customHeight="1">
      <c r="M49429" s="130"/>
      <c r="P49429" s="130"/>
    </row>
    <row r="49430" spans="13:16" ht="24.95" customHeight="1">
      <c r="M49430" s="130"/>
      <c r="P49430" s="130"/>
    </row>
    <row r="49431" spans="13:16" ht="24.95" customHeight="1">
      <c r="M49431" s="130"/>
      <c r="P49431" s="130"/>
    </row>
    <row r="49432" spans="13:16" ht="24.95" customHeight="1">
      <c r="M49432" s="130"/>
      <c r="P49432" s="130"/>
    </row>
    <row r="49433" spans="13:16" ht="24.95" customHeight="1">
      <c r="M49433" s="130"/>
      <c r="P49433" s="130"/>
    </row>
    <row r="49434" spans="13:16" ht="24.95" customHeight="1">
      <c r="M49434" s="130"/>
      <c r="P49434" s="130"/>
    </row>
    <row r="49435" spans="13:16" ht="24.95" customHeight="1">
      <c r="M49435" s="130"/>
      <c r="P49435" s="130"/>
    </row>
    <row r="49436" spans="13:16" ht="24.95" customHeight="1">
      <c r="M49436" s="130"/>
      <c r="P49436" s="130"/>
    </row>
    <row r="49437" spans="13:16" ht="24.95" customHeight="1">
      <c r="M49437" s="130"/>
      <c r="P49437" s="130"/>
    </row>
    <row r="49438" spans="13:16" ht="24.95" customHeight="1">
      <c r="M49438" s="130"/>
      <c r="P49438" s="130"/>
    </row>
    <row r="49439" spans="13:16" ht="24.95" customHeight="1">
      <c r="M49439" s="130"/>
      <c r="P49439" s="130"/>
    </row>
    <row r="49440" spans="13:16" ht="24.95" customHeight="1">
      <c r="M49440" s="130"/>
      <c r="P49440" s="130"/>
    </row>
    <row r="49441" spans="13:16" ht="24.95" customHeight="1">
      <c r="M49441" s="130"/>
      <c r="P49441" s="130"/>
    </row>
    <row r="49442" spans="13:16" ht="24.95" customHeight="1">
      <c r="M49442" s="130"/>
      <c r="P49442" s="130"/>
    </row>
    <row r="49443" spans="13:16" ht="24.95" customHeight="1">
      <c r="M49443" s="130"/>
      <c r="P49443" s="130"/>
    </row>
    <row r="49444" spans="13:16" ht="24.95" customHeight="1">
      <c r="M49444" s="130"/>
      <c r="P49444" s="130"/>
    </row>
    <row r="49445" spans="13:16" ht="24.95" customHeight="1">
      <c r="M49445" s="130"/>
      <c r="P49445" s="130"/>
    </row>
    <row r="49446" spans="13:16" ht="24.95" customHeight="1">
      <c r="M49446" s="130"/>
      <c r="P49446" s="130"/>
    </row>
    <row r="49447" spans="13:16" ht="24.95" customHeight="1">
      <c r="M49447" s="130"/>
      <c r="P49447" s="130"/>
    </row>
    <row r="49448" spans="13:16" ht="24.95" customHeight="1">
      <c r="M49448" s="130"/>
      <c r="P49448" s="130"/>
    </row>
    <row r="49449" spans="13:16" ht="24.95" customHeight="1">
      <c r="M49449" s="130"/>
      <c r="P49449" s="130"/>
    </row>
    <row r="49450" spans="13:16" ht="24.95" customHeight="1">
      <c r="M49450" s="130"/>
      <c r="P49450" s="130"/>
    </row>
    <row r="49451" spans="13:16" ht="24.95" customHeight="1">
      <c r="M49451" s="130"/>
      <c r="P49451" s="130"/>
    </row>
    <row r="49452" spans="13:16" ht="24.95" customHeight="1">
      <c r="M49452" s="130"/>
      <c r="P49452" s="130"/>
    </row>
    <row r="49453" spans="13:16" ht="24.95" customHeight="1">
      <c r="M49453" s="130"/>
      <c r="P49453" s="130"/>
    </row>
    <row r="49454" spans="13:16" ht="24.95" customHeight="1">
      <c r="M49454" s="130"/>
      <c r="P49454" s="130"/>
    </row>
    <row r="49455" spans="13:16" ht="24.95" customHeight="1">
      <c r="M49455" s="130"/>
      <c r="P49455" s="130"/>
    </row>
    <row r="49456" spans="13:16" ht="24.95" customHeight="1">
      <c r="M49456" s="130"/>
      <c r="P49456" s="130"/>
    </row>
    <row r="49457" spans="13:16" ht="24.95" customHeight="1">
      <c r="M49457" s="130"/>
      <c r="P49457" s="130"/>
    </row>
    <row r="49458" spans="13:16" ht="24.95" customHeight="1">
      <c r="M49458" s="130"/>
      <c r="P49458" s="130"/>
    </row>
    <row r="49459" spans="13:16" ht="24.95" customHeight="1">
      <c r="M49459" s="130"/>
      <c r="P49459" s="130"/>
    </row>
    <row r="49460" spans="13:16" ht="24.95" customHeight="1">
      <c r="M49460" s="130"/>
      <c r="P49460" s="130"/>
    </row>
    <row r="49461" spans="13:16" ht="24.95" customHeight="1">
      <c r="M49461" s="130"/>
      <c r="P49461" s="130"/>
    </row>
    <row r="49462" spans="13:16" ht="24.95" customHeight="1">
      <c r="M49462" s="130"/>
      <c r="P49462" s="130"/>
    </row>
    <row r="49463" spans="13:16" ht="24.95" customHeight="1">
      <c r="M49463" s="130"/>
      <c r="P49463" s="130"/>
    </row>
    <row r="49464" spans="13:16" ht="24.95" customHeight="1">
      <c r="M49464" s="130"/>
      <c r="P49464" s="130"/>
    </row>
    <row r="49465" spans="13:16" ht="24.95" customHeight="1">
      <c r="M49465" s="130"/>
      <c r="P49465" s="130"/>
    </row>
    <row r="49466" spans="13:16" ht="24.95" customHeight="1">
      <c r="M49466" s="130"/>
      <c r="P49466" s="130"/>
    </row>
    <row r="49467" spans="13:16" ht="24.95" customHeight="1">
      <c r="M49467" s="130"/>
      <c r="P49467" s="130"/>
    </row>
    <row r="49468" spans="13:16" ht="24.95" customHeight="1">
      <c r="M49468" s="130"/>
      <c r="P49468" s="130"/>
    </row>
    <row r="49469" spans="13:16" ht="24.95" customHeight="1">
      <c r="M49469" s="130"/>
      <c r="P49469" s="130"/>
    </row>
    <row r="49470" spans="13:16" ht="24.95" customHeight="1">
      <c r="M49470" s="130"/>
      <c r="P49470" s="130"/>
    </row>
    <row r="49471" spans="13:16" ht="24.95" customHeight="1">
      <c r="M49471" s="130"/>
      <c r="P49471" s="130"/>
    </row>
    <row r="49472" spans="13:16" ht="24.95" customHeight="1">
      <c r="M49472" s="130"/>
      <c r="P49472" s="130"/>
    </row>
    <row r="49473" spans="13:16" ht="24.95" customHeight="1">
      <c r="M49473" s="130"/>
      <c r="P49473" s="130"/>
    </row>
    <row r="49474" spans="13:16" ht="24.95" customHeight="1">
      <c r="M49474" s="130"/>
      <c r="P49474" s="130"/>
    </row>
    <row r="49475" spans="13:16" ht="24.95" customHeight="1">
      <c r="M49475" s="130"/>
      <c r="P49475" s="130"/>
    </row>
    <row r="49476" spans="13:16" ht="24.95" customHeight="1">
      <c r="M49476" s="130"/>
      <c r="P49476" s="130"/>
    </row>
    <row r="49477" spans="13:16" ht="24.95" customHeight="1">
      <c r="M49477" s="130"/>
      <c r="P49477" s="130"/>
    </row>
    <row r="49478" spans="13:16" ht="24.95" customHeight="1">
      <c r="M49478" s="130"/>
      <c r="P49478" s="130"/>
    </row>
    <row r="49479" spans="13:16" ht="24.95" customHeight="1">
      <c r="M49479" s="130"/>
      <c r="P49479" s="130"/>
    </row>
    <row r="49480" spans="13:16" ht="24.95" customHeight="1">
      <c r="M49480" s="130"/>
      <c r="P49480" s="130"/>
    </row>
    <row r="49481" spans="13:16" ht="24.95" customHeight="1">
      <c r="M49481" s="130"/>
      <c r="P49481" s="130"/>
    </row>
    <row r="49482" spans="13:16" ht="24.95" customHeight="1">
      <c r="M49482" s="130"/>
      <c r="P49482" s="130"/>
    </row>
    <row r="49483" spans="13:16" ht="24.95" customHeight="1">
      <c r="M49483" s="130"/>
      <c r="P49483" s="130"/>
    </row>
    <row r="49484" spans="13:16" ht="24.95" customHeight="1">
      <c r="M49484" s="130"/>
      <c r="P49484" s="130"/>
    </row>
    <row r="49485" spans="13:16" ht="24.95" customHeight="1">
      <c r="M49485" s="130"/>
      <c r="P49485" s="130"/>
    </row>
    <row r="49486" spans="13:16" ht="24.95" customHeight="1">
      <c r="M49486" s="130"/>
      <c r="P49486" s="130"/>
    </row>
    <row r="49487" spans="13:16" ht="24.95" customHeight="1">
      <c r="M49487" s="130"/>
      <c r="P49487" s="130"/>
    </row>
    <row r="49488" spans="13:16" ht="24.95" customHeight="1">
      <c r="M49488" s="130"/>
      <c r="P49488" s="130"/>
    </row>
    <row r="49489" spans="13:16" ht="24.95" customHeight="1">
      <c r="M49489" s="130"/>
      <c r="P49489" s="130"/>
    </row>
    <row r="49490" spans="13:16" ht="24.95" customHeight="1">
      <c r="M49490" s="130"/>
      <c r="P49490" s="130"/>
    </row>
    <row r="49491" spans="13:16" ht="24.95" customHeight="1">
      <c r="M49491" s="130"/>
      <c r="P49491" s="130"/>
    </row>
    <row r="49492" spans="13:16" ht="24.95" customHeight="1">
      <c r="M49492" s="130"/>
      <c r="P49492" s="130"/>
    </row>
    <row r="49493" spans="13:16" ht="24.95" customHeight="1">
      <c r="M49493" s="130"/>
      <c r="P49493" s="130"/>
    </row>
    <row r="49494" spans="13:16" ht="24.95" customHeight="1">
      <c r="M49494" s="130"/>
      <c r="P49494" s="130"/>
    </row>
    <row r="49495" spans="13:16" ht="24.95" customHeight="1">
      <c r="M49495" s="130"/>
      <c r="P49495" s="130"/>
    </row>
    <row r="49496" spans="13:16" ht="24.95" customHeight="1">
      <c r="M49496" s="130"/>
      <c r="P49496" s="130"/>
    </row>
    <row r="49497" spans="13:16" ht="24.95" customHeight="1">
      <c r="M49497" s="130"/>
      <c r="P49497" s="130"/>
    </row>
    <row r="49498" spans="13:16" ht="24.95" customHeight="1">
      <c r="M49498" s="130"/>
      <c r="P49498" s="130"/>
    </row>
    <row r="49499" spans="13:16" ht="24.95" customHeight="1">
      <c r="M49499" s="130"/>
      <c r="P49499" s="130"/>
    </row>
    <row r="49500" spans="13:16" ht="24.95" customHeight="1">
      <c r="M49500" s="130"/>
      <c r="P49500" s="130"/>
    </row>
    <row r="49501" spans="13:16" ht="24.95" customHeight="1">
      <c r="M49501" s="130"/>
      <c r="P49501" s="130"/>
    </row>
    <row r="49502" spans="13:16" ht="24.95" customHeight="1">
      <c r="M49502" s="130"/>
      <c r="P49502" s="130"/>
    </row>
    <row r="49503" spans="13:16" ht="24.95" customHeight="1">
      <c r="M49503" s="130"/>
      <c r="P49503" s="130"/>
    </row>
    <row r="49504" spans="13:16" ht="24.95" customHeight="1">
      <c r="M49504" s="130"/>
      <c r="P49504" s="130"/>
    </row>
    <row r="49505" spans="13:16" ht="24.95" customHeight="1">
      <c r="M49505" s="130"/>
      <c r="P49505" s="130"/>
    </row>
    <row r="49506" spans="13:16" ht="24.95" customHeight="1">
      <c r="M49506" s="130"/>
      <c r="P49506" s="130"/>
    </row>
    <row r="49507" spans="13:16" ht="24.95" customHeight="1">
      <c r="M49507" s="130"/>
      <c r="P49507" s="130"/>
    </row>
    <row r="49508" spans="13:16" ht="24.95" customHeight="1">
      <c r="M49508" s="130"/>
      <c r="P49508" s="130"/>
    </row>
    <row r="49509" spans="13:16" ht="24.95" customHeight="1">
      <c r="M49509" s="130"/>
      <c r="P49509" s="130"/>
    </row>
    <row r="49510" spans="13:16" ht="24.95" customHeight="1">
      <c r="M49510" s="130"/>
      <c r="P49510" s="130"/>
    </row>
    <row r="49511" spans="13:16" ht="24.95" customHeight="1">
      <c r="M49511" s="130"/>
      <c r="P49511" s="130"/>
    </row>
    <row r="49512" spans="13:16" ht="24.95" customHeight="1">
      <c r="M49512" s="130"/>
      <c r="P49512" s="130"/>
    </row>
    <row r="49513" spans="13:16" ht="24.95" customHeight="1">
      <c r="M49513" s="130"/>
      <c r="P49513" s="130"/>
    </row>
    <row r="49514" spans="13:16" ht="24.95" customHeight="1">
      <c r="M49514" s="130"/>
      <c r="P49514" s="130"/>
    </row>
    <row r="49515" spans="13:16" ht="24.95" customHeight="1">
      <c r="M49515" s="130"/>
      <c r="P49515" s="130"/>
    </row>
    <row r="49516" spans="13:16" ht="24.95" customHeight="1">
      <c r="M49516" s="130"/>
      <c r="P49516" s="130"/>
    </row>
    <row r="49517" spans="13:16" ht="24.95" customHeight="1">
      <c r="M49517" s="130"/>
      <c r="P49517" s="130"/>
    </row>
    <row r="49518" spans="13:16" ht="24.95" customHeight="1">
      <c r="M49518" s="130"/>
      <c r="P49518" s="130"/>
    </row>
    <row r="49519" spans="13:16" ht="24.95" customHeight="1">
      <c r="M49519" s="130"/>
      <c r="P49519" s="130"/>
    </row>
    <row r="49520" spans="13:16" ht="24.95" customHeight="1">
      <c r="M49520" s="130"/>
      <c r="P49520" s="130"/>
    </row>
    <row r="49521" spans="13:16" ht="24.95" customHeight="1">
      <c r="M49521" s="130"/>
      <c r="P49521" s="130"/>
    </row>
    <row r="49522" spans="13:16" ht="24.95" customHeight="1">
      <c r="M49522" s="130"/>
      <c r="P49522" s="130"/>
    </row>
    <row r="49523" spans="13:16" ht="24.95" customHeight="1">
      <c r="M49523" s="130"/>
      <c r="P49523" s="130"/>
    </row>
    <row r="49524" spans="13:16" ht="24.95" customHeight="1">
      <c r="M49524" s="130"/>
      <c r="P49524" s="130"/>
    </row>
    <row r="49525" spans="13:16" ht="24.95" customHeight="1">
      <c r="M49525" s="130"/>
      <c r="P49525" s="130"/>
    </row>
    <row r="49526" spans="13:16" ht="24.95" customHeight="1">
      <c r="M49526" s="130"/>
      <c r="P49526" s="130"/>
    </row>
    <row r="49527" spans="13:16" ht="24.95" customHeight="1">
      <c r="M49527" s="130"/>
      <c r="P49527" s="130"/>
    </row>
    <row r="49528" spans="13:16" ht="24.95" customHeight="1">
      <c r="M49528" s="130"/>
      <c r="P49528" s="130"/>
    </row>
    <row r="49529" spans="13:16" ht="24.95" customHeight="1">
      <c r="M49529" s="130"/>
      <c r="P49529" s="130"/>
    </row>
    <row r="49530" spans="13:16" ht="24.95" customHeight="1">
      <c r="M49530" s="130"/>
      <c r="P49530" s="130"/>
    </row>
    <row r="49531" spans="13:16" ht="24.95" customHeight="1">
      <c r="M49531" s="130"/>
      <c r="P49531" s="130"/>
    </row>
    <row r="49532" spans="13:16" ht="24.95" customHeight="1">
      <c r="M49532" s="130"/>
      <c r="P49532" s="130"/>
    </row>
    <row r="49533" spans="13:16" ht="24.95" customHeight="1">
      <c r="M49533" s="130"/>
      <c r="P49533" s="130"/>
    </row>
    <row r="49534" spans="13:16" ht="24.95" customHeight="1">
      <c r="M49534" s="130"/>
      <c r="P49534" s="130"/>
    </row>
    <row r="49535" spans="13:16" ht="24.95" customHeight="1">
      <c r="M49535" s="130"/>
      <c r="P49535" s="130"/>
    </row>
    <row r="49536" spans="13:16" ht="24.95" customHeight="1">
      <c r="M49536" s="130"/>
      <c r="P49536" s="130"/>
    </row>
    <row r="49537" spans="13:16" ht="24.95" customHeight="1">
      <c r="M49537" s="130"/>
      <c r="P49537" s="130"/>
    </row>
    <row r="49538" spans="13:16" ht="24.95" customHeight="1">
      <c r="M49538" s="130"/>
      <c r="P49538" s="130"/>
    </row>
    <row r="49539" spans="13:16" ht="24.95" customHeight="1">
      <c r="M49539" s="130"/>
      <c r="P49539" s="130"/>
    </row>
    <row r="49540" spans="13:16" ht="24.95" customHeight="1">
      <c r="M49540" s="130"/>
      <c r="P49540" s="130"/>
    </row>
    <row r="49541" spans="13:16" ht="24.95" customHeight="1">
      <c r="M49541" s="130"/>
      <c r="P49541" s="130"/>
    </row>
    <row r="49542" spans="13:16" ht="24.95" customHeight="1">
      <c r="M49542" s="130"/>
      <c r="P49542" s="130"/>
    </row>
    <row r="49543" spans="13:16" ht="24.95" customHeight="1">
      <c r="M49543" s="130"/>
      <c r="P49543" s="130"/>
    </row>
    <row r="49544" spans="13:16" ht="24.95" customHeight="1">
      <c r="M49544" s="130"/>
      <c r="P49544" s="130"/>
    </row>
    <row r="49545" spans="13:16" ht="24.95" customHeight="1">
      <c r="M49545" s="130"/>
      <c r="P49545" s="130"/>
    </row>
    <row r="49546" spans="13:16" ht="24.95" customHeight="1">
      <c r="M49546" s="130"/>
      <c r="P49546" s="130"/>
    </row>
    <row r="49547" spans="13:16" ht="24.95" customHeight="1">
      <c r="M49547" s="130"/>
      <c r="P49547" s="130"/>
    </row>
    <row r="49548" spans="13:16" ht="24.95" customHeight="1">
      <c r="M49548" s="130"/>
      <c r="P49548" s="130"/>
    </row>
    <row r="49549" spans="13:16" ht="24.95" customHeight="1">
      <c r="M49549" s="130"/>
      <c r="P49549" s="130"/>
    </row>
    <row r="49550" spans="13:16" ht="24.95" customHeight="1">
      <c r="M49550" s="130"/>
      <c r="P49550" s="130"/>
    </row>
    <row r="49551" spans="13:16" ht="24.95" customHeight="1">
      <c r="M49551" s="130"/>
      <c r="P49551" s="130"/>
    </row>
    <row r="49552" spans="13:16" ht="24.95" customHeight="1">
      <c r="M49552" s="130"/>
      <c r="P49552" s="130"/>
    </row>
    <row r="49553" spans="13:16" ht="24.95" customHeight="1">
      <c r="M49553" s="130"/>
      <c r="P49553" s="130"/>
    </row>
    <row r="49554" spans="13:16" ht="24.95" customHeight="1">
      <c r="M49554" s="130"/>
      <c r="P49554" s="130"/>
    </row>
    <row r="49555" spans="13:16" ht="24.95" customHeight="1">
      <c r="M49555" s="130"/>
      <c r="P49555" s="130"/>
    </row>
    <row r="49556" spans="13:16" ht="24.95" customHeight="1">
      <c r="M49556" s="130"/>
      <c r="P49556" s="130"/>
    </row>
    <row r="49557" spans="13:16" ht="24.95" customHeight="1">
      <c r="M49557" s="130"/>
      <c r="P49557" s="130"/>
    </row>
    <row r="49558" spans="13:16" ht="24.95" customHeight="1">
      <c r="M49558" s="130"/>
      <c r="P49558" s="130"/>
    </row>
    <row r="49559" spans="13:16" ht="24.95" customHeight="1">
      <c r="M49559" s="130"/>
      <c r="P49559" s="130"/>
    </row>
    <row r="49560" spans="13:16" ht="24.95" customHeight="1">
      <c r="M49560" s="130"/>
      <c r="P49560" s="130"/>
    </row>
    <row r="49561" spans="13:16" ht="24.95" customHeight="1">
      <c r="M49561" s="130"/>
      <c r="P49561" s="130"/>
    </row>
    <row r="49562" spans="13:16" ht="24.95" customHeight="1">
      <c r="M49562" s="130"/>
      <c r="P49562" s="130"/>
    </row>
    <row r="49563" spans="13:16" ht="24.95" customHeight="1">
      <c r="M49563" s="130"/>
      <c r="P49563" s="130"/>
    </row>
    <row r="49564" spans="13:16" ht="24.95" customHeight="1">
      <c r="M49564" s="130"/>
      <c r="P49564" s="130"/>
    </row>
    <row r="49565" spans="13:16" ht="24.95" customHeight="1">
      <c r="M49565" s="130"/>
      <c r="P49565" s="130"/>
    </row>
    <row r="49566" spans="13:16" ht="24.95" customHeight="1">
      <c r="M49566" s="130"/>
      <c r="P49566" s="130"/>
    </row>
    <row r="49567" spans="13:16" ht="24.95" customHeight="1">
      <c r="M49567" s="130"/>
      <c r="P49567" s="130"/>
    </row>
    <row r="49568" spans="13:16" ht="24.95" customHeight="1">
      <c r="M49568" s="130"/>
      <c r="P49568" s="130"/>
    </row>
    <row r="49569" spans="13:16" ht="24.95" customHeight="1">
      <c r="M49569" s="130"/>
      <c r="P49569" s="130"/>
    </row>
    <row r="49570" spans="13:16" ht="24.95" customHeight="1">
      <c r="M49570" s="130"/>
      <c r="P49570" s="130"/>
    </row>
    <row r="49571" spans="13:16" ht="24.95" customHeight="1">
      <c r="M49571" s="130"/>
      <c r="P49571" s="130"/>
    </row>
    <row r="49572" spans="13:16" ht="24.95" customHeight="1">
      <c r="M49572" s="130"/>
      <c r="P49572" s="130"/>
    </row>
    <row r="49573" spans="13:16" ht="24.95" customHeight="1">
      <c r="M49573" s="130"/>
      <c r="P49573" s="130"/>
    </row>
    <row r="49574" spans="13:16" ht="24.95" customHeight="1">
      <c r="M49574" s="130"/>
      <c r="P49574" s="130"/>
    </row>
    <row r="49575" spans="13:16" ht="24.95" customHeight="1">
      <c r="M49575" s="130"/>
      <c r="P49575" s="130"/>
    </row>
    <row r="49576" spans="13:16" ht="24.95" customHeight="1">
      <c r="M49576" s="130"/>
      <c r="P49576" s="130"/>
    </row>
    <row r="49577" spans="13:16" ht="24.95" customHeight="1">
      <c r="M49577" s="130"/>
      <c r="P49577" s="130"/>
    </row>
    <row r="49578" spans="13:16" ht="24.95" customHeight="1">
      <c r="M49578" s="130"/>
      <c r="P49578" s="130"/>
    </row>
    <row r="49579" spans="13:16" ht="24.95" customHeight="1">
      <c r="M49579" s="130"/>
      <c r="P49579" s="130"/>
    </row>
    <row r="49580" spans="13:16" ht="24.95" customHeight="1">
      <c r="M49580" s="130"/>
      <c r="P49580" s="130"/>
    </row>
    <row r="49581" spans="13:16" ht="24.95" customHeight="1">
      <c r="M49581" s="130"/>
      <c r="P49581" s="130"/>
    </row>
    <row r="49582" spans="13:16" ht="24.95" customHeight="1">
      <c r="M49582" s="130"/>
      <c r="P49582" s="130"/>
    </row>
    <row r="49583" spans="13:16" ht="24.95" customHeight="1">
      <c r="M49583" s="130"/>
      <c r="P49583" s="130"/>
    </row>
    <row r="49584" spans="13:16" ht="24.95" customHeight="1">
      <c r="M49584" s="130"/>
      <c r="P49584" s="130"/>
    </row>
    <row r="49585" spans="13:16" ht="24.95" customHeight="1">
      <c r="M49585" s="130"/>
      <c r="P49585" s="130"/>
    </row>
    <row r="49586" spans="13:16" ht="24.95" customHeight="1">
      <c r="M49586" s="130"/>
      <c r="P49586" s="130"/>
    </row>
    <row r="49587" spans="13:16" ht="24.95" customHeight="1">
      <c r="M49587" s="130"/>
      <c r="P49587" s="130"/>
    </row>
    <row r="49588" spans="13:16" ht="24.95" customHeight="1">
      <c r="M49588" s="130"/>
      <c r="P49588" s="130"/>
    </row>
    <row r="49589" spans="13:16" ht="24.95" customHeight="1">
      <c r="M49589" s="130"/>
      <c r="P49589" s="130"/>
    </row>
    <row r="49590" spans="13:16" ht="24.95" customHeight="1">
      <c r="M49590" s="130"/>
      <c r="P49590" s="130"/>
    </row>
    <row r="49591" spans="13:16" ht="24.95" customHeight="1">
      <c r="M49591" s="130"/>
      <c r="P49591" s="130"/>
    </row>
    <row r="49592" spans="13:16" ht="24.95" customHeight="1">
      <c r="M49592" s="130"/>
      <c r="P49592" s="130"/>
    </row>
    <row r="49593" spans="13:16" ht="24.95" customHeight="1">
      <c r="M49593" s="130"/>
      <c r="P49593" s="130"/>
    </row>
    <row r="49594" spans="13:16" ht="24.95" customHeight="1">
      <c r="M49594" s="130"/>
      <c r="P49594" s="130"/>
    </row>
    <row r="49595" spans="13:16" ht="24.95" customHeight="1">
      <c r="M49595" s="130"/>
      <c r="P49595" s="130"/>
    </row>
    <row r="49596" spans="13:16" ht="24.95" customHeight="1">
      <c r="M49596" s="130"/>
      <c r="P49596" s="130"/>
    </row>
    <row r="49597" spans="13:16" ht="24.95" customHeight="1">
      <c r="M49597" s="130"/>
      <c r="P49597" s="130"/>
    </row>
    <row r="49598" spans="13:16" ht="24.95" customHeight="1">
      <c r="M49598" s="130"/>
      <c r="P49598" s="130"/>
    </row>
    <row r="49599" spans="13:16" ht="24.95" customHeight="1">
      <c r="M49599" s="130"/>
      <c r="P49599" s="130"/>
    </row>
    <row r="49600" spans="13:16" ht="24.95" customHeight="1">
      <c r="M49600" s="130"/>
      <c r="P49600" s="130"/>
    </row>
    <row r="49601" spans="13:16" ht="24.95" customHeight="1">
      <c r="M49601" s="130"/>
      <c r="P49601" s="130"/>
    </row>
    <row r="49602" spans="13:16" ht="24.95" customHeight="1">
      <c r="M49602" s="130"/>
      <c r="P49602" s="130"/>
    </row>
    <row r="49603" spans="13:16" ht="24.95" customHeight="1">
      <c r="M49603" s="130"/>
      <c r="P49603" s="130"/>
    </row>
    <row r="49604" spans="13:16" ht="24.95" customHeight="1">
      <c r="M49604" s="130"/>
      <c r="P49604" s="130"/>
    </row>
    <row r="49605" spans="13:16" ht="24.95" customHeight="1">
      <c r="M49605" s="130"/>
      <c r="P49605" s="130"/>
    </row>
    <row r="49606" spans="13:16" ht="24.95" customHeight="1">
      <c r="M49606" s="130"/>
      <c r="P49606" s="130"/>
    </row>
    <row r="49607" spans="13:16" ht="24.95" customHeight="1">
      <c r="M49607" s="130"/>
      <c r="P49607" s="130"/>
    </row>
    <row r="49608" spans="13:16" ht="24.95" customHeight="1">
      <c r="M49608" s="130"/>
      <c r="P49608" s="130"/>
    </row>
    <row r="49609" spans="13:16" ht="24.95" customHeight="1">
      <c r="M49609" s="130"/>
      <c r="P49609" s="130"/>
    </row>
    <row r="49610" spans="13:16" ht="24.95" customHeight="1">
      <c r="M49610" s="130"/>
      <c r="P49610" s="130"/>
    </row>
    <row r="49611" spans="13:16" ht="24.95" customHeight="1">
      <c r="M49611" s="130"/>
      <c r="P49611" s="130"/>
    </row>
    <row r="49612" spans="13:16" ht="24.95" customHeight="1">
      <c r="M49612" s="130"/>
      <c r="P49612" s="130"/>
    </row>
    <row r="49613" spans="13:16" ht="24.95" customHeight="1">
      <c r="M49613" s="130"/>
      <c r="P49613" s="130"/>
    </row>
    <row r="49614" spans="13:16" ht="24.95" customHeight="1">
      <c r="M49614" s="130"/>
      <c r="P49614" s="130"/>
    </row>
    <row r="49615" spans="13:16" ht="24.95" customHeight="1">
      <c r="M49615" s="130"/>
      <c r="P49615" s="130"/>
    </row>
    <row r="49616" spans="13:16" ht="24.95" customHeight="1">
      <c r="M49616" s="130"/>
      <c r="P49616" s="130"/>
    </row>
    <row r="49617" spans="13:16" ht="24.95" customHeight="1">
      <c r="M49617" s="130"/>
      <c r="P49617" s="130"/>
    </row>
    <row r="49618" spans="13:16" ht="24.95" customHeight="1">
      <c r="M49618" s="130"/>
      <c r="P49618" s="130"/>
    </row>
    <row r="49619" spans="13:16" ht="24.95" customHeight="1">
      <c r="M49619" s="130"/>
      <c r="P49619" s="130"/>
    </row>
    <row r="49620" spans="13:16" ht="24.95" customHeight="1">
      <c r="M49620" s="130"/>
      <c r="P49620" s="130"/>
    </row>
    <row r="49621" spans="13:16" ht="24.95" customHeight="1">
      <c r="M49621" s="130"/>
      <c r="P49621" s="130"/>
    </row>
    <row r="49622" spans="13:16" ht="24.95" customHeight="1">
      <c r="M49622" s="130"/>
      <c r="P49622" s="130"/>
    </row>
    <row r="49623" spans="13:16" ht="24.95" customHeight="1">
      <c r="M49623" s="130"/>
      <c r="P49623" s="130"/>
    </row>
    <row r="49624" spans="13:16" ht="24.95" customHeight="1">
      <c r="M49624" s="130"/>
      <c r="P49624" s="130"/>
    </row>
    <row r="49625" spans="13:16" ht="24.95" customHeight="1">
      <c r="M49625" s="130"/>
      <c r="P49625" s="130"/>
    </row>
    <row r="49626" spans="13:16" ht="24.95" customHeight="1">
      <c r="M49626" s="130"/>
      <c r="P49626" s="130"/>
    </row>
    <row r="49627" spans="13:16" ht="24.95" customHeight="1">
      <c r="M49627" s="130"/>
      <c r="P49627" s="130"/>
    </row>
    <row r="49628" spans="13:16" ht="24.95" customHeight="1">
      <c r="M49628" s="130"/>
      <c r="P49628" s="130"/>
    </row>
    <row r="49629" spans="13:16" ht="24.95" customHeight="1">
      <c r="M49629" s="130"/>
      <c r="P49629" s="130"/>
    </row>
    <row r="49630" spans="13:16" ht="24.95" customHeight="1">
      <c r="M49630" s="130"/>
      <c r="P49630" s="130"/>
    </row>
    <row r="49631" spans="13:16" ht="24.95" customHeight="1">
      <c r="M49631" s="130"/>
      <c r="P49631" s="130"/>
    </row>
    <row r="49632" spans="13:16" ht="24.95" customHeight="1">
      <c r="M49632" s="130"/>
      <c r="P49632" s="130"/>
    </row>
    <row r="49633" spans="13:16" ht="24.95" customHeight="1">
      <c r="M49633" s="130"/>
      <c r="P49633" s="130"/>
    </row>
    <row r="49634" spans="13:16" ht="24.95" customHeight="1">
      <c r="M49634" s="130"/>
      <c r="P49634" s="130"/>
    </row>
    <row r="49635" spans="13:16" ht="24.95" customHeight="1">
      <c r="M49635" s="130"/>
      <c r="P49635" s="130"/>
    </row>
    <row r="49636" spans="13:16" ht="24.95" customHeight="1">
      <c r="M49636" s="130"/>
      <c r="P49636" s="130"/>
    </row>
    <row r="49637" spans="13:16" ht="24.95" customHeight="1">
      <c r="M49637" s="130"/>
      <c r="P49637" s="130"/>
    </row>
    <row r="49638" spans="13:16" ht="24.95" customHeight="1">
      <c r="M49638" s="130"/>
      <c r="P49638" s="130"/>
    </row>
    <row r="49639" spans="13:16" ht="24.95" customHeight="1">
      <c r="M49639" s="130"/>
      <c r="P49639" s="130"/>
    </row>
    <row r="49640" spans="13:16" ht="24.95" customHeight="1">
      <c r="M49640" s="130"/>
      <c r="P49640" s="130"/>
    </row>
    <row r="49641" spans="13:16" ht="24.95" customHeight="1">
      <c r="M49641" s="130"/>
      <c r="P49641" s="130"/>
    </row>
    <row r="49642" spans="13:16" ht="24.95" customHeight="1">
      <c r="M49642" s="130"/>
      <c r="P49642" s="130"/>
    </row>
    <row r="49643" spans="13:16" ht="24.95" customHeight="1">
      <c r="M49643" s="130"/>
      <c r="P49643" s="130"/>
    </row>
    <row r="49644" spans="13:16" ht="24.95" customHeight="1">
      <c r="M49644" s="130"/>
      <c r="P49644" s="130"/>
    </row>
    <row r="49645" spans="13:16" ht="24.95" customHeight="1">
      <c r="M49645" s="130"/>
      <c r="P49645" s="130"/>
    </row>
    <row r="49646" spans="13:16" ht="24.95" customHeight="1">
      <c r="M49646" s="130"/>
      <c r="P49646" s="130"/>
    </row>
    <row r="49647" spans="13:16" ht="24.95" customHeight="1">
      <c r="M49647" s="130"/>
      <c r="P49647" s="130"/>
    </row>
    <row r="49648" spans="13:16" ht="24.95" customHeight="1">
      <c r="M49648" s="130"/>
      <c r="P49648" s="130"/>
    </row>
    <row r="49649" spans="13:16" ht="24.95" customHeight="1">
      <c r="M49649" s="130"/>
      <c r="P49649" s="130"/>
    </row>
    <row r="49650" spans="13:16" ht="24.95" customHeight="1">
      <c r="M49650" s="130"/>
      <c r="P49650" s="130"/>
    </row>
    <row r="49651" spans="13:16" ht="24.95" customHeight="1">
      <c r="M49651" s="130"/>
      <c r="P49651" s="130"/>
    </row>
    <row r="49652" spans="13:16" ht="24.95" customHeight="1">
      <c r="M49652" s="130"/>
      <c r="P49652" s="130"/>
    </row>
    <row r="49653" spans="13:16" ht="24.95" customHeight="1">
      <c r="M49653" s="130"/>
      <c r="P49653" s="130"/>
    </row>
    <row r="49654" spans="13:16" ht="24.95" customHeight="1">
      <c r="M49654" s="130"/>
      <c r="P49654" s="130"/>
    </row>
    <row r="49655" spans="13:16" ht="24.95" customHeight="1">
      <c r="M49655" s="130"/>
      <c r="P49655" s="130"/>
    </row>
    <row r="49656" spans="13:16" ht="24.95" customHeight="1">
      <c r="M49656" s="130"/>
      <c r="P49656" s="130"/>
    </row>
    <row r="49657" spans="13:16" ht="24.95" customHeight="1">
      <c r="M49657" s="130"/>
      <c r="P49657" s="130"/>
    </row>
    <row r="49658" spans="13:16" ht="24.95" customHeight="1">
      <c r="M49658" s="130"/>
      <c r="P49658" s="130"/>
    </row>
    <row r="49659" spans="13:16" ht="24.95" customHeight="1">
      <c r="M49659" s="130"/>
      <c r="P49659" s="130"/>
    </row>
    <row r="49660" spans="13:16" ht="24.95" customHeight="1">
      <c r="M49660" s="130"/>
      <c r="P49660" s="130"/>
    </row>
    <row r="49661" spans="13:16" ht="24.95" customHeight="1">
      <c r="M49661" s="130"/>
      <c r="P49661" s="130"/>
    </row>
    <row r="49662" spans="13:16" ht="24.95" customHeight="1">
      <c r="M49662" s="130"/>
      <c r="P49662" s="130"/>
    </row>
    <row r="49663" spans="13:16" ht="24.95" customHeight="1">
      <c r="M49663" s="130"/>
      <c r="P49663" s="130"/>
    </row>
    <row r="49664" spans="13:16" ht="24.95" customHeight="1">
      <c r="M49664" s="130"/>
      <c r="P49664" s="130"/>
    </row>
    <row r="49665" spans="13:16" ht="24.95" customHeight="1">
      <c r="M49665" s="130"/>
      <c r="P49665" s="130"/>
    </row>
    <row r="49666" spans="13:16" ht="24.95" customHeight="1">
      <c r="M49666" s="130"/>
      <c r="P49666" s="130"/>
    </row>
    <row r="49667" spans="13:16" ht="24.95" customHeight="1">
      <c r="M49667" s="130"/>
      <c r="P49667" s="130"/>
    </row>
    <row r="49668" spans="13:16" ht="24.95" customHeight="1">
      <c r="M49668" s="130"/>
      <c r="P49668" s="130"/>
    </row>
    <row r="49669" spans="13:16" ht="24.95" customHeight="1">
      <c r="M49669" s="130"/>
      <c r="P49669" s="130"/>
    </row>
    <row r="49670" spans="13:16" ht="24.95" customHeight="1">
      <c r="M49670" s="130"/>
      <c r="P49670" s="130"/>
    </row>
    <row r="49671" spans="13:16" ht="24.95" customHeight="1">
      <c r="M49671" s="130"/>
      <c r="P49671" s="130"/>
    </row>
    <row r="49672" spans="13:16" ht="24.95" customHeight="1">
      <c r="M49672" s="130"/>
      <c r="P49672" s="130"/>
    </row>
    <row r="49673" spans="13:16" ht="24.95" customHeight="1">
      <c r="M49673" s="130"/>
      <c r="P49673" s="130"/>
    </row>
    <row r="49674" spans="13:16" ht="24.95" customHeight="1">
      <c r="M49674" s="130"/>
      <c r="P49674" s="130"/>
    </row>
    <row r="49675" spans="13:16" ht="24.95" customHeight="1">
      <c r="M49675" s="130"/>
      <c r="P49675" s="130"/>
    </row>
    <row r="49676" spans="13:16" ht="24.95" customHeight="1">
      <c r="M49676" s="130"/>
      <c r="P49676" s="130"/>
    </row>
    <row r="49677" spans="13:16" ht="24.95" customHeight="1">
      <c r="M49677" s="130"/>
      <c r="P49677" s="130"/>
    </row>
    <row r="49678" spans="13:16" ht="24.95" customHeight="1">
      <c r="M49678" s="130"/>
      <c r="P49678" s="130"/>
    </row>
    <row r="49679" spans="13:16" ht="24.95" customHeight="1">
      <c r="M49679" s="130"/>
      <c r="P49679" s="130"/>
    </row>
    <row r="49680" spans="13:16" ht="24.95" customHeight="1">
      <c r="M49680" s="130"/>
      <c r="P49680" s="130"/>
    </row>
    <row r="49681" spans="13:16" ht="24.95" customHeight="1">
      <c r="M49681" s="130"/>
      <c r="P49681" s="130"/>
    </row>
    <row r="49682" spans="13:16" ht="24.95" customHeight="1">
      <c r="M49682" s="130"/>
      <c r="P49682" s="130"/>
    </row>
    <row r="49683" spans="13:16" ht="24.95" customHeight="1">
      <c r="M49683" s="130"/>
      <c r="P49683" s="130"/>
    </row>
    <row r="49684" spans="13:16" ht="24.95" customHeight="1">
      <c r="M49684" s="130"/>
      <c r="P49684" s="130"/>
    </row>
    <row r="49685" spans="13:16" ht="24.95" customHeight="1">
      <c r="M49685" s="130"/>
      <c r="P49685" s="130"/>
    </row>
    <row r="49686" spans="13:16" ht="24.95" customHeight="1">
      <c r="M49686" s="130"/>
      <c r="P49686" s="130"/>
    </row>
    <row r="49687" spans="13:16" ht="24.95" customHeight="1">
      <c r="M49687" s="130"/>
      <c r="P49687" s="130"/>
    </row>
    <row r="49688" spans="13:16" ht="24.95" customHeight="1">
      <c r="M49688" s="130"/>
      <c r="P49688" s="130"/>
    </row>
    <row r="49689" spans="13:16" ht="24.95" customHeight="1">
      <c r="M49689" s="130"/>
      <c r="P49689" s="130"/>
    </row>
    <row r="49690" spans="13:16" ht="24.95" customHeight="1">
      <c r="M49690" s="130"/>
      <c r="P49690" s="130"/>
    </row>
    <row r="49691" spans="13:16" ht="24.95" customHeight="1">
      <c r="M49691" s="130"/>
      <c r="P49691" s="130"/>
    </row>
    <row r="49692" spans="13:16" ht="24.95" customHeight="1">
      <c r="M49692" s="130"/>
      <c r="P49692" s="130"/>
    </row>
    <row r="49693" spans="13:16" ht="24.95" customHeight="1">
      <c r="M49693" s="130"/>
      <c r="P49693" s="130"/>
    </row>
    <row r="49694" spans="13:16" ht="24.95" customHeight="1">
      <c r="M49694" s="130"/>
      <c r="P49694" s="130"/>
    </row>
    <row r="49695" spans="13:16" ht="24.95" customHeight="1">
      <c r="M49695" s="130"/>
      <c r="P49695" s="130"/>
    </row>
    <row r="49696" spans="13:16" ht="24.95" customHeight="1">
      <c r="M49696" s="130"/>
      <c r="P49696" s="130"/>
    </row>
    <row r="49697" spans="13:16" ht="24.95" customHeight="1">
      <c r="M49697" s="130"/>
      <c r="P49697" s="130"/>
    </row>
    <row r="49698" spans="13:16" ht="24.95" customHeight="1">
      <c r="M49698" s="130"/>
      <c r="P49698" s="130"/>
    </row>
    <row r="49699" spans="13:16" ht="24.95" customHeight="1">
      <c r="M49699" s="130"/>
      <c r="P49699" s="130"/>
    </row>
    <row r="49700" spans="13:16" ht="24.95" customHeight="1">
      <c r="M49700" s="130"/>
      <c r="P49700" s="130"/>
    </row>
    <row r="49701" spans="13:16" ht="24.95" customHeight="1">
      <c r="M49701" s="130"/>
      <c r="P49701" s="130"/>
    </row>
    <row r="49702" spans="13:16" ht="24.95" customHeight="1">
      <c r="M49702" s="130"/>
      <c r="P49702" s="130"/>
    </row>
    <row r="49703" spans="13:16" ht="24.95" customHeight="1">
      <c r="M49703" s="130"/>
      <c r="P49703" s="130"/>
    </row>
    <row r="49704" spans="13:16" ht="24.95" customHeight="1">
      <c r="M49704" s="130"/>
      <c r="P49704" s="130"/>
    </row>
    <row r="49705" spans="13:16" ht="24.95" customHeight="1">
      <c r="M49705" s="130"/>
      <c r="P49705" s="130"/>
    </row>
    <row r="49706" spans="13:16" ht="24.95" customHeight="1">
      <c r="M49706" s="130"/>
      <c r="P49706" s="130"/>
    </row>
    <row r="49707" spans="13:16" ht="24.95" customHeight="1">
      <c r="M49707" s="130"/>
      <c r="P49707" s="130"/>
    </row>
    <row r="49708" spans="13:16" ht="24.95" customHeight="1">
      <c r="M49708" s="130"/>
      <c r="P49708" s="130"/>
    </row>
    <row r="49709" spans="13:16" ht="24.95" customHeight="1">
      <c r="M49709" s="130"/>
      <c r="P49709" s="130"/>
    </row>
    <row r="49710" spans="13:16" ht="24.95" customHeight="1">
      <c r="M49710" s="130"/>
      <c r="P49710" s="130"/>
    </row>
    <row r="49711" spans="13:16" ht="24.95" customHeight="1">
      <c r="M49711" s="130"/>
      <c r="P49711" s="130"/>
    </row>
    <row r="49712" spans="13:16" ht="24.95" customHeight="1">
      <c r="M49712" s="130"/>
      <c r="P49712" s="130"/>
    </row>
    <row r="49713" spans="13:16" ht="24.95" customHeight="1">
      <c r="M49713" s="130"/>
      <c r="P49713" s="130"/>
    </row>
    <row r="49714" spans="13:16" ht="24.95" customHeight="1">
      <c r="M49714" s="130"/>
      <c r="P49714" s="130"/>
    </row>
    <row r="49715" spans="13:16" ht="24.95" customHeight="1">
      <c r="M49715" s="130"/>
      <c r="P49715" s="130"/>
    </row>
    <row r="49716" spans="13:16" ht="24.95" customHeight="1">
      <c r="M49716" s="130"/>
      <c r="P49716" s="130"/>
    </row>
    <row r="49717" spans="13:16" ht="24.95" customHeight="1">
      <c r="M49717" s="130"/>
      <c r="P49717" s="130"/>
    </row>
    <row r="49718" spans="13:16" ht="24.95" customHeight="1">
      <c r="M49718" s="130"/>
      <c r="P49718" s="130"/>
    </row>
    <row r="49719" spans="13:16" ht="24.95" customHeight="1">
      <c r="M49719" s="130"/>
      <c r="P49719" s="130"/>
    </row>
    <row r="49720" spans="13:16" ht="24.95" customHeight="1">
      <c r="M49720" s="130"/>
      <c r="P49720" s="130"/>
    </row>
    <row r="49721" spans="13:16" ht="24.95" customHeight="1">
      <c r="M49721" s="130"/>
      <c r="P49721" s="130"/>
    </row>
    <row r="49722" spans="13:16" ht="24.95" customHeight="1">
      <c r="M49722" s="130"/>
      <c r="P49722" s="130"/>
    </row>
    <row r="49723" spans="13:16" ht="24.95" customHeight="1">
      <c r="M49723" s="130"/>
      <c r="P49723" s="130"/>
    </row>
    <row r="49724" spans="13:16" ht="24.95" customHeight="1">
      <c r="M49724" s="130"/>
      <c r="P49724" s="130"/>
    </row>
    <row r="49725" spans="13:16" ht="24.95" customHeight="1">
      <c r="M49725" s="130"/>
      <c r="P49725" s="130"/>
    </row>
    <row r="49726" spans="13:16" ht="24.95" customHeight="1">
      <c r="M49726" s="130"/>
      <c r="P49726" s="130"/>
    </row>
    <row r="49727" spans="13:16" ht="24.95" customHeight="1">
      <c r="M49727" s="130"/>
      <c r="P49727" s="130"/>
    </row>
    <row r="49728" spans="13:16" ht="24.95" customHeight="1">
      <c r="M49728" s="130"/>
      <c r="P49728" s="130"/>
    </row>
    <row r="49729" spans="13:16" ht="24.95" customHeight="1">
      <c r="M49729" s="130"/>
      <c r="P49729" s="130"/>
    </row>
    <row r="49730" spans="13:16" ht="24.95" customHeight="1">
      <c r="M49730" s="130"/>
      <c r="P49730" s="130"/>
    </row>
    <row r="49731" spans="13:16" ht="24.95" customHeight="1">
      <c r="M49731" s="130"/>
      <c r="P49731" s="130"/>
    </row>
    <row r="49732" spans="13:16" ht="24.95" customHeight="1">
      <c r="M49732" s="130"/>
      <c r="P49732" s="130"/>
    </row>
    <row r="49733" spans="13:16" ht="24.95" customHeight="1">
      <c r="M49733" s="130"/>
      <c r="P49733" s="130"/>
    </row>
    <row r="49734" spans="13:16" ht="24.95" customHeight="1">
      <c r="M49734" s="130"/>
      <c r="P49734" s="130"/>
    </row>
    <row r="49735" spans="13:16" ht="24.95" customHeight="1">
      <c r="M49735" s="130"/>
      <c r="P49735" s="130"/>
    </row>
    <row r="49736" spans="13:16" ht="24.95" customHeight="1">
      <c r="M49736" s="130"/>
      <c r="P49736" s="130"/>
    </row>
    <row r="49737" spans="13:16" ht="24.95" customHeight="1">
      <c r="M49737" s="130"/>
      <c r="P49737" s="130"/>
    </row>
    <row r="49738" spans="13:16" ht="24.95" customHeight="1">
      <c r="M49738" s="130"/>
      <c r="P49738" s="130"/>
    </row>
    <row r="49739" spans="13:16" ht="24.95" customHeight="1">
      <c r="M49739" s="130"/>
      <c r="P49739" s="130"/>
    </row>
    <row r="49740" spans="13:16" ht="24.95" customHeight="1">
      <c r="M49740" s="130"/>
      <c r="P49740" s="130"/>
    </row>
    <row r="49741" spans="13:16" ht="24.95" customHeight="1">
      <c r="M49741" s="130"/>
      <c r="P49741" s="130"/>
    </row>
    <row r="49742" spans="13:16" ht="24.95" customHeight="1">
      <c r="M49742" s="130"/>
      <c r="P49742" s="130"/>
    </row>
    <row r="49743" spans="13:16" ht="24.95" customHeight="1">
      <c r="M49743" s="130"/>
      <c r="P49743" s="130"/>
    </row>
    <row r="49744" spans="13:16" ht="24.95" customHeight="1">
      <c r="M49744" s="130"/>
      <c r="P49744" s="130"/>
    </row>
    <row r="49745" spans="13:16" ht="24.95" customHeight="1">
      <c r="M49745" s="130"/>
      <c r="P49745" s="130"/>
    </row>
    <row r="49746" spans="13:16" ht="24.95" customHeight="1">
      <c r="M49746" s="130"/>
      <c r="P49746" s="130"/>
    </row>
    <row r="49747" spans="13:16" ht="24.95" customHeight="1">
      <c r="M49747" s="130"/>
      <c r="P49747" s="130"/>
    </row>
    <row r="49748" spans="13:16" ht="24.95" customHeight="1">
      <c r="M49748" s="130"/>
      <c r="P49748" s="130"/>
    </row>
    <row r="49749" spans="13:16" ht="24.95" customHeight="1">
      <c r="M49749" s="130"/>
      <c r="P49749" s="130"/>
    </row>
    <row r="49750" spans="13:16" ht="24.95" customHeight="1">
      <c r="M49750" s="130"/>
      <c r="P49750" s="130"/>
    </row>
    <row r="49751" spans="13:16" ht="24.95" customHeight="1">
      <c r="M49751" s="130"/>
      <c r="P49751" s="130"/>
    </row>
    <row r="49752" spans="13:16" ht="24.95" customHeight="1">
      <c r="M49752" s="130"/>
      <c r="P49752" s="130"/>
    </row>
    <row r="49753" spans="13:16" ht="24.95" customHeight="1">
      <c r="M49753" s="130"/>
      <c r="P49753" s="130"/>
    </row>
    <row r="49754" spans="13:16" ht="24.95" customHeight="1">
      <c r="M49754" s="130"/>
      <c r="P49754" s="130"/>
    </row>
    <row r="49755" spans="13:16" ht="24.95" customHeight="1">
      <c r="M49755" s="130"/>
      <c r="P49755" s="130"/>
    </row>
    <row r="49756" spans="13:16" ht="24.95" customHeight="1">
      <c r="M49756" s="130"/>
      <c r="P49756" s="130"/>
    </row>
    <row r="49757" spans="13:16" ht="24.95" customHeight="1">
      <c r="M49757" s="130"/>
      <c r="P49757" s="130"/>
    </row>
    <row r="49758" spans="13:16" ht="24.95" customHeight="1">
      <c r="M49758" s="130"/>
      <c r="P49758" s="130"/>
    </row>
    <row r="49759" spans="13:16" ht="24.95" customHeight="1">
      <c r="M49759" s="130"/>
      <c r="P49759" s="130"/>
    </row>
    <row r="49760" spans="13:16" ht="24.95" customHeight="1">
      <c r="M49760" s="130"/>
      <c r="P49760" s="130"/>
    </row>
    <row r="49761" spans="13:16" ht="24.95" customHeight="1">
      <c r="M49761" s="130"/>
      <c r="P49761" s="130"/>
    </row>
    <row r="49762" spans="13:16" ht="24.95" customHeight="1">
      <c r="M49762" s="130"/>
      <c r="P49762" s="130"/>
    </row>
    <row r="49763" spans="13:16" ht="24.95" customHeight="1">
      <c r="M49763" s="130"/>
      <c r="P49763" s="130"/>
    </row>
    <row r="49764" spans="13:16" ht="24.95" customHeight="1">
      <c r="M49764" s="130"/>
      <c r="P49764" s="130"/>
    </row>
    <row r="49765" spans="13:16" ht="24.95" customHeight="1">
      <c r="M49765" s="130"/>
      <c r="P49765" s="130"/>
    </row>
    <row r="49766" spans="13:16" ht="24.95" customHeight="1">
      <c r="M49766" s="130"/>
      <c r="P49766" s="130"/>
    </row>
    <row r="49767" spans="13:16" ht="24.95" customHeight="1">
      <c r="M49767" s="130"/>
      <c r="P49767" s="130"/>
    </row>
    <row r="49768" spans="13:16" ht="24.95" customHeight="1">
      <c r="M49768" s="130"/>
      <c r="P49768" s="130"/>
    </row>
    <row r="49769" spans="13:16" ht="24.95" customHeight="1">
      <c r="M49769" s="130"/>
      <c r="P49769" s="130"/>
    </row>
    <row r="49770" spans="13:16" ht="24.95" customHeight="1">
      <c r="M49770" s="130"/>
      <c r="P49770" s="130"/>
    </row>
    <row r="49771" spans="13:16" ht="24.95" customHeight="1">
      <c r="M49771" s="130"/>
      <c r="P49771" s="130"/>
    </row>
    <row r="49772" spans="13:16" ht="24.95" customHeight="1">
      <c r="M49772" s="130"/>
      <c r="P49772" s="130"/>
    </row>
    <row r="49773" spans="13:16" ht="24.95" customHeight="1">
      <c r="M49773" s="130"/>
      <c r="P49773" s="130"/>
    </row>
    <row r="49774" spans="13:16" ht="24.95" customHeight="1">
      <c r="M49774" s="130"/>
      <c r="P49774" s="130"/>
    </row>
    <row r="49775" spans="13:16" ht="24.95" customHeight="1">
      <c r="M49775" s="130"/>
      <c r="P49775" s="130"/>
    </row>
    <row r="49776" spans="13:16" ht="24.95" customHeight="1">
      <c r="M49776" s="130"/>
      <c r="P49776" s="130"/>
    </row>
    <row r="49777" spans="13:16" ht="24.95" customHeight="1">
      <c r="M49777" s="130"/>
      <c r="P49777" s="130"/>
    </row>
    <row r="49778" spans="13:16" ht="24.95" customHeight="1">
      <c r="M49778" s="130"/>
      <c r="P49778" s="130"/>
    </row>
    <row r="49779" spans="13:16" ht="24.95" customHeight="1">
      <c r="M49779" s="130"/>
      <c r="P49779" s="130"/>
    </row>
    <row r="49780" spans="13:16" ht="24.95" customHeight="1">
      <c r="M49780" s="130"/>
      <c r="P49780" s="130"/>
    </row>
    <row r="49781" spans="13:16" ht="24.95" customHeight="1">
      <c r="M49781" s="130"/>
      <c r="P49781" s="130"/>
    </row>
    <row r="49782" spans="13:16" ht="24.95" customHeight="1">
      <c r="M49782" s="130"/>
      <c r="P49782" s="130"/>
    </row>
    <row r="49783" spans="13:16" ht="24.95" customHeight="1">
      <c r="M49783" s="130"/>
      <c r="P49783" s="130"/>
    </row>
    <row r="49784" spans="13:16" ht="24.95" customHeight="1">
      <c r="M49784" s="130"/>
      <c r="P49784" s="130"/>
    </row>
    <row r="49785" spans="13:16" ht="24.95" customHeight="1">
      <c r="M49785" s="130"/>
      <c r="P49785" s="130"/>
    </row>
    <row r="49786" spans="13:16" ht="24.95" customHeight="1">
      <c r="M49786" s="130"/>
      <c r="P49786" s="130"/>
    </row>
    <row r="49787" spans="13:16" ht="24.95" customHeight="1">
      <c r="M49787" s="130"/>
      <c r="P49787" s="130"/>
    </row>
    <row r="49788" spans="13:16" ht="24.95" customHeight="1">
      <c r="M49788" s="130"/>
      <c r="P49788" s="130"/>
    </row>
    <row r="49789" spans="13:16" ht="24.95" customHeight="1">
      <c r="M49789" s="130"/>
      <c r="P49789" s="130"/>
    </row>
    <row r="49790" spans="13:16" ht="24.95" customHeight="1">
      <c r="M49790" s="130"/>
      <c r="P49790" s="130"/>
    </row>
    <row r="49791" spans="13:16" ht="24.95" customHeight="1">
      <c r="M49791" s="130"/>
      <c r="P49791" s="130"/>
    </row>
    <row r="49792" spans="13:16" ht="24.95" customHeight="1">
      <c r="M49792" s="130"/>
      <c r="P49792" s="130"/>
    </row>
    <row r="49793" spans="13:16" ht="24.95" customHeight="1">
      <c r="M49793" s="130"/>
      <c r="P49793" s="130"/>
    </row>
    <row r="49794" spans="13:16" ht="24.95" customHeight="1">
      <c r="M49794" s="130"/>
      <c r="P49794" s="130"/>
    </row>
    <row r="49795" spans="13:16" ht="24.95" customHeight="1">
      <c r="M49795" s="130"/>
      <c r="P49795" s="130"/>
    </row>
    <row r="49796" spans="13:16" ht="24.95" customHeight="1">
      <c r="M49796" s="130"/>
      <c r="P49796" s="130"/>
    </row>
    <row r="49797" spans="13:16" ht="24.95" customHeight="1">
      <c r="M49797" s="130"/>
      <c r="P49797" s="130"/>
    </row>
    <row r="49798" spans="13:16" ht="24.95" customHeight="1">
      <c r="M49798" s="130"/>
      <c r="P49798" s="130"/>
    </row>
    <row r="49799" spans="13:16" ht="24.95" customHeight="1">
      <c r="M49799" s="130"/>
      <c r="P49799" s="130"/>
    </row>
    <row r="49800" spans="13:16" ht="24.95" customHeight="1">
      <c r="M49800" s="130"/>
      <c r="P49800" s="130"/>
    </row>
    <row r="49801" spans="13:16" ht="24.95" customHeight="1">
      <c r="M49801" s="130"/>
      <c r="P49801" s="130"/>
    </row>
    <row r="49802" spans="13:16" ht="24.95" customHeight="1">
      <c r="M49802" s="130"/>
      <c r="P49802" s="130"/>
    </row>
    <row r="49803" spans="13:16" ht="24.95" customHeight="1">
      <c r="M49803" s="130"/>
      <c r="P49803" s="130"/>
    </row>
    <row r="49804" spans="13:16" ht="24.95" customHeight="1">
      <c r="M49804" s="130"/>
      <c r="P49804" s="130"/>
    </row>
    <row r="49805" spans="13:16" ht="24.95" customHeight="1">
      <c r="M49805" s="130"/>
      <c r="P49805" s="130"/>
    </row>
    <row r="49806" spans="13:16" ht="24.95" customHeight="1">
      <c r="M49806" s="130"/>
      <c r="P49806" s="130"/>
    </row>
    <row r="49807" spans="13:16" ht="24.95" customHeight="1">
      <c r="M49807" s="130"/>
      <c r="P49807" s="130"/>
    </row>
    <row r="49808" spans="13:16" ht="24.95" customHeight="1">
      <c r="M49808" s="130"/>
      <c r="P49808" s="130"/>
    </row>
    <row r="49809" spans="13:16" ht="24.95" customHeight="1">
      <c r="M49809" s="130"/>
      <c r="P49809" s="130"/>
    </row>
    <row r="49810" spans="13:16" ht="24.95" customHeight="1">
      <c r="M49810" s="130"/>
      <c r="P49810" s="130"/>
    </row>
    <row r="49811" spans="13:16" ht="24.95" customHeight="1">
      <c r="M49811" s="130"/>
      <c r="P49811" s="130"/>
    </row>
    <row r="49812" spans="13:16" ht="24.95" customHeight="1">
      <c r="M49812" s="130"/>
      <c r="P49812" s="130"/>
    </row>
    <row r="49813" spans="13:16" ht="24.95" customHeight="1">
      <c r="M49813" s="130"/>
      <c r="P49813" s="130"/>
    </row>
    <row r="49814" spans="13:16" ht="24.95" customHeight="1">
      <c r="M49814" s="130"/>
      <c r="P49814" s="130"/>
    </row>
    <row r="49815" spans="13:16" ht="24.95" customHeight="1">
      <c r="M49815" s="130"/>
      <c r="P49815" s="130"/>
    </row>
    <row r="49816" spans="13:16" ht="24.95" customHeight="1">
      <c r="M49816" s="130"/>
      <c r="P49816" s="130"/>
    </row>
    <row r="49817" spans="13:16" ht="24.95" customHeight="1">
      <c r="M49817" s="130"/>
      <c r="P49817" s="130"/>
    </row>
    <row r="49818" spans="13:16" ht="24.95" customHeight="1">
      <c r="M49818" s="130"/>
      <c r="P49818" s="130"/>
    </row>
    <row r="49819" spans="13:16" ht="24.95" customHeight="1">
      <c r="M49819" s="130"/>
      <c r="P49819" s="130"/>
    </row>
    <row r="49820" spans="13:16" ht="24.95" customHeight="1">
      <c r="M49820" s="130"/>
      <c r="P49820" s="130"/>
    </row>
    <row r="49821" spans="13:16" ht="24.95" customHeight="1">
      <c r="M49821" s="130"/>
      <c r="P49821" s="130"/>
    </row>
    <row r="49822" spans="13:16" ht="24.95" customHeight="1">
      <c r="M49822" s="130"/>
      <c r="P49822" s="130"/>
    </row>
    <row r="49823" spans="13:16" ht="24.95" customHeight="1">
      <c r="M49823" s="130"/>
      <c r="P49823" s="130"/>
    </row>
    <row r="49824" spans="13:16" ht="24.95" customHeight="1">
      <c r="M49824" s="130"/>
      <c r="P49824" s="130"/>
    </row>
    <row r="49825" spans="13:16" ht="24.95" customHeight="1">
      <c r="M49825" s="130"/>
      <c r="P49825" s="130"/>
    </row>
    <row r="49826" spans="13:16" ht="24.95" customHeight="1">
      <c r="M49826" s="130"/>
      <c r="P49826" s="130"/>
    </row>
    <row r="49827" spans="13:16" ht="24.95" customHeight="1">
      <c r="M49827" s="130"/>
      <c r="P49827" s="130"/>
    </row>
    <row r="49828" spans="13:16" ht="24.95" customHeight="1">
      <c r="M49828" s="130"/>
      <c r="P49828" s="130"/>
    </row>
    <row r="49829" spans="13:16" ht="24.95" customHeight="1">
      <c r="M49829" s="130"/>
      <c r="P49829" s="130"/>
    </row>
    <row r="49830" spans="13:16" ht="24.95" customHeight="1">
      <c r="M49830" s="130"/>
      <c r="P49830" s="130"/>
    </row>
    <row r="49831" spans="13:16" ht="24.95" customHeight="1">
      <c r="M49831" s="130"/>
      <c r="P49831" s="130"/>
    </row>
    <row r="49832" spans="13:16" ht="24.95" customHeight="1">
      <c r="M49832" s="130"/>
      <c r="P49832" s="130"/>
    </row>
    <row r="49833" spans="13:16" ht="24.95" customHeight="1">
      <c r="M49833" s="130"/>
      <c r="P49833" s="130"/>
    </row>
    <row r="49834" spans="13:16" ht="24.95" customHeight="1">
      <c r="M49834" s="130"/>
      <c r="P49834" s="130"/>
    </row>
    <row r="49835" spans="13:16" ht="24.95" customHeight="1">
      <c r="M49835" s="130"/>
      <c r="P49835" s="130"/>
    </row>
    <row r="49836" spans="13:16" ht="24.95" customHeight="1">
      <c r="M49836" s="130"/>
      <c r="P49836" s="130"/>
    </row>
    <row r="49837" spans="13:16" ht="24.95" customHeight="1">
      <c r="M49837" s="130"/>
      <c r="P49837" s="130"/>
    </row>
    <row r="49838" spans="13:16" ht="24.95" customHeight="1">
      <c r="M49838" s="130"/>
      <c r="P49838" s="130"/>
    </row>
    <row r="49839" spans="13:16" ht="24.95" customHeight="1">
      <c r="M49839" s="130"/>
      <c r="P49839" s="130"/>
    </row>
    <row r="49840" spans="13:16" ht="24.95" customHeight="1">
      <c r="M49840" s="130"/>
      <c r="P49840" s="130"/>
    </row>
    <row r="49841" spans="13:16" ht="24.95" customHeight="1">
      <c r="M49841" s="130"/>
      <c r="P49841" s="130"/>
    </row>
    <row r="49842" spans="13:16" ht="24.95" customHeight="1">
      <c r="M49842" s="130"/>
      <c r="P49842" s="130"/>
    </row>
    <row r="49843" spans="13:16" ht="24.95" customHeight="1">
      <c r="M49843" s="130"/>
      <c r="P49843" s="130"/>
    </row>
    <row r="49844" spans="13:16" ht="24.95" customHeight="1">
      <c r="M49844" s="130"/>
      <c r="P49844" s="130"/>
    </row>
    <row r="49845" spans="13:16" ht="24.95" customHeight="1">
      <c r="M49845" s="130"/>
      <c r="P49845" s="130"/>
    </row>
    <row r="49846" spans="13:16" ht="24.95" customHeight="1">
      <c r="M49846" s="130"/>
      <c r="P49846" s="130"/>
    </row>
    <row r="49847" spans="13:16" ht="24.95" customHeight="1">
      <c r="M49847" s="130"/>
      <c r="P49847" s="130"/>
    </row>
    <row r="49848" spans="13:16" ht="24.95" customHeight="1">
      <c r="M49848" s="130"/>
      <c r="P49848" s="130"/>
    </row>
    <row r="49849" spans="13:16" ht="24.95" customHeight="1">
      <c r="M49849" s="130"/>
      <c r="P49849" s="130"/>
    </row>
    <row r="49850" spans="13:16" ht="24.95" customHeight="1">
      <c r="M49850" s="130"/>
      <c r="P49850" s="130"/>
    </row>
    <row r="49851" spans="13:16" ht="24.95" customHeight="1">
      <c r="M49851" s="130"/>
      <c r="P49851" s="130"/>
    </row>
    <row r="49852" spans="13:16" ht="24.95" customHeight="1">
      <c r="M49852" s="130"/>
      <c r="P49852" s="130"/>
    </row>
    <row r="49853" spans="13:16" ht="24.95" customHeight="1">
      <c r="M49853" s="130"/>
      <c r="P49853" s="130"/>
    </row>
    <row r="49854" spans="13:16" ht="24.95" customHeight="1">
      <c r="M49854" s="130"/>
      <c r="P49854" s="130"/>
    </row>
    <row r="49855" spans="13:16" ht="24.95" customHeight="1">
      <c r="M49855" s="130"/>
      <c r="P49855" s="130"/>
    </row>
    <row r="49856" spans="13:16" ht="24.95" customHeight="1">
      <c r="M49856" s="130"/>
      <c r="P49856" s="130"/>
    </row>
    <row r="49857" spans="13:16" ht="24.95" customHeight="1">
      <c r="M49857" s="130"/>
      <c r="P49857" s="130"/>
    </row>
    <row r="49858" spans="13:16" ht="24.95" customHeight="1">
      <c r="M49858" s="130"/>
      <c r="P49858" s="130"/>
    </row>
    <row r="49859" spans="13:16" ht="24.95" customHeight="1">
      <c r="M49859" s="130"/>
      <c r="P49859" s="130"/>
    </row>
    <row r="49860" spans="13:16" ht="24.95" customHeight="1">
      <c r="M49860" s="130"/>
      <c r="P49860" s="130"/>
    </row>
    <row r="49861" spans="13:16" ht="24.95" customHeight="1">
      <c r="M49861" s="130"/>
      <c r="P49861" s="130"/>
    </row>
    <row r="49862" spans="13:16" ht="24.95" customHeight="1">
      <c r="M49862" s="130"/>
      <c r="P49862" s="130"/>
    </row>
    <row r="49863" spans="13:16" ht="24.95" customHeight="1">
      <c r="M49863" s="130"/>
      <c r="P49863" s="130"/>
    </row>
    <row r="49864" spans="13:16" ht="24.95" customHeight="1">
      <c r="M49864" s="130"/>
      <c r="P49864" s="130"/>
    </row>
    <row r="49865" spans="13:16" ht="24.95" customHeight="1">
      <c r="M49865" s="130"/>
      <c r="P49865" s="130"/>
    </row>
    <row r="49866" spans="13:16" ht="24.95" customHeight="1">
      <c r="M49866" s="130"/>
      <c r="P49866" s="130"/>
    </row>
    <row r="49867" spans="13:16" ht="24.95" customHeight="1">
      <c r="M49867" s="130"/>
      <c r="P49867" s="130"/>
    </row>
    <row r="49868" spans="13:16" ht="24.95" customHeight="1">
      <c r="M49868" s="130"/>
      <c r="P49868" s="130"/>
    </row>
    <row r="49869" spans="13:16" ht="24.95" customHeight="1">
      <c r="M49869" s="130"/>
      <c r="P49869" s="130"/>
    </row>
    <row r="49870" spans="13:16" ht="24.95" customHeight="1">
      <c r="M49870" s="130"/>
      <c r="P49870" s="130"/>
    </row>
    <row r="49871" spans="13:16" ht="24.95" customHeight="1">
      <c r="M49871" s="130"/>
      <c r="P49871" s="130"/>
    </row>
    <row r="49872" spans="13:16" ht="24.95" customHeight="1">
      <c r="M49872" s="130"/>
      <c r="P49872" s="130"/>
    </row>
    <row r="49873" spans="13:16" ht="24.95" customHeight="1">
      <c r="M49873" s="130"/>
      <c r="P49873" s="130"/>
    </row>
    <row r="49874" spans="13:16" ht="24.95" customHeight="1">
      <c r="M49874" s="130"/>
      <c r="P49874" s="130"/>
    </row>
    <row r="49875" spans="13:16" ht="24.95" customHeight="1">
      <c r="M49875" s="130"/>
      <c r="P49875" s="130"/>
    </row>
    <row r="49876" spans="13:16" ht="24.95" customHeight="1">
      <c r="M49876" s="130"/>
      <c r="P49876" s="130"/>
    </row>
    <row r="49877" spans="13:16" ht="24.95" customHeight="1">
      <c r="M49877" s="130"/>
      <c r="P49877" s="130"/>
    </row>
    <row r="49878" spans="13:16" ht="24.95" customHeight="1">
      <c r="M49878" s="130"/>
      <c r="P49878" s="130"/>
    </row>
    <row r="49879" spans="13:16" ht="24.95" customHeight="1">
      <c r="M49879" s="130"/>
      <c r="P49879" s="130"/>
    </row>
    <row r="49880" spans="13:16" ht="24.95" customHeight="1">
      <c r="M49880" s="130"/>
      <c r="P49880" s="130"/>
    </row>
    <row r="49881" spans="13:16" ht="24.95" customHeight="1">
      <c r="M49881" s="130"/>
      <c r="P49881" s="130"/>
    </row>
    <row r="49882" spans="13:16" ht="24.95" customHeight="1">
      <c r="M49882" s="130"/>
      <c r="P49882" s="130"/>
    </row>
    <row r="49883" spans="13:16" ht="24.95" customHeight="1">
      <c r="M49883" s="130"/>
      <c r="P49883" s="130"/>
    </row>
    <row r="49884" spans="13:16" ht="24.95" customHeight="1">
      <c r="M49884" s="130"/>
      <c r="P49884" s="130"/>
    </row>
    <row r="49885" spans="13:16" ht="24.95" customHeight="1">
      <c r="M49885" s="130"/>
      <c r="P49885" s="130"/>
    </row>
    <row r="49886" spans="13:16" ht="24.95" customHeight="1">
      <c r="M49886" s="130"/>
      <c r="P49886" s="130"/>
    </row>
    <row r="49887" spans="13:16" ht="24.95" customHeight="1">
      <c r="M49887" s="130"/>
      <c r="P49887" s="130"/>
    </row>
    <row r="49888" spans="13:16" ht="24.95" customHeight="1">
      <c r="M49888" s="130"/>
      <c r="P49888" s="130"/>
    </row>
    <row r="49889" spans="13:16" ht="24.95" customHeight="1">
      <c r="M49889" s="130"/>
      <c r="P49889" s="130"/>
    </row>
    <row r="49890" spans="13:16" ht="24.95" customHeight="1">
      <c r="M49890" s="130"/>
      <c r="P49890" s="130"/>
    </row>
    <row r="49891" spans="13:16" ht="24.95" customHeight="1">
      <c r="M49891" s="130"/>
      <c r="P49891" s="130"/>
    </row>
    <row r="49892" spans="13:16" ht="24.95" customHeight="1">
      <c r="M49892" s="130"/>
      <c r="P49892" s="130"/>
    </row>
    <row r="49893" spans="13:16" ht="24.95" customHeight="1">
      <c r="M49893" s="130"/>
      <c r="P49893" s="130"/>
    </row>
    <row r="49894" spans="13:16" ht="24.95" customHeight="1">
      <c r="M49894" s="130"/>
      <c r="P49894" s="130"/>
    </row>
    <row r="49895" spans="13:16" ht="24.95" customHeight="1">
      <c r="M49895" s="130"/>
      <c r="P49895" s="130"/>
    </row>
    <row r="49896" spans="13:16" ht="24.95" customHeight="1">
      <c r="M49896" s="130"/>
      <c r="P49896" s="130"/>
    </row>
    <row r="49897" spans="13:16" ht="24.95" customHeight="1">
      <c r="M49897" s="130"/>
      <c r="P49897" s="130"/>
    </row>
    <row r="49898" spans="13:16" ht="24.95" customHeight="1">
      <c r="M49898" s="130"/>
      <c r="P49898" s="130"/>
    </row>
    <row r="49899" spans="13:16" ht="24.95" customHeight="1">
      <c r="M49899" s="130"/>
      <c r="P49899" s="130"/>
    </row>
    <row r="49900" spans="13:16" ht="24.95" customHeight="1">
      <c r="M49900" s="130"/>
      <c r="P49900" s="130"/>
    </row>
    <row r="49901" spans="13:16" ht="24.95" customHeight="1">
      <c r="M49901" s="130"/>
      <c r="P49901" s="130"/>
    </row>
    <row r="49902" spans="13:16" ht="24.95" customHeight="1">
      <c r="M49902" s="130"/>
      <c r="P49902" s="130"/>
    </row>
    <row r="49903" spans="13:16" ht="24.95" customHeight="1">
      <c r="M49903" s="130"/>
      <c r="P49903" s="130"/>
    </row>
    <row r="49904" spans="13:16" ht="24.95" customHeight="1">
      <c r="M49904" s="130"/>
      <c r="P49904" s="130"/>
    </row>
    <row r="49905" spans="13:16" ht="24.95" customHeight="1">
      <c r="M49905" s="130"/>
      <c r="P49905" s="130"/>
    </row>
    <row r="49906" spans="13:16" ht="24.95" customHeight="1">
      <c r="M49906" s="130"/>
      <c r="P49906" s="130"/>
    </row>
    <row r="49907" spans="13:16" ht="24.95" customHeight="1">
      <c r="M49907" s="130"/>
      <c r="P49907" s="130"/>
    </row>
    <row r="49908" spans="13:16" ht="24.95" customHeight="1">
      <c r="M49908" s="130"/>
      <c r="P49908" s="130"/>
    </row>
    <row r="49909" spans="13:16" ht="24.95" customHeight="1">
      <c r="M49909" s="130"/>
      <c r="P49909" s="130"/>
    </row>
    <row r="49910" spans="13:16" ht="24.95" customHeight="1">
      <c r="M49910" s="130"/>
      <c r="P49910" s="130"/>
    </row>
    <row r="49911" spans="13:16" ht="24.95" customHeight="1">
      <c r="M49911" s="130"/>
      <c r="P49911" s="130"/>
    </row>
    <row r="49912" spans="13:16" ht="24.95" customHeight="1">
      <c r="M49912" s="130"/>
      <c r="P49912" s="130"/>
    </row>
    <row r="49913" spans="13:16" ht="24.95" customHeight="1">
      <c r="M49913" s="130"/>
      <c r="P49913" s="130"/>
    </row>
    <row r="49914" spans="13:16" ht="24.95" customHeight="1">
      <c r="M49914" s="130"/>
      <c r="P49914" s="130"/>
    </row>
    <row r="49915" spans="13:16" ht="24.95" customHeight="1">
      <c r="M49915" s="130"/>
      <c r="P49915" s="130"/>
    </row>
    <row r="49916" spans="13:16" ht="24.95" customHeight="1">
      <c r="M49916" s="130"/>
      <c r="P49916" s="130"/>
    </row>
    <row r="49917" spans="13:16" ht="24.95" customHeight="1">
      <c r="M49917" s="130"/>
      <c r="P49917" s="130"/>
    </row>
    <row r="49918" spans="13:16" ht="24.95" customHeight="1">
      <c r="M49918" s="130"/>
      <c r="P49918" s="130"/>
    </row>
    <row r="49919" spans="13:16" ht="24.95" customHeight="1">
      <c r="M49919" s="130"/>
      <c r="P49919" s="130"/>
    </row>
    <row r="49920" spans="13:16" ht="24.95" customHeight="1">
      <c r="M49920" s="130"/>
      <c r="P49920" s="130"/>
    </row>
    <row r="49921" spans="13:16" ht="24.95" customHeight="1">
      <c r="M49921" s="130"/>
      <c r="P49921" s="130"/>
    </row>
    <row r="49922" spans="13:16" ht="24.95" customHeight="1">
      <c r="M49922" s="130"/>
      <c r="P49922" s="130"/>
    </row>
    <row r="49923" spans="13:16" ht="24.95" customHeight="1">
      <c r="M49923" s="130"/>
      <c r="P49923" s="130"/>
    </row>
    <row r="49924" spans="13:16" ht="24.95" customHeight="1">
      <c r="M49924" s="130"/>
      <c r="P49924" s="130"/>
    </row>
    <row r="49925" spans="13:16" ht="24.95" customHeight="1">
      <c r="M49925" s="130"/>
      <c r="P49925" s="130"/>
    </row>
    <row r="49926" spans="13:16" ht="24.95" customHeight="1">
      <c r="M49926" s="130"/>
      <c r="P49926" s="130"/>
    </row>
    <row r="49927" spans="13:16" ht="24.95" customHeight="1">
      <c r="M49927" s="130"/>
      <c r="P49927" s="130"/>
    </row>
    <row r="49928" spans="13:16" ht="24.95" customHeight="1">
      <c r="M49928" s="130"/>
      <c r="P49928" s="130"/>
    </row>
    <row r="49929" spans="13:16" ht="24.95" customHeight="1">
      <c r="M49929" s="130"/>
      <c r="P49929" s="130"/>
    </row>
    <row r="49930" spans="13:16" ht="24.95" customHeight="1">
      <c r="M49930" s="130"/>
      <c r="P49930" s="130"/>
    </row>
    <row r="49931" spans="13:16" ht="24.95" customHeight="1">
      <c r="M49931" s="130"/>
      <c r="P49931" s="130"/>
    </row>
    <row r="49932" spans="13:16" ht="24.95" customHeight="1">
      <c r="M49932" s="130"/>
      <c r="P49932" s="130"/>
    </row>
    <row r="49933" spans="13:16" ht="24.95" customHeight="1">
      <c r="M49933" s="130"/>
      <c r="P49933" s="130"/>
    </row>
    <row r="49934" spans="13:16" ht="24.95" customHeight="1">
      <c r="M49934" s="130"/>
      <c r="P49934" s="130"/>
    </row>
    <row r="49935" spans="13:16" ht="24.95" customHeight="1">
      <c r="M49935" s="130"/>
      <c r="P49935" s="130"/>
    </row>
    <row r="49936" spans="13:16" ht="24.95" customHeight="1">
      <c r="M49936" s="130"/>
      <c r="P49936" s="130"/>
    </row>
    <row r="49937" spans="13:16" ht="24.95" customHeight="1">
      <c r="M49937" s="130"/>
      <c r="P49937" s="130"/>
    </row>
    <row r="49938" spans="13:16" ht="24.95" customHeight="1">
      <c r="M49938" s="130"/>
      <c r="P49938" s="130"/>
    </row>
    <row r="49939" spans="13:16" ht="24.95" customHeight="1">
      <c r="M49939" s="130"/>
      <c r="P49939" s="130"/>
    </row>
    <row r="49940" spans="13:16" ht="24.95" customHeight="1">
      <c r="M49940" s="130"/>
      <c r="P49940" s="130"/>
    </row>
    <row r="49941" spans="13:16" ht="24.95" customHeight="1">
      <c r="M49941" s="130"/>
      <c r="P49941" s="130"/>
    </row>
    <row r="49942" spans="13:16" ht="24.95" customHeight="1">
      <c r="M49942" s="130"/>
      <c r="P49942" s="130"/>
    </row>
    <row r="49943" spans="13:16" ht="24.95" customHeight="1">
      <c r="M49943" s="130"/>
      <c r="P49943" s="130"/>
    </row>
    <row r="49944" spans="13:16" ht="24.95" customHeight="1">
      <c r="M49944" s="130"/>
      <c r="P49944" s="130"/>
    </row>
    <row r="49945" spans="13:16" ht="24.95" customHeight="1">
      <c r="M49945" s="130"/>
      <c r="P49945" s="130"/>
    </row>
    <row r="49946" spans="13:16" ht="24.95" customHeight="1">
      <c r="M49946" s="130"/>
      <c r="P49946" s="130"/>
    </row>
    <row r="49947" spans="13:16" ht="24.95" customHeight="1">
      <c r="M49947" s="130"/>
      <c r="P49947" s="130"/>
    </row>
    <row r="49948" spans="13:16" ht="24.95" customHeight="1">
      <c r="M49948" s="130"/>
      <c r="P49948" s="130"/>
    </row>
    <row r="49949" spans="13:16" ht="24.95" customHeight="1">
      <c r="M49949" s="130"/>
      <c r="P49949" s="130"/>
    </row>
    <row r="49950" spans="13:16" ht="24.95" customHeight="1">
      <c r="M49950" s="130"/>
      <c r="P49950" s="130"/>
    </row>
    <row r="49951" spans="13:16" ht="24.95" customHeight="1">
      <c r="M49951" s="130"/>
      <c r="P49951" s="130"/>
    </row>
    <row r="49952" spans="13:16" ht="24.95" customHeight="1">
      <c r="M49952" s="130"/>
      <c r="P49952" s="130"/>
    </row>
    <row r="49953" spans="13:16" ht="24.95" customHeight="1">
      <c r="M49953" s="130"/>
      <c r="P49953" s="130"/>
    </row>
    <row r="49954" spans="13:16" ht="24.95" customHeight="1">
      <c r="M49954" s="130"/>
      <c r="P49954" s="130"/>
    </row>
    <row r="49955" spans="13:16" ht="24.95" customHeight="1">
      <c r="M49955" s="130"/>
      <c r="P49955" s="130"/>
    </row>
    <row r="49956" spans="13:16" ht="24.95" customHeight="1">
      <c r="M49956" s="130"/>
      <c r="P49956" s="130"/>
    </row>
    <row r="49957" spans="13:16" ht="24.95" customHeight="1">
      <c r="M49957" s="130"/>
      <c r="P49957" s="130"/>
    </row>
    <row r="49958" spans="13:16" ht="24.95" customHeight="1">
      <c r="M49958" s="130"/>
      <c r="P49958" s="130"/>
    </row>
    <row r="49959" spans="13:16" ht="24.95" customHeight="1">
      <c r="M49959" s="130"/>
      <c r="P49959" s="130"/>
    </row>
    <row r="49960" spans="13:16" ht="24.95" customHeight="1">
      <c r="M49960" s="130"/>
      <c r="P49960" s="130"/>
    </row>
    <row r="49961" spans="13:16" ht="24.95" customHeight="1">
      <c r="M49961" s="130"/>
      <c r="P49961" s="130"/>
    </row>
    <row r="49962" spans="13:16" ht="24.95" customHeight="1">
      <c r="M49962" s="130"/>
      <c r="P49962" s="130"/>
    </row>
    <row r="49963" spans="13:16" ht="24.95" customHeight="1">
      <c r="M49963" s="130"/>
      <c r="P49963" s="130"/>
    </row>
    <row r="49964" spans="13:16" ht="24.95" customHeight="1">
      <c r="M49964" s="130"/>
      <c r="P49964" s="130"/>
    </row>
    <row r="49965" spans="13:16" ht="24.95" customHeight="1">
      <c r="M49965" s="130"/>
      <c r="P49965" s="130"/>
    </row>
    <row r="49966" spans="13:16" ht="24.95" customHeight="1">
      <c r="M49966" s="130"/>
      <c r="P49966" s="130"/>
    </row>
    <row r="49967" spans="13:16" ht="24.95" customHeight="1">
      <c r="M49967" s="130"/>
      <c r="P49967" s="130"/>
    </row>
    <row r="49968" spans="13:16" ht="24.95" customHeight="1">
      <c r="M49968" s="130"/>
      <c r="P49968" s="130"/>
    </row>
    <row r="49969" spans="13:16" ht="24.95" customHeight="1">
      <c r="M49969" s="130"/>
      <c r="P49969" s="130"/>
    </row>
    <row r="49970" spans="13:16" ht="24.95" customHeight="1">
      <c r="M49970" s="130"/>
      <c r="P49970" s="130"/>
    </row>
    <row r="49971" spans="13:16" ht="24.95" customHeight="1">
      <c r="M49971" s="130"/>
      <c r="P49971" s="130"/>
    </row>
    <row r="49972" spans="13:16" ht="24.95" customHeight="1">
      <c r="M49972" s="130"/>
      <c r="P49972" s="130"/>
    </row>
    <row r="49973" spans="13:16" ht="24.95" customHeight="1">
      <c r="M49973" s="130"/>
      <c r="P49973" s="130"/>
    </row>
    <row r="49974" spans="13:16" ht="24.95" customHeight="1">
      <c r="M49974" s="130"/>
      <c r="P49974" s="130"/>
    </row>
    <row r="49975" spans="13:16" ht="24.95" customHeight="1">
      <c r="M49975" s="130"/>
      <c r="P49975" s="130"/>
    </row>
    <row r="49976" spans="13:16" ht="24.95" customHeight="1">
      <c r="M49976" s="130"/>
      <c r="P49976" s="130"/>
    </row>
    <row r="49977" spans="13:16" ht="24.95" customHeight="1">
      <c r="M49977" s="130"/>
      <c r="P49977" s="130"/>
    </row>
    <row r="49978" spans="13:16" ht="24.95" customHeight="1">
      <c r="M49978" s="130"/>
      <c r="P49978" s="130"/>
    </row>
    <row r="49979" spans="13:16" ht="24.95" customHeight="1">
      <c r="M49979" s="130"/>
      <c r="P49979" s="130"/>
    </row>
    <row r="49980" spans="13:16" ht="24.95" customHeight="1">
      <c r="M49980" s="130"/>
      <c r="P49980" s="130"/>
    </row>
    <row r="49981" spans="13:16" ht="24.95" customHeight="1">
      <c r="M49981" s="130"/>
      <c r="P49981" s="130"/>
    </row>
    <row r="49982" spans="13:16" ht="24.95" customHeight="1">
      <c r="M49982" s="130"/>
      <c r="P49982" s="130"/>
    </row>
    <row r="49983" spans="13:16" ht="24.95" customHeight="1">
      <c r="M49983" s="130"/>
      <c r="P49983" s="130"/>
    </row>
    <row r="49984" spans="13:16" ht="24.95" customHeight="1">
      <c r="M49984" s="130"/>
      <c r="P49984" s="130"/>
    </row>
    <row r="49985" spans="13:16" ht="24.95" customHeight="1">
      <c r="M49985" s="130"/>
      <c r="P49985" s="130"/>
    </row>
    <row r="49986" spans="13:16" ht="24.95" customHeight="1">
      <c r="M49986" s="130"/>
      <c r="P49986" s="130"/>
    </row>
    <row r="49987" spans="13:16" ht="24.95" customHeight="1">
      <c r="M49987" s="130"/>
      <c r="P49987" s="130"/>
    </row>
    <row r="49988" spans="13:16" ht="24.95" customHeight="1">
      <c r="M49988" s="130"/>
      <c r="P49988" s="130"/>
    </row>
    <row r="49989" spans="13:16" ht="24.95" customHeight="1">
      <c r="M49989" s="130"/>
      <c r="P49989" s="130"/>
    </row>
    <row r="49990" spans="13:16" ht="24.95" customHeight="1">
      <c r="M49990" s="130"/>
      <c r="P49990" s="130"/>
    </row>
    <row r="49991" spans="13:16" ht="24.95" customHeight="1">
      <c r="M49991" s="130"/>
      <c r="P49991" s="130"/>
    </row>
    <row r="49992" spans="13:16" ht="24.95" customHeight="1">
      <c r="M49992" s="130"/>
      <c r="P49992" s="130"/>
    </row>
    <row r="49993" spans="13:16" ht="24.95" customHeight="1">
      <c r="M49993" s="130"/>
      <c r="P49993" s="130"/>
    </row>
    <row r="49994" spans="13:16" ht="24.95" customHeight="1">
      <c r="M49994" s="130"/>
      <c r="P49994" s="130"/>
    </row>
    <row r="49995" spans="13:16" ht="24.95" customHeight="1">
      <c r="M49995" s="130"/>
      <c r="P49995" s="130"/>
    </row>
    <row r="49996" spans="13:16" ht="24.95" customHeight="1">
      <c r="M49996" s="130"/>
      <c r="P49996" s="130"/>
    </row>
    <row r="49997" spans="13:16" ht="24.95" customHeight="1">
      <c r="M49997" s="130"/>
      <c r="P49997" s="130"/>
    </row>
    <row r="49998" spans="13:16" ht="24.95" customHeight="1">
      <c r="M49998" s="130"/>
      <c r="P49998" s="130"/>
    </row>
    <row r="49999" spans="13:16" ht="24.95" customHeight="1">
      <c r="M49999" s="130"/>
      <c r="P49999" s="130"/>
    </row>
    <row r="50000" spans="13:16" ht="24.95" customHeight="1">
      <c r="M50000" s="130"/>
      <c r="P50000" s="130"/>
    </row>
    <row r="50001" spans="13:16" ht="24.95" customHeight="1">
      <c r="M50001" s="130"/>
      <c r="P50001" s="130"/>
    </row>
    <row r="50002" spans="13:16" ht="24.95" customHeight="1">
      <c r="M50002" s="130"/>
      <c r="P50002" s="130"/>
    </row>
    <row r="50003" spans="13:16" ht="24.95" customHeight="1">
      <c r="M50003" s="130"/>
      <c r="P50003" s="130"/>
    </row>
    <row r="50004" spans="13:16" ht="24.95" customHeight="1">
      <c r="M50004" s="130"/>
      <c r="P50004" s="130"/>
    </row>
    <row r="50005" spans="13:16" ht="24.95" customHeight="1">
      <c r="M50005" s="130"/>
      <c r="P50005" s="130"/>
    </row>
    <row r="50006" spans="13:16" ht="24.95" customHeight="1">
      <c r="M50006" s="130"/>
      <c r="P50006" s="130"/>
    </row>
    <row r="50007" spans="13:16" ht="24.95" customHeight="1">
      <c r="M50007" s="130"/>
      <c r="P50007" s="130"/>
    </row>
    <row r="50008" spans="13:16" ht="24.95" customHeight="1">
      <c r="M50008" s="130"/>
      <c r="P50008" s="130"/>
    </row>
    <row r="50009" spans="13:16" ht="24.95" customHeight="1">
      <c r="M50009" s="130"/>
      <c r="P50009" s="130"/>
    </row>
    <row r="50010" spans="13:16" ht="24.95" customHeight="1">
      <c r="M50010" s="130"/>
      <c r="P50010" s="130"/>
    </row>
    <row r="50011" spans="13:16" ht="24.95" customHeight="1">
      <c r="M50011" s="130"/>
      <c r="P50011" s="130"/>
    </row>
    <row r="50012" spans="13:16" ht="24.95" customHeight="1">
      <c r="M50012" s="130"/>
      <c r="P50012" s="130"/>
    </row>
    <row r="50013" spans="13:16" ht="24.95" customHeight="1">
      <c r="M50013" s="130"/>
      <c r="P50013" s="130"/>
    </row>
    <row r="50014" spans="13:16" ht="24.95" customHeight="1">
      <c r="M50014" s="130"/>
      <c r="P50014" s="130"/>
    </row>
    <row r="50015" spans="13:16" ht="24.95" customHeight="1">
      <c r="M50015" s="130"/>
      <c r="P50015" s="130"/>
    </row>
    <row r="50016" spans="13:16" ht="24.95" customHeight="1">
      <c r="M50016" s="130"/>
      <c r="P50016" s="130"/>
    </row>
    <row r="50017" spans="13:16" ht="24.95" customHeight="1">
      <c r="M50017" s="130"/>
      <c r="P50017" s="130"/>
    </row>
    <row r="50018" spans="13:16" ht="24.95" customHeight="1">
      <c r="M50018" s="130"/>
      <c r="P50018" s="130"/>
    </row>
    <row r="50019" spans="13:16" ht="24.95" customHeight="1">
      <c r="M50019" s="130"/>
      <c r="P50019" s="130"/>
    </row>
    <row r="50020" spans="13:16" ht="24.95" customHeight="1">
      <c r="M50020" s="130"/>
      <c r="P50020" s="130"/>
    </row>
    <row r="50021" spans="13:16" ht="24.95" customHeight="1">
      <c r="M50021" s="130"/>
      <c r="P50021" s="130"/>
    </row>
    <row r="50022" spans="13:16" ht="24.95" customHeight="1">
      <c r="M50022" s="130"/>
      <c r="P50022" s="130"/>
    </row>
    <row r="50023" spans="13:16" ht="24.95" customHeight="1">
      <c r="M50023" s="130"/>
      <c r="P50023" s="130"/>
    </row>
    <row r="50024" spans="13:16" ht="24.95" customHeight="1">
      <c r="M50024" s="130"/>
      <c r="P50024" s="130"/>
    </row>
    <row r="50025" spans="13:16" ht="24.95" customHeight="1">
      <c r="M50025" s="130"/>
      <c r="P50025" s="130"/>
    </row>
    <row r="50026" spans="13:16" ht="24.95" customHeight="1">
      <c r="M50026" s="130"/>
      <c r="P50026" s="130"/>
    </row>
    <row r="50027" spans="13:16" ht="24.95" customHeight="1">
      <c r="M50027" s="130"/>
      <c r="P50027" s="130"/>
    </row>
    <row r="50028" spans="13:16" ht="24.95" customHeight="1">
      <c r="M50028" s="130"/>
      <c r="P50028" s="130"/>
    </row>
    <row r="50029" spans="13:16" ht="24.95" customHeight="1">
      <c r="M50029" s="130"/>
      <c r="P50029" s="130"/>
    </row>
    <row r="50030" spans="13:16" ht="24.95" customHeight="1">
      <c r="M50030" s="130"/>
      <c r="P50030" s="130"/>
    </row>
    <row r="50031" spans="13:16" ht="24.95" customHeight="1">
      <c r="M50031" s="130"/>
      <c r="P50031" s="130"/>
    </row>
    <row r="50032" spans="13:16" ht="24.95" customHeight="1">
      <c r="M50032" s="130"/>
      <c r="P50032" s="130"/>
    </row>
    <row r="50033" spans="13:16" ht="24.95" customHeight="1">
      <c r="M50033" s="130"/>
      <c r="P50033" s="130"/>
    </row>
    <row r="50034" spans="13:16" ht="24.95" customHeight="1">
      <c r="M50034" s="130"/>
      <c r="P50034" s="130"/>
    </row>
    <row r="50035" spans="13:16" ht="24.95" customHeight="1">
      <c r="M50035" s="130"/>
      <c r="P50035" s="130"/>
    </row>
    <row r="50036" spans="13:16" ht="24.95" customHeight="1">
      <c r="M50036" s="130"/>
      <c r="P50036" s="130"/>
    </row>
    <row r="50037" spans="13:16" ht="24.95" customHeight="1">
      <c r="M50037" s="130"/>
      <c r="P50037" s="130"/>
    </row>
    <row r="50038" spans="13:16" ht="24.95" customHeight="1">
      <c r="M50038" s="130"/>
      <c r="P50038" s="130"/>
    </row>
    <row r="50039" spans="13:16" ht="24.95" customHeight="1">
      <c r="M50039" s="130"/>
      <c r="P50039" s="130"/>
    </row>
    <row r="50040" spans="13:16" ht="24.95" customHeight="1">
      <c r="M50040" s="130"/>
      <c r="P50040" s="130"/>
    </row>
    <row r="50041" spans="13:16" ht="24.95" customHeight="1">
      <c r="M50041" s="130"/>
      <c r="P50041" s="130"/>
    </row>
    <row r="50042" spans="13:16" ht="24.95" customHeight="1">
      <c r="M50042" s="130"/>
      <c r="P50042" s="130"/>
    </row>
    <row r="50043" spans="13:16" ht="24.95" customHeight="1">
      <c r="M50043" s="130"/>
      <c r="P50043" s="130"/>
    </row>
    <row r="50044" spans="13:16" ht="24.95" customHeight="1">
      <c r="M50044" s="130"/>
      <c r="P50044" s="130"/>
    </row>
    <row r="50045" spans="13:16" ht="24.95" customHeight="1">
      <c r="M50045" s="130"/>
      <c r="P50045" s="130"/>
    </row>
    <row r="50046" spans="13:16" ht="24.95" customHeight="1">
      <c r="M50046" s="130"/>
      <c r="P50046" s="130"/>
    </row>
    <row r="50047" spans="13:16" ht="24.95" customHeight="1">
      <c r="M50047" s="130"/>
      <c r="P50047" s="130"/>
    </row>
    <row r="50048" spans="13:16" ht="24.95" customHeight="1">
      <c r="M50048" s="130"/>
      <c r="P50048" s="130"/>
    </row>
    <row r="50049" spans="13:16" ht="24.95" customHeight="1">
      <c r="M50049" s="130"/>
      <c r="P50049" s="130"/>
    </row>
    <row r="50050" spans="13:16" ht="24.95" customHeight="1">
      <c r="M50050" s="130"/>
      <c r="P50050" s="130"/>
    </row>
    <row r="50051" spans="13:16" ht="24.95" customHeight="1">
      <c r="M50051" s="130"/>
      <c r="P50051" s="130"/>
    </row>
    <row r="50052" spans="13:16" ht="24.95" customHeight="1">
      <c r="M50052" s="130"/>
      <c r="P50052" s="130"/>
    </row>
    <row r="50053" spans="13:16" ht="24.95" customHeight="1">
      <c r="M50053" s="130"/>
      <c r="P50053" s="130"/>
    </row>
    <row r="50054" spans="13:16" ht="24.95" customHeight="1">
      <c r="M50054" s="130"/>
      <c r="P50054" s="130"/>
    </row>
    <row r="50055" spans="13:16" ht="24.95" customHeight="1">
      <c r="M50055" s="130"/>
      <c r="P50055" s="130"/>
    </row>
    <row r="50056" spans="13:16" ht="24.95" customHeight="1">
      <c r="M50056" s="130"/>
      <c r="P50056" s="130"/>
    </row>
    <row r="50057" spans="13:16" ht="24.95" customHeight="1">
      <c r="M50057" s="130"/>
      <c r="P50057" s="130"/>
    </row>
    <row r="50058" spans="13:16" ht="24.95" customHeight="1">
      <c r="M50058" s="130"/>
      <c r="P50058" s="130"/>
    </row>
    <row r="50059" spans="13:16" ht="24.95" customHeight="1">
      <c r="M50059" s="130"/>
      <c r="P50059" s="130"/>
    </row>
    <row r="50060" spans="13:16" ht="24.95" customHeight="1">
      <c r="M50060" s="130"/>
      <c r="P50060" s="130"/>
    </row>
    <row r="50061" spans="13:16" ht="24.95" customHeight="1">
      <c r="M50061" s="130"/>
      <c r="P50061" s="130"/>
    </row>
    <row r="50062" spans="13:16" ht="24.95" customHeight="1">
      <c r="M50062" s="130"/>
      <c r="P50062" s="130"/>
    </row>
    <row r="50063" spans="13:16" ht="24.95" customHeight="1">
      <c r="M50063" s="130"/>
      <c r="P50063" s="130"/>
    </row>
    <row r="50064" spans="13:16" ht="24.95" customHeight="1">
      <c r="M50064" s="130"/>
      <c r="P50064" s="130"/>
    </row>
    <row r="50065" spans="13:16" ht="24.95" customHeight="1">
      <c r="M50065" s="130"/>
      <c r="P50065" s="130"/>
    </row>
    <row r="50066" spans="13:16" ht="24.95" customHeight="1">
      <c r="M50066" s="130"/>
      <c r="P50066" s="130"/>
    </row>
    <row r="50067" spans="13:16" ht="24.95" customHeight="1">
      <c r="M50067" s="130"/>
      <c r="P50067" s="130"/>
    </row>
    <row r="50068" spans="13:16" ht="24.95" customHeight="1">
      <c r="M50068" s="130"/>
      <c r="P50068" s="130"/>
    </row>
    <row r="50069" spans="13:16" ht="24.95" customHeight="1">
      <c r="M50069" s="130"/>
      <c r="P50069" s="130"/>
    </row>
    <row r="50070" spans="13:16" ht="24.95" customHeight="1">
      <c r="M50070" s="130"/>
      <c r="P50070" s="130"/>
    </row>
    <row r="50071" spans="13:16" ht="24.95" customHeight="1">
      <c r="M50071" s="130"/>
      <c r="P50071" s="130"/>
    </row>
    <row r="50072" spans="13:16" ht="24.95" customHeight="1">
      <c r="M50072" s="130"/>
      <c r="P50072" s="130"/>
    </row>
    <row r="50073" spans="13:16" ht="24.95" customHeight="1">
      <c r="M50073" s="130"/>
      <c r="P50073" s="130"/>
    </row>
    <row r="50074" spans="13:16" ht="24.95" customHeight="1">
      <c r="M50074" s="130"/>
      <c r="P50074" s="130"/>
    </row>
    <row r="50075" spans="13:16" ht="24.95" customHeight="1">
      <c r="M50075" s="130"/>
      <c r="P50075" s="130"/>
    </row>
    <row r="50076" spans="13:16" ht="24.95" customHeight="1">
      <c r="M50076" s="130"/>
      <c r="P50076" s="130"/>
    </row>
    <row r="50077" spans="13:16" ht="24.95" customHeight="1">
      <c r="M50077" s="130"/>
      <c r="P50077" s="130"/>
    </row>
    <row r="50078" spans="13:16" ht="24.95" customHeight="1">
      <c r="M50078" s="130"/>
      <c r="P50078" s="130"/>
    </row>
    <row r="50079" spans="13:16" ht="24.95" customHeight="1">
      <c r="M50079" s="130"/>
      <c r="P50079" s="130"/>
    </row>
    <row r="50080" spans="13:16" ht="24.95" customHeight="1">
      <c r="M50080" s="130"/>
      <c r="P50080" s="130"/>
    </row>
    <row r="50081" spans="13:16" ht="24.95" customHeight="1">
      <c r="M50081" s="130"/>
      <c r="P50081" s="130"/>
    </row>
    <row r="50082" spans="13:16" ht="24.95" customHeight="1">
      <c r="M50082" s="130"/>
      <c r="P50082" s="130"/>
    </row>
    <row r="50083" spans="13:16" ht="24.95" customHeight="1">
      <c r="M50083" s="130"/>
      <c r="P50083" s="130"/>
    </row>
    <row r="50084" spans="13:16" ht="24.95" customHeight="1">
      <c r="M50084" s="130"/>
      <c r="P50084" s="130"/>
    </row>
    <row r="50085" spans="13:16" ht="24.95" customHeight="1">
      <c r="M50085" s="130"/>
      <c r="P50085" s="130"/>
    </row>
    <row r="50086" spans="13:16" ht="24.95" customHeight="1">
      <c r="M50086" s="130"/>
      <c r="P50086" s="130"/>
    </row>
    <row r="50087" spans="13:16" ht="24.95" customHeight="1">
      <c r="M50087" s="130"/>
      <c r="P50087" s="130"/>
    </row>
    <row r="50088" spans="13:16" ht="24.95" customHeight="1">
      <c r="M50088" s="130"/>
      <c r="P50088" s="130"/>
    </row>
    <row r="50089" spans="13:16" ht="24.95" customHeight="1">
      <c r="M50089" s="130"/>
      <c r="P50089" s="130"/>
    </row>
    <row r="50090" spans="13:16" ht="24.95" customHeight="1">
      <c r="M50090" s="130"/>
      <c r="P50090" s="130"/>
    </row>
    <row r="50091" spans="13:16" ht="24.95" customHeight="1">
      <c r="M50091" s="130"/>
      <c r="P50091" s="130"/>
    </row>
    <row r="50092" spans="13:16" ht="24.95" customHeight="1">
      <c r="M50092" s="130"/>
      <c r="P50092" s="130"/>
    </row>
    <row r="50093" spans="13:16" ht="24.95" customHeight="1">
      <c r="M50093" s="130"/>
      <c r="P50093" s="130"/>
    </row>
    <row r="50094" spans="13:16" ht="24.95" customHeight="1">
      <c r="M50094" s="130"/>
      <c r="P50094" s="130"/>
    </row>
    <row r="50095" spans="13:16" ht="24.95" customHeight="1">
      <c r="M50095" s="130"/>
      <c r="P50095" s="130"/>
    </row>
    <row r="50096" spans="13:16" ht="24.95" customHeight="1">
      <c r="M50096" s="130"/>
      <c r="P50096" s="130"/>
    </row>
    <row r="50097" spans="13:16" ht="24.95" customHeight="1">
      <c r="M50097" s="130"/>
      <c r="P50097" s="130"/>
    </row>
    <row r="50098" spans="13:16" ht="24.95" customHeight="1">
      <c r="M50098" s="130"/>
      <c r="P50098" s="130"/>
    </row>
    <row r="50099" spans="13:16" ht="24.95" customHeight="1">
      <c r="M50099" s="130"/>
      <c r="P50099" s="130"/>
    </row>
    <row r="50100" spans="13:16" ht="24.95" customHeight="1">
      <c r="M50100" s="130"/>
      <c r="P50100" s="130"/>
    </row>
    <row r="50101" spans="13:16" ht="24.95" customHeight="1">
      <c r="M50101" s="130"/>
      <c r="P50101" s="130"/>
    </row>
    <row r="50102" spans="13:16" ht="24.95" customHeight="1">
      <c r="M50102" s="130"/>
      <c r="P50102" s="130"/>
    </row>
    <row r="50103" spans="13:16" ht="24.95" customHeight="1">
      <c r="M50103" s="130"/>
      <c r="P50103" s="130"/>
    </row>
    <row r="50104" spans="13:16" ht="24.95" customHeight="1">
      <c r="M50104" s="130"/>
      <c r="P50104" s="130"/>
    </row>
    <row r="50105" spans="13:16" ht="24.95" customHeight="1">
      <c r="M50105" s="130"/>
      <c r="P50105" s="130"/>
    </row>
    <row r="50106" spans="13:16" ht="24.95" customHeight="1">
      <c r="M50106" s="130"/>
      <c r="P50106" s="130"/>
    </row>
    <row r="50107" spans="13:16" ht="24.95" customHeight="1">
      <c r="M50107" s="130"/>
      <c r="P50107" s="130"/>
    </row>
    <row r="50108" spans="13:16" ht="24.95" customHeight="1">
      <c r="M50108" s="130"/>
      <c r="P50108" s="130"/>
    </row>
    <row r="50109" spans="13:16" ht="24.95" customHeight="1">
      <c r="M50109" s="130"/>
      <c r="P50109" s="130"/>
    </row>
    <row r="50110" spans="13:16" ht="24.95" customHeight="1">
      <c r="M50110" s="130"/>
      <c r="P50110" s="130"/>
    </row>
    <row r="50111" spans="13:16" ht="24.95" customHeight="1">
      <c r="M50111" s="130"/>
      <c r="P50111" s="130"/>
    </row>
    <row r="50112" spans="13:16" ht="24.95" customHeight="1">
      <c r="M50112" s="130"/>
      <c r="P50112" s="130"/>
    </row>
    <row r="50113" spans="13:16" ht="24.95" customHeight="1">
      <c r="M50113" s="130"/>
      <c r="P50113" s="130"/>
    </row>
    <row r="50114" spans="13:16" ht="24.95" customHeight="1">
      <c r="M50114" s="130"/>
      <c r="P50114" s="130"/>
    </row>
    <row r="50115" spans="13:16" ht="24.95" customHeight="1">
      <c r="M50115" s="130"/>
      <c r="P50115" s="130"/>
    </row>
    <row r="50116" spans="13:16" ht="24.95" customHeight="1">
      <c r="M50116" s="130"/>
      <c r="P50116" s="130"/>
    </row>
    <row r="50117" spans="13:16" ht="24.95" customHeight="1">
      <c r="M50117" s="130"/>
      <c r="P50117" s="130"/>
    </row>
    <row r="50118" spans="13:16" ht="24.95" customHeight="1">
      <c r="M50118" s="130"/>
      <c r="P50118" s="130"/>
    </row>
    <row r="50119" spans="13:16" ht="24.95" customHeight="1">
      <c r="M50119" s="130"/>
      <c r="P50119" s="130"/>
    </row>
    <row r="50120" spans="13:16" ht="24.95" customHeight="1">
      <c r="M50120" s="130"/>
      <c r="P50120" s="130"/>
    </row>
    <row r="50121" spans="13:16" ht="24.95" customHeight="1">
      <c r="M50121" s="130"/>
      <c r="P50121" s="130"/>
    </row>
    <row r="50122" spans="13:16" ht="24.95" customHeight="1">
      <c r="M50122" s="130"/>
      <c r="P50122" s="130"/>
    </row>
    <row r="50123" spans="13:16" ht="24.95" customHeight="1">
      <c r="M50123" s="130"/>
      <c r="P50123" s="130"/>
    </row>
    <row r="50124" spans="13:16" ht="24.95" customHeight="1">
      <c r="M50124" s="130"/>
      <c r="P50124" s="130"/>
    </row>
    <row r="50125" spans="13:16" ht="24.95" customHeight="1">
      <c r="M50125" s="130"/>
      <c r="P50125" s="130"/>
    </row>
    <row r="50126" spans="13:16" ht="24.95" customHeight="1">
      <c r="M50126" s="130"/>
      <c r="P50126" s="130"/>
    </row>
    <row r="50127" spans="13:16" ht="24.95" customHeight="1">
      <c r="M50127" s="130"/>
      <c r="P50127" s="130"/>
    </row>
    <row r="50128" spans="13:16" ht="24.95" customHeight="1">
      <c r="M50128" s="130"/>
      <c r="P50128" s="130"/>
    </row>
    <row r="50129" spans="13:16" ht="24.95" customHeight="1">
      <c r="M50129" s="130"/>
      <c r="P50129" s="130"/>
    </row>
    <row r="50130" spans="13:16" ht="24.95" customHeight="1">
      <c r="M50130" s="130"/>
      <c r="P50130" s="130"/>
    </row>
    <row r="50131" spans="13:16" ht="24.95" customHeight="1">
      <c r="M50131" s="130"/>
      <c r="P50131" s="130"/>
    </row>
    <row r="50132" spans="13:16" ht="24.95" customHeight="1">
      <c r="M50132" s="130"/>
      <c r="P50132" s="130"/>
    </row>
    <row r="50133" spans="13:16" ht="24.95" customHeight="1">
      <c r="M50133" s="130"/>
      <c r="P50133" s="130"/>
    </row>
    <row r="50134" spans="13:16" ht="24.95" customHeight="1">
      <c r="M50134" s="130"/>
      <c r="P50134" s="130"/>
    </row>
    <row r="50135" spans="13:16" ht="24.95" customHeight="1">
      <c r="M50135" s="130"/>
      <c r="P50135" s="130"/>
    </row>
    <row r="50136" spans="13:16" ht="24.95" customHeight="1">
      <c r="M50136" s="130"/>
      <c r="P50136" s="130"/>
    </row>
    <row r="50137" spans="13:16" ht="24.95" customHeight="1">
      <c r="M50137" s="130"/>
      <c r="P50137" s="130"/>
    </row>
    <row r="50138" spans="13:16" ht="24.95" customHeight="1">
      <c r="M50138" s="130"/>
      <c r="P50138" s="130"/>
    </row>
    <row r="50139" spans="13:16" ht="24.95" customHeight="1">
      <c r="M50139" s="130"/>
      <c r="P50139" s="130"/>
    </row>
    <row r="50140" spans="13:16" ht="24.95" customHeight="1">
      <c r="M50140" s="130"/>
      <c r="P50140" s="130"/>
    </row>
    <row r="50141" spans="13:16" ht="24.95" customHeight="1">
      <c r="M50141" s="130"/>
      <c r="P50141" s="130"/>
    </row>
    <row r="50142" spans="13:16" ht="24.95" customHeight="1">
      <c r="M50142" s="130"/>
      <c r="P50142" s="130"/>
    </row>
    <row r="50143" spans="13:16" ht="24.95" customHeight="1">
      <c r="M50143" s="130"/>
      <c r="P50143" s="130"/>
    </row>
    <row r="50144" spans="13:16" ht="24.95" customHeight="1">
      <c r="M50144" s="130"/>
      <c r="P50144" s="130"/>
    </row>
    <row r="50145" spans="13:16" ht="24.95" customHeight="1">
      <c r="M50145" s="130"/>
      <c r="P50145" s="130"/>
    </row>
    <row r="50146" spans="13:16" ht="24.95" customHeight="1">
      <c r="M50146" s="130"/>
      <c r="P50146" s="130"/>
    </row>
    <row r="50147" spans="13:16" ht="24.95" customHeight="1">
      <c r="M50147" s="130"/>
      <c r="P50147" s="130"/>
    </row>
    <row r="50148" spans="13:16" ht="24.95" customHeight="1">
      <c r="M50148" s="130"/>
      <c r="P50148" s="130"/>
    </row>
    <row r="50149" spans="13:16" ht="24.95" customHeight="1">
      <c r="M50149" s="130"/>
      <c r="P50149" s="130"/>
    </row>
    <row r="50150" spans="13:16" ht="24.95" customHeight="1">
      <c r="M50150" s="130"/>
      <c r="P50150" s="130"/>
    </row>
    <row r="50151" spans="13:16" ht="24.95" customHeight="1">
      <c r="M50151" s="130"/>
      <c r="P50151" s="130"/>
    </row>
    <row r="50152" spans="13:16" ht="24.95" customHeight="1">
      <c r="M50152" s="130"/>
      <c r="P50152" s="130"/>
    </row>
    <row r="50153" spans="13:16" ht="24.95" customHeight="1">
      <c r="M50153" s="130"/>
      <c r="P50153" s="130"/>
    </row>
    <row r="50154" spans="13:16" ht="24.95" customHeight="1">
      <c r="M50154" s="130"/>
      <c r="P50154" s="130"/>
    </row>
    <row r="50155" spans="13:16" ht="24.95" customHeight="1">
      <c r="M50155" s="130"/>
      <c r="P50155" s="130"/>
    </row>
    <row r="50156" spans="13:16" ht="24.95" customHeight="1">
      <c r="M50156" s="130"/>
      <c r="P50156" s="130"/>
    </row>
    <row r="50157" spans="13:16" ht="24.95" customHeight="1">
      <c r="M50157" s="130"/>
      <c r="P50157" s="130"/>
    </row>
    <row r="50158" spans="13:16" ht="24.95" customHeight="1">
      <c r="M50158" s="130"/>
      <c r="P50158" s="130"/>
    </row>
    <row r="50159" spans="13:16" ht="24.95" customHeight="1">
      <c r="M50159" s="130"/>
      <c r="P50159" s="130"/>
    </row>
    <row r="50160" spans="13:16" ht="24.95" customHeight="1">
      <c r="M50160" s="130"/>
      <c r="P50160" s="130"/>
    </row>
    <row r="50161" spans="13:16" ht="24.95" customHeight="1">
      <c r="M50161" s="130"/>
      <c r="P50161" s="130"/>
    </row>
    <row r="50162" spans="13:16" ht="24.95" customHeight="1">
      <c r="M50162" s="130"/>
      <c r="P50162" s="130"/>
    </row>
    <row r="50163" spans="13:16" ht="24.95" customHeight="1">
      <c r="M50163" s="130"/>
      <c r="P50163" s="130"/>
    </row>
    <row r="50164" spans="13:16" ht="24.95" customHeight="1">
      <c r="M50164" s="130"/>
      <c r="P50164" s="130"/>
    </row>
    <row r="50165" spans="13:16" ht="24.95" customHeight="1">
      <c r="M50165" s="130"/>
      <c r="P50165" s="130"/>
    </row>
    <row r="50166" spans="13:16" ht="24.95" customHeight="1">
      <c r="M50166" s="130"/>
      <c r="P50166" s="130"/>
    </row>
    <row r="50167" spans="13:16" ht="24.95" customHeight="1">
      <c r="M50167" s="130"/>
      <c r="P50167" s="130"/>
    </row>
    <row r="50168" spans="13:16" ht="24.95" customHeight="1">
      <c r="M50168" s="130"/>
      <c r="P50168" s="130"/>
    </row>
    <row r="50169" spans="13:16" ht="24.95" customHeight="1">
      <c r="M50169" s="130"/>
      <c r="P50169" s="130"/>
    </row>
    <row r="50170" spans="13:16" ht="24.95" customHeight="1">
      <c r="M50170" s="130"/>
      <c r="P50170" s="130"/>
    </row>
    <row r="50171" spans="13:16" ht="24.95" customHeight="1">
      <c r="M50171" s="130"/>
      <c r="P50171" s="130"/>
    </row>
    <row r="50172" spans="13:16" ht="24.95" customHeight="1">
      <c r="M50172" s="130"/>
      <c r="P50172" s="130"/>
    </row>
    <row r="50173" spans="13:16" ht="24.95" customHeight="1">
      <c r="M50173" s="130"/>
      <c r="P50173" s="130"/>
    </row>
    <row r="50174" spans="13:16" ht="24.95" customHeight="1">
      <c r="M50174" s="130"/>
      <c r="P50174" s="130"/>
    </row>
    <row r="50175" spans="13:16" ht="24.95" customHeight="1">
      <c r="M50175" s="130"/>
      <c r="P50175" s="130"/>
    </row>
    <row r="50176" spans="13:16" ht="24.95" customHeight="1">
      <c r="M50176" s="130"/>
      <c r="P50176" s="130"/>
    </row>
    <row r="50177" spans="13:16" ht="24.95" customHeight="1">
      <c r="M50177" s="130"/>
      <c r="P50177" s="130"/>
    </row>
    <row r="50178" spans="13:16" ht="24.95" customHeight="1">
      <c r="M50178" s="130"/>
      <c r="P50178" s="130"/>
    </row>
    <row r="50179" spans="13:16" ht="24.95" customHeight="1">
      <c r="M50179" s="130"/>
      <c r="P50179" s="130"/>
    </row>
    <row r="50180" spans="13:16" ht="24.95" customHeight="1">
      <c r="M50180" s="130"/>
      <c r="P50180" s="130"/>
    </row>
    <row r="50181" spans="13:16" ht="24.95" customHeight="1">
      <c r="M50181" s="130"/>
      <c r="P50181" s="130"/>
    </row>
    <row r="50182" spans="13:16" ht="24.95" customHeight="1">
      <c r="M50182" s="130"/>
      <c r="P50182" s="130"/>
    </row>
    <row r="50183" spans="13:16" ht="24.95" customHeight="1">
      <c r="M50183" s="130"/>
      <c r="P50183" s="130"/>
    </row>
    <row r="50184" spans="13:16" ht="24.95" customHeight="1">
      <c r="M50184" s="130"/>
      <c r="P50184" s="130"/>
    </row>
    <row r="50185" spans="13:16" ht="24.95" customHeight="1">
      <c r="M50185" s="130"/>
      <c r="P50185" s="130"/>
    </row>
    <row r="50186" spans="13:16" ht="24.95" customHeight="1">
      <c r="M50186" s="130"/>
      <c r="P50186" s="130"/>
    </row>
    <row r="50187" spans="13:16" ht="24.95" customHeight="1">
      <c r="M50187" s="130"/>
      <c r="P50187" s="130"/>
    </row>
    <row r="50188" spans="13:16" ht="24.95" customHeight="1">
      <c r="M50188" s="130"/>
      <c r="P50188" s="130"/>
    </row>
    <row r="50189" spans="13:16" ht="24.95" customHeight="1">
      <c r="M50189" s="130"/>
      <c r="P50189" s="130"/>
    </row>
    <row r="50190" spans="13:16" ht="24.95" customHeight="1">
      <c r="M50190" s="130"/>
      <c r="P50190" s="130"/>
    </row>
    <row r="50191" spans="13:16" ht="24.95" customHeight="1">
      <c r="M50191" s="130"/>
      <c r="P50191" s="130"/>
    </row>
    <row r="50192" spans="13:16" ht="24.95" customHeight="1">
      <c r="M50192" s="130"/>
      <c r="P50192" s="130"/>
    </row>
    <row r="50193" spans="13:16" ht="24.95" customHeight="1">
      <c r="M50193" s="130"/>
      <c r="P50193" s="130"/>
    </row>
    <row r="50194" spans="13:16" ht="24.95" customHeight="1">
      <c r="M50194" s="130"/>
      <c r="P50194" s="130"/>
    </row>
    <row r="50195" spans="13:16" ht="24.95" customHeight="1">
      <c r="M50195" s="130"/>
      <c r="P50195" s="130"/>
    </row>
    <row r="50196" spans="13:16" ht="24.95" customHeight="1">
      <c r="M50196" s="130"/>
      <c r="P50196" s="130"/>
    </row>
    <row r="50197" spans="13:16" ht="24.95" customHeight="1">
      <c r="M50197" s="130"/>
      <c r="P50197" s="130"/>
    </row>
    <row r="50198" spans="13:16" ht="24.95" customHeight="1">
      <c r="M50198" s="130"/>
      <c r="P50198" s="130"/>
    </row>
    <row r="50199" spans="13:16" ht="24.95" customHeight="1">
      <c r="M50199" s="130"/>
      <c r="P50199" s="130"/>
    </row>
    <row r="50200" spans="13:16" ht="24.95" customHeight="1">
      <c r="M50200" s="130"/>
      <c r="P50200" s="130"/>
    </row>
    <row r="50201" spans="13:16" ht="24.95" customHeight="1">
      <c r="M50201" s="130"/>
      <c r="P50201" s="130"/>
    </row>
    <row r="50202" spans="13:16" ht="24.95" customHeight="1">
      <c r="M50202" s="130"/>
      <c r="P50202" s="130"/>
    </row>
    <row r="50203" spans="13:16" ht="24.95" customHeight="1">
      <c r="M50203" s="130"/>
      <c r="P50203" s="130"/>
    </row>
    <row r="50204" spans="13:16" ht="24.95" customHeight="1">
      <c r="M50204" s="130"/>
      <c r="P50204" s="130"/>
    </row>
    <row r="50205" spans="13:16" ht="24.95" customHeight="1">
      <c r="M50205" s="130"/>
      <c r="P50205" s="130"/>
    </row>
    <row r="50206" spans="13:16" ht="24.95" customHeight="1">
      <c r="M50206" s="130"/>
      <c r="P50206" s="130"/>
    </row>
    <row r="50207" spans="13:16" ht="24.95" customHeight="1">
      <c r="M50207" s="130"/>
      <c r="P50207" s="130"/>
    </row>
    <row r="50208" spans="13:16" ht="24.95" customHeight="1">
      <c r="M50208" s="130"/>
      <c r="P50208" s="130"/>
    </row>
    <row r="50209" spans="13:16" ht="24.95" customHeight="1">
      <c r="M50209" s="130"/>
      <c r="P50209" s="130"/>
    </row>
    <row r="50210" spans="13:16" ht="24.95" customHeight="1">
      <c r="M50210" s="130"/>
      <c r="P50210" s="130"/>
    </row>
    <row r="50211" spans="13:16" ht="24.95" customHeight="1">
      <c r="M50211" s="130"/>
      <c r="P50211" s="130"/>
    </row>
    <row r="50212" spans="13:16" ht="24.95" customHeight="1">
      <c r="M50212" s="130"/>
      <c r="P50212" s="130"/>
    </row>
    <row r="50213" spans="13:16" ht="24.95" customHeight="1">
      <c r="M50213" s="130"/>
      <c r="P50213" s="130"/>
    </row>
    <row r="50214" spans="13:16" ht="24.95" customHeight="1">
      <c r="M50214" s="130"/>
      <c r="P50214" s="130"/>
    </row>
    <row r="50215" spans="13:16" ht="24.95" customHeight="1">
      <c r="M50215" s="130"/>
      <c r="P50215" s="130"/>
    </row>
    <row r="50216" spans="13:16" ht="24.95" customHeight="1">
      <c r="M50216" s="130"/>
      <c r="P50216" s="130"/>
    </row>
    <row r="50217" spans="13:16" ht="24.95" customHeight="1">
      <c r="M50217" s="130"/>
      <c r="P50217" s="130"/>
    </row>
    <row r="50218" spans="13:16" ht="24.95" customHeight="1">
      <c r="M50218" s="130"/>
      <c r="P50218" s="130"/>
    </row>
    <row r="50219" spans="13:16" ht="24.95" customHeight="1">
      <c r="M50219" s="130"/>
      <c r="P50219" s="130"/>
    </row>
    <row r="50220" spans="13:16" ht="24.95" customHeight="1">
      <c r="M50220" s="130"/>
      <c r="P50220" s="130"/>
    </row>
    <row r="50221" spans="13:16" ht="24.95" customHeight="1">
      <c r="M50221" s="130"/>
      <c r="P50221" s="130"/>
    </row>
    <row r="50222" spans="13:16" ht="24.95" customHeight="1">
      <c r="M50222" s="130"/>
      <c r="P50222" s="130"/>
    </row>
    <row r="50223" spans="13:16" ht="24.95" customHeight="1">
      <c r="M50223" s="130"/>
      <c r="P50223" s="130"/>
    </row>
    <row r="50224" spans="13:16" ht="24.95" customHeight="1">
      <c r="M50224" s="130"/>
      <c r="P50224" s="130"/>
    </row>
    <row r="50225" spans="13:16" ht="24.95" customHeight="1">
      <c r="M50225" s="130"/>
      <c r="P50225" s="130"/>
    </row>
    <row r="50226" spans="13:16" ht="24.95" customHeight="1">
      <c r="M50226" s="130"/>
      <c r="P50226" s="130"/>
    </row>
    <row r="50227" spans="13:16" ht="24.95" customHeight="1">
      <c r="M50227" s="130"/>
      <c r="P50227" s="130"/>
    </row>
    <row r="50228" spans="13:16" ht="24.95" customHeight="1">
      <c r="M50228" s="130"/>
      <c r="P50228" s="130"/>
    </row>
    <row r="50229" spans="13:16" ht="24.95" customHeight="1">
      <c r="M50229" s="130"/>
      <c r="P50229" s="130"/>
    </row>
    <row r="50230" spans="13:16" ht="24.95" customHeight="1">
      <c r="M50230" s="130"/>
      <c r="P50230" s="130"/>
    </row>
    <row r="50231" spans="13:16" ht="24.95" customHeight="1">
      <c r="M50231" s="130"/>
      <c r="P50231" s="130"/>
    </row>
    <row r="50232" spans="13:16" ht="24.95" customHeight="1">
      <c r="M50232" s="130"/>
      <c r="P50232" s="130"/>
    </row>
    <row r="50233" spans="13:16" ht="24.95" customHeight="1">
      <c r="M50233" s="130"/>
      <c r="P50233" s="130"/>
    </row>
    <row r="50234" spans="13:16" ht="24.95" customHeight="1">
      <c r="M50234" s="130"/>
      <c r="P50234" s="130"/>
    </row>
    <row r="50235" spans="13:16" ht="24.95" customHeight="1">
      <c r="M50235" s="130"/>
      <c r="P50235" s="130"/>
    </row>
    <row r="50236" spans="13:16" ht="24.95" customHeight="1">
      <c r="M50236" s="130"/>
      <c r="P50236" s="130"/>
    </row>
    <row r="50237" spans="13:16" ht="24.95" customHeight="1">
      <c r="M50237" s="130"/>
      <c r="P50237" s="130"/>
    </row>
    <row r="50238" spans="13:16" ht="24.95" customHeight="1">
      <c r="M50238" s="130"/>
      <c r="P50238" s="130"/>
    </row>
    <row r="50239" spans="13:16" ht="24.95" customHeight="1">
      <c r="M50239" s="130"/>
      <c r="P50239" s="130"/>
    </row>
    <row r="50240" spans="13:16" ht="24.95" customHeight="1">
      <c r="M50240" s="130"/>
      <c r="P50240" s="130"/>
    </row>
    <row r="50241" spans="13:16" ht="24.95" customHeight="1">
      <c r="M50241" s="130"/>
      <c r="P50241" s="130"/>
    </row>
    <row r="50242" spans="13:16" ht="24.95" customHeight="1">
      <c r="M50242" s="130"/>
      <c r="P50242" s="130"/>
    </row>
    <row r="50243" spans="13:16" ht="24.95" customHeight="1">
      <c r="M50243" s="130"/>
      <c r="P50243" s="130"/>
    </row>
    <row r="50244" spans="13:16" ht="24.95" customHeight="1">
      <c r="M50244" s="130"/>
      <c r="P50244" s="130"/>
    </row>
    <row r="50245" spans="13:16" ht="24.95" customHeight="1">
      <c r="M50245" s="130"/>
      <c r="P50245" s="130"/>
    </row>
    <row r="50246" spans="13:16" ht="24.95" customHeight="1">
      <c r="M50246" s="130"/>
      <c r="P50246" s="130"/>
    </row>
    <row r="50247" spans="13:16" ht="24.95" customHeight="1">
      <c r="M50247" s="130"/>
      <c r="P50247" s="130"/>
    </row>
    <row r="50248" spans="13:16" ht="24.95" customHeight="1">
      <c r="M50248" s="130"/>
      <c r="P50248" s="130"/>
    </row>
    <row r="50249" spans="13:16" ht="24.95" customHeight="1">
      <c r="M50249" s="130"/>
      <c r="P50249" s="130"/>
    </row>
    <row r="50250" spans="13:16" ht="24.95" customHeight="1">
      <c r="M50250" s="130"/>
      <c r="P50250" s="130"/>
    </row>
    <row r="50251" spans="13:16" ht="24.95" customHeight="1">
      <c r="M50251" s="130"/>
      <c r="P50251" s="130"/>
    </row>
    <row r="50252" spans="13:16" ht="24.95" customHeight="1">
      <c r="M50252" s="130"/>
      <c r="P50252" s="130"/>
    </row>
    <row r="50253" spans="13:16" ht="24.95" customHeight="1">
      <c r="M50253" s="130"/>
      <c r="P50253" s="130"/>
    </row>
    <row r="50254" spans="13:16" ht="24.95" customHeight="1">
      <c r="M50254" s="130"/>
      <c r="P50254" s="130"/>
    </row>
    <row r="50255" spans="13:16" ht="24.95" customHeight="1">
      <c r="M50255" s="130"/>
      <c r="P50255" s="130"/>
    </row>
    <row r="50256" spans="13:16" ht="24.95" customHeight="1">
      <c r="M50256" s="130"/>
      <c r="P50256" s="130"/>
    </row>
    <row r="50257" spans="13:16" ht="24.95" customHeight="1">
      <c r="M50257" s="130"/>
      <c r="P50257" s="130"/>
    </row>
    <row r="50258" spans="13:16" ht="24.95" customHeight="1">
      <c r="M50258" s="130"/>
      <c r="P50258" s="130"/>
    </row>
    <row r="50259" spans="13:16" ht="24.95" customHeight="1">
      <c r="M50259" s="130"/>
      <c r="P50259" s="130"/>
    </row>
    <row r="50260" spans="13:16" ht="24.95" customHeight="1">
      <c r="M50260" s="130"/>
      <c r="P50260" s="130"/>
    </row>
    <row r="50261" spans="13:16" ht="24.95" customHeight="1">
      <c r="M50261" s="130"/>
      <c r="P50261" s="130"/>
    </row>
    <row r="50262" spans="13:16" ht="24.95" customHeight="1">
      <c r="M50262" s="130"/>
      <c r="P50262" s="130"/>
    </row>
    <row r="50263" spans="13:16" ht="24.95" customHeight="1">
      <c r="M50263" s="130"/>
      <c r="P50263" s="130"/>
    </row>
    <row r="50264" spans="13:16" ht="24.95" customHeight="1">
      <c r="M50264" s="130"/>
      <c r="P50264" s="130"/>
    </row>
    <row r="50265" spans="13:16" ht="24.95" customHeight="1">
      <c r="M50265" s="130"/>
      <c r="P50265" s="130"/>
    </row>
    <row r="50266" spans="13:16" ht="24.95" customHeight="1">
      <c r="M50266" s="130"/>
      <c r="P50266" s="130"/>
    </row>
    <row r="50267" spans="13:16" ht="24.95" customHeight="1">
      <c r="M50267" s="130"/>
      <c r="P50267" s="130"/>
    </row>
    <row r="50268" spans="13:16" ht="24.95" customHeight="1">
      <c r="M50268" s="130"/>
      <c r="P50268" s="130"/>
    </row>
    <row r="50269" spans="13:16" ht="24.95" customHeight="1">
      <c r="M50269" s="130"/>
      <c r="P50269" s="130"/>
    </row>
    <row r="50270" spans="13:16" ht="24.95" customHeight="1">
      <c r="M50270" s="130"/>
      <c r="P50270" s="130"/>
    </row>
    <row r="50271" spans="13:16" ht="24.95" customHeight="1">
      <c r="M50271" s="130"/>
      <c r="P50271" s="130"/>
    </row>
    <row r="50272" spans="13:16" ht="24.95" customHeight="1">
      <c r="M50272" s="130"/>
      <c r="P50272" s="130"/>
    </row>
    <row r="50273" spans="13:16" ht="24.95" customHeight="1">
      <c r="M50273" s="130"/>
      <c r="P50273" s="130"/>
    </row>
    <row r="50274" spans="13:16" ht="24.95" customHeight="1">
      <c r="M50274" s="130"/>
      <c r="P50274" s="130"/>
    </row>
    <row r="50275" spans="13:16" ht="24.95" customHeight="1">
      <c r="M50275" s="130"/>
      <c r="P50275" s="130"/>
    </row>
    <row r="50276" spans="13:16" ht="24.95" customHeight="1">
      <c r="M50276" s="130"/>
      <c r="P50276" s="130"/>
    </row>
    <row r="50277" spans="13:16" ht="24.95" customHeight="1">
      <c r="M50277" s="130"/>
      <c r="P50277" s="130"/>
    </row>
    <row r="50278" spans="13:16" ht="24.95" customHeight="1">
      <c r="M50278" s="130"/>
      <c r="P50278" s="130"/>
    </row>
    <row r="50279" spans="13:16" ht="24.95" customHeight="1">
      <c r="M50279" s="130"/>
      <c r="P50279" s="130"/>
    </row>
    <row r="50280" spans="13:16" ht="24.95" customHeight="1">
      <c r="M50280" s="130"/>
      <c r="P50280" s="130"/>
    </row>
    <row r="50281" spans="13:16" ht="24.95" customHeight="1">
      <c r="M50281" s="130"/>
      <c r="P50281" s="130"/>
    </row>
    <row r="50282" spans="13:16" ht="24.95" customHeight="1">
      <c r="M50282" s="130"/>
      <c r="P50282" s="130"/>
    </row>
    <row r="50283" spans="13:16" ht="24.95" customHeight="1">
      <c r="M50283" s="130"/>
      <c r="P50283" s="130"/>
    </row>
    <row r="50284" spans="13:16" ht="24.95" customHeight="1">
      <c r="M50284" s="130"/>
      <c r="P50284" s="130"/>
    </row>
    <row r="50285" spans="13:16" ht="24.95" customHeight="1">
      <c r="M50285" s="130"/>
      <c r="P50285" s="130"/>
    </row>
    <row r="50286" spans="13:16" ht="24.95" customHeight="1">
      <c r="M50286" s="130"/>
      <c r="P50286" s="130"/>
    </row>
    <row r="50287" spans="13:16" ht="24.95" customHeight="1">
      <c r="M50287" s="130"/>
      <c r="P50287" s="130"/>
    </row>
    <row r="50288" spans="13:16" ht="24.95" customHeight="1">
      <c r="M50288" s="130"/>
      <c r="P50288" s="130"/>
    </row>
    <row r="50289" spans="13:16" ht="24.95" customHeight="1">
      <c r="M50289" s="130"/>
      <c r="P50289" s="130"/>
    </row>
    <row r="50290" spans="13:16" ht="24.95" customHeight="1">
      <c r="M50290" s="130"/>
      <c r="P50290" s="130"/>
    </row>
    <row r="50291" spans="13:16" ht="24.95" customHeight="1">
      <c r="M50291" s="130"/>
      <c r="P50291" s="130"/>
    </row>
    <row r="50292" spans="13:16" ht="24.95" customHeight="1">
      <c r="M50292" s="130"/>
      <c r="P50292" s="130"/>
    </row>
    <row r="50293" spans="13:16" ht="24.95" customHeight="1">
      <c r="M50293" s="130"/>
      <c r="P50293" s="130"/>
    </row>
    <row r="50294" spans="13:16" ht="24.95" customHeight="1">
      <c r="M50294" s="130"/>
      <c r="P50294" s="130"/>
    </row>
    <row r="50295" spans="13:16" ht="24.95" customHeight="1">
      <c r="M50295" s="130"/>
      <c r="P50295" s="130"/>
    </row>
    <row r="50296" spans="13:16" ht="24.95" customHeight="1">
      <c r="M50296" s="130"/>
      <c r="P50296" s="130"/>
    </row>
    <row r="50297" spans="13:16" ht="24.95" customHeight="1">
      <c r="M50297" s="130"/>
      <c r="P50297" s="130"/>
    </row>
    <row r="50298" spans="13:16" ht="24.95" customHeight="1">
      <c r="M50298" s="130"/>
      <c r="P50298" s="130"/>
    </row>
    <row r="50299" spans="13:16" ht="24.95" customHeight="1">
      <c r="M50299" s="130"/>
      <c r="P50299" s="130"/>
    </row>
    <row r="50300" spans="13:16" ht="24.95" customHeight="1">
      <c r="M50300" s="130"/>
      <c r="P50300" s="130"/>
    </row>
    <row r="50301" spans="13:16" ht="24.95" customHeight="1">
      <c r="M50301" s="130"/>
      <c r="P50301" s="130"/>
    </row>
    <row r="50302" spans="13:16" ht="24.95" customHeight="1">
      <c r="M50302" s="130"/>
      <c r="P50302" s="130"/>
    </row>
    <row r="50303" spans="13:16" ht="24.95" customHeight="1">
      <c r="M50303" s="130"/>
      <c r="P50303" s="130"/>
    </row>
    <row r="50304" spans="13:16" ht="24.95" customHeight="1">
      <c r="M50304" s="130"/>
      <c r="P50304" s="130"/>
    </row>
    <row r="50305" spans="13:16" ht="24.95" customHeight="1">
      <c r="M50305" s="130"/>
      <c r="P50305" s="130"/>
    </row>
    <row r="50306" spans="13:16" ht="24.95" customHeight="1">
      <c r="M50306" s="130"/>
      <c r="P50306" s="130"/>
    </row>
    <row r="50307" spans="13:16" ht="24.95" customHeight="1">
      <c r="M50307" s="130"/>
      <c r="P50307" s="130"/>
    </row>
    <row r="50308" spans="13:16" ht="24.95" customHeight="1">
      <c r="M50308" s="130"/>
      <c r="P50308" s="130"/>
    </row>
    <row r="50309" spans="13:16" ht="24.95" customHeight="1">
      <c r="M50309" s="130"/>
      <c r="P50309" s="130"/>
    </row>
    <row r="50310" spans="13:16" ht="24.95" customHeight="1">
      <c r="M50310" s="130"/>
      <c r="P50310" s="130"/>
    </row>
    <row r="50311" spans="13:16" ht="24.95" customHeight="1">
      <c r="M50311" s="130"/>
      <c r="P50311" s="130"/>
    </row>
    <row r="50312" spans="13:16" ht="24.95" customHeight="1">
      <c r="M50312" s="130"/>
      <c r="P50312" s="130"/>
    </row>
    <row r="50313" spans="13:16" ht="24.95" customHeight="1">
      <c r="M50313" s="130"/>
      <c r="P50313" s="130"/>
    </row>
    <row r="50314" spans="13:16" ht="24.95" customHeight="1">
      <c r="M50314" s="130"/>
      <c r="P50314" s="130"/>
    </row>
    <row r="50315" spans="13:16" ht="24.95" customHeight="1">
      <c r="M50315" s="130"/>
      <c r="P50315" s="130"/>
    </row>
    <row r="50316" spans="13:16" ht="24.95" customHeight="1">
      <c r="M50316" s="130"/>
      <c r="P50316" s="130"/>
    </row>
    <row r="50317" spans="13:16" ht="24.95" customHeight="1">
      <c r="M50317" s="130"/>
      <c r="P50317" s="130"/>
    </row>
    <row r="50318" spans="13:16" ht="24.95" customHeight="1">
      <c r="M50318" s="130"/>
      <c r="P50318" s="130"/>
    </row>
    <row r="50319" spans="13:16" ht="24.95" customHeight="1">
      <c r="M50319" s="130"/>
      <c r="P50319" s="130"/>
    </row>
    <row r="50320" spans="13:16" ht="24.95" customHeight="1">
      <c r="M50320" s="130"/>
      <c r="P50320" s="130"/>
    </row>
    <row r="50321" spans="13:16" ht="24.95" customHeight="1">
      <c r="M50321" s="130"/>
      <c r="P50321" s="130"/>
    </row>
    <row r="50322" spans="13:16" ht="24.95" customHeight="1">
      <c r="M50322" s="130"/>
      <c r="P50322" s="130"/>
    </row>
    <row r="50323" spans="13:16" ht="24.95" customHeight="1">
      <c r="M50323" s="130"/>
      <c r="P50323" s="130"/>
    </row>
    <row r="50324" spans="13:16" ht="24.95" customHeight="1">
      <c r="M50324" s="130"/>
      <c r="P50324" s="130"/>
    </row>
    <row r="50325" spans="13:16" ht="24.95" customHeight="1">
      <c r="M50325" s="130"/>
      <c r="P50325" s="130"/>
    </row>
    <row r="50326" spans="13:16" ht="24.95" customHeight="1">
      <c r="M50326" s="130"/>
      <c r="P50326" s="130"/>
    </row>
    <row r="50327" spans="13:16" ht="24.95" customHeight="1">
      <c r="M50327" s="130"/>
      <c r="P50327" s="130"/>
    </row>
    <row r="50328" spans="13:16" ht="24.95" customHeight="1">
      <c r="M50328" s="130"/>
      <c r="P50328" s="130"/>
    </row>
    <row r="50329" spans="13:16" ht="24.95" customHeight="1">
      <c r="M50329" s="130"/>
      <c r="P50329" s="130"/>
    </row>
    <row r="50330" spans="13:16" ht="24.95" customHeight="1">
      <c r="M50330" s="130"/>
      <c r="P50330" s="130"/>
    </row>
    <row r="50331" spans="13:16" ht="24.95" customHeight="1">
      <c r="M50331" s="130"/>
      <c r="P50331" s="130"/>
    </row>
    <row r="50332" spans="13:16" ht="24.95" customHeight="1">
      <c r="M50332" s="130"/>
      <c r="P50332" s="130"/>
    </row>
    <row r="50333" spans="13:16" ht="24.95" customHeight="1">
      <c r="M50333" s="130"/>
      <c r="P50333" s="130"/>
    </row>
    <row r="50334" spans="13:16" ht="24.95" customHeight="1">
      <c r="M50334" s="130"/>
      <c r="P50334" s="130"/>
    </row>
    <row r="50335" spans="13:16" ht="24.95" customHeight="1">
      <c r="M50335" s="130"/>
      <c r="P50335" s="130"/>
    </row>
    <row r="50336" spans="13:16" ht="24.95" customHeight="1">
      <c r="M50336" s="130"/>
      <c r="P50336" s="130"/>
    </row>
    <row r="50337" spans="13:16" ht="24.95" customHeight="1">
      <c r="M50337" s="130"/>
      <c r="P50337" s="130"/>
    </row>
    <row r="50338" spans="13:16" ht="24.95" customHeight="1">
      <c r="M50338" s="130"/>
      <c r="P50338" s="130"/>
    </row>
    <row r="50339" spans="13:16" ht="24.95" customHeight="1">
      <c r="M50339" s="130"/>
      <c r="P50339" s="130"/>
    </row>
    <row r="50340" spans="13:16" ht="24.95" customHeight="1">
      <c r="M50340" s="130"/>
      <c r="P50340" s="130"/>
    </row>
    <row r="50341" spans="13:16" ht="24.95" customHeight="1">
      <c r="M50341" s="130"/>
      <c r="P50341" s="130"/>
    </row>
    <row r="50342" spans="13:16" ht="24.95" customHeight="1">
      <c r="M50342" s="130"/>
      <c r="P50342" s="130"/>
    </row>
    <row r="50343" spans="13:16" ht="24.95" customHeight="1">
      <c r="M50343" s="130"/>
      <c r="P50343" s="130"/>
    </row>
    <row r="50344" spans="13:16" ht="24.95" customHeight="1">
      <c r="M50344" s="130"/>
      <c r="P50344" s="130"/>
    </row>
    <row r="50345" spans="13:16" ht="24.95" customHeight="1">
      <c r="M50345" s="130"/>
      <c r="P50345" s="130"/>
    </row>
    <row r="50346" spans="13:16" ht="24.95" customHeight="1">
      <c r="M50346" s="130"/>
      <c r="P50346" s="130"/>
    </row>
    <row r="50347" spans="13:16" ht="24.95" customHeight="1">
      <c r="M50347" s="130"/>
      <c r="P50347" s="130"/>
    </row>
    <row r="50348" spans="13:16" ht="24.95" customHeight="1">
      <c r="M50348" s="130"/>
      <c r="P50348" s="130"/>
    </row>
    <row r="50349" spans="13:16" ht="24.95" customHeight="1">
      <c r="M50349" s="130"/>
      <c r="P50349" s="130"/>
    </row>
    <row r="50350" spans="13:16" ht="24.95" customHeight="1">
      <c r="M50350" s="130"/>
      <c r="P50350" s="130"/>
    </row>
    <row r="50351" spans="13:16" ht="24.95" customHeight="1">
      <c r="M50351" s="130"/>
      <c r="P50351" s="130"/>
    </row>
    <row r="50352" spans="13:16" ht="24.95" customHeight="1">
      <c r="M50352" s="130"/>
      <c r="P50352" s="130"/>
    </row>
    <row r="50353" spans="13:16" ht="24.95" customHeight="1">
      <c r="M50353" s="130"/>
      <c r="P50353" s="130"/>
    </row>
    <row r="50354" spans="13:16" ht="24.95" customHeight="1">
      <c r="M50354" s="130"/>
      <c r="P50354" s="130"/>
    </row>
    <row r="50355" spans="13:16" ht="24.95" customHeight="1">
      <c r="M50355" s="130"/>
      <c r="P50355" s="130"/>
    </row>
    <row r="50356" spans="13:16" ht="24.95" customHeight="1">
      <c r="M50356" s="130"/>
      <c r="P50356" s="130"/>
    </row>
    <row r="50357" spans="13:16" ht="24.95" customHeight="1">
      <c r="M50357" s="130"/>
      <c r="P50357" s="130"/>
    </row>
    <row r="50358" spans="13:16" ht="24.95" customHeight="1">
      <c r="M50358" s="130"/>
      <c r="P50358" s="130"/>
    </row>
    <row r="50359" spans="13:16" ht="24.95" customHeight="1">
      <c r="M50359" s="130"/>
      <c r="P50359" s="130"/>
    </row>
    <row r="50360" spans="13:16" ht="24.95" customHeight="1">
      <c r="M50360" s="130"/>
      <c r="P50360" s="130"/>
    </row>
    <row r="50361" spans="13:16" ht="24.95" customHeight="1">
      <c r="M50361" s="130"/>
      <c r="P50361" s="130"/>
    </row>
    <row r="50362" spans="13:16" ht="24.95" customHeight="1">
      <c r="M50362" s="130"/>
      <c r="P50362" s="130"/>
    </row>
    <row r="50363" spans="13:16" ht="24.95" customHeight="1">
      <c r="M50363" s="130"/>
      <c r="P50363" s="130"/>
    </row>
    <row r="50364" spans="13:16" ht="24.95" customHeight="1">
      <c r="M50364" s="130"/>
      <c r="P50364" s="130"/>
    </row>
    <row r="50365" spans="13:16" ht="24.95" customHeight="1">
      <c r="M50365" s="130"/>
      <c r="P50365" s="130"/>
    </row>
    <row r="50366" spans="13:16" ht="24.95" customHeight="1">
      <c r="M50366" s="130"/>
      <c r="P50366" s="130"/>
    </row>
    <row r="50367" spans="13:16" ht="24.95" customHeight="1">
      <c r="M50367" s="130"/>
      <c r="P50367" s="130"/>
    </row>
    <row r="50368" spans="13:16" ht="24.95" customHeight="1">
      <c r="M50368" s="130"/>
      <c r="P50368" s="130"/>
    </row>
    <row r="50369" spans="13:16" ht="24.95" customHeight="1">
      <c r="M50369" s="130"/>
      <c r="P50369" s="130"/>
    </row>
    <row r="50370" spans="13:16" ht="24.95" customHeight="1">
      <c r="M50370" s="130"/>
      <c r="P50370" s="130"/>
    </row>
    <row r="50371" spans="13:16" ht="24.95" customHeight="1">
      <c r="M50371" s="130"/>
      <c r="P50371" s="130"/>
    </row>
    <row r="50372" spans="13:16" ht="24.95" customHeight="1">
      <c r="M50372" s="130"/>
      <c r="P50372" s="130"/>
    </row>
    <row r="50373" spans="13:16" ht="24.95" customHeight="1">
      <c r="M50373" s="130"/>
      <c r="P50373" s="130"/>
    </row>
    <row r="50374" spans="13:16" ht="24.95" customHeight="1">
      <c r="M50374" s="130"/>
      <c r="P50374" s="130"/>
    </row>
    <row r="50375" spans="13:16" ht="24.95" customHeight="1">
      <c r="M50375" s="130"/>
      <c r="P50375" s="130"/>
    </row>
    <row r="50376" spans="13:16" ht="24.95" customHeight="1">
      <c r="M50376" s="130"/>
      <c r="P50376" s="130"/>
    </row>
    <row r="50377" spans="13:16" ht="24.95" customHeight="1">
      <c r="M50377" s="130"/>
      <c r="P50377" s="130"/>
    </row>
    <row r="50378" spans="13:16" ht="24.95" customHeight="1">
      <c r="M50378" s="130"/>
      <c r="P50378" s="130"/>
    </row>
    <row r="50379" spans="13:16" ht="24.95" customHeight="1">
      <c r="M50379" s="130"/>
      <c r="P50379" s="130"/>
    </row>
    <row r="50380" spans="13:16" ht="24.95" customHeight="1">
      <c r="M50380" s="130"/>
      <c r="P50380" s="130"/>
    </row>
    <row r="50381" spans="13:16" ht="24.95" customHeight="1">
      <c r="M50381" s="130"/>
      <c r="P50381" s="130"/>
    </row>
    <row r="50382" spans="13:16" ht="24.95" customHeight="1">
      <c r="M50382" s="130"/>
      <c r="P50382" s="130"/>
    </row>
    <row r="50383" spans="13:16" ht="24.95" customHeight="1">
      <c r="M50383" s="130"/>
      <c r="P50383" s="130"/>
    </row>
    <row r="50384" spans="13:16" ht="24.95" customHeight="1">
      <c r="M50384" s="130"/>
      <c r="P50384" s="130"/>
    </row>
    <row r="50385" spans="13:16" ht="24.95" customHeight="1">
      <c r="M50385" s="130"/>
      <c r="P50385" s="130"/>
    </row>
    <row r="50386" spans="13:16" ht="24.95" customHeight="1">
      <c r="M50386" s="130"/>
      <c r="P50386" s="130"/>
    </row>
    <row r="50387" spans="13:16" ht="24.95" customHeight="1">
      <c r="M50387" s="130"/>
      <c r="P50387" s="130"/>
    </row>
    <row r="50388" spans="13:16" ht="24.95" customHeight="1">
      <c r="M50388" s="130"/>
      <c r="P50388" s="130"/>
    </row>
    <row r="50389" spans="13:16" ht="24.95" customHeight="1">
      <c r="M50389" s="130"/>
      <c r="P50389" s="130"/>
    </row>
    <row r="50390" spans="13:16" ht="24.95" customHeight="1">
      <c r="M50390" s="130"/>
      <c r="P50390" s="130"/>
    </row>
    <row r="50391" spans="13:16" ht="24.95" customHeight="1">
      <c r="M50391" s="130"/>
      <c r="P50391" s="130"/>
    </row>
    <row r="50392" spans="13:16" ht="24.95" customHeight="1">
      <c r="M50392" s="130"/>
      <c r="P50392" s="130"/>
    </row>
    <row r="50393" spans="13:16" ht="24.95" customHeight="1">
      <c r="M50393" s="130"/>
      <c r="P50393" s="130"/>
    </row>
    <row r="50394" spans="13:16" ht="24.95" customHeight="1">
      <c r="M50394" s="130"/>
      <c r="P50394" s="130"/>
    </row>
    <row r="50395" spans="13:16" ht="24.95" customHeight="1">
      <c r="M50395" s="130"/>
      <c r="P50395" s="130"/>
    </row>
    <row r="50396" spans="13:16" ht="24.95" customHeight="1">
      <c r="M50396" s="130"/>
      <c r="P50396" s="130"/>
    </row>
    <row r="50397" spans="13:16" ht="24.95" customHeight="1">
      <c r="M50397" s="130"/>
      <c r="P50397" s="130"/>
    </row>
    <row r="50398" spans="13:16" ht="24.95" customHeight="1">
      <c r="M50398" s="130"/>
      <c r="P50398" s="130"/>
    </row>
    <row r="50399" spans="13:16" ht="24.95" customHeight="1">
      <c r="M50399" s="130"/>
      <c r="P50399" s="130"/>
    </row>
    <row r="50400" spans="13:16" ht="24.95" customHeight="1">
      <c r="M50400" s="130"/>
      <c r="P50400" s="130"/>
    </row>
    <row r="50401" spans="13:16" ht="24.95" customHeight="1">
      <c r="M50401" s="130"/>
      <c r="P50401" s="130"/>
    </row>
    <row r="50402" spans="13:16" ht="24.95" customHeight="1">
      <c r="M50402" s="130"/>
      <c r="P50402" s="130"/>
    </row>
    <row r="50403" spans="13:16" ht="24.95" customHeight="1">
      <c r="M50403" s="130"/>
      <c r="P50403" s="130"/>
    </row>
    <row r="50404" spans="13:16" ht="24.95" customHeight="1">
      <c r="M50404" s="130"/>
      <c r="P50404" s="130"/>
    </row>
    <row r="50405" spans="13:16" ht="24.95" customHeight="1">
      <c r="M50405" s="130"/>
      <c r="P50405" s="130"/>
    </row>
    <row r="50406" spans="13:16" ht="24.95" customHeight="1">
      <c r="M50406" s="130"/>
      <c r="P50406" s="130"/>
    </row>
    <row r="50407" spans="13:16" ht="24.95" customHeight="1">
      <c r="M50407" s="130"/>
      <c r="P50407" s="130"/>
    </row>
    <row r="50408" spans="13:16" ht="24.95" customHeight="1">
      <c r="M50408" s="130"/>
      <c r="P50408" s="130"/>
    </row>
    <row r="50409" spans="13:16" ht="24.95" customHeight="1">
      <c r="M50409" s="130"/>
      <c r="P50409" s="130"/>
    </row>
    <row r="50410" spans="13:16" ht="24.95" customHeight="1">
      <c r="M50410" s="130"/>
      <c r="P50410" s="130"/>
    </row>
    <row r="50411" spans="13:16" ht="24.95" customHeight="1">
      <c r="M50411" s="130"/>
      <c r="P50411" s="130"/>
    </row>
    <row r="50412" spans="13:16" ht="24.95" customHeight="1">
      <c r="M50412" s="130"/>
      <c r="P50412" s="130"/>
    </row>
    <row r="50413" spans="13:16" ht="24.95" customHeight="1">
      <c r="M50413" s="130"/>
      <c r="P50413" s="130"/>
    </row>
    <row r="50414" spans="13:16" ht="24.95" customHeight="1">
      <c r="M50414" s="130"/>
      <c r="P50414" s="130"/>
    </row>
    <row r="50415" spans="13:16" ht="24.95" customHeight="1">
      <c r="M50415" s="130"/>
      <c r="P50415" s="130"/>
    </row>
    <row r="50416" spans="13:16" ht="24.95" customHeight="1">
      <c r="M50416" s="130"/>
      <c r="P50416" s="130"/>
    </row>
    <row r="50417" spans="13:16" ht="24.95" customHeight="1">
      <c r="M50417" s="130"/>
      <c r="P50417" s="130"/>
    </row>
    <row r="50418" spans="13:16" ht="24.95" customHeight="1">
      <c r="M50418" s="130"/>
      <c r="P50418" s="130"/>
    </row>
    <row r="50419" spans="13:16" ht="24.95" customHeight="1">
      <c r="M50419" s="130"/>
      <c r="P50419" s="130"/>
    </row>
    <row r="50420" spans="13:16" ht="24.95" customHeight="1">
      <c r="M50420" s="130"/>
      <c r="P50420" s="130"/>
    </row>
    <row r="50421" spans="13:16" ht="24.95" customHeight="1">
      <c r="M50421" s="130"/>
      <c r="P50421" s="130"/>
    </row>
    <row r="50422" spans="13:16" ht="24.95" customHeight="1">
      <c r="M50422" s="130"/>
      <c r="P50422" s="130"/>
    </row>
    <row r="50423" spans="13:16" ht="24.95" customHeight="1">
      <c r="M50423" s="130"/>
      <c r="P50423" s="130"/>
    </row>
    <row r="50424" spans="13:16" ht="24.95" customHeight="1">
      <c r="M50424" s="130"/>
      <c r="P50424" s="130"/>
    </row>
    <row r="50425" spans="13:16" ht="24.95" customHeight="1">
      <c r="M50425" s="130"/>
      <c r="P50425" s="130"/>
    </row>
    <row r="50426" spans="13:16" ht="24.95" customHeight="1">
      <c r="M50426" s="130"/>
      <c r="P50426" s="130"/>
    </row>
    <row r="50427" spans="13:16" ht="24.95" customHeight="1">
      <c r="M50427" s="130"/>
      <c r="P50427" s="130"/>
    </row>
    <row r="50428" spans="13:16" ht="24.95" customHeight="1">
      <c r="M50428" s="130"/>
      <c r="P50428" s="130"/>
    </row>
    <row r="50429" spans="13:16" ht="24.95" customHeight="1">
      <c r="M50429" s="130"/>
      <c r="P50429" s="130"/>
    </row>
    <row r="50430" spans="13:16" ht="24.95" customHeight="1">
      <c r="M50430" s="130"/>
      <c r="P50430" s="130"/>
    </row>
    <row r="50431" spans="13:16" ht="24.95" customHeight="1">
      <c r="M50431" s="130"/>
      <c r="P50431" s="130"/>
    </row>
    <row r="50432" spans="13:16" ht="24.95" customHeight="1">
      <c r="M50432" s="130"/>
      <c r="P50432" s="130"/>
    </row>
    <row r="50433" spans="13:16" ht="24.95" customHeight="1">
      <c r="M50433" s="130"/>
      <c r="P50433" s="130"/>
    </row>
    <row r="50434" spans="13:16" ht="24.95" customHeight="1">
      <c r="M50434" s="130"/>
      <c r="P50434" s="130"/>
    </row>
    <row r="50435" spans="13:16" ht="24.95" customHeight="1">
      <c r="M50435" s="130"/>
      <c r="P50435" s="130"/>
    </row>
    <row r="50436" spans="13:16" ht="24.95" customHeight="1">
      <c r="M50436" s="130"/>
      <c r="P50436" s="130"/>
    </row>
    <row r="50437" spans="13:16" ht="24.95" customHeight="1">
      <c r="M50437" s="130"/>
      <c r="P50437" s="130"/>
    </row>
    <row r="50438" spans="13:16" ht="24.95" customHeight="1">
      <c r="M50438" s="130"/>
      <c r="P50438" s="130"/>
    </row>
    <row r="50439" spans="13:16" ht="24.95" customHeight="1">
      <c r="M50439" s="130"/>
      <c r="P50439" s="130"/>
    </row>
    <row r="50440" spans="13:16" ht="24.95" customHeight="1">
      <c r="M50440" s="130"/>
      <c r="P50440" s="130"/>
    </row>
    <row r="50441" spans="13:16" ht="24.95" customHeight="1">
      <c r="M50441" s="130"/>
      <c r="P50441" s="130"/>
    </row>
    <row r="50442" spans="13:16" ht="24.95" customHeight="1">
      <c r="M50442" s="130"/>
      <c r="P50442" s="130"/>
    </row>
    <row r="50443" spans="13:16" ht="24.95" customHeight="1">
      <c r="M50443" s="130"/>
      <c r="P50443" s="130"/>
    </row>
    <row r="50444" spans="13:16" ht="24.95" customHeight="1">
      <c r="M50444" s="130"/>
      <c r="P50444" s="130"/>
    </row>
    <row r="50445" spans="13:16" ht="24.95" customHeight="1">
      <c r="M50445" s="130"/>
      <c r="P50445" s="130"/>
    </row>
    <row r="50446" spans="13:16" ht="24.95" customHeight="1">
      <c r="M50446" s="130"/>
      <c r="P50446" s="130"/>
    </row>
    <row r="50447" spans="13:16" ht="24.95" customHeight="1">
      <c r="M50447" s="130"/>
      <c r="P50447" s="130"/>
    </row>
    <row r="50448" spans="13:16" ht="24.95" customHeight="1">
      <c r="M50448" s="130"/>
      <c r="P50448" s="130"/>
    </row>
    <row r="50449" spans="13:16" ht="24.95" customHeight="1">
      <c r="M50449" s="130"/>
      <c r="P50449" s="130"/>
    </row>
    <row r="50450" spans="13:16" ht="24.95" customHeight="1">
      <c r="M50450" s="130"/>
      <c r="P50450" s="130"/>
    </row>
    <row r="50451" spans="13:16" ht="24.95" customHeight="1">
      <c r="M50451" s="130"/>
      <c r="P50451" s="130"/>
    </row>
    <row r="50452" spans="13:16" ht="24.95" customHeight="1">
      <c r="M50452" s="130"/>
      <c r="P50452" s="130"/>
    </row>
    <row r="50453" spans="13:16" ht="24.95" customHeight="1">
      <c r="M50453" s="130"/>
      <c r="P50453" s="130"/>
    </row>
    <row r="50454" spans="13:16" ht="24.95" customHeight="1">
      <c r="M50454" s="130"/>
      <c r="P50454" s="130"/>
    </row>
    <row r="50455" spans="13:16" ht="24.95" customHeight="1">
      <c r="M50455" s="130"/>
      <c r="P50455" s="130"/>
    </row>
    <row r="50456" spans="13:16" ht="24.95" customHeight="1">
      <c r="M50456" s="130"/>
      <c r="P50456" s="130"/>
    </row>
    <row r="50457" spans="13:16" ht="24.95" customHeight="1">
      <c r="M50457" s="130"/>
      <c r="P50457" s="130"/>
    </row>
    <row r="50458" spans="13:16" ht="24.95" customHeight="1">
      <c r="M50458" s="130"/>
      <c r="P50458" s="130"/>
    </row>
    <row r="50459" spans="13:16" ht="24.95" customHeight="1">
      <c r="M50459" s="130"/>
      <c r="P50459" s="130"/>
    </row>
    <row r="50460" spans="13:16" ht="24.95" customHeight="1">
      <c r="M50460" s="130"/>
      <c r="P50460" s="130"/>
    </row>
    <row r="50461" spans="13:16" ht="24.95" customHeight="1">
      <c r="M50461" s="130"/>
      <c r="P50461" s="130"/>
    </row>
    <row r="50462" spans="13:16" ht="24.95" customHeight="1">
      <c r="M50462" s="130"/>
      <c r="P50462" s="130"/>
    </row>
    <row r="50463" spans="13:16" ht="24.95" customHeight="1">
      <c r="M50463" s="130"/>
      <c r="P50463" s="130"/>
    </row>
    <row r="50464" spans="13:16" ht="24.95" customHeight="1">
      <c r="M50464" s="130"/>
      <c r="P50464" s="130"/>
    </row>
    <row r="50465" spans="13:16" ht="24.95" customHeight="1">
      <c r="M50465" s="130"/>
      <c r="P50465" s="130"/>
    </row>
    <row r="50466" spans="13:16" ht="24.95" customHeight="1">
      <c r="M50466" s="130"/>
      <c r="P50466" s="130"/>
    </row>
    <row r="50467" spans="13:16" ht="24.95" customHeight="1">
      <c r="M50467" s="130"/>
      <c r="P50467" s="130"/>
    </row>
    <row r="50468" spans="13:16" ht="24.95" customHeight="1">
      <c r="M50468" s="130"/>
      <c r="P50468" s="130"/>
    </row>
    <row r="50469" spans="13:16" ht="24.95" customHeight="1">
      <c r="M50469" s="130"/>
      <c r="P50469" s="130"/>
    </row>
    <row r="50470" spans="13:16" ht="24.95" customHeight="1">
      <c r="M50470" s="130"/>
      <c r="P50470" s="130"/>
    </row>
    <row r="50471" spans="13:16" ht="24.95" customHeight="1">
      <c r="M50471" s="130"/>
      <c r="P50471" s="130"/>
    </row>
    <row r="50472" spans="13:16" ht="24.95" customHeight="1">
      <c r="M50472" s="130"/>
      <c r="P50472" s="130"/>
    </row>
    <row r="50473" spans="13:16" ht="24.95" customHeight="1">
      <c r="M50473" s="130"/>
      <c r="P50473" s="130"/>
    </row>
    <row r="50474" spans="13:16" ht="24.95" customHeight="1">
      <c r="M50474" s="130"/>
      <c r="P50474" s="130"/>
    </row>
    <row r="50475" spans="13:16" ht="24.95" customHeight="1">
      <c r="M50475" s="130"/>
      <c r="P50475" s="130"/>
    </row>
    <row r="50476" spans="13:16" ht="24.95" customHeight="1">
      <c r="M50476" s="130"/>
      <c r="P50476" s="130"/>
    </row>
    <row r="50477" spans="13:16" ht="24.95" customHeight="1">
      <c r="M50477" s="130"/>
      <c r="P50477" s="130"/>
    </row>
    <row r="50478" spans="13:16" ht="24.95" customHeight="1">
      <c r="M50478" s="130"/>
      <c r="P50478" s="130"/>
    </row>
    <row r="50479" spans="13:16" ht="24.95" customHeight="1">
      <c r="M50479" s="130"/>
      <c r="P50479" s="130"/>
    </row>
    <row r="50480" spans="13:16" ht="24.95" customHeight="1">
      <c r="M50480" s="130"/>
      <c r="P50480" s="130"/>
    </row>
    <row r="50481" spans="13:16" ht="24.95" customHeight="1">
      <c r="M50481" s="130"/>
      <c r="P50481" s="130"/>
    </row>
    <row r="50482" spans="13:16" ht="24.95" customHeight="1">
      <c r="M50482" s="130"/>
      <c r="P50482" s="130"/>
    </row>
    <row r="50483" spans="13:16" ht="24.95" customHeight="1">
      <c r="M50483" s="130"/>
      <c r="P50483" s="130"/>
    </row>
    <row r="50484" spans="13:16" ht="24.95" customHeight="1">
      <c r="M50484" s="130"/>
      <c r="P50484" s="130"/>
    </row>
    <row r="50485" spans="13:16" ht="24.95" customHeight="1">
      <c r="M50485" s="130"/>
      <c r="P50485" s="130"/>
    </row>
    <row r="50486" spans="13:16" ht="24.95" customHeight="1">
      <c r="M50486" s="130"/>
      <c r="P50486" s="130"/>
    </row>
    <row r="50487" spans="13:16" ht="24.95" customHeight="1">
      <c r="M50487" s="130"/>
      <c r="P50487" s="130"/>
    </row>
    <row r="50488" spans="13:16" ht="24.95" customHeight="1">
      <c r="M50488" s="130"/>
      <c r="P50488" s="130"/>
    </row>
    <row r="50489" spans="13:16" ht="24.95" customHeight="1">
      <c r="M50489" s="130"/>
      <c r="P50489" s="130"/>
    </row>
    <row r="50490" spans="13:16" ht="24.95" customHeight="1">
      <c r="M50490" s="130"/>
      <c r="P50490" s="130"/>
    </row>
    <row r="50491" spans="13:16" ht="24.95" customHeight="1">
      <c r="M50491" s="130"/>
      <c r="P50491" s="130"/>
    </row>
    <row r="50492" spans="13:16" ht="24.95" customHeight="1">
      <c r="M50492" s="130"/>
      <c r="P50492" s="130"/>
    </row>
    <row r="50493" spans="13:16" ht="24.95" customHeight="1">
      <c r="M50493" s="130"/>
      <c r="P50493" s="130"/>
    </row>
    <row r="50494" spans="13:16" ht="24.95" customHeight="1">
      <c r="M50494" s="130"/>
      <c r="P50494" s="130"/>
    </row>
    <row r="50495" spans="13:16" ht="24.95" customHeight="1">
      <c r="M50495" s="130"/>
      <c r="P50495" s="130"/>
    </row>
    <row r="50496" spans="13:16" ht="24.95" customHeight="1">
      <c r="M50496" s="130"/>
      <c r="P50496" s="130"/>
    </row>
    <row r="50497" spans="13:16" ht="24.95" customHeight="1">
      <c r="M50497" s="130"/>
      <c r="P50497" s="130"/>
    </row>
    <row r="50498" spans="13:16" ht="24.95" customHeight="1">
      <c r="M50498" s="130"/>
      <c r="P50498" s="130"/>
    </row>
    <row r="50499" spans="13:16" ht="24.95" customHeight="1">
      <c r="M50499" s="130"/>
      <c r="P50499" s="130"/>
    </row>
    <row r="50500" spans="13:16" ht="24.95" customHeight="1">
      <c r="M50500" s="130"/>
      <c r="P50500" s="130"/>
    </row>
    <row r="50501" spans="13:16" ht="24.95" customHeight="1">
      <c r="M50501" s="130"/>
      <c r="P50501" s="130"/>
    </row>
    <row r="50502" spans="13:16" ht="24.95" customHeight="1">
      <c r="M50502" s="130"/>
      <c r="P50502" s="130"/>
    </row>
    <row r="50503" spans="13:16" ht="24.95" customHeight="1">
      <c r="M50503" s="130"/>
      <c r="P50503" s="130"/>
    </row>
    <row r="50504" spans="13:16" ht="24.95" customHeight="1">
      <c r="M50504" s="130"/>
      <c r="P50504" s="130"/>
    </row>
    <row r="50505" spans="13:16" ht="24.95" customHeight="1">
      <c r="M50505" s="130"/>
      <c r="P50505" s="130"/>
    </row>
    <row r="50506" spans="13:16" ht="24.95" customHeight="1">
      <c r="M50506" s="130"/>
      <c r="P50506" s="130"/>
    </row>
    <row r="50507" spans="13:16" ht="24.95" customHeight="1">
      <c r="M50507" s="130"/>
      <c r="P50507" s="130"/>
    </row>
    <row r="50508" spans="13:16" ht="24.95" customHeight="1">
      <c r="M50508" s="130"/>
      <c r="P50508" s="130"/>
    </row>
    <row r="50509" spans="13:16" ht="24.95" customHeight="1">
      <c r="M50509" s="130"/>
      <c r="P50509" s="130"/>
    </row>
    <row r="50510" spans="13:16" ht="24.95" customHeight="1">
      <c r="M50510" s="130"/>
      <c r="P50510" s="130"/>
    </row>
    <row r="50511" spans="13:16" ht="24.95" customHeight="1">
      <c r="M50511" s="130"/>
      <c r="P50511" s="130"/>
    </row>
    <row r="50512" spans="13:16" ht="24.95" customHeight="1">
      <c r="M50512" s="130"/>
      <c r="P50512" s="130"/>
    </row>
    <row r="50513" spans="13:16" ht="24.95" customHeight="1">
      <c r="M50513" s="130"/>
      <c r="P50513" s="130"/>
    </row>
    <row r="50514" spans="13:16" ht="24.95" customHeight="1">
      <c r="M50514" s="130"/>
      <c r="P50514" s="130"/>
    </row>
    <row r="50515" spans="13:16" ht="24.95" customHeight="1">
      <c r="M50515" s="130"/>
      <c r="P50515" s="130"/>
    </row>
    <row r="50516" spans="13:16" ht="24.95" customHeight="1">
      <c r="M50516" s="130"/>
      <c r="P50516" s="130"/>
    </row>
    <row r="50517" spans="13:16" ht="24.95" customHeight="1">
      <c r="M50517" s="130"/>
      <c r="P50517" s="130"/>
    </row>
    <row r="50518" spans="13:16" ht="24.95" customHeight="1">
      <c r="M50518" s="130"/>
      <c r="P50518" s="130"/>
    </row>
    <row r="50519" spans="13:16" ht="24.95" customHeight="1">
      <c r="M50519" s="130"/>
      <c r="P50519" s="130"/>
    </row>
    <row r="50520" spans="13:16" ht="24.95" customHeight="1">
      <c r="M50520" s="130"/>
      <c r="P50520" s="130"/>
    </row>
    <row r="50521" spans="13:16" ht="24.95" customHeight="1">
      <c r="M50521" s="130"/>
      <c r="P50521" s="130"/>
    </row>
    <row r="50522" spans="13:16" ht="24.95" customHeight="1">
      <c r="M50522" s="130"/>
      <c r="P50522" s="130"/>
    </row>
    <row r="50523" spans="13:16" ht="24.95" customHeight="1">
      <c r="M50523" s="130"/>
      <c r="P50523" s="130"/>
    </row>
    <row r="50524" spans="13:16" ht="24.95" customHeight="1">
      <c r="M50524" s="130"/>
      <c r="P50524" s="130"/>
    </row>
    <row r="50525" spans="13:16" ht="24.95" customHeight="1">
      <c r="M50525" s="130"/>
      <c r="P50525" s="130"/>
    </row>
    <row r="50526" spans="13:16" ht="24.95" customHeight="1">
      <c r="M50526" s="130"/>
      <c r="P50526" s="130"/>
    </row>
    <row r="50527" spans="13:16" ht="24.95" customHeight="1">
      <c r="M50527" s="130"/>
      <c r="P50527" s="130"/>
    </row>
    <row r="50528" spans="13:16" ht="24.95" customHeight="1">
      <c r="M50528" s="130"/>
      <c r="P50528" s="130"/>
    </row>
    <row r="50529" spans="13:16" ht="24.95" customHeight="1">
      <c r="M50529" s="130"/>
      <c r="P50529" s="130"/>
    </row>
    <row r="50530" spans="13:16" ht="24.95" customHeight="1">
      <c r="M50530" s="130"/>
      <c r="P50530" s="130"/>
    </row>
    <row r="50531" spans="13:16" ht="24.95" customHeight="1">
      <c r="M50531" s="130"/>
      <c r="P50531" s="130"/>
    </row>
    <row r="50532" spans="13:16" ht="24.95" customHeight="1">
      <c r="M50532" s="130"/>
      <c r="P50532" s="130"/>
    </row>
    <row r="50533" spans="13:16" ht="24.95" customHeight="1">
      <c r="M50533" s="130"/>
      <c r="P50533" s="130"/>
    </row>
    <row r="50534" spans="13:16" ht="24.95" customHeight="1">
      <c r="M50534" s="130"/>
      <c r="P50534" s="130"/>
    </row>
    <row r="50535" spans="13:16" ht="24.95" customHeight="1">
      <c r="M50535" s="130"/>
      <c r="P50535" s="130"/>
    </row>
    <row r="50536" spans="13:16" ht="24.95" customHeight="1">
      <c r="M50536" s="130"/>
      <c r="P50536" s="130"/>
    </row>
    <row r="50537" spans="13:16" ht="24.95" customHeight="1">
      <c r="M50537" s="130"/>
      <c r="P50537" s="130"/>
    </row>
    <row r="50538" spans="13:16" ht="24.95" customHeight="1">
      <c r="M50538" s="130"/>
      <c r="P50538" s="130"/>
    </row>
    <row r="50539" spans="13:16" ht="24.95" customHeight="1">
      <c r="M50539" s="130"/>
      <c r="P50539" s="130"/>
    </row>
    <row r="50540" spans="13:16" ht="24.95" customHeight="1">
      <c r="M50540" s="130"/>
      <c r="P50540" s="130"/>
    </row>
    <row r="50541" spans="13:16" ht="24.95" customHeight="1">
      <c r="M50541" s="130"/>
      <c r="P50541" s="130"/>
    </row>
    <row r="50542" spans="13:16" ht="24.95" customHeight="1">
      <c r="M50542" s="130"/>
      <c r="P50542" s="130"/>
    </row>
    <row r="50543" spans="13:16" ht="24.95" customHeight="1">
      <c r="M50543" s="130"/>
      <c r="P50543" s="130"/>
    </row>
    <row r="50544" spans="13:16" ht="24.95" customHeight="1">
      <c r="M50544" s="130"/>
      <c r="P50544" s="130"/>
    </row>
    <row r="50545" spans="13:16" ht="24.95" customHeight="1">
      <c r="M50545" s="130"/>
      <c r="P50545" s="130"/>
    </row>
    <row r="50546" spans="13:16" ht="24.95" customHeight="1">
      <c r="M50546" s="130"/>
      <c r="P50546" s="130"/>
    </row>
    <row r="50547" spans="13:16" ht="24.95" customHeight="1">
      <c r="M50547" s="130"/>
      <c r="P50547" s="130"/>
    </row>
    <row r="50548" spans="13:16" ht="24.95" customHeight="1">
      <c r="M50548" s="130"/>
      <c r="P50548" s="130"/>
    </row>
    <row r="50549" spans="13:16" ht="24.95" customHeight="1">
      <c r="M50549" s="130"/>
      <c r="P50549" s="130"/>
    </row>
    <row r="50550" spans="13:16" ht="24.95" customHeight="1">
      <c r="M50550" s="130"/>
      <c r="P50550" s="130"/>
    </row>
    <row r="50551" spans="13:16" ht="24.95" customHeight="1">
      <c r="M50551" s="130"/>
      <c r="P50551" s="130"/>
    </row>
    <row r="50552" spans="13:16" ht="24.95" customHeight="1">
      <c r="M50552" s="130"/>
      <c r="P50552" s="130"/>
    </row>
    <row r="50553" spans="13:16" ht="24.95" customHeight="1">
      <c r="M50553" s="130"/>
      <c r="P50553" s="130"/>
    </row>
    <row r="50554" spans="13:16" ht="24.95" customHeight="1">
      <c r="M50554" s="130"/>
      <c r="P50554" s="130"/>
    </row>
    <row r="50555" spans="13:16" ht="24.95" customHeight="1">
      <c r="M50555" s="130"/>
      <c r="P50555" s="130"/>
    </row>
    <row r="50556" spans="13:16" ht="24.95" customHeight="1">
      <c r="M50556" s="130"/>
      <c r="P50556" s="130"/>
    </row>
    <row r="50557" spans="13:16" ht="24.95" customHeight="1">
      <c r="M50557" s="130"/>
      <c r="P50557" s="130"/>
    </row>
    <row r="50558" spans="13:16" ht="24.95" customHeight="1">
      <c r="M50558" s="130"/>
      <c r="P50558" s="130"/>
    </row>
    <row r="50559" spans="13:16" ht="24.95" customHeight="1">
      <c r="M50559" s="130"/>
      <c r="P50559" s="130"/>
    </row>
    <row r="50560" spans="13:16" ht="24.95" customHeight="1">
      <c r="M50560" s="130"/>
      <c r="P50560" s="130"/>
    </row>
    <row r="50561" spans="13:16" ht="24.95" customHeight="1">
      <c r="M50561" s="130"/>
      <c r="P50561" s="130"/>
    </row>
    <row r="50562" spans="13:16" ht="24.95" customHeight="1">
      <c r="M50562" s="130"/>
      <c r="P50562" s="130"/>
    </row>
    <row r="50563" spans="13:16" ht="24.95" customHeight="1">
      <c r="M50563" s="130"/>
      <c r="P50563" s="130"/>
    </row>
    <row r="50564" spans="13:16" ht="24.95" customHeight="1">
      <c r="M50564" s="130"/>
      <c r="P50564" s="130"/>
    </row>
    <row r="50565" spans="13:16" ht="24.95" customHeight="1">
      <c r="M50565" s="130"/>
      <c r="P50565" s="130"/>
    </row>
    <row r="50566" spans="13:16" ht="24.95" customHeight="1">
      <c r="M50566" s="130"/>
      <c r="P50566" s="130"/>
    </row>
    <row r="50567" spans="13:16" ht="24.95" customHeight="1">
      <c r="M50567" s="130"/>
      <c r="P50567" s="130"/>
    </row>
    <row r="50568" spans="13:16" ht="24.95" customHeight="1">
      <c r="M50568" s="130"/>
      <c r="P50568" s="130"/>
    </row>
    <row r="50569" spans="13:16" ht="24.95" customHeight="1">
      <c r="M50569" s="130"/>
      <c r="P50569" s="130"/>
    </row>
    <row r="50570" spans="13:16" ht="24.95" customHeight="1">
      <c r="M50570" s="130"/>
      <c r="P50570" s="130"/>
    </row>
    <row r="50571" spans="13:16" ht="24.95" customHeight="1">
      <c r="M50571" s="130"/>
      <c r="P50571" s="130"/>
    </row>
    <row r="50572" spans="13:16" ht="24.95" customHeight="1">
      <c r="M50572" s="130"/>
      <c r="P50572" s="130"/>
    </row>
    <row r="50573" spans="13:16" ht="24.95" customHeight="1">
      <c r="M50573" s="130"/>
      <c r="P50573" s="130"/>
    </row>
    <row r="50574" spans="13:16" ht="24.95" customHeight="1">
      <c r="M50574" s="130"/>
      <c r="P50574" s="130"/>
    </row>
    <row r="50575" spans="13:16" ht="24.95" customHeight="1">
      <c r="M50575" s="130"/>
      <c r="P50575" s="130"/>
    </row>
    <row r="50576" spans="13:16" ht="24.95" customHeight="1">
      <c r="M50576" s="130"/>
      <c r="P50576" s="130"/>
    </row>
    <row r="50577" spans="13:16" ht="24.95" customHeight="1">
      <c r="M50577" s="130"/>
      <c r="P50577" s="130"/>
    </row>
    <row r="50578" spans="13:16" ht="24.95" customHeight="1">
      <c r="M50578" s="130"/>
      <c r="P50578" s="130"/>
    </row>
    <row r="50579" spans="13:16" ht="24.95" customHeight="1">
      <c r="M50579" s="130"/>
      <c r="P50579" s="130"/>
    </row>
    <row r="50580" spans="13:16" ht="24.95" customHeight="1">
      <c r="M50580" s="130"/>
      <c r="P50580" s="130"/>
    </row>
    <row r="50581" spans="13:16" ht="24.95" customHeight="1">
      <c r="M50581" s="130"/>
      <c r="P50581" s="130"/>
    </row>
    <row r="50582" spans="13:16" ht="24.95" customHeight="1">
      <c r="M50582" s="130"/>
      <c r="P50582" s="130"/>
    </row>
    <row r="50583" spans="13:16" ht="24.95" customHeight="1">
      <c r="M50583" s="130"/>
      <c r="P50583" s="130"/>
    </row>
    <row r="50584" spans="13:16" ht="24.95" customHeight="1">
      <c r="M50584" s="130"/>
      <c r="P50584" s="130"/>
    </row>
    <row r="50585" spans="13:16" ht="24.95" customHeight="1">
      <c r="M50585" s="130"/>
      <c r="P50585" s="130"/>
    </row>
    <row r="50586" spans="13:16" ht="24.95" customHeight="1">
      <c r="M50586" s="130"/>
      <c r="P50586" s="130"/>
    </row>
    <row r="50587" spans="13:16" ht="24.95" customHeight="1">
      <c r="M50587" s="130"/>
      <c r="P50587" s="130"/>
    </row>
    <row r="50588" spans="13:16" ht="24.95" customHeight="1">
      <c r="M50588" s="130"/>
      <c r="P50588" s="130"/>
    </row>
    <row r="50589" spans="13:16" ht="24.95" customHeight="1">
      <c r="M50589" s="130"/>
      <c r="P50589" s="130"/>
    </row>
    <row r="50590" spans="13:16" ht="24.95" customHeight="1">
      <c r="M50590" s="130"/>
      <c r="P50590" s="130"/>
    </row>
    <row r="50591" spans="13:16" ht="24.95" customHeight="1">
      <c r="M50591" s="130"/>
      <c r="P50591" s="130"/>
    </row>
    <row r="50592" spans="13:16" ht="24.95" customHeight="1">
      <c r="M50592" s="130"/>
      <c r="P50592" s="130"/>
    </row>
    <row r="50593" spans="13:16" ht="24.95" customHeight="1">
      <c r="M50593" s="130"/>
      <c r="P50593" s="130"/>
    </row>
    <row r="50594" spans="13:16" ht="24.95" customHeight="1">
      <c r="M50594" s="130"/>
      <c r="P50594" s="130"/>
    </row>
    <row r="50595" spans="13:16" ht="24.95" customHeight="1">
      <c r="M50595" s="130"/>
      <c r="P50595" s="130"/>
    </row>
    <row r="50596" spans="13:16" ht="24.95" customHeight="1">
      <c r="M50596" s="130"/>
      <c r="P50596" s="130"/>
    </row>
    <row r="50597" spans="13:16" ht="24.95" customHeight="1">
      <c r="M50597" s="130"/>
      <c r="P50597" s="130"/>
    </row>
    <row r="50598" spans="13:16" ht="24.95" customHeight="1">
      <c r="M50598" s="130"/>
      <c r="P50598" s="130"/>
    </row>
    <row r="50599" spans="13:16" ht="24.95" customHeight="1">
      <c r="M50599" s="130"/>
      <c r="P50599" s="130"/>
    </row>
    <row r="50600" spans="13:16" ht="24.95" customHeight="1">
      <c r="M50600" s="130"/>
      <c r="P50600" s="130"/>
    </row>
    <row r="50601" spans="13:16" ht="24.95" customHeight="1">
      <c r="M50601" s="130"/>
      <c r="P50601" s="130"/>
    </row>
    <row r="50602" spans="13:16" ht="24.95" customHeight="1">
      <c r="M50602" s="130"/>
      <c r="P50602" s="130"/>
    </row>
    <row r="50603" spans="13:16" ht="24.95" customHeight="1">
      <c r="M50603" s="130"/>
      <c r="P50603" s="130"/>
    </row>
    <row r="50604" spans="13:16" ht="24.95" customHeight="1">
      <c r="M50604" s="130"/>
      <c r="P50604" s="130"/>
    </row>
    <row r="50605" spans="13:16" ht="24.95" customHeight="1">
      <c r="M50605" s="130"/>
      <c r="P50605" s="130"/>
    </row>
    <row r="50606" spans="13:16" ht="24.95" customHeight="1">
      <c r="M50606" s="130"/>
      <c r="P50606" s="130"/>
    </row>
    <row r="50607" spans="13:16" ht="24.95" customHeight="1">
      <c r="M50607" s="130"/>
      <c r="P50607" s="130"/>
    </row>
    <row r="50608" spans="13:16" ht="24.95" customHeight="1">
      <c r="M50608" s="130"/>
      <c r="P50608" s="130"/>
    </row>
    <row r="50609" spans="13:16" ht="24.95" customHeight="1">
      <c r="M50609" s="130"/>
      <c r="P50609" s="130"/>
    </row>
    <row r="50610" spans="13:16" ht="24.95" customHeight="1">
      <c r="M50610" s="130"/>
      <c r="P50610" s="130"/>
    </row>
    <row r="50611" spans="13:16" ht="24.95" customHeight="1">
      <c r="M50611" s="130"/>
      <c r="P50611" s="130"/>
    </row>
    <row r="50612" spans="13:16" ht="24.95" customHeight="1">
      <c r="M50612" s="130"/>
      <c r="P50612" s="130"/>
    </row>
    <row r="50613" spans="13:16" ht="24.95" customHeight="1">
      <c r="M50613" s="130"/>
      <c r="P50613" s="130"/>
    </row>
    <row r="50614" spans="13:16" ht="24.95" customHeight="1">
      <c r="M50614" s="130"/>
      <c r="P50614" s="130"/>
    </row>
    <row r="50615" spans="13:16" ht="24.95" customHeight="1">
      <c r="M50615" s="130"/>
      <c r="P50615" s="130"/>
    </row>
    <row r="50616" spans="13:16" ht="24.95" customHeight="1">
      <c r="M50616" s="130"/>
      <c r="P50616" s="130"/>
    </row>
    <row r="50617" spans="13:16" ht="24.95" customHeight="1">
      <c r="M50617" s="130"/>
      <c r="P50617" s="130"/>
    </row>
    <row r="50618" spans="13:16" ht="24.95" customHeight="1">
      <c r="M50618" s="130"/>
      <c r="P50618" s="130"/>
    </row>
    <row r="50619" spans="13:16" ht="24.95" customHeight="1">
      <c r="M50619" s="130"/>
      <c r="P50619" s="130"/>
    </row>
    <row r="50620" spans="13:16" ht="24.95" customHeight="1">
      <c r="M50620" s="130"/>
      <c r="P50620" s="130"/>
    </row>
    <row r="50621" spans="13:16" ht="24.95" customHeight="1">
      <c r="M50621" s="130"/>
      <c r="P50621" s="130"/>
    </row>
    <row r="50622" spans="13:16" ht="24.95" customHeight="1">
      <c r="M50622" s="130"/>
      <c r="P50622" s="130"/>
    </row>
    <row r="50623" spans="13:16" ht="24.95" customHeight="1">
      <c r="M50623" s="130"/>
      <c r="P50623" s="130"/>
    </row>
    <row r="50624" spans="13:16" ht="24.95" customHeight="1">
      <c r="M50624" s="130"/>
      <c r="P50624" s="130"/>
    </row>
    <row r="50625" spans="13:16" ht="24.95" customHeight="1">
      <c r="M50625" s="130"/>
      <c r="P50625" s="130"/>
    </row>
    <row r="50626" spans="13:16" ht="24.95" customHeight="1">
      <c r="M50626" s="130"/>
      <c r="P50626" s="130"/>
    </row>
    <row r="50627" spans="13:16" ht="24.95" customHeight="1">
      <c r="M50627" s="130"/>
      <c r="P50627" s="130"/>
    </row>
    <row r="50628" spans="13:16" ht="24.95" customHeight="1">
      <c r="M50628" s="130"/>
      <c r="P50628" s="130"/>
    </row>
    <row r="50629" spans="13:16" ht="24.95" customHeight="1">
      <c r="M50629" s="130"/>
      <c r="P50629" s="130"/>
    </row>
    <row r="50630" spans="13:16" ht="24.95" customHeight="1">
      <c r="M50630" s="130"/>
      <c r="P50630" s="130"/>
    </row>
    <row r="50631" spans="13:16" ht="24.95" customHeight="1">
      <c r="M50631" s="130"/>
      <c r="P50631" s="130"/>
    </row>
    <row r="50632" spans="13:16" ht="24.95" customHeight="1">
      <c r="M50632" s="130"/>
      <c r="P50632" s="130"/>
    </row>
    <row r="50633" spans="13:16" ht="24.95" customHeight="1">
      <c r="M50633" s="130"/>
      <c r="P50633" s="130"/>
    </row>
    <row r="50634" spans="13:16" ht="24.95" customHeight="1">
      <c r="M50634" s="130"/>
      <c r="P50634" s="130"/>
    </row>
    <row r="50635" spans="13:16" ht="24.95" customHeight="1">
      <c r="M50635" s="130"/>
      <c r="P50635" s="130"/>
    </row>
    <row r="50636" spans="13:16" ht="24.95" customHeight="1">
      <c r="M50636" s="130"/>
      <c r="P50636" s="130"/>
    </row>
    <row r="50637" spans="13:16" ht="24.95" customHeight="1">
      <c r="M50637" s="130"/>
      <c r="P50637" s="130"/>
    </row>
    <row r="50638" spans="13:16" ht="24.95" customHeight="1">
      <c r="M50638" s="130"/>
      <c r="P50638" s="130"/>
    </row>
    <row r="50639" spans="13:16" ht="24.95" customHeight="1">
      <c r="M50639" s="130"/>
      <c r="P50639" s="130"/>
    </row>
    <row r="50640" spans="13:16" ht="24.95" customHeight="1">
      <c r="M50640" s="130"/>
      <c r="P50640" s="130"/>
    </row>
    <row r="50641" spans="13:16" ht="24.95" customHeight="1">
      <c r="M50641" s="130"/>
      <c r="P50641" s="130"/>
    </row>
    <row r="50642" spans="13:16" ht="24.95" customHeight="1">
      <c r="M50642" s="130"/>
      <c r="P50642" s="130"/>
    </row>
    <row r="50643" spans="13:16" ht="24.95" customHeight="1">
      <c r="M50643" s="130"/>
      <c r="P50643" s="130"/>
    </row>
    <row r="50644" spans="13:16" ht="24.95" customHeight="1">
      <c r="M50644" s="130"/>
      <c r="P50644" s="130"/>
    </row>
    <row r="50645" spans="13:16" ht="24.95" customHeight="1">
      <c r="M50645" s="130"/>
      <c r="P50645" s="130"/>
    </row>
    <row r="50646" spans="13:16" ht="24.95" customHeight="1">
      <c r="M50646" s="130"/>
      <c r="P50646" s="130"/>
    </row>
    <row r="50647" spans="13:16" ht="24.95" customHeight="1">
      <c r="M50647" s="130"/>
      <c r="P50647" s="130"/>
    </row>
    <row r="50648" spans="13:16" ht="24.95" customHeight="1">
      <c r="M50648" s="130"/>
      <c r="P50648" s="130"/>
    </row>
    <row r="50649" spans="13:16" ht="24.95" customHeight="1">
      <c r="M50649" s="130"/>
      <c r="P50649" s="130"/>
    </row>
    <row r="50650" spans="13:16" ht="24.95" customHeight="1">
      <c r="M50650" s="130"/>
      <c r="P50650" s="130"/>
    </row>
    <row r="50651" spans="13:16" ht="24.95" customHeight="1">
      <c r="M50651" s="130"/>
      <c r="P50651" s="130"/>
    </row>
    <row r="50652" spans="13:16" ht="24.95" customHeight="1">
      <c r="M50652" s="130"/>
      <c r="P50652" s="130"/>
    </row>
    <row r="50653" spans="13:16" ht="24.95" customHeight="1">
      <c r="M50653" s="130"/>
      <c r="P50653" s="130"/>
    </row>
    <row r="50654" spans="13:16" ht="24.95" customHeight="1">
      <c r="M50654" s="130"/>
      <c r="P50654" s="130"/>
    </row>
    <row r="50655" spans="13:16" ht="24.95" customHeight="1">
      <c r="M50655" s="130"/>
      <c r="P50655" s="130"/>
    </row>
    <row r="50656" spans="13:16" ht="24.95" customHeight="1">
      <c r="M50656" s="130"/>
      <c r="P50656" s="130"/>
    </row>
    <row r="50657" spans="13:16" ht="24.95" customHeight="1">
      <c r="M50657" s="130"/>
      <c r="P50657" s="130"/>
    </row>
    <row r="50658" spans="13:16" ht="24.95" customHeight="1">
      <c r="M50658" s="130"/>
      <c r="P50658" s="130"/>
    </row>
    <row r="50659" spans="13:16" ht="24.95" customHeight="1">
      <c r="M50659" s="130"/>
      <c r="P50659" s="130"/>
    </row>
    <row r="50660" spans="13:16" ht="24.95" customHeight="1">
      <c r="M50660" s="130"/>
      <c r="P50660" s="130"/>
    </row>
    <row r="50661" spans="13:16" ht="24.95" customHeight="1">
      <c r="M50661" s="130"/>
      <c r="P50661" s="130"/>
    </row>
    <row r="50662" spans="13:16" ht="24.95" customHeight="1">
      <c r="M50662" s="130"/>
      <c r="P50662" s="130"/>
    </row>
    <row r="50663" spans="13:16" ht="24.95" customHeight="1">
      <c r="M50663" s="130"/>
      <c r="P50663" s="130"/>
    </row>
    <row r="50664" spans="13:16" ht="24.95" customHeight="1">
      <c r="M50664" s="130"/>
      <c r="P50664" s="130"/>
    </row>
    <row r="50665" spans="13:16" ht="24.95" customHeight="1">
      <c r="M50665" s="130"/>
      <c r="P50665" s="130"/>
    </row>
    <row r="50666" spans="13:16" ht="24.95" customHeight="1">
      <c r="M50666" s="130"/>
      <c r="P50666" s="130"/>
    </row>
    <row r="50667" spans="13:16" ht="24.95" customHeight="1">
      <c r="M50667" s="130"/>
      <c r="P50667" s="130"/>
    </row>
    <row r="50668" spans="13:16" ht="24.95" customHeight="1">
      <c r="M50668" s="130"/>
      <c r="P50668" s="130"/>
    </row>
    <row r="50669" spans="13:16" ht="24.95" customHeight="1">
      <c r="M50669" s="130"/>
      <c r="P50669" s="130"/>
    </row>
    <row r="50670" spans="13:16" ht="24.95" customHeight="1">
      <c r="M50670" s="130"/>
      <c r="P50670" s="130"/>
    </row>
    <row r="50671" spans="13:16" ht="24.95" customHeight="1">
      <c r="M50671" s="130"/>
      <c r="P50671" s="130"/>
    </row>
    <row r="50672" spans="13:16" ht="24.95" customHeight="1">
      <c r="M50672" s="130"/>
      <c r="P50672" s="130"/>
    </row>
    <row r="50673" spans="13:16" ht="24.95" customHeight="1">
      <c r="M50673" s="130"/>
      <c r="P50673" s="130"/>
    </row>
    <row r="50674" spans="13:16" ht="24.95" customHeight="1">
      <c r="M50674" s="130"/>
      <c r="P50674" s="130"/>
    </row>
    <row r="50675" spans="13:16" ht="24.95" customHeight="1">
      <c r="M50675" s="130"/>
      <c r="P50675" s="130"/>
    </row>
    <row r="50676" spans="13:16" ht="24.95" customHeight="1">
      <c r="M50676" s="130"/>
      <c r="P50676" s="130"/>
    </row>
    <row r="50677" spans="13:16" ht="24.95" customHeight="1">
      <c r="M50677" s="130"/>
      <c r="P50677" s="130"/>
    </row>
    <row r="50678" spans="13:16" ht="24.95" customHeight="1">
      <c r="M50678" s="130"/>
      <c r="P50678" s="130"/>
    </row>
    <row r="50679" spans="13:16" ht="24.95" customHeight="1">
      <c r="M50679" s="130"/>
      <c r="P50679" s="130"/>
    </row>
    <row r="50680" spans="13:16" ht="24.95" customHeight="1">
      <c r="M50680" s="130"/>
      <c r="P50680" s="130"/>
    </row>
    <row r="50681" spans="13:16" ht="24.95" customHeight="1">
      <c r="M50681" s="130"/>
      <c r="P50681" s="130"/>
    </row>
    <row r="50682" spans="13:16" ht="24.95" customHeight="1">
      <c r="M50682" s="130"/>
      <c r="P50682" s="130"/>
    </row>
    <row r="50683" spans="13:16" ht="24.95" customHeight="1">
      <c r="M50683" s="130"/>
      <c r="P50683" s="130"/>
    </row>
    <row r="50684" spans="13:16" ht="24.95" customHeight="1">
      <c r="M50684" s="130"/>
      <c r="P50684" s="130"/>
    </row>
    <row r="50685" spans="13:16" ht="24.95" customHeight="1">
      <c r="M50685" s="130"/>
      <c r="P50685" s="130"/>
    </row>
    <row r="50686" spans="13:16" ht="24.95" customHeight="1">
      <c r="M50686" s="130"/>
      <c r="P50686" s="130"/>
    </row>
    <row r="50687" spans="13:16" ht="24.95" customHeight="1">
      <c r="M50687" s="130"/>
      <c r="P50687" s="130"/>
    </row>
    <row r="50688" spans="13:16" ht="24.95" customHeight="1">
      <c r="M50688" s="130"/>
      <c r="P50688" s="130"/>
    </row>
    <row r="50689" spans="13:16" ht="24.95" customHeight="1">
      <c r="M50689" s="130"/>
      <c r="P50689" s="130"/>
    </row>
    <row r="50690" spans="13:16" ht="24.95" customHeight="1">
      <c r="M50690" s="130"/>
      <c r="P50690" s="130"/>
    </row>
    <row r="50691" spans="13:16" ht="24.95" customHeight="1">
      <c r="M50691" s="130"/>
      <c r="P50691" s="130"/>
    </row>
    <row r="50692" spans="13:16" ht="24.95" customHeight="1">
      <c r="M50692" s="130"/>
      <c r="P50692" s="130"/>
    </row>
    <row r="50693" spans="13:16" ht="24.95" customHeight="1">
      <c r="M50693" s="130"/>
      <c r="P50693" s="130"/>
    </row>
    <row r="50694" spans="13:16" ht="24.95" customHeight="1">
      <c r="M50694" s="130"/>
      <c r="P50694" s="130"/>
    </row>
    <row r="50695" spans="13:16" ht="24.95" customHeight="1">
      <c r="M50695" s="130"/>
      <c r="P50695" s="130"/>
    </row>
    <row r="50696" spans="13:16" ht="24.95" customHeight="1">
      <c r="M50696" s="130"/>
      <c r="P50696" s="130"/>
    </row>
    <row r="50697" spans="13:16" ht="24.95" customHeight="1">
      <c r="M50697" s="130"/>
      <c r="P50697" s="130"/>
    </row>
    <row r="50698" spans="13:16" ht="24.95" customHeight="1">
      <c r="M50698" s="130"/>
      <c r="P50698" s="130"/>
    </row>
    <row r="50699" spans="13:16" ht="24.95" customHeight="1">
      <c r="M50699" s="130"/>
      <c r="P50699" s="130"/>
    </row>
    <row r="50700" spans="13:16" ht="24.95" customHeight="1">
      <c r="M50700" s="130"/>
      <c r="P50700" s="130"/>
    </row>
    <row r="50701" spans="13:16" ht="24.95" customHeight="1">
      <c r="M50701" s="130"/>
      <c r="P50701" s="130"/>
    </row>
    <row r="50702" spans="13:16" ht="24.95" customHeight="1">
      <c r="M50702" s="130"/>
      <c r="P50702" s="130"/>
    </row>
    <row r="50703" spans="13:16" ht="24.95" customHeight="1">
      <c r="M50703" s="130"/>
      <c r="P50703" s="130"/>
    </row>
    <row r="50704" spans="13:16" ht="24.95" customHeight="1">
      <c r="M50704" s="130"/>
      <c r="P50704" s="130"/>
    </row>
    <row r="50705" spans="13:16" ht="24.95" customHeight="1">
      <c r="M50705" s="130"/>
      <c r="P50705" s="130"/>
    </row>
    <row r="50706" spans="13:16" ht="24.95" customHeight="1">
      <c r="M50706" s="130"/>
      <c r="P50706" s="130"/>
    </row>
    <row r="50707" spans="13:16" ht="24.95" customHeight="1">
      <c r="M50707" s="130"/>
      <c r="P50707" s="130"/>
    </row>
    <row r="50708" spans="13:16" ht="24.95" customHeight="1">
      <c r="M50708" s="130"/>
      <c r="P50708" s="130"/>
    </row>
    <row r="50709" spans="13:16" ht="24.95" customHeight="1">
      <c r="M50709" s="130"/>
      <c r="P50709" s="130"/>
    </row>
    <row r="50710" spans="13:16" ht="24.95" customHeight="1">
      <c r="M50710" s="130"/>
      <c r="P50710" s="130"/>
    </row>
    <row r="50711" spans="13:16" ht="24.95" customHeight="1">
      <c r="M50711" s="130"/>
      <c r="P50711" s="130"/>
    </row>
    <row r="50712" spans="13:16" ht="24.95" customHeight="1">
      <c r="M50712" s="130"/>
      <c r="P50712" s="130"/>
    </row>
    <row r="50713" spans="13:16" ht="24.95" customHeight="1">
      <c r="M50713" s="130"/>
      <c r="P50713" s="130"/>
    </row>
    <row r="50714" spans="13:16" ht="24.95" customHeight="1">
      <c r="M50714" s="130"/>
      <c r="P50714" s="130"/>
    </row>
    <row r="50715" spans="13:16" ht="24.95" customHeight="1">
      <c r="M50715" s="130"/>
      <c r="P50715" s="130"/>
    </row>
    <row r="50716" spans="13:16" ht="24.95" customHeight="1">
      <c r="M50716" s="130"/>
      <c r="P50716" s="130"/>
    </row>
    <row r="50717" spans="13:16" ht="24.95" customHeight="1">
      <c r="M50717" s="130"/>
      <c r="P50717" s="130"/>
    </row>
    <row r="50718" spans="13:16" ht="24.95" customHeight="1">
      <c r="M50718" s="130"/>
      <c r="P50718" s="130"/>
    </row>
    <row r="50719" spans="13:16" ht="24.95" customHeight="1">
      <c r="M50719" s="130"/>
      <c r="P50719" s="130"/>
    </row>
    <row r="50720" spans="13:16" ht="24.95" customHeight="1">
      <c r="M50720" s="130"/>
      <c r="P50720" s="130"/>
    </row>
    <row r="50721" spans="13:16" ht="24.95" customHeight="1">
      <c r="M50721" s="130"/>
      <c r="P50721" s="130"/>
    </row>
    <row r="50722" spans="13:16" ht="24.95" customHeight="1">
      <c r="M50722" s="130"/>
      <c r="P50722" s="130"/>
    </row>
    <row r="50723" spans="13:16" ht="24.95" customHeight="1">
      <c r="M50723" s="130"/>
      <c r="P50723" s="130"/>
    </row>
    <row r="50724" spans="13:16" ht="24.95" customHeight="1">
      <c r="M50724" s="130"/>
      <c r="P50724" s="130"/>
    </row>
    <row r="50725" spans="13:16" ht="24.95" customHeight="1">
      <c r="M50725" s="130"/>
      <c r="P50725" s="130"/>
    </row>
    <row r="50726" spans="13:16" ht="24.95" customHeight="1">
      <c r="M50726" s="130"/>
      <c r="P50726" s="130"/>
    </row>
    <row r="50727" spans="13:16" ht="24.95" customHeight="1">
      <c r="M50727" s="130"/>
      <c r="P50727" s="130"/>
    </row>
    <row r="50728" spans="13:16" ht="24.95" customHeight="1">
      <c r="M50728" s="130"/>
      <c r="P50728" s="130"/>
    </row>
    <row r="50729" spans="13:16" ht="24.95" customHeight="1">
      <c r="M50729" s="130"/>
      <c r="P50729" s="130"/>
    </row>
    <row r="50730" spans="13:16" ht="24.95" customHeight="1">
      <c r="M50730" s="130"/>
      <c r="P50730" s="130"/>
    </row>
    <row r="50731" spans="13:16" ht="24.95" customHeight="1">
      <c r="M50731" s="130"/>
      <c r="P50731" s="130"/>
    </row>
    <row r="50732" spans="13:16" ht="24.95" customHeight="1">
      <c r="M50732" s="130"/>
      <c r="P50732" s="130"/>
    </row>
    <row r="50733" spans="13:16" ht="24.95" customHeight="1">
      <c r="M50733" s="130"/>
      <c r="P50733" s="130"/>
    </row>
    <row r="50734" spans="13:16" ht="24.95" customHeight="1">
      <c r="M50734" s="130"/>
      <c r="P50734" s="130"/>
    </row>
    <row r="50735" spans="13:16" ht="24.95" customHeight="1">
      <c r="M50735" s="130"/>
      <c r="P50735" s="130"/>
    </row>
    <row r="50736" spans="13:16" ht="24.95" customHeight="1">
      <c r="M50736" s="130"/>
      <c r="P50736" s="130"/>
    </row>
    <row r="50737" spans="13:16" ht="24.95" customHeight="1">
      <c r="M50737" s="130"/>
      <c r="P50737" s="130"/>
    </row>
    <row r="50738" spans="13:16" ht="24.95" customHeight="1">
      <c r="M50738" s="130"/>
      <c r="P50738" s="130"/>
    </row>
    <row r="50739" spans="13:16" ht="24.95" customHeight="1">
      <c r="M50739" s="130"/>
      <c r="P50739" s="130"/>
    </row>
    <row r="50740" spans="13:16" ht="24.95" customHeight="1">
      <c r="M50740" s="130"/>
      <c r="P50740" s="130"/>
    </row>
    <row r="50741" spans="13:16" ht="24.95" customHeight="1">
      <c r="M50741" s="130"/>
      <c r="P50741" s="130"/>
    </row>
    <row r="50742" spans="13:16" ht="24.95" customHeight="1">
      <c r="M50742" s="130"/>
      <c r="P50742" s="130"/>
    </row>
    <row r="50743" spans="13:16" ht="24.95" customHeight="1">
      <c r="M50743" s="130"/>
      <c r="P50743" s="130"/>
    </row>
    <row r="50744" spans="13:16" ht="24.95" customHeight="1">
      <c r="M50744" s="130"/>
      <c r="P50744" s="130"/>
    </row>
    <row r="50745" spans="13:16" ht="24.95" customHeight="1">
      <c r="M50745" s="130"/>
      <c r="P50745" s="130"/>
    </row>
    <row r="50746" spans="13:16" ht="24.95" customHeight="1">
      <c r="M50746" s="130"/>
      <c r="P50746" s="130"/>
    </row>
    <row r="50747" spans="13:16" ht="24.95" customHeight="1">
      <c r="M50747" s="130"/>
      <c r="P50747" s="130"/>
    </row>
    <row r="50748" spans="13:16" ht="24.95" customHeight="1">
      <c r="M50748" s="130"/>
      <c r="P50748" s="130"/>
    </row>
    <row r="50749" spans="13:16" ht="24.95" customHeight="1">
      <c r="M50749" s="130"/>
      <c r="P50749" s="130"/>
    </row>
    <row r="50750" spans="13:16" ht="24.95" customHeight="1">
      <c r="M50750" s="130"/>
      <c r="P50750" s="130"/>
    </row>
    <row r="50751" spans="13:16" ht="24.95" customHeight="1">
      <c r="M50751" s="130"/>
      <c r="P50751" s="130"/>
    </row>
    <row r="50752" spans="13:16" ht="24.95" customHeight="1">
      <c r="M50752" s="130"/>
      <c r="P50752" s="130"/>
    </row>
    <row r="50753" spans="13:16" ht="24.95" customHeight="1">
      <c r="M50753" s="130"/>
      <c r="P50753" s="130"/>
    </row>
    <row r="50754" spans="13:16" ht="24.95" customHeight="1">
      <c r="M50754" s="130"/>
      <c r="P50754" s="130"/>
    </row>
    <row r="50755" spans="13:16" ht="24.95" customHeight="1">
      <c r="M50755" s="130"/>
      <c r="P50755" s="130"/>
    </row>
    <row r="50756" spans="13:16" ht="24.95" customHeight="1">
      <c r="M50756" s="130"/>
      <c r="P50756" s="130"/>
    </row>
    <row r="50757" spans="13:16" ht="24.95" customHeight="1">
      <c r="M50757" s="130"/>
      <c r="P50757" s="130"/>
    </row>
    <row r="50758" spans="13:16" ht="24.95" customHeight="1">
      <c r="M50758" s="130"/>
      <c r="P50758" s="130"/>
    </row>
    <row r="50759" spans="13:16" ht="24.95" customHeight="1">
      <c r="M50759" s="130"/>
      <c r="P50759" s="130"/>
    </row>
    <row r="50760" spans="13:16" ht="24.95" customHeight="1">
      <c r="M50760" s="130"/>
      <c r="P50760" s="130"/>
    </row>
    <row r="50761" spans="13:16" ht="24.95" customHeight="1">
      <c r="M50761" s="130"/>
      <c r="P50761" s="130"/>
    </row>
    <row r="50762" spans="13:16" ht="24.95" customHeight="1">
      <c r="M50762" s="130"/>
      <c r="P50762" s="130"/>
    </row>
    <row r="50763" spans="13:16" ht="24.95" customHeight="1">
      <c r="M50763" s="130"/>
      <c r="P50763" s="130"/>
    </row>
    <row r="50764" spans="13:16" ht="24.95" customHeight="1">
      <c r="M50764" s="130"/>
      <c r="P50764" s="130"/>
    </row>
    <row r="50765" spans="13:16" ht="24.95" customHeight="1">
      <c r="M50765" s="130"/>
      <c r="P50765" s="130"/>
    </row>
    <row r="50766" spans="13:16" ht="24.95" customHeight="1">
      <c r="M50766" s="130"/>
      <c r="P50766" s="130"/>
    </row>
    <row r="50767" spans="13:16" ht="24.95" customHeight="1">
      <c r="M50767" s="130"/>
      <c r="P50767" s="130"/>
    </row>
    <row r="50768" spans="13:16" ht="24.95" customHeight="1">
      <c r="M50768" s="130"/>
      <c r="P50768" s="130"/>
    </row>
    <row r="50769" spans="13:16" ht="24.95" customHeight="1">
      <c r="M50769" s="130"/>
      <c r="P50769" s="130"/>
    </row>
    <row r="50770" spans="13:16" ht="24.95" customHeight="1">
      <c r="M50770" s="130"/>
      <c r="P50770" s="130"/>
    </row>
    <row r="50771" spans="13:16" ht="24.95" customHeight="1">
      <c r="M50771" s="130"/>
      <c r="P50771" s="130"/>
    </row>
    <row r="50772" spans="13:16" ht="24.95" customHeight="1">
      <c r="M50772" s="130"/>
      <c r="P50772" s="130"/>
    </row>
    <row r="50773" spans="13:16" ht="24.95" customHeight="1">
      <c r="M50773" s="130"/>
      <c r="P50773" s="130"/>
    </row>
    <row r="50774" spans="13:16" ht="24.95" customHeight="1">
      <c r="M50774" s="130"/>
      <c r="P50774" s="130"/>
    </row>
    <row r="50775" spans="13:16" ht="24.95" customHeight="1">
      <c r="M50775" s="130"/>
      <c r="P50775" s="130"/>
    </row>
    <row r="50776" spans="13:16" ht="24.95" customHeight="1">
      <c r="M50776" s="130"/>
      <c r="P50776" s="130"/>
    </row>
    <row r="50777" spans="13:16" ht="24.95" customHeight="1">
      <c r="M50777" s="130"/>
      <c r="P50777" s="130"/>
    </row>
    <row r="50778" spans="13:16" ht="24.95" customHeight="1">
      <c r="M50778" s="130"/>
      <c r="P50778" s="130"/>
    </row>
    <row r="50779" spans="13:16" ht="24.95" customHeight="1">
      <c r="M50779" s="130"/>
      <c r="P50779" s="130"/>
    </row>
    <row r="50780" spans="13:16" ht="24.95" customHeight="1">
      <c r="M50780" s="130"/>
      <c r="P50780" s="130"/>
    </row>
    <row r="50781" spans="13:16" ht="24.95" customHeight="1">
      <c r="M50781" s="130"/>
      <c r="P50781" s="130"/>
    </row>
    <row r="50782" spans="13:16" ht="24.95" customHeight="1">
      <c r="M50782" s="130"/>
      <c r="P50782" s="130"/>
    </row>
    <row r="50783" spans="13:16" ht="24.95" customHeight="1">
      <c r="M50783" s="130"/>
      <c r="P50783" s="130"/>
    </row>
    <row r="50784" spans="13:16" ht="24.95" customHeight="1">
      <c r="M50784" s="130"/>
      <c r="P50784" s="130"/>
    </row>
    <row r="50785" spans="13:16" ht="24.95" customHeight="1">
      <c r="M50785" s="130"/>
      <c r="P50785" s="130"/>
    </row>
    <row r="50786" spans="13:16" ht="24.95" customHeight="1">
      <c r="M50786" s="130"/>
      <c r="P50786" s="130"/>
    </row>
    <row r="50787" spans="13:16" ht="24.95" customHeight="1">
      <c r="M50787" s="130"/>
      <c r="P50787" s="130"/>
    </row>
    <row r="50788" spans="13:16" ht="24.95" customHeight="1">
      <c r="M50788" s="130"/>
      <c r="P50788" s="130"/>
    </row>
    <row r="50789" spans="13:16" ht="24.95" customHeight="1">
      <c r="M50789" s="130"/>
      <c r="P50789" s="130"/>
    </row>
    <row r="50790" spans="13:16" ht="24.95" customHeight="1">
      <c r="M50790" s="130"/>
      <c r="P50790" s="130"/>
    </row>
    <row r="50791" spans="13:16" ht="24.95" customHeight="1">
      <c r="M50791" s="130"/>
      <c r="P50791" s="130"/>
    </row>
    <row r="50792" spans="13:16" ht="24.95" customHeight="1">
      <c r="M50792" s="130"/>
      <c r="P50792" s="130"/>
    </row>
    <row r="50793" spans="13:16" ht="24.95" customHeight="1">
      <c r="M50793" s="130"/>
      <c r="P50793" s="130"/>
    </row>
    <row r="50794" spans="13:16" ht="24.95" customHeight="1">
      <c r="M50794" s="130"/>
      <c r="P50794" s="130"/>
    </row>
    <row r="50795" spans="13:16" ht="24.95" customHeight="1">
      <c r="M50795" s="130"/>
      <c r="P50795" s="130"/>
    </row>
    <row r="50796" spans="13:16" ht="24.95" customHeight="1">
      <c r="M50796" s="130"/>
      <c r="P50796" s="130"/>
    </row>
    <row r="50797" spans="13:16" ht="24.95" customHeight="1">
      <c r="M50797" s="130"/>
      <c r="P50797" s="130"/>
    </row>
    <row r="50798" spans="13:16" ht="24.95" customHeight="1">
      <c r="M50798" s="130"/>
      <c r="P50798" s="130"/>
    </row>
    <row r="50799" spans="13:16" ht="24.95" customHeight="1">
      <c r="M50799" s="130"/>
      <c r="P50799" s="130"/>
    </row>
    <row r="50800" spans="13:16" ht="24.95" customHeight="1">
      <c r="M50800" s="130"/>
      <c r="P50800" s="130"/>
    </row>
    <row r="50801" spans="13:16" ht="24.95" customHeight="1">
      <c r="M50801" s="130"/>
      <c r="P50801" s="130"/>
    </row>
    <row r="50802" spans="13:16" ht="24.95" customHeight="1">
      <c r="M50802" s="130"/>
      <c r="P50802" s="130"/>
    </row>
    <row r="50803" spans="13:16" ht="24.95" customHeight="1">
      <c r="M50803" s="130"/>
      <c r="P50803" s="130"/>
    </row>
    <row r="50804" spans="13:16" ht="24.95" customHeight="1">
      <c r="M50804" s="130"/>
      <c r="P50804" s="130"/>
    </row>
    <row r="50805" spans="13:16" ht="24.95" customHeight="1">
      <c r="M50805" s="130"/>
      <c r="P50805" s="130"/>
    </row>
    <row r="50806" spans="13:16" ht="24.95" customHeight="1">
      <c r="M50806" s="130"/>
      <c r="P50806" s="130"/>
    </row>
    <row r="50807" spans="13:16" ht="24.95" customHeight="1">
      <c r="M50807" s="130"/>
      <c r="P50807" s="130"/>
    </row>
    <row r="50808" spans="13:16" ht="24.95" customHeight="1">
      <c r="M50808" s="130"/>
      <c r="P50808" s="130"/>
    </row>
    <row r="50809" spans="13:16" ht="24.95" customHeight="1">
      <c r="M50809" s="130"/>
      <c r="P50809" s="130"/>
    </row>
    <row r="50810" spans="13:16" ht="24.95" customHeight="1">
      <c r="M50810" s="130"/>
      <c r="P50810" s="130"/>
    </row>
    <row r="50811" spans="13:16" ht="24.95" customHeight="1">
      <c r="M50811" s="130"/>
      <c r="P50811" s="130"/>
    </row>
    <row r="50812" spans="13:16" ht="24.95" customHeight="1">
      <c r="M50812" s="130"/>
      <c r="P50812" s="130"/>
    </row>
    <row r="50813" spans="13:16" ht="24.95" customHeight="1">
      <c r="M50813" s="130"/>
      <c r="P50813" s="130"/>
    </row>
    <row r="50814" spans="13:16" ht="24.95" customHeight="1">
      <c r="M50814" s="130"/>
      <c r="P50814" s="130"/>
    </row>
    <row r="50815" spans="13:16" ht="24.95" customHeight="1">
      <c r="M50815" s="130"/>
      <c r="P50815" s="130"/>
    </row>
    <row r="50816" spans="13:16" ht="24.95" customHeight="1">
      <c r="M50816" s="130"/>
      <c r="P50816" s="130"/>
    </row>
    <row r="50817" spans="13:16" ht="24.95" customHeight="1">
      <c r="M50817" s="130"/>
      <c r="P50817" s="130"/>
    </row>
    <row r="50818" spans="13:16" ht="24.95" customHeight="1">
      <c r="M50818" s="130"/>
      <c r="P50818" s="130"/>
    </row>
    <row r="50819" spans="13:16" ht="24.95" customHeight="1">
      <c r="M50819" s="130"/>
      <c r="P50819" s="130"/>
    </row>
    <row r="50820" spans="13:16" ht="24.95" customHeight="1">
      <c r="M50820" s="130"/>
      <c r="P50820" s="130"/>
    </row>
    <row r="50821" spans="13:16" ht="24.95" customHeight="1">
      <c r="M50821" s="130"/>
      <c r="P50821" s="130"/>
    </row>
    <row r="50822" spans="13:16" ht="24.95" customHeight="1">
      <c r="M50822" s="130"/>
      <c r="P50822" s="130"/>
    </row>
    <row r="50823" spans="13:16" ht="24.95" customHeight="1">
      <c r="M50823" s="130"/>
      <c r="P50823" s="130"/>
    </row>
    <row r="50824" spans="13:16" ht="24.95" customHeight="1">
      <c r="M50824" s="130"/>
      <c r="P50824" s="130"/>
    </row>
    <row r="50825" spans="13:16" ht="24.95" customHeight="1">
      <c r="M50825" s="130"/>
      <c r="P50825" s="130"/>
    </row>
    <row r="50826" spans="13:16" ht="24.95" customHeight="1">
      <c r="M50826" s="130"/>
      <c r="P50826" s="130"/>
    </row>
    <row r="50827" spans="13:16" ht="24.95" customHeight="1">
      <c r="M50827" s="130"/>
      <c r="P50827" s="130"/>
    </row>
    <row r="50828" spans="13:16" ht="24.95" customHeight="1">
      <c r="M50828" s="130"/>
      <c r="P50828" s="130"/>
    </row>
    <row r="50829" spans="13:16" ht="24.95" customHeight="1">
      <c r="M50829" s="130"/>
      <c r="P50829" s="130"/>
    </row>
    <row r="50830" spans="13:16" ht="24.95" customHeight="1">
      <c r="M50830" s="130"/>
      <c r="P50830" s="130"/>
    </row>
    <row r="50831" spans="13:16" ht="24.95" customHeight="1">
      <c r="M50831" s="130"/>
      <c r="P50831" s="130"/>
    </row>
    <row r="50832" spans="13:16" ht="24.95" customHeight="1">
      <c r="M50832" s="130"/>
      <c r="P50832" s="130"/>
    </row>
    <row r="50833" spans="13:16" ht="24.95" customHeight="1">
      <c r="M50833" s="130"/>
      <c r="P50833" s="130"/>
    </row>
    <row r="50834" spans="13:16" ht="24.95" customHeight="1">
      <c r="M50834" s="130"/>
      <c r="P50834" s="130"/>
    </row>
    <row r="50835" spans="13:16" ht="24.95" customHeight="1">
      <c r="M50835" s="130"/>
      <c r="P50835" s="130"/>
    </row>
    <row r="50836" spans="13:16" ht="24.95" customHeight="1">
      <c r="M50836" s="130"/>
      <c r="P50836" s="130"/>
    </row>
    <row r="50837" spans="13:16" ht="24.95" customHeight="1">
      <c r="M50837" s="130"/>
      <c r="P50837" s="130"/>
    </row>
    <row r="50838" spans="13:16" ht="24.95" customHeight="1">
      <c r="M50838" s="130"/>
      <c r="P50838" s="130"/>
    </row>
    <row r="50839" spans="13:16" ht="24.95" customHeight="1">
      <c r="M50839" s="130"/>
      <c r="P50839" s="130"/>
    </row>
    <row r="50840" spans="13:16" ht="24.95" customHeight="1">
      <c r="M50840" s="130"/>
      <c r="P50840" s="130"/>
    </row>
    <row r="50841" spans="13:16" ht="24.95" customHeight="1">
      <c r="M50841" s="130"/>
      <c r="P50841" s="130"/>
    </row>
    <row r="50842" spans="13:16" ht="24.95" customHeight="1">
      <c r="M50842" s="130"/>
      <c r="P50842" s="130"/>
    </row>
    <row r="50843" spans="13:16" ht="24.95" customHeight="1">
      <c r="M50843" s="130"/>
      <c r="P50843" s="130"/>
    </row>
    <row r="50844" spans="13:16" ht="24.95" customHeight="1">
      <c r="M50844" s="130"/>
      <c r="P50844" s="130"/>
    </row>
    <row r="50845" spans="13:16" ht="24.95" customHeight="1">
      <c r="M50845" s="130"/>
      <c r="P50845" s="130"/>
    </row>
    <row r="50846" spans="13:16" ht="24.95" customHeight="1">
      <c r="M50846" s="130"/>
      <c r="P50846" s="130"/>
    </row>
    <row r="50847" spans="13:16" ht="24.95" customHeight="1">
      <c r="M50847" s="130"/>
      <c r="P50847" s="130"/>
    </row>
    <row r="50848" spans="13:16" ht="24.95" customHeight="1">
      <c r="M50848" s="130"/>
      <c r="P50848" s="130"/>
    </row>
    <row r="50849" spans="13:16" ht="24.95" customHeight="1">
      <c r="M50849" s="130"/>
      <c r="P50849" s="130"/>
    </row>
    <row r="50850" spans="13:16" ht="24.95" customHeight="1">
      <c r="M50850" s="130"/>
      <c r="P50850" s="130"/>
    </row>
    <row r="50851" spans="13:16" ht="24.95" customHeight="1">
      <c r="M50851" s="130"/>
      <c r="P50851" s="130"/>
    </row>
    <row r="50852" spans="13:16" ht="24.95" customHeight="1">
      <c r="M50852" s="130"/>
      <c r="P50852" s="130"/>
    </row>
    <row r="50853" spans="13:16" ht="24.95" customHeight="1">
      <c r="M50853" s="130"/>
      <c r="P50853" s="130"/>
    </row>
    <row r="50854" spans="13:16" ht="24.95" customHeight="1">
      <c r="M50854" s="130"/>
      <c r="P50854" s="130"/>
    </row>
    <row r="50855" spans="13:16" ht="24.95" customHeight="1">
      <c r="M50855" s="130"/>
      <c r="P50855" s="130"/>
    </row>
    <row r="50856" spans="13:16" ht="24.95" customHeight="1">
      <c r="M50856" s="130"/>
      <c r="P50856" s="130"/>
    </row>
    <row r="50857" spans="13:16" ht="24.95" customHeight="1">
      <c r="M50857" s="130"/>
      <c r="P50857" s="130"/>
    </row>
    <row r="50858" spans="13:16" ht="24.95" customHeight="1">
      <c r="M50858" s="130"/>
      <c r="P50858" s="130"/>
    </row>
    <row r="50859" spans="13:16" ht="24.95" customHeight="1">
      <c r="M50859" s="130"/>
      <c r="P50859" s="130"/>
    </row>
    <row r="50860" spans="13:16" ht="24.95" customHeight="1">
      <c r="M50860" s="130"/>
      <c r="P50860" s="130"/>
    </row>
    <row r="50861" spans="13:16" ht="24.95" customHeight="1">
      <c r="M50861" s="130"/>
      <c r="P50861" s="130"/>
    </row>
    <row r="50862" spans="13:16" ht="24.95" customHeight="1">
      <c r="M50862" s="130"/>
      <c r="P50862" s="130"/>
    </row>
    <row r="50863" spans="13:16" ht="24.95" customHeight="1">
      <c r="M50863" s="130"/>
      <c r="P50863" s="130"/>
    </row>
    <row r="50864" spans="13:16" ht="24.95" customHeight="1">
      <c r="M50864" s="130"/>
      <c r="P50864" s="130"/>
    </row>
    <row r="50865" spans="13:16" ht="24.95" customHeight="1">
      <c r="M50865" s="130"/>
      <c r="P50865" s="130"/>
    </row>
    <row r="50866" spans="13:16" ht="24.95" customHeight="1">
      <c r="M50866" s="130"/>
      <c r="P50866" s="130"/>
    </row>
    <row r="50867" spans="13:16" ht="24.95" customHeight="1">
      <c r="M50867" s="130"/>
      <c r="P50867" s="130"/>
    </row>
    <row r="50868" spans="13:16" ht="24.95" customHeight="1">
      <c r="M50868" s="130"/>
      <c r="P50868" s="130"/>
    </row>
    <row r="50869" spans="13:16" ht="24.95" customHeight="1">
      <c r="M50869" s="130"/>
      <c r="P50869" s="130"/>
    </row>
    <row r="50870" spans="13:16" ht="24.95" customHeight="1">
      <c r="M50870" s="130"/>
      <c r="P50870" s="130"/>
    </row>
    <row r="50871" spans="13:16" ht="24.95" customHeight="1">
      <c r="M50871" s="130"/>
      <c r="P50871" s="130"/>
    </row>
    <row r="50872" spans="13:16" ht="24.95" customHeight="1">
      <c r="M50872" s="130"/>
      <c r="P50872" s="130"/>
    </row>
    <row r="50873" spans="13:16" ht="24.95" customHeight="1">
      <c r="M50873" s="130"/>
      <c r="P50873" s="130"/>
    </row>
    <row r="50874" spans="13:16" ht="24.95" customHeight="1">
      <c r="M50874" s="130"/>
      <c r="P50874" s="130"/>
    </row>
    <row r="50875" spans="13:16" ht="24.95" customHeight="1">
      <c r="M50875" s="130"/>
      <c r="P50875" s="130"/>
    </row>
    <row r="50876" spans="13:16" ht="24.95" customHeight="1">
      <c r="M50876" s="130"/>
      <c r="P50876" s="130"/>
    </row>
    <row r="50877" spans="13:16" ht="24.95" customHeight="1">
      <c r="M50877" s="130"/>
      <c r="P50877" s="130"/>
    </row>
    <row r="50878" spans="13:16" ht="24.95" customHeight="1">
      <c r="M50878" s="130"/>
      <c r="P50878" s="130"/>
    </row>
    <row r="50879" spans="13:16" ht="24.95" customHeight="1">
      <c r="M50879" s="130"/>
      <c r="P50879" s="130"/>
    </row>
    <row r="50880" spans="13:16" ht="24.95" customHeight="1">
      <c r="M50880" s="130"/>
      <c r="P50880" s="130"/>
    </row>
    <row r="50881" spans="13:16" ht="24.95" customHeight="1">
      <c r="M50881" s="130"/>
      <c r="P50881" s="130"/>
    </row>
    <row r="50882" spans="13:16" ht="24.95" customHeight="1">
      <c r="M50882" s="130"/>
      <c r="P50882" s="130"/>
    </row>
    <row r="50883" spans="13:16" ht="24.95" customHeight="1">
      <c r="M50883" s="130"/>
      <c r="P50883" s="130"/>
    </row>
    <row r="50884" spans="13:16" ht="24.95" customHeight="1">
      <c r="M50884" s="130"/>
      <c r="P50884" s="130"/>
    </row>
    <row r="50885" spans="13:16" ht="24.95" customHeight="1">
      <c r="M50885" s="130"/>
      <c r="P50885" s="130"/>
    </row>
    <row r="50886" spans="13:16" ht="24.95" customHeight="1">
      <c r="M50886" s="130"/>
      <c r="P50886" s="130"/>
    </row>
    <row r="50887" spans="13:16" ht="24.95" customHeight="1">
      <c r="M50887" s="130"/>
      <c r="P50887" s="130"/>
    </row>
    <row r="50888" spans="13:16" ht="24.95" customHeight="1">
      <c r="M50888" s="130"/>
      <c r="P50888" s="130"/>
    </row>
    <row r="50889" spans="13:16" ht="24.95" customHeight="1">
      <c r="M50889" s="130"/>
      <c r="P50889" s="130"/>
    </row>
    <row r="50890" spans="13:16" ht="24.95" customHeight="1">
      <c r="M50890" s="130"/>
      <c r="P50890" s="130"/>
    </row>
    <row r="50891" spans="13:16" ht="24.95" customHeight="1">
      <c r="M50891" s="130"/>
      <c r="P50891" s="130"/>
    </row>
    <row r="50892" spans="13:16" ht="24.95" customHeight="1">
      <c r="M50892" s="130"/>
      <c r="P50892" s="130"/>
    </row>
    <row r="50893" spans="13:16" ht="24.95" customHeight="1">
      <c r="M50893" s="130"/>
      <c r="P50893" s="130"/>
    </row>
    <row r="50894" spans="13:16" ht="24.95" customHeight="1">
      <c r="M50894" s="130"/>
      <c r="P50894" s="130"/>
    </row>
    <row r="50895" spans="13:16" ht="24.95" customHeight="1">
      <c r="M50895" s="130"/>
      <c r="P50895" s="130"/>
    </row>
    <row r="50896" spans="13:16" ht="24.95" customHeight="1">
      <c r="M50896" s="130"/>
      <c r="P50896" s="130"/>
    </row>
    <row r="50897" spans="13:16" ht="24.95" customHeight="1">
      <c r="M50897" s="130"/>
      <c r="P50897" s="130"/>
    </row>
    <row r="50898" spans="13:16" ht="24.95" customHeight="1">
      <c r="M50898" s="130"/>
      <c r="P50898" s="130"/>
    </row>
    <row r="50899" spans="13:16" ht="24.95" customHeight="1">
      <c r="M50899" s="130"/>
      <c r="P50899" s="130"/>
    </row>
    <row r="50900" spans="13:16" ht="24.95" customHeight="1">
      <c r="M50900" s="130"/>
      <c r="P50900" s="130"/>
    </row>
    <row r="50901" spans="13:16" ht="24.95" customHeight="1">
      <c r="M50901" s="130"/>
      <c r="P50901" s="130"/>
    </row>
    <row r="50902" spans="13:16" ht="24.95" customHeight="1">
      <c r="M50902" s="130"/>
      <c r="P50902" s="130"/>
    </row>
    <row r="50903" spans="13:16" ht="24.95" customHeight="1">
      <c r="M50903" s="130"/>
      <c r="P50903" s="130"/>
    </row>
    <row r="50904" spans="13:16" ht="24.95" customHeight="1">
      <c r="M50904" s="130"/>
      <c r="P50904" s="130"/>
    </row>
    <row r="50905" spans="13:16" ht="24.95" customHeight="1">
      <c r="M50905" s="130"/>
      <c r="P50905" s="130"/>
    </row>
    <row r="50906" spans="13:16" ht="24.95" customHeight="1">
      <c r="M50906" s="130"/>
      <c r="P50906" s="130"/>
    </row>
    <row r="50907" spans="13:16" ht="24.95" customHeight="1">
      <c r="M50907" s="130"/>
      <c r="P50907" s="130"/>
    </row>
    <row r="50908" spans="13:16" ht="24.95" customHeight="1">
      <c r="M50908" s="130"/>
      <c r="P50908" s="130"/>
    </row>
    <row r="50909" spans="13:16" ht="24.95" customHeight="1">
      <c r="M50909" s="130"/>
      <c r="P50909" s="130"/>
    </row>
    <row r="50910" spans="13:16" ht="24.95" customHeight="1">
      <c r="M50910" s="130"/>
      <c r="P50910" s="130"/>
    </row>
    <row r="50911" spans="13:16" ht="24.95" customHeight="1">
      <c r="M50911" s="130"/>
      <c r="P50911" s="130"/>
    </row>
    <row r="50912" spans="13:16" ht="24.95" customHeight="1">
      <c r="M50912" s="130"/>
      <c r="P50912" s="130"/>
    </row>
    <row r="50913" spans="13:16" ht="24.95" customHeight="1">
      <c r="M50913" s="130"/>
      <c r="P50913" s="130"/>
    </row>
    <row r="50914" spans="13:16" ht="24.95" customHeight="1">
      <c r="M50914" s="130"/>
      <c r="P50914" s="130"/>
    </row>
    <row r="50915" spans="13:16" ht="24.95" customHeight="1">
      <c r="M50915" s="130"/>
      <c r="P50915" s="130"/>
    </row>
    <row r="50916" spans="13:16" ht="24.95" customHeight="1">
      <c r="M50916" s="130"/>
      <c r="P50916" s="130"/>
    </row>
    <row r="50917" spans="13:16" ht="24.95" customHeight="1">
      <c r="M50917" s="130"/>
      <c r="P50917" s="130"/>
    </row>
    <row r="50918" spans="13:16" ht="24.95" customHeight="1">
      <c r="M50918" s="130"/>
      <c r="P50918" s="130"/>
    </row>
    <row r="50919" spans="13:16" ht="24.95" customHeight="1">
      <c r="M50919" s="130"/>
      <c r="P50919" s="130"/>
    </row>
    <row r="50920" spans="13:16" ht="24.95" customHeight="1">
      <c r="M50920" s="130"/>
      <c r="P50920" s="130"/>
    </row>
    <row r="50921" spans="13:16" ht="24.95" customHeight="1">
      <c r="M50921" s="130"/>
      <c r="P50921" s="130"/>
    </row>
    <row r="50922" spans="13:16" ht="24.95" customHeight="1">
      <c r="M50922" s="130"/>
      <c r="P50922" s="130"/>
    </row>
    <row r="50923" spans="13:16" ht="24.95" customHeight="1">
      <c r="M50923" s="130"/>
      <c r="P50923" s="130"/>
    </row>
    <row r="50924" spans="13:16" ht="24.95" customHeight="1">
      <c r="M50924" s="130"/>
      <c r="P50924" s="130"/>
    </row>
    <row r="50925" spans="13:16" ht="24.95" customHeight="1">
      <c r="M50925" s="130"/>
      <c r="P50925" s="130"/>
    </row>
    <row r="50926" spans="13:16" ht="24.95" customHeight="1">
      <c r="M50926" s="130"/>
      <c r="P50926" s="130"/>
    </row>
    <row r="50927" spans="13:16" ht="24.95" customHeight="1">
      <c r="M50927" s="130"/>
      <c r="P50927" s="130"/>
    </row>
    <row r="50928" spans="13:16" ht="24.95" customHeight="1">
      <c r="M50928" s="130"/>
      <c r="P50928" s="130"/>
    </row>
    <row r="50929" spans="13:16" ht="24.95" customHeight="1">
      <c r="M50929" s="130"/>
      <c r="P50929" s="130"/>
    </row>
    <row r="50930" spans="13:16" ht="24.95" customHeight="1">
      <c r="M50930" s="130"/>
      <c r="P50930" s="130"/>
    </row>
    <row r="50931" spans="13:16" ht="24.95" customHeight="1">
      <c r="M50931" s="130"/>
      <c r="P50931" s="130"/>
    </row>
    <row r="50932" spans="13:16" ht="24.95" customHeight="1">
      <c r="M50932" s="130"/>
      <c r="P50932" s="130"/>
    </row>
    <row r="50933" spans="13:16" ht="24.95" customHeight="1">
      <c r="M50933" s="130"/>
      <c r="P50933" s="130"/>
    </row>
    <row r="50934" spans="13:16" ht="24.95" customHeight="1">
      <c r="M50934" s="130"/>
      <c r="P50934" s="130"/>
    </row>
    <row r="50935" spans="13:16" ht="24.95" customHeight="1">
      <c r="M50935" s="130"/>
      <c r="P50935" s="130"/>
    </row>
    <row r="50936" spans="13:16" ht="24.95" customHeight="1">
      <c r="M50936" s="130"/>
      <c r="P50936" s="130"/>
    </row>
    <row r="50937" spans="13:16" ht="24.95" customHeight="1">
      <c r="M50937" s="130"/>
      <c r="P50937" s="130"/>
    </row>
    <row r="50938" spans="13:16" ht="24.95" customHeight="1">
      <c r="M50938" s="130"/>
      <c r="P50938" s="130"/>
    </row>
    <row r="50939" spans="13:16" ht="24.95" customHeight="1">
      <c r="M50939" s="130"/>
      <c r="P50939" s="130"/>
    </row>
    <row r="50940" spans="13:16" ht="24.95" customHeight="1">
      <c r="M50940" s="130"/>
      <c r="P50940" s="130"/>
    </row>
    <row r="50941" spans="13:16" ht="24.95" customHeight="1">
      <c r="M50941" s="130"/>
      <c r="P50941" s="130"/>
    </row>
    <row r="50942" spans="13:16" ht="24.95" customHeight="1">
      <c r="M50942" s="130"/>
      <c r="P50942" s="130"/>
    </row>
    <row r="50943" spans="13:16" ht="24.95" customHeight="1">
      <c r="M50943" s="130"/>
      <c r="P50943" s="130"/>
    </row>
    <row r="50944" spans="13:16" ht="24.95" customHeight="1">
      <c r="M50944" s="130"/>
      <c r="P50944" s="130"/>
    </row>
    <row r="50945" spans="13:16" ht="24.95" customHeight="1">
      <c r="M50945" s="130"/>
      <c r="P50945" s="130"/>
    </row>
    <row r="50946" spans="13:16" ht="24.95" customHeight="1">
      <c r="M50946" s="130"/>
      <c r="P50946" s="130"/>
    </row>
    <row r="50947" spans="13:16" ht="24.95" customHeight="1">
      <c r="M50947" s="130"/>
      <c r="P50947" s="130"/>
    </row>
    <row r="50948" spans="13:16" ht="24.95" customHeight="1">
      <c r="M50948" s="130"/>
      <c r="P50948" s="130"/>
    </row>
    <row r="50949" spans="13:16" ht="24.95" customHeight="1">
      <c r="M50949" s="130"/>
      <c r="P50949" s="130"/>
    </row>
    <row r="50950" spans="13:16" ht="24.95" customHeight="1">
      <c r="M50950" s="130"/>
      <c r="P50950" s="130"/>
    </row>
    <row r="50951" spans="13:16" ht="24.95" customHeight="1">
      <c r="M50951" s="130"/>
      <c r="P50951" s="130"/>
    </row>
    <row r="50952" spans="13:16" ht="24.95" customHeight="1">
      <c r="M50952" s="130"/>
      <c r="P50952" s="130"/>
    </row>
    <row r="50953" spans="13:16" ht="24.95" customHeight="1">
      <c r="M50953" s="130"/>
      <c r="P50953" s="130"/>
    </row>
    <row r="50954" spans="13:16" ht="24.95" customHeight="1">
      <c r="M50954" s="130"/>
      <c r="P50954" s="130"/>
    </row>
    <row r="50955" spans="13:16" ht="24.95" customHeight="1">
      <c r="M50955" s="130"/>
      <c r="P50955" s="130"/>
    </row>
    <row r="50956" spans="13:16" ht="24.95" customHeight="1">
      <c r="M50956" s="130"/>
      <c r="P50956" s="130"/>
    </row>
    <row r="50957" spans="13:16" ht="24.95" customHeight="1">
      <c r="M50957" s="130"/>
      <c r="P50957" s="130"/>
    </row>
    <row r="50958" spans="13:16" ht="24.95" customHeight="1">
      <c r="M50958" s="130"/>
      <c r="P50958" s="130"/>
    </row>
    <row r="50959" spans="13:16" ht="24.95" customHeight="1">
      <c r="M50959" s="130"/>
      <c r="P50959" s="130"/>
    </row>
    <row r="50960" spans="13:16" ht="24.95" customHeight="1">
      <c r="M50960" s="130"/>
      <c r="P50960" s="130"/>
    </row>
    <row r="50961" spans="13:16" ht="24.95" customHeight="1">
      <c r="M50961" s="130"/>
      <c r="P50961" s="130"/>
    </row>
    <row r="50962" spans="13:16" ht="24.95" customHeight="1">
      <c r="M50962" s="130"/>
      <c r="P50962" s="130"/>
    </row>
    <row r="50963" spans="13:16" ht="24.95" customHeight="1">
      <c r="M50963" s="130"/>
      <c r="P50963" s="130"/>
    </row>
    <row r="50964" spans="13:16" ht="24.95" customHeight="1">
      <c r="M50964" s="130"/>
      <c r="P50964" s="130"/>
    </row>
    <row r="50965" spans="13:16" ht="24.95" customHeight="1">
      <c r="M50965" s="130"/>
      <c r="P50965" s="130"/>
    </row>
    <row r="50966" spans="13:16" ht="24.95" customHeight="1">
      <c r="M50966" s="130"/>
      <c r="P50966" s="130"/>
    </row>
    <row r="50967" spans="13:16" ht="24.95" customHeight="1">
      <c r="M50967" s="130"/>
      <c r="P50967" s="130"/>
    </row>
    <row r="50968" spans="13:16" ht="24.95" customHeight="1">
      <c r="M50968" s="130"/>
      <c r="P50968" s="130"/>
    </row>
    <row r="50969" spans="13:16" ht="24.95" customHeight="1">
      <c r="M50969" s="130"/>
      <c r="P50969" s="130"/>
    </row>
    <row r="50970" spans="13:16" ht="24.95" customHeight="1">
      <c r="M50970" s="130"/>
      <c r="P50970" s="130"/>
    </row>
    <row r="50971" spans="13:16" ht="24.95" customHeight="1">
      <c r="M50971" s="130"/>
      <c r="P50971" s="130"/>
    </row>
    <row r="50972" spans="13:16" ht="24.95" customHeight="1">
      <c r="M50972" s="130"/>
      <c r="P50972" s="130"/>
    </row>
    <row r="50973" spans="13:16" ht="24.95" customHeight="1">
      <c r="M50973" s="130"/>
      <c r="P50973" s="130"/>
    </row>
    <row r="50974" spans="13:16" ht="24.95" customHeight="1">
      <c r="M50974" s="130"/>
      <c r="P50974" s="130"/>
    </row>
    <row r="50975" spans="13:16" ht="24.95" customHeight="1">
      <c r="M50975" s="130"/>
      <c r="P50975" s="130"/>
    </row>
    <row r="50976" spans="13:16" ht="24.95" customHeight="1">
      <c r="M50976" s="130"/>
      <c r="P50976" s="130"/>
    </row>
    <row r="50977" spans="13:16" ht="24.95" customHeight="1">
      <c r="M50977" s="130"/>
      <c r="P50977" s="130"/>
    </row>
    <row r="50978" spans="13:16" ht="24.95" customHeight="1">
      <c r="M50978" s="130"/>
      <c r="P50978" s="130"/>
    </row>
    <row r="50979" spans="13:16" ht="24.95" customHeight="1">
      <c r="M50979" s="130"/>
      <c r="P50979" s="130"/>
    </row>
    <row r="50980" spans="13:16" ht="24.95" customHeight="1">
      <c r="M50980" s="130"/>
      <c r="P50980" s="130"/>
    </row>
    <row r="50981" spans="13:16" ht="24.95" customHeight="1">
      <c r="M50981" s="130"/>
      <c r="P50981" s="130"/>
    </row>
    <row r="50982" spans="13:16" ht="24.95" customHeight="1">
      <c r="M50982" s="130"/>
      <c r="P50982" s="130"/>
    </row>
    <row r="50983" spans="13:16" ht="24.95" customHeight="1">
      <c r="M50983" s="130"/>
      <c r="P50983" s="130"/>
    </row>
    <row r="50984" spans="13:16" ht="24.95" customHeight="1">
      <c r="M50984" s="130"/>
      <c r="P50984" s="130"/>
    </row>
    <row r="50985" spans="13:16" ht="24.95" customHeight="1">
      <c r="M50985" s="130"/>
      <c r="P50985" s="130"/>
    </row>
    <row r="50986" spans="13:16" ht="24.95" customHeight="1">
      <c r="M50986" s="130"/>
      <c r="P50986" s="130"/>
    </row>
    <row r="50987" spans="13:16" ht="24.95" customHeight="1">
      <c r="M50987" s="130"/>
      <c r="P50987" s="130"/>
    </row>
    <row r="50988" spans="13:16" ht="24.95" customHeight="1">
      <c r="M50988" s="130"/>
      <c r="P50988" s="130"/>
    </row>
    <row r="50989" spans="13:16" ht="24.95" customHeight="1">
      <c r="M50989" s="130"/>
      <c r="P50989" s="130"/>
    </row>
    <row r="50990" spans="13:16" ht="24.95" customHeight="1">
      <c r="M50990" s="130"/>
      <c r="P50990" s="130"/>
    </row>
    <row r="50991" spans="13:16" ht="24.95" customHeight="1">
      <c r="M50991" s="130"/>
      <c r="P50991" s="130"/>
    </row>
    <row r="50992" spans="13:16" ht="24.95" customHeight="1">
      <c r="M50992" s="130"/>
      <c r="P50992" s="130"/>
    </row>
    <row r="50993" spans="13:16" ht="24.95" customHeight="1">
      <c r="M50993" s="130"/>
      <c r="P50993" s="130"/>
    </row>
    <row r="50994" spans="13:16" ht="24.95" customHeight="1">
      <c r="M50994" s="130"/>
      <c r="P50994" s="130"/>
    </row>
    <row r="50995" spans="13:16" ht="24.95" customHeight="1">
      <c r="M50995" s="130"/>
      <c r="P50995" s="130"/>
    </row>
    <row r="50996" spans="13:16" ht="24.95" customHeight="1">
      <c r="M50996" s="130"/>
      <c r="P50996" s="130"/>
    </row>
    <row r="50997" spans="13:16" ht="24.95" customHeight="1">
      <c r="M50997" s="130"/>
      <c r="P50997" s="130"/>
    </row>
    <row r="50998" spans="13:16" ht="24.95" customHeight="1">
      <c r="M50998" s="130"/>
      <c r="P50998" s="130"/>
    </row>
    <row r="50999" spans="13:16" ht="24.95" customHeight="1">
      <c r="M50999" s="130"/>
      <c r="P50999" s="130"/>
    </row>
    <row r="51000" spans="13:16" ht="24.95" customHeight="1">
      <c r="M51000" s="130"/>
      <c r="P51000" s="130"/>
    </row>
    <row r="51001" spans="13:16" ht="24.95" customHeight="1">
      <c r="M51001" s="130"/>
      <c r="P51001" s="130"/>
    </row>
    <row r="51002" spans="13:16" ht="24.95" customHeight="1">
      <c r="M51002" s="130"/>
      <c r="P51002" s="130"/>
    </row>
    <row r="51003" spans="13:16" ht="24.95" customHeight="1">
      <c r="M51003" s="130"/>
      <c r="P51003" s="130"/>
    </row>
    <row r="51004" spans="13:16" ht="24.95" customHeight="1">
      <c r="M51004" s="130"/>
      <c r="P51004" s="130"/>
    </row>
    <row r="51005" spans="13:16" ht="24.95" customHeight="1">
      <c r="M51005" s="130"/>
      <c r="P51005" s="130"/>
    </row>
    <row r="51006" spans="13:16" ht="24.95" customHeight="1">
      <c r="M51006" s="130"/>
      <c r="P51006" s="130"/>
    </row>
    <row r="51007" spans="13:16" ht="24.95" customHeight="1">
      <c r="M51007" s="130"/>
      <c r="P51007" s="130"/>
    </row>
    <row r="51008" spans="13:16" ht="24.95" customHeight="1">
      <c r="M51008" s="130"/>
      <c r="P51008" s="130"/>
    </row>
    <row r="51009" spans="13:16" ht="24.95" customHeight="1">
      <c r="M51009" s="130"/>
      <c r="P51009" s="130"/>
    </row>
    <row r="51010" spans="13:16" ht="24.95" customHeight="1">
      <c r="M51010" s="130"/>
      <c r="P51010" s="130"/>
    </row>
    <row r="51011" spans="13:16" ht="24.95" customHeight="1">
      <c r="M51011" s="130"/>
      <c r="P51011" s="130"/>
    </row>
    <row r="51012" spans="13:16" ht="24.95" customHeight="1">
      <c r="M51012" s="130"/>
      <c r="P51012" s="130"/>
    </row>
    <row r="51013" spans="13:16" ht="24.95" customHeight="1">
      <c r="M51013" s="130"/>
      <c r="P51013" s="130"/>
    </row>
    <row r="51014" spans="13:16" ht="24.95" customHeight="1">
      <c r="M51014" s="130"/>
      <c r="P51014" s="130"/>
    </row>
    <row r="51015" spans="13:16" ht="24.95" customHeight="1">
      <c r="M51015" s="130"/>
      <c r="P51015" s="130"/>
    </row>
    <row r="51016" spans="13:16" ht="24.95" customHeight="1">
      <c r="M51016" s="130"/>
      <c r="P51016" s="130"/>
    </row>
    <row r="51017" spans="13:16" ht="24.95" customHeight="1">
      <c r="M51017" s="130"/>
      <c r="P51017" s="130"/>
    </row>
    <row r="51018" spans="13:16" ht="24.95" customHeight="1">
      <c r="M51018" s="130"/>
      <c r="P51018" s="130"/>
    </row>
    <row r="51019" spans="13:16" ht="24.95" customHeight="1">
      <c r="M51019" s="130"/>
      <c r="P51019" s="130"/>
    </row>
    <row r="51020" spans="13:16" ht="24.95" customHeight="1">
      <c r="M51020" s="130"/>
      <c r="P51020" s="130"/>
    </row>
    <row r="51021" spans="13:16" ht="24.95" customHeight="1">
      <c r="M51021" s="130"/>
      <c r="P51021" s="130"/>
    </row>
    <row r="51022" spans="13:16" ht="24.95" customHeight="1">
      <c r="M51022" s="130"/>
      <c r="P51022" s="130"/>
    </row>
    <row r="51023" spans="13:16" ht="24.95" customHeight="1">
      <c r="M51023" s="130"/>
      <c r="P51023" s="130"/>
    </row>
    <row r="51024" spans="13:16" ht="24.95" customHeight="1">
      <c r="M51024" s="130"/>
      <c r="P51024" s="130"/>
    </row>
    <row r="51025" spans="13:16" ht="24.95" customHeight="1">
      <c r="M51025" s="130"/>
      <c r="P51025" s="130"/>
    </row>
    <row r="51026" spans="13:16" ht="24.95" customHeight="1">
      <c r="M51026" s="130"/>
      <c r="P51026" s="130"/>
    </row>
    <row r="51027" spans="13:16" ht="24.95" customHeight="1">
      <c r="M51027" s="130"/>
      <c r="P51027" s="130"/>
    </row>
    <row r="51028" spans="13:16" ht="24.95" customHeight="1">
      <c r="M51028" s="130"/>
      <c r="P51028" s="130"/>
    </row>
    <row r="51029" spans="13:16" ht="24.95" customHeight="1">
      <c r="M51029" s="130"/>
      <c r="P51029" s="130"/>
    </row>
    <row r="51030" spans="13:16" ht="24.95" customHeight="1">
      <c r="M51030" s="130"/>
      <c r="P51030" s="130"/>
    </row>
    <row r="51031" spans="13:16" ht="24.95" customHeight="1">
      <c r="M51031" s="130"/>
      <c r="P51031" s="130"/>
    </row>
    <row r="51032" spans="13:16" ht="24.95" customHeight="1">
      <c r="M51032" s="130"/>
      <c r="P51032" s="130"/>
    </row>
    <row r="51033" spans="13:16" ht="24.95" customHeight="1">
      <c r="M51033" s="130"/>
      <c r="P51033" s="130"/>
    </row>
    <row r="51034" spans="13:16" ht="24.95" customHeight="1">
      <c r="M51034" s="130"/>
      <c r="P51034" s="130"/>
    </row>
    <row r="51035" spans="13:16" ht="24.95" customHeight="1">
      <c r="M51035" s="130"/>
      <c r="P51035" s="130"/>
    </row>
    <row r="51036" spans="13:16" ht="24.95" customHeight="1">
      <c r="M51036" s="130"/>
      <c r="P51036" s="130"/>
    </row>
    <row r="51037" spans="13:16" ht="24.95" customHeight="1">
      <c r="M51037" s="130"/>
      <c r="P51037" s="130"/>
    </row>
    <row r="51038" spans="13:16" ht="24.95" customHeight="1">
      <c r="M51038" s="130"/>
      <c r="P51038" s="130"/>
    </row>
    <row r="51039" spans="13:16" ht="24.95" customHeight="1">
      <c r="M51039" s="130"/>
      <c r="P51039" s="130"/>
    </row>
    <row r="51040" spans="13:16" ht="24.95" customHeight="1">
      <c r="M51040" s="130"/>
      <c r="P51040" s="130"/>
    </row>
    <row r="51041" spans="13:16" ht="24.95" customHeight="1">
      <c r="M51041" s="130"/>
      <c r="P51041" s="130"/>
    </row>
    <row r="51042" spans="13:16" ht="24.95" customHeight="1">
      <c r="M51042" s="130"/>
      <c r="P51042" s="130"/>
    </row>
    <row r="51043" spans="13:16" ht="24.95" customHeight="1">
      <c r="M51043" s="130"/>
      <c r="P51043" s="130"/>
    </row>
    <row r="51044" spans="13:16" ht="24.95" customHeight="1">
      <c r="M51044" s="130"/>
      <c r="P51044" s="130"/>
    </row>
    <row r="51045" spans="13:16" ht="24.95" customHeight="1">
      <c r="M51045" s="130"/>
      <c r="P51045" s="130"/>
    </row>
    <row r="51046" spans="13:16" ht="24.95" customHeight="1">
      <c r="M51046" s="130"/>
      <c r="P51046" s="130"/>
    </row>
    <row r="51047" spans="13:16" ht="24.95" customHeight="1">
      <c r="M51047" s="130"/>
      <c r="P51047" s="130"/>
    </row>
    <row r="51048" spans="13:16" ht="24.95" customHeight="1">
      <c r="M51048" s="130"/>
      <c r="P51048" s="130"/>
    </row>
    <row r="51049" spans="13:16" ht="24.95" customHeight="1">
      <c r="M51049" s="130"/>
      <c r="P51049" s="130"/>
    </row>
    <row r="51050" spans="13:16" ht="24.95" customHeight="1">
      <c r="M51050" s="130"/>
      <c r="P51050" s="130"/>
    </row>
    <row r="51051" spans="13:16" ht="24.95" customHeight="1">
      <c r="M51051" s="130"/>
      <c r="P51051" s="130"/>
    </row>
    <row r="51052" spans="13:16" ht="24.95" customHeight="1">
      <c r="M51052" s="130"/>
      <c r="P51052" s="130"/>
    </row>
    <row r="51053" spans="13:16" ht="24.95" customHeight="1">
      <c r="M51053" s="130"/>
      <c r="P51053" s="130"/>
    </row>
    <row r="51054" spans="13:16" ht="24.95" customHeight="1">
      <c r="M51054" s="130"/>
      <c r="P51054" s="130"/>
    </row>
    <row r="51055" spans="13:16" ht="24.95" customHeight="1">
      <c r="M51055" s="130"/>
      <c r="P51055" s="130"/>
    </row>
    <row r="51056" spans="13:16" ht="24.95" customHeight="1">
      <c r="M51056" s="130"/>
      <c r="P51056" s="130"/>
    </row>
    <row r="51057" spans="13:16" ht="24.95" customHeight="1">
      <c r="M51057" s="130"/>
      <c r="P51057" s="130"/>
    </row>
    <row r="51058" spans="13:16" ht="24.95" customHeight="1">
      <c r="M51058" s="130"/>
      <c r="P51058" s="130"/>
    </row>
    <row r="51059" spans="13:16" ht="24.95" customHeight="1">
      <c r="M51059" s="130"/>
      <c r="P51059" s="130"/>
    </row>
    <row r="51060" spans="13:16" ht="24.95" customHeight="1">
      <c r="M51060" s="130"/>
      <c r="P51060" s="130"/>
    </row>
    <row r="51061" spans="13:16" ht="24.95" customHeight="1">
      <c r="M51061" s="130"/>
      <c r="P51061" s="130"/>
    </row>
    <row r="51062" spans="13:16" ht="24.95" customHeight="1">
      <c r="M51062" s="130"/>
      <c r="P51062" s="130"/>
    </row>
    <row r="51063" spans="13:16" ht="24.95" customHeight="1">
      <c r="M51063" s="130"/>
      <c r="P51063" s="130"/>
    </row>
    <row r="51064" spans="13:16" ht="24.95" customHeight="1">
      <c r="M51064" s="130"/>
      <c r="P51064" s="130"/>
    </row>
    <row r="51065" spans="13:16" ht="24.95" customHeight="1">
      <c r="M51065" s="130"/>
      <c r="P51065" s="130"/>
    </row>
    <row r="51066" spans="13:16" ht="24.95" customHeight="1">
      <c r="M51066" s="130"/>
      <c r="P51066" s="130"/>
    </row>
    <row r="51067" spans="13:16" ht="24.95" customHeight="1">
      <c r="M51067" s="130"/>
      <c r="P51067" s="130"/>
    </row>
    <row r="51068" spans="13:16" ht="24.95" customHeight="1">
      <c r="M51068" s="130"/>
      <c r="P51068" s="130"/>
    </row>
    <row r="51069" spans="13:16" ht="24.95" customHeight="1">
      <c r="M51069" s="130"/>
      <c r="P51069" s="130"/>
    </row>
    <row r="51070" spans="13:16" ht="24.95" customHeight="1">
      <c r="M51070" s="130"/>
      <c r="P51070" s="130"/>
    </row>
    <row r="51071" spans="13:16" ht="24.95" customHeight="1">
      <c r="M51071" s="130"/>
      <c r="P51071" s="130"/>
    </row>
    <row r="51072" spans="13:16" ht="24.95" customHeight="1">
      <c r="M51072" s="130"/>
      <c r="P51072" s="130"/>
    </row>
    <row r="51073" spans="13:16" ht="24.95" customHeight="1">
      <c r="M51073" s="130"/>
      <c r="P51073" s="130"/>
    </row>
    <row r="51074" spans="13:16" ht="24.95" customHeight="1">
      <c r="M51074" s="130"/>
      <c r="P51074" s="130"/>
    </row>
    <row r="51075" spans="13:16" ht="24.95" customHeight="1">
      <c r="M51075" s="130"/>
      <c r="P51075" s="130"/>
    </row>
    <row r="51076" spans="13:16" ht="24.95" customHeight="1">
      <c r="M51076" s="130"/>
      <c r="P51076" s="130"/>
    </row>
    <row r="51077" spans="13:16" ht="24.95" customHeight="1">
      <c r="M51077" s="130"/>
      <c r="P51077" s="130"/>
    </row>
    <row r="51078" spans="13:16" ht="24.95" customHeight="1">
      <c r="M51078" s="130"/>
      <c r="P51078" s="130"/>
    </row>
    <row r="51079" spans="13:16" ht="24.95" customHeight="1">
      <c r="M51079" s="130"/>
      <c r="P51079" s="130"/>
    </row>
    <row r="51080" spans="13:16" ht="24.95" customHeight="1">
      <c r="M51080" s="130"/>
      <c r="P51080" s="130"/>
    </row>
    <row r="51081" spans="13:16" ht="24.95" customHeight="1">
      <c r="M51081" s="130"/>
      <c r="P51081" s="130"/>
    </row>
    <row r="51082" spans="13:16" ht="24.95" customHeight="1">
      <c r="M51082" s="130"/>
      <c r="P51082" s="130"/>
    </row>
    <row r="51083" spans="13:16" ht="24.95" customHeight="1">
      <c r="M51083" s="130"/>
      <c r="P51083" s="130"/>
    </row>
    <row r="51084" spans="13:16" ht="24.95" customHeight="1">
      <c r="M51084" s="130"/>
      <c r="P51084" s="130"/>
    </row>
    <row r="51085" spans="13:16" ht="24.95" customHeight="1">
      <c r="M51085" s="130"/>
      <c r="P51085" s="130"/>
    </row>
    <row r="51086" spans="13:16" ht="24.95" customHeight="1">
      <c r="M51086" s="130"/>
      <c r="P51086" s="130"/>
    </row>
    <row r="51087" spans="13:16" ht="24.95" customHeight="1">
      <c r="M51087" s="130"/>
      <c r="P51087" s="130"/>
    </row>
    <row r="51088" spans="13:16" ht="24.95" customHeight="1">
      <c r="M51088" s="130"/>
      <c r="P51088" s="130"/>
    </row>
    <row r="51089" spans="13:16" ht="24.95" customHeight="1">
      <c r="M51089" s="130"/>
      <c r="P51089" s="130"/>
    </row>
    <row r="51090" spans="13:16" ht="24.95" customHeight="1">
      <c r="M51090" s="130"/>
      <c r="P51090" s="130"/>
    </row>
    <row r="51091" spans="13:16" ht="24.95" customHeight="1">
      <c r="M51091" s="130"/>
      <c r="P51091" s="130"/>
    </row>
    <row r="51092" spans="13:16" ht="24.95" customHeight="1">
      <c r="M51092" s="130"/>
      <c r="P51092" s="130"/>
    </row>
    <row r="51093" spans="13:16" ht="24.95" customHeight="1">
      <c r="M51093" s="130"/>
      <c r="P51093" s="130"/>
    </row>
    <row r="51094" spans="13:16" ht="24.95" customHeight="1">
      <c r="M51094" s="130"/>
      <c r="P51094" s="130"/>
    </row>
    <row r="51095" spans="13:16" ht="24.95" customHeight="1">
      <c r="M51095" s="130"/>
      <c r="P51095" s="130"/>
    </row>
    <row r="51096" spans="13:16" ht="24.95" customHeight="1">
      <c r="M51096" s="130"/>
      <c r="P51096" s="130"/>
    </row>
    <row r="51097" spans="13:16" ht="24.95" customHeight="1">
      <c r="M51097" s="130"/>
      <c r="P51097" s="130"/>
    </row>
    <row r="51098" spans="13:16" ht="24.95" customHeight="1">
      <c r="M51098" s="130"/>
      <c r="P51098" s="130"/>
    </row>
    <row r="51099" spans="13:16" ht="24.95" customHeight="1">
      <c r="M51099" s="130"/>
      <c r="P51099" s="130"/>
    </row>
    <row r="51100" spans="13:16" ht="24.95" customHeight="1">
      <c r="M51100" s="130"/>
      <c r="P51100" s="130"/>
    </row>
    <row r="51101" spans="13:16" ht="24.95" customHeight="1">
      <c r="M51101" s="130"/>
      <c r="P51101" s="130"/>
    </row>
    <row r="51102" spans="13:16" ht="24.95" customHeight="1">
      <c r="M51102" s="130"/>
      <c r="P51102" s="130"/>
    </row>
    <row r="51103" spans="13:16" ht="24.95" customHeight="1">
      <c r="M51103" s="130"/>
      <c r="P51103" s="130"/>
    </row>
    <row r="51104" spans="13:16" ht="24.95" customHeight="1">
      <c r="M51104" s="130"/>
      <c r="P51104" s="130"/>
    </row>
    <row r="51105" spans="13:16" ht="24.95" customHeight="1">
      <c r="M51105" s="130"/>
      <c r="P51105" s="130"/>
    </row>
    <row r="51106" spans="13:16" ht="24.95" customHeight="1">
      <c r="M51106" s="130"/>
      <c r="P51106" s="130"/>
    </row>
    <row r="51107" spans="13:16" ht="24.95" customHeight="1">
      <c r="M51107" s="130"/>
      <c r="P51107" s="130"/>
    </row>
    <row r="51108" spans="13:16" ht="24.95" customHeight="1">
      <c r="M51108" s="130"/>
      <c r="P51108" s="130"/>
    </row>
    <row r="51109" spans="13:16" ht="24.95" customHeight="1">
      <c r="M51109" s="130"/>
      <c r="P51109" s="130"/>
    </row>
    <row r="51110" spans="13:16" ht="24.95" customHeight="1">
      <c r="M51110" s="130"/>
      <c r="P51110" s="130"/>
    </row>
    <row r="51111" spans="13:16" ht="24.95" customHeight="1">
      <c r="M51111" s="130"/>
      <c r="P51111" s="130"/>
    </row>
    <row r="51112" spans="13:16" ht="24.95" customHeight="1">
      <c r="M51112" s="130"/>
      <c r="P51112" s="130"/>
    </row>
    <row r="51113" spans="13:16" ht="24.95" customHeight="1">
      <c r="M51113" s="130"/>
      <c r="P51113" s="130"/>
    </row>
    <row r="51114" spans="13:16" ht="24.95" customHeight="1">
      <c r="M51114" s="130"/>
      <c r="P51114" s="130"/>
    </row>
    <row r="51115" spans="13:16" ht="24.95" customHeight="1">
      <c r="M51115" s="130"/>
      <c r="P51115" s="130"/>
    </row>
    <row r="51116" spans="13:16" ht="24.95" customHeight="1">
      <c r="M51116" s="130"/>
      <c r="P51116" s="130"/>
    </row>
    <row r="51117" spans="13:16" ht="24.95" customHeight="1">
      <c r="M51117" s="130"/>
      <c r="P51117" s="130"/>
    </row>
    <row r="51118" spans="13:16" ht="24.95" customHeight="1">
      <c r="M51118" s="130"/>
      <c r="P51118" s="130"/>
    </row>
    <row r="51119" spans="13:16" ht="24.95" customHeight="1">
      <c r="M51119" s="130"/>
      <c r="P51119" s="130"/>
    </row>
    <row r="51120" spans="13:16" ht="24.95" customHeight="1">
      <c r="M51120" s="130"/>
      <c r="P51120" s="130"/>
    </row>
    <row r="51121" spans="13:16" ht="24.95" customHeight="1">
      <c r="M51121" s="130"/>
      <c r="P51121" s="130"/>
    </row>
    <row r="51122" spans="13:16" ht="24.95" customHeight="1">
      <c r="M51122" s="130"/>
      <c r="P51122" s="130"/>
    </row>
    <row r="51123" spans="13:16" ht="24.95" customHeight="1">
      <c r="M51123" s="130"/>
      <c r="P51123" s="130"/>
    </row>
    <row r="51124" spans="13:16" ht="24.95" customHeight="1">
      <c r="M51124" s="130"/>
      <c r="P51124" s="130"/>
    </row>
    <row r="51125" spans="13:16" ht="24.95" customHeight="1">
      <c r="M51125" s="130"/>
      <c r="P51125" s="130"/>
    </row>
    <row r="51126" spans="13:16" ht="24.95" customHeight="1">
      <c r="M51126" s="130"/>
      <c r="P51126" s="130"/>
    </row>
    <row r="51127" spans="13:16" ht="24.95" customHeight="1">
      <c r="M51127" s="130"/>
      <c r="P51127" s="130"/>
    </row>
    <row r="51128" spans="13:16" ht="24.95" customHeight="1">
      <c r="M51128" s="130"/>
      <c r="P51128" s="130"/>
    </row>
    <row r="51129" spans="13:16" ht="24.95" customHeight="1">
      <c r="M51129" s="130"/>
      <c r="P51129" s="130"/>
    </row>
    <row r="51130" spans="13:16" ht="24.95" customHeight="1">
      <c r="M51130" s="130"/>
      <c r="P51130" s="130"/>
    </row>
    <row r="51131" spans="13:16" ht="24.95" customHeight="1">
      <c r="M51131" s="130"/>
      <c r="P51131" s="130"/>
    </row>
    <row r="51132" spans="13:16" ht="24.95" customHeight="1">
      <c r="M51132" s="130"/>
      <c r="P51132" s="130"/>
    </row>
    <row r="51133" spans="13:16" ht="24.95" customHeight="1">
      <c r="M51133" s="130"/>
      <c r="P51133" s="130"/>
    </row>
    <row r="51134" spans="13:16" ht="24.95" customHeight="1">
      <c r="M51134" s="130"/>
      <c r="P51134" s="130"/>
    </row>
    <row r="51135" spans="13:16" ht="24.95" customHeight="1">
      <c r="M51135" s="130"/>
      <c r="P51135" s="130"/>
    </row>
    <row r="51136" spans="13:16" ht="24.95" customHeight="1">
      <c r="M51136" s="130"/>
      <c r="P51136" s="130"/>
    </row>
    <row r="51137" spans="13:16" ht="24.95" customHeight="1">
      <c r="M51137" s="130"/>
      <c r="P51137" s="130"/>
    </row>
    <row r="51138" spans="13:16" ht="24.95" customHeight="1">
      <c r="M51138" s="130"/>
      <c r="P51138" s="130"/>
    </row>
    <row r="51139" spans="13:16" ht="24.95" customHeight="1">
      <c r="M51139" s="130"/>
      <c r="P51139" s="130"/>
    </row>
    <row r="51140" spans="13:16" ht="24.95" customHeight="1">
      <c r="M51140" s="130"/>
      <c r="P51140" s="130"/>
    </row>
    <row r="51141" spans="13:16" ht="24.95" customHeight="1">
      <c r="M51141" s="130"/>
      <c r="P51141" s="130"/>
    </row>
    <row r="51142" spans="13:16" ht="24.95" customHeight="1">
      <c r="M51142" s="130"/>
      <c r="P51142" s="130"/>
    </row>
    <row r="51143" spans="13:16" ht="24.95" customHeight="1">
      <c r="M51143" s="130"/>
      <c r="P51143" s="130"/>
    </row>
    <row r="51144" spans="13:16" ht="24.95" customHeight="1">
      <c r="M51144" s="130"/>
      <c r="P51144" s="130"/>
    </row>
    <row r="51145" spans="13:16" ht="24.95" customHeight="1">
      <c r="M51145" s="130"/>
      <c r="P51145" s="130"/>
    </row>
    <row r="51146" spans="13:16" ht="24.95" customHeight="1">
      <c r="M51146" s="130"/>
      <c r="P51146" s="130"/>
    </row>
    <row r="51147" spans="13:16" ht="24.95" customHeight="1">
      <c r="M51147" s="130"/>
      <c r="P51147" s="130"/>
    </row>
    <row r="51148" spans="13:16" ht="24.95" customHeight="1">
      <c r="M51148" s="130"/>
      <c r="P51148" s="130"/>
    </row>
    <row r="51149" spans="13:16" ht="24.95" customHeight="1">
      <c r="M51149" s="130"/>
      <c r="P51149" s="130"/>
    </row>
    <row r="51150" spans="13:16" ht="24.95" customHeight="1">
      <c r="M51150" s="130"/>
      <c r="P51150" s="130"/>
    </row>
    <row r="51151" spans="13:16" ht="24.95" customHeight="1">
      <c r="M51151" s="130"/>
      <c r="P51151" s="130"/>
    </row>
    <row r="51152" spans="13:16" ht="24.95" customHeight="1">
      <c r="M51152" s="130"/>
      <c r="P51152" s="130"/>
    </row>
    <row r="51153" spans="13:16" ht="24.95" customHeight="1">
      <c r="M51153" s="130"/>
      <c r="P51153" s="130"/>
    </row>
    <row r="51154" spans="13:16" ht="24.95" customHeight="1">
      <c r="M51154" s="130"/>
      <c r="P51154" s="130"/>
    </row>
    <row r="51155" spans="13:16" ht="24.95" customHeight="1">
      <c r="M51155" s="130"/>
      <c r="P51155" s="130"/>
    </row>
    <row r="51156" spans="13:16" ht="24.95" customHeight="1">
      <c r="M51156" s="130"/>
      <c r="P51156" s="130"/>
    </row>
    <row r="51157" spans="13:16" ht="24.95" customHeight="1">
      <c r="M51157" s="130"/>
      <c r="P51157" s="130"/>
    </row>
    <row r="51158" spans="13:16" ht="24.95" customHeight="1">
      <c r="M51158" s="130"/>
      <c r="P51158" s="130"/>
    </row>
    <row r="51159" spans="13:16" ht="24.95" customHeight="1">
      <c r="M51159" s="130"/>
      <c r="P51159" s="130"/>
    </row>
    <row r="51160" spans="13:16" ht="24.95" customHeight="1">
      <c r="M51160" s="130"/>
      <c r="P51160" s="130"/>
    </row>
    <row r="51161" spans="13:16" ht="24.95" customHeight="1">
      <c r="M51161" s="130"/>
      <c r="P51161" s="130"/>
    </row>
    <row r="51162" spans="13:16" ht="24.95" customHeight="1">
      <c r="M51162" s="130"/>
      <c r="P51162" s="130"/>
    </row>
    <row r="51163" spans="13:16" ht="24.95" customHeight="1">
      <c r="M51163" s="130"/>
      <c r="P51163" s="130"/>
    </row>
    <row r="51164" spans="13:16" ht="24.95" customHeight="1">
      <c r="M51164" s="130"/>
      <c r="P51164" s="130"/>
    </row>
    <row r="51165" spans="13:16" ht="24.95" customHeight="1">
      <c r="M51165" s="130"/>
      <c r="P51165" s="130"/>
    </row>
    <row r="51166" spans="13:16" ht="24.95" customHeight="1">
      <c r="M51166" s="130"/>
      <c r="P51166" s="130"/>
    </row>
    <row r="51167" spans="13:16" ht="24.95" customHeight="1">
      <c r="M51167" s="130"/>
      <c r="P51167" s="130"/>
    </row>
    <row r="51168" spans="13:16" ht="24.95" customHeight="1">
      <c r="M51168" s="130"/>
      <c r="P51168" s="130"/>
    </row>
    <row r="51169" spans="13:16" ht="24.95" customHeight="1">
      <c r="M51169" s="130"/>
      <c r="P51169" s="130"/>
    </row>
    <row r="51170" spans="13:16" ht="24.95" customHeight="1">
      <c r="M51170" s="130"/>
      <c r="P51170" s="130"/>
    </row>
    <row r="51171" spans="13:16" ht="24.95" customHeight="1">
      <c r="M51171" s="130"/>
      <c r="P51171" s="130"/>
    </row>
    <row r="51172" spans="13:16" ht="24.95" customHeight="1">
      <c r="M51172" s="130"/>
      <c r="P51172" s="130"/>
    </row>
    <row r="51173" spans="13:16" ht="24.95" customHeight="1">
      <c r="M51173" s="130"/>
      <c r="P51173" s="130"/>
    </row>
    <row r="51174" spans="13:16" ht="24.95" customHeight="1">
      <c r="M51174" s="130"/>
      <c r="P51174" s="130"/>
    </row>
    <row r="51175" spans="13:16" ht="24.95" customHeight="1">
      <c r="M51175" s="130"/>
      <c r="P51175" s="130"/>
    </row>
    <row r="51176" spans="13:16" ht="24.95" customHeight="1">
      <c r="M51176" s="130"/>
      <c r="P51176" s="130"/>
    </row>
    <row r="51177" spans="13:16" ht="24.95" customHeight="1">
      <c r="M51177" s="130"/>
      <c r="P51177" s="130"/>
    </row>
    <row r="51178" spans="13:16" ht="24.95" customHeight="1">
      <c r="M51178" s="130"/>
      <c r="P51178" s="130"/>
    </row>
    <row r="51179" spans="13:16" ht="24.95" customHeight="1">
      <c r="M51179" s="130"/>
      <c r="P51179" s="130"/>
    </row>
    <row r="51180" spans="13:16" ht="24.95" customHeight="1">
      <c r="M51180" s="130"/>
      <c r="P51180" s="130"/>
    </row>
    <row r="51181" spans="13:16" ht="24.95" customHeight="1">
      <c r="M51181" s="130"/>
      <c r="P51181" s="130"/>
    </row>
    <row r="51182" spans="13:16" ht="24.95" customHeight="1">
      <c r="M51182" s="130"/>
      <c r="P51182" s="130"/>
    </row>
    <row r="51183" spans="13:16" ht="24.95" customHeight="1">
      <c r="M51183" s="130"/>
      <c r="P51183" s="130"/>
    </row>
    <row r="51184" spans="13:16" ht="24.95" customHeight="1">
      <c r="M51184" s="130"/>
      <c r="P51184" s="130"/>
    </row>
    <row r="51185" spans="13:16" ht="24.95" customHeight="1">
      <c r="M51185" s="130"/>
      <c r="P51185" s="130"/>
    </row>
    <row r="51186" spans="13:16" ht="24.95" customHeight="1">
      <c r="M51186" s="130"/>
      <c r="P51186" s="130"/>
    </row>
    <row r="51187" spans="13:16" ht="24.95" customHeight="1">
      <c r="M51187" s="130"/>
      <c r="P51187" s="130"/>
    </row>
    <row r="51188" spans="13:16" ht="24.95" customHeight="1">
      <c r="M51188" s="130"/>
      <c r="P51188" s="130"/>
    </row>
    <row r="51189" spans="13:16" ht="24.95" customHeight="1">
      <c r="M51189" s="130"/>
      <c r="P51189" s="130"/>
    </row>
    <row r="51190" spans="13:16" ht="24.95" customHeight="1">
      <c r="M51190" s="130"/>
      <c r="P51190" s="130"/>
    </row>
    <row r="51191" spans="13:16" ht="24.95" customHeight="1">
      <c r="M51191" s="130"/>
      <c r="P51191" s="130"/>
    </row>
    <row r="51192" spans="13:16" ht="24.95" customHeight="1">
      <c r="M51192" s="130"/>
      <c r="P51192" s="130"/>
    </row>
    <row r="51193" spans="13:16" ht="24.95" customHeight="1">
      <c r="M51193" s="130"/>
      <c r="P51193" s="130"/>
    </row>
    <row r="51194" spans="13:16" ht="24.95" customHeight="1">
      <c r="M51194" s="130"/>
      <c r="P51194" s="130"/>
    </row>
    <row r="51195" spans="13:16" ht="24.95" customHeight="1">
      <c r="M51195" s="130"/>
      <c r="P51195" s="130"/>
    </row>
    <row r="51196" spans="13:16" ht="24.95" customHeight="1">
      <c r="M51196" s="130"/>
      <c r="P51196" s="130"/>
    </row>
    <row r="51197" spans="13:16" ht="24.95" customHeight="1">
      <c r="M51197" s="130"/>
      <c r="P51197" s="130"/>
    </row>
    <row r="51198" spans="13:16" ht="24.95" customHeight="1">
      <c r="M51198" s="130"/>
      <c r="P51198" s="130"/>
    </row>
    <row r="51199" spans="13:16" ht="24.95" customHeight="1">
      <c r="M51199" s="130"/>
      <c r="P51199" s="130"/>
    </row>
    <row r="51200" spans="13:16" ht="24.95" customHeight="1">
      <c r="M51200" s="130"/>
      <c r="P51200" s="130"/>
    </row>
    <row r="51201" spans="13:16" ht="24.95" customHeight="1">
      <c r="M51201" s="130"/>
      <c r="P51201" s="130"/>
    </row>
    <row r="51202" spans="13:16" ht="24.95" customHeight="1">
      <c r="M51202" s="130"/>
      <c r="P51202" s="130"/>
    </row>
    <row r="51203" spans="13:16" ht="24.95" customHeight="1">
      <c r="M51203" s="130"/>
      <c r="P51203" s="130"/>
    </row>
    <row r="51204" spans="13:16" ht="24.95" customHeight="1">
      <c r="M51204" s="130"/>
      <c r="P51204" s="130"/>
    </row>
    <row r="51205" spans="13:16" ht="24.95" customHeight="1">
      <c r="M51205" s="130"/>
      <c r="P51205" s="130"/>
    </row>
    <row r="51206" spans="13:16" ht="24.95" customHeight="1">
      <c r="M51206" s="130"/>
      <c r="P51206" s="130"/>
    </row>
    <row r="51207" spans="13:16" ht="24.95" customHeight="1">
      <c r="M51207" s="130"/>
      <c r="P51207" s="130"/>
    </row>
    <row r="51208" spans="13:16" ht="24.95" customHeight="1">
      <c r="M51208" s="130"/>
      <c r="P51208" s="130"/>
    </row>
    <row r="51209" spans="13:16" ht="24.95" customHeight="1">
      <c r="M51209" s="130"/>
      <c r="P51209" s="130"/>
    </row>
    <row r="51210" spans="13:16" ht="24.95" customHeight="1">
      <c r="M51210" s="130"/>
      <c r="P51210" s="130"/>
    </row>
    <row r="51211" spans="13:16" ht="24.95" customHeight="1">
      <c r="M51211" s="130"/>
      <c r="P51211" s="130"/>
    </row>
    <row r="51212" spans="13:16" ht="24.95" customHeight="1">
      <c r="M51212" s="130"/>
      <c r="P51212" s="130"/>
    </row>
    <row r="51213" spans="13:16" ht="24.95" customHeight="1">
      <c r="M51213" s="130"/>
      <c r="P51213" s="130"/>
    </row>
    <row r="51214" spans="13:16" ht="24.95" customHeight="1">
      <c r="M51214" s="130"/>
      <c r="P51214" s="130"/>
    </row>
    <row r="51215" spans="13:16" ht="24.95" customHeight="1">
      <c r="M51215" s="130"/>
      <c r="P51215" s="130"/>
    </row>
    <row r="51216" spans="13:16" ht="24.95" customHeight="1">
      <c r="M51216" s="130"/>
      <c r="P51216" s="130"/>
    </row>
    <row r="51217" spans="13:16" ht="24.95" customHeight="1">
      <c r="M51217" s="130"/>
      <c r="P51217" s="130"/>
    </row>
    <row r="51218" spans="13:16" ht="24.95" customHeight="1">
      <c r="M51218" s="130"/>
      <c r="P51218" s="130"/>
    </row>
    <row r="51219" spans="13:16" ht="24.95" customHeight="1">
      <c r="M51219" s="130"/>
      <c r="P51219" s="130"/>
    </row>
    <row r="51220" spans="13:16" ht="24.95" customHeight="1">
      <c r="M51220" s="130"/>
      <c r="P51220" s="130"/>
    </row>
    <row r="51221" spans="13:16" ht="24.95" customHeight="1">
      <c r="M51221" s="130"/>
      <c r="P51221" s="130"/>
    </row>
    <row r="51222" spans="13:16" ht="24.95" customHeight="1">
      <c r="M51222" s="130"/>
      <c r="P51222" s="130"/>
    </row>
    <row r="51223" spans="13:16" ht="24.95" customHeight="1">
      <c r="M51223" s="130"/>
      <c r="P51223" s="130"/>
    </row>
    <row r="51224" spans="13:16" ht="24.95" customHeight="1">
      <c r="M51224" s="130"/>
      <c r="P51224" s="130"/>
    </row>
    <row r="51225" spans="13:16" ht="24.95" customHeight="1">
      <c r="M51225" s="130"/>
      <c r="P51225" s="130"/>
    </row>
    <row r="51226" spans="13:16" ht="24.95" customHeight="1">
      <c r="M51226" s="130"/>
      <c r="P51226" s="130"/>
    </row>
    <row r="51227" spans="13:16" ht="24.95" customHeight="1">
      <c r="M51227" s="130"/>
      <c r="P51227" s="130"/>
    </row>
    <row r="51228" spans="13:16" ht="24.95" customHeight="1">
      <c r="M51228" s="130"/>
      <c r="P51228" s="130"/>
    </row>
    <row r="51229" spans="13:16" ht="24.95" customHeight="1">
      <c r="M51229" s="130"/>
      <c r="P51229" s="130"/>
    </row>
    <row r="51230" spans="13:16" ht="24.95" customHeight="1">
      <c r="M51230" s="130"/>
      <c r="P51230" s="130"/>
    </row>
    <row r="51231" spans="13:16" ht="24.95" customHeight="1">
      <c r="M51231" s="130"/>
      <c r="P51231" s="130"/>
    </row>
    <row r="51232" spans="13:16" ht="24.95" customHeight="1">
      <c r="M51232" s="130"/>
      <c r="P51232" s="130"/>
    </row>
    <row r="51233" spans="13:16" ht="24.95" customHeight="1">
      <c r="M51233" s="130"/>
      <c r="P51233" s="130"/>
    </row>
    <row r="51234" spans="13:16" ht="24.95" customHeight="1">
      <c r="M51234" s="130"/>
      <c r="P51234" s="130"/>
    </row>
    <row r="51235" spans="13:16" ht="24.95" customHeight="1">
      <c r="M51235" s="130"/>
      <c r="P51235" s="130"/>
    </row>
    <row r="51236" spans="13:16" ht="24.95" customHeight="1">
      <c r="M51236" s="130"/>
      <c r="P51236" s="130"/>
    </row>
    <row r="51237" spans="13:16" ht="24.95" customHeight="1">
      <c r="M51237" s="130"/>
      <c r="P51237" s="130"/>
    </row>
    <row r="51238" spans="13:16" ht="24.95" customHeight="1">
      <c r="M51238" s="130"/>
      <c r="P51238" s="130"/>
    </row>
    <row r="51239" spans="13:16" ht="24.95" customHeight="1">
      <c r="M51239" s="130"/>
      <c r="P51239" s="130"/>
    </row>
    <row r="51240" spans="13:16" ht="24.95" customHeight="1">
      <c r="M51240" s="130"/>
      <c r="P51240" s="130"/>
    </row>
    <row r="51241" spans="13:16" ht="24.95" customHeight="1">
      <c r="M51241" s="130"/>
      <c r="P51241" s="130"/>
    </row>
    <row r="51242" spans="13:16" ht="24.95" customHeight="1">
      <c r="M51242" s="130"/>
      <c r="P51242" s="130"/>
    </row>
    <row r="51243" spans="13:16" ht="24.95" customHeight="1">
      <c r="M51243" s="130"/>
      <c r="P51243" s="130"/>
    </row>
    <row r="51244" spans="13:16" ht="24.95" customHeight="1">
      <c r="M51244" s="130"/>
      <c r="P51244" s="130"/>
    </row>
    <row r="51245" spans="13:16" ht="24.95" customHeight="1">
      <c r="M51245" s="130"/>
      <c r="P51245" s="130"/>
    </row>
    <row r="51246" spans="13:16" ht="24.95" customHeight="1">
      <c r="M51246" s="130"/>
      <c r="P51246" s="130"/>
    </row>
    <row r="51247" spans="13:16" ht="24.95" customHeight="1">
      <c r="M51247" s="130"/>
      <c r="P51247" s="130"/>
    </row>
    <row r="51248" spans="13:16" ht="24.95" customHeight="1">
      <c r="M51248" s="130"/>
      <c r="P51248" s="130"/>
    </row>
    <row r="51249" spans="13:16" ht="24.95" customHeight="1">
      <c r="M51249" s="130"/>
      <c r="P51249" s="130"/>
    </row>
    <row r="51250" spans="13:16" ht="24.95" customHeight="1">
      <c r="M51250" s="130"/>
      <c r="P51250" s="130"/>
    </row>
    <row r="51251" spans="13:16" ht="24.95" customHeight="1">
      <c r="M51251" s="130"/>
      <c r="P51251" s="130"/>
    </row>
    <row r="51252" spans="13:16" ht="24.95" customHeight="1">
      <c r="M51252" s="130"/>
      <c r="P51252" s="130"/>
    </row>
    <row r="51253" spans="13:16" ht="24.95" customHeight="1">
      <c r="M51253" s="130"/>
      <c r="P51253" s="130"/>
    </row>
    <row r="51254" spans="13:16" ht="24.95" customHeight="1">
      <c r="M51254" s="130"/>
      <c r="P51254" s="130"/>
    </row>
    <row r="51255" spans="13:16" ht="24.95" customHeight="1">
      <c r="M51255" s="130"/>
      <c r="P51255" s="130"/>
    </row>
    <row r="51256" spans="13:16" ht="24.95" customHeight="1">
      <c r="M51256" s="130"/>
      <c r="P51256" s="130"/>
    </row>
    <row r="51257" spans="13:16" ht="24.95" customHeight="1">
      <c r="M51257" s="130"/>
      <c r="P51257" s="130"/>
    </row>
    <row r="51258" spans="13:16" ht="24.95" customHeight="1">
      <c r="M51258" s="130"/>
      <c r="P51258" s="130"/>
    </row>
    <row r="51259" spans="13:16" ht="24.95" customHeight="1">
      <c r="M51259" s="130"/>
      <c r="P51259" s="130"/>
    </row>
    <row r="51260" spans="13:16" ht="24.95" customHeight="1">
      <c r="M51260" s="130"/>
      <c r="P51260" s="130"/>
    </row>
    <row r="51261" spans="13:16" ht="24.95" customHeight="1">
      <c r="M51261" s="130"/>
      <c r="P51261" s="130"/>
    </row>
    <row r="51262" spans="13:16" ht="24.95" customHeight="1">
      <c r="M51262" s="130"/>
      <c r="P51262" s="130"/>
    </row>
    <row r="51263" spans="13:16" ht="24.95" customHeight="1">
      <c r="M51263" s="130"/>
      <c r="P51263" s="130"/>
    </row>
    <row r="51264" spans="13:16" ht="24.95" customHeight="1">
      <c r="M51264" s="130"/>
      <c r="P51264" s="130"/>
    </row>
    <row r="51265" spans="13:16" ht="24.95" customHeight="1">
      <c r="M51265" s="130"/>
      <c r="P51265" s="130"/>
    </row>
    <row r="51266" spans="13:16" ht="24.95" customHeight="1">
      <c r="M51266" s="130"/>
      <c r="P51266" s="130"/>
    </row>
    <row r="51267" spans="13:16" ht="24.95" customHeight="1">
      <c r="M51267" s="130"/>
      <c r="P51267" s="130"/>
    </row>
    <row r="51268" spans="13:16" ht="24.95" customHeight="1">
      <c r="M51268" s="130"/>
      <c r="P51268" s="130"/>
    </row>
    <row r="51269" spans="13:16" ht="24.95" customHeight="1">
      <c r="M51269" s="130"/>
      <c r="P51269" s="130"/>
    </row>
    <row r="51270" spans="13:16" ht="24.95" customHeight="1">
      <c r="M51270" s="130"/>
      <c r="P51270" s="130"/>
    </row>
    <row r="51271" spans="13:16" ht="24.95" customHeight="1">
      <c r="M51271" s="130"/>
      <c r="P51271" s="130"/>
    </row>
    <row r="51272" spans="13:16" ht="24.95" customHeight="1">
      <c r="M51272" s="130"/>
      <c r="P51272" s="130"/>
    </row>
    <row r="51273" spans="13:16" ht="24.95" customHeight="1">
      <c r="M51273" s="130"/>
      <c r="P51273" s="130"/>
    </row>
    <row r="51274" spans="13:16" ht="24.95" customHeight="1">
      <c r="M51274" s="130"/>
      <c r="P51274" s="130"/>
    </row>
    <row r="51275" spans="13:16" ht="24.95" customHeight="1">
      <c r="M51275" s="130"/>
      <c r="P51275" s="130"/>
    </row>
    <row r="51276" spans="13:16" ht="24.95" customHeight="1">
      <c r="M51276" s="130"/>
      <c r="P51276" s="130"/>
    </row>
    <row r="51277" spans="13:16" ht="24.95" customHeight="1">
      <c r="M51277" s="130"/>
      <c r="P51277" s="130"/>
    </row>
    <row r="51278" spans="13:16" ht="24.95" customHeight="1">
      <c r="M51278" s="130"/>
      <c r="P51278" s="130"/>
    </row>
    <row r="51279" spans="13:16" ht="24.95" customHeight="1">
      <c r="M51279" s="130"/>
      <c r="P51279" s="130"/>
    </row>
    <row r="51280" spans="13:16" ht="24.95" customHeight="1">
      <c r="M51280" s="130"/>
      <c r="P51280" s="130"/>
    </row>
    <row r="51281" spans="13:16" ht="24.95" customHeight="1">
      <c r="M51281" s="130"/>
      <c r="P51281" s="130"/>
    </row>
    <row r="51282" spans="13:16" ht="24.95" customHeight="1">
      <c r="M51282" s="130"/>
      <c r="P51282" s="130"/>
    </row>
    <row r="51283" spans="13:16" ht="24.95" customHeight="1">
      <c r="M51283" s="130"/>
      <c r="P51283" s="130"/>
    </row>
    <row r="51284" spans="13:16" ht="24.95" customHeight="1">
      <c r="M51284" s="130"/>
      <c r="P51284" s="130"/>
    </row>
    <row r="51285" spans="13:16" ht="24.95" customHeight="1">
      <c r="M51285" s="130"/>
      <c r="P51285" s="130"/>
    </row>
    <row r="51286" spans="13:16" ht="24.95" customHeight="1">
      <c r="M51286" s="130"/>
      <c r="P51286" s="130"/>
    </row>
    <row r="51287" spans="13:16" ht="24.95" customHeight="1">
      <c r="M51287" s="130"/>
      <c r="P51287" s="130"/>
    </row>
    <row r="51288" spans="13:16" ht="24.95" customHeight="1">
      <c r="M51288" s="130"/>
      <c r="P51288" s="130"/>
    </row>
    <row r="51289" spans="13:16" ht="24.95" customHeight="1">
      <c r="M51289" s="130"/>
      <c r="P51289" s="130"/>
    </row>
    <row r="51290" spans="13:16" ht="24.95" customHeight="1">
      <c r="M51290" s="130"/>
      <c r="P51290" s="130"/>
    </row>
    <row r="51291" spans="13:16" ht="24.95" customHeight="1">
      <c r="M51291" s="130"/>
      <c r="P51291" s="130"/>
    </row>
    <row r="51292" spans="13:16" ht="24.95" customHeight="1">
      <c r="M51292" s="130"/>
      <c r="P51292" s="130"/>
    </row>
    <row r="51293" spans="13:16" ht="24.95" customHeight="1">
      <c r="M51293" s="130"/>
      <c r="P51293" s="130"/>
    </row>
    <row r="51294" spans="13:16" ht="24.95" customHeight="1">
      <c r="M51294" s="130"/>
      <c r="P51294" s="130"/>
    </row>
    <row r="51295" spans="13:16" ht="24.95" customHeight="1">
      <c r="M51295" s="130"/>
      <c r="P51295" s="130"/>
    </row>
    <row r="51296" spans="13:16" ht="24.95" customHeight="1">
      <c r="M51296" s="130"/>
      <c r="P51296" s="130"/>
    </row>
    <row r="51297" spans="13:16" ht="24.95" customHeight="1">
      <c r="M51297" s="130"/>
      <c r="P51297" s="130"/>
    </row>
    <row r="51298" spans="13:16" ht="24.95" customHeight="1">
      <c r="M51298" s="130"/>
      <c r="P51298" s="130"/>
    </row>
    <row r="51299" spans="13:16" ht="24.95" customHeight="1">
      <c r="M51299" s="130"/>
      <c r="P51299" s="130"/>
    </row>
    <row r="51300" spans="13:16" ht="24.95" customHeight="1">
      <c r="M51300" s="130"/>
      <c r="P51300" s="130"/>
    </row>
    <row r="51301" spans="13:16" ht="24.95" customHeight="1">
      <c r="M51301" s="130"/>
      <c r="P51301" s="130"/>
    </row>
    <row r="51302" spans="13:16" ht="24.95" customHeight="1">
      <c r="M51302" s="130"/>
      <c r="P51302" s="130"/>
    </row>
    <row r="51303" spans="13:16" ht="24.95" customHeight="1">
      <c r="M51303" s="130"/>
      <c r="P51303" s="130"/>
    </row>
    <row r="51304" spans="13:16" ht="24.95" customHeight="1">
      <c r="M51304" s="130"/>
      <c r="P51304" s="130"/>
    </row>
    <row r="51305" spans="13:16" ht="24.95" customHeight="1">
      <c r="M51305" s="130"/>
      <c r="P51305" s="130"/>
    </row>
    <row r="51306" spans="13:16" ht="24.95" customHeight="1">
      <c r="M51306" s="130"/>
      <c r="P51306" s="130"/>
    </row>
    <row r="51307" spans="13:16" ht="24.95" customHeight="1">
      <c r="M51307" s="130"/>
      <c r="P51307" s="130"/>
    </row>
    <row r="51308" spans="13:16" ht="24.95" customHeight="1">
      <c r="M51308" s="130"/>
      <c r="P51308" s="130"/>
    </row>
    <row r="51309" spans="13:16" ht="24.95" customHeight="1">
      <c r="M51309" s="130"/>
      <c r="P51309" s="130"/>
    </row>
    <row r="51310" spans="13:16" ht="24.95" customHeight="1">
      <c r="M51310" s="130"/>
      <c r="P51310" s="130"/>
    </row>
    <row r="51311" spans="13:16" ht="24.95" customHeight="1">
      <c r="M51311" s="130"/>
      <c r="P51311" s="130"/>
    </row>
    <row r="51312" spans="13:16" ht="24.95" customHeight="1">
      <c r="M51312" s="130"/>
      <c r="P51312" s="130"/>
    </row>
    <row r="51313" spans="13:16" ht="24.95" customHeight="1">
      <c r="M51313" s="130"/>
      <c r="P51313" s="130"/>
    </row>
    <row r="51314" spans="13:16" ht="24.95" customHeight="1">
      <c r="M51314" s="130"/>
      <c r="P51314" s="130"/>
    </row>
    <row r="51315" spans="13:16" ht="24.95" customHeight="1">
      <c r="M51315" s="130"/>
      <c r="P51315" s="130"/>
    </row>
    <row r="51316" spans="13:16" ht="24.95" customHeight="1">
      <c r="M51316" s="130"/>
      <c r="P51316" s="130"/>
    </row>
    <row r="51317" spans="13:16" ht="24.95" customHeight="1">
      <c r="M51317" s="130"/>
      <c r="P51317" s="130"/>
    </row>
    <row r="51318" spans="13:16" ht="24.95" customHeight="1">
      <c r="M51318" s="130"/>
      <c r="P51318" s="130"/>
    </row>
    <row r="51319" spans="13:16" ht="24.95" customHeight="1">
      <c r="M51319" s="130"/>
      <c r="P51319" s="130"/>
    </row>
    <row r="51320" spans="13:16" ht="24.95" customHeight="1">
      <c r="M51320" s="130"/>
      <c r="P51320" s="130"/>
    </row>
    <row r="51321" spans="13:16" ht="24.95" customHeight="1">
      <c r="M51321" s="130"/>
      <c r="P51321" s="130"/>
    </row>
    <row r="51322" spans="13:16" ht="24.95" customHeight="1">
      <c r="M51322" s="130"/>
      <c r="P51322" s="130"/>
    </row>
    <row r="51323" spans="13:16" ht="24.95" customHeight="1">
      <c r="M51323" s="130"/>
      <c r="P51323" s="130"/>
    </row>
    <row r="51324" spans="13:16" ht="24.95" customHeight="1">
      <c r="M51324" s="130"/>
      <c r="P51324" s="130"/>
    </row>
    <row r="51325" spans="13:16" ht="24.95" customHeight="1">
      <c r="M51325" s="130"/>
      <c r="P51325" s="130"/>
    </row>
    <row r="51326" spans="13:16" ht="24.95" customHeight="1">
      <c r="M51326" s="130"/>
      <c r="P51326" s="130"/>
    </row>
    <row r="51327" spans="13:16" ht="24.95" customHeight="1">
      <c r="M51327" s="130"/>
      <c r="P51327" s="130"/>
    </row>
    <row r="51328" spans="13:16" ht="24.95" customHeight="1">
      <c r="M51328" s="130"/>
      <c r="P51328" s="130"/>
    </row>
    <row r="51329" spans="13:16" ht="24.95" customHeight="1">
      <c r="M51329" s="130"/>
      <c r="P51329" s="130"/>
    </row>
    <row r="51330" spans="13:16" ht="24.95" customHeight="1">
      <c r="M51330" s="130"/>
      <c r="P51330" s="130"/>
    </row>
    <row r="51331" spans="13:16" ht="24.95" customHeight="1">
      <c r="M51331" s="130"/>
      <c r="P51331" s="130"/>
    </row>
    <row r="51332" spans="13:16" ht="24.95" customHeight="1">
      <c r="M51332" s="130"/>
      <c r="P51332" s="130"/>
    </row>
    <row r="51333" spans="13:16" ht="24.95" customHeight="1">
      <c r="M51333" s="130"/>
      <c r="P51333" s="130"/>
    </row>
    <row r="51334" spans="13:16" ht="24.95" customHeight="1">
      <c r="M51334" s="130"/>
      <c r="P51334" s="130"/>
    </row>
    <row r="51335" spans="13:16" ht="24.95" customHeight="1">
      <c r="M51335" s="130"/>
      <c r="P51335" s="130"/>
    </row>
    <row r="51336" spans="13:16" ht="24.95" customHeight="1">
      <c r="M51336" s="130"/>
      <c r="P51336" s="130"/>
    </row>
    <row r="51337" spans="13:16" ht="24.95" customHeight="1">
      <c r="M51337" s="130"/>
      <c r="P51337" s="130"/>
    </row>
    <row r="51338" spans="13:16" ht="24.95" customHeight="1">
      <c r="M51338" s="130"/>
      <c r="P51338" s="130"/>
    </row>
    <row r="51339" spans="13:16" ht="24.95" customHeight="1">
      <c r="M51339" s="130"/>
      <c r="P51339" s="130"/>
    </row>
    <row r="51340" spans="13:16" ht="24.95" customHeight="1">
      <c r="M51340" s="130"/>
      <c r="P51340" s="130"/>
    </row>
    <row r="51341" spans="13:16" ht="24.95" customHeight="1">
      <c r="M51341" s="130"/>
      <c r="P51341" s="130"/>
    </row>
    <row r="51342" spans="13:16" ht="24.95" customHeight="1">
      <c r="M51342" s="130"/>
      <c r="P51342" s="130"/>
    </row>
    <row r="51343" spans="13:16" ht="24.95" customHeight="1">
      <c r="M51343" s="130"/>
      <c r="P51343" s="130"/>
    </row>
    <row r="51344" spans="13:16" ht="24.95" customHeight="1">
      <c r="M51344" s="130"/>
      <c r="P51344" s="130"/>
    </row>
    <row r="51345" spans="13:16" ht="24.95" customHeight="1">
      <c r="M51345" s="130"/>
      <c r="P51345" s="130"/>
    </row>
    <row r="51346" spans="13:16" ht="24.95" customHeight="1">
      <c r="M51346" s="130"/>
      <c r="P51346" s="130"/>
    </row>
    <row r="51347" spans="13:16" ht="24.95" customHeight="1">
      <c r="M51347" s="130"/>
      <c r="P51347" s="130"/>
    </row>
    <row r="51348" spans="13:16" ht="24.95" customHeight="1">
      <c r="M51348" s="130"/>
      <c r="P51348" s="130"/>
    </row>
    <row r="51349" spans="13:16" ht="24.95" customHeight="1">
      <c r="M51349" s="130"/>
      <c r="P51349" s="130"/>
    </row>
    <row r="51350" spans="13:16" ht="24.95" customHeight="1">
      <c r="M51350" s="130"/>
      <c r="P51350" s="130"/>
    </row>
    <row r="51351" spans="13:16" ht="24.95" customHeight="1">
      <c r="M51351" s="130"/>
      <c r="P51351" s="130"/>
    </row>
    <row r="51352" spans="13:16" ht="24.95" customHeight="1">
      <c r="M51352" s="130"/>
      <c r="P51352" s="130"/>
    </row>
    <row r="51353" spans="13:16" ht="24.95" customHeight="1">
      <c r="M51353" s="130"/>
      <c r="P51353" s="130"/>
    </row>
    <row r="51354" spans="13:16" ht="24.95" customHeight="1">
      <c r="M51354" s="130"/>
      <c r="P51354" s="130"/>
    </row>
    <row r="51355" spans="13:16" ht="24.95" customHeight="1">
      <c r="M51355" s="130"/>
      <c r="P51355" s="130"/>
    </row>
    <row r="51356" spans="13:16" ht="24.95" customHeight="1">
      <c r="M51356" s="130"/>
      <c r="P51356" s="130"/>
    </row>
    <row r="51357" spans="13:16" ht="24.95" customHeight="1">
      <c r="M51357" s="130"/>
      <c r="P51357" s="130"/>
    </row>
    <row r="51358" spans="13:16" ht="24.95" customHeight="1">
      <c r="M51358" s="130"/>
      <c r="P51358" s="130"/>
    </row>
    <row r="51359" spans="13:16" ht="24.95" customHeight="1">
      <c r="M51359" s="130"/>
      <c r="P51359" s="130"/>
    </row>
    <row r="51360" spans="13:16" ht="24.95" customHeight="1">
      <c r="M51360" s="130"/>
      <c r="P51360" s="130"/>
    </row>
    <row r="51361" spans="13:16" ht="24.95" customHeight="1">
      <c r="M51361" s="130"/>
      <c r="P51361" s="130"/>
    </row>
    <row r="51362" spans="13:16" ht="24.95" customHeight="1">
      <c r="M51362" s="130"/>
      <c r="P51362" s="130"/>
    </row>
    <row r="51363" spans="13:16" ht="24.95" customHeight="1">
      <c r="M51363" s="130"/>
      <c r="P51363" s="130"/>
    </row>
    <row r="51364" spans="13:16" ht="24.95" customHeight="1">
      <c r="M51364" s="130"/>
      <c r="P51364" s="130"/>
    </row>
    <row r="51365" spans="13:16" ht="24.95" customHeight="1">
      <c r="M51365" s="130"/>
      <c r="P51365" s="130"/>
    </row>
    <row r="51366" spans="13:16" ht="24.95" customHeight="1">
      <c r="M51366" s="130"/>
      <c r="P51366" s="130"/>
    </row>
    <row r="51367" spans="13:16" ht="24.95" customHeight="1">
      <c r="M51367" s="130"/>
      <c r="P51367" s="130"/>
    </row>
    <row r="51368" spans="13:16" ht="24.95" customHeight="1">
      <c r="M51368" s="130"/>
      <c r="P51368" s="130"/>
    </row>
    <row r="51369" spans="13:16" ht="24.95" customHeight="1">
      <c r="M51369" s="130"/>
      <c r="P51369" s="130"/>
    </row>
    <row r="51370" spans="13:16" ht="24.95" customHeight="1">
      <c r="M51370" s="130"/>
      <c r="P51370" s="130"/>
    </row>
    <row r="51371" spans="13:16" ht="24.95" customHeight="1">
      <c r="M51371" s="130"/>
      <c r="P51371" s="130"/>
    </row>
    <row r="51372" spans="13:16" ht="24.95" customHeight="1">
      <c r="M51372" s="130"/>
      <c r="P51372" s="130"/>
    </row>
    <row r="51373" spans="13:16" ht="24.95" customHeight="1">
      <c r="M51373" s="130"/>
      <c r="P51373" s="130"/>
    </row>
    <row r="51374" spans="13:16" ht="24.95" customHeight="1">
      <c r="M51374" s="130"/>
      <c r="P51374" s="130"/>
    </row>
    <row r="51375" spans="13:16" ht="24.95" customHeight="1">
      <c r="M51375" s="130"/>
      <c r="P51375" s="130"/>
    </row>
    <row r="51376" spans="13:16" ht="24.95" customHeight="1">
      <c r="M51376" s="130"/>
      <c r="P51376" s="130"/>
    </row>
    <row r="51377" spans="13:16" ht="24.95" customHeight="1">
      <c r="M51377" s="130"/>
      <c r="P51377" s="130"/>
    </row>
    <row r="51378" spans="13:16" ht="24.95" customHeight="1">
      <c r="M51378" s="130"/>
      <c r="P51378" s="130"/>
    </row>
    <row r="51379" spans="13:16" ht="24.95" customHeight="1">
      <c r="M51379" s="130"/>
      <c r="P51379" s="130"/>
    </row>
    <row r="51380" spans="13:16" ht="24.95" customHeight="1">
      <c r="M51380" s="130"/>
      <c r="P51380" s="130"/>
    </row>
    <row r="51381" spans="13:16" ht="24.95" customHeight="1">
      <c r="M51381" s="130"/>
      <c r="P51381" s="130"/>
    </row>
    <row r="51382" spans="13:16" ht="24.95" customHeight="1">
      <c r="M51382" s="130"/>
      <c r="P51382" s="130"/>
    </row>
    <row r="51383" spans="13:16" ht="24.95" customHeight="1">
      <c r="M51383" s="130"/>
      <c r="P51383" s="130"/>
    </row>
    <row r="51384" spans="13:16" ht="24.95" customHeight="1">
      <c r="M51384" s="130"/>
      <c r="P51384" s="130"/>
    </row>
    <row r="51385" spans="13:16" ht="24.95" customHeight="1">
      <c r="M51385" s="130"/>
      <c r="P51385" s="130"/>
    </row>
    <row r="51386" spans="13:16" ht="24.95" customHeight="1">
      <c r="M51386" s="130"/>
      <c r="P51386" s="130"/>
    </row>
    <row r="51387" spans="13:16" ht="24.95" customHeight="1">
      <c r="M51387" s="130"/>
      <c r="P51387" s="130"/>
    </row>
    <row r="51388" spans="13:16" ht="24.95" customHeight="1">
      <c r="M51388" s="130"/>
      <c r="P51388" s="130"/>
    </row>
    <row r="51389" spans="13:16" ht="24.95" customHeight="1">
      <c r="M51389" s="130"/>
      <c r="P51389" s="130"/>
    </row>
    <row r="51390" spans="13:16" ht="24.95" customHeight="1">
      <c r="M51390" s="130"/>
      <c r="P51390" s="130"/>
    </row>
    <row r="51391" spans="13:16" ht="24.95" customHeight="1">
      <c r="M51391" s="130"/>
      <c r="P51391" s="130"/>
    </row>
    <row r="51392" spans="13:16" ht="24.95" customHeight="1">
      <c r="M51392" s="130"/>
      <c r="P51392" s="130"/>
    </row>
    <row r="51393" spans="13:16" ht="24.95" customHeight="1">
      <c r="M51393" s="130"/>
      <c r="P51393" s="130"/>
    </row>
    <row r="51394" spans="13:16" ht="24.95" customHeight="1">
      <c r="M51394" s="130"/>
      <c r="P51394" s="130"/>
    </row>
    <row r="51395" spans="13:16" ht="24.95" customHeight="1">
      <c r="M51395" s="130"/>
      <c r="P51395" s="130"/>
    </row>
    <row r="51396" spans="13:16" ht="24.95" customHeight="1">
      <c r="M51396" s="130"/>
      <c r="P51396" s="130"/>
    </row>
    <row r="51397" spans="13:16" ht="24.95" customHeight="1">
      <c r="M51397" s="130"/>
      <c r="P51397" s="130"/>
    </row>
    <row r="51398" spans="13:16" ht="24.95" customHeight="1">
      <c r="M51398" s="130"/>
      <c r="P51398" s="130"/>
    </row>
    <row r="51399" spans="13:16" ht="24.95" customHeight="1">
      <c r="M51399" s="130"/>
      <c r="P51399" s="130"/>
    </row>
    <row r="51400" spans="13:16" ht="24.95" customHeight="1">
      <c r="M51400" s="130"/>
      <c r="P51400" s="130"/>
    </row>
    <row r="51401" spans="13:16" ht="24.95" customHeight="1">
      <c r="M51401" s="130"/>
      <c r="P51401" s="130"/>
    </row>
    <row r="51402" spans="13:16" ht="24.95" customHeight="1">
      <c r="M51402" s="130"/>
      <c r="P51402" s="130"/>
    </row>
    <row r="51403" spans="13:16" ht="24.95" customHeight="1">
      <c r="M51403" s="130"/>
      <c r="P51403" s="130"/>
    </row>
    <row r="51404" spans="13:16" ht="24.95" customHeight="1">
      <c r="M51404" s="130"/>
      <c r="P51404" s="130"/>
    </row>
    <row r="51405" spans="13:16" ht="24.95" customHeight="1">
      <c r="M51405" s="130"/>
      <c r="P51405" s="130"/>
    </row>
    <row r="51406" spans="13:16" ht="24.95" customHeight="1">
      <c r="M51406" s="130"/>
      <c r="P51406" s="130"/>
    </row>
    <row r="51407" spans="13:16" ht="24.95" customHeight="1">
      <c r="M51407" s="130"/>
      <c r="P51407" s="130"/>
    </row>
    <row r="51408" spans="13:16" ht="24.95" customHeight="1">
      <c r="M51408" s="130"/>
      <c r="P51408" s="130"/>
    </row>
    <row r="51409" spans="13:16" ht="24.95" customHeight="1">
      <c r="M51409" s="130"/>
      <c r="P51409" s="130"/>
    </row>
    <row r="51410" spans="13:16" ht="24.95" customHeight="1">
      <c r="M51410" s="130"/>
      <c r="P51410" s="130"/>
    </row>
    <row r="51411" spans="13:16" ht="24.95" customHeight="1">
      <c r="M51411" s="130"/>
      <c r="P51411" s="130"/>
    </row>
    <row r="51412" spans="13:16" ht="24.95" customHeight="1">
      <c r="M51412" s="130"/>
      <c r="P51412" s="130"/>
    </row>
    <row r="51413" spans="13:16" ht="24.95" customHeight="1">
      <c r="M51413" s="130"/>
      <c r="P51413" s="130"/>
    </row>
    <row r="51414" spans="13:16" ht="24.95" customHeight="1">
      <c r="M51414" s="130"/>
      <c r="P51414" s="130"/>
    </row>
    <row r="51415" spans="13:16" ht="24.95" customHeight="1">
      <c r="M51415" s="130"/>
      <c r="P51415" s="130"/>
    </row>
    <row r="51416" spans="13:16" ht="24.95" customHeight="1">
      <c r="M51416" s="130"/>
      <c r="P51416" s="130"/>
    </row>
    <row r="51417" spans="13:16" ht="24.95" customHeight="1">
      <c r="M51417" s="130"/>
      <c r="P51417" s="130"/>
    </row>
    <row r="51418" spans="13:16" ht="24.95" customHeight="1">
      <c r="M51418" s="130"/>
      <c r="P51418" s="130"/>
    </row>
    <row r="51419" spans="13:16" ht="24.95" customHeight="1">
      <c r="M51419" s="130"/>
      <c r="P51419" s="130"/>
    </row>
    <row r="51420" spans="13:16" ht="24.95" customHeight="1">
      <c r="M51420" s="130"/>
      <c r="P51420" s="130"/>
    </row>
    <row r="51421" spans="13:16" ht="24.95" customHeight="1">
      <c r="M51421" s="130"/>
      <c r="P51421" s="130"/>
    </row>
    <row r="51422" spans="13:16" ht="24.95" customHeight="1">
      <c r="M51422" s="130"/>
      <c r="P51422" s="130"/>
    </row>
    <row r="51423" spans="13:16" ht="24.95" customHeight="1">
      <c r="M51423" s="130"/>
      <c r="P51423" s="130"/>
    </row>
    <row r="51424" spans="13:16" ht="24.95" customHeight="1">
      <c r="M51424" s="130"/>
      <c r="P51424" s="130"/>
    </row>
    <row r="51425" spans="13:16" ht="24.95" customHeight="1">
      <c r="M51425" s="130"/>
      <c r="P51425" s="130"/>
    </row>
    <row r="51426" spans="13:16" ht="24.95" customHeight="1">
      <c r="M51426" s="130"/>
      <c r="P51426" s="130"/>
    </row>
    <row r="51427" spans="13:16" ht="24.95" customHeight="1">
      <c r="M51427" s="130"/>
      <c r="P51427" s="130"/>
    </row>
    <row r="51428" spans="13:16" ht="24.95" customHeight="1">
      <c r="M51428" s="130"/>
      <c r="P51428" s="130"/>
    </row>
    <row r="51429" spans="13:16" ht="24.95" customHeight="1">
      <c r="M51429" s="130"/>
      <c r="P51429" s="130"/>
    </row>
    <row r="51430" spans="13:16" ht="24.95" customHeight="1">
      <c r="M51430" s="130"/>
      <c r="P51430" s="130"/>
    </row>
    <row r="51431" spans="13:16" ht="24.95" customHeight="1">
      <c r="M51431" s="130"/>
      <c r="P51431" s="130"/>
    </row>
    <row r="51432" spans="13:16" ht="24.95" customHeight="1">
      <c r="M51432" s="130"/>
      <c r="P51432" s="130"/>
    </row>
    <row r="51433" spans="13:16" ht="24.95" customHeight="1">
      <c r="M51433" s="130"/>
      <c r="P51433" s="130"/>
    </row>
    <row r="51434" spans="13:16" ht="24.95" customHeight="1">
      <c r="M51434" s="130"/>
      <c r="P51434" s="130"/>
    </row>
    <row r="51435" spans="13:16" ht="24.95" customHeight="1">
      <c r="M51435" s="130"/>
      <c r="P51435" s="130"/>
    </row>
    <row r="51436" spans="13:16" ht="24.95" customHeight="1">
      <c r="M51436" s="130"/>
      <c r="P51436" s="130"/>
    </row>
    <row r="51437" spans="13:16" ht="24.95" customHeight="1">
      <c r="M51437" s="130"/>
      <c r="P51437" s="130"/>
    </row>
    <row r="51438" spans="13:16" ht="24.95" customHeight="1">
      <c r="M51438" s="130"/>
      <c r="P51438" s="130"/>
    </row>
    <row r="51439" spans="13:16" ht="24.95" customHeight="1">
      <c r="M51439" s="130"/>
      <c r="P51439" s="130"/>
    </row>
    <row r="51440" spans="13:16" ht="24.95" customHeight="1">
      <c r="M51440" s="130"/>
      <c r="P51440" s="130"/>
    </row>
    <row r="51441" spans="13:16" ht="24.95" customHeight="1">
      <c r="M51441" s="130"/>
      <c r="P51441" s="130"/>
    </row>
    <row r="51442" spans="13:16" ht="24.95" customHeight="1">
      <c r="M51442" s="130"/>
      <c r="P51442" s="130"/>
    </row>
    <row r="51443" spans="13:16" ht="24.95" customHeight="1">
      <c r="M51443" s="130"/>
      <c r="P51443" s="130"/>
    </row>
    <row r="51444" spans="13:16" ht="24.95" customHeight="1">
      <c r="M51444" s="130"/>
      <c r="P51444" s="130"/>
    </row>
    <row r="51445" spans="13:16" ht="24.95" customHeight="1">
      <c r="M51445" s="130"/>
      <c r="P51445" s="130"/>
    </row>
    <row r="51446" spans="13:16" ht="24.95" customHeight="1">
      <c r="M51446" s="130"/>
      <c r="P51446" s="130"/>
    </row>
    <row r="51447" spans="13:16" ht="24.95" customHeight="1">
      <c r="M51447" s="130"/>
      <c r="P51447" s="130"/>
    </row>
    <row r="51448" spans="13:16" ht="24.95" customHeight="1">
      <c r="M51448" s="130"/>
      <c r="P51448" s="130"/>
    </row>
    <row r="51449" spans="13:16" ht="24.95" customHeight="1">
      <c r="M51449" s="130"/>
      <c r="P51449" s="130"/>
    </row>
    <row r="51450" spans="13:16" ht="24.95" customHeight="1">
      <c r="M51450" s="130"/>
      <c r="P51450" s="130"/>
    </row>
    <row r="51451" spans="13:16" ht="24.95" customHeight="1">
      <c r="M51451" s="130"/>
      <c r="P51451" s="130"/>
    </row>
    <row r="51452" spans="13:16" ht="24.95" customHeight="1">
      <c r="M51452" s="130"/>
      <c r="P51452" s="130"/>
    </row>
    <row r="51453" spans="13:16" ht="24.95" customHeight="1">
      <c r="M51453" s="130"/>
      <c r="P51453" s="130"/>
    </row>
    <row r="51454" spans="13:16" ht="24.95" customHeight="1">
      <c r="M51454" s="130"/>
      <c r="P51454" s="130"/>
    </row>
    <row r="51455" spans="13:16" ht="24.95" customHeight="1">
      <c r="M51455" s="130"/>
      <c r="P51455" s="130"/>
    </row>
    <row r="51456" spans="13:16" ht="24.95" customHeight="1">
      <c r="M51456" s="130"/>
      <c r="P51456" s="130"/>
    </row>
    <row r="51457" spans="13:16" ht="24.95" customHeight="1">
      <c r="M51457" s="130"/>
      <c r="P51457" s="130"/>
    </row>
    <row r="51458" spans="13:16" ht="24.95" customHeight="1">
      <c r="M51458" s="130"/>
      <c r="P51458" s="130"/>
    </row>
    <row r="51459" spans="13:16" ht="24.95" customHeight="1">
      <c r="M51459" s="130"/>
      <c r="P51459" s="130"/>
    </row>
    <row r="51460" spans="13:16" ht="24.95" customHeight="1">
      <c r="M51460" s="130"/>
      <c r="P51460" s="130"/>
    </row>
    <row r="51461" spans="13:16" ht="24.95" customHeight="1">
      <c r="M51461" s="130"/>
      <c r="P51461" s="130"/>
    </row>
    <row r="51462" spans="13:16" ht="24.95" customHeight="1">
      <c r="M51462" s="130"/>
      <c r="P51462" s="130"/>
    </row>
    <row r="51463" spans="13:16" ht="24.95" customHeight="1">
      <c r="M51463" s="130"/>
      <c r="P51463" s="130"/>
    </row>
    <row r="51464" spans="13:16" ht="24.95" customHeight="1">
      <c r="M51464" s="130"/>
      <c r="P51464" s="130"/>
    </row>
    <row r="51465" spans="13:16" ht="24.95" customHeight="1">
      <c r="M51465" s="130"/>
      <c r="P51465" s="130"/>
    </row>
    <row r="51466" spans="13:16" ht="24.95" customHeight="1">
      <c r="M51466" s="130"/>
      <c r="P51466" s="130"/>
    </row>
    <row r="51467" spans="13:16" ht="24.95" customHeight="1">
      <c r="M51467" s="130"/>
      <c r="P51467" s="130"/>
    </row>
    <row r="51468" spans="13:16" ht="24.95" customHeight="1">
      <c r="M51468" s="130"/>
      <c r="P51468" s="130"/>
    </row>
    <row r="51469" spans="13:16" ht="24.95" customHeight="1">
      <c r="M51469" s="130"/>
      <c r="P51469" s="130"/>
    </row>
    <row r="51470" spans="13:16" ht="24.95" customHeight="1">
      <c r="M51470" s="130"/>
      <c r="P51470" s="130"/>
    </row>
    <row r="51471" spans="13:16" ht="24.95" customHeight="1">
      <c r="M51471" s="130"/>
      <c r="P51471" s="130"/>
    </row>
    <row r="51472" spans="13:16" ht="24.95" customHeight="1">
      <c r="M51472" s="130"/>
      <c r="P51472" s="130"/>
    </row>
    <row r="51473" spans="13:16" ht="24.95" customHeight="1">
      <c r="M51473" s="130"/>
      <c r="P51473" s="130"/>
    </row>
    <row r="51474" spans="13:16" ht="24.95" customHeight="1">
      <c r="M51474" s="130"/>
      <c r="P51474" s="130"/>
    </row>
    <row r="51475" spans="13:16" ht="24.95" customHeight="1">
      <c r="M51475" s="130"/>
      <c r="P51475" s="130"/>
    </row>
    <row r="51476" spans="13:16" ht="24.95" customHeight="1">
      <c r="M51476" s="130"/>
      <c r="P51476" s="130"/>
    </row>
    <row r="51477" spans="13:16" ht="24.95" customHeight="1">
      <c r="M51477" s="130"/>
      <c r="P51477" s="130"/>
    </row>
    <row r="51478" spans="13:16" ht="24.95" customHeight="1">
      <c r="M51478" s="130"/>
      <c r="P51478" s="130"/>
    </row>
    <row r="51479" spans="13:16" ht="24.95" customHeight="1">
      <c r="M51479" s="130"/>
      <c r="P51479" s="130"/>
    </row>
    <row r="51480" spans="13:16" ht="24.95" customHeight="1">
      <c r="M51480" s="130"/>
      <c r="P51480" s="130"/>
    </row>
    <row r="51481" spans="13:16" ht="24.95" customHeight="1">
      <c r="M51481" s="130"/>
      <c r="P51481" s="130"/>
    </row>
    <row r="51482" spans="13:16" ht="24.95" customHeight="1">
      <c r="M51482" s="130"/>
      <c r="P51482" s="130"/>
    </row>
    <row r="51483" spans="13:16" ht="24.95" customHeight="1">
      <c r="M51483" s="130"/>
      <c r="P51483" s="130"/>
    </row>
    <row r="51484" spans="13:16" ht="24.95" customHeight="1">
      <c r="M51484" s="130"/>
      <c r="P51484" s="130"/>
    </row>
    <row r="51485" spans="13:16" ht="24.95" customHeight="1">
      <c r="M51485" s="130"/>
      <c r="P51485" s="130"/>
    </row>
    <row r="51486" spans="13:16" ht="24.95" customHeight="1">
      <c r="M51486" s="130"/>
      <c r="P51486" s="130"/>
    </row>
    <row r="51487" spans="13:16" ht="24.95" customHeight="1">
      <c r="M51487" s="130"/>
      <c r="P51487" s="130"/>
    </row>
    <row r="51488" spans="13:16" ht="24.95" customHeight="1">
      <c r="M51488" s="130"/>
      <c r="P51488" s="130"/>
    </row>
    <row r="51489" spans="13:16" ht="24.95" customHeight="1">
      <c r="M51489" s="130"/>
      <c r="P51489" s="130"/>
    </row>
    <row r="51490" spans="13:16" ht="24.95" customHeight="1">
      <c r="M51490" s="130"/>
      <c r="P51490" s="130"/>
    </row>
    <row r="51491" spans="13:16" ht="24.95" customHeight="1">
      <c r="M51491" s="130"/>
      <c r="P51491" s="130"/>
    </row>
    <row r="51492" spans="13:16" ht="24.95" customHeight="1">
      <c r="M51492" s="130"/>
      <c r="P51492" s="130"/>
    </row>
    <row r="51493" spans="13:16" ht="24.95" customHeight="1">
      <c r="M51493" s="130"/>
      <c r="P51493" s="130"/>
    </row>
    <row r="51494" spans="13:16" ht="24.95" customHeight="1">
      <c r="M51494" s="130"/>
      <c r="P51494" s="130"/>
    </row>
    <row r="51495" spans="13:16" ht="24.95" customHeight="1">
      <c r="M51495" s="130"/>
      <c r="P51495" s="130"/>
    </row>
    <row r="51496" spans="13:16" ht="24.95" customHeight="1">
      <c r="M51496" s="130"/>
      <c r="P51496" s="130"/>
    </row>
    <row r="51497" spans="13:16" ht="24.95" customHeight="1">
      <c r="M51497" s="130"/>
      <c r="P51497" s="130"/>
    </row>
    <row r="51498" spans="13:16" ht="24.95" customHeight="1">
      <c r="M51498" s="130"/>
      <c r="P51498" s="130"/>
    </row>
    <row r="51499" spans="13:16" ht="24.95" customHeight="1">
      <c r="M51499" s="130"/>
      <c r="P51499" s="130"/>
    </row>
    <row r="51500" spans="13:16" ht="24.95" customHeight="1">
      <c r="M51500" s="130"/>
      <c r="P51500" s="130"/>
    </row>
    <row r="51501" spans="13:16" ht="24.95" customHeight="1">
      <c r="M51501" s="130"/>
      <c r="P51501" s="130"/>
    </row>
    <row r="51502" spans="13:16" ht="24.95" customHeight="1">
      <c r="M51502" s="130"/>
      <c r="P51502" s="130"/>
    </row>
    <row r="51503" spans="13:16" ht="24.95" customHeight="1">
      <c r="M51503" s="130"/>
      <c r="P51503" s="130"/>
    </row>
    <row r="51504" spans="13:16" ht="24.95" customHeight="1">
      <c r="M51504" s="130"/>
      <c r="P51504" s="130"/>
    </row>
    <row r="51505" spans="13:16" ht="24.95" customHeight="1">
      <c r="M51505" s="130"/>
      <c r="P51505" s="130"/>
    </row>
    <row r="51506" spans="13:16" ht="24.95" customHeight="1">
      <c r="M51506" s="130"/>
      <c r="P51506" s="130"/>
    </row>
    <row r="51507" spans="13:16" ht="24.95" customHeight="1">
      <c r="M51507" s="130"/>
      <c r="P51507" s="130"/>
    </row>
    <row r="51508" spans="13:16" ht="24.95" customHeight="1">
      <c r="M51508" s="130"/>
      <c r="P51508" s="130"/>
    </row>
    <row r="51509" spans="13:16" ht="24.95" customHeight="1">
      <c r="M51509" s="130"/>
      <c r="P51509" s="130"/>
    </row>
    <row r="51510" spans="13:16" ht="24.95" customHeight="1">
      <c r="M51510" s="130"/>
      <c r="P51510" s="130"/>
    </row>
    <row r="51511" spans="13:16" ht="24.95" customHeight="1">
      <c r="M51511" s="130"/>
      <c r="P51511" s="130"/>
    </row>
    <row r="51512" spans="13:16" ht="24.95" customHeight="1">
      <c r="M51512" s="130"/>
      <c r="P51512" s="130"/>
    </row>
    <row r="51513" spans="13:16" ht="24.95" customHeight="1">
      <c r="M51513" s="130"/>
      <c r="P51513" s="130"/>
    </row>
    <row r="51514" spans="13:16" ht="24.95" customHeight="1">
      <c r="M51514" s="130"/>
      <c r="P51514" s="130"/>
    </row>
    <row r="51515" spans="13:16" ht="24.95" customHeight="1">
      <c r="M51515" s="130"/>
      <c r="P51515" s="130"/>
    </row>
    <row r="51516" spans="13:16" ht="24.95" customHeight="1">
      <c r="M51516" s="130"/>
      <c r="P51516" s="130"/>
    </row>
    <row r="51517" spans="13:16" ht="24.95" customHeight="1">
      <c r="M51517" s="130"/>
      <c r="P51517" s="130"/>
    </row>
    <row r="51518" spans="13:16" ht="24.95" customHeight="1">
      <c r="M51518" s="130"/>
      <c r="P51518" s="130"/>
    </row>
    <row r="51519" spans="13:16" ht="24.95" customHeight="1">
      <c r="M51519" s="130"/>
      <c r="P51519" s="130"/>
    </row>
    <row r="51520" spans="13:16" ht="24.95" customHeight="1">
      <c r="M51520" s="130"/>
      <c r="P51520" s="130"/>
    </row>
    <row r="51521" spans="13:16" ht="24.95" customHeight="1">
      <c r="M51521" s="130"/>
      <c r="P51521" s="130"/>
    </row>
    <row r="51522" spans="13:16" ht="24.95" customHeight="1">
      <c r="M51522" s="130"/>
      <c r="P51522" s="130"/>
    </row>
    <row r="51523" spans="13:16" ht="24.95" customHeight="1">
      <c r="M51523" s="130"/>
      <c r="P51523" s="130"/>
    </row>
    <row r="51524" spans="13:16" ht="24.95" customHeight="1">
      <c r="M51524" s="130"/>
      <c r="P51524" s="130"/>
    </row>
    <row r="51525" spans="13:16" ht="24.95" customHeight="1">
      <c r="M51525" s="130"/>
      <c r="P51525" s="130"/>
    </row>
    <row r="51526" spans="13:16" ht="24.95" customHeight="1">
      <c r="M51526" s="130"/>
      <c r="P51526" s="130"/>
    </row>
    <row r="51527" spans="13:16" ht="24.95" customHeight="1">
      <c r="M51527" s="130"/>
      <c r="P51527" s="130"/>
    </row>
    <row r="51528" spans="13:16" ht="24.95" customHeight="1">
      <c r="M51528" s="130"/>
      <c r="P51528" s="130"/>
    </row>
    <row r="51529" spans="13:16" ht="24.95" customHeight="1">
      <c r="M51529" s="130"/>
      <c r="P51529" s="130"/>
    </row>
    <row r="51530" spans="13:16" ht="24.95" customHeight="1">
      <c r="M51530" s="130"/>
      <c r="P51530" s="130"/>
    </row>
    <row r="51531" spans="13:16" ht="24.95" customHeight="1">
      <c r="M51531" s="130"/>
      <c r="P51531" s="130"/>
    </row>
    <row r="51532" spans="13:16" ht="24.95" customHeight="1">
      <c r="M51532" s="130"/>
      <c r="P51532" s="130"/>
    </row>
    <row r="51533" spans="13:16" ht="24.95" customHeight="1">
      <c r="M51533" s="130"/>
      <c r="P51533" s="130"/>
    </row>
    <row r="51534" spans="13:16" ht="24.95" customHeight="1">
      <c r="M51534" s="130"/>
      <c r="P51534" s="130"/>
    </row>
    <row r="51535" spans="13:16" ht="24.95" customHeight="1">
      <c r="M51535" s="130"/>
      <c r="P51535" s="130"/>
    </row>
    <row r="51536" spans="13:16" ht="24.95" customHeight="1">
      <c r="M51536" s="130"/>
      <c r="P51536" s="130"/>
    </row>
    <row r="51537" spans="13:16" ht="24.95" customHeight="1">
      <c r="M51537" s="130"/>
      <c r="P51537" s="130"/>
    </row>
    <row r="51538" spans="13:16" ht="24.95" customHeight="1">
      <c r="M51538" s="130"/>
      <c r="P51538" s="130"/>
    </row>
    <row r="51539" spans="13:16" ht="24.95" customHeight="1">
      <c r="M51539" s="130"/>
      <c r="P51539" s="130"/>
    </row>
    <row r="51540" spans="13:16" ht="24.95" customHeight="1">
      <c r="M51540" s="130"/>
      <c r="P51540" s="130"/>
    </row>
    <row r="51541" spans="13:16" ht="24.95" customHeight="1">
      <c r="M51541" s="130"/>
      <c r="P51541" s="130"/>
    </row>
    <row r="51542" spans="13:16" ht="24.95" customHeight="1">
      <c r="M51542" s="130"/>
      <c r="P51542" s="130"/>
    </row>
    <row r="51543" spans="13:16" ht="24.95" customHeight="1">
      <c r="M51543" s="130"/>
      <c r="P51543" s="130"/>
    </row>
    <row r="51544" spans="13:16" ht="24.95" customHeight="1">
      <c r="M51544" s="130"/>
      <c r="P51544" s="130"/>
    </row>
    <row r="51545" spans="13:16" ht="24.95" customHeight="1">
      <c r="M51545" s="130"/>
      <c r="P51545" s="130"/>
    </row>
    <row r="51546" spans="13:16" ht="24.95" customHeight="1">
      <c r="M51546" s="130"/>
      <c r="P51546" s="130"/>
    </row>
    <row r="51547" spans="13:16" ht="24.95" customHeight="1">
      <c r="M51547" s="130"/>
      <c r="P51547" s="130"/>
    </row>
    <row r="51548" spans="13:16" ht="24.95" customHeight="1">
      <c r="M51548" s="130"/>
      <c r="P51548" s="130"/>
    </row>
    <row r="51549" spans="13:16" ht="24.95" customHeight="1">
      <c r="M51549" s="130"/>
      <c r="P51549" s="130"/>
    </row>
    <row r="51550" spans="13:16" ht="24.95" customHeight="1">
      <c r="M51550" s="130"/>
      <c r="P51550" s="130"/>
    </row>
    <row r="51551" spans="13:16" ht="24.95" customHeight="1">
      <c r="M51551" s="130"/>
      <c r="P51551" s="130"/>
    </row>
    <row r="51552" spans="13:16" ht="24.95" customHeight="1">
      <c r="M51552" s="130"/>
      <c r="P51552" s="130"/>
    </row>
    <row r="51553" spans="13:16" ht="24.95" customHeight="1">
      <c r="M51553" s="130"/>
      <c r="P51553" s="130"/>
    </row>
    <row r="51554" spans="13:16" ht="24.95" customHeight="1">
      <c r="M51554" s="130"/>
      <c r="P51554" s="130"/>
    </row>
    <row r="51555" spans="13:16" ht="24.95" customHeight="1">
      <c r="M51555" s="130"/>
      <c r="P51555" s="130"/>
    </row>
    <row r="51556" spans="13:16" ht="24.95" customHeight="1">
      <c r="M51556" s="130"/>
      <c r="P51556" s="130"/>
    </row>
    <row r="51557" spans="13:16" ht="24.95" customHeight="1">
      <c r="M51557" s="130"/>
      <c r="P51557" s="130"/>
    </row>
    <row r="51558" spans="13:16" ht="24.95" customHeight="1">
      <c r="M51558" s="130"/>
      <c r="P51558" s="130"/>
    </row>
    <row r="51559" spans="13:16" ht="24.95" customHeight="1">
      <c r="M51559" s="130"/>
      <c r="P51559" s="130"/>
    </row>
    <row r="51560" spans="13:16" ht="24.95" customHeight="1">
      <c r="M51560" s="130"/>
      <c r="P51560" s="130"/>
    </row>
    <row r="51561" spans="13:16" ht="24.95" customHeight="1">
      <c r="M51561" s="130"/>
      <c r="P51561" s="130"/>
    </row>
    <row r="51562" spans="13:16" ht="24.95" customHeight="1">
      <c r="M51562" s="130"/>
      <c r="P51562" s="130"/>
    </row>
    <row r="51563" spans="13:16" ht="24.95" customHeight="1">
      <c r="M51563" s="130"/>
      <c r="P51563" s="130"/>
    </row>
    <row r="51564" spans="13:16" ht="24.95" customHeight="1">
      <c r="M51564" s="130"/>
      <c r="P51564" s="130"/>
    </row>
    <row r="51565" spans="13:16" ht="24.95" customHeight="1">
      <c r="M51565" s="130"/>
      <c r="P51565" s="130"/>
    </row>
    <row r="51566" spans="13:16" ht="24.95" customHeight="1">
      <c r="M51566" s="130"/>
      <c r="P51566" s="130"/>
    </row>
    <row r="51567" spans="13:16" ht="24.95" customHeight="1">
      <c r="M51567" s="130"/>
      <c r="P51567" s="130"/>
    </row>
    <row r="51568" spans="13:16" ht="24.95" customHeight="1">
      <c r="M51568" s="130"/>
      <c r="P51568" s="130"/>
    </row>
    <row r="51569" spans="13:16" ht="24.95" customHeight="1">
      <c r="M51569" s="130"/>
      <c r="P51569" s="130"/>
    </row>
    <row r="51570" spans="13:16" ht="24.95" customHeight="1">
      <c r="M51570" s="130"/>
      <c r="P51570" s="130"/>
    </row>
    <row r="51571" spans="13:16" ht="24.95" customHeight="1">
      <c r="M51571" s="130"/>
      <c r="P51571" s="130"/>
    </row>
    <row r="51572" spans="13:16" ht="24.95" customHeight="1">
      <c r="M51572" s="130"/>
      <c r="P51572" s="130"/>
    </row>
    <row r="51573" spans="13:16" ht="24.95" customHeight="1">
      <c r="M51573" s="130"/>
      <c r="P51573" s="130"/>
    </row>
    <row r="51574" spans="13:16" ht="24.95" customHeight="1">
      <c r="M51574" s="130"/>
      <c r="P51574" s="130"/>
    </row>
    <row r="51575" spans="13:16" ht="24.95" customHeight="1">
      <c r="M51575" s="130"/>
      <c r="P51575" s="130"/>
    </row>
    <row r="51576" spans="13:16" ht="24.95" customHeight="1">
      <c r="M51576" s="130"/>
      <c r="P51576" s="130"/>
    </row>
    <row r="51577" spans="13:16" ht="24.95" customHeight="1">
      <c r="M51577" s="130"/>
      <c r="P51577" s="130"/>
    </row>
    <row r="51578" spans="13:16" ht="24.95" customHeight="1">
      <c r="M51578" s="130"/>
      <c r="P51578" s="130"/>
    </row>
    <row r="51579" spans="13:16" ht="24.95" customHeight="1">
      <c r="M51579" s="130"/>
      <c r="P51579" s="130"/>
    </row>
    <row r="51580" spans="13:16" ht="24.95" customHeight="1">
      <c r="M51580" s="130"/>
      <c r="P51580" s="130"/>
    </row>
    <row r="51581" spans="13:16" ht="24.95" customHeight="1">
      <c r="M51581" s="130"/>
      <c r="P51581" s="130"/>
    </row>
    <row r="51582" spans="13:16" ht="24.95" customHeight="1">
      <c r="M51582" s="130"/>
      <c r="P51582" s="130"/>
    </row>
    <row r="51583" spans="13:16" ht="24.95" customHeight="1">
      <c r="M51583" s="130"/>
      <c r="P51583" s="130"/>
    </row>
    <row r="51584" spans="13:16" ht="24.95" customHeight="1">
      <c r="M51584" s="130"/>
      <c r="P51584" s="130"/>
    </row>
    <row r="51585" spans="13:16" ht="24.95" customHeight="1">
      <c r="M51585" s="130"/>
      <c r="P51585" s="130"/>
    </row>
    <row r="51586" spans="13:16" ht="24.95" customHeight="1">
      <c r="M51586" s="130"/>
      <c r="P51586" s="130"/>
    </row>
    <row r="51587" spans="13:16" ht="24.95" customHeight="1">
      <c r="M51587" s="130"/>
      <c r="P51587" s="130"/>
    </row>
    <row r="51588" spans="13:16" ht="24.95" customHeight="1">
      <c r="M51588" s="130"/>
      <c r="P51588" s="130"/>
    </row>
    <row r="51589" spans="13:16" ht="24.95" customHeight="1">
      <c r="M51589" s="130"/>
      <c r="P51589" s="130"/>
    </row>
    <row r="51590" spans="13:16" ht="24.95" customHeight="1">
      <c r="M51590" s="130"/>
      <c r="P51590" s="130"/>
    </row>
    <row r="51591" spans="13:16" ht="24.95" customHeight="1">
      <c r="M51591" s="130"/>
      <c r="P51591" s="130"/>
    </row>
    <row r="51592" spans="13:16" ht="24.95" customHeight="1">
      <c r="M51592" s="130"/>
      <c r="P51592" s="130"/>
    </row>
    <row r="51593" spans="13:16" ht="24.95" customHeight="1">
      <c r="M51593" s="130"/>
      <c r="P51593" s="130"/>
    </row>
    <row r="51594" spans="13:16" ht="24.95" customHeight="1">
      <c r="M51594" s="130"/>
      <c r="P51594" s="130"/>
    </row>
    <row r="51595" spans="13:16" ht="24.95" customHeight="1">
      <c r="M51595" s="130"/>
      <c r="P51595" s="130"/>
    </row>
    <row r="51596" spans="13:16" ht="24.95" customHeight="1">
      <c r="M51596" s="130"/>
      <c r="P51596" s="130"/>
    </row>
    <row r="51597" spans="13:16" ht="24.95" customHeight="1">
      <c r="M51597" s="130"/>
      <c r="P51597" s="130"/>
    </row>
    <row r="51598" spans="13:16" ht="24.95" customHeight="1">
      <c r="M51598" s="130"/>
      <c r="P51598" s="130"/>
    </row>
    <row r="51599" spans="13:16" ht="24.95" customHeight="1">
      <c r="M51599" s="130"/>
      <c r="P51599" s="130"/>
    </row>
    <row r="51600" spans="13:16" ht="24.95" customHeight="1">
      <c r="M51600" s="130"/>
      <c r="P51600" s="130"/>
    </row>
    <row r="51601" spans="13:16" ht="24.95" customHeight="1">
      <c r="M51601" s="130"/>
      <c r="P51601" s="130"/>
    </row>
    <row r="51602" spans="13:16" ht="24.95" customHeight="1">
      <c r="M51602" s="130"/>
      <c r="P51602" s="130"/>
    </row>
    <row r="51603" spans="13:16" ht="24.95" customHeight="1">
      <c r="M51603" s="130"/>
      <c r="P51603" s="130"/>
    </row>
    <row r="51604" spans="13:16" ht="24.95" customHeight="1">
      <c r="M51604" s="130"/>
      <c r="P51604" s="130"/>
    </row>
    <row r="51605" spans="13:16" ht="24.95" customHeight="1">
      <c r="M51605" s="130"/>
      <c r="P51605" s="130"/>
    </row>
    <row r="51606" spans="13:16" ht="24.95" customHeight="1">
      <c r="M51606" s="130"/>
      <c r="P51606" s="130"/>
    </row>
    <row r="51607" spans="13:16" ht="24.95" customHeight="1">
      <c r="M51607" s="130"/>
      <c r="P51607" s="130"/>
    </row>
    <row r="51608" spans="13:16" ht="24.95" customHeight="1">
      <c r="M51608" s="130"/>
      <c r="P51608" s="130"/>
    </row>
    <row r="51609" spans="13:16" ht="24.95" customHeight="1">
      <c r="M51609" s="130"/>
      <c r="P51609" s="130"/>
    </row>
    <row r="51610" spans="13:16" ht="24.95" customHeight="1">
      <c r="M51610" s="130"/>
      <c r="P51610" s="130"/>
    </row>
    <row r="51611" spans="13:16" ht="24.95" customHeight="1">
      <c r="M51611" s="130"/>
      <c r="P51611" s="130"/>
    </row>
    <row r="51612" spans="13:16" ht="24.95" customHeight="1">
      <c r="M51612" s="130"/>
      <c r="P51612" s="130"/>
    </row>
    <row r="51613" spans="13:16" ht="24.95" customHeight="1">
      <c r="M51613" s="130"/>
      <c r="P51613" s="130"/>
    </row>
    <row r="51614" spans="13:16" ht="24.95" customHeight="1">
      <c r="M51614" s="130"/>
      <c r="P51614" s="130"/>
    </row>
    <row r="51615" spans="13:16" ht="24.95" customHeight="1">
      <c r="M51615" s="130"/>
      <c r="P51615" s="130"/>
    </row>
    <row r="51616" spans="13:16" ht="24.95" customHeight="1">
      <c r="M51616" s="130"/>
      <c r="P51616" s="130"/>
    </row>
    <row r="51617" spans="13:16" ht="24.95" customHeight="1">
      <c r="M51617" s="130"/>
      <c r="P51617" s="130"/>
    </row>
    <row r="51618" spans="13:16" ht="24.95" customHeight="1">
      <c r="M51618" s="130"/>
      <c r="P51618" s="130"/>
    </row>
    <row r="51619" spans="13:16" ht="24.95" customHeight="1">
      <c r="M51619" s="130"/>
      <c r="P51619" s="130"/>
    </row>
    <row r="51620" spans="13:16" ht="24.95" customHeight="1">
      <c r="M51620" s="130"/>
      <c r="P51620" s="130"/>
    </row>
    <row r="51621" spans="13:16" ht="24.95" customHeight="1">
      <c r="M51621" s="130"/>
      <c r="P51621" s="130"/>
    </row>
    <row r="51622" spans="13:16" ht="24.95" customHeight="1">
      <c r="M51622" s="130"/>
      <c r="P51622" s="130"/>
    </row>
    <row r="51623" spans="13:16" ht="24.95" customHeight="1">
      <c r="M51623" s="130"/>
      <c r="P51623" s="130"/>
    </row>
    <row r="51624" spans="13:16" ht="24.95" customHeight="1">
      <c r="M51624" s="130"/>
      <c r="P51624" s="130"/>
    </row>
    <row r="51625" spans="13:16" ht="24.95" customHeight="1">
      <c r="M51625" s="130"/>
      <c r="P51625" s="130"/>
    </row>
    <row r="51626" spans="13:16" ht="24.95" customHeight="1">
      <c r="M51626" s="130"/>
      <c r="P51626" s="130"/>
    </row>
    <row r="51627" spans="13:16" ht="24.95" customHeight="1">
      <c r="M51627" s="130"/>
      <c r="P51627" s="130"/>
    </row>
    <row r="51628" spans="13:16" ht="24.95" customHeight="1">
      <c r="M51628" s="130"/>
      <c r="P51628" s="130"/>
    </row>
    <row r="51629" spans="13:16" ht="24.95" customHeight="1">
      <c r="M51629" s="130"/>
      <c r="P51629" s="130"/>
    </row>
    <row r="51630" spans="13:16" ht="24.95" customHeight="1">
      <c r="M51630" s="130"/>
      <c r="P51630" s="130"/>
    </row>
    <row r="51631" spans="13:16" ht="24.95" customHeight="1">
      <c r="M51631" s="130"/>
      <c r="P51631" s="130"/>
    </row>
    <row r="51632" spans="13:16" ht="24.95" customHeight="1">
      <c r="M51632" s="130"/>
      <c r="P51632" s="130"/>
    </row>
    <row r="51633" spans="13:16" ht="24.95" customHeight="1">
      <c r="M51633" s="130"/>
      <c r="P51633" s="130"/>
    </row>
    <row r="51634" spans="13:16" ht="24.95" customHeight="1">
      <c r="M51634" s="130"/>
      <c r="P51634" s="130"/>
    </row>
    <row r="51635" spans="13:16" ht="24.95" customHeight="1">
      <c r="M51635" s="130"/>
      <c r="P51635" s="130"/>
    </row>
    <row r="51636" spans="13:16" ht="24.95" customHeight="1">
      <c r="M51636" s="130"/>
      <c r="P51636" s="130"/>
    </row>
    <row r="51637" spans="13:16" ht="24.95" customHeight="1">
      <c r="M51637" s="130"/>
      <c r="P51637" s="130"/>
    </row>
    <row r="51638" spans="13:16" ht="24.95" customHeight="1">
      <c r="M51638" s="130"/>
      <c r="P51638" s="130"/>
    </row>
    <row r="51639" spans="13:16" ht="24.95" customHeight="1">
      <c r="M51639" s="130"/>
      <c r="P51639" s="130"/>
    </row>
    <row r="51640" spans="13:16" ht="24.95" customHeight="1">
      <c r="M51640" s="130"/>
      <c r="P51640" s="130"/>
    </row>
    <row r="51641" spans="13:16" ht="24.95" customHeight="1">
      <c r="M51641" s="130"/>
      <c r="P51641" s="130"/>
    </row>
    <row r="51642" spans="13:16" ht="24.95" customHeight="1">
      <c r="M51642" s="130"/>
      <c r="P51642" s="130"/>
    </row>
    <row r="51643" spans="13:16" ht="24.95" customHeight="1">
      <c r="M51643" s="130"/>
      <c r="P51643" s="130"/>
    </row>
    <row r="51644" spans="13:16" ht="24.95" customHeight="1">
      <c r="M51644" s="130"/>
      <c r="P51644" s="130"/>
    </row>
    <row r="51645" spans="13:16" ht="24.95" customHeight="1">
      <c r="M51645" s="130"/>
      <c r="P51645" s="130"/>
    </row>
    <row r="51646" spans="13:16" ht="24.95" customHeight="1">
      <c r="M51646" s="130"/>
      <c r="P51646" s="130"/>
    </row>
    <row r="51647" spans="13:16" ht="24.95" customHeight="1">
      <c r="M51647" s="130"/>
      <c r="P51647" s="130"/>
    </row>
    <row r="51648" spans="13:16" ht="24.95" customHeight="1">
      <c r="M51648" s="130"/>
      <c r="P51648" s="130"/>
    </row>
    <row r="51649" spans="13:16" ht="24.95" customHeight="1">
      <c r="M51649" s="130"/>
      <c r="P51649" s="130"/>
    </row>
    <row r="51650" spans="13:16" ht="24.95" customHeight="1">
      <c r="M51650" s="130"/>
      <c r="P51650" s="130"/>
    </row>
    <row r="51651" spans="13:16" ht="24.95" customHeight="1">
      <c r="M51651" s="130"/>
      <c r="P51651" s="130"/>
    </row>
    <row r="51652" spans="13:16" ht="24.95" customHeight="1">
      <c r="M51652" s="130"/>
      <c r="P51652" s="130"/>
    </row>
    <row r="51653" spans="13:16" ht="24.95" customHeight="1">
      <c r="M51653" s="130"/>
      <c r="P51653" s="130"/>
    </row>
    <row r="51654" spans="13:16" ht="24.95" customHeight="1">
      <c r="M51654" s="130"/>
      <c r="P51654" s="130"/>
    </row>
    <row r="51655" spans="13:16" ht="24.95" customHeight="1">
      <c r="M51655" s="130"/>
      <c r="P51655" s="130"/>
    </row>
    <row r="51656" spans="13:16" ht="24.95" customHeight="1">
      <c r="M51656" s="130"/>
      <c r="P51656" s="130"/>
    </row>
    <row r="51657" spans="13:16" ht="24.95" customHeight="1">
      <c r="M51657" s="130"/>
      <c r="P51657" s="130"/>
    </row>
    <row r="51658" spans="13:16" ht="24.95" customHeight="1">
      <c r="M51658" s="130"/>
      <c r="P51658" s="130"/>
    </row>
    <row r="51659" spans="13:16" ht="24.95" customHeight="1">
      <c r="M51659" s="130"/>
      <c r="P51659" s="130"/>
    </row>
    <row r="51660" spans="13:16" ht="24.95" customHeight="1">
      <c r="M51660" s="130"/>
      <c r="P51660" s="130"/>
    </row>
    <row r="51661" spans="13:16" ht="24.95" customHeight="1">
      <c r="M51661" s="130"/>
      <c r="P51661" s="130"/>
    </row>
    <row r="51662" spans="13:16" ht="24.95" customHeight="1">
      <c r="M51662" s="130"/>
      <c r="P51662" s="130"/>
    </row>
    <row r="51663" spans="13:16" ht="24.95" customHeight="1">
      <c r="M51663" s="130"/>
      <c r="P51663" s="130"/>
    </row>
    <row r="51664" spans="13:16" ht="24.95" customHeight="1">
      <c r="M51664" s="130"/>
      <c r="P51664" s="130"/>
    </row>
    <row r="51665" spans="13:16" ht="24.95" customHeight="1">
      <c r="M51665" s="130"/>
      <c r="P51665" s="130"/>
    </row>
    <row r="51666" spans="13:16" ht="24.95" customHeight="1">
      <c r="M51666" s="130"/>
      <c r="P51666" s="130"/>
    </row>
    <row r="51667" spans="13:16" ht="24.95" customHeight="1">
      <c r="M51667" s="130"/>
      <c r="P51667" s="130"/>
    </row>
    <row r="51668" spans="13:16" ht="24.95" customHeight="1">
      <c r="M51668" s="130"/>
      <c r="P51668" s="130"/>
    </row>
    <row r="51669" spans="13:16" ht="24.95" customHeight="1">
      <c r="M51669" s="130"/>
      <c r="P51669" s="130"/>
    </row>
    <row r="51670" spans="13:16" ht="24.95" customHeight="1">
      <c r="M51670" s="130"/>
      <c r="P51670" s="130"/>
    </row>
    <row r="51671" spans="13:16" ht="24.95" customHeight="1">
      <c r="M51671" s="130"/>
      <c r="P51671" s="130"/>
    </row>
    <row r="51672" spans="13:16" ht="24.95" customHeight="1">
      <c r="M51672" s="130"/>
      <c r="P51672" s="130"/>
    </row>
    <row r="51673" spans="13:16" ht="24.95" customHeight="1">
      <c r="M51673" s="130"/>
      <c r="P51673" s="130"/>
    </row>
    <row r="51674" spans="13:16" ht="24.95" customHeight="1">
      <c r="M51674" s="130"/>
      <c r="P51674" s="130"/>
    </row>
    <row r="51675" spans="13:16" ht="24.95" customHeight="1">
      <c r="M51675" s="130"/>
      <c r="P51675" s="130"/>
    </row>
    <row r="51676" spans="13:16" ht="24.95" customHeight="1">
      <c r="M51676" s="130"/>
      <c r="P51676" s="130"/>
    </row>
    <row r="51677" spans="13:16" ht="24.95" customHeight="1">
      <c r="M51677" s="130"/>
      <c r="P51677" s="130"/>
    </row>
    <row r="51678" spans="13:16" ht="24.95" customHeight="1">
      <c r="M51678" s="130"/>
      <c r="P51678" s="130"/>
    </row>
    <row r="51679" spans="13:16" ht="24.95" customHeight="1">
      <c r="M51679" s="130"/>
      <c r="P51679" s="130"/>
    </row>
    <row r="51680" spans="13:16" ht="24.95" customHeight="1">
      <c r="M51680" s="130"/>
      <c r="P51680" s="130"/>
    </row>
    <row r="51681" spans="13:16" ht="24.95" customHeight="1">
      <c r="M51681" s="130"/>
      <c r="P51681" s="130"/>
    </row>
    <row r="51682" spans="13:16" ht="24.95" customHeight="1">
      <c r="M51682" s="130"/>
      <c r="P51682" s="130"/>
    </row>
    <row r="51683" spans="13:16" ht="24.95" customHeight="1">
      <c r="M51683" s="130"/>
      <c r="P51683" s="130"/>
    </row>
    <row r="51684" spans="13:16" ht="24.95" customHeight="1">
      <c r="M51684" s="130"/>
      <c r="P51684" s="130"/>
    </row>
    <row r="51685" spans="13:16" ht="24.95" customHeight="1">
      <c r="M51685" s="130"/>
      <c r="P51685" s="130"/>
    </row>
    <row r="51686" spans="13:16" ht="24.95" customHeight="1">
      <c r="M51686" s="130"/>
      <c r="P51686" s="130"/>
    </row>
    <row r="51687" spans="13:16" ht="24.95" customHeight="1">
      <c r="M51687" s="130"/>
      <c r="P51687" s="130"/>
    </row>
    <row r="51688" spans="13:16" ht="24.95" customHeight="1">
      <c r="M51688" s="130"/>
      <c r="P51688" s="130"/>
    </row>
    <row r="51689" spans="13:16" ht="24.95" customHeight="1">
      <c r="M51689" s="130"/>
      <c r="P51689" s="130"/>
    </row>
    <row r="51690" spans="13:16" ht="24.95" customHeight="1">
      <c r="M51690" s="130"/>
      <c r="P51690" s="130"/>
    </row>
    <row r="51691" spans="13:16" ht="24.95" customHeight="1">
      <c r="M51691" s="130"/>
      <c r="P51691" s="130"/>
    </row>
    <row r="51692" spans="13:16" ht="24.95" customHeight="1">
      <c r="M51692" s="130"/>
      <c r="P51692" s="130"/>
    </row>
    <row r="51693" spans="13:16" ht="24.95" customHeight="1">
      <c r="M51693" s="130"/>
      <c r="P51693" s="130"/>
    </row>
    <row r="51694" spans="13:16" ht="24.95" customHeight="1">
      <c r="M51694" s="130"/>
      <c r="P51694" s="130"/>
    </row>
    <row r="51695" spans="13:16" ht="24.95" customHeight="1">
      <c r="M51695" s="130"/>
      <c r="P51695" s="130"/>
    </row>
    <row r="51696" spans="13:16" ht="24.95" customHeight="1">
      <c r="M51696" s="130"/>
      <c r="P51696" s="130"/>
    </row>
    <row r="51697" spans="13:16" ht="24.95" customHeight="1">
      <c r="M51697" s="130"/>
      <c r="P51697" s="130"/>
    </row>
    <row r="51698" spans="13:16" ht="24.95" customHeight="1">
      <c r="M51698" s="130"/>
      <c r="P51698" s="130"/>
    </row>
    <row r="51699" spans="13:16" ht="24.95" customHeight="1">
      <c r="M51699" s="130"/>
      <c r="P51699" s="130"/>
    </row>
    <row r="51700" spans="13:16" ht="24.95" customHeight="1">
      <c r="M51700" s="130"/>
      <c r="P51700" s="130"/>
    </row>
    <row r="51701" spans="13:16" ht="24.95" customHeight="1">
      <c r="M51701" s="130"/>
      <c r="P51701" s="130"/>
    </row>
    <row r="51702" spans="13:16" ht="24.95" customHeight="1">
      <c r="M51702" s="130"/>
      <c r="P51702" s="130"/>
    </row>
    <row r="51703" spans="13:16" ht="24.95" customHeight="1">
      <c r="M51703" s="130"/>
      <c r="P51703" s="130"/>
    </row>
    <row r="51704" spans="13:16" ht="24.95" customHeight="1">
      <c r="M51704" s="130"/>
      <c r="P51704" s="130"/>
    </row>
    <row r="51705" spans="13:16" ht="24.95" customHeight="1">
      <c r="M51705" s="130"/>
      <c r="P51705" s="130"/>
    </row>
    <row r="51706" spans="13:16" ht="24.95" customHeight="1">
      <c r="M51706" s="130"/>
      <c r="P51706" s="130"/>
    </row>
    <row r="51707" spans="13:16" ht="24.95" customHeight="1">
      <c r="M51707" s="130"/>
      <c r="P51707" s="130"/>
    </row>
    <row r="51708" spans="13:16" ht="24.95" customHeight="1">
      <c r="M51708" s="130"/>
      <c r="P51708" s="130"/>
    </row>
    <row r="51709" spans="13:16" ht="24.95" customHeight="1">
      <c r="M51709" s="130"/>
      <c r="P51709" s="130"/>
    </row>
    <row r="51710" spans="13:16" ht="24.95" customHeight="1">
      <c r="M51710" s="130"/>
      <c r="P51710" s="130"/>
    </row>
    <row r="51711" spans="13:16" ht="24.95" customHeight="1">
      <c r="M51711" s="130"/>
      <c r="P51711" s="130"/>
    </row>
    <row r="51712" spans="13:16" ht="24.95" customHeight="1">
      <c r="M51712" s="130"/>
      <c r="P51712" s="130"/>
    </row>
    <row r="51713" spans="13:16" ht="24.95" customHeight="1">
      <c r="M51713" s="130"/>
      <c r="P51713" s="130"/>
    </row>
    <row r="51714" spans="13:16" ht="24.95" customHeight="1">
      <c r="M51714" s="130"/>
      <c r="P51714" s="130"/>
    </row>
    <row r="51715" spans="13:16" ht="24.95" customHeight="1">
      <c r="M51715" s="130"/>
      <c r="P51715" s="130"/>
    </row>
    <row r="51716" spans="13:16" ht="24.95" customHeight="1">
      <c r="M51716" s="130"/>
      <c r="P51716" s="130"/>
    </row>
    <row r="51717" spans="13:16" ht="24.95" customHeight="1">
      <c r="M51717" s="130"/>
      <c r="P51717" s="130"/>
    </row>
    <row r="51718" spans="13:16" ht="24.95" customHeight="1">
      <c r="M51718" s="130"/>
      <c r="P51718" s="130"/>
    </row>
    <row r="51719" spans="13:16" ht="24.95" customHeight="1">
      <c r="M51719" s="130"/>
      <c r="P51719" s="130"/>
    </row>
    <row r="51720" spans="13:16" ht="24.95" customHeight="1">
      <c r="M51720" s="130"/>
      <c r="P51720" s="130"/>
    </row>
    <row r="51721" spans="13:16" ht="24.95" customHeight="1">
      <c r="M51721" s="130"/>
      <c r="P51721" s="130"/>
    </row>
    <row r="51722" spans="13:16" ht="24.95" customHeight="1">
      <c r="M51722" s="130"/>
      <c r="P51722" s="130"/>
    </row>
    <row r="51723" spans="13:16" ht="24.95" customHeight="1">
      <c r="M51723" s="130"/>
      <c r="P51723" s="130"/>
    </row>
    <row r="51724" spans="13:16" ht="24.95" customHeight="1">
      <c r="M51724" s="130"/>
      <c r="P51724" s="130"/>
    </row>
    <row r="51725" spans="13:16" ht="24.95" customHeight="1">
      <c r="M51725" s="130"/>
      <c r="P51725" s="130"/>
    </row>
    <row r="51726" spans="13:16" ht="24.95" customHeight="1">
      <c r="M51726" s="130"/>
      <c r="P51726" s="130"/>
    </row>
    <row r="51727" spans="13:16" ht="24.95" customHeight="1">
      <c r="M51727" s="130"/>
      <c r="P51727" s="130"/>
    </row>
    <row r="51728" spans="13:16" ht="24.95" customHeight="1">
      <c r="M51728" s="130"/>
      <c r="P51728" s="130"/>
    </row>
    <row r="51729" spans="13:16" ht="24.95" customHeight="1">
      <c r="M51729" s="130"/>
      <c r="P51729" s="130"/>
    </row>
    <row r="51730" spans="13:16" ht="24.95" customHeight="1">
      <c r="M51730" s="130"/>
      <c r="P51730" s="130"/>
    </row>
    <row r="51731" spans="13:16" ht="24.95" customHeight="1">
      <c r="M51731" s="130"/>
      <c r="P51731" s="130"/>
    </row>
    <row r="51732" spans="13:16" ht="24.95" customHeight="1">
      <c r="M51732" s="130"/>
      <c r="P51732" s="130"/>
    </row>
    <row r="51733" spans="13:16" ht="24.95" customHeight="1">
      <c r="M51733" s="130"/>
      <c r="P51733" s="130"/>
    </row>
    <row r="51734" spans="13:16" ht="24.95" customHeight="1">
      <c r="M51734" s="130"/>
      <c r="P51734" s="130"/>
    </row>
    <row r="51735" spans="13:16" ht="24.95" customHeight="1">
      <c r="M51735" s="130"/>
      <c r="P51735" s="130"/>
    </row>
    <row r="51736" spans="13:16" ht="24.95" customHeight="1">
      <c r="M51736" s="130"/>
      <c r="P51736" s="130"/>
    </row>
    <row r="51737" spans="13:16" ht="24.95" customHeight="1">
      <c r="M51737" s="130"/>
      <c r="P51737" s="130"/>
    </row>
    <row r="51738" spans="13:16" ht="24.95" customHeight="1">
      <c r="M51738" s="130"/>
      <c r="P51738" s="130"/>
    </row>
    <row r="51739" spans="13:16" ht="24.95" customHeight="1">
      <c r="M51739" s="130"/>
      <c r="P51739" s="130"/>
    </row>
    <row r="51740" spans="13:16" ht="24.95" customHeight="1">
      <c r="M51740" s="130"/>
      <c r="P51740" s="130"/>
    </row>
    <row r="51741" spans="13:16" ht="24.95" customHeight="1">
      <c r="M51741" s="130"/>
      <c r="P51741" s="130"/>
    </row>
    <row r="51742" spans="13:16" ht="24.95" customHeight="1">
      <c r="M51742" s="130"/>
      <c r="P51742" s="130"/>
    </row>
    <row r="51743" spans="13:16" ht="24.95" customHeight="1">
      <c r="M51743" s="130"/>
      <c r="P51743" s="130"/>
    </row>
    <row r="51744" spans="13:16" ht="24.95" customHeight="1">
      <c r="M51744" s="130"/>
      <c r="P51744" s="130"/>
    </row>
    <row r="51745" spans="13:16" ht="24.95" customHeight="1">
      <c r="M51745" s="130"/>
      <c r="P51745" s="130"/>
    </row>
    <row r="51746" spans="13:16" ht="24.95" customHeight="1">
      <c r="M51746" s="130"/>
      <c r="P51746" s="130"/>
    </row>
    <row r="51747" spans="13:16" ht="24.95" customHeight="1">
      <c r="M51747" s="130"/>
      <c r="P51747" s="130"/>
    </row>
    <row r="51748" spans="13:16" ht="24.95" customHeight="1">
      <c r="M51748" s="130"/>
      <c r="P51748" s="130"/>
    </row>
    <row r="51749" spans="13:16" ht="24.95" customHeight="1">
      <c r="M51749" s="130"/>
      <c r="P51749" s="130"/>
    </row>
    <row r="51750" spans="13:16" ht="24.95" customHeight="1">
      <c r="M51750" s="130"/>
      <c r="P51750" s="130"/>
    </row>
    <row r="51751" spans="13:16" ht="24.95" customHeight="1">
      <c r="M51751" s="130"/>
      <c r="P51751" s="130"/>
    </row>
    <row r="51752" spans="13:16" ht="24.95" customHeight="1">
      <c r="M51752" s="130"/>
      <c r="P51752" s="130"/>
    </row>
    <row r="51753" spans="13:16" ht="24.95" customHeight="1">
      <c r="M51753" s="130"/>
      <c r="P51753" s="130"/>
    </row>
    <row r="51754" spans="13:16" ht="24.95" customHeight="1">
      <c r="M51754" s="130"/>
      <c r="P51754" s="130"/>
    </row>
    <row r="51755" spans="13:16" ht="24.95" customHeight="1">
      <c r="M51755" s="130"/>
      <c r="P51755" s="130"/>
    </row>
    <row r="51756" spans="13:16" ht="24.95" customHeight="1">
      <c r="M51756" s="130"/>
      <c r="P51756" s="130"/>
    </row>
    <row r="51757" spans="13:16" ht="24.95" customHeight="1">
      <c r="M51757" s="130"/>
      <c r="P51757" s="130"/>
    </row>
    <row r="51758" spans="13:16" ht="24.95" customHeight="1">
      <c r="M51758" s="130"/>
      <c r="P51758" s="130"/>
    </row>
    <row r="51759" spans="13:16" ht="24.95" customHeight="1">
      <c r="M51759" s="130"/>
      <c r="P51759" s="130"/>
    </row>
    <row r="51760" spans="13:16" ht="24.95" customHeight="1">
      <c r="M51760" s="130"/>
      <c r="P51760" s="130"/>
    </row>
    <row r="51761" spans="13:16" ht="24.95" customHeight="1">
      <c r="M51761" s="130"/>
      <c r="P51761" s="130"/>
    </row>
    <row r="51762" spans="13:16" ht="24.95" customHeight="1">
      <c r="M51762" s="130"/>
      <c r="P51762" s="130"/>
    </row>
    <row r="51763" spans="13:16" ht="24.95" customHeight="1">
      <c r="M51763" s="130"/>
      <c r="P51763" s="130"/>
    </row>
    <row r="51764" spans="13:16" ht="24.95" customHeight="1">
      <c r="M51764" s="130"/>
      <c r="P51764" s="130"/>
    </row>
    <row r="51765" spans="13:16" ht="24.95" customHeight="1">
      <c r="M51765" s="130"/>
      <c r="P51765" s="130"/>
    </row>
    <row r="51766" spans="13:16" ht="24.95" customHeight="1">
      <c r="M51766" s="130"/>
      <c r="P51766" s="130"/>
    </row>
    <row r="51767" spans="13:16" ht="24.95" customHeight="1">
      <c r="M51767" s="130"/>
      <c r="P51767" s="130"/>
    </row>
    <row r="51768" spans="13:16" ht="24.95" customHeight="1">
      <c r="M51768" s="130"/>
      <c r="P51768" s="130"/>
    </row>
    <row r="51769" spans="13:16" ht="24.95" customHeight="1">
      <c r="M51769" s="130"/>
      <c r="P51769" s="130"/>
    </row>
    <row r="51770" spans="13:16" ht="24.95" customHeight="1">
      <c r="M51770" s="130"/>
      <c r="P51770" s="130"/>
    </row>
    <row r="51771" spans="13:16" ht="24.95" customHeight="1">
      <c r="M51771" s="130"/>
      <c r="P51771" s="130"/>
    </row>
    <row r="51772" spans="13:16" ht="24.95" customHeight="1">
      <c r="M51772" s="130"/>
      <c r="P51772" s="130"/>
    </row>
    <row r="51773" spans="13:16" ht="24.95" customHeight="1">
      <c r="M51773" s="130"/>
      <c r="P51773" s="130"/>
    </row>
    <row r="51774" spans="13:16" ht="24.95" customHeight="1">
      <c r="M51774" s="130"/>
      <c r="P51774" s="130"/>
    </row>
    <row r="51775" spans="13:16" ht="24.95" customHeight="1">
      <c r="M51775" s="130"/>
      <c r="P51775" s="130"/>
    </row>
    <row r="51776" spans="13:16" ht="24.95" customHeight="1">
      <c r="M51776" s="130"/>
      <c r="P51776" s="130"/>
    </row>
    <row r="51777" spans="13:16" ht="24.95" customHeight="1">
      <c r="M51777" s="130"/>
      <c r="P51777" s="130"/>
    </row>
    <row r="51778" spans="13:16" ht="24.95" customHeight="1">
      <c r="M51778" s="130"/>
      <c r="P51778" s="130"/>
    </row>
    <row r="51779" spans="13:16" ht="24.95" customHeight="1">
      <c r="M51779" s="130"/>
      <c r="P51779" s="130"/>
    </row>
    <row r="51780" spans="13:16" ht="24.95" customHeight="1">
      <c r="M51780" s="130"/>
      <c r="P51780" s="130"/>
    </row>
    <row r="51781" spans="13:16" ht="24.95" customHeight="1">
      <c r="M51781" s="130"/>
      <c r="P51781" s="130"/>
    </row>
    <row r="51782" spans="13:16" ht="24.95" customHeight="1">
      <c r="M51782" s="130"/>
      <c r="P51782" s="130"/>
    </row>
    <row r="51783" spans="13:16" ht="24.95" customHeight="1">
      <c r="M51783" s="130"/>
      <c r="P51783" s="130"/>
    </row>
    <row r="51784" spans="13:16" ht="24.95" customHeight="1">
      <c r="M51784" s="130"/>
      <c r="P51784" s="130"/>
    </row>
    <row r="51785" spans="13:16" ht="24.95" customHeight="1">
      <c r="M51785" s="130"/>
      <c r="P51785" s="130"/>
    </row>
    <row r="51786" spans="13:16" ht="24.95" customHeight="1">
      <c r="M51786" s="130"/>
      <c r="P51786" s="130"/>
    </row>
    <row r="51787" spans="13:16" ht="24.95" customHeight="1">
      <c r="M51787" s="130"/>
      <c r="P51787" s="130"/>
    </row>
    <row r="51788" spans="13:16" ht="24.95" customHeight="1">
      <c r="M51788" s="130"/>
      <c r="P51788" s="130"/>
    </row>
    <row r="51789" spans="13:16" ht="24.95" customHeight="1">
      <c r="M51789" s="130"/>
      <c r="P51789" s="130"/>
    </row>
    <row r="51790" spans="13:16" ht="24.95" customHeight="1">
      <c r="M51790" s="130"/>
      <c r="P51790" s="130"/>
    </row>
    <row r="51791" spans="13:16" ht="24.95" customHeight="1">
      <c r="M51791" s="130"/>
      <c r="P51791" s="130"/>
    </row>
    <row r="51792" spans="13:16" ht="24.95" customHeight="1">
      <c r="M51792" s="130"/>
      <c r="P51792" s="130"/>
    </row>
    <row r="51793" spans="13:16" ht="24.95" customHeight="1">
      <c r="M51793" s="130"/>
      <c r="P51793" s="130"/>
    </row>
    <row r="51794" spans="13:16" ht="24.95" customHeight="1">
      <c r="M51794" s="130"/>
      <c r="P51794" s="130"/>
    </row>
    <row r="51795" spans="13:16" ht="24.95" customHeight="1">
      <c r="M51795" s="130"/>
      <c r="P51795" s="130"/>
    </row>
    <row r="51796" spans="13:16" ht="24.95" customHeight="1">
      <c r="M51796" s="130"/>
      <c r="P51796" s="130"/>
    </row>
    <row r="51797" spans="13:16" ht="24.95" customHeight="1">
      <c r="M51797" s="130"/>
      <c r="P51797" s="130"/>
    </row>
    <row r="51798" spans="13:16" ht="24.95" customHeight="1">
      <c r="M51798" s="130"/>
      <c r="P51798" s="130"/>
    </row>
    <row r="51799" spans="13:16" ht="24.95" customHeight="1">
      <c r="M51799" s="130"/>
      <c r="P51799" s="130"/>
    </row>
    <row r="51800" spans="13:16" ht="24.95" customHeight="1">
      <c r="M51800" s="130"/>
      <c r="P51800" s="130"/>
    </row>
    <row r="51801" spans="13:16" ht="24.95" customHeight="1">
      <c r="M51801" s="130"/>
      <c r="P51801" s="130"/>
    </row>
    <row r="51802" spans="13:16" ht="24.95" customHeight="1">
      <c r="M51802" s="130"/>
      <c r="P51802" s="130"/>
    </row>
    <row r="51803" spans="13:16" ht="24.95" customHeight="1">
      <c r="M51803" s="130"/>
      <c r="P51803" s="130"/>
    </row>
    <row r="51804" spans="13:16" ht="24.95" customHeight="1">
      <c r="M51804" s="130"/>
      <c r="P51804" s="130"/>
    </row>
    <row r="51805" spans="13:16" ht="24.95" customHeight="1">
      <c r="M51805" s="130"/>
      <c r="P51805" s="130"/>
    </row>
    <row r="51806" spans="13:16" ht="24.95" customHeight="1">
      <c r="M51806" s="130"/>
      <c r="P51806" s="130"/>
    </row>
    <row r="51807" spans="13:16" ht="24.95" customHeight="1">
      <c r="M51807" s="130"/>
      <c r="P51807" s="130"/>
    </row>
    <row r="51808" spans="13:16" ht="24.95" customHeight="1">
      <c r="M51808" s="130"/>
      <c r="P51808" s="130"/>
    </row>
    <row r="51809" spans="13:16" ht="24.95" customHeight="1">
      <c r="M51809" s="130"/>
      <c r="P51809" s="130"/>
    </row>
    <row r="51810" spans="13:16" ht="24.95" customHeight="1">
      <c r="M51810" s="130"/>
      <c r="P51810" s="130"/>
    </row>
    <row r="51811" spans="13:16" ht="24.95" customHeight="1">
      <c r="M51811" s="130"/>
      <c r="P51811" s="130"/>
    </row>
    <row r="51812" spans="13:16" ht="24.95" customHeight="1">
      <c r="M51812" s="130"/>
      <c r="P51812" s="130"/>
    </row>
    <row r="51813" spans="13:16" ht="24.95" customHeight="1">
      <c r="M51813" s="130"/>
      <c r="P51813" s="130"/>
    </row>
    <row r="51814" spans="13:16" ht="24.95" customHeight="1">
      <c r="M51814" s="130"/>
      <c r="P51814" s="130"/>
    </row>
    <row r="51815" spans="13:16" ht="24.95" customHeight="1">
      <c r="M51815" s="130"/>
      <c r="P51815" s="130"/>
    </row>
    <row r="51816" spans="13:16" ht="24.95" customHeight="1">
      <c r="M51816" s="130"/>
      <c r="P51816" s="130"/>
    </row>
    <row r="51817" spans="13:16" ht="24.95" customHeight="1">
      <c r="M51817" s="130"/>
      <c r="P51817" s="130"/>
    </row>
    <row r="51818" spans="13:16" ht="24.95" customHeight="1">
      <c r="M51818" s="130"/>
      <c r="P51818" s="130"/>
    </row>
    <row r="51819" spans="13:16" ht="24.95" customHeight="1">
      <c r="M51819" s="130"/>
      <c r="P51819" s="130"/>
    </row>
    <row r="51820" spans="13:16" ht="24.95" customHeight="1">
      <c r="M51820" s="130"/>
      <c r="P51820" s="130"/>
    </row>
    <row r="51821" spans="13:16" ht="24.95" customHeight="1">
      <c r="M51821" s="130"/>
      <c r="P51821" s="130"/>
    </row>
    <row r="51822" spans="13:16" ht="24.95" customHeight="1">
      <c r="M51822" s="130"/>
      <c r="P51822" s="130"/>
    </row>
    <row r="51823" spans="13:16" ht="24.95" customHeight="1">
      <c r="M51823" s="130"/>
      <c r="P51823" s="130"/>
    </row>
    <row r="51824" spans="13:16" ht="24.95" customHeight="1">
      <c r="M51824" s="130"/>
      <c r="P51824" s="130"/>
    </row>
    <row r="51825" spans="13:16" ht="24.95" customHeight="1">
      <c r="M51825" s="130"/>
      <c r="P51825" s="130"/>
    </row>
    <row r="51826" spans="13:16" ht="24.95" customHeight="1">
      <c r="M51826" s="130"/>
      <c r="P51826" s="130"/>
    </row>
    <row r="51827" spans="13:16" ht="24.95" customHeight="1">
      <c r="M51827" s="130"/>
      <c r="P51827" s="130"/>
    </row>
    <row r="51828" spans="13:16" ht="24.95" customHeight="1">
      <c r="M51828" s="130"/>
      <c r="P51828" s="130"/>
    </row>
    <row r="51829" spans="13:16" ht="24.95" customHeight="1">
      <c r="M51829" s="130"/>
      <c r="P51829" s="130"/>
    </row>
    <row r="51830" spans="13:16" ht="24.95" customHeight="1">
      <c r="M51830" s="130"/>
      <c r="P51830" s="130"/>
    </row>
    <row r="51831" spans="13:16" ht="24.95" customHeight="1">
      <c r="M51831" s="130"/>
      <c r="P51831" s="130"/>
    </row>
    <row r="51832" spans="13:16" ht="24.95" customHeight="1">
      <c r="M51832" s="130"/>
      <c r="P51832" s="130"/>
    </row>
    <row r="51833" spans="13:16" ht="24.95" customHeight="1">
      <c r="M51833" s="130"/>
      <c r="P51833" s="130"/>
    </row>
    <row r="51834" spans="13:16" ht="24.95" customHeight="1">
      <c r="M51834" s="130"/>
      <c r="P51834" s="130"/>
    </row>
    <row r="51835" spans="13:16" ht="24.95" customHeight="1">
      <c r="M51835" s="130"/>
      <c r="P51835" s="130"/>
    </row>
    <row r="51836" spans="13:16" ht="24.95" customHeight="1">
      <c r="M51836" s="130"/>
      <c r="P51836" s="130"/>
    </row>
    <row r="51837" spans="13:16" ht="24.95" customHeight="1">
      <c r="M51837" s="130"/>
      <c r="P51837" s="130"/>
    </row>
    <row r="51838" spans="13:16" ht="24.95" customHeight="1">
      <c r="M51838" s="130"/>
      <c r="P51838" s="130"/>
    </row>
    <row r="51839" spans="13:16" ht="24.95" customHeight="1">
      <c r="M51839" s="130"/>
      <c r="P51839" s="130"/>
    </row>
    <row r="51840" spans="13:16" ht="24.95" customHeight="1">
      <c r="M51840" s="130"/>
      <c r="P51840" s="130"/>
    </row>
    <row r="51841" spans="13:16" ht="24.95" customHeight="1">
      <c r="M51841" s="130"/>
      <c r="P51841" s="130"/>
    </row>
    <row r="51842" spans="13:16" ht="24.95" customHeight="1">
      <c r="M51842" s="130"/>
      <c r="P51842" s="130"/>
    </row>
    <row r="51843" spans="13:16" ht="24.95" customHeight="1">
      <c r="M51843" s="130"/>
      <c r="P51843" s="130"/>
    </row>
    <row r="51844" spans="13:16" ht="24.95" customHeight="1">
      <c r="M51844" s="130"/>
      <c r="P51844" s="130"/>
    </row>
    <row r="51845" spans="13:16" ht="24.95" customHeight="1">
      <c r="M51845" s="130"/>
      <c r="P51845" s="130"/>
    </row>
    <row r="51846" spans="13:16" ht="24.95" customHeight="1">
      <c r="M51846" s="130"/>
      <c r="P51846" s="130"/>
    </row>
    <row r="51847" spans="13:16" ht="24.95" customHeight="1">
      <c r="M51847" s="130"/>
      <c r="P51847" s="130"/>
    </row>
    <row r="51848" spans="13:16" ht="24.95" customHeight="1">
      <c r="M51848" s="130"/>
      <c r="P51848" s="130"/>
    </row>
    <row r="51849" spans="13:16" ht="24.95" customHeight="1">
      <c r="M51849" s="130"/>
      <c r="P51849" s="130"/>
    </row>
    <row r="51850" spans="13:16" ht="24.95" customHeight="1">
      <c r="M51850" s="130"/>
      <c r="P51850" s="130"/>
    </row>
    <row r="51851" spans="13:16" ht="24.95" customHeight="1">
      <c r="M51851" s="130"/>
      <c r="P51851" s="130"/>
    </row>
    <row r="51852" spans="13:16" ht="24.95" customHeight="1">
      <c r="M51852" s="130"/>
      <c r="P51852" s="130"/>
    </row>
    <row r="51853" spans="13:16" ht="24.95" customHeight="1">
      <c r="M51853" s="130"/>
      <c r="P51853" s="130"/>
    </row>
    <row r="51854" spans="13:16" ht="24.95" customHeight="1">
      <c r="M51854" s="130"/>
      <c r="P51854" s="130"/>
    </row>
    <row r="51855" spans="13:16" ht="24.95" customHeight="1">
      <c r="M51855" s="130"/>
      <c r="P51855" s="130"/>
    </row>
    <row r="51856" spans="13:16" ht="24.95" customHeight="1">
      <c r="M51856" s="130"/>
      <c r="P51856" s="130"/>
    </row>
    <row r="51857" spans="13:16" ht="24.95" customHeight="1">
      <c r="M51857" s="130"/>
      <c r="P51857" s="130"/>
    </row>
    <row r="51858" spans="13:16" ht="24.95" customHeight="1">
      <c r="M51858" s="130"/>
      <c r="P51858" s="130"/>
    </row>
    <row r="51859" spans="13:16" ht="24.95" customHeight="1">
      <c r="M51859" s="130"/>
      <c r="P51859" s="130"/>
    </row>
    <row r="51860" spans="13:16" ht="24.95" customHeight="1">
      <c r="M51860" s="130"/>
      <c r="P51860" s="130"/>
    </row>
    <row r="51861" spans="13:16" ht="24.95" customHeight="1">
      <c r="M51861" s="130"/>
      <c r="P51861" s="130"/>
    </row>
    <row r="51862" spans="13:16" ht="24.95" customHeight="1">
      <c r="M51862" s="130"/>
      <c r="P51862" s="130"/>
    </row>
    <row r="51863" spans="13:16" ht="24.95" customHeight="1">
      <c r="M51863" s="130"/>
      <c r="P51863" s="130"/>
    </row>
    <row r="51864" spans="13:16" ht="24.95" customHeight="1">
      <c r="M51864" s="130"/>
      <c r="P51864" s="130"/>
    </row>
    <row r="51865" spans="13:16" ht="24.95" customHeight="1">
      <c r="M51865" s="130"/>
      <c r="P51865" s="130"/>
    </row>
    <row r="51866" spans="13:16" ht="24.95" customHeight="1">
      <c r="M51866" s="130"/>
      <c r="P51866" s="130"/>
    </row>
    <row r="51867" spans="13:16" ht="24.95" customHeight="1">
      <c r="M51867" s="130"/>
      <c r="P51867" s="130"/>
    </row>
    <row r="51868" spans="13:16" ht="24.95" customHeight="1">
      <c r="M51868" s="130"/>
      <c r="P51868" s="130"/>
    </row>
    <row r="51869" spans="13:16" ht="24.95" customHeight="1">
      <c r="M51869" s="130"/>
      <c r="P51869" s="130"/>
    </row>
    <row r="51870" spans="13:16" ht="24.95" customHeight="1">
      <c r="M51870" s="130"/>
      <c r="P51870" s="130"/>
    </row>
    <row r="51871" spans="13:16" ht="24.95" customHeight="1">
      <c r="M51871" s="130"/>
      <c r="P51871" s="130"/>
    </row>
    <row r="51872" spans="13:16" ht="24.95" customHeight="1">
      <c r="M51872" s="130"/>
      <c r="P51872" s="130"/>
    </row>
    <row r="51873" spans="13:16" ht="24.95" customHeight="1">
      <c r="M51873" s="130"/>
      <c r="P51873" s="130"/>
    </row>
    <row r="51874" spans="13:16" ht="24.95" customHeight="1">
      <c r="M51874" s="130"/>
      <c r="P51874" s="130"/>
    </row>
    <row r="51875" spans="13:16" ht="24.95" customHeight="1">
      <c r="M51875" s="130"/>
      <c r="P51875" s="130"/>
    </row>
    <row r="51876" spans="13:16" ht="24.95" customHeight="1">
      <c r="M51876" s="130"/>
      <c r="P51876" s="130"/>
    </row>
    <row r="51877" spans="13:16" ht="24.95" customHeight="1">
      <c r="M51877" s="130"/>
      <c r="P51877" s="130"/>
    </row>
    <row r="51878" spans="13:16" ht="24.95" customHeight="1">
      <c r="M51878" s="130"/>
      <c r="P51878" s="130"/>
    </row>
    <row r="51879" spans="13:16" ht="24.95" customHeight="1">
      <c r="M51879" s="130"/>
      <c r="P51879" s="130"/>
    </row>
    <row r="51880" spans="13:16" ht="24.95" customHeight="1">
      <c r="M51880" s="130"/>
      <c r="P51880" s="130"/>
    </row>
    <row r="51881" spans="13:16" ht="24.95" customHeight="1">
      <c r="M51881" s="130"/>
      <c r="P51881" s="130"/>
    </row>
    <row r="51882" spans="13:16" ht="24.95" customHeight="1">
      <c r="M51882" s="130"/>
      <c r="P51882" s="130"/>
    </row>
    <row r="51883" spans="13:16" ht="24.95" customHeight="1">
      <c r="M51883" s="130"/>
      <c r="P51883" s="130"/>
    </row>
    <row r="51884" spans="13:16" ht="24.95" customHeight="1">
      <c r="M51884" s="130"/>
      <c r="P51884" s="130"/>
    </row>
    <row r="51885" spans="13:16" ht="24.95" customHeight="1">
      <c r="M51885" s="130"/>
      <c r="P51885" s="130"/>
    </row>
    <row r="51886" spans="13:16" ht="24.95" customHeight="1">
      <c r="M51886" s="130"/>
      <c r="P51886" s="130"/>
    </row>
    <row r="51887" spans="13:16" ht="24.95" customHeight="1">
      <c r="M51887" s="130"/>
      <c r="P51887" s="130"/>
    </row>
    <row r="51888" spans="13:16" ht="24.95" customHeight="1">
      <c r="M51888" s="130"/>
      <c r="P51888" s="130"/>
    </row>
    <row r="51889" spans="13:16" ht="24.95" customHeight="1">
      <c r="M51889" s="130"/>
      <c r="P51889" s="130"/>
    </row>
    <row r="51890" spans="13:16" ht="24.95" customHeight="1">
      <c r="M51890" s="130"/>
      <c r="P51890" s="130"/>
    </row>
    <row r="51891" spans="13:16" ht="24.95" customHeight="1">
      <c r="M51891" s="130"/>
      <c r="P51891" s="130"/>
    </row>
    <row r="51892" spans="13:16" ht="24.95" customHeight="1">
      <c r="M51892" s="130"/>
      <c r="P51892" s="130"/>
    </row>
    <row r="51893" spans="13:16" ht="24.95" customHeight="1">
      <c r="M51893" s="130"/>
      <c r="P51893" s="130"/>
    </row>
    <row r="51894" spans="13:16" ht="24.95" customHeight="1">
      <c r="M51894" s="130"/>
      <c r="P51894" s="130"/>
    </row>
    <row r="51895" spans="13:16" ht="24.95" customHeight="1">
      <c r="M51895" s="130"/>
      <c r="P51895" s="130"/>
    </row>
    <row r="51896" spans="13:16" ht="24.95" customHeight="1">
      <c r="M51896" s="130"/>
      <c r="P51896" s="130"/>
    </row>
    <row r="51897" spans="13:16" ht="24.95" customHeight="1">
      <c r="M51897" s="130"/>
      <c r="P51897" s="130"/>
    </row>
    <row r="51898" spans="13:16" ht="24.95" customHeight="1">
      <c r="M51898" s="130"/>
      <c r="P51898" s="130"/>
    </row>
    <row r="51899" spans="13:16" ht="24.95" customHeight="1">
      <c r="M51899" s="130"/>
      <c r="P51899" s="130"/>
    </row>
    <row r="51900" spans="13:16" ht="24.95" customHeight="1">
      <c r="M51900" s="130"/>
      <c r="P51900" s="130"/>
    </row>
    <row r="51901" spans="13:16" ht="24.95" customHeight="1">
      <c r="M51901" s="130"/>
      <c r="P51901" s="130"/>
    </row>
    <row r="51902" spans="13:16" ht="24.95" customHeight="1">
      <c r="M51902" s="130"/>
      <c r="P51902" s="130"/>
    </row>
    <row r="51903" spans="13:16" ht="24.95" customHeight="1">
      <c r="M51903" s="130"/>
      <c r="P51903" s="130"/>
    </row>
    <row r="51904" spans="13:16" ht="24.95" customHeight="1">
      <c r="M51904" s="130"/>
      <c r="P51904" s="130"/>
    </row>
    <row r="51905" spans="13:16" ht="24.95" customHeight="1">
      <c r="M51905" s="130"/>
      <c r="P51905" s="130"/>
    </row>
    <row r="51906" spans="13:16" ht="24.95" customHeight="1">
      <c r="M51906" s="130"/>
      <c r="P51906" s="130"/>
    </row>
    <row r="51907" spans="13:16" ht="24.95" customHeight="1">
      <c r="M51907" s="130"/>
      <c r="P51907" s="130"/>
    </row>
    <row r="51908" spans="13:16" ht="24.95" customHeight="1">
      <c r="M51908" s="130"/>
      <c r="P51908" s="130"/>
    </row>
    <row r="51909" spans="13:16" ht="24.95" customHeight="1">
      <c r="M51909" s="130"/>
      <c r="P51909" s="130"/>
    </row>
    <row r="51910" spans="13:16" ht="24.95" customHeight="1">
      <c r="M51910" s="130"/>
      <c r="P51910" s="130"/>
    </row>
    <row r="51911" spans="13:16" ht="24.95" customHeight="1">
      <c r="M51911" s="130"/>
      <c r="P51911" s="130"/>
    </row>
    <row r="51912" spans="13:16" ht="24.95" customHeight="1">
      <c r="M51912" s="130"/>
      <c r="P51912" s="130"/>
    </row>
    <row r="51913" spans="13:16" ht="24.95" customHeight="1">
      <c r="M51913" s="130"/>
      <c r="P51913" s="130"/>
    </row>
    <row r="51914" spans="13:16" ht="24.95" customHeight="1">
      <c r="M51914" s="130"/>
      <c r="P51914" s="130"/>
    </row>
    <row r="51915" spans="13:16" ht="24.95" customHeight="1">
      <c r="M51915" s="130"/>
      <c r="P51915" s="130"/>
    </row>
    <row r="51916" spans="13:16" ht="24.95" customHeight="1">
      <c r="M51916" s="130"/>
      <c r="P51916" s="130"/>
    </row>
    <row r="51917" spans="13:16" ht="24.95" customHeight="1">
      <c r="M51917" s="130"/>
      <c r="P51917" s="130"/>
    </row>
    <row r="51918" spans="13:16" ht="24.95" customHeight="1">
      <c r="M51918" s="130"/>
      <c r="P51918" s="130"/>
    </row>
    <row r="51919" spans="13:16" ht="24.95" customHeight="1">
      <c r="M51919" s="130"/>
      <c r="P51919" s="130"/>
    </row>
    <row r="51920" spans="13:16" ht="24.95" customHeight="1">
      <c r="M51920" s="130"/>
      <c r="P51920" s="130"/>
    </row>
    <row r="51921" spans="13:16" ht="24.95" customHeight="1">
      <c r="M51921" s="130"/>
      <c r="P51921" s="130"/>
    </row>
    <row r="51922" spans="13:16" ht="24.95" customHeight="1">
      <c r="M51922" s="130"/>
      <c r="P51922" s="130"/>
    </row>
    <row r="51923" spans="13:16" ht="24.95" customHeight="1">
      <c r="M51923" s="130"/>
      <c r="P51923" s="130"/>
    </row>
    <row r="51924" spans="13:16" ht="24.95" customHeight="1">
      <c r="M51924" s="130"/>
      <c r="P51924" s="130"/>
    </row>
    <row r="51925" spans="13:16" ht="24.95" customHeight="1">
      <c r="M51925" s="130"/>
      <c r="P51925" s="130"/>
    </row>
    <row r="51926" spans="13:16" ht="24.95" customHeight="1">
      <c r="M51926" s="130"/>
      <c r="P51926" s="130"/>
    </row>
    <row r="51927" spans="13:16" ht="24.95" customHeight="1">
      <c r="M51927" s="130"/>
      <c r="P51927" s="130"/>
    </row>
    <row r="51928" spans="13:16" ht="24.95" customHeight="1">
      <c r="M51928" s="130"/>
      <c r="P51928" s="130"/>
    </row>
    <row r="51929" spans="13:16" ht="24.95" customHeight="1">
      <c r="M51929" s="130"/>
      <c r="P51929" s="130"/>
    </row>
    <row r="51930" spans="13:16" ht="24.95" customHeight="1">
      <c r="M51930" s="130"/>
      <c r="P51930" s="130"/>
    </row>
    <row r="51931" spans="13:16" ht="24.95" customHeight="1">
      <c r="M51931" s="130"/>
      <c r="P51931" s="130"/>
    </row>
    <row r="51932" spans="13:16" ht="24.95" customHeight="1">
      <c r="M51932" s="130"/>
      <c r="P51932" s="130"/>
    </row>
    <row r="51933" spans="13:16" ht="24.95" customHeight="1">
      <c r="M51933" s="130"/>
      <c r="P51933" s="130"/>
    </row>
    <row r="51934" spans="13:16" ht="24.95" customHeight="1">
      <c r="M51934" s="130"/>
      <c r="P51934" s="130"/>
    </row>
    <row r="51935" spans="13:16" ht="24.95" customHeight="1">
      <c r="M51935" s="130"/>
      <c r="P51935" s="130"/>
    </row>
    <row r="51936" spans="13:16" ht="24.95" customHeight="1">
      <c r="M51936" s="130"/>
      <c r="P51936" s="130"/>
    </row>
    <row r="51937" spans="13:16" ht="24.95" customHeight="1">
      <c r="M51937" s="130"/>
      <c r="P51937" s="130"/>
    </row>
    <row r="51938" spans="13:16" ht="24.95" customHeight="1">
      <c r="M51938" s="130"/>
      <c r="P51938" s="130"/>
    </row>
    <row r="51939" spans="13:16" ht="24.95" customHeight="1">
      <c r="M51939" s="130"/>
      <c r="P51939" s="130"/>
    </row>
    <row r="51940" spans="13:16" ht="24.95" customHeight="1">
      <c r="M51940" s="130"/>
      <c r="P51940" s="130"/>
    </row>
    <row r="51941" spans="13:16" ht="24.95" customHeight="1">
      <c r="M51941" s="130"/>
      <c r="P51941" s="130"/>
    </row>
    <row r="51942" spans="13:16" ht="24.95" customHeight="1">
      <c r="M51942" s="130"/>
      <c r="P51942" s="130"/>
    </row>
    <row r="51943" spans="13:16" ht="24.95" customHeight="1">
      <c r="M51943" s="130"/>
      <c r="P51943" s="130"/>
    </row>
    <row r="51944" spans="13:16" ht="24.95" customHeight="1">
      <c r="M51944" s="130"/>
      <c r="P51944" s="130"/>
    </row>
    <row r="51945" spans="13:16" ht="24.95" customHeight="1">
      <c r="M51945" s="130"/>
      <c r="P51945" s="130"/>
    </row>
    <row r="51946" spans="13:16" ht="24.95" customHeight="1">
      <c r="M51946" s="130"/>
      <c r="P51946" s="130"/>
    </row>
    <row r="51947" spans="13:16" ht="24.95" customHeight="1">
      <c r="M51947" s="130"/>
      <c r="P51947" s="130"/>
    </row>
    <row r="51948" spans="13:16" ht="24.95" customHeight="1">
      <c r="M51948" s="130"/>
      <c r="P51948" s="130"/>
    </row>
    <row r="51949" spans="13:16" ht="24.95" customHeight="1">
      <c r="M51949" s="130"/>
      <c r="P51949" s="130"/>
    </row>
    <row r="51950" spans="13:16" ht="24.95" customHeight="1">
      <c r="M51950" s="130"/>
      <c r="P51950" s="130"/>
    </row>
    <row r="51951" spans="13:16" ht="24.95" customHeight="1">
      <c r="M51951" s="130"/>
      <c r="P51951" s="130"/>
    </row>
    <row r="51952" spans="13:16" ht="24.95" customHeight="1">
      <c r="M51952" s="130"/>
      <c r="P51952" s="130"/>
    </row>
    <row r="51953" spans="13:16" ht="24.95" customHeight="1">
      <c r="M51953" s="130"/>
      <c r="P51953" s="130"/>
    </row>
    <row r="51954" spans="13:16" ht="24.95" customHeight="1">
      <c r="M51954" s="130"/>
      <c r="P51954" s="130"/>
    </row>
    <row r="51955" spans="13:16" ht="24.95" customHeight="1">
      <c r="M51955" s="130"/>
      <c r="P51955" s="130"/>
    </row>
    <row r="51956" spans="13:16" ht="24.95" customHeight="1">
      <c r="M51956" s="130"/>
      <c r="P51956" s="130"/>
    </row>
    <row r="51957" spans="13:16" ht="24.95" customHeight="1">
      <c r="M51957" s="130"/>
      <c r="P51957" s="130"/>
    </row>
    <row r="51958" spans="13:16" ht="24.95" customHeight="1">
      <c r="M51958" s="130"/>
      <c r="P51958" s="130"/>
    </row>
    <row r="51959" spans="13:16" ht="24.95" customHeight="1">
      <c r="M51959" s="130"/>
      <c r="P51959" s="130"/>
    </row>
    <row r="51960" spans="13:16" ht="24.95" customHeight="1">
      <c r="M51960" s="130"/>
      <c r="P51960" s="130"/>
    </row>
    <row r="51961" spans="13:16" ht="24.95" customHeight="1">
      <c r="M51961" s="130"/>
      <c r="P51961" s="130"/>
    </row>
    <row r="51962" spans="13:16" ht="24.95" customHeight="1">
      <c r="M51962" s="130"/>
      <c r="P51962" s="130"/>
    </row>
    <row r="51963" spans="13:16" ht="24.95" customHeight="1">
      <c r="M51963" s="130"/>
      <c r="P51963" s="130"/>
    </row>
    <row r="51964" spans="13:16" ht="24.95" customHeight="1">
      <c r="M51964" s="130"/>
      <c r="P51964" s="130"/>
    </row>
    <row r="51965" spans="13:16" ht="24.95" customHeight="1">
      <c r="M51965" s="130"/>
      <c r="P51965" s="130"/>
    </row>
    <row r="51966" spans="13:16" ht="24.95" customHeight="1">
      <c r="M51966" s="130"/>
      <c r="P51966" s="130"/>
    </row>
    <row r="51967" spans="13:16" ht="24.95" customHeight="1">
      <c r="M51967" s="130"/>
      <c r="P51967" s="130"/>
    </row>
    <row r="51968" spans="13:16" ht="24.95" customHeight="1">
      <c r="M51968" s="130"/>
      <c r="P51968" s="130"/>
    </row>
    <row r="51969" spans="13:16" ht="24.95" customHeight="1">
      <c r="M51969" s="130"/>
      <c r="P51969" s="130"/>
    </row>
    <row r="51970" spans="13:16" ht="24.95" customHeight="1">
      <c r="M51970" s="130"/>
      <c r="P51970" s="130"/>
    </row>
    <row r="51971" spans="13:16" ht="24.95" customHeight="1">
      <c r="M51971" s="130"/>
      <c r="P51971" s="130"/>
    </row>
    <row r="51972" spans="13:16" ht="24.95" customHeight="1">
      <c r="M51972" s="130"/>
      <c r="P51972" s="130"/>
    </row>
    <row r="51973" spans="13:16" ht="24.95" customHeight="1">
      <c r="M51973" s="130"/>
      <c r="P51973" s="130"/>
    </row>
    <row r="51974" spans="13:16" ht="24.95" customHeight="1">
      <c r="M51974" s="130"/>
      <c r="P51974" s="130"/>
    </row>
    <row r="51975" spans="13:16" ht="24.95" customHeight="1">
      <c r="M51975" s="130"/>
      <c r="P51975" s="130"/>
    </row>
    <row r="51976" spans="13:16" ht="24.95" customHeight="1">
      <c r="M51976" s="130"/>
      <c r="P51976" s="130"/>
    </row>
    <row r="51977" spans="13:16" ht="24.95" customHeight="1">
      <c r="M51977" s="130"/>
      <c r="P51977" s="130"/>
    </row>
    <row r="51978" spans="13:16" ht="24.95" customHeight="1">
      <c r="M51978" s="130"/>
      <c r="P51978" s="130"/>
    </row>
    <row r="51979" spans="13:16" ht="24.95" customHeight="1">
      <c r="M51979" s="130"/>
      <c r="P51979" s="130"/>
    </row>
    <row r="51980" spans="13:16" ht="24.95" customHeight="1">
      <c r="M51980" s="130"/>
      <c r="P51980" s="130"/>
    </row>
    <row r="51981" spans="13:16" ht="24.95" customHeight="1">
      <c r="M51981" s="130"/>
      <c r="P51981" s="130"/>
    </row>
    <row r="51982" spans="13:16" ht="24.95" customHeight="1">
      <c r="M51982" s="130"/>
      <c r="P51982" s="130"/>
    </row>
    <row r="51983" spans="13:16" ht="24.95" customHeight="1">
      <c r="M51983" s="130"/>
      <c r="P51983" s="130"/>
    </row>
    <row r="51984" spans="13:16" ht="24.95" customHeight="1">
      <c r="M51984" s="130"/>
      <c r="P51984" s="130"/>
    </row>
    <row r="51985" spans="13:16" ht="24.95" customHeight="1">
      <c r="M51985" s="130"/>
      <c r="P51985" s="130"/>
    </row>
    <row r="51986" spans="13:16" ht="24.95" customHeight="1">
      <c r="M51986" s="130"/>
      <c r="P51986" s="130"/>
    </row>
    <row r="51987" spans="13:16" ht="24.95" customHeight="1">
      <c r="M51987" s="130"/>
      <c r="P51987" s="130"/>
    </row>
    <row r="51988" spans="13:16" ht="24.95" customHeight="1">
      <c r="M51988" s="130"/>
      <c r="P51988" s="130"/>
    </row>
    <row r="51989" spans="13:16" ht="24.95" customHeight="1">
      <c r="M51989" s="130"/>
      <c r="P51989" s="130"/>
    </row>
    <row r="51990" spans="13:16" ht="24.95" customHeight="1">
      <c r="M51990" s="130"/>
      <c r="P51990" s="130"/>
    </row>
    <row r="51991" spans="13:16" ht="24.95" customHeight="1">
      <c r="M51991" s="130"/>
      <c r="P51991" s="130"/>
    </row>
    <row r="51992" spans="13:16" ht="24.95" customHeight="1">
      <c r="M51992" s="130"/>
      <c r="P51992" s="130"/>
    </row>
    <row r="51993" spans="13:16" ht="24.95" customHeight="1">
      <c r="M51993" s="130"/>
      <c r="P51993" s="130"/>
    </row>
    <row r="51994" spans="13:16" ht="24.95" customHeight="1">
      <c r="M51994" s="130"/>
      <c r="P51994" s="130"/>
    </row>
    <row r="51995" spans="13:16" ht="24.95" customHeight="1">
      <c r="M51995" s="130"/>
      <c r="P51995" s="130"/>
    </row>
    <row r="51996" spans="13:16" ht="24.95" customHeight="1">
      <c r="M51996" s="130"/>
      <c r="P51996" s="130"/>
    </row>
    <row r="51997" spans="13:16" ht="24.95" customHeight="1">
      <c r="M51997" s="130"/>
      <c r="P51997" s="130"/>
    </row>
    <row r="51998" spans="13:16" ht="24.95" customHeight="1">
      <c r="M51998" s="130"/>
      <c r="P51998" s="130"/>
    </row>
    <row r="51999" spans="13:16" ht="24.95" customHeight="1">
      <c r="M51999" s="130"/>
      <c r="P51999" s="130"/>
    </row>
    <row r="52000" spans="13:16" ht="24.95" customHeight="1">
      <c r="M52000" s="130"/>
      <c r="P52000" s="130"/>
    </row>
    <row r="52001" spans="13:16" ht="24.95" customHeight="1">
      <c r="M52001" s="130"/>
      <c r="P52001" s="130"/>
    </row>
    <row r="52002" spans="13:16" ht="24.95" customHeight="1">
      <c r="M52002" s="130"/>
      <c r="P52002" s="130"/>
    </row>
    <row r="52003" spans="13:16" ht="24.95" customHeight="1">
      <c r="M52003" s="130"/>
      <c r="P52003" s="130"/>
    </row>
    <row r="52004" spans="13:16" ht="24.95" customHeight="1">
      <c r="M52004" s="130"/>
      <c r="P52004" s="130"/>
    </row>
    <row r="52005" spans="13:16" ht="24.95" customHeight="1">
      <c r="M52005" s="130"/>
      <c r="P52005" s="130"/>
    </row>
    <row r="52006" spans="13:16" ht="24.95" customHeight="1">
      <c r="M52006" s="130"/>
      <c r="P52006" s="130"/>
    </row>
    <row r="52007" spans="13:16" ht="24.95" customHeight="1">
      <c r="M52007" s="130"/>
      <c r="P52007" s="130"/>
    </row>
    <row r="52008" spans="13:16" ht="24.95" customHeight="1">
      <c r="M52008" s="130"/>
      <c r="P52008" s="130"/>
    </row>
    <row r="52009" spans="13:16" ht="24.95" customHeight="1">
      <c r="M52009" s="130"/>
      <c r="P52009" s="130"/>
    </row>
    <row r="52010" spans="13:16" ht="24.95" customHeight="1">
      <c r="M52010" s="130"/>
      <c r="P52010" s="130"/>
    </row>
    <row r="52011" spans="13:16" ht="24.95" customHeight="1">
      <c r="M52011" s="130"/>
      <c r="P52011" s="130"/>
    </row>
    <row r="52012" spans="13:16" ht="24.95" customHeight="1">
      <c r="M52012" s="130"/>
      <c r="P52012" s="130"/>
    </row>
    <row r="52013" spans="13:16" ht="24.95" customHeight="1">
      <c r="M52013" s="130"/>
      <c r="P52013" s="130"/>
    </row>
    <row r="52014" spans="13:16" ht="24.95" customHeight="1">
      <c r="M52014" s="130"/>
      <c r="P52014" s="130"/>
    </row>
    <row r="52015" spans="13:16" ht="24.95" customHeight="1">
      <c r="M52015" s="130"/>
      <c r="P52015" s="130"/>
    </row>
    <row r="52016" spans="13:16" ht="24.95" customHeight="1">
      <c r="M52016" s="130"/>
      <c r="P52016" s="130"/>
    </row>
    <row r="52017" spans="13:16" ht="24.95" customHeight="1">
      <c r="M52017" s="130"/>
      <c r="P52017" s="130"/>
    </row>
    <row r="52018" spans="13:16" ht="24.95" customHeight="1">
      <c r="M52018" s="130"/>
      <c r="P52018" s="130"/>
    </row>
    <row r="52019" spans="13:16" ht="24.95" customHeight="1">
      <c r="M52019" s="130"/>
      <c r="P52019" s="130"/>
    </row>
    <row r="52020" spans="13:16" ht="24.95" customHeight="1">
      <c r="M52020" s="130"/>
      <c r="P52020" s="130"/>
    </row>
    <row r="52021" spans="13:16" ht="24.95" customHeight="1">
      <c r="M52021" s="130"/>
      <c r="P52021" s="130"/>
    </row>
    <row r="52022" spans="13:16" ht="24.95" customHeight="1">
      <c r="M52022" s="130"/>
      <c r="P52022" s="130"/>
    </row>
    <row r="52023" spans="13:16" ht="24.95" customHeight="1">
      <c r="M52023" s="130"/>
      <c r="P52023" s="130"/>
    </row>
    <row r="52024" spans="13:16" ht="24.95" customHeight="1">
      <c r="M52024" s="130"/>
      <c r="P52024" s="130"/>
    </row>
    <row r="52025" spans="13:16" ht="24.95" customHeight="1">
      <c r="M52025" s="130"/>
      <c r="P52025" s="130"/>
    </row>
    <row r="52026" spans="13:16" ht="24.95" customHeight="1">
      <c r="M52026" s="130"/>
      <c r="P52026" s="130"/>
    </row>
    <row r="52027" spans="13:16" ht="24.95" customHeight="1">
      <c r="M52027" s="130"/>
      <c r="P52027" s="130"/>
    </row>
    <row r="52028" spans="13:16" ht="24.95" customHeight="1">
      <c r="M52028" s="130"/>
      <c r="P52028" s="130"/>
    </row>
    <row r="52029" spans="13:16" ht="24.95" customHeight="1">
      <c r="M52029" s="130"/>
      <c r="P52029" s="130"/>
    </row>
    <row r="52030" spans="13:16" ht="24.95" customHeight="1">
      <c r="M52030" s="130"/>
      <c r="P52030" s="130"/>
    </row>
    <row r="52031" spans="13:16" ht="24.95" customHeight="1">
      <c r="M52031" s="130"/>
      <c r="P52031" s="130"/>
    </row>
    <row r="52032" spans="13:16" ht="24.95" customHeight="1">
      <c r="M52032" s="130"/>
      <c r="P52032" s="130"/>
    </row>
    <row r="52033" spans="13:16" ht="24.95" customHeight="1">
      <c r="M52033" s="130"/>
      <c r="P52033" s="130"/>
    </row>
    <row r="52034" spans="13:16" ht="24.95" customHeight="1">
      <c r="M52034" s="130"/>
      <c r="P52034" s="130"/>
    </row>
    <row r="52035" spans="13:16" ht="24.95" customHeight="1">
      <c r="M52035" s="130"/>
      <c r="P52035" s="130"/>
    </row>
    <row r="52036" spans="13:16" ht="24.95" customHeight="1">
      <c r="M52036" s="130"/>
      <c r="P52036" s="130"/>
    </row>
    <row r="52037" spans="13:16" ht="24.95" customHeight="1">
      <c r="M52037" s="130"/>
      <c r="P52037" s="130"/>
    </row>
    <row r="52038" spans="13:16" ht="24.95" customHeight="1">
      <c r="M52038" s="130"/>
      <c r="P52038" s="130"/>
    </row>
    <row r="52039" spans="13:16" ht="24.95" customHeight="1">
      <c r="M52039" s="130"/>
      <c r="P52039" s="130"/>
    </row>
    <row r="52040" spans="13:16" ht="24.95" customHeight="1">
      <c r="M52040" s="130"/>
      <c r="P52040" s="130"/>
    </row>
    <row r="52041" spans="13:16" ht="24.95" customHeight="1">
      <c r="M52041" s="130"/>
      <c r="P52041" s="130"/>
    </row>
    <row r="52042" spans="13:16" ht="24.95" customHeight="1">
      <c r="M52042" s="130"/>
      <c r="P52042" s="130"/>
    </row>
    <row r="52043" spans="13:16" ht="24.95" customHeight="1">
      <c r="M52043" s="130"/>
      <c r="P52043" s="130"/>
    </row>
    <row r="52044" spans="13:16" ht="24.95" customHeight="1">
      <c r="M52044" s="130"/>
      <c r="P52044" s="130"/>
    </row>
    <row r="52045" spans="13:16" ht="24.95" customHeight="1">
      <c r="M52045" s="130"/>
      <c r="P52045" s="130"/>
    </row>
    <row r="52046" spans="13:16" ht="24.95" customHeight="1">
      <c r="M52046" s="130"/>
      <c r="P52046" s="130"/>
    </row>
    <row r="52047" spans="13:16" ht="24.95" customHeight="1">
      <c r="M52047" s="130"/>
      <c r="P52047" s="130"/>
    </row>
    <row r="52048" spans="13:16" ht="24.95" customHeight="1">
      <c r="M52048" s="130"/>
      <c r="P52048" s="130"/>
    </row>
    <row r="52049" spans="13:16" ht="24.95" customHeight="1">
      <c r="M52049" s="130"/>
      <c r="P52049" s="130"/>
    </row>
    <row r="52050" spans="13:16" ht="24.95" customHeight="1">
      <c r="M52050" s="130"/>
      <c r="P52050" s="130"/>
    </row>
    <row r="52051" spans="13:16" ht="24.95" customHeight="1">
      <c r="M52051" s="130"/>
      <c r="P52051" s="130"/>
    </row>
    <row r="52052" spans="13:16" ht="24.95" customHeight="1">
      <c r="M52052" s="130"/>
      <c r="P52052" s="130"/>
    </row>
    <row r="52053" spans="13:16" ht="24.95" customHeight="1">
      <c r="M52053" s="130"/>
      <c r="P52053" s="130"/>
    </row>
    <row r="52054" spans="13:16" ht="24.95" customHeight="1">
      <c r="M52054" s="130"/>
      <c r="P52054" s="130"/>
    </row>
    <row r="52055" spans="13:16" ht="24.95" customHeight="1">
      <c r="M52055" s="130"/>
      <c r="P52055" s="130"/>
    </row>
    <row r="52056" spans="13:16" ht="24.95" customHeight="1">
      <c r="M52056" s="130"/>
      <c r="P52056" s="130"/>
    </row>
    <row r="52057" spans="13:16" ht="24.95" customHeight="1">
      <c r="M52057" s="130"/>
      <c r="P52057" s="130"/>
    </row>
    <row r="52058" spans="13:16" ht="24.95" customHeight="1">
      <c r="M52058" s="130"/>
      <c r="P52058" s="130"/>
    </row>
    <row r="52059" spans="13:16" ht="24.95" customHeight="1">
      <c r="M52059" s="130"/>
      <c r="P52059" s="130"/>
    </row>
    <row r="52060" spans="13:16" ht="24.95" customHeight="1">
      <c r="M52060" s="130"/>
      <c r="P52060" s="130"/>
    </row>
    <row r="52061" spans="13:16" ht="24.95" customHeight="1">
      <c r="M52061" s="130"/>
      <c r="P52061" s="130"/>
    </row>
    <row r="52062" spans="13:16" ht="24.95" customHeight="1">
      <c r="M52062" s="130"/>
      <c r="P52062" s="130"/>
    </row>
    <row r="52063" spans="13:16" ht="24.95" customHeight="1">
      <c r="M52063" s="130"/>
      <c r="P52063" s="130"/>
    </row>
    <row r="52064" spans="13:16" ht="24.95" customHeight="1">
      <c r="M52064" s="130"/>
      <c r="P52064" s="130"/>
    </row>
    <row r="52065" spans="13:16" ht="24.95" customHeight="1">
      <c r="M52065" s="130"/>
      <c r="P52065" s="130"/>
    </row>
    <row r="52066" spans="13:16" ht="24.95" customHeight="1">
      <c r="M52066" s="130"/>
      <c r="P52066" s="130"/>
    </row>
    <row r="52067" spans="13:16" ht="24.95" customHeight="1">
      <c r="M52067" s="130"/>
      <c r="P52067" s="130"/>
    </row>
    <row r="52068" spans="13:16" ht="24.95" customHeight="1">
      <c r="M52068" s="130"/>
      <c r="P52068" s="130"/>
    </row>
    <row r="52069" spans="13:16" ht="24.95" customHeight="1">
      <c r="M52069" s="130"/>
      <c r="P52069" s="130"/>
    </row>
    <row r="52070" spans="13:16" ht="24.95" customHeight="1">
      <c r="M52070" s="130"/>
      <c r="P52070" s="130"/>
    </row>
    <row r="52071" spans="13:16" ht="24.95" customHeight="1">
      <c r="M52071" s="130"/>
      <c r="P52071" s="130"/>
    </row>
    <row r="52072" spans="13:16" ht="24.95" customHeight="1">
      <c r="M52072" s="130"/>
      <c r="P52072" s="130"/>
    </row>
    <row r="52073" spans="13:16" ht="24.95" customHeight="1">
      <c r="M52073" s="130"/>
      <c r="P52073" s="130"/>
    </row>
    <row r="52074" spans="13:16" ht="24.95" customHeight="1">
      <c r="M52074" s="130"/>
      <c r="P52074" s="130"/>
    </row>
    <row r="52075" spans="13:16" ht="24.95" customHeight="1">
      <c r="M52075" s="130"/>
      <c r="P52075" s="130"/>
    </row>
    <row r="52076" spans="13:16" ht="24.95" customHeight="1">
      <c r="M52076" s="130"/>
      <c r="P52076" s="130"/>
    </row>
    <row r="52077" spans="13:16" ht="24.95" customHeight="1">
      <c r="M52077" s="130"/>
      <c r="P52077" s="130"/>
    </row>
    <row r="52078" spans="13:16" ht="24.95" customHeight="1">
      <c r="M52078" s="130"/>
      <c r="P52078" s="130"/>
    </row>
    <row r="52079" spans="13:16" ht="24.95" customHeight="1">
      <c r="M52079" s="130"/>
      <c r="P52079" s="130"/>
    </row>
    <row r="52080" spans="13:16" ht="24.95" customHeight="1">
      <c r="M52080" s="130"/>
      <c r="P52080" s="130"/>
    </row>
    <row r="52081" spans="13:16" ht="24.95" customHeight="1">
      <c r="M52081" s="130"/>
      <c r="P52081" s="130"/>
    </row>
    <row r="52082" spans="13:16" ht="24.95" customHeight="1">
      <c r="M52082" s="130"/>
      <c r="P52082" s="130"/>
    </row>
    <row r="52083" spans="13:16" ht="24.95" customHeight="1">
      <c r="M52083" s="130"/>
      <c r="P52083" s="130"/>
    </row>
    <row r="52084" spans="13:16" ht="24.95" customHeight="1">
      <c r="M52084" s="130"/>
      <c r="P52084" s="130"/>
    </row>
    <row r="52085" spans="13:16" ht="24.95" customHeight="1">
      <c r="M52085" s="130"/>
      <c r="P52085" s="130"/>
    </row>
    <row r="52086" spans="13:16" ht="24.95" customHeight="1">
      <c r="M52086" s="130"/>
      <c r="P52086" s="130"/>
    </row>
    <row r="52087" spans="13:16" ht="24.95" customHeight="1">
      <c r="M52087" s="130"/>
      <c r="P52087" s="130"/>
    </row>
    <row r="52088" spans="13:16" ht="24.95" customHeight="1">
      <c r="M52088" s="130"/>
      <c r="P52088" s="130"/>
    </row>
    <row r="52089" spans="13:16" ht="24.95" customHeight="1">
      <c r="M52089" s="130"/>
      <c r="P52089" s="130"/>
    </row>
    <row r="52090" spans="13:16" ht="24.95" customHeight="1">
      <c r="M52090" s="130"/>
      <c r="P52090" s="130"/>
    </row>
    <row r="52091" spans="13:16" ht="24.95" customHeight="1">
      <c r="M52091" s="130"/>
      <c r="P52091" s="130"/>
    </row>
    <row r="52092" spans="13:16" ht="24.95" customHeight="1">
      <c r="M52092" s="130"/>
      <c r="P52092" s="130"/>
    </row>
    <row r="52093" spans="13:16" ht="24.95" customHeight="1">
      <c r="M52093" s="130"/>
      <c r="P52093" s="130"/>
    </row>
    <row r="52094" spans="13:16" ht="24.95" customHeight="1">
      <c r="M52094" s="130"/>
      <c r="P52094" s="130"/>
    </row>
    <row r="52095" spans="13:16" ht="24.95" customHeight="1">
      <c r="M52095" s="130"/>
      <c r="P52095" s="130"/>
    </row>
    <row r="52096" spans="13:16" ht="24.95" customHeight="1">
      <c r="M52096" s="130"/>
      <c r="P52096" s="130"/>
    </row>
    <row r="52097" spans="13:16" ht="24.95" customHeight="1">
      <c r="M52097" s="130"/>
      <c r="P52097" s="130"/>
    </row>
    <row r="52098" spans="13:16" ht="24.95" customHeight="1">
      <c r="M52098" s="130"/>
      <c r="P52098" s="130"/>
    </row>
    <row r="52099" spans="13:16" ht="24.95" customHeight="1">
      <c r="M52099" s="130"/>
      <c r="P52099" s="130"/>
    </row>
    <row r="52100" spans="13:16" ht="24.95" customHeight="1">
      <c r="M52100" s="130"/>
      <c r="P52100" s="130"/>
    </row>
    <row r="52101" spans="13:16" ht="24.95" customHeight="1">
      <c r="M52101" s="130"/>
      <c r="P52101" s="130"/>
    </row>
    <row r="52102" spans="13:16" ht="24.95" customHeight="1">
      <c r="M52102" s="130"/>
      <c r="P52102" s="130"/>
    </row>
    <row r="52103" spans="13:16" ht="24.95" customHeight="1">
      <c r="M52103" s="130"/>
      <c r="P52103" s="130"/>
    </row>
    <row r="52104" spans="13:16" ht="24.95" customHeight="1">
      <c r="M52104" s="130"/>
      <c r="P52104" s="130"/>
    </row>
    <row r="52105" spans="13:16" ht="24.95" customHeight="1">
      <c r="M52105" s="130"/>
      <c r="P52105" s="130"/>
    </row>
    <row r="52106" spans="13:16" ht="24.95" customHeight="1">
      <c r="M52106" s="130"/>
      <c r="P52106" s="130"/>
    </row>
    <row r="52107" spans="13:16" ht="24.95" customHeight="1">
      <c r="M52107" s="130"/>
      <c r="P52107" s="130"/>
    </row>
    <row r="52108" spans="13:16" ht="24.95" customHeight="1">
      <c r="M52108" s="130"/>
      <c r="P52108" s="130"/>
    </row>
    <row r="52109" spans="13:16" ht="24.95" customHeight="1">
      <c r="M52109" s="130"/>
      <c r="P52109" s="130"/>
    </row>
    <row r="52110" spans="13:16" ht="24.95" customHeight="1">
      <c r="M52110" s="130"/>
      <c r="P52110" s="130"/>
    </row>
    <row r="52111" spans="13:16" ht="24.95" customHeight="1">
      <c r="M52111" s="130"/>
      <c r="P52111" s="130"/>
    </row>
    <row r="52112" spans="13:16" ht="24.95" customHeight="1">
      <c r="M52112" s="130"/>
      <c r="P52112" s="130"/>
    </row>
    <row r="52113" spans="13:16" ht="24.95" customHeight="1">
      <c r="M52113" s="130"/>
      <c r="P52113" s="130"/>
    </row>
    <row r="52114" spans="13:16" ht="24.95" customHeight="1">
      <c r="M52114" s="130"/>
      <c r="P52114" s="130"/>
    </row>
    <row r="52115" spans="13:16" ht="24.95" customHeight="1">
      <c r="M52115" s="130"/>
      <c r="P52115" s="130"/>
    </row>
    <row r="52116" spans="13:16" ht="24.95" customHeight="1">
      <c r="M52116" s="130"/>
      <c r="P52116" s="130"/>
    </row>
    <row r="52117" spans="13:16" ht="24.95" customHeight="1">
      <c r="M52117" s="130"/>
      <c r="P52117" s="130"/>
    </row>
    <row r="52118" spans="13:16" ht="24.95" customHeight="1">
      <c r="M52118" s="130"/>
      <c r="P52118" s="130"/>
    </row>
    <row r="52119" spans="13:16" ht="24.95" customHeight="1">
      <c r="M52119" s="130"/>
      <c r="P52119" s="130"/>
    </row>
    <row r="52120" spans="13:16" ht="24.95" customHeight="1">
      <c r="M52120" s="130"/>
      <c r="P52120" s="130"/>
    </row>
    <row r="52121" spans="13:16" ht="24.95" customHeight="1">
      <c r="M52121" s="130"/>
      <c r="P52121" s="130"/>
    </row>
    <row r="52122" spans="13:16" ht="24.95" customHeight="1">
      <c r="M52122" s="130"/>
      <c r="P52122" s="130"/>
    </row>
    <row r="52123" spans="13:16" ht="24.95" customHeight="1">
      <c r="M52123" s="130"/>
      <c r="P52123" s="130"/>
    </row>
    <row r="52124" spans="13:16" ht="24.95" customHeight="1">
      <c r="M52124" s="130"/>
      <c r="P52124" s="130"/>
    </row>
    <row r="52125" spans="13:16" ht="24.95" customHeight="1">
      <c r="M52125" s="130"/>
      <c r="P52125" s="130"/>
    </row>
    <row r="52126" spans="13:16" ht="24.95" customHeight="1">
      <c r="M52126" s="130"/>
      <c r="P52126" s="130"/>
    </row>
    <row r="52127" spans="13:16" ht="24.95" customHeight="1">
      <c r="M52127" s="130"/>
      <c r="P52127" s="130"/>
    </row>
    <row r="52128" spans="13:16" ht="24.95" customHeight="1">
      <c r="M52128" s="130"/>
      <c r="P52128" s="130"/>
    </row>
    <row r="52129" spans="13:16" ht="24.95" customHeight="1">
      <c r="M52129" s="130"/>
      <c r="P52129" s="130"/>
    </row>
    <row r="52130" spans="13:16" ht="24.95" customHeight="1">
      <c r="M52130" s="130"/>
      <c r="P52130" s="130"/>
    </row>
    <row r="52131" spans="13:16" ht="24.95" customHeight="1">
      <c r="M52131" s="130"/>
      <c r="P52131" s="130"/>
    </row>
    <row r="52132" spans="13:16" ht="24.95" customHeight="1">
      <c r="M52132" s="130"/>
      <c r="P52132" s="130"/>
    </row>
    <row r="52133" spans="13:16" ht="24.95" customHeight="1">
      <c r="M52133" s="130"/>
      <c r="P52133" s="130"/>
    </row>
    <row r="52134" spans="13:16" ht="24.95" customHeight="1">
      <c r="M52134" s="130"/>
      <c r="P52134" s="130"/>
    </row>
    <row r="52135" spans="13:16" ht="24.95" customHeight="1">
      <c r="M52135" s="130"/>
      <c r="P52135" s="130"/>
    </row>
    <row r="52136" spans="13:16" ht="24.95" customHeight="1">
      <c r="M52136" s="130"/>
      <c r="P52136" s="130"/>
    </row>
    <row r="52137" spans="13:16" ht="24.95" customHeight="1">
      <c r="M52137" s="130"/>
      <c r="P52137" s="130"/>
    </row>
    <row r="52138" spans="13:16" ht="24.95" customHeight="1">
      <c r="M52138" s="130"/>
      <c r="P52138" s="130"/>
    </row>
    <row r="52139" spans="13:16" ht="24.95" customHeight="1">
      <c r="M52139" s="130"/>
      <c r="P52139" s="130"/>
    </row>
    <row r="52140" spans="13:16" ht="24.95" customHeight="1">
      <c r="M52140" s="130"/>
      <c r="P52140" s="130"/>
    </row>
    <row r="52141" spans="13:16" ht="24.95" customHeight="1">
      <c r="M52141" s="130"/>
      <c r="P52141" s="130"/>
    </row>
    <row r="52142" spans="13:16" ht="24.95" customHeight="1">
      <c r="M52142" s="130"/>
      <c r="P52142" s="130"/>
    </row>
    <row r="52143" spans="13:16" ht="24.95" customHeight="1">
      <c r="M52143" s="130"/>
      <c r="P52143" s="130"/>
    </row>
    <row r="52144" spans="13:16" ht="24.95" customHeight="1">
      <c r="M52144" s="130"/>
      <c r="P52144" s="130"/>
    </row>
    <row r="52145" spans="13:16" ht="24.95" customHeight="1">
      <c r="M52145" s="130"/>
      <c r="P52145" s="130"/>
    </row>
    <row r="52146" spans="13:16" ht="24.95" customHeight="1">
      <c r="M52146" s="130"/>
      <c r="P52146" s="130"/>
    </row>
    <row r="52147" spans="13:16" ht="24.95" customHeight="1">
      <c r="M52147" s="130"/>
      <c r="P52147" s="130"/>
    </row>
    <row r="52148" spans="13:16" ht="24.95" customHeight="1">
      <c r="M52148" s="130"/>
      <c r="P52148" s="130"/>
    </row>
    <row r="52149" spans="13:16" ht="24.95" customHeight="1">
      <c r="M52149" s="130"/>
      <c r="P52149" s="130"/>
    </row>
    <row r="52150" spans="13:16" ht="24.95" customHeight="1">
      <c r="M52150" s="130"/>
      <c r="P52150" s="130"/>
    </row>
    <row r="52151" spans="13:16" ht="24.95" customHeight="1">
      <c r="M52151" s="130"/>
      <c r="P52151" s="130"/>
    </row>
    <row r="52152" spans="13:16" ht="24.95" customHeight="1">
      <c r="M52152" s="130"/>
      <c r="P52152" s="130"/>
    </row>
    <row r="52153" spans="13:16" ht="24.95" customHeight="1">
      <c r="M52153" s="130"/>
      <c r="P52153" s="130"/>
    </row>
    <row r="52154" spans="13:16" ht="24.95" customHeight="1">
      <c r="M52154" s="130"/>
      <c r="P52154" s="130"/>
    </row>
    <row r="52155" spans="13:16" ht="24.95" customHeight="1">
      <c r="M52155" s="130"/>
      <c r="P52155" s="130"/>
    </row>
    <row r="52156" spans="13:16" ht="24.95" customHeight="1">
      <c r="M52156" s="130"/>
      <c r="P52156" s="130"/>
    </row>
    <row r="52157" spans="13:16" ht="24.95" customHeight="1">
      <c r="M52157" s="130"/>
      <c r="P52157" s="130"/>
    </row>
    <row r="52158" spans="13:16" ht="24.95" customHeight="1">
      <c r="M52158" s="130"/>
      <c r="P52158" s="130"/>
    </row>
    <row r="52159" spans="13:16" ht="24.95" customHeight="1">
      <c r="M52159" s="130"/>
      <c r="P52159" s="130"/>
    </row>
    <row r="52160" spans="13:16" ht="24.95" customHeight="1">
      <c r="M52160" s="130"/>
      <c r="P52160" s="130"/>
    </row>
    <row r="52161" spans="13:16" ht="24.95" customHeight="1">
      <c r="M52161" s="130"/>
      <c r="P52161" s="130"/>
    </row>
    <row r="52162" spans="13:16" ht="24.95" customHeight="1">
      <c r="M52162" s="130"/>
      <c r="P52162" s="130"/>
    </row>
    <row r="52163" spans="13:16" ht="24.95" customHeight="1">
      <c r="M52163" s="130"/>
      <c r="P52163" s="130"/>
    </row>
    <row r="52164" spans="13:16" ht="24.95" customHeight="1">
      <c r="M52164" s="130"/>
      <c r="P52164" s="130"/>
    </row>
    <row r="52165" spans="13:16" ht="24.95" customHeight="1">
      <c r="M52165" s="130"/>
      <c r="P52165" s="130"/>
    </row>
    <row r="52166" spans="13:16" ht="24.95" customHeight="1">
      <c r="M52166" s="130"/>
      <c r="P52166" s="130"/>
    </row>
    <row r="52167" spans="13:16" ht="24.95" customHeight="1">
      <c r="M52167" s="130"/>
      <c r="P52167" s="130"/>
    </row>
    <row r="52168" spans="13:16" ht="24.95" customHeight="1">
      <c r="M52168" s="130"/>
      <c r="P52168" s="130"/>
    </row>
    <row r="52169" spans="13:16" ht="24.95" customHeight="1">
      <c r="M52169" s="130"/>
      <c r="P52169" s="130"/>
    </row>
    <row r="52170" spans="13:16" ht="24.95" customHeight="1">
      <c r="M52170" s="130"/>
      <c r="P52170" s="130"/>
    </row>
    <row r="52171" spans="13:16" ht="24.95" customHeight="1">
      <c r="M52171" s="130"/>
      <c r="P52171" s="130"/>
    </row>
    <row r="52172" spans="13:16" ht="24.95" customHeight="1">
      <c r="M52172" s="130"/>
      <c r="P52172" s="130"/>
    </row>
    <row r="52173" spans="13:16" ht="24.95" customHeight="1">
      <c r="M52173" s="130"/>
      <c r="P52173" s="130"/>
    </row>
    <row r="52174" spans="13:16" ht="24.95" customHeight="1">
      <c r="M52174" s="130"/>
      <c r="P52174" s="130"/>
    </row>
    <row r="52175" spans="13:16" ht="24.95" customHeight="1">
      <c r="M52175" s="130"/>
      <c r="P52175" s="130"/>
    </row>
    <row r="52176" spans="13:16" ht="24.95" customHeight="1">
      <c r="M52176" s="130"/>
      <c r="P52176" s="130"/>
    </row>
    <row r="52177" spans="13:16" ht="24.95" customHeight="1">
      <c r="M52177" s="130"/>
      <c r="P52177" s="130"/>
    </row>
    <row r="52178" spans="13:16" ht="24.95" customHeight="1">
      <c r="M52178" s="130"/>
      <c r="P52178" s="130"/>
    </row>
    <row r="52179" spans="13:16" ht="24.95" customHeight="1">
      <c r="M52179" s="130"/>
      <c r="P52179" s="130"/>
    </row>
    <row r="52180" spans="13:16" ht="24.95" customHeight="1">
      <c r="M52180" s="130"/>
      <c r="P52180" s="130"/>
    </row>
    <row r="52181" spans="13:16" ht="24.95" customHeight="1">
      <c r="M52181" s="130"/>
      <c r="P52181" s="130"/>
    </row>
    <row r="52182" spans="13:16" ht="24.95" customHeight="1">
      <c r="M52182" s="130"/>
      <c r="P52182" s="130"/>
    </row>
    <row r="52183" spans="13:16" ht="24.95" customHeight="1">
      <c r="M52183" s="130"/>
      <c r="P52183" s="130"/>
    </row>
    <row r="52184" spans="13:16" ht="24.95" customHeight="1">
      <c r="M52184" s="130"/>
      <c r="P52184" s="130"/>
    </row>
    <row r="52185" spans="13:16" ht="24.95" customHeight="1">
      <c r="M52185" s="130"/>
      <c r="P52185" s="130"/>
    </row>
    <row r="52186" spans="13:16" ht="24.95" customHeight="1">
      <c r="M52186" s="130"/>
      <c r="P52186" s="130"/>
    </row>
    <row r="52187" spans="13:16" ht="24.95" customHeight="1">
      <c r="M52187" s="130"/>
      <c r="P52187" s="130"/>
    </row>
    <row r="52188" spans="13:16" ht="24.95" customHeight="1">
      <c r="M52188" s="130"/>
      <c r="P52188" s="130"/>
    </row>
    <row r="52189" spans="13:16" ht="24.95" customHeight="1">
      <c r="M52189" s="130"/>
      <c r="P52189" s="130"/>
    </row>
    <row r="52190" spans="13:16" ht="24.95" customHeight="1">
      <c r="M52190" s="130"/>
      <c r="P52190" s="130"/>
    </row>
    <row r="52191" spans="13:16" ht="24.95" customHeight="1">
      <c r="M52191" s="130"/>
      <c r="P52191" s="130"/>
    </row>
    <row r="52192" spans="13:16" ht="24.95" customHeight="1">
      <c r="M52192" s="130"/>
      <c r="P52192" s="130"/>
    </row>
    <row r="52193" spans="13:16" ht="24.95" customHeight="1">
      <c r="M52193" s="130"/>
      <c r="P52193" s="130"/>
    </row>
    <row r="52194" spans="13:16" ht="24.95" customHeight="1">
      <c r="M52194" s="130"/>
      <c r="P52194" s="130"/>
    </row>
    <row r="52195" spans="13:16" ht="24.95" customHeight="1">
      <c r="M52195" s="130"/>
      <c r="P52195" s="130"/>
    </row>
    <row r="52196" spans="13:16" ht="24.95" customHeight="1">
      <c r="M52196" s="130"/>
      <c r="P52196" s="130"/>
    </row>
    <row r="52197" spans="13:16" ht="24.95" customHeight="1">
      <c r="M52197" s="130"/>
      <c r="P52197" s="130"/>
    </row>
    <row r="52198" spans="13:16" ht="24.95" customHeight="1">
      <c r="M52198" s="130"/>
      <c r="P52198" s="130"/>
    </row>
    <row r="52199" spans="13:16" ht="24.95" customHeight="1">
      <c r="M52199" s="130"/>
      <c r="P52199" s="130"/>
    </row>
    <row r="52200" spans="13:16" ht="24.95" customHeight="1">
      <c r="M52200" s="130"/>
      <c r="P52200" s="130"/>
    </row>
    <row r="52201" spans="13:16" ht="24.95" customHeight="1">
      <c r="M52201" s="130"/>
      <c r="P52201" s="130"/>
    </row>
    <row r="52202" spans="13:16" ht="24.95" customHeight="1">
      <c r="M52202" s="130"/>
      <c r="P52202" s="130"/>
    </row>
    <row r="52203" spans="13:16" ht="24.95" customHeight="1">
      <c r="M52203" s="130"/>
      <c r="P52203" s="130"/>
    </row>
    <row r="52204" spans="13:16" ht="24.95" customHeight="1">
      <c r="M52204" s="130"/>
      <c r="P52204" s="130"/>
    </row>
    <row r="52205" spans="13:16" ht="24.95" customHeight="1">
      <c r="M52205" s="130"/>
      <c r="P52205" s="130"/>
    </row>
    <row r="52206" spans="13:16" ht="24.95" customHeight="1">
      <c r="M52206" s="130"/>
      <c r="P52206" s="130"/>
    </row>
    <row r="52207" spans="13:16" ht="24.95" customHeight="1">
      <c r="M52207" s="130"/>
      <c r="P52207" s="130"/>
    </row>
    <row r="52208" spans="13:16" ht="24.95" customHeight="1">
      <c r="M52208" s="130"/>
      <c r="P52208" s="130"/>
    </row>
    <row r="52209" spans="13:16" ht="24.95" customHeight="1">
      <c r="M52209" s="130"/>
      <c r="P52209" s="130"/>
    </row>
    <row r="52210" spans="13:16" ht="24.95" customHeight="1">
      <c r="M52210" s="130"/>
      <c r="P52210" s="130"/>
    </row>
    <row r="52211" spans="13:16" ht="24.95" customHeight="1">
      <c r="M52211" s="130"/>
      <c r="P52211" s="130"/>
    </row>
    <row r="52212" spans="13:16" ht="24.95" customHeight="1">
      <c r="M52212" s="130"/>
      <c r="P52212" s="130"/>
    </row>
    <row r="52213" spans="13:16" ht="24.95" customHeight="1">
      <c r="M52213" s="130"/>
      <c r="P52213" s="130"/>
    </row>
    <row r="52214" spans="13:16" ht="24.95" customHeight="1">
      <c r="M52214" s="130"/>
      <c r="P52214" s="130"/>
    </row>
    <row r="52215" spans="13:16" ht="24.95" customHeight="1">
      <c r="M52215" s="130"/>
      <c r="P52215" s="130"/>
    </row>
    <row r="52216" spans="13:16" ht="24.95" customHeight="1">
      <c r="M52216" s="130"/>
      <c r="P52216" s="130"/>
    </row>
    <row r="52217" spans="13:16" ht="24.95" customHeight="1">
      <c r="M52217" s="130"/>
      <c r="P52217" s="130"/>
    </row>
    <row r="52218" spans="13:16" ht="24.95" customHeight="1">
      <c r="M52218" s="130"/>
      <c r="P52218" s="130"/>
    </row>
    <row r="52219" spans="13:16" ht="24.95" customHeight="1">
      <c r="M52219" s="130"/>
      <c r="P52219" s="130"/>
    </row>
    <row r="52220" spans="13:16" ht="24.95" customHeight="1">
      <c r="M52220" s="130"/>
      <c r="P52220" s="130"/>
    </row>
    <row r="52221" spans="13:16" ht="24.95" customHeight="1">
      <c r="M52221" s="130"/>
      <c r="P52221" s="130"/>
    </row>
    <row r="52222" spans="13:16" ht="24.95" customHeight="1">
      <c r="M52222" s="130"/>
      <c r="P52222" s="130"/>
    </row>
    <row r="52223" spans="13:16" ht="24.95" customHeight="1">
      <c r="M52223" s="130"/>
      <c r="P52223" s="130"/>
    </row>
    <row r="52224" spans="13:16" ht="24.95" customHeight="1">
      <c r="M52224" s="130"/>
      <c r="P52224" s="130"/>
    </row>
    <row r="52225" spans="13:16" ht="24.95" customHeight="1">
      <c r="M52225" s="130"/>
      <c r="P52225" s="130"/>
    </row>
    <row r="52226" spans="13:16" ht="24.95" customHeight="1">
      <c r="M52226" s="130"/>
      <c r="P52226" s="130"/>
    </row>
    <row r="52227" spans="13:16" ht="24.95" customHeight="1">
      <c r="M52227" s="130"/>
      <c r="P52227" s="130"/>
    </row>
    <row r="52228" spans="13:16" ht="24.95" customHeight="1">
      <c r="M52228" s="130"/>
      <c r="P52228" s="130"/>
    </row>
    <row r="52229" spans="13:16" ht="24.95" customHeight="1">
      <c r="M52229" s="130"/>
      <c r="P52229" s="130"/>
    </row>
    <row r="52230" spans="13:16" ht="24.95" customHeight="1">
      <c r="M52230" s="130"/>
      <c r="P52230" s="130"/>
    </row>
    <row r="52231" spans="13:16" ht="24.95" customHeight="1">
      <c r="M52231" s="130"/>
      <c r="P52231" s="130"/>
    </row>
    <row r="52232" spans="13:16" ht="24.95" customHeight="1">
      <c r="M52232" s="130"/>
      <c r="P52232" s="130"/>
    </row>
    <row r="52233" spans="13:16" ht="24.95" customHeight="1">
      <c r="M52233" s="130"/>
      <c r="P52233" s="130"/>
    </row>
    <row r="52234" spans="13:16" ht="24.95" customHeight="1">
      <c r="M52234" s="130"/>
      <c r="P52234" s="130"/>
    </row>
    <row r="52235" spans="13:16" ht="24.95" customHeight="1">
      <c r="M52235" s="130"/>
      <c r="P52235" s="130"/>
    </row>
    <row r="52236" spans="13:16" ht="24.95" customHeight="1">
      <c r="M52236" s="130"/>
      <c r="P52236" s="130"/>
    </row>
    <row r="52237" spans="13:16" ht="24.95" customHeight="1">
      <c r="M52237" s="130"/>
      <c r="P52237" s="130"/>
    </row>
    <row r="52238" spans="13:16" ht="24.95" customHeight="1">
      <c r="M52238" s="130"/>
      <c r="P52238" s="130"/>
    </row>
    <row r="52239" spans="13:16" ht="24.95" customHeight="1">
      <c r="M52239" s="130"/>
      <c r="P52239" s="130"/>
    </row>
    <row r="52240" spans="13:16" ht="24.95" customHeight="1">
      <c r="M52240" s="130"/>
      <c r="P52240" s="130"/>
    </row>
    <row r="52241" spans="13:16" ht="24.95" customHeight="1">
      <c r="M52241" s="130"/>
      <c r="P52241" s="130"/>
    </row>
    <row r="52242" spans="13:16" ht="24.95" customHeight="1">
      <c r="M52242" s="130"/>
      <c r="P52242" s="130"/>
    </row>
    <row r="52243" spans="13:16" ht="24.95" customHeight="1">
      <c r="M52243" s="130"/>
      <c r="P52243" s="130"/>
    </row>
    <row r="52244" spans="13:16" ht="24.95" customHeight="1">
      <c r="M52244" s="130"/>
      <c r="P52244" s="130"/>
    </row>
    <row r="52245" spans="13:16" ht="24.95" customHeight="1">
      <c r="M52245" s="130"/>
      <c r="P52245" s="130"/>
    </row>
    <row r="52246" spans="13:16" ht="24.95" customHeight="1">
      <c r="M52246" s="130"/>
      <c r="P52246" s="130"/>
    </row>
    <row r="52247" spans="13:16" ht="24.95" customHeight="1">
      <c r="M52247" s="130"/>
      <c r="P52247" s="130"/>
    </row>
    <row r="52248" spans="13:16" ht="24.95" customHeight="1">
      <c r="M52248" s="130"/>
      <c r="P52248" s="130"/>
    </row>
    <row r="52249" spans="13:16" ht="24.95" customHeight="1">
      <c r="M52249" s="130"/>
      <c r="P52249" s="130"/>
    </row>
    <row r="52250" spans="13:16" ht="24.95" customHeight="1">
      <c r="M52250" s="130"/>
      <c r="P52250" s="130"/>
    </row>
    <row r="52251" spans="13:16" ht="24.95" customHeight="1">
      <c r="M52251" s="130"/>
      <c r="P52251" s="130"/>
    </row>
    <row r="52252" spans="13:16" ht="24.95" customHeight="1">
      <c r="M52252" s="130"/>
      <c r="P52252" s="130"/>
    </row>
    <row r="52253" spans="13:16" ht="24.95" customHeight="1">
      <c r="M52253" s="130"/>
      <c r="P52253" s="130"/>
    </row>
    <row r="52254" spans="13:16" ht="24.95" customHeight="1">
      <c r="M52254" s="130"/>
      <c r="P52254" s="130"/>
    </row>
    <row r="52255" spans="13:16" ht="24.95" customHeight="1">
      <c r="M52255" s="130"/>
      <c r="P52255" s="130"/>
    </row>
    <row r="52256" spans="13:16" ht="24.95" customHeight="1">
      <c r="M52256" s="130"/>
      <c r="P52256" s="130"/>
    </row>
    <row r="52257" spans="13:16" ht="24.95" customHeight="1">
      <c r="M52257" s="130"/>
      <c r="P52257" s="130"/>
    </row>
    <row r="52258" spans="13:16" ht="24.95" customHeight="1">
      <c r="M52258" s="130"/>
      <c r="P52258" s="130"/>
    </row>
    <row r="52259" spans="13:16" ht="24.95" customHeight="1">
      <c r="M52259" s="130"/>
      <c r="P52259" s="130"/>
    </row>
    <row r="52260" spans="13:16" ht="24.95" customHeight="1">
      <c r="M52260" s="130"/>
      <c r="P52260" s="130"/>
    </row>
    <row r="52261" spans="13:16" ht="24.95" customHeight="1">
      <c r="M52261" s="130"/>
      <c r="P52261" s="130"/>
    </row>
    <row r="52262" spans="13:16" ht="24.95" customHeight="1">
      <c r="M52262" s="130"/>
      <c r="P52262" s="130"/>
    </row>
    <row r="52263" spans="13:16" ht="24.95" customHeight="1">
      <c r="M52263" s="130"/>
      <c r="P52263" s="130"/>
    </row>
    <row r="52264" spans="13:16" ht="24.95" customHeight="1">
      <c r="M52264" s="130"/>
      <c r="P52264" s="130"/>
    </row>
    <row r="52265" spans="13:16" ht="24.95" customHeight="1">
      <c r="M52265" s="130"/>
      <c r="P52265" s="130"/>
    </row>
    <row r="52266" spans="13:16" ht="24.95" customHeight="1">
      <c r="M52266" s="130"/>
      <c r="P52266" s="130"/>
    </row>
    <row r="52267" spans="13:16" ht="24.95" customHeight="1">
      <c r="M52267" s="130"/>
      <c r="P52267" s="130"/>
    </row>
    <row r="52268" spans="13:16" ht="24.95" customHeight="1">
      <c r="M52268" s="130"/>
      <c r="P52268" s="130"/>
    </row>
    <row r="52269" spans="13:16" ht="24.95" customHeight="1">
      <c r="M52269" s="130"/>
      <c r="P52269" s="130"/>
    </row>
    <row r="52270" spans="13:16" ht="24.95" customHeight="1">
      <c r="M52270" s="130"/>
      <c r="P52270" s="130"/>
    </row>
    <row r="52271" spans="13:16" ht="24.95" customHeight="1">
      <c r="M52271" s="130"/>
      <c r="P52271" s="130"/>
    </row>
    <row r="52272" spans="13:16" ht="24.95" customHeight="1">
      <c r="M52272" s="130"/>
      <c r="P52272" s="130"/>
    </row>
    <row r="52273" spans="13:16" ht="24.95" customHeight="1">
      <c r="M52273" s="130"/>
      <c r="P52273" s="130"/>
    </row>
    <row r="52274" spans="13:16" ht="24.95" customHeight="1">
      <c r="M52274" s="130"/>
      <c r="P52274" s="130"/>
    </row>
    <row r="52275" spans="13:16" ht="24.95" customHeight="1">
      <c r="M52275" s="130"/>
      <c r="P52275" s="130"/>
    </row>
    <row r="52276" spans="13:16" ht="24.95" customHeight="1">
      <c r="M52276" s="130"/>
      <c r="P52276" s="130"/>
    </row>
    <row r="52277" spans="13:16" ht="24.95" customHeight="1">
      <c r="M52277" s="130"/>
      <c r="P52277" s="130"/>
    </row>
    <row r="52278" spans="13:16" ht="24.95" customHeight="1">
      <c r="M52278" s="130"/>
      <c r="P52278" s="130"/>
    </row>
    <row r="52279" spans="13:16" ht="24.95" customHeight="1">
      <c r="M52279" s="130"/>
      <c r="P52279" s="130"/>
    </row>
    <row r="52280" spans="13:16" ht="24.95" customHeight="1">
      <c r="M52280" s="130"/>
      <c r="P52280" s="130"/>
    </row>
    <row r="52281" spans="13:16" ht="24.95" customHeight="1">
      <c r="M52281" s="130"/>
      <c r="P52281" s="130"/>
    </row>
    <row r="52282" spans="13:16" ht="24.95" customHeight="1">
      <c r="M52282" s="130"/>
      <c r="P52282" s="130"/>
    </row>
    <row r="52283" spans="13:16" ht="24.95" customHeight="1">
      <c r="M52283" s="130"/>
      <c r="P52283" s="130"/>
    </row>
    <row r="52284" spans="13:16" ht="24.95" customHeight="1">
      <c r="M52284" s="130"/>
      <c r="P52284" s="130"/>
    </row>
    <row r="52285" spans="13:16" ht="24.95" customHeight="1">
      <c r="M52285" s="130"/>
      <c r="P52285" s="130"/>
    </row>
    <row r="52286" spans="13:16" ht="24.95" customHeight="1">
      <c r="M52286" s="130"/>
      <c r="P52286" s="130"/>
    </row>
    <row r="52287" spans="13:16" ht="24.95" customHeight="1">
      <c r="M52287" s="130"/>
      <c r="P52287" s="130"/>
    </row>
    <row r="52288" spans="13:16" ht="24.95" customHeight="1">
      <c r="M52288" s="130"/>
      <c r="P52288" s="130"/>
    </row>
    <row r="52289" spans="13:16" ht="24.95" customHeight="1">
      <c r="M52289" s="130"/>
      <c r="P52289" s="130"/>
    </row>
    <row r="52290" spans="13:16" ht="24.95" customHeight="1">
      <c r="M52290" s="130"/>
      <c r="P52290" s="130"/>
    </row>
    <row r="52291" spans="13:16" ht="24.95" customHeight="1">
      <c r="M52291" s="130"/>
      <c r="P52291" s="130"/>
    </row>
    <row r="52292" spans="13:16" ht="24.95" customHeight="1">
      <c r="M52292" s="130"/>
      <c r="P52292" s="130"/>
    </row>
    <row r="52293" spans="13:16" ht="24.95" customHeight="1">
      <c r="M52293" s="130"/>
      <c r="P52293" s="130"/>
    </row>
    <row r="52294" spans="13:16" ht="24.95" customHeight="1">
      <c r="M52294" s="130"/>
      <c r="P52294" s="130"/>
    </row>
    <row r="52295" spans="13:16" ht="24.95" customHeight="1">
      <c r="M52295" s="130"/>
      <c r="P52295" s="130"/>
    </row>
    <row r="52296" spans="13:16" ht="24.95" customHeight="1">
      <c r="M52296" s="130"/>
      <c r="P52296" s="130"/>
    </row>
    <row r="52297" spans="13:16" ht="24.95" customHeight="1">
      <c r="M52297" s="130"/>
      <c r="P52297" s="130"/>
    </row>
    <row r="52298" spans="13:16" ht="24.95" customHeight="1">
      <c r="M52298" s="130"/>
      <c r="P52298" s="130"/>
    </row>
    <row r="52299" spans="13:16" ht="24.95" customHeight="1">
      <c r="M52299" s="130"/>
      <c r="P52299" s="130"/>
    </row>
    <row r="52300" spans="13:16" ht="24.95" customHeight="1">
      <c r="M52300" s="130"/>
      <c r="P52300" s="130"/>
    </row>
    <row r="52301" spans="13:16" ht="24.95" customHeight="1">
      <c r="M52301" s="130"/>
      <c r="P52301" s="130"/>
    </row>
    <row r="52302" spans="13:16" ht="24.95" customHeight="1">
      <c r="M52302" s="130"/>
      <c r="P52302" s="130"/>
    </row>
    <row r="52303" spans="13:16" ht="24.95" customHeight="1">
      <c r="M52303" s="130"/>
      <c r="P52303" s="130"/>
    </row>
    <row r="52304" spans="13:16" ht="24.95" customHeight="1">
      <c r="M52304" s="130"/>
      <c r="P52304" s="130"/>
    </row>
    <row r="52305" spans="13:16" ht="24.95" customHeight="1">
      <c r="M52305" s="130"/>
      <c r="P52305" s="130"/>
    </row>
    <row r="52306" spans="13:16" ht="24.95" customHeight="1">
      <c r="M52306" s="130"/>
      <c r="P52306" s="130"/>
    </row>
    <row r="52307" spans="13:16" ht="24.95" customHeight="1">
      <c r="M52307" s="130"/>
      <c r="P52307" s="130"/>
    </row>
    <row r="52308" spans="13:16" ht="24.95" customHeight="1">
      <c r="M52308" s="130"/>
      <c r="P52308" s="130"/>
    </row>
    <row r="52309" spans="13:16" ht="24.95" customHeight="1">
      <c r="M52309" s="130"/>
      <c r="P52309" s="130"/>
    </row>
    <row r="52310" spans="13:16" ht="24.95" customHeight="1">
      <c r="M52310" s="130"/>
      <c r="P52310" s="130"/>
    </row>
    <row r="52311" spans="13:16" ht="24.95" customHeight="1">
      <c r="M52311" s="130"/>
      <c r="P52311" s="130"/>
    </row>
    <row r="52312" spans="13:16" ht="24.95" customHeight="1">
      <c r="M52312" s="130"/>
      <c r="P52312" s="130"/>
    </row>
    <row r="52313" spans="13:16" ht="24.95" customHeight="1">
      <c r="M52313" s="130"/>
      <c r="P52313" s="130"/>
    </row>
    <row r="52314" spans="13:16" ht="24.95" customHeight="1">
      <c r="M52314" s="130"/>
      <c r="P52314" s="130"/>
    </row>
    <row r="52315" spans="13:16" ht="24.95" customHeight="1">
      <c r="M52315" s="130"/>
      <c r="P52315" s="130"/>
    </row>
    <row r="52316" spans="13:16" ht="24.95" customHeight="1">
      <c r="M52316" s="130"/>
      <c r="P52316" s="130"/>
    </row>
    <row r="52317" spans="13:16" ht="24.95" customHeight="1">
      <c r="M52317" s="130"/>
      <c r="P52317" s="130"/>
    </row>
    <row r="52318" spans="13:16" ht="24.95" customHeight="1">
      <c r="M52318" s="130"/>
      <c r="P52318" s="130"/>
    </row>
    <row r="52319" spans="13:16" ht="24.95" customHeight="1">
      <c r="M52319" s="130"/>
      <c r="P52319" s="130"/>
    </row>
    <row r="52320" spans="13:16" ht="24.95" customHeight="1">
      <c r="M52320" s="130"/>
      <c r="P52320" s="130"/>
    </row>
    <row r="52321" spans="13:16" ht="24.95" customHeight="1">
      <c r="M52321" s="130"/>
      <c r="P52321" s="130"/>
    </row>
    <row r="52322" spans="13:16" ht="24.95" customHeight="1">
      <c r="M52322" s="130"/>
      <c r="P52322" s="130"/>
    </row>
    <row r="52323" spans="13:16" ht="24.95" customHeight="1">
      <c r="M52323" s="130"/>
      <c r="P52323" s="130"/>
    </row>
    <row r="52324" spans="13:16" ht="24.95" customHeight="1">
      <c r="M52324" s="130"/>
      <c r="P52324" s="130"/>
    </row>
    <row r="52325" spans="13:16" ht="24.95" customHeight="1">
      <c r="M52325" s="130"/>
      <c r="P52325" s="130"/>
    </row>
    <row r="52326" spans="13:16" ht="24.95" customHeight="1">
      <c r="M52326" s="130"/>
      <c r="P52326" s="130"/>
    </row>
    <row r="52327" spans="13:16" ht="24.95" customHeight="1">
      <c r="M52327" s="130"/>
      <c r="P52327" s="130"/>
    </row>
    <row r="52328" spans="13:16" ht="24.95" customHeight="1">
      <c r="M52328" s="130"/>
      <c r="P52328" s="130"/>
    </row>
    <row r="52329" spans="13:16" ht="24.95" customHeight="1">
      <c r="M52329" s="130"/>
      <c r="P52329" s="130"/>
    </row>
    <row r="52330" spans="13:16" ht="24.95" customHeight="1">
      <c r="M52330" s="130"/>
      <c r="P52330" s="130"/>
    </row>
    <row r="52331" spans="13:16" ht="24.95" customHeight="1">
      <c r="M52331" s="130"/>
      <c r="P52331" s="130"/>
    </row>
    <row r="52332" spans="13:16" ht="24.95" customHeight="1">
      <c r="M52332" s="130"/>
      <c r="P52332" s="130"/>
    </row>
    <row r="52333" spans="13:16" ht="24.95" customHeight="1">
      <c r="M52333" s="130"/>
      <c r="P52333" s="130"/>
    </row>
    <row r="52334" spans="13:16" ht="24.95" customHeight="1">
      <c r="M52334" s="130"/>
      <c r="P52334" s="130"/>
    </row>
    <row r="52335" spans="13:16" ht="24.95" customHeight="1">
      <c r="M52335" s="130"/>
      <c r="P52335" s="130"/>
    </row>
    <row r="52336" spans="13:16" ht="24.95" customHeight="1">
      <c r="M52336" s="130"/>
      <c r="P52336" s="130"/>
    </row>
    <row r="52337" spans="13:16" ht="24.95" customHeight="1">
      <c r="M52337" s="130"/>
      <c r="P52337" s="130"/>
    </row>
    <row r="52338" spans="13:16" ht="24.95" customHeight="1">
      <c r="M52338" s="130"/>
      <c r="P52338" s="130"/>
    </row>
    <row r="52339" spans="13:16" ht="24.95" customHeight="1">
      <c r="M52339" s="130"/>
      <c r="P52339" s="130"/>
    </row>
    <row r="52340" spans="13:16" ht="24.95" customHeight="1">
      <c r="M52340" s="130"/>
      <c r="P52340" s="130"/>
    </row>
    <row r="52341" spans="13:16" ht="24.95" customHeight="1">
      <c r="M52341" s="130"/>
      <c r="P52341" s="130"/>
    </row>
    <row r="52342" spans="13:16" ht="24.95" customHeight="1">
      <c r="M52342" s="130"/>
      <c r="P52342" s="130"/>
    </row>
    <row r="52343" spans="13:16" ht="24.95" customHeight="1">
      <c r="M52343" s="130"/>
      <c r="P52343" s="130"/>
    </row>
    <row r="52344" spans="13:16" ht="24.95" customHeight="1">
      <c r="M52344" s="130"/>
      <c r="P52344" s="130"/>
    </row>
    <row r="52345" spans="13:16" ht="24.95" customHeight="1">
      <c r="M52345" s="130"/>
      <c r="P52345" s="130"/>
    </row>
    <row r="52346" spans="13:16" ht="24.95" customHeight="1">
      <c r="M52346" s="130"/>
      <c r="P52346" s="130"/>
    </row>
    <row r="52347" spans="13:16" ht="24.95" customHeight="1">
      <c r="M52347" s="130"/>
      <c r="P52347" s="130"/>
    </row>
    <row r="52348" spans="13:16" ht="24.95" customHeight="1">
      <c r="M52348" s="130"/>
      <c r="P52348" s="130"/>
    </row>
    <row r="52349" spans="13:16" ht="24.95" customHeight="1">
      <c r="M52349" s="130"/>
      <c r="P52349" s="130"/>
    </row>
    <row r="52350" spans="13:16" ht="24.95" customHeight="1">
      <c r="M52350" s="130"/>
      <c r="P52350" s="130"/>
    </row>
    <row r="52351" spans="13:16" ht="24.95" customHeight="1">
      <c r="M52351" s="130"/>
      <c r="P52351" s="130"/>
    </row>
    <row r="52352" spans="13:16" ht="24.95" customHeight="1">
      <c r="M52352" s="130"/>
      <c r="P52352" s="130"/>
    </row>
    <row r="52353" spans="13:16" ht="24.95" customHeight="1">
      <c r="M52353" s="130"/>
      <c r="P52353" s="130"/>
    </row>
    <row r="52354" spans="13:16" ht="24.95" customHeight="1">
      <c r="M52354" s="130"/>
      <c r="P52354" s="130"/>
    </row>
    <row r="52355" spans="13:16" ht="24.95" customHeight="1">
      <c r="M52355" s="130"/>
      <c r="P52355" s="130"/>
    </row>
    <row r="52356" spans="13:16" ht="24.95" customHeight="1">
      <c r="M52356" s="130"/>
      <c r="P52356" s="130"/>
    </row>
    <row r="52357" spans="13:16" ht="24.95" customHeight="1">
      <c r="M52357" s="130"/>
      <c r="P52357" s="130"/>
    </row>
    <row r="52358" spans="13:16" ht="24.95" customHeight="1">
      <c r="M52358" s="130"/>
      <c r="P52358" s="130"/>
    </row>
    <row r="52359" spans="13:16" ht="24.95" customHeight="1">
      <c r="M52359" s="130"/>
      <c r="P52359" s="130"/>
    </row>
    <row r="52360" spans="13:16" ht="24.95" customHeight="1">
      <c r="M52360" s="130"/>
      <c r="P52360" s="130"/>
    </row>
    <row r="52361" spans="13:16" ht="24.95" customHeight="1">
      <c r="M52361" s="130"/>
      <c r="P52361" s="130"/>
    </row>
    <row r="52362" spans="13:16" ht="24.95" customHeight="1">
      <c r="M52362" s="130"/>
      <c r="P52362" s="130"/>
    </row>
    <row r="52363" spans="13:16" ht="24.95" customHeight="1">
      <c r="M52363" s="130"/>
      <c r="P52363" s="130"/>
    </row>
    <row r="52364" spans="13:16" ht="24.95" customHeight="1">
      <c r="M52364" s="130"/>
      <c r="P52364" s="130"/>
    </row>
    <row r="52365" spans="13:16" ht="24.95" customHeight="1">
      <c r="M52365" s="130"/>
      <c r="P52365" s="130"/>
    </row>
    <row r="52366" spans="13:16" ht="24.95" customHeight="1">
      <c r="M52366" s="130"/>
      <c r="P52366" s="130"/>
    </row>
    <row r="52367" spans="13:16" ht="24.95" customHeight="1">
      <c r="M52367" s="130"/>
      <c r="P52367" s="130"/>
    </row>
    <row r="52368" spans="13:16" ht="24.95" customHeight="1">
      <c r="M52368" s="130"/>
      <c r="P52368" s="130"/>
    </row>
    <row r="52369" spans="13:16" ht="24.95" customHeight="1">
      <c r="M52369" s="130"/>
      <c r="P52369" s="130"/>
    </row>
    <row r="52370" spans="13:16" ht="24.95" customHeight="1">
      <c r="M52370" s="130"/>
      <c r="P52370" s="130"/>
    </row>
    <row r="52371" spans="13:16" ht="24.95" customHeight="1">
      <c r="M52371" s="130"/>
      <c r="P52371" s="130"/>
    </row>
    <row r="52372" spans="13:16" ht="24.95" customHeight="1">
      <c r="M52372" s="130"/>
      <c r="P52372" s="130"/>
    </row>
    <row r="52373" spans="13:16" ht="24.95" customHeight="1">
      <c r="M52373" s="130"/>
      <c r="P52373" s="130"/>
    </row>
    <row r="52374" spans="13:16" ht="24.95" customHeight="1">
      <c r="M52374" s="130"/>
      <c r="P52374" s="130"/>
    </row>
    <row r="52375" spans="13:16" ht="24.95" customHeight="1">
      <c r="M52375" s="130"/>
      <c r="P52375" s="130"/>
    </row>
    <row r="52376" spans="13:16" ht="24.95" customHeight="1">
      <c r="M52376" s="130"/>
      <c r="P52376" s="130"/>
    </row>
    <row r="52377" spans="13:16" ht="24.95" customHeight="1">
      <c r="M52377" s="130"/>
      <c r="P52377" s="130"/>
    </row>
    <row r="52378" spans="13:16" ht="24.95" customHeight="1">
      <c r="M52378" s="130"/>
      <c r="P52378" s="130"/>
    </row>
    <row r="52379" spans="13:16" ht="24.95" customHeight="1">
      <c r="M52379" s="130"/>
      <c r="P52379" s="130"/>
    </row>
    <row r="52380" spans="13:16" ht="24.95" customHeight="1">
      <c r="M52380" s="130"/>
      <c r="P52380" s="130"/>
    </row>
    <row r="52381" spans="13:16" ht="24.95" customHeight="1">
      <c r="M52381" s="130"/>
      <c r="P52381" s="130"/>
    </row>
    <row r="52382" spans="13:16" ht="24.95" customHeight="1">
      <c r="M52382" s="130"/>
      <c r="P52382" s="130"/>
    </row>
    <row r="52383" spans="13:16" ht="24.95" customHeight="1">
      <c r="M52383" s="130"/>
      <c r="P52383" s="130"/>
    </row>
    <row r="52384" spans="13:16" ht="24.95" customHeight="1">
      <c r="M52384" s="130"/>
      <c r="P52384" s="130"/>
    </row>
    <row r="52385" spans="13:16" ht="24.95" customHeight="1">
      <c r="M52385" s="130"/>
      <c r="P52385" s="130"/>
    </row>
    <row r="52386" spans="13:16" ht="24.95" customHeight="1">
      <c r="M52386" s="130"/>
      <c r="P52386" s="130"/>
    </row>
    <row r="52387" spans="13:16" ht="24.95" customHeight="1">
      <c r="M52387" s="130"/>
      <c r="P52387" s="130"/>
    </row>
    <row r="52388" spans="13:16" ht="24.95" customHeight="1">
      <c r="M52388" s="130"/>
      <c r="P52388" s="130"/>
    </row>
    <row r="52389" spans="13:16" ht="24.95" customHeight="1">
      <c r="M52389" s="130"/>
      <c r="P52389" s="130"/>
    </row>
    <row r="52390" spans="13:16" ht="24.95" customHeight="1">
      <c r="M52390" s="130"/>
      <c r="P52390" s="130"/>
    </row>
    <row r="52391" spans="13:16" ht="24.95" customHeight="1">
      <c r="M52391" s="130"/>
      <c r="P52391" s="130"/>
    </row>
    <row r="52392" spans="13:16" ht="24.95" customHeight="1">
      <c r="M52392" s="130"/>
      <c r="P52392" s="130"/>
    </row>
    <row r="52393" spans="13:16" ht="24.95" customHeight="1">
      <c r="M52393" s="130"/>
      <c r="P52393" s="130"/>
    </row>
    <row r="52394" spans="13:16" ht="24.95" customHeight="1">
      <c r="M52394" s="130"/>
      <c r="P52394" s="130"/>
    </row>
    <row r="52395" spans="13:16" ht="24.95" customHeight="1">
      <c r="M52395" s="130"/>
      <c r="P52395" s="130"/>
    </row>
    <row r="52396" spans="13:16" ht="24.95" customHeight="1">
      <c r="M52396" s="130"/>
      <c r="P52396" s="130"/>
    </row>
    <row r="52397" spans="13:16" ht="24.95" customHeight="1">
      <c r="M52397" s="130"/>
      <c r="P52397" s="130"/>
    </row>
    <row r="52398" spans="13:16" ht="24.95" customHeight="1">
      <c r="M52398" s="130"/>
      <c r="P52398" s="130"/>
    </row>
    <row r="52399" spans="13:16" ht="24.95" customHeight="1">
      <c r="M52399" s="130"/>
      <c r="P52399" s="130"/>
    </row>
    <row r="52400" spans="13:16" ht="24.95" customHeight="1">
      <c r="M52400" s="130"/>
      <c r="P52400" s="130"/>
    </row>
    <row r="52401" spans="13:16" ht="24.95" customHeight="1">
      <c r="M52401" s="130"/>
      <c r="P52401" s="130"/>
    </row>
    <row r="52402" spans="13:16" ht="24.95" customHeight="1">
      <c r="M52402" s="130"/>
      <c r="P52402" s="130"/>
    </row>
    <row r="52403" spans="13:16" ht="24.95" customHeight="1">
      <c r="M52403" s="130"/>
      <c r="P52403" s="130"/>
    </row>
    <row r="52404" spans="13:16" ht="24.95" customHeight="1">
      <c r="M52404" s="130"/>
      <c r="P52404" s="130"/>
    </row>
    <row r="52405" spans="13:16" ht="24.95" customHeight="1">
      <c r="M52405" s="130"/>
      <c r="P52405" s="130"/>
    </row>
    <row r="52406" spans="13:16" ht="24.95" customHeight="1">
      <c r="M52406" s="130"/>
      <c r="P52406" s="130"/>
    </row>
    <row r="52407" spans="13:16" ht="24.95" customHeight="1">
      <c r="M52407" s="130"/>
      <c r="P52407" s="130"/>
    </row>
    <row r="52408" spans="13:16" ht="24.95" customHeight="1">
      <c r="M52408" s="130"/>
      <c r="P52408" s="130"/>
    </row>
    <row r="52409" spans="13:16" ht="24.95" customHeight="1">
      <c r="M52409" s="130"/>
      <c r="P52409" s="130"/>
    </row>
    <row r="52410" spans="13:16" ht="24.95" customHeight="1">
      <c r="M52410" s="130"/>
      <c r="P52410" s="130"/>
    </row>
    <row r="52411" spans="13:16" ht="24.95" customHeight="1">
      <c r="M52411" s="130"/>
      <c r="P52411" s="130"/>
    </row>
    <row r="52412" spans="13:16" ht="24.95" customHeight="1">
      <c r="M52412" s="130"/>
      <c r="P52412" s="130"/>
    </row>
    <row r="52413" spans="13:16" ht="24.95" customHeight="1">
      <c r="M52413" s="130"/>
      <c r="P52413" s="130"/>
    </row>
    <row r="52414" spans="13:16" ht="24.95" customHeight="1">
      <c r="M52414" s="130"/>
      <c r="P52414" s="130"/>
    </row>
    <row r="52415" spans="13:16" ht="24.95" customHeight="1">
      <c r="M52415" s="130"/>
      <c r="P52415" s="130"/>
    </row>
    <row r="52416" spans="13:16" ht="24.95" customHeight="1">
      <c r="M52416" s="130"/>
      <c r="P52416" s="130"/>
    </row>
    <row r="52417" spans="13:16" ht="24.95" customHeight="1">
      <c r="M52417" s="130"/>
      <c r="P52417" s="130"/>
    </row>
    <row r="52418" spans="13:16" ht="24.95" customHeight="1">
      <c r="M52418" s="130"/>
      <c r="P52418" s="130"/>
    </row>
    <row r="52419" spans="13:16" ht="24.95" customHeight="1">
      <c r="M52419" s="130"/>
      <c r="P52419" s="130"/>
    </row>
    <row r="52420" spans="13:16" ht="24.95" customHeight="1">
      <c r="M52420" s="130"/>
      <c r="P52420" s="130"/>
    </row>
    <row r="52421" spans="13:16" ht="24.95" customHeight="1">
      <c r="M52421" s="130"/>
      <c r="P52421" s="130"/>
    </row>
    <row r="52422" spans="13:16" ht="24.95" customHeight="1">
      <c r="M52422" s="130"/>
      <c r="P52422" s="130"/>
    </row>
    <row r="52423" spans="13:16" ht="24.95" customHeight="1">
      <c r="M52423" s="130"/>
      <c r="P52423" s="130"/>
    </row>
    <row r="52424" spans="13:16" ht="24.95" customHeight="1">
      <c r="M52424" s="130"/>
      <c r="P52424" s="130"/>
    </row>
    <row r="52425" spans="13:16" ht="24.95" customHeight="1">
      <c r="M52425" s="130"/>
      <c r="P52425" s="130"/>
    </row>
    <row r="52426" spans="13:16" ht="24.95" customHeight="1">
      <c r="M52426" s="130"/>
      <c r="P52426" s="130"/>
    </row>
    <row r="52427" spans="13:16" ht="24.95" customHeight="1">
      <c r="M52427" s="130"/>
      <c r="P52427" s="130"/>
    </row>
    <row r="52428" spans="13:16" ht="24.95" customHeight="1">
      <c r="M52428" s="130"/>
      <c r="P52428" s="130"/>
    </row>
    <row r="52429" spans="13:16" ht="24.95" customHeight="1">
      <c r="M52429" s="130"/>
      <c r="P52429" s="130"/>
    </row>
    <row r="52430" spans="13:16" ht="24.95" customHeight="1">
      <c r="M52430" s="130"/>
      <c r="P52430" s="130"/>
    </row>
    <row r="52431" spans="13:16" ht="24.95" customHeight="1">
      <c r="M52431" s="130"/>
      <c r="P52431" s="130"/>
    </row>
    <row r="52432" spans="13:16" ht="24.95" customHeight="1">
      <c r="M52432" s="130"/>
      <c r="P52432" s="130"/>
    </row>
    <row r="52433" spans="13:16" ht="24.95" customHeight="1">
      <c r="M52433" s="130"/>
      <c r="P52433" s="130"/>
    </row>
    <row r="52434" spans="13:16" ht="24.95" customHeight="1">
      <c r="M52434" s="130"/>
      <c r="P52434" s="130"/>
    </row>
    <row r="52435" spans="13:16" ht="24.95" customHeight="1">
      <c r="M52435" s="130"/>
      <c r="P52435" s="130"/>
    </row>
    <row r="52436" spans="13:16" ht="24.95" customHeight="1">
      <c r="M52436" s="130"/>
      <c r="P52436" s="130"/>
    </row>
    <row r="52437" spans="13:16" ht="24.95" customHeight="1">
      <c r="M52437" s="130"/>
      <c r="P52437" s="130"/>
    </row>
    <row r="52438" spans="13:16" ht="24.95" customHeight="1">
      <c r="M52438" s="130"/>
      <c r="P52438" s="130"/>
    </row>
    <row r="52439" spans="13:16" ht="24.95" customHeight="1">
      <c r="M52439" s="130"/>
      <c r="P52439" s="130"/>
    </row>
    <row r="52440" spans="13:16" ht="24.95" customHeight="1">
      <c r="M52440" s="130"/>
      <c r="P52440" s="130"/>
    </row>
    <row r="52441" spans="13:16" ht="24.95" customHeight="1">
      <c r="M52441" s="130"/>
      <c r="P52441" s="130"/>
    </row>
    <row r="52442" spans="13:16" ht="24.95" customHeight="1">
      <c r="M52442" s="130"/>
      <c r="P52442" s="130"/>
    </row>
    <row r="52443" spans="13:16" ht="24.95" customHeight="1">
      <c r="M52443" s="130"/>
      <c r="P52443" s="130"/>
    </row>
    <row r="52444" spans="13:16" ht="24.95" customHeight="1">
      <c r="M52444" s="130"/>
      <c r="P52444" s="130"/>
    </row>
    <row r="52445" spans="13:16" ht="24.95" customHeight="1">
      <c r="M52445" s="130"/>
      <c r="P52445" s="130"/>
    </row>
    <row r="52446" spans="13:16" ht="24.95" customHeight="1">
      <c r="M52446" s="130"/>
      <c r="P52446" s="130"/>
    </row>
    <row r="52447" spans="13:16" ht="24.95" customHeight="1">
      <c r="M52447" s="130"/>
      <c r="P52447" s="130"/>
    </row>
    <row r="52448" spans="13:16" ht="24.95" customHeight="1">
      <c r="M52448" s="130"/>
      <c r="P52448" s="130"/>
    </row>
    <row r="52449" spans="13:16" ht="24.95" customHeight="1">
      <c r="M52449" s="130"/>
      <c r="P52449" s="130"/>
    </row>
    <row r="52450" spans="13:16" ht="24.95" customHeight="1">
      <c r="M52450" s="130"/>
      <c r="P52450" s="130"/>
    </row>
    <row r="52451" spans="13:16" ht="24.95" customHeight="1">
      <c r="M52451" s="130"/>
      <c r="P52451" s="130"/>
    </row>
    <row r="52452" spans="13:16" ht="24.95" customHeight="1">
      <c r="M52452" s="130"/>
      <c r="P52452" s="130"/>
    </row>
    <row r="52453" spans="13:16" ht="24.95" customHeight="1">
      <c r="M52453" s="130"/>
      <c r="P52453" s="130"/>
    </row>
    <row r="52454" spans="13:16" ht="24.95" customHeight="1">
      <c r="M52454" s="130"/>
      <c r="P52454" s="130"/>
    </row>
    <row r="52455" spans="13:16" ht="24.95" customHeight="1">
      <c r="M52455" s="130"/>
      <c r="P52455" s="130"/>
    </row>
    <row r="52456" spans="13:16" ht="24.95" customHeight="1">
      <c r="M52456" s="130"/>
      <c r="P52456" s="130"/>
    </row>
    <row r="52457" spans="13:16" ht="24.95" customHeight="1">
      <c r="M52457" s="130"/>
      <c r="P52457" s="130"/>
    </row>
    <row r="52458" spans="13:16" ht="24.95" customHeight="1">
      <c r="M52458" s="130"/>
      <c r="P52458" s="130"/>
    </row>
    <row r="52459" spans="13:16" ht="24.95" customHeight="1">
      <c r="M52459" s="130"/>
      <c r="P52459" s="130"/>
    </row>
    <row r="52460" spans="13:16" ht="24.95" customHeight="1">
      <c r="M52460" s="130"/>
      <c r="P52460" s="130"/>
    </row>
    <row r="52461" spans="13:16" ht="24.95" customHeight="1">
      <c r="M52461" s="130"/>
      <c r="P52461" s="130"/>
    </row>
    <row r="52462" spans="13:16" ht="24.95" customHeight="1">
      <c r="M52462" s="130"/>
      <c r="P52462" s="130"/>
    </row>
    <row r="52463" spans="13:16" ht="24.95" customHeight="1">
      <c r="M52463" s="130"/>
      <c r="P52463" s="130"/>
    </row>
    <row r="52464" spans="13:16" ht="24.95" customHeight="1">
      <c r="M52464" s="130"/>
      <c r="P52464" s="130"/>
    </row>
    <row r="52465" spans="13:16" ht="24.95" customHeight="1">
      <c r="M52465" s="130"/>
      <c r="P52465" s="130"/>
    </row>
    <row r="52466" spans="13:16" ht="24.95" customHeight="1">
      <c r="M52466" s="130"/>
      <c r="P52466" s="130"/>
    </row>
    <row r="52467" spans="13:16" ht="24.95" customHeight="1">
      <c r="M52467" s="130"/>
      <c r="P52467" s="130"/>
    </row>
    <row r="52468" spans="13:16" ht="24.95" customHeight="1">
      <c r="M52468" s="130"/>
      <c r="P52468" s="130"/>
    </row>
    <row r="52469" spans="13:16" ht="24.95" customHeight="1">
      <c r="M52469" s="130"/>
      <c r="P52469" s="130"/>
    </row>
    <row r="52470" spans="13:16" ht="24.95" customHeight="1">
      <c r="M52470" s="130"/>
      <c r="P52470" s="130"/>
    </row>
    <row r="52471" spans="13:16" ht="24.95" customHeight="1">
      <c r="M52471" s="130"/>
      <c r="P52471" s="130"/>
    </row>
    <row r="52472" spans="13:16" ht="24.95" customHeight="1">
      <c r="M52472" s="130"/>
      <c r="P52472" s="130"/>
    </row>
    <row r="52473" spans="13:16" ht="24.95" customHeight="1">
      <c r="M52473" s="130"/>
      <c r="P52473" s="130"/>
    </row>
    <row r="52474" spans="13:16" ht="24.95" customHeight="1">
      <c r="M52474" s="130"/>
      <c r="P52474" s="130"/>
    </row>
    <row r="52475" spans="13:16" ht="24.95" customHeight="1">
      <c r="M52475" s="130"/>
      <c r="P52475" s="130"/>
    </row>
    <row r="52476" spans="13:16" ht="24.95" customHeight="1">
      <c r="M52476" s="130"/>
      <c r="P52476" s="130"/>
    </row>
    <row r="52477" spans="13:16" ht="24.95" customHeight="1">
      <c r="M52477" s="130"/>
      <c r="P52477" s="130"/>
    </row>
    <row r="52478" spans="13:16" ht="24.95" customHeight="1">
      <c r="M52478" s="130"/>
      <c r="P52478" s="130"/>
    </row>
    <row r="52479" spans="13:16" ht="24.95" customHeight="1">
      <c r="M52479" s="130"/>
      <c r="P52479" s="130"/>
    </row>
    <row r="52480" spans="13:16" ht="24.95" customHeight="1">
      <c r="M52480" s="130"/>
      <c r="P52480" s="130"/>
    </row>
    <row r="52481" spans="13:16" ht="24.95" customHeight="1">
      <c r="M52481" s="130"/>
      <c r="P52481" s="130"/>
    </row>
    <row r="52482" spans="13:16" ht="24.95" customHeight="1">
      <c r="M52482" s="130"/>
      <c r="P52482" s="130"/>
    </row>
    <row r="52483" spans="13:16" ht="24.95" customHeight="1">
      <c r="M52483" s="130"/>
      <c r="P52483" s="130"/>
    </row>
    <row r="52484" spans="13:16" ht="24.95" customHeight="1">
      <c r="M52484" s="130"/>
      <c r="P52484" s="130"/>
    </row>
    <row r="52485" spans="13:16" ht="24.95" customHeight="1">
      <c r="M52485" s="130"/>
      <c r="P52485" s="130"/>
    </row>
    <row r="52486" spans="13:16" ht="24.95" customHeight="1">
      <c r="M52486" s="130"/>
      <c r="P52486" s="130"/>
    </row>
    <row r="52487" spans="13:16" ht="24.95" customHeight="1">
      <c r="M52487" s="130"/>
      <c r="P52487" s="130"/>
    </row>
    <row r="52488" spans="13:16" ht="24.95" customHeight="1">
      <c r="M52488" s="130"/>
      <c r="P52488" s="130"/>
    </row>
    <row r="52489" spans="13:16" ht="24.95" customHeight="1">
      <c r="M52489" s="130"/>
      <c r="P52489" s="130"/>
    </row>
    <row r="52490" spans="13:16" ht="24.95" customHeight="1">
      <c r="M52490" s="130"/>
      <c r="P52490" s="130"/>
    </row>
    <row r="52491" spans="13:16" ht="24.95" customHeight="1">
      <c r="M52491" s="130"/>
      <c r="P52491" s="130"/>
    </row>
    <row r="52492" spans="13:16" ht="24.95" customHeight="1">
      <c r="M52492" s="130"/>
      <c r="P52492" s="130"/>
    </row>
    <row r="52493" spans="13:16" ht="24.95" customHeight="1">
      <c r="M52493" s="130"/>
      <c r="P52493" s="130"/>
    </row>
    <row r="52494" spans="13:16" ht="24.95" customHeight="1">
      <c r="M52494" s="130"/>
      <c r="P52494" s="130"/>
    </row>
    <row r="52495" spans="13:16" ht="24.95" customHeight="1">
      <c r="M52495" s="130"/>
      <c r="P52495" s="130"/>
    </row>
    <row r="52496" spans="13:16" ht="24.95" customHeight="1">
      <c r="M52496" s="130"/>
      <c r="P52496" s="130"/>
    </row>
    <row r="52497" spans="13:16" ht="24.95" customHeight="1">
      <c r="M52497" s="130"/>
      <c r="P52497" s="130"/>
    </row>
    <row r="52498" spans="13:16" ht="24.95" customHeight="1">
      <c r="M52498" s="130"/>
      <c r="P52498" s="130"/>
    </row>
    <row r="52499" spans="13:16" ht="24.95" customHeight="1">
      <c r="M52499" s="130"/>
      <c r="P52499" s="130"/>
    </row>
    <row r="52500" spans="13:16" ht="24.95" customHeight="1">
      <c r="M52500" s="130"/>
      <c r="P52500" s="130"/>
    </row>
    <row r="52501" spans="13:16" ht="24.95" customHeight="1">
      <c r="M52501" s="130"/>
      <c r="P52501" s="130"/>
    </row>
    <row r="52502" spans="13:16" ht="24.95" customHeight="1">
      <c r="M52502" s="130"/>
      <c r="P52502" s="130"/>
    </row>
    <row r="52503" spans="13:16" ht="24.95" customHeight="1">
      <c r="M52503" s="130"/>
      <c r="P52503" s="130"/>
    </row>
    <row r="52504" spans="13:16" ht="24.95" customHeight="1">
      <c r="M52504" s="130"/>
      <c r="P52504" s="130"/>
    </row>
    <row r="52505" spans="13:16" ht="24.95" customHeight="1">
      <c r="M52505" s="130"/>
      <c r="P52505" s="130"/>
    </row>
    <row r="52506" spans="13:16" ht="24.95" customHeight="1">
      <c r="M52506" s="130"/>
      <c r="P52506" s="130"/>
    </row>
    <row r="52507" spans="13:16" ht="24.95" customHeight="1">
      <c r="M52507" s="130"/>
      <c r="P52507" s="130"/>
    </row>
    <row r="52508" spans="13:16" ht="24.95" customHeight="1">
      <c r="M52508" s="130"/>
      <c r="P52508" s="130"/>
    </row>
    <row r="52509" spans="13:16" ht="24.95" customHeight="1">
      <c r="M52509" s="130"/>
      <c r="P52509" s="130"/>
    </row>
    <row r="52510" spans="13:16" ht="24.95" customHeight="1">
      <c r="M52510" s="130"/>
      <c r="P52510" s="130"/>
    </row>
    <row r="52511" spans="13:16" ht="24.95" customHeight="1">
      <c r="M52511" s="130"/>
      <c r="P52511" s="130"/>
    </row>
    <row r="52512" spans="13:16" ht="24.95" customHeight="1">
      <c r="M52512" s="130"/>
      <c r="P52512" s="130"/>
    </row>
    <row r="52513" spans="13:16" ht="24.95" customHeight="1">
      <c r="M52513" s="130"/>
      <c r="P52513" s="130"/>
    </row>
    <row r="52514" spans="13:16" ht="24.95" customHeight="1">
      <c r="M52514" s="130"/>
      <c r="P52514" s="130"/>
    </row>
    <row r="52515" spans="13:16" ht="24.95" customHeight="1">
      <c r="M52515" s="130"/>
      <c r="P52515" s="130"/>
    </row>
    <row r="52516" spans="13:16" ht="24.95" customHeight="1">
      <c r="M52516" s="130"/>
      <c r="P52516" s="130"/>
    </row>
    <row r="52517" spans="13:16" ht="24.95" customHeight="1">
      <c r="M52517" s="130"/>
      <c r="P52517" s="130"/>
    </row>
    <row r="52518" spans="13:16" ht="24.95" customHeight="1">
      <c r="M52518" s="130"/>
      <c r="P52518" s="130"/>
    </row>
    <row r="52519" spans="13:16" ht="24.95" customHeight="1">
      <c r="M52519" s="130"/>
      <c r="P52519" s="130"/>
    </row>
    <row r="52520" spans="13:16" ht="24.95" customHeight="1">
      <c r="M52520" s="130"/>
      <c r="P52520" s="130"/>
    </row>
    <row r="52521" spans="13:16" ht="24.95" customHeight="1">
      <c r="M52521" s="130"/>
      <c r="P52521" s="130"/>
    </row>
    <row r="52522" spans="13:16" ht="24.95" customHeight="1">
      <c r="M52522" s="130"/>
      <c r="P52522" s="130"/>
    </row>
    <row r="52523" spans="13:16" ht="24.95" customHeight="1">
      <c r="M52523" s="130"/>
      <c r="P52523" s="130"/>
    </row>
    <row r="52524" spans="13:16" ht="24.95" customHeight="1">
      <c r="M52524" s="130"/>
      <c r="P52524" s="130"/>
    </row>
    <row r="52525" spans="13:16" ht="24.95" customHeight="1">
      <c r="M52525" s="130"/>
      <c r="P52525" s="130"/>
    </row>
    <row r="52526" spans="13:16" ht="24.95" customHeight="1">
      <c r="M52526" s="130"/>
      <c r="P52526" s="130"/>
    </row>
    <row r="52527" spans="13:16" ht="24.95" customHeight="1">
      <c r="M52527" s="130"/>
      <c r="P52527" s="130"/>
    </row>
    <row r="52528" spans="13:16" ht="24.95" customHeight="1">
      <c r="M52528" s="130"/>
      <c r="P52528" s="130"/>
    </row>
    <row r="52529" spans="13:16" ht="24.95" customHeight="1">
      <c r="M52529" s="130"/>
      <c r="P52529" s="130"/>
    </row>
    <row r="52530" spans="13:16" ht="24.95" customHeight="1">
      <c r="M52530" s="130"/>
      <c r="P52530" s="130"/>
    </row>
    <row r="52531" spans="13:16" ht="24.95" customHeight="1">
      <c r="M52531" s="130"/>
      <c r="P52531" s="130"/>
    </row>
    <row r="52532" spans="13:16" ht="24.95" customHeight="1">
      <c r="M52532" s="130"/>
      <c r="P52532" s="130"/>
    </row>
    <row r="52533" spans="13:16" ht="24.95" customHeight="1">
      <c r="M52533" s="130"/>
      <c r="P52533" s="130"/>
    </row>
    <row r="52534" spans="13:16" ht="24.95" customHeight="1">
      <c r="M52534" s="130"/>
      <c r="P52534" s="130"/>
    </row>
    <row r="52535" spans="13:16" ht="24.95" customHeight="1">
      <c r="M52535" s="130"/>
      <c r="P52535" s="130"/>
    </row>
    <row r="52536" spans="13:16" ht="24.95" customHeight="1">
      <c r="M52536" s="130"/>
      <c r="P52536" s="130"/>
    </row>
    <row r="52537" spans="13:16" ht="24.95" customHeight="1">
      <c r="M52537" s="130"/>
      <c r="P52537" s="130"/>
    </row>
    <row r="52538" spans="13:16" ht="24.95" customHeight="1">
      <c r="M52538" s="130"/>
      <c r="P52538" s="130"/>
    </row>
    <row r="52539" spans="13:16" ht="24.95" customHeight="1">
      <c r="M52539" s="130"/>
      <c r="P52539" s="130"/>
    </row>
    <row r="52540" spans="13:16" ht="24.95" customHeight="1">
      <c r="M52540" s="130"/>
      <c r="P52540" s="130"/>
    </row>
    <row r="52541" spans="13:16" ht="24.95" customHeight="1">
      <c r="M52541" s="130"/>
      <c r="P52541" s="130"/>
    </row>
    <row r="52542" spans="13:16" ht="24.95" customHeight="1">
      <c r="M52542" s="130"/>
      <c r="P52542" s="130"/>
    </row>
    <row r="52543" spans="13:16" ht="24.95" customHeight="1">
      <c r="M52543" s="130"/>
      <c r="P52543" s="130"/>
    </row>
    <row r="52544" spans="13:16" ht="24.95" customHeight="1">
      <c r="M52544" s="130"/>
      <c r="P52544" s="130"/>
    </row>
    <row r="52545" spans="13:16" ht="24.95" customHeight="1">
      <c r="M52545" s="130"/>
      <c r="P52545" s="130"/>
    </row>
    <row r="52546" spans="13:16" ht="24.95" customHeight="1">
      <c r="M52546" s="130"/>
      <c r="P52546" s="130"/>
    </row>
    <row r="52547" spans="13:16" ht="24.95" customHeight="1">
      <c r="M52547" s="130"/>
      <c r="P52547" s="130"/>
    </row>
    <row r="52548" spans="13:16" ht="24.95" customHeight="1">
      <c r="M52548" s="130"/>
      <c r="P52548" s="130"/>
    </row>
    <row r="52549" spans="13:16" ht="24.95" customHeight="1">
      <c r="M52549" s="130"/>
      <c r="P52549" s="130"/>
    </row>
    <row r="52550" spans="13:16" ht="24.95" customHeight="1">
      <c r="M52550" s="130"/>
      <c r="P52550" s="130"/>
    </row>
    <row r="52551" spans="13:16" ht="24.95" customHeight="1">
      <c r="M52551" s="130"/>
      <c r="P52551" s="130"/>
    </row>
    <row r="52552" spans="13:16" ht="24.95" customHeight="1">
      <c r="M52552" s="130"/>
      <c r="P52552" s="130"/>
    </row>
    <row r="52553" spans="13:16" ht="24.95" customHeight="1">
      <c r="M52553" s="130"/>
      <c r="P52553" s="130"/>
    </row>
    <row r="52554" spans="13:16" ht="24.95" customHeight="1">
      <c r="M52554" s="130"/>
      <c r="P52554" s="130"/>
    </row>
    <row r="52555" spans="13:16" ht="24.95" customHeight="1">
      <c r="M52555" s="130"/>
      <c r="P52555" s="130"/>
    </row>
    <row r="52556" spans="13:16" ht="24.95" customHeight="1">
      <c r="M52556" s="130"/>
      <c r="P52556" s="130"/>
    </row>
    <row r="52557" spans="13:16" ht="24.95" customHeight="1">
      <c r="M52557" s="130"/>
      <c r="P52557" s="130"/>
    </row>
    <row r="52558" spans="13:16" ht="24.95" customHeight="1">
      <c r="M52558" s="130"/>
      <c r="P52558" s="130"/>
    </row>
    <row r="52559" spans="13:16" ht="24.95" customHeight="1">
      <c r="M52559" s="130"/>
      <c r="P52559" s="130"/>
    </row>
    <row r="52560" spans="13:16" ht="24.95" customHeight="1">
      <c r="M52560" s="130"/>
      <c r="P52560" s="130"/>
    </row>
    <row r="52561" spans="13:16" ht="24.95" customHeight="1">
      <c r="M52561" s="130"/>
      <c r="P52561" s="130"/>
    </row>
    <row r="52562" spans="13:16" ht="24.95" customHeight="1">
      <c r="M52562" s="130"/>
      <c r="P52562" s="130"/>
    </row>
    <row r="52563" spans="13:16" ht="24.95" customHeight="1">
      <c r="M52563" s="130"/>
      <c r="P52563" s="130"/>
    </row>
    <row r="52564" spans="13:16" ht="24.95" customHeight="1">
      <c r="M52564" s="130"/>
      <c r="P52564" s="130"/>
    </row>
    <row r="52565" spans="13:16" ht="24.95" customHeight="1">
      <c r="M52565" s="130"/>
      <c r="P52565" s="130"/>
    </row>
    <row r="52566" spans="13:16" ht="24.95" customHeight="1">
      <c r="M52566" s="130"/>
      <c r="P52566" s="130"/>
    </row>
    <row r="52567" spans="13:16" ht="24.95" customHeight="1">
      <c r="M52567" s="130"/>
      <c r="P52567" s="130"/>
    </row>
    <row r="52568" spans="13:16" ht="24.95" customHeight="1">
      <c r="M52568" s="130"/>
      <c r="P52568" s="130"/>
    </row>
    <row r="52569" spans="13:16" ht="24.95" customHeight="1">
      <c r="M52569" s="130"/>
      <c r="P52569" s="130"/>
    </row>
    <row r="52570" spans="13:16" ht="24.95" customHeight="1">
      <c r="M52570" s="130"/>
      <c r="P52570" s="130"/>
    </row>
    <row r="52571" spans="13:16" ht="24.95" customHeight="1">
      <c r="M52571" s="130"/>
      <c r="P52571" s="130"/>
    </row>
    <row r="52572" spans="13:16" ht="24.95" customHeight="1">
      <c r="M52572" s="130"/>
      <c r="P52572" s="130"/>
    </row>
    <row r="52573" spans="13:16" ht="24.95" customHeight="1">
      <c r="M52573" s="130"/>
      <c r="P52573" s="130"/>
    </row>
    <row r="52574" spans="13:16" ht="24.95" customHeight="1">
      <c r="M52574" s="130"/>
      <c r="P52574" s="130"/>
    </row>
    <row r="52575" spans="13:16" ht="24.95" customHeight="1">
      <c r="M52575" s="130"/>
      <c r="P52575" s="130"/>
    </row>
    <row r="52576" spans="13:16" ht="24.95" customHeight="1">
      <c r="M52576" s="130"/>
      <c r="P52576" s="130"/>
    </row>
    <row r="52577" spans="13:16" ht="24.95" customHeight="1">
      <c r="M52577" s="130"/>
      <c r="P52577" s="130"/>
    </row>
    <row r="52578" spans="13:16" ht="24.95" customHeight="1">
      <c r="M52578" s="130"/>
      <c r="P52578" s="130"/>
    </row>
    <row r="52579" spans="13:16" ht="24.95" customHeight="1">
      <c r="M52579" s="130"/>
      <c r="P52579" s="130"/>
    </row>
    <row r="52580" spans="13:16" ht="24.95" customHeight="1">
      <c r="M52580" s="130"/>
      <c r="P52580" s="130"/>
    </row>
    <row r="52581" spans="13:16" ht="24.95" customHeight="1">
      <c r="M52581" s="130"/>
      <c r="P52581" s="130"/>
    </row>
    <row r="52582" spans="13:16" ht="24.95" customHeight="1">
      <c r="M52582" s="130"/>
      <c r="P52582" s="130"/>
    </row>
    <row r="52583" spans="13:16" ht="24.95" customHeight="1">
      <c r="M52583" s="130"/>
      <c r="P52583" s="130"/>
    </row>
    <row r="52584" spans="13:16" ht="24.95" customHeight="1">
      <c r="M52584" s="130"/>
      <c r="P52584" s="130"/>
    </row>
    <row r="52585" spans="13:16" ht="24.95" customHeight="1">
      <c r="M52585" s="130"/>
      <c r="P52585" s="130"/>
    </row>
    <row r="52586" spans="13:16" ht="24.95" customHeight="1">
      <c r="M52586" s="130"/>
      <c r="P52586" s="130"/>
    </row>
    <row r="52587" spans="13:16" ht="24.95" customHeight="1">
      <c r="M52587" s="130"/>
      <c r="P52587" s="130"/>
    </row>
    <row r="52588" spans="13:16" ht="24.95" customHeight="1">
      <c r="M52588" s="130"/>
      <c r="P52588" s="130"/>
    </row>
    <row r="52589" spans="13:16" ht="24.95" customHeight="1">
      <c r="M52589" s="130"/>
      <c r="P52589" s="130"/>
    </row>
    <row r="52590" spans="13:16" ht="24.95" customHeight="1">
      <c r="M52590" s="130"/>
      <c r="P52590" s="130"/>
    </row>
    <row r="52591" spans="13:16" ht="24.95" customHeight="1">
      <c r="M52591" s="130"/>
      <c r="P52591" s="130"/>
    </row>
    <row r="52592" spans="13:16" ht="24.95" customHeight="1">
      <c r="M52592" s="130"/>
      <c r="P52592" s="130"/>
    </row>
    <row r="52593" spans="13:16" ht="24.95" customHeight="1">
      <c r="M52593" s="130"/>
      <c r="P52593" s="130"/>
    </row>
    <row r="52594" spans="13:16" ht="24.95" customHeight="1">
      <c r="M52594" s="130"/>
      <c r="P52594" s="130"/>
    </row>
    <row r="52595" spans="13:16" ht="24.95" customHeight="1">
      <c r="M52595" s="130"/>
      <c r="P52595" s="130"/>
    </row>
    <row r="52596" spans="13:16" ht="24.95" customHeight="1">
      <c r="M52596" s="130"/>
      <c r="P52596" s="130"/>
    </row>
    <row r="52597" spans="13:16" ht="24.95" customHeight="1">
      <c r="M52597" s="130"/>
      <c r="P52597" s="130"/>
    </row>
    <row r="52598" spans="13:16" ht="24.95" customHeight="1">
      <c r="M52598" s="130"/>
      <c r="P52598" s="130"/>
    </row>
    <row r="52599" spans="13:16" ht="24.95" customHeight="1">
      <c r="M52599" s="130"/>
      <c r="P52599" s="130"/>
    </row>
    <row r="52600" spans="13:16" ht="24.95" customHeight="1">
      <c r="M52600" s="130"/>
      <c r="P52600" s="130"/>
    </row>
    <row r="52601" spans="13:16" ht="24.95" customHeight="1">
      <c r="M52601" s="130"/>
      <c r="P52601" s="130"/>
    </row>
    <row r="52602" spans="13:16" ht="24.95" customHeight="1">
      <c r="M52602" s="130"/>
      <c r="P52602" s="130"/>
    </row>
    <row r="52603" spans="13:16" ht="24.95" customHeight="1">
      <c r="M52603" s="130"/>
      <c r="P52603" s="130"/>
    </row>
    <row r="52604" spans="13:16" ht="24.95" customHeight="1">
      <c r="M52604" s="130"/>
      <c r="P52604" s="130"/>
    </row>
    <row r="52605" spans="13:16" ht="24.95" customHeight="1">
      <c r="M52605" s="130"/>
      <c r="P52605" s="130"/>
    </row>
    <row r="52606" spans="13:16" ht="24.95" customHeight="1">
      <c r="M52606" s="130"/>
      <c r="P52606" s="130"/>
    </row>
    <row r="52607" spans="13:16" ht="24.95" customHeight="1">
      <c r="M52607" s="130"/>
      <c r="P52607" s="130"/>
    </row>
    <row r="52608" spans="13:16" ht="24.95" customHeight="1">
      <c r="M52608" s="130"/>
      <c r="P52608" s="130"/>
    </row>
    <row r="52609" spans="13:16" ht="24.95" customHeight="1">
      <c r="M52609" s="130"/>
      <c r="P52609" s="130"/>
    </row>
    <row r="52610" spans="13:16" ht="24.95" customHeight="1">
      <c r="M52610" s="130"/>
      <c r="P52610" s="130"/>
    </row>
    <row r="52611" spans="13:16" ht="24.95" customHeight="1">
      <c r="M52611" s="130"/>
      <c r="P52611" s="130"/>
    </row>
    <row r="52612" spans="13:16" ht="24.95" customHeight="1">
      <c r="M52612" s="130"/>
      <c r="P52612" s="130"/>
    </row>
    <row r="52613" spans="13:16" ht="24.95" customHeight="1">
      <c r="M52613" s="130"/>
      <c r="P52613" s="130"/>
    </row>
    <row r="52614" spans="13:16" ht="24.95" customHeight="1">
      <c r="M52614" s="130"/>
      <c r="P52614" s="130"/>
    </row>
    <row r="52615" spans="13:16" ht="24.95" customHeight="1">
      <c r="M52615" s="130"/>
      <c r="P52615" s="130"/>
    </row>
    <row r="52616" spans="13:16" ht="24.95" customHeight="1">
      <c r="M52616" s="130"/>
      <c r="P52616" s="130"/>
    </row>
    <row r="52617" spans="13:16" ht="24.95" customHeight="1">
      <c r="M52617" s="130"/>
      <c r="P52617" s="130"/>
    </row>
    <row r="52618" spans="13:16" ht="24.95" customHeight="1">
      <c r="M52618" s="130"/>
      <c r="P52618" s="130"/>
    </row>
    <row r="52619" spans="13:16" ht="24.95" customHeight="1">
      <c r="M52619" s="130"/>
      <c r="P52619" s="130"/>
    </row>
    <row r="52620" spans="13:16" ht="24.95" customHeight="1">
      <c r="M52620" s="130"/>
      <c r="P52620" s="130"/>
    </row>
    <row r="52621" spans="13:16" ht="24.95" customHeight="1">
      <c r="M52621" s="130"/>
      <c r="P52621" s="130"/>
    </row>
    <row r="52622" spans="13:16" ht="24.95" customHeight="1">
      <c r="M52622" s="130"/>
      <c r="P52622" s="130"/>
    </row>
    <row r="52623" spans="13:16" ht="24.95" customHeight="1">
      <c r="M52623" s="130"/>
      <c r="P52623" s="130"/>
    </row>
    <row r="52624" spans="13:16" ht="24.95" customHeight="1">
      <c r="M52624" s="130"/>
      <c r="P52624" s="130"/>
    </row>
    <row r="52625" spans="13:16" ht="24.95" customHeight="1">
      <c r="M52625" s="130"/>
      <c r="P52625" s="130"/>
    </row>
    <row r="52626" spans="13:16" ht="24.95" customHeight="1">
      <c r="M52626" s="130"/>
      <c r="P52626" s="130"/>
    </row>
    <row r="52627" spans="13:16" ht="24.95" customHeight="1">
      <c r="M52627" s="130"/>
      <c r="P52627" s="130"/>
    </row>
    <row r="52628" spans="13:16" ht="24.95" customHeight="1">
      <c r="M52628" s="130"/>
      <c r="P52628" s="130"/>
    </row>
    <row r="52629" spans="13:16" ht="24.95" customHeight="1">
      <c r="M52629" s="130"/>
      <c r="P52629" s="130"/>
    </row>
    <row r="52630" spans="13:16" ht="24.95" customHeight="1">
      <c r="M52630" s="130"/>
      <c r="P52630" s="130"/>
    </row>
    <row r="52631" spans="13:16" ht="24.95" customHeight="1">
      <c r="M52631" s="130"/>
      <c r="P52631" s="130"/>
    </row>
    <row r="52632" spans="13:16" ht="24.95" customHeight="1">
      <c r="M52632" s="130"/>
      <c r="P52632" s="130"/>
    </row>
    <row r="52633" spans="13:16" ht="24.95" customHeight="1">
      <c r="M52633" s="130"/>
      <c r="P52633" s="130"/>
    </row>
    <row r="52634" spans="13:16" ht="24.95" customHeight="1">
      <c r="M52634" s="130"/>
      <c r="P52634" s="130"/>
    </row>
    <row r="52635" spans="13:16" ht="24.95" customHeight="1">
      <c r="M52635" s="130"/>
      <c r="P52635" s="130"/>
    </row>
    <row r="52636" spans="13:16" ht="24.95" customHeight="1">
      <c r="M52636" s="130"/>
      <c r="P52636" s="130"/>
    </row>
    <row r="52637" spans="13:16" ht="24.95" customHeight="1">
      <c r="M52637" s="130"/>
      <c r="P52637" s="130"/>
    </row>
    <row r="52638" spans="13:16" ht="24.95" customHeight="1">
      <c r="M52638" s="130"/>
      <c r="P52638" s="130"/>
    </row>
    <row r="52639" spans="13:16" ht="24.95" customHeight="1">
      <c r="M52639" s="130"/>
      <c r="P52639" s="130"/>
    </row>
    <row r="52640" spans="13:16" ht="24.95" customHeight="1">
      <c r="M52640" s="130"/>
      <c r="P52640" s="130"/>
    </row>
    <row r="52641" spans="13:16" ht="24.95" customHeight="1">
      <c r="M52641" s="130"/>
      <c r="P52641" s="130"/>
    </row>
    <row r="52642" spans="13:16" ht="24.95" customHeight="1">
      <c r="M52642" s="130"/>
      <c r="P52642" s="130"/>
    </row>
    <row r="52643" spans="13:16" ht="24.95" customHeight="1">
      <c r="M52643" s="130"/>
      <c r="P52643" s="130"/>
    </row>
    <row r="52644" spans="13:16" ht="24.95" customHeight="1">
      <c r="M52644" s="130"/>
      <c r="P52644" s="130"/>
    </row>
    <row r="52645" spans="13:16" ht="24.95" customHeight="1">
      <c r="M52645" s="130"/>
      <c r="P52645" s="130"/>
    </row>
    <row r="52646" spans="13:16" ht="24.95" customHeight="1">
      <c r="M52646" s="130"/>
      <c r="P52646" s="130"/>
    </row>
    <row r="52647" spans="13:16" ht="24.95" customHeight="1">
      <c r="M52647" s="130"/>
      <c r="P52647" s="130"/>
    </row>
    <row r="52648" spans="13:16" ht="24.95" customHeight="1">
      <c r="M52648" s="130"/>
      <c r="P52648" s="130"/>
    </row>
    <row r="52649" spans="13:16" ht="24.95" customHeight="1">
      <c r="M52649" s="130"/>
      <c r="P52649" s="130"/>
    </row>
    <row r="52650" spans="13:16" ht="24.95" customHeight="1">
      <c r="M52650" s="130"/>
      <c r="P52650" s="130"/>
    </row>
    <row r="52651" spans="13:16" ht="24.95" customHeight="1">
      <c r="M52651" s="130"/>
      <c r="P52651" s="130"/>
    </row>
    <row r="52652" spans="13:16" ht="24.95" customHeight="1">
      <c r="M52652" s="130"/>
      <c r="P52652" s="130"/>
    </row>
    <row r="52653" spans="13:16" ht="24.95" customHeight="1">
      <c r="M52653" s="130"/>
      <c r="P52653" s="130"/>
    </row>
    <row r="52654" spans="13:16" ht="24.95" customHeight="1">
      <c r="M52654" s="130"/>
      <c r="P52654" s="130"/>
    </row>
    <row r="52655" spans="13:16" ht="24.95" customHeight="1">
      <c r="M52655" s="130"/>
      <c r="P52655" s="130"/>
    </row>
    <row r="52656" spans="13:16" ht="24.95" customHeight="1">
      <c r="M52656" s="130"/>
      <c r="P52656" s="130"/>
    </row>
    <row r="52657" spans="13:16" ht="24.95" customHeight="1">
      <c r="M52657" s="130"/>
      <c r="P52657" s="130"/>
    </row>
    <row r="52658" spans="13:16" ht="24.95" customHeight="1">
      <c r="M52658" s="130"/>
      <c r="P52658" s="130"/>
    </row>
    <row r="52659" spans="13:16" ht="24.95" customHeight="1">
      <c r="M52659" s="130"/>
      <c r="P52659" s="130"/>
    </row>
    <row r="52660" spans="13:16" ht="24.95" customHeight="1">
      <c r="M52660" s="130"/>
      <c r="P52660" s="130"/>
    </row>
    <row r="52661" spans="13:16" ht="24.95" customHeight="1">
      <c r="M52661" s="130"/>
      <c r="P52661" s="130"/>
    </row>
    <row r="52662" spans="13:16" ht="24.95" customHeight="1">
      <c r="M52662" s="130"/>
      <c r="P52662" s="130"/>
    </row>
    <row r="52663" spans="13:16" ht="24.95" customHeight="1">
      <c r="M52663" s="130"/>
      <c r="P52663" s="130"/>
    </row>
    <row r="52664" spans="13:16" ht="24.95" customHeight="1">
      <c r="M52664" s="130"/>
      <c r="P52664" s="130"/>
    </row>
    <row r="52665" spans="13:16" ht="24.95" customHeight="1">
      <c r="M52665" s="130"/>
      <c r="P52665" s="130"/>
    </row>
    <row r="52666" spans="13:16" ht="24.95" customHeight="1">
      <c r="M52666" s="130"/>
      <c r="P52666" s="130"/>
    </row>
    <row r="52667" spans="13:16" ht="24.95" customHeight="1">
      <c r="M52667" s="130"/>
      <c r="P52667" s="130"/>
    </row>
    <row r="52668" spans="13:16" ht="24.95" customHeight="1">
      <c r="M52668" s="130"/>
      <c r="P52668" s="130"/>
    </row>
    <row r="52669" spans="13:16" ht="24.95" customHeight="1">
      <c r="M52669" s="130"/>
      <c r="P52669" s="130"/>
    </row>
    <row r="52670" spans="13:16" ht="24.95" customHeight="1">
      <c r="M52670" s="130"/>
      <c r="P52670" s="130"/>
    </row>
    <row r="52671" spans="13:16" ht="24.95" customHeight="1">
      <c r="M52671" s="130"/>
      <c r="P52671" s="130"/>
    </row>
    <row r="52672" spans="13:16" ht="24.95" customHeight="1">
      <c r="M52672" s="130"/>
      <c r="P52672" s="130"/>
    </row>
    <row r="52673" spans="13:16" ht="24.95" customHeight="1">
      <c r="M52673" s="130"/>
      <c r="P52673" s="130"/>
    </row>
    <row r="52674" spans="13:16" ht="24.95" customHeight="1">
      <c r="M52674" s="130"/>
      <c r="P52674" s="130"/>
    </row>
    <row r="52675" spans="13:16" ht="24.95" customHeight="1">
      <c r="M52675" s="130"/>
      <c r="P52675" s="130"/>
    </row>
    <row r="52676" spans="13:16" ht="24.95" customHeight="1">
      <c r="M52676" s="130"/>
      <c r="P52676" s="130"/>
    </row>
    <row r="52677" spans="13:16" ht="24.95" customHeight="1">
      <c r="M52677" s="130"/>
      <c r="P52677" s="130"/>
    </row>
    <row r="52678" spans="13:16" ht="24.95" customHeight="1">
      <c r="M52678" s="130"/>
      <c r="P52678" s="130"/>
    </row>
    <row r="52679" spans="13:16" ht="24.95" customHeight="1">
      <c r="M52679" s="130"/>
      <c r="P52679" s="130"/>
    </row>
    <row r="52680" spans="13:16" ht="24.95" customHeight="1">
      <c r="M52680" s="130"/>
      <c r="P52680" s="130"/>
    </row>
    <row r="52681" spans="13:16" ht="24.95" customHeight="1">
      <c r="M52681" s="130"/>
      <c r="P52681" s="130"/>
    </row>
    <row r="52682" spans="13:16" ht="24.95" customHeight="1">
      <c r="M52682" s="130"/>
      <c r="P52682" s="130"/>
    </row>
    <row r="52683" spans="13:16" ht="24.95" customHeight="1">
      <c r="M52683" s="130"/>
      <c r="P52683" s="130"/>
    </row>
    <row r="52684" spans="13:16" ht="24.95" customHeight="1">
      <c r="M52684" s="130"/>
      <c r="P52684" s="130"/>
    </row>
    <row r="52685" spans="13:16" ht="24.95" customHeight="1">
      <c r="M52685" s="130"/>
      <c r="P52685" s="130"/>
    </row>
    <row r="52686" spans="13:16" ht="24.95" customHeight="1">
      <c r="M52686" s="130"/>
      <c r="P52686" s="130"/>
    </row>
    <row r="52687" spans="13:16" ht="24.95" customHeight="1">
      <c r="M52687" s="130"/>
      <c r="P52687" s="130"/>
    </row>
    <row r="52688" spans="13:16" ht="24.95" customHeight="1">
      <c r="M52688" s="130"/>
      <c r="P52688" s="130"/>
    </row>
    <row r="52689" spans="13:16" ht="24.95" customHeight="1">
      <c r="M52689" s="130"/>
      <c r="P52689" s="130"/>
    </row>
    <row r="52690" spans="13:16" ht="24.95" customHeight="1">
      <c r="M52690" s="130"/>
      <c r="P52690" s="130"/>
    </row>
    <row r="52691" spans="13:16" ht="24.95" customHeight="1">
      <c r="M52691" s="130"/>
      <c r="P52691" s="130"/>
    </row>
    <row r="52692" spans="13:16" ht="24.95" customHeight="1">
      <c r="M52692" s="130"/>
      <c r="P52692" s="130"/>
    </row>
    <row r="52693" spans="13:16" ht="24.95" customHeight="1">
      <c r="M52693" s="130"/>
      <c r="P52693" s="130"/>
    </row>
    <row r="52694" spans="13:16" ht="24.95" customHeight="1">
      <c r="M52694" s="130"/>
      <c r="P52694" s="130"/>
    </row>
    <row r="52695" spans="13:16" ht="24.95" customHeight="1">
      <c r="M52695" s="130"/>
      <c r="P52695" s="130"/>
    </row>
    <row r="52696" spans="13:16" ht="24.95" customHeight="1">
      <c r="M52696" s="130"/>
      <c r="P52696" s="130"/>
    </row>
    <row r="52697" spans="13:16" ht="24.95" customHeight="1">
      <c r="M52697" s="130"/>
      <c r="P52697" s="130"/>
    </row>
    <row r="52698" spans="13:16" ht="24.95" customHeight="1">
      <c r="M52698" s="130"/>
      <c r="P52698" s="130"/>
    </row>
    <row r="52699" spans="13:16" ht="24.95" customHeight="1">
      <c r="M52699" s="130"/>
      <c r="P52699" s="130"/>
    </row>
    <row r="52700" spans="13:16" ht="24.95" customHeight="1">
      <c r="M52700" s="130"/>
      <c r="P52700" s="130"/>
    </row>
    <row r="52701" spans="13:16" ht="24.95" customHeight="1">
      <c r="M52701" s="130"/>
      <c r="P52701" s="130"/>
    </row>
    <row r="52702" spans="13:16" ht="24.95" customHeight="1">
      <c r="M52702" s="130"/>
      <c r="P52702" s="130"/>
    </row>
    <row r="52703" spans="13:16" ht="24.95" customHeight="1">
      <c r="M52703" s="130"/>
      <c r="P52703" s="130"/>
    </row>
    <row r="52704" spans="13:16" ht="24.95" customHeight="1">
      <c r="M52704" s="130"/>
      <c r="P52704" s="130"/>
    </row>
    <row r="52705" spans="13:16" ht="24.95" customHeight="1">
      <c r="M52705" s="130"/>
      <c r="P52705" s="130"/>
    </row>
    <row r="52706" spans="13:16" ht="24.95" customHeight="1">
      <c r="M52706" s="130"/>
      <c r="P52706" s="130"/>
    </row>
    <row r="52707" spans="13:16" ht="24.95" customHeight="1">
      <c r="M52707" s="130"/>
      <c r="P52707" s="130"/>
    </row>
    <row r="52708" spans="13:16" ht="24.95" customHeight="1">
      <c r="M52708" s="130"/>
      <c r="P52708" s="130"/>
    </row>
    <row r="52709" spans="13:16" ht="24.95" customHeight="1">
      <c r="M52709" s="130"/>
      <c r="P52709" s="130"/>
    </row>
    <row r="52710" spans="13:16" ht="24.95" customHeight="1">
      <c r="M52710" s="130"/>
      <c r="P52710" s="130"/>
    </row>
    <row r="52711" spans="13:16" ht="24.95" customHeight="1">
      <c r="M52711" s="130"/>
      <c r="P52711" s="130"/>
    </row>
    <row r="52712" spans="13:16" ht="24.95" customHeight="1">
      <c r="M52712" s="130"/>
      <c r="P52712" s="130"/>
    </row>
    <row r="52713" spans="13:16" ht="24.95" customHeight="1">
      <c r="M52713" s="130"/>
      <c r="P52713" s="130"/>
    </row>
    <row r="52714" spans="13:16" ht="24.95" customHeight="1">
      <c r="M52714" s="130"/>
      <c r="P52714" s="130"/>
    </row>
    <row r="52715" spans="13:16" ht="24.95" customHeight="1">
      <c r="M52715" s="130"/>
      <c r="P52715" s="130"/>
    </row>
    <row r="52716" spans="13:16" ht="24.95" customHeight="1">
      <c r="M52716" s="130"/>
      <c r="P52716" s="130"/>
    </row>
    <row r="52717" spans="13:16" ht="24.95" customHeight="1">
      <c r="M52717" s="130"/>
      <c r="P52717" s="130"/>
    </row>
    <row r="52718" spans="13:16" ht="24.95" customHeight="1">
      <c r="M52718" s="130"/>
      <c r="P52718" s="130"/>
    </row>
    <row r="52719" spans="13:16" ht="24.95" customHeight="1">
      <c r="M52719" s="130"/>
      <c r="P52719" s="130"/>
    </row>
    <row r="52720" spans="13:16" ht="24.95" customHeight="1">
      <c r="M52720" s="130"/>
      <c r="P52720" s="130"/>
    </row>
    <row r="52721" spans="13:16" ht="24.95" customHeight="1">
      <c r="M52721" s="130"/>
      <c r="P52721" s="130"/>
    </row>
    <row r="52722" spans="13:16" ht="24.95" customHeight="1">
      <c r="M52722" s="130"/>
      <c r="P52722" s="130"/>
    </row>
    <row r="52723" spans="13:16" ht="24.95" customHeight="1">
      <c r="M52723" s="130"/>
      <c r="P52723" s="130"/>
    </row>
    <row r="52724" spans="13:16" ht="24.95" customHeight="1">
      <c r="M52724" s="130"/>
      <c r="P52724" s="130"/>
    </row>
    <row r="52725" spans="13:16" ht="24.95" customHeight="1">
      <c r="M52725" s="130"/>
      <c r="P52725" s="130"/>
    </row>
    <row r="52726" spans="13:16" ht="24.95" customHeight="1">
      <c r="M52726" s="130"/>
      <c r="P52726" s="130"/>
    </row>
    <row r="52727" spans="13:16" ht="24.95" customHeight="1">
      <c r="M52727" s="130"/>
      <c r="P52727" s="130"/>
    </row>
    <row r="52728" spans="13:16" ht="24.95" customHeight="1">
      <c r="M52728" s="130"/>
      <c r="P52728" s="130"/>
    </row>
    <row r="52729" spans="13:16" ht="24.95" customHeight="1">
      <c r="M52729" s="130"/>
      <c r="P52729" s="130"/>
    </row>
    <row r="52730" spans="13:16" ht="24.95" customHeight="1">
      <c r="M52730" s="130"/>
      <c r="P52730" s="130"/>
    </row>
    <row r="52731" spans="13:16" ht="24.95" customHeight="1">
      <c r="M52731" s="130"/>
      <c r="P52731" s="130"/>
    </row>
    <row r="52732" spans="13:16" ht="24.95" customHeight="1">
      <c r="M52732" s="130"/>
      <c r="P52732" s="130"/>
    </row>
    <row r="52733" spans="13:16" ht="24.95" customHeight="1">
      <c r="M52733" s="130"/>
      <c r="P52733" s="130"/>
    </row>
    <row r="52734" spans="13:16" ht="24.95" customHeight="1">
      <c r="M52734" s="130"/>
      <c r="P52734" s="130"/>
    </row>
    <row r="52735" spans="13:16" ht="24.95" customHeight="1">
      <c r="M52735" s="130"/>
      <c r="P52735" s="130"/>
    </row>
    <row r="52736" spans="13:16" ht="24.95" customHeight="1">
      <c r="M52736" s="130"/>
      <c r="P52736" s="130"/>
    </row>
    <row r="52737" spans="13:16" ht="24.95" customHeight="1">
      <c r="M52737" s="130"/>
      <c r="P52737" s="130"/>
    </row>
    <row r="52738" spans="13:16" ht="24.95" customHeight="1">
      <c r="M52738" s="130"/>
      <c r="P52738" s="130"/>
    </row>
    <row r="52739" spans="13:16" ht="24.95" customHeight="1">
      <c r="M52739" s="130"/>
      <c r="P52739" s="130"/>
    </row>
    <row r="52740" spans="13:16" ht="24.95" customHeight="1">
      <c r="M52740" s="130"/>
      <c r="P52740" s="130"/>
    </row>
    <row r="52741" spans="13:16" ht="24.95" customHeight="1">
      <c r="M52741" s="130"/>
      <c r="P52741" s="130"/>
    </row>
    <row r="52742" spans="13:16" ht="24.95" customHeight="1">
      <c r="M52742" s="130"/>
      <c r="P52742" s="130"/>
    </row>
    <row r="52743" spans="13:16" ht="24.95" customHeight="1">
      <c r="M52743" s="130"/>
      <c r="P52743" s="130"/>
    </row>
    <row r="52744" spans="13:16" ht="24.95" customHeight="1">
      <c r="M52744" s="130"/>
      <c r="P52744" s="130"/>
    </row>
    <row r="52745" spans="13:16" ht="24.95" customHeight="1">
      <c r="M52745" s="130"/>
      <c r="P52745" s="130"/>
    </row>
    <row r="52746" spans="13:16" ht="24.95" customHeight="1">
      <c r="M52746" s="130"/>
      <c r="P52746" s="130"/>
    </row>
    <row r="52747" spans="13:16" ht="24.95" customHeight="1">
      <c r="M52747" s="130"/>
      <c r="P52747" s="130"/>
    </row>
    <row r="52748" spans="13:16" ht="24.95" customHeight="1">
      <c r="M52748" s="130"/>
      <c r="P52748" s="130"/>
    </row>
    <row r="52749" spans="13:16" ht="24.95" customHeight="1">
      <c r="M52749" s="130"/>
      <c r="P52749" s="130"/>
    </row>
    <row r="52750" spans="13:16" ht="24.95" customHeight="1">
      <c r="M52750" s="130"/>
      <c r="P52750" s="130"/>
    </row>
    <row r="52751" spans="13:16" ht="24.95" customHeight="1">
      <c r="M52751" s="130"/>
      <c r="P52751" s="130"/>
    </row>
    <row r="52752" spans="13:16" ht="24.95" customHeight="1">
      <c r="M52752" s="130"/>
      <c r="P52752" s="130"/>
    </row>
    <row r="52753" spans="13:16" ht="24.95" customHeight="1">
      <c r="M52753" s="130"/>
      <c r="P52753" s="130"/>
    </row>
    <row r="52754" spans="13:16" ht="24.95" customHeight="1">
      <c r="M52754" s="130"/>
      <c r="P52754" s="130"/>
    </row>
    <row r="52755" spans="13:16" ht="24.95" customHeight="1">
      <c r="M52755" s="130"/>
      <c r="P52755" s="130"/>
    </row>
    <row r="52756" spans="13:16" ht="24.95" customHeight="1">
      <c r="M52756" s="130"/>
      <c r="P52756" s="130"/>
    </row>
    <row r="52757" spans="13:16" ht="24.95" customHeight="1">
      <c r="M52757" s="130"/>
      <c r="P52757" s="130"/>
    </row>
    <row r="52758" spans="13:16" ht="24.95" customHeight="1">
      <c r="M52758" s="130"/>
      <c r="P52758" s="130"/>
    </row>
    <row r="52759" spans="13:16" ht="24.95" customHeight="1">
      <c r="M52759" s="130"/>
      <c r="P52759" s="130"/>
    </row>
    <row r="52760" spans="13:16" ht="24.95" customHeight="1">
      <c r="M52760" s="130"/>
      <c r="P52760" s="130"/>
    </row>
    <row r="52761" spans="13:16" ht="24.95" customHeight="1">
      <c r="M52761" s="130"/>
      <c r="P52761" s="130"/>
    </row>
    <row r="52762" spans="13:16" ht="24.95" customHeight="1">
      <c r="M52762" s="130"/>
      <c r="P52762" s="130"/>
    </row>
    <row r="52763" spans="13:16" ht="24.95" customHeight="1">
      <c r="M52763" s="130"/>
      <c r="P52763" s="130"/>
    </row>
    <row r="52764" spans="13:16" ht="24.95" customHeight="1">
      <c r="M52764" s="130"/>
      <c r="P52764" s="130"/>
    </row>
    <row r="52765" spans="13:16" ht="24.95" customHeight="1">
      <c r="M52765" s="130"/>
      <c r="P52765" s="130"/>
    </row>
    <row r="52766" spans="13:16" ht="24.95" customHeight="1">
      <c r="M52766" s="130"/>
      <c r="P52766" s="130"/>
    </row>
    <row r="52767" spans="13:16" ht="24.95" customHeight="1">
      <c r="M52767" s="130"/>
      <c r="P52767" s="130"/>
    </row>
    <row r="52768" spans="13:16" ht="24.95" customHeight="1">
      <c r="M52768" s="130"/>
      <c r="P52768" s="130"/>
    </row>
    <row r="52769" spans="13:16" ht="24.95" customHeight="1">
      <c r="M52769" s="130"/>
      <c r="P52769" s="130"/>
    </row>
    <row r="52770" spans="13:16" ht="24.95" customHeight="1">
      <c r="M52770" s="130"/>
      <c r="P52770" s="130"/>
    </row>
    <row r="52771" spans="13:16" ht="24.95" customHeight="1">
      <c r="M52771" s="130"/>
      <c r="P52771" s="130"/>
    </row>
    <row r="52772" spans="13:16" ht="24.95" customHeight="1">
      <c r="M52772" s="130"/>
      <c r="P52772" s="130"/>
    </row>
    <row r="52773" spans="13:16" ht="24.95" customHeight="1">
      <c r="M52773" s="130"/>
      <c r="P52773" s="130"/>
    </row>
    <row r="52774" spans="13:16" ht="24.95" customHeight="1">
      <c r="M52774" s="130"/>
      <c r="P52774" s="130"/>
    </row>
    <row r="52775" spans="13:16" ht="24.95" customHeight="1">
      <c r="M52775" s="130"/>
      <c r="P52775" s="130"/>
    </row>
    <row r="52776" spans="13:16" ht="24.95" customHeight="1">
      <c r="M52776" s="130"/>
      <c r="P52776" s="130"/>
    </row>
    <row r="52777" spans="13:16" ht="24.95" customHeight="1">
      <c r="M52777" s="130"/>
      <c r="P52777" s="130"/>
    </row>
    <row r="52778" spans="13:16" ht="24.95" customHeight="1">
      <c r="M52778" s="130"/>
      <c r="P52778" s="130"/>
    </row>
    <row r="52779" spans="13:16" ht="24.95" customHeight="1">
      <c r="M52779" s="130"/>
      <c r="P52779" s="130"/>
    </row>
    <row r="52780" spans="13:16" ht="24.95" customHeight="1">
      <c r="M52780" s="130"/>
      <c r="P52780" s="130"/>
    </row>
    <row r="52781" spans="13:16" ht="24.95" customHeight="1">
      <c r="M52781" s="130"/>
      <c r="P52781" s="130"/>
    </row>
    <row r="52782" spans="13:16" ht="24.95" customHeight="1">
      <c r="M52782" s="130"/>
      <c r="P52782" s="130"/>
    </row>
    <row r="52783" spans="13:16" ht="24.95" customHeight="1">
      <c r="M52783" s="130"/>
      <c r="P52783" s="130"/>
    </row>
    <row r="52784" spans="13:16" ht="24.95" customHeight="1">
      <c r="M52784" s="130"/>
      <c r="P52784" s="130"/>
    </row>
    <row r="52785" spans="13:16" ht="24.95" customHeight="1">
      <c r="M52785" s="130"/>
      <c r="P52785" s="130"/>
    </row>
    <row r="52786" spans="13:16" ht="24.95" customHeight="1">
      <c r="M52786" s="130"/>
      <c r="P52786" s="130"/>
    </row>
    <row r="52787" spans="13:16" ht="24.95" customHeight="1">
      <c r="M52787" s="130"/>
      <c r="P52787" s="130"/>
    </row>
    <row r="52788" spans="13:16" ht="24.95" customHeight="1">
      <c r="M52788" s="130"/>
      <c r="P52788" s="130"/>
    </row>
    <row r="52789" spans="13:16" ht="24.95" customHeight="1">
      <c r="M52789" s="130"/>
      <c r="P52789" s="130"/>
    </row>
    <row r="52790" spans="13:16" ht="24.95" customHeight="1">
      <c r="M52790" s="130"/>
      <c r="P52790" s="130"/>
    </row>
    <row r="52791" spans="13:16" ht="24.95" customHeight="1">
      <c r="M52791" s="130"/>
      <c r="P52791" s="130"/>
    </row>
    <row r="52792" spans="13:16" ht="24.95" customHeight="1">
      <c r="M52792" s="130"/>
      <c r="P52792" s="130"/>
    </row>
    <row r="52793" spans="13:16" ht="24.95" customHeight="1">
      <c r="M52793" s="130"/>
      <c r="P52793" s="130"/>
    </row>
    <row r="52794" spans="13:16" ht="24.95" customHeight="1">
      <c r="M52794" s="130"/>
      <c r="P52794" s="130"/>
    </row>
    <row r="52795" spans="13:16" ht="24.95" customHeight="1">
      <c r="M52795" s="130"/>
      <c r="P52795" s="130"/>
    </row>
    <row r="52796" spans="13:16" ht="24.95" customHeight="1">
      <c r="M52796" s="130"/>
      <c r="P52796" s="130"/>
    </row>
    <row r="52797" spans="13:16" ht="24.95" customHeight="1">
      <c r="M52797" s="130"/>
      <c r="P52797" s="130"/>
    </row>
    <row r="52798" spans="13:16" ht="24.95" customHeight="1">
      <c r="M52798" s="130"/>
      <c r="P52798" s="130"/>
    </row>
    <row r="52799" spans="13:16" ht="24.95" customHeight="1">
      <c r="M52799" s="130"/>
      <c r="P52799" s="130"/>
    </row>
    <row r="52800" spans="13:16" ht="24.95" customHeight="1">
      <c r="M52800" s="130"/>
      <c r="P52800" s="130"/>
    </row>
    <row r="52801" spans="13:16" ht="24.95" customHeight="1">
      <c r="M52801" s="130"/>
      <c r="P52801" s="130"/>
    </row>
    <row r="52802" spans="13:16" ht="24.95" customHeight="1">
      <c r="M52802" s="130"/>
      <c r="P52802" s="130"/>
    </row>
    <row r="52803" spans="13:16" ht="24.95" customHeight="1">
      <c r="M52803" s="130"/>
      <c r="P52803" s="130"/>
    </row>
    <row r="52804" spans="13:16" ht="24.95" customHeight="1">
      <c r="M52804" s="130"/>
      <c r="P52804" s="130"/>
    </row>
    <row r="52805" spans="13:16" ht="24.95" customHeight="1">
      <c r="M52805" s="130"/>
      <c r="P52805" s="130"/>
    </row>
    <row r="52806" spans="13:16" ht="24.95" customHeight="1">
      <c r="M52806" s="130"/>
      <c r="P52806" s="130"/>
    </row>
    <row r="52807" spans="13:16" ht="24.95" customHeight="1">
      <c r="M52807" s="130"/>
      <c r="P52807" s="130"/>
    </row>
    <row r="52808" spans="13:16" ht="24.95" customHeight="1">
      <c r="M52808" s="130"/>
      <c r="P52808" s="130"/>
    </row>
    <row r="52809" spans="13:16" ht="24.95" customHeight="1">
      <c r="M52809" s="130"/>
      <c r="P52809" s="130"/>
    </row>
    <row r="52810" spans="13:16" ht="24.95" customHeight="1">
      <c r="M52810" s="130"/>
      <c r="P52810" s="130"/>
    </row>
    <row r="52811" spans="13:16" ht="24.95" customHeight="1">
      <c r="M52811" s="130"/>
      <c r="P52811" s="130"/>
    </row>
    <row r="52812" spans="13:16" ht="24.95" customHeight="1">
      <c r="M52812" s="130"/>
      <c r="P52812" s="130"/>
    </row>
    <row r="52813" spans="13:16" ht="24.95" customHeight="1">
      <c r="M52813" s="130"/>
      <c r="P52813" s="130"/>
    </row>
    <row r="52814" spans="13:16" ht="24.95" customHeight="1">
      <c r="M52814" s="130"/>
      <c r="P52814" s="130"/>
    </row>
    <row r="52815" spans="13:16" ht="24.95" customHeight="1">
      <c r="M52815" s="130"/>
      <c r="P52815" s="130"/>
    </row>
    <row r="52816" spans="13:16" ht="24.95" customHeight="1">
      <c r="M52816" s="130"/>
      <c r="P52816" s="130"/>
    </row>
    <row r="52817" spans="13:16" ht="24.95" customHeight="1">
      <c r="M52817" s="130"/>
      <c r="P52817" s="130"/>
    </row>
    <row r="52818" spans="13:16" ht="24.95" customHeight="1">
      <c r="M52818" s="130"/>
      <c r="P52818" s="130"/>
    </row>
    <row r="52819" spans="13:16" ht="24.95" customHeight="1">
      <c r="M52819" s="130"/>
      <c r="P52819" s="130"/>
    </row>
    <row r="52820" spans="13:16" ht="24.95" customHeight="1">
      <c r="M52820" s="130"/>
      <c r="P52820" s="130"/>
    </row>
    <row r="52821" spans="13:16" ht="24.95" customHeight="1">
      <c r="M52821" s="130"/>
      <c r="P52821" s="130"/>
    </row>
    <row r="52822" spans="13:16" ht="24.95" customHeight="1">
      <c r="M52822" s="130"/>
      <c r="P52822" s="130"/>
    </row>
    <row r="52823" spans="13:16" ht="24.95" customHeight="1">
      <c r="M52823" s="130"/>
      <c r="P52823" s="130"/>
    </row>
    <row r="52824" spans="13:16" ht="24.95" customHeight="1">
      <c r="M52824" s="130"/>
      <c r="P52824" s="130"/>
    </row>
    <row r="52825" spans="13:16" ht="24.95" customHeight="1">
      <c r="M52825" s="130"/>
      <c r="P52825" s="130"/>
    </row>
    <row r="52826" spans="13:16" ht="24.95" customHeight="1">
      <c r="M52826" s="130"/>
      <c r="P52826" s="130"/>
    </row>
    <row r="52827" spans="13:16" ht="24.95" customHeight="1">
      <c r="M52827" s="130"/>
      <c r="P52827" s="130"/>
    </row>
    <row r="52828" spans="13:16" ht="24.95" customHeight="1">
      <c r="M52828" s="130"/>
      <c r="P52828" s="130"/>
    </row>
    <row r="52829" spans="13:16" ht="24.95" customHeight="1">
      <c r="M52829" s="130"/>
      <c r="P52829" s="130"/>
    </row>
    <row r="52830" spans="13:16" ht="24.95" customHeight="1">
      <c r="M52830" s="130"/>
      <c r="P52830" s="130"/>
    </row>
    <row r="52831" spans="13:16" ht="24.95" customHeight="1">
      <c r="M52831" s="130"/>
      <c r="P52831" s="130"/>
    </row>
    <row r="52832" spans="13:16" ht="24.95" customHeight="1">
      <c r="M52832" s="130"/>
      <c r="P52832" s="130"/>
    </row>
    <row r="52833" spans="13:16" ht="24.95" customHeight="1">
      <c r="M52833" s="130"/>
      <c r="P52833" s="130"/>
    </row>
    <row r="52834" spans="13:16" ht="24.95" customHeight="1">
      <c r="M52834" s="130"/>
      <c r="P52834" s="130"/>
    </row>
    <row r="52835" spans="13:16" ht="24.95" customHeight="1">
      <c r="M52835" s="130"/>
      <c r="P52835" s="130"/>
    </row>
    <row r="52836" spans="13:16" ht="24.95" customHeight="1">
      <c r="M52836" s="130"/>
      <c r="P52836" s="130"/>
    </row>
    <row r="52837" spans="13:16" ht="24.95" customHeight="1">
      <c r="M52837" s="130"/>
      <c r="P52837" s="130"/>
    </row>
    <row r="52838" spans="13:16" ht="24.95" customHeight="1">
      <c r="M52838" s="130"/>
      <c r="P52838" s="130"/>
    </row>
    <row r="52839" spans="13:16" ht="24.95" customHeight="1">
      <c r="M52839" s="130"/>
      <c r="P52839" s="130"/>
    </row>
    <row r="52840" spans="13:16" ht="24.95" customHeight="1">
      <c r="M52840" s="130"/>
      <c r="P52840" s="130"/>
    </row>
    <row r="52841" spans="13:16" ht="24.95" customHeight="1">
      <c r="M52841" s="130"/>
      <c r="P52841" s="130"/>
    </row>
    <row r="52842" spans="13:16" ht="24.95" customHeight="1">
      <c r="M52842" s="130"/>
      <c r="P52842" s="130"/>
    </row>
    <row r="52843" spans="13:16" ht="24.95" customHeight="1">
      <c r="M52843" s="130"/>
      <c r="P52843" s="130"/>
    </row>
    <row r="52844" spans="13:16" ht="24.95" customHeight="1">
      <c r="M52844" s="130"/>
      <c r="P52844" s="130"/>
    </row>
    <row r="52845" spans="13:16" ht="24.95" customHeight="1">
      <c r="M52845" s="130"/>
      <c r="P52845" s="130"/>
    </row>
    <row r="52846" spans="13:16" ht="24.95" customHeight="1">
      <c r="M52846" s="130"/>
      <c r="P52846" s="130"/>
    </row>
    <row r="52847" spans="13:16" ht="24.95" customHeight="1">
      <c r="M52847" s="130"/>
      <c r="P52847" s="130"/>
    </row>
    <row r="52848" spans="13:16" ht="24.95" customHeight="1">
      <c r="M52848" s="130"/>
      <c r="P52848" s="130"/>
    </row>
    <row r="52849" spans="13:16" ht="24.95" customHeight="1">
      <c r="M52849" s="130"/>
      <c r="P52849" s="130"/>
    </row>
    <row r="52850" spans="13:16" ht="24.95" customHeight="1">
      <c r="M52850" s="130"/>
      <c r="P52850" s="130"/>
    </row>
    <row r="52851" spans="13:16" ht="24.95" customHeight="1">
      <c r="M52851" s="130"/>
      <c r="P52851" s="130"/>
    </row>
    <row r="52852" spans="13:16" ht="24.95" customHeight="1">
      <c r="M52852" s="130"/>
      <c r="P52852" s="130"/>
    </row>
    <row r="52853" spans="13:16" ht="24.95" customHeight="1">
      <c r="M52853" s="130"/>
      <c r="P52853" s="130"/>
    </row>
    <row r="52854" spans="13:16" ht="24.95" customHeight="1">
      <c r="M52854" s="130"/>
      <c r="P52854" s="130"/>
    </row>
    <row r="52855" spans="13:16" ht="24.95" customHeight="1">
      <c r="M52855" s="130"/>
      <c r="P52855" s="130"/>
    </row>
    <row r="52856" spans="13:16" ht="24.95" customHeight="1">
      <c r="M52856" s="130"/>
      <c r="P52856" s="130"/>
    </row>
    <row r="52857" spans="13:16" ht="24.95" customHeight="1">
      <c r="M52857" s="130"/>
      <c r="P52857" s="130"/>
    </row>
    <row r="52858" spans="13:16" ht="24.95" customHeight="1">
      <c r="M52858" s="130"/>
      <c r="P52858" s="130"/>
    </row>
    <row r="52859" spans="13:16" ht="24.95" customHeight="1">
      <c r="M52859" s="130"/>
      <c r="P52859" s="130"/>
    </row>
    <row r="52860" spans="13:16" ht="24.95" customHeight="1">
      <c r="M52860" s="130"/>
      <c r="P52860" s="130"/>
    </row>
    <row r="52861" spans="13:16" ht="24.95" customHeight="1">
      <c r="M52861" s="130"/>
      <c r="P52861" s="130"/>
    </row>
    <row r="52862" spans="13:16" ht="24.95" customHeight="1">
      <c r="M52862" s="130"/>
      <c r="P52862" s="130"/>
    </row>
    <row r="52863" spans="13:16" ht="24.95" customHeight="1">
      <c r="M52863" s="130"/>
      <c r="P52863" s="130"/>
    </row>
    <row r="52864" spans="13:16" ht="24.95" customHeight="1">
      <c r="M52864" s="130"/>
      <c r="P52864" s="130"/>
    </row>
    <row r="52865" spans="13:16" ht="24.95" customHeight="1">
      <c r="M52865" s="130"/>
      <c r="P52865" s="130"/>
    </row>
    <row r="52866" spans="13:16" ht="24.95" customHeight="1">
      <c r="M52866" s="130"/>
      <c r="P52866" s="130"/>
    </row>
    <row r="52867" spans="13:16" ht="24.95" customHeight="1">
      <c r="M52867" s="130"/>
      <c r="P52867" s="130"/>
    </row>
    <row r="52868" spans="13:16" ht="24.95" customHeight="1">
      <c r="M52868" s="130"/>
      <c r="P52868" s="130"/>
    </row>
    <row r="52869" spans="13:16" ht="24.95" customHeight="1">
      <c r="M52869" s="130"/>
      <c r="P52869" s="130"/>
    </row>
    <row r="52870" spans="13:16" ht="24.95" customHeight="1">
      <c r="M52870" s="130"/>
      <c r="P52870" s="130"/>
    </row>
    <row r="52871" spans="13:16" ht="24.95" customHeight="1">
      <c r="M52871" s="130"/>
      <c r="P52871" s="130"/>
    </row>
    <row r="52872" spans="13:16" ht="24.95" customHeight="1">
      <c r="M52872" s="130"/>
      <c r="P52872" s="130"/>
    </row>
    <row r="52873" spans="13:16" ht="24.95" customHeight="1">
      <c r="M52873" s="130"/>
      <c r="P52873" s="130"/>
    </row>
    <row r="52874" spans="13:16" ht="24.95" customHeight="1">
      <c r="M52874" s="130"/>
      <c r="P52874" s="130"/>
    </row>
    <row r="52875" spans="13:16" ht="24.95" customHeight="1">
      <c r="M52875" s="130"/>
      <c r="P52875" s="130"/>
    </row>
    <row r="52876" spans="13:16" ht="24.95" customHeight="1">
      <c r="M52876" s="130"/>
      <c r="P52876" s="130"/>
    </row>
    <row r="52877" spans="13:16" ht="24.95" customHeight="1">
      <c r="M52877" s="130"/>
      <c r="P52877" s="130"/>
    </row>
    <row r="52878" spans="13:16" ht="24.95" customHeight="1">
      <c r="M52878" s="130"/>
      <c r="P52878" s="130"/>
    </row>
    <row r="52879" spans="13:16" ht="24.95" customHeight="1">
      <c r="M52879" s="130"/>
      <c r="P52879" s="130"/>
    </row>
    <row r="52880" spans="13:16" ht="24.95" customHeight="1">
      <c r="M52880" s="130"/>
      <c r="P52880" s="130"/>
    </row>
    <row r="52881" spans="13:16" ht="24.95" customHeight="1">
      <c r="M52881" s="130"/>
      <c r="P52881" s="130"/>
    </row>
    <row r="52882" spans="13:16" ht="24.95" customHeight="1">
      <c r="M52882" s="130"/>
      <c r="P52882" s="130"/>
    </row>
    <row r="52883" spans="13:16" ht="24.95" customHeight="1">
      <c r="M52883" s="130"/>
      <c r="P52883" s="130"/>
    </row>
    <row r="52884" spans="13:16" ht="24.95" customHeight="1">
      <c r="M52884" s="130"/>
      <c r="P52884" s="130"/>
    </row>
    <row r="52885" spans="13:16" ht="24.95" customHeight="1">
      <c r="M52885" s="130"/>
      <c r="P52885" s="130"/>
    </row>
    <row r="52886" spans="13:16" ht="24.95" customHeight="1">
      <c r="M52886" s="130"/>
      <c r="P52886" s="130"/>
    </row>
    <row r="52887" spans="13:16" ht="24.95" customHeight="1">
      <c r="M52887" s="130"/>
      <c r="P52887" s="130"/>
    </row>
    <row r="52888" spans="13:16" ht="24.95" customHeight="1">
      <c r="M52888" s="130"/>
      <c r="P52888" s="130"/>
    </row>
    <row r="52889" spans="13:16" ht="24.95" customHeight="1">
      <c r="M52889" s="130"/>
      <c r="P52889" s="130"/>
    </row>
    <row r="52890" spans="13:16" ht="24.95" customHeight="1">
      <c r="M52890" s="130"/>
      <c r="P52890" s="130"/>
    </row>
    <row r="52891" spans="13:16" ht="24.95" customHeight="1">
      <c r="M52891" s="130"/>
      <c r="P52891" s="130"/>
    </row>
    <row r="52892" spans="13:16" ht="24.95" customHeight="1">
      <c r="M52892" s="130"/>
      <c r="P52892" s="130"/>
    </row>
    <row r="52893" spans="13:16" ht="24.95" customHeight="1">
      <c r="M52893" s="130"/>
      <c r="P52893" s="130"/>
    </row>
    <row r="52894" spans="13:16" ht="24.95" customHeight="1">
      <c r="M52894" s="130"/>
      <c r="P52894" s="130"/>
    </row>
    <row r="52895" spans="13:16" ht="24.95" customHeight="1">
      <c r="M52895" s="130"/>
      <c r="P52895" s="130"/>
    </row>
    <row r="52896" spans="13:16" ht="24.95" customHeight="1">
      <c r="M52896" s="130"/>
      <c r="P52896" s="130"/>
    </row>
    <row r="52897" spans="13:16" ht="24.95" customHeight="1">
      <c r="M52897" s="130"/>
      <c r="P52897" s="130"/>
    </row>
    <row r="52898" spans="13:16" ht="24.95" customHeight="1">
      <c r="M52898" s="130"/>
      <c r="P52898" s="130"/>
    </row>
    <row r="52899" spans="13:16" ht="24.95" customHeight="1">
      <c r="M52899" s="130"/>
      <c r="P52899" s="130"/>
    </row>
    <row r="52900" spans="13:16" ht="24.95" customHeight="1">
      <c r="M52900" s="130"/>
      <c r="P52900" s="130"/>
    </row>
    <row r="52901" spans="13:16" ht="24.95" customHeight="1">
      <c r="M52901" s="130"/>
      <c r="P52901" s="130"/>
    </row>
    <row r="52902" spans="13:16" ht="24.95" customHeight="1">
      <c r="M52902" s="130"/>
      <c r="P52902" s="130"/>
    </row>
    <row r="52903" spans="13:16" ht="24.95" customHeight="1">
      <c r="M52903" s="130"/>
      <c r="P52903" s="130"/>
    </row>
    <row r="52904" spans="13:16" ht="24.95" customHeight="1">
      <c r="M52904" s="130"/>
      <c r="P52904" s="130"/>
    </row>
    <row r="52905" spans="13:16" ht="24.95" customHeight="1">
      <c r="M52905" s="130"/>
      <c r="P52905" s="130"/>
    </row>
    <row r="52906" spans="13:16" ht="24.95" customHeight="1">
      <c r="M52906" s="130"/>
      <c r="P52906" s="130"/>
    </row>
    <row r="52907" spans="13:16" ht="24.95" customHeight="1">
      <c r="M52907" s="130"/>
      <c r="P52907" s="130"/>
    </row>
    <row r="52908" spans="13:16" ht="24.95" customHeight="1">
      <c r="M52908" s="130"/>
      <c r="P52908" s="130"/>
    </row>
    <row r="52909" spans="13:16" ht="24.95" customHeight="1">
      <c r="M52909" s="130"/>
      <c r="P52909" s="130"/>
    </row>
    <row r="52910" spans="13:16" ht="24.95" customHeight="1">
      <c r="M52910" s="130"/>
      <c r="P52910" s="130"/>
    </row>
    <row r="52911" spans="13:16" ht="24.95" customHeight="1">
      <c r="M52911" s="130"/>
      <c r="P52911" s="130"/>
    </row>
    <row r="52912" spans="13:16" ht="24.95" customHeight="1">
      <c r="M52912" s="130"/>
      <c r="P52912" s="130"/>
    </row>
    <row r="52913" spans="13:16" ht="24.95" customHeight="1">
      <c r="M52913" s="130"/>
      <c r="P52913" s="130"/>
    </row>
    <row r="52914" spans="13:16" ht="24.95" customHeight="1">
      <c r="M52914" s="130"/>
      <c r="P52914" s="130"/>
    </row>
    <row r="52915" spans="13:16" ht="24.95" customHeight="1">
      <c r="M52915" s="130"/>
      <c r="P52915" s="130"/>
    </row>
    <row r="52916" spans="13:16" ht="24.95" customHeight="1">
      <c r="M52916" s="130"/>
      <c r="P52916" s="130"/>
    </row>
    <row r="52917" spans="13:16" ht="24.95" customHeight="1">
      <c r="M52917" s="130"/>
      <c r="P52917" s="130"/>
    </row>
    <row r="52918" spans="13:16" ht="24.95" customHeight="1">
      <c r="M52918" s="130"/>
      <c r="P52918" s="130"/>
    </row>
    <row r="52919" spans="13:16" ht="24.95" customHeight="1">
      <c r="M52919" s="130"/>
      <c r="P52919" s="130"/>
    </row>
    <row r="52920" spans="13:16" ht="24.95" customHeight="1">
      <c r="M52920" s="130"/>
      <c r="P52920" s="130"/>
    </row>
    <row r="52921" spans="13:16" ht="24.95" customHeight="1">
      <c r="M52921" s="130"/>
      <c r="P52921" s="130"/>
    </row>
    <row r="52922" spans="13:16" ht="24.95" customHeight="1">
      <c r="M52922" s="130"/>
      <c r="P52922" s="130"/>
    </row>
    <row r="52923" spans="13:16" ht="24.95" customHeight="1">
      <c r="M52923" s="130"/>
      <c r="P52923" s="130"/>
    </row>
    <row r="52924" spans="13:16" ht="24.95" customHeight="1">
      <c r="M52924" s="130"/>
      <c r="P52924" s="130"/>
    </row>
    <row r="52925" spans="13:16" ht="24.95" customHeight="1">
      <c r="M52925" s="130"/>
      <c r="P52925" s="130"/>
    </row>
    <row r="52926" spans="13:16" ht="24.95" customHeight="1">
      <c r="M52926" s="130"/>
      <c r="P52926" s="130"/>
    </row>
    <row r="52927" spans="13:16" ht="24.95" customHeight="1">
      <c r="M52927" s="130"/>
      <c r="P52927" s="130"/>
    </row>
    <row r="52928" spans="13:16" ht="24.95" customHeight="1">
      <c r="M52928" s="130"/>
      <c r="P52928" s="130"/>
    </row>
    <row r="52929" spans="13:16" ht="24.95" customHeight="1">
      <c r="M52929" s="130"/>
      <c r="P52929" s="130"/>
    </row>
    <row r="52930" spans="13:16" ht="24.95" customHeight="1">
      <c r="M52930" s="130"/>
      <c r="P52930" s="130"/>
    </row>
    <row r="52931" spans="13:16" ht="24.95" customHeight="1">
      <c r="M52931" s="130"/>
      <c r="P52931" s="130"/>
    </row>
    <row r="52932" spans="13:16" ht="24.95" customHeight="1">
      <c r="M52932" s="130"/>
      <c r="P52932" s="130"/>
    </row>
    <row r="52933" spans="13:16" ht="24.95" customHeight="1">
      <c r="M52933" s="130"/>
      <c r="P52933" s="130"/>
    </row>
    <row r="52934" spans="13:16" ht="24.95" customHeight="1">
      <c r="M52934" s="130"/>
      <c r="P52934" s="130"/>
    </row>
    <row r="52935" spans="13:16" ht="24.95" customHeight="1">
      <c r="M52935" s="130"/>
      <c r="P52935" s="130"/>
    </row>
    <row r="52936" spans="13:16" ht="24.95" customHeight="1">
      <c r="M52936" s="130"/>
      <c r="P52936" s="130"/>
    </row>
    <row r="52937" spans="13:16" ht="24.95" customHeight="1">
      <c r="M52937" s="130"/>
      <c r="P52937" s="130"/>
    </row>
    <row r="52938" spans="13:16" ht="24.95" customHeight="1">
      <c r="M52938" s="130"/>
      <c r="P52938" s="130"/>
    </row>
    <row r="52939" spans="13:16" ht="24.95" customHeight="1">
      <c r="M52939" s="130"/>
      <c r="P52939" s="130"/>
    </row>
    <row r="52940" spans="13:16" ht="24.95" customHeight="1">
      <c r="M52940" s="130"/>
      <c r="P52940" s="130"/>
    </row>
    <row r="52941" spans="13:16" ht="24.95" customHeight="1">
      <c r="M52941" s="130"/>
      <c r="P52941" s="130"/>
    </row>
    <row r="52942" spans="13:16" ht="24.95" customHeight="1">
      <c r="M52942" s="130"/>
      <c r="P52942" s="130"/>
    </row>
    <row r="52943" spans="13:16" ht="24.95" customHeight="1">
      <c r="M52943" s="130"/>
      <c r="P52943" s="130"/>
    </row>
    <row r="52944" spans="13:16" ht="24.95" customHeight="1">
      <c r="M52944" s="130"/>
      <c r="P52944" s="130"/>
    </row>
    <row r="52945" spans="13:16" ht="24.95" customHeight="1">
      <c r="M52945" s="130"/>
      <c r="P52945" s="130"/>
    </row>
    <row r="52946" spans="13:16" ht="24.95" customHeight="1">
      <c r="M52946" s="130"/>
      <c r="P52946" s="130"/>
    </row>
    <row r="52947" spans="13:16" ht="24.95" customHeight="1">
      <c r="M52947" s="130"/>
      <c r="P52947" s="130"/>
    </row>
    <row r="52948" spans="13:16" ht="24.95" customHeight="1">
      <c r="M52948" s="130"/>
      <c r="P52948" s="130"/>
    </row>
    <row r="52949" spans="13:16" ht="24.95" customHeight="1">
      <c r="M52949" s="130"/>
      <c r="P52949" s="130"/>
    </row>
    <row r="52950" spans="13:16" ht="24.95" customHeight="1">
      <c r="M52950" s="130"/>
      <c r="P52950" s="130"/>
    </row>
    <row r="52951" spans="13:16" ht="24.95" customHeight="1">
      <c r="M52951" s="130"/>
      <c r="P52951" s="130"/>
    </row>
    <row r="52952" spans="13:16" ht="24.95" customHeight="1">
      <c r="M52952" s="130"/>
      <c r="P52952" s="130"/>
    </row>
    <row r="52953" spans="13:16" ht="24.95" customHeight="1">
      <c r="M52953" s="130"/>
      <c r="P52953" s="130"/>
    </row>
    <row r="52954" spans="13:16" ht="24.95" customHeight="1">
      <c r="M52954" s="130"/>
      <c r="P52954" s="130"/>
    </row>
    <row r="52955" spans="13:16" ht="24.95" customHeight="1">
      <c r="M52955" s="130"/>
      <c r="P52955" s="130"/>
    </row>
    <row r="52956" spans="13:16" ht="24.95" customHeight="1">
      <c r="M52956" s="130"/>
      <c r="P52956" s="130"/>
    </row>
    <row r="52957" spans="13:16" ht="24.95" customHeight="1">
      <c r="M52957" s="130"/>
      <c r="P52957" s="130"/>
    </row>
    <row r="52958" spans="13:16" ht="24.95" customHeight="1">
      <c r="M52958" s="130"/>
      <c r="P52958" s="130"/>
    </row>
    <row r="52959" spans="13:16" ht="24.95" customHeight="1">
      <c r="M52959" s="130"/>
      <c r="P52959" s="130"/>
    </row>
    <row r="52960" spans="13:16" ht="24.95" customHeight="1">
      <c r="M52960" s="130"/>
      <c r="P52960" s="130"/>
    </row>
    <row r="52961" spans="13:16" ht="24.95" customHeight="1">
      <c r="M52961" s="130"/>
      <c r="P52961" s="130"/>
    </row>
    <row r="52962" spans="13:16" ht="24.95" customHeight="1">
      <c r="M52962" s="130"/>
      <c r="P52962" s="130"/>
    </row>
    <row r="52963" spans="13:16" ht="24.95" customHeight="1">
      <c r="M52963" s="130"/>
      <c r="P52963" s="130"/>
    </row>
    <row r="52964" spans="13:16" ht="24.95" customHeight="1">
      <c r="M52964" s="130"/>
      <c r="P52964" s="130"/>
    </row>
    <row r="52965" spans="13:16" ht="24.95" customHeight="1">
      <c r="M52965" s="130"/>
      <c r="P52965" s="130"/>
    </row>
    <row r="52966" spans="13:16" ht="24.95" customHeight="1">
      <c r="M52966" s="130"/>
      <c r="P52966" s="130"/>
    </row>
    <row r="52967" spans="13:16" ht="24.95" customHeight="1">
      <c r="M52967" s="130"/>
      <c r="P52967" s="130"/>
    </row>
    <row r="52968" spans="13:16" ht="24.95" customHeight="1">
      <c r="M52968" s="130"/>
      <c r="P52968" s="130"/>
    </row>
    <row r="52969" spans="13:16" ht="24.95" customHeight="1">
      <c r="M52969" s="130"/>
      <c r="P52969" s="130"/>
    </row>
    <row r="52970" spans="13:16" ht="24.95" customHeight="1">
      <c r="M52970" s="130"/>
      <c r="P52970" s="130"/>
    </row>
    <row r="52971" spans="13:16" ht="24.95" customHeight="1">
      <c r="M52971" s="130"/>
      <c r="P52971" s="130"/>
    </row>
    <row r="52972" spans="13:16" ht="24.95" customHeight="1">
      <c r="M52972" s="130"/>
      <c r="P52972" s="130"/>
    </row>
    <row r="52973" spans="13:16" ht="24.95" customHeight="1">
      <c r="M52973" s="130"/>
      <c r="P52973" s="130"/>
    </row>
    <row r="52974" spans="13:16" ht="24.95" customHeight="1">
      <c r="M52974" s="130"/>
      <c r="P52974" s="130"/>
    </row>
    <row r="52975" spans="13:16" ht="24.95" customHeight="1">
      <c r="M52975" s="130"/>
      <c r="P52975" s="130"/>
    </row>
    <row r="52976" spans="13:16" ht="24.95" customHeight="1">
      <c r="M52976" s="130"/>
      <c r="P52976" s="130"/>
    </row>
    <row r="52977" spans="13:16" ht="24.95" customHeight="1">
      <c r="M52977" s="130"/>
      <c r="P52977" s="130"/>
    </row>
    <row r="52978" spans="13:16" ht="24.95" customHeight="1">
      <c r="M52978" s="130"/>
      <c r="P52978" s="130"/>
    </row>
    <row r="52979" spans="13:16" ht="24.95" customHeight="1">
      <c r="M52979" s="130"/>
      <c r="P52979" s="130"/>
    </row>
    <row r="52980" spans="13:16" ht="24.95" customHeight="1">
      <c r="M52980" s="130"/>
      <c r="P52980" s="130"/>
    </row>
    <row r="52981" spans="13:16" ht="24.95" customHeight="1">
      <c r="M52981" s="130"/>
      <c r="P52981" s="130"/>
    </row>
    <row r="52982" spans="13:16" ht="24.95" customHeight="1">
      <c r="M52982" s="130"/>
      <c r="P52982" s="130"/>
    </row>
    <row r="52983" spans="13:16" ht="24.95" customHeight="1">
      <c r="M52983" s="130"/>
      <c r="P52983" s="130"/>
    </row>
    <row r="52984" spans="13:16" ht="24.95" customHeight="1">
      <c r="M52984" s="130"/>
      <c r="P52984" s="130"/>
    </row>
    <row r="52985" spans="13:16" ht="24.95" customHeight="1">
      <c r="M52985" s="130"/>
      <c r="P52985" s="130"/>
    </row>
    <row r="52986" spans="13:16" ht="24.95" customHeight="1">
      <c r="M52986" s="130"/>
      <c r="P52986" s="130"/>
    </row>
    <row r="52987" spans="13:16" ht="24.95" customHeight="1">
      <c r="M52987" s="130"/>
      <c r="P52987" s="130"/>
    </row>
    <row r="52988" spans="13:16" ht="24.95" customHeight="1">
      <c r="M52988" s="130"/>
      <c r="P52988" s="130"/>
    </row>
    <row r="52989" spans="13:16" ht="24.95" customHeight="1">
      <c r="M52989" s="130"/>
      <c r="P52989" s="130"/>
    </row>
    <row r="52990" spans="13:16" ht="24.95" customHeight="1">
      <c r="M52990" s="130"/>
      <c r="P52990" s="130"/>
    </row>
    <row r="52991" spans="13:16" ht="24.95" customHeight="1">
      <c r="M52991" s="130"/>
      <c r="P52991" s="130"/>
    </row>
    <row r="52992" spans="13:16" ht="24.95" customHeight="1">
      <c r="M52992" s="130"/>
      <c r="P52992" s="130"/>
    </row>
    <row r="52993" spans="13:16" ht="24.95" customHeight="1">
      <c r="M52993" s="130"/>
      <c r="P52993" s="130"/>
    </row>
    <row r="52994" spans="13:16" ht="24.95" customHeight="1">
      <c r="M52994" s="130"/>
      <c r="P52994" s="130"/>
    </row>
    <row r="52995" spans="13:16" ht="24.95" customHeight="1">
      <c r="M52995" s="130"/>
      <c r="P52995" s="130"/>
    </row>
    <row r="52996" spans="13:16" ht="24.95" customHeight="1">
      <c r="M52996" s="130"/>
      <c r="P52996" s="130"/>
    </row>
    <row r="52997" spans="13:16" ht="24.95" customHeight="1">
      <c r="M52997" s="130"/>
      <c r="P52997" s="130"/>
    </row>
    <row r="52998" spans="13:16" ht="24.95" customHeight="1">
      <c r="M52998" s="130"/>
      <c r="P52998" s="130"/>
    </row>
    <row r="52999" spans="13:16" ht="24.95" customHeight="1">
      <c r="M52999" s="130"/>
      <c r="P52999" s="130"/>
    </row>
    <row r="53000" spans="13:16" ht="24.95" customHeight="1">
      <c r="M53000" s="130"/>
      <c r="P53000" s="130"/>
    </row>
    <row r="53001" spans="13:16" ht="24.95" customHeight="1">
      <c r="M53001" s="130"/>
      <c r="P53001" s="130"/>
    </row>
    <row r="53002" spans="13:16" ht="24.95" customHeight="1">
      <c r="M53002" s="130"/>
      <c r="P53002" s="130"/>
    </row>
    <row r="53003" spans="13:16" ht="24.95" customHeight="1">
      <c r="M53003" s="130"/>
      <c r="P53003" s="130"/>
    </row>
    <row r="53004" spans="13:16" ht="24.95" customHeight="1">
      <c r="M53004" s="130"/>
      <c r="P53004" s="130"/>
    </row>
    <row r="53005" spans="13:16" ht="24.95" customHeight="1">
      <c r="M53005" s="130"/>
      <c r="P53005" s="130"/>
    </row>
    <row r="53006" spans="13:16" ht="24.95" customHeight="1">
      <c r="M53006" s="130"/>
      <c r="P53006" s="130"/>
    </row>
    <row r="53007" spans="13:16" ht="24.95" customHeight="1">
      <c r="M53007" s="130"/>
      <c r="P53007" s="130"/>
    </row>
    <row r="53008" spans="13:16" ht="24.95" customHeight="1">
      <c r="M53008" s="130"/>
      <c r="P53008" s="130"/>
    </row>
    <row r="53009" spans="13:16" ht="24.95" customHeight="1">
      <c r="M53009" s="130"/>
      <c r="P53009" s="130"/>
    </row>
    <row r="53010" spans="13:16" ht="24.95" customHeight="1">
      <c r="M53010" s="130"/>
      <c r="P53010" s="130"/>
    </row>
    <row r="53011" spans="13:16" ht="24.95" customHeight="1">
      <c r="M53011" s="130"/>
      <c r="P53011" s="130"/>
    </row>
    <row r="53012" spans="13:16" ht="24.95" customHeight="1">
      <c r="M53012" s="130"/>
      <c r="P53012" s="130"/>
    </row>
    <row r="53013" spans="13:16" ht="24.95" customHeight="1">
      <c r="M53013" s="130"/>
      <c r="P53013" s="130"/>
    </row>
    <row r="53014" spans="13:16" ht="24.95" customHeight="1">
      <c r="M53014" s="130"/>
      <c r="P53014" s="130"/>
    </row>
    <row r="53015" spans="13:16" ht="24.95" customHeight="1">
      <c r="M53015" s="130"/>
      <c r="P53015" s="130"/>
    </row>
    <row r="53016" spans="13:16" ht="24.95" customHeight="1">
      <c r="M53016" s="130"/>
      <c r="P53016" s="130"/>
    </row>
    <row r="53017" spans="13:16" ht="24.95" customHeight="1">
      <c r="M53017" s="130"/>
      <c r="P53017" s="130"/>
    </row>
    <row r="53018" spans="13:16" ht="24.95" customHeight="1">
      <c r="M53018" s="130"/>
      <c r="P53018" s="130"/>
    </row>
    <row r="53019" spans="13:16" ht="24.95" customHeight="1">
      <c r="M53019" s="130"/>
      <c r="P53019" s="130"/>
    </row>
    <row r="53020" spans="13:16" ht="24.95" customHeight="1">
      <c r="M53020" s="130"/>
      <c r="P53020" s="130"/>
    </row>
    <row r="53021" spans="13:16" ht="24.95" customHeight="1">
      <c r="M53021" s="130"/>
      <c r="P53021" s="130"/>
    </row>
    <row r="53022" spans="13:16" ht="24.95" customHeight="1">
      <c r="M53022" s="130"/>
      <c r="P53022" s="130"/>
    </row>
    <row r="53023" spans="13:16" ht="24.95" customHeight="1">
      <c r="M53023" s="130"/>
      <c r="P53023" s="130"/>
    </row>
    <row r="53024" spans="13:16" ht="24.95" customHeight="1">
      <c r="M53024" s="130"/>
      <c r="P53024" s="130"/>
    </row>
    <row r="53025" spans="13:16" ht="24.95" customHeight="1">
      <c r="M53025" s="130"/>
      <c r="P53025" s="130"/>
    </row>
    <row r="53026" spans="13:16" ht="24.95" customHeight="1">
      <c r="M53026" s="130"/>
      <c r="P53026" s="130"/>
    </row>
    <row r="53027" spans="13:16" ht="24.95" customHeight="1">
      <c r="M53027" s="130"/>
      <c r="P53027" s="130"/>
    </row>
    <row r="53028" spans="13:16" ht="24.95" customHeight="1">
      <c r="M53028" s="130"/>
      <c r="P53028" s="130"/>
    </row>
    <row r="53029" spans="13:16" ht="24.95" customHeight="1">
      <c r="M53029" s="130"/>
      <c r="P53029" s="130"/>
    </row>
    <row r="53030" spans="13:16" ht="24.95" customHeight="1">
      <c r="M53030" s="130"/>
      <c r="P53030" s="130"/>
    </row>
    <row r="53031" spans="13:16" ht="24.95" customHeight="1">
      <c r="M53031" s="130"/>
      <c r="P53031" s="130"/>
    </row>
    <row r="53032" spans="13:16" ht="24.95" customHeight="1">
      <c r="M53032" s="130"/>
      <c r="P53032" s="130"/>
    </row>
    <row r="53033" spans="13:16" ht="24.95" customHeight="1">
      <c r="M53033" s="130"/>
      <c r="P53033" s="130"/>
    </row>
    <row r="53034" spans="13:16" ht="24.95" customHeight="1">
      <c r="M53034" s="130"/>
      <c r="P53034" s="130"/>
    </row>
    <row r="53035" spans="13:16" ht="24.95" customHeight="1">
      <c r="M53035" s="130"/>
      <c r="P53035" s="130"/>
    </row>
    <row r="53036" spans="13:16" ht="24.95" customHeight="1">
      <c r="M53036" s="130"/>
      <c r="P53036" s="130"/>
    </row>
    <row r="53037" spans="13:16" ht="24.95" customHeight="1">
      <c r="M53037" s="130"/>
      <c r="P53037" s="130"/>
    </row>
    <row r="53038" spans="13:16" ht="24.95" customHeight="1">
      <c r="M53038" s="130"/>
      <c r="P53038" s="130"/>
    </row>
    <row r="53039" spans="13:16" ht="24.95" customHeight="1">
      <c r="M53039" s="130"/>
      <c r="P53039" s="130"/>
    </row>
    <row r="53040" spans="13:16" ht="24.95" customHeight="1">
      <c r="M53040" s="130"/>
      <c r="P53040" s="130"/>
    </row>
    <row r="53041" spans="13:16" ht="24.95" customHeight="1">
      <c r="M53041" s="130"/>
      <c r="P53041" s="130"/>
    </row>
    <row r="53042" spans="13:16" ht="24.95" customHeight="1">
      <c r="M53042" s="130"/>
      <c r="P53042" s="130"/>
    </row>
    <row r="53043" spans="13:16" ht="24.95" customHeight="1">
      <c r="M53043" s="130"/>
      <c r="P53043" s="130"/>
    </row>
    <row r="53044" spans="13:16" ht="24.95" customHeight="1">
      <c r="M53044" s="130"/>
      <c r="P53044" s="130"/>
    </row>
    <row r="53045" spans="13:16" ht="24.95" customHeight="1">
      <c r="M53045" s="130"/>
      <c r="P53045" s="130"/>
    </row>
    <row r="53046" spans="13:16" ht="24.95" customHeight="1">
      <c r="M53046" s="130"/>
      <c r="P53046" s="130"/>
    </row>
    <row r="53047" spans="13:16" ht="24.95" customHeight="1">
      <c r="M53047" s="130"/>
      <c r="P53047" s="130"/>
    </row>
    <row r="53048" spans="13:16" ht="24.95" customHeight="1">
      <c r="M53048" s="130"/>
      <c r="P53048" s="130"/>
    </row>
    <row r="53049" spans="13:16" ht="24.95" customHeight="1">
      <c r="M53049" s="130"/>
      <c r="P53049" s="130"/>
    </row>
    <row r="53050" spans="13:16" ht="24.95" customHeight="1">
      <c r="M53050" s="130"/>
      <c r="P53050" s="130"/>
    </row>
    <row r="53051" spans="13:16" ht="24.95" customHeight="1">
      <c r="M53051" s="130"/>
      <c r="P53051" s="130"/>
    </row>
    <row r="53052" spans="13:16" ht="24.95" customHeight="1">
      <c r="M53052" s="130"/>
      <c r="P53052" s="130"/>
    </row>
    <row r="53053" spans="13:16" ht="24.95" customHeight="1">
      <c r="M53053" s="130"/>
      <c r="P53053" s="130"/>
    </row>
    <row r="53054" spans="13:16" ht="24.95" customHeight="1">
      <c r="M53054" s="130"/>
      <c r="P53054" s="130"/>
    </row>
    <row r="53055" spans="13:16" ht="24.95" customHeight="1">
      <c r="M53055" s="130"/>
      <c r="P53055" s="130"/>
    </row>
    <row r="53056" spans="13:16" ht="24.95" customHeight="1">
      <c r="M53056" s="130"/>
      <c r="P53056" s="130"/>
    </row>
    <row r="53057" spans="13:16" ht="24.95" customHeight="1">
      <c r="M53057" s="130"/>
      <c r="P53057" s="130"/>
    </row>
    <row r="53058" spans="13:16" ht="24.95" customHeight="1">
      <c r="M53058" s="130"/>
      <c r="P53058" s="130"/>
    </row>
    <row r="53059" spans="13:16" ht="24.95" customHeight="1">
      <c r="M53059" s="130"/>
      <c r="P53059" s="130"/>
    </row>
    <row r="53060" spans="13:16" ht="24.95" customHeight="1">
      <c r="M53060" s="130"/>
      <c r="P53060" s="130"/>
    </row>
    <row r="53061" spans="13:16" ht="24.95" customHeight="1">
      <c r="M53061" s="130"/>
      <c r="P53061" s="130"/>
    </row>
    <row r="53062" spans="13:16" ht="24.95" customHeight="1">
      <c r="M53062" s="130"/>
      <c r="P53062" s="130"/>
    </row>
    <row r="53063" spans="13:16" ht="24.95" customHeight="1">
      <c r="M53063" s="130"/>
      <c r="P53063" s="130"/>
    </row>
    <row r="53064" spans="13:16" ht="24.95" customHeight="1">
      <c r="M53064" s="130"/>
      <c r="P53064" s="130"/>
    </row>
    <row r="53065" spans="13:16" ht="24.95" customHeight="1">
      <c r="M53065" s="130"/>
      <c r="P53065" s="130"/>
    </row>
    <row r="53066" spans="13:16" ht="24.95" customHeight="1">
      <c r="M53066" s="130"/>
      <c r="P53066" s="130"/>
    </row>
    <row r="53067" spans="13:16" ht="24.95" customHeight="1">
      <c r="M53067" s="130"/>
      <c r="P53067" s="130"/>
    </row>
    <row r="53068" spans="13:16" ht="24.95" customHeight="1">
      <c r="M53068" s="130"/>
      <c r="P53068" s="130"/>
    </row>
    <row r="53069" spans="13:16" ht="24.95" customHeight="1">
      <c r="M53069" s="130"/>
      <c r="P53069" s="130"/>
    </row>
    <row r="53070" spans="13:16" ht="24.95" customHeight="1">
      <c r="M53070" s="130"/>
      <c r="P53070" s="130"/>
    </row>
    <row r="53071" spans="13:16" ht="24.95" customHeight="1">
      <c r="M53071" s="130"/>
      <c r="P53071" s="130"/>
    </row>
    <row r="53072" spans="13:16" ht="24.95" customHeight="1">
      <c r="M53072" s="130"/>
      <c r="P53072" s="130"/>
    </row>
    <row r="53073" spans="13:16" ht="24.95" customHeight="1">
      <c r="M53073" s="130"/>
      <c r="P53073" s="130"/>
    </row>
    <row r="53074" spans="13:16" ht="24.95" customHeight="1">
      <c r="M53074" s="130"/>
      <c r="P53074" s="130"/>
    </row>
    <row r="53075" spans="13:16" ht="24.95" customHeight="1">
      <c r="M53075" s="130"/>
      <c r="P53075" s="130"/>
    </row>
    <row r="53076" spans="13:16" ht="24.95" customHeight="1">
      <c r="M53076" s="130"/>
      <c r="P53076" s="130"/>
    </row>
    <row r="53077" spans="13:16" ht="24.95" customHeight="1">
      <c r="M53077" s="130"/>
      <c r="P53077" s="130"/>
    </row>
    <row r="53078" spans="13:16" ht="24.95" customHeight="1">
      <c r="M53078" s="130"/>
      <c r="P53078" s="130"/>
    </row>
    <row r="53079" spans="13:16" ht="24.95" customHeight="1">
      <c r="M53079" s="130"/>
      <c r="P53079" s="130"/>
    </row>
    <row r="53080" spans="13:16" ht="24.95" customHeight="1">
      <c r="M53080" s="130"/>
      <c r="P53080" s="130"/>
    </row>
    <row r="53081" spans="13:16" ht="24.95" customHeight="1">
      <c r="M53081" s="130"/>
      <c r="P53081" s="130"/>
    </row>
    <row r="53082" spans="13:16" ht="24.95" customHeight="1">
      <c r="M53082" s="130"/>
      <c r="P53082" s="130"/>
    </row>
    <row r="53083" spans="13:16" ht="24.95" customHeight="1">
      <c r="M53083" s="130"/>
      <c r="P53083" s="130"/>
    </row>
    <row r="53084" spans="13:16" ht="24.95" customHeight="1">
      <c r="M53084" s="130"/>
      <c r="P53084" s="130"/>
    </row>
    <row r="53085" spans="13:16" ht="24.95" customHeight="1">
      <c r="M53085" s="130"/>
      <c r="P53085" s="130"/>
    </row>
    <row r="53086" spans="13:16" ht="24.95" customHeight="1">
      <c r="M53086" s="130"/>
      <c r="P53086" s="130"/>
    </row>
    <row r="53087" spans="13:16" ht="24.95" customHeight="1">
      <c r="M53087" s="130"/>
      <c r="P53087" s="130"/>
    </row>
    <row r="53088" spans="13:16" ht="24.95" customHeight="1">
      <c r="M53088" s="130"/>
      <c r="P53088" s="130"/>
    </row>
    <row r="53089" spans="13:16" ht="24.95" customHeight="1">
      <c r="M53089" s="130"/>
      <c r="P53089" s="130"/>
    </row>
    <row r="53090" spans="13:16" ht="24.95" customHeight="1">
      <c r="M53090" s="130"/>
      <c r="P53090" s="130"/>
    </row>
    <row r="53091" spans="13:16" ht="24.95" customHeight="1">
      <c r="M53091" s="130"/>
      <c r="P53091" s="130"/>
    </row>
    <row r="53092" spans="13:16" ht="24.95" customHeight="1">
      <c r="M53092" s="130"/>
      <c r="P53092" s="130"/>
    </row>
    <row r="53093" spans="13:16" ht="24.95" customHeight="1">
      <c r="M53093" s="130"/>
      <c r="P53093" s="130"/>
    </row>
    <row r="53094" spans="13:16" ht="24.95" customHeight="1">
      <c r="M53094" s="130"/>
      <c r="P53094" s="130"/>
    </row>
    <row r="53095" spans="13:16" ht="24.95" customHeight="1">
      <c r="M53095" s="130"/>
      <c r="P53095" s="130"/>
    </row>
    <row r="53096" spans="13:16" ht="24.95" customHeight="1">
      <c r="M53096" s="130"/>
      <c r="P53096" s="130"/>
    </row>
    <row r="53097" spans="13:16" ht="24.95" customHeight="1">
      <c r="M53097" s="130"/>
      <c r="P53097" s="130"/>
    </row>
    <row r="53098" spans="13:16" ht="24.95" customHeight="1">
      <c r="M53098" s="130"/>
      <c r="P53098" s="130"/>
    </row>
    <row r="53099" spans="13:16" ht="24.95" customHeight="1">
      <c r="M53099" s="130"/>
      <c r="P53099" s="130"/>
    </row>
    <row r="53100" spans="13:16" ht="24.95" customHeight="1">
      <c r="M53100" s="130"/>
      <c r="P53100" s="130"/>
    </row>
    <row r="53101" spans="13:16" ht="24.95" customHeight="1">
      <c r="M53101" s="130"/>
      <c r="P53101" s="130"/>
    </row>
    <row r="53102" spans="13:16" ht="24.95" customHeight="1">
      <c r="M53102" s="130"/>
      <c r="P53102" s="130"/>
    </row>
    <row r="53103" spans="13:16" ht="24.95" customHeight="1">
      <c r="M53103" s="130"/>
      <c r="P53103" s="130"/>
    </row>
    <row r="53104" spans="13:16" ht="24.95" customHeight="1">
      <c r="M53104" s="130"/>
      <c r="P53104" s="130"/>
    </row>
    <row r="53105" spans="13:16" ht="24.95" customHeight="1">
      <c r="M53105" s="130"/>
      <c r="P53105" s="130"/>
    </row>
    <row r="53106" spans="13:16" ht="24.95" customHeight="1">
      <c r="M53106" s="130"/>
      <c r="P53106" s="130"/>
    </row>
    <row r="53107" spans="13:16" ht="24.95" customHeight="1">
      <c r="M53107" s="130"/>
      <c r="P53107" s="130"/>
    </row>
    <row r="53108" spans="13:16" ht="24.95" customHeight="1">
      <c r="M53108" s="130"/>
      <c r="P53108" s="130"/>
    </row>
    <row r="53109" spans="13:16" ht="24.95" customHeight="1">
      <c r="M53109" s="130"/>
      <c r="P53109" s="130"/>
    </row>
    <row r="53110" spans="13:16" ht="24.95" customHeight="1">
      <c r="M53110" s="130"/>
      <c r="P53110" s="130"/>
    </row>
    <row r="53111" spans="13:16" ht="24.95" customHeight="1">
      <c r="M53111" s="130"/>
      <c r="P53111" s="130"/>
    </row>
    <row r="53112" spans="13:16" ht="24.95" customHeight="1">
      <c r="M53112" s="130"/>
      <c r="P53112" s="130"/>
    </row>
    <row r="53113" spans="13:16" ht="24.95" customHeight="1">
      <c r="M53113" s="130"/>
      <c r="P53113" s="130"/>
    </row>
    <row r="53114" spans="13:16" ht="24.95" customHeight="1">
      <c r="M53114" s="130"/>
      <c r="P53114" s="130"/>
    </row>
    <row r="53115" spans="13:16" ht="24.95" customHeight="1">
      <c r="M53115" s="130"/>
      <c r="P53115" s="130"/>
    </row>
    <row r="53116" spans="13:16" ht="24.95" customHeight="1">
      <c r="M53116" s="130"/>
      <c r="P53116" s="130"/>
    </row>
    <row r="53117" spans="13:16" ht="24.95" customHeight="1">
      <c r="M53117" s="130"/>
      <c r="P53117" s="130"/>
    </row>
    <row r="53118" spans="13:16" ht="24.95" customHeight="1">
      <c r="M53118" s="130"/>
      <c r="P53118" s="130"/>
    </row>
    <row r="53119" spans="13:16" ht="24.95" customHeight="1">
      <c r="M53119" s="130"/>
      <c r="P53119" s="130"/>
    </row>
    <row r="53120" spans="13:16" ht="24.95" customHeight="1">
      <c r="M53120" s="130"/>
      <c r="P53120" s="130"/>
    </row>
    <row r="53121" spans="13:16" ht="24.95" customHeight="1">
      <c r="M53121" s="130"/>
      <c r="P53121" s="130"/>
    </row>
    <row r="53122" spans="13:16" ht="24.95" customHeight="1">
      <c r="M53122" s="130"/>
      <c r="P53122" s="130"/>
    </row>
    <row r="53123" spans="13:16" ht="24.95" customHeight="1">
      <c r="M53123" s="130"/>
      <c r="P53123" s="130"/>
    </row>
    <row r="53124" spans="13:16" ht="24.95" customHeight="1">
      <c r="M53124" s="130"/>
      <c r="P53124" s="130"/>
    </row>
    <row r="53125" spans="13:16" ht="24.95" customHeight="1">
      <c r="M53125" s="130"/>
      <c r="P53125" s="130"/>
    </row>
    <row r="53126" spans="13:16" ht="24.95" customHeight="1">
      <c r="M53126" s="130"/>
      <c r="P53126" s="130"/>
    </row>
    <row r="53127" spans="13:16" ht="24.95" customHeight="1">
      <c r="M53127" s="130"/>
      <c r="P53127" s="130"/>
    </row>
    <row r="53128" spans="13:16" ht="24.95" customHeight="1">
      <c r="M53128" s="130"/>
      <c r="P53128" s="130"/>
    </row>
    <row r="53129" spans="13:16" ht="24.95" customHeight="1">
      <c r="M53129" s="130"/>
      <c r="P53129" s="130"/>
    </row>
    <row r="53130" spans="13:16" ht="24.95" customHeight="1">
      <c r="M53130" s="130"/>
      <c r="P53130" s="130"/>
    </row>
    <row r="53131" spans="13:16" ht="24.95" customHeight="1">
      <c r="M53131" s="130"/>
      <c r="P53131" s="130"/>
    </row>
    <row r="53132" spans="13:16" ht="24.95" customHeight="1">
      <c r="M53132" s="130"/>
      <c r="P53132" s="130"/>
    </row>
    <row r="53133" spans="13:16" ht="24.95" customHeight="1">
      <c r="M53133" s="130"/>
      <c r="P53133" s="130"/>
    </row>
    <row r="53134" spans="13:16" ht="24.95" customHeight="1">
      <c r="M53134" s="130"/>
      <c r="P53134" s="130"/>
    </row>
    <row r="53135" spans="13:16" ht="24.95" customHeight="1">
      <c r="M53135" s="130"/>
      <c r="P53135" s="130"/>
    </row>
    <row r="53136" spans="13:16" ht="24.95" customHeight="1">
      <c r="M53136" s="130"/>
      <c r="P53136" s="130"/>
    </row>
    <row r="53137" spans="13:16" ht="24.95" customHeight="1">
      <c r="M53137" s="130"/>
      <c r="P53137" s="130"/>
    </row>
    <row r="53138" spans="13:16" ht="24.95" customHeight="1">
      <c r="M53138" s="130"/>
      <c r="P53138" s="130"/>
    </row>
    <row r="53139" spans="13:16" ht="24.95" customHeight="1">
      <c r="M53139" s="130"/>
      <c r="P53139" s="130"/>
    </row>
    <row r="53140" spans="13:16" ht="24.95" customHeight="1">
      <c r="M53140" s="130"/>
      <c r="P53140" s="130"/>
    </row>
    <row r="53141" spans="13:16" ht="24.95" customHeight="1">
      <c r="M53141" s="130"/>
      <c r="P53141" s="130"/>
    </row>
    <row r="53142" spans="13:16" ht="24.95" customHeight="1">
      <c r="M53142" s="130"/>
      <c r="P53142" s="130"/>
    </row>
    <row r="53143" spans="13:16" ht="24.95" customHeight="1">
      <c r="M53143" s="130"/>
      <c r="P53143" s="130"/>
    </row>
    <row r="53144" spans="13:16" ht="24.95" customHeight="1">
      <c r="M53144" s="130"/>
      <c r="P53144" s="130"/>
    </row>
    <row r="53145" spans="13:16" ht="24.95" customHeight="1">
      <c r="M53145" s="130"/>
      <c r="P53145" s="130"/>
    </row>
    <row r="53146" spans="13:16" ht="24.95" customHeight="1">
      <c r="M53146" s="130"/>
      <c r="P53146" s="130"/>
    </row>
    <row r="53147" spans="13:16" ht="24.95" customHeight="1">
      <c r="M53147" s="130"/>
      <c r="P53147" s="130"/>
    </row>
    <row r="53148" spans="13:16" ht="24.95" customHeight="1">
      <c r="M53148" s="130"/>
      <c r="P53148" s="130"/>
    </row>
    <row r="53149" spans="13:16" ht="24.95" customHeight="1">
      <c r="M53149" s="130"/>
      <c r="P53149" s="130"/>
    </row>
    <row r="53150" spans="13:16" ht="24.95" customHeight="1">
      <c r="M53150" s="130"/>
      <c r="P53150" s="130"/>
    </row>
    <row r="53151" spans="13:16" ht="24.95" customHeight="1">
      <c r="M53151" s="130"/>
      <c r="P53151" s="130"/>
    </row>
    <row r="53152" spans="13:16" ht="24.95" customHeight="1">
      <c r="M53152" s="130"/>
      <c r="P53152" s="130"/>
    </row>
    <row r="53153" spans="13:16" ht="24.95" customHeight="1">
      <c r="M53153" s="130"/>
      <c r="P53153" s="130"/>
    </row>
    <row r="53154" spans="13:16" ht="24.95" customHeight="1">
      <c r="M53154" s="130"/>
      <c r="P53154" s="130"/>
    </row>
    <row r="53155" spans="13:16" ht="24.95" customHeight="1">
      <c r="M53155" s="130"/>
      <c r="P53155" s="130"/>
    </row>
    <row r="53156" spans="13:16" ht="24.95" customHeight="1">
      <c r="M53156" s="130"/>
      <c r="P53156" s="130"/>
    </row>
    <row r="53157" spans="13:16" ht="24.95" customHeight="1">
      <c r="M53157" s="130"/>
      <c r="P53157" s="130"/>
    </row>
    <row r="53158" spans="13:16" ht="24.95" customHeight="1">
      <c r="M53158" s="130"/>
      <c r="P53158" s="130"/>
    </row>
    <row r="53159" spans="13:16" ht="24.95" customHeight="1">
      <c r="M53159" s="130"/>
      <c r="P53159" s="130"/>
    </row>
    <row r="53160" spans="13:16" ht="24.95" customHeight="1">
      <c r="M53160" s="130"/>
      <c r="P53160" s="130"/>
    </row>
    <row r="53161" spans="13:16" ht="24.95" customHeight="1">
      <c r="M53161" s="130"/>
      <c r="P53161" s="130"/>
    </row>
    <row r="53162" spans="13:16" ht="24.95" customHeight="1">
      <c r="M53162" s="130"/>
      <c r="P53162" s="130"/>
    </row>
    <row r="53163" spans="13:16" ht="24.95" customHeight="1">
      <c r="M53163" s="130"/>
      <c r="P53163" s="130"/>
    </row>
    <row r="53164" spans="13:16" ht="24.95" customHeight="1">
      <c r="M53164" s="130"/>
      <c r="P53164" s="130"/>
    </row>
    <row r="53165" spans="13:16" ht="24.95" customHeight="1">
      <c r="M53165" s="130"/>
      <c r="P53165" s="130"/>
    </row>
    <row r="53166" spans="13:16" ht="24.95" customHeight="1">
      <c r="M53166" s="130"/>
      <c r="P53166" s="130"/>
    </row>
    <row r="53167" spans="13:16" ht="24.95" customHeight="1">
      <c r="M53167" s="130"/>
      <c r="P53167" s="130"/>
    </row>
    <row r="53168" spans="13:16" ht="24.95" customHeight="1">
      <c r="M53168" s="130"/>
      <c r="P53168" s="130"/>
    </row>
    <row r="53169" spans="13:16" ht="24.95" customHeight="1">
      <c r="M53169" s="130"/>
      <c r="P53169" s="130"/>
    </row>
    <row r="53170" spans="13:16" ht="24.95" customHeight="1">
      <c r="M53170" s="130"/>
      <c r="P53170" s="130"/>
    </row>
    <row r="53171" spans="13:16" ht="24.95" customHeight="1">
      <c r="M53171" s="130"/>
      <c r="P53171" s="130"/>
    </row>
    <row r="53172" spans="13:16" ht="24.95" customHeight="1">
      <c r="M53172" s="130"/>
      <c r="P53172" s="130"/>
    </row>
    <row r="53173" spans="13:16" ht="24.95" customHeight="1">
      <c r="M53173" s="130"/>
      <c r="P53173" s="130"/>
    </row>
    <row r="53174" spans="13:16" ht="24.95" customHeight="1">
      <c r="M53174" s="130"/>
      <c r="P53174" s="130"/>
    </row>
    <row r="53175" spans="13:16" ht="24.95" customHeight="1">
      <c r="M53175" s="130"/>
      <c r="P53175" s="130"/>
    </row>
    <row r="53176" spans="13:16" ht="24.95" customHeight="1">
      <c r="M53176" s="130"/>
      <c r="P53176" s="130"/>
    </row>
    <row r="53177" spans="13:16" ht="24.95" customHeight="1">
      <c r="M53177" s="130"/>
      <c r="P53177" s="130"/>
    </row>
    <row r="53178" spans="13:16" ht="24.95" customHeight="1">
      <c r="M53178" s="130"/>
      <c r="P53178" s="130"/>
    </row>
    <row r="53179" spans="13:16" ht="24.95" customHeight="1">
      <c r="M53179" s="130"/>
      <c r="P53179" s="130"/>
    </row>
    <row r="53180" spans="13:16" ht="24.95" customHeight="1">
      <c r="M53180" s="130"/>
      <c r="P53180" s="130"/>
    </row>
    <row r="53181" spans="13:16" ht="24.95" customHeight="1">
      <c r="M53181" s="130"/>
      <c r="P53181" s="130"/>
    </row>
    <row r="53182" spans="13:16" ht="24.95" customHeight="1">
      <c r="M53182" s="130"/>
      <c r="P53182" s="130"/>
    </row>
    <row r="53183" spans="13:16" ht="24.95" customHeight="1">
      <c r="M53183" s="130"/>
      <c r="P53183" s="130"/>
    </row>
    <row r="53184" spans="13:16" ht="24.95" customHeight="1">
      <c r="M53184" s="130"/>
      <c r="P53184" s="130"/>
    </row>
    <row r="53185" spans="13:16" ht="24.95" customHeight="1">
      <c r="M53185" s="130"/>
      <c r="P53185" s="130"/>
    </row>
    <row r="53186" spans="13:16" ht="24.95" customHeight="1">
      <c r="M53186" s="130"/>
      <c r="P53186" s="130"/>
    </row>
    <row r="53187" spans="13:16" ht="24.95" customHeight="1">
      <c r="M53187" s="130"/>
      <c r="P53187" s="130"/>
    </row>
    <row r="53188" spans="13:16" ht="24.95" customHeight="1">
      <c r="M53188" s="130"/>
      <c r="P53188" s="130"/>
    </row>
    <row r="53189" spans="13:16" ht="24.95" customHeight="1">
      <c r="M53189" s="130"/>
      <c r="P53189" s="130"/>
    </row>
    <row r="53190" spans="13:16" ht="24.95" customHeight="1">
      <c r="M53190" s="130"/>
      <c r="P53190" s="130"/>
    </row>
    <row r="53191" spans="13:16" ht="24.95" customHeight="1">
      <c r="M53191" s="130"/>
      <c r="P53191" s="130"/>
    </row>
    <row r="53192" spans="13:16" ht="24.95" customHeight="1">
      <c r="M53192" s="130"/>
      <c r="P53192" s="130"/>
    </row>
    <row r="53193" spans="13:16" ht="24.95" customHeight="1">
      <c r="M53193" s="130"/>
      <c r="P53193" s="130"/>
    </row>
    <row r="53194" spans="13:16" ht="24.95" customHeight="1">
      <c r="M53194" s="130"/>
      <c r="P53194" s="130"/>
    </row>
    <row r="53195" spans="13:16" ht="24.95" customHeight="1">
      <c r="M53195" s="130"/>
      <c r="P53195" s="130"/>
    </row>
    <row r="53196" spans="13:16" ht="24.95" customHeight="1">
      <c r="M53196" s="130"/>
      <c r="P53196" s="130"/>
    </row>
    <row r="53197" spans="13:16" ht="24.95" customHeight="1">
      <c r="M53197" s="130"/>
      <c r="P53197" s="130"/>
    </row>
    <row r="53198" spans="13:16" ht="24.95" customHeight="1">
      <c r="M53198" s="130"/>
      <c r="P53198" s="130"/>
    </row>
    <row r="53199" spans="13:16" ht="24.95" customHeight="1">
      <c r="M53199" s="130"/>
      <c r="P53199" s="130"/>
    </row>
    <row r="53200" spans="13:16" ht="24.95" customHeight="1">
      <c r="M53200" s="130"/>
      <c r="P53200" s="130"/>
    </row>
    <row r="53201" spans="13:16" ht="24.95" customHeight="1">
      <c r="M53201" s="130"/>
      <c r="P53201" s="130"/>
    </row>
    <row r="53202" spans="13:16" ht="24.95" customHeight="1">
      <c r="M53202" s="130"/>
      <c r="P53202" s="130"/>
    </row>
    <row r="53203" spans="13:16" ht="24.95" customHeight="1">
      <c r="M53203" s="130"/>
      <c r="P53203" s="130"/>
    </row>
    <row r="53204" spans="13:16" ht="24.95" customHeight="1">
      <c r="M53204" s="130"/>
      <c r="P53204" s="130"/>
    </row>
    <row r="53205" spans="13:16" ht="24.95" customHeight="1">
      <c r="M53205" s="130"/>
      <c r="P53205" s="130"/>
    </row>
    <row r="53206" spans="13:16" ht="24.95" customHeight="1">
      <c r="M53206" s="130"/>
      <c r="P53206" s="130"/>
    </row>
    <row r="53207" spans="13:16" ht="24.95" customHeight="1">
      <c r="M53207" s="130"/>
      <c r="P53207" s="130"/>
    </row>
    <row r="53208" spans="13:16" ht="24.95" customHeight="1">
      <c r="M53208" s="130"/>
      <c r="P53208" s="130"/>
    </row>
    <row r="53209" spans="13:16" ht="24.95" customHeight="1">
      <c r="M53209" s="130"/>
      <c r="P53209" s="130"/>
    </row>
    <row r="53210" spans="13:16" ht="24.95" customHeight="1">
      <c r="M53210" s="130"/>
      <c r="P53210" s="130"/>
    </row>
    <row r="53211" spans="13:16" ht="24.95" customHeight="1">
      <c r="M53211" s="130"/>
      <c r="P53211" s="130"/>
    </row>
    <row r="53212" spans="13:16" ht="24.95" customHeight="1">
      <c r="M53212" s="130"/>
      <c r="P53212" s="130"/>
    </row>
    <row r="53213" spans="13:16" ht="24.95" customHeight="1">
      <c r="M53213" s="130"/>
      <c r="P53213" s="130"/>
    </row>
    <row r="53214" spans="13:16" ht="24.95" customHeight="1">
      <c r="M53214" s="130"/>
      <c r="P53214" s="130"/>
    </row>
    <row r="53215" spans="13:16" ht="24.95" customHeight="1">
      <c r="M53215" s="130"/>
      <c r="P53215" s="130"/>
    </row>
    <row r="53216" spans="13:16" ht="24.95" customHeight="1">
      <c r="M53216" s="130"/>
      <c r="P53216" s="130"/>
    </row>
    <row r="53217" spans="13:16" ht="24.95" customHeight="1">
      <c r="M53217" s="130"/>
      <c r="P53217" s="130"/>
    </row>
    <row r="53218" spans="13:16" ht="24.95" customHeight="1">
      <c r="M53218" s="130"/>
      <c r="P53218" s="130"/>
    </row>
    <row r="53219" spans="13:16" ht="24.95" customHeight="1">
      <c r="M53219" s="130"/>
      <c r="P53219" s="130"/>
    </row>
    <row r="53220" spans="13:16" ht="24.95" customHeight="1">
      <c r="M53220" s="130"/>
      <c r="P53220" s="130"/>
    </row>
    <row r="53221" spans="13:16" ht="24.95" customHeight="1">
      <c r="M53221" s="130"/>
      <c r="P53221" s="130"/>
    </row>
    <row r="53222" spans="13:16" ht="24.95" customHeight="1">
      <c r="M53222" s="130"/>
      <c r="P53222" s="130"/>
    </row>
    <row r="53223" spans="13:16" ht="24.95" customHeight="1">
      <c r="M53223" s="130"/>
      <c r="P53223" s="130"/>
    </row>
    <row r="53224" spans="13:16" ht="24.95" customHeight="1">
      <c r="M53224" s="130"/>
      <c r="P53224" s="130"/>
    </row>
    <row r="53225" spans="13:16" ht="24.95" customHeight="1">
      <c r="M53225" s="130"/>
      <c r="P53225" s="130"/>
    </row>
    <row r="53226" spans="13:16" ht="24.95" customHeight="1">
      <c r="M53226" s="130"/>
      <c r="P53226" s="130"/>
    </row>
    <row r="53227" spans="13:16" ht="24.95" customHeight="1">
      <c r="M53227" s="130"/>
      <c r="P53227" s="130"/>
    </row>
    <row r="53228" spans="13:16" ht="24.95" customHeight="1">
      <c r="M53228" s="130"/>
      <c r="P53228" s="130"/>
    </row>
    <row r="53229" spans="13:16" ht="24.95" customHeight="1">
      <c r="M53229" s="130"/>
      <c r="P53229" s="130"/>
    </row>
    <row r="53230" spans="13:16" ht="24.95" customHeight="1">
      <c r="M53230" s="130"/>
      <c r="P53230" s="130"/>
    </row>
    <row r="53231" spans="13:16" ht="24.95" customHeight="1">
      <c r="M53231" s="130"/>
      <c r="P53231" s="130"/>
    </row>
    <row r="53232" spans="13:16" ht="24.95" customHeight="1">
      <c r="M53232" s="130"/>
      <c r="P53232" s="130"/>
    </row>
    <row r="53233" spans="13:16" ht="24.95" customHeight="1">
      <c r="M53233" s="130"/>
      <c r="P53233" s="130"/>
    </row>
    <row r="53234" spans="13:16" ht="24.95" customHeight="1">
      <c r="M53234" s="130"/>
      <c r="P53234" s="130"/>
    </row>
    <row r="53235" spans="13:16" ht="24.95" customHeight="1">
      <c r="M53235" s="130"/>
      <c r="P53235" s="130"/>
    </row>
    <row r="53236" spans="13:16" ht="24.95" customHeight="1">
      <c r="M53236" s="130"/>
      <c r="P53236" s="130"/>
    </row>
    <row r="53237" spans="13:16" ht="24.95" customHeight="1">
      <c r="M53237" s="130"/>
      <c r="P53237" s="130"/>
    </row>
    <row r="53238" spans="13:16" ht="24.95" customHeight="1">
      <c r="M53238" s="130"/>
      <c r="P53238" s="130"/>
    </row>
    <row r="53239" spans="13:16" ht="24.95" customHeight="1">
      <c r="M53239" s="130"/>
      <c r="P53239" s="130"/>
    </row>
    <row r="53240" spans="13:16" ht="24.95" customHeight="1">
      <c r="M53240" s="130"/>
      <c r="P53240" s="130"/>
    </row>
    <row r="53241" spans="13:16" ht="24.95" customHeight="1">
      <c r="M53241" s="130"/>
      <c r="P53241" s="130"/>
    </row>
    <row r="53242" spans="13:16" ht="24.95" customHeight="1">
      <c r="M53242" s="130"/>
      <c r="P53242" s="130"/>
    </row>
    <row r="53243" spans="13:16" ht="24.95" customHeight="1">
      <c r="M53243" s="130"/>
      <c r="P53243" s="130"/>
    </row>
    <row r="53244" spans="13:16" ht="24.95" customHeight="1">
      <c r="M53244" s="130"/>
      <c r="P53244" s="130"/>
    </row>
    <row r="53245" spans="13:16" ht="24.95" customHeight="1">
      <c r="M53245" s="130"/>
      <c r="P53245" s="130"/>
    </row>
    <row r="53246" spans="13:16" ht="24.95" customHeight="1">
      <c r="M53246" s="130"/>
      <c r="P53246" s="130"/>
    </row>
    <row r="53247" spans="13:16" ht="24.95" customHeight="1">
      <c r="M53247" s="130"/>
      <c r="P53247" s="130"/>
    </row>
    <row r="53248" spans="13:16" ht="24.95" customHeight="1">
      <c r="M53248" s="130"/>
      <c r="P53248" s="130"/>
    </row>
    <row r="53249" spans="13:16" ht="24.95" customHeight="1">
      <c r="M53249" s="130"/>
      <c r="P53249" s="130"/>
    </row>
    <row r="53250" spans="13:16" ht="24.95" customHeight="1">
      <c r="M53250" s="130"/>
      <c r="P53250" s="130"/>
    </row>
    <row r="53251" spans="13:16" ht="24.95" customHeight="1">
      <c r="M53251" s="130"/>
      <c r="P53251" s="130"/>
    </row>
    <row r="53252" spans="13:16" ht="24.95" customHeight="1">
      <c r="M53252" s="130"/>
      <c r="P53252" s="130"/>
    </row>
    <row r="53253" spans="13:16" ht="24.95" customHeight="1">
      <c r="M53253" s="130"/>
      <c r="P53253" s="130"/>
    </row>
    <row r="53254" spans="13:16" ht="24.95" customHeight="1">
      <c r="M53254" s="130"/>
      <c r="P53254" s="130"/>
    </row>
    <row r="53255" spans="13:16" ht="24.95" customHeight="1">
      <c r="M53255" s="130"/>
      <c r="P53255" s="130"/>
    </row>
    <row r="53256" spans="13:16" ht="24.95" customHeight="1">
      <c r="M53256" s="130"/>
      <c r="P53256" s="130"/>
    </row>
    <row r="53257" spans="13:16" ht="24.95" customHeight="1">
      <c r="M53257" s="130"/>
      <c r="P53257" s="130"/>
    </row>
    <row r="53258" spans="13:16" ht="24.95" customHeight="1">
      <c r="M53258" s="130"/>
      <c r="P53258" s="130"/>
    </row>
    <row r="53259" spans="13:16" ht="24.95" customHeight="1">
      <c r="M53259" s="130"/>
      <c r="P53259" s="130"/>
    </row>
    <row r="53260" spans="13:16" ht="24.95" customHeight="1">
      <c r="M53260" s="130"/>
      <c r="P53260" s="130"/>
    </row>
    <row r="53261" spans="13:16" ht="24.95" customHeight="1">
      <c r="M53261" s="130"/>
      <c r="P53261" s="130"/>
    </row>
    <row r="53262" spans="13:16" ht="24.95" customHeight="1">
      <c r="M53262" s="130"/>
      <c r="P53262" s="130"/>
    </row>
    <row r="53263" spans="13:16" ht="24.95" customHeight="1">
      <c r="M53263" s="130"/>
      <c r="P53263" s="130"/>
    </row>
    <row r="53264" spans="13:16" ht="24.95" customHeight="1">
      <c r="M53264" s="130"/>
      <c r="P53264" s="130"/>
    </row>
    <row r="53265" spans="13:16" ht="24.95" customHeight="1">
      <c r="M53265" s="130"/>
      <c r="P53265" s="130"/>
    </row>
    <row r="53266" spans="13:16" ht="24.95" customHeight="1">
      <c r="M53266" s="130"/>
      <c r="P53266" s="130"/>
    </row>
    <row r="53267" spans="13:16" ht="24.95" customHeight="1">
      <c r="M53267" s="130"/>
      <c r="P53267" s="130"/>
    </row>
    <row r="53268" spans="13:16" ht="24.95" customHeight="1">
      <c r="M53268" s="130"/>
      <c r="P53268" s="130"/>
    </row>
    <row r="53269" spans="13:16" ht="24.95" customHeight="1">
      <c r="M53269" s="130"/>
      <c r="P53269" s="130"/>
    </row>
    <row r="53270" spans="13:16" ht="24.95" customHeight="1">
      <c r="M53270" s="130"/>
      <c r="P53270" s="130"/>
    </row>
    <row r="53271" spans="13:16" ht="24.95" customHeight="1">
      <c r="M53271" s="130"/>
      <c r="P53271" s="130"/>
    </row>
    <row r="53272" spans="13:16" ht="24.95" customHeight="1">
      <c r="M53272" s="130"/>
      <c r="P53272" s="130"/>
    </row>
    <row r="53273" spans="13:16" ht="24.95" customHeight="1">
      <c r="M53273" s="130"/>
      <c r="P53273" s="130"/>
    </row>
    <row r="53274" spans="13:16" ht="24.95" customHeight="1">
      <c r="M53274" s="130"/>
      <c r="P53274" s="130"/>
    </row>
    <row r="53275" spans="13:16" ht="24.95" customHeight="1">
      <c r="M53275" s="130"/>
      <c r="P53275" s="130"/>
    </row>
    <row r="53276" spans="13:16" ht="24.95" customHeight="1">
      <c r="M53276" s="130"/>
      <c r="P53276" s="130"/>
    </row>
    <row r="53277" spans="13:16" ht="24.95" customHeight="1">
      <c r="M53277" s="130"/>
      <c r="P53277" s="130"/>
    </row>
    <row r="53278" spans="13:16" ht="24.95" customHeight="1">
      <c r="M53278" s="130"/>
      <c r="P53278" s="130"/>
    </row>
    <row r="53279" spans="13:16" ht="24.95" customHeight="1">
      <c r="M53279" s="130"/>
      <c r="P53279" s="130"/>
    </row>
    <row r="53280" spans="13:16" ht="24.95" customHeight="1">
      <c r="M53280" s="130"/>
      <c r="P53280" s="130"/>
    </row>
    <row r="53281" spans="13:16" ht="24.95" customHeight="1">
      <c r="M53281" s="130"/>
      <c r="P53281" s="130"/>
    </row>
    <row r="53282" spans="13:16" ht="24.95" customHeight="1">
      <c r="M53282" s="130"/>
      <c r="P53282" s="130"/>
    </row>
    <row r="53283" spans="13:16" ht="24.95" customHeight="1">
      <c r="M53283" s="130"/>
      <c r="P53283" s="130"/>
    </row>
    <row r="53284" spans="13:16" ht="24.95" customHeight="1">
      <c r="M53284" s="130"/>
      <c r="P53284" s="130"/>
    </row>
    <row r="53285" spans="13:16" ht="24.95" customHeight="1">
      <c r="M53285" s="130"/>
      <c r="P53285" s="130"/>
    </row>
    <row r="53286" spans="13:16" ht="24.95" customHeight="1">
      <c r="M53286" s="130"/>
      <c r="P53286" s="130"/>
    </row>
    <row r="53287" spans="13:16" ht="24.95" customHeight="1">
      <c r="M53287" s="130"/>
      <c r="P53287" s="130"/>
    </row>
    <row r="53288" spans="13:16" ht="24.95" customHeight="1">
      <c r="M53288" s="130"/>
      <c r="P53288" s="130"/>
    </row>
    <row r="53289" spans="13:16" ht="24.95" customHeight="1">
      <c r="M53289" s="130"/>
      <c r="P53289" s="130"/>
    </row>
    <row r="53290" spans="13:16" ht="24.95" customHeight="1">
      <c r="M53290" s="130"/>
      <c r="P53290" s="130"/>
    </row>
    <row r="53291" spans="13:16" ht="24.95" customHeight="1">
      <c r="M53291" s="130"/>
      <c r="P53291" s="130"/>
    </row>
    <row r="53292" spans="13:16" ht="24.95" customHeight="1">
      <c r="M53292" s="130"/>
      <c r="P53292" s="130"/>
    </row>
    <row r="53293" spans="13:16" ht="24.95" customHeight="1">
      <c r="M53293" s="130"/>
      <c r="P53293" s="130"/>
    </row>
    <row r="53294" spans="13:16" ht="24.95" customHeight="1">
      <c r="M53294" s="130"/>
      <c r="P53294" s="130"/>
    </row>
    <row r="53295" spans="13:16" ht="24.95" customHeight="1">
      <c r="M53295" s="130"/>
      <c r="P53295" s="130"/>
    </row>
    <row r="53296" spans="13:16" ht="24.95" customHeight="1">
      <c r="M53296" s="130"/>
      <c r="P53296" s="130"/>
    </row>
    <row r="53297" spans="13:16" ht="24.95" customHeight="1">
      <c r="M53297" s="130"/>
      <c r="P53297" s="130"/>
    </row>
    <row r="53298" spans="13:16" ht="24.95" customHeight="1">
      <c r="M53298" s="130"/>
      <c r="P53298" s="130"/>
    </row>
    <row r="53299" spans="13:16" ht="24.95" customHeight="1">
      <c r="M53299" s="130"/>
      <c r="P53299" s="130"/>
    </row>
    <row r="53300" spans="13:16" ht="24.95" customHeight="1">
      <c r="M53300" s="130"/>
      <c r="P53300" s="130"/>
    </row>
    <row r="53301" spans="13:16" ht="24.95" customHeight="1">
      <c r="M53301" s="130"/>
      <c r="P53301" s="130"/>
    </row>
    <row r="53302" spans="13:16" ht="24.95" customHeight="1">
      <c r="M53302" s="130"/>
      <c r="P53302" s="130"/>
    </row>
    <row r="53303" spans="13:16" ht="24.95" customHeight="1">
      <c r="M53303" s="130"/>
      <c r="P53303" s="130"/>
    </row>
    <row r="53304" spans="13:16" ht="24.95" customHeight="1">
      <c r="M53304" s="130"/>
      <c r="P53304" s="130"/>
    </row>
    <row r="53305" spans="13:16" ht="24.95" customHeight="1">
      <c r="M53305" s="130"/>
      <c r="P53305" s="130"/>
    </row>
    <row r="53306" spans="13:16" ht="24.95" customHeight="1">
      <c r="M53306" s="130"/>
      <c r="P53306" s="130"/>
    </row>
    <row r="53307" spans="13:16" ht="24.95" customHeight="1">
      <c r="M53307" s="130"/>
      <c r="P53307" s="130"/>
    </row>
    <row r="53308" spans="13:16" ht="24.95" customHeight="1">
      <c r="M53308" s="130"/>
      <c r="P53308" s="130"/>
    </row>
    <row r="53309" spans="13:16" ht="24.95" customHeight="1">
      <c r="M53309" s="130"/>
      <c r="P53309" s="130"/>
    </row>
    <row r="53310" spans="13:16" ht="24.95" customHeight="1">
      <c r="M53310" s="130"/>
      <c r="P53310" s="130"/>
    </row>
    <row r="53311" spans="13:16" ht="24.95" customHeight="1">
      <c r="M53311" s="130"/>
      <c r="P53311" s="130"/>
    </row>
    <row r="53312" spans="13:16" ht="24.95" customHeight="1">
      <c r="M53312" s="130"/>
      <c r="P53312" s="130"/>
    </row>
    <row r="53313" spans="13:16" ht="24.95" customHeight="1">
      <c r="M53313" s="130"/>
      <c r="P53313" s="130"/>
    </row>
    <row r="53314" spans="13:16" ht="24.95" customHeight="1">
      <c r="M53314" s="130"/>
      <c r="P53314" s="130"/>
    </row>
    <row r="53315" spans="13:16" ht="24.95" customHeight="1">
      <c r="M53315" s="130"/>
      <c r="P53315" s="130"/>
    </row>
    <row r="53316" spans="13:16" ht="24.95" customHeight="1">
      <c r="M53316" s="130"/>
      <c r="P53316" s="130"/>
    </row>
    <row r="53317" spans="13:16" ht="24.95" customHeight="1">
      <c r="M53317" s="130"/>
      <c r="P53317" s="130"/>
    </row>
    <row r="53318" spans="13:16" ht="24.95" customHeight="1">
      <c r="M53318" s="130"/>
      <c r="P53318" s="130"/>
    </row>
    <row r="53319" spans="13:16" ht="24.95" customHeight="1">
      <c r="M53319" s="130"/>
      <c r="P53319" s="130"/>
    </row>
    <row r="53320" spans="13:16" ht="24.95" customHeight="1">
      <c r="M53320" s="130"/>
      <c r="P53320" s="130"/>
    </row>
    <row r="53321" spans="13:16" ht="24.95" customHeight="1">
      <c r="M53321" s="130"/>
      <c r="P53321" s="130"/>
    </row>
    <row r="53322" spans="13:16" ht="24.95" customHeight="1">
      <c r="M53322" s="130"/>
      <c r="P53322" s="130"/>
    </row>
    <row r="53323" spans="13:16" ht="24.95" customHeight="1">
      <c r="M53323" s="130"/>
      <c r="P53323" s="130"/>
    </row>
    <row r="53324" spans="13:16" ht="24.95" customHeight="1">
      <c r="M53324" s="130"/>
      <c r="P53324" s="130"/>
    </row>
    <row r="53325" spans="13:16" ht="24.95" customHeight="1">
      <c r="M53325" s="130"/>
      <c r="P53325" s="130"/>
    </row>
    <row r="53326" spans="13:16" ht="24.95" customHeight="1">
      <c r="M53326" s="130"/>
      <c r="P53326" s="130"/>
    </row>
    <row r="53327" spans="13:16" ht="24.95" customHeight="1">
      <c r="M53327" s="130"/>
      <c r="P53327" s="130"/>
    </row>
    <row r="53328" spans="13:16" ht="24.95" customHeight="1">
      <c r="M53328" s="130"/>
      <c r="P53328" s="130"/>
    </row>
    <row r="53329" spans="13:16" ht="24.95" customHeight="1">
      <c r="M53329" s="130"/>
      <c r="P53329" s="130"/>
    </row>
    <row r="53330" spans="13:16" ht="24.95" customHeight="1">
      <c r="M53330" s="130"/>
      <c r="P53330" s="130"/>
    </row>
    <row r="53331" spans="13:16" ht="24.95" customHeight="1">
      <c r="M53331" s="130"/>
      <c r="P53331" s="130"/>
    </row>
    <row r="53332" spans="13:16" ht="24.95" customHeight="1">
      <c r="M53332" s="130"/>
      <c r="P53332" s="130"/>
    </row>
    <row r="53333" spans="13:16" ht="24.95" customHeight="1">
      <c r="M53333" s="130"/>
      <c r="P53333" s="130"/>
    </row>
    <row r="53334" spans="13:16" ht="24.95" customHeight="1">
      <c r="M53334" s="130"/>
      <c r="P53334" s="130"/>
    </row>
    <row r="53335" spans="13:16" ht="24.95" customHeight="1">
      <c r="M53335" s="130"/>
      <c r="P53335" s="130"/>
    </row>
    <row r="53336" spans="13:16" ht="24.95" customHeight="1">
      <c r="M53336" s="130"/>
      <c r="P53336" s="130"/>
    </row>
    <row r="53337" spans="13:16" ht="24.95" customHeight="1">
      <c r="M53337" s="130"/>
      <c r="P53337" s="130"/>
    </row>
    <row r="53338" spans="13:16" ht="24.95" customHeight="1">
      <c r="M53338" s="130"/>
      <c r="P53338" s="130"/>
    </row>
    <row r="53339" spans="13:16" ht="24.95" customHeight="1">
      <c r="M53339" s="130"/>
      <c r="P53339" s="130"/>
    </row>
    <row r="53340" spans="13:16" ht="24.95" customHeight="1">
      <c r="M53340" s="130"/>
      <c r="P53340" s="130"/>
    </row>
    <row r="53341" spans="13:16" ht="24.95" customHeight="1">
      <c r="M53341" s="130"/>
      <c r="P53341" s="130"/>
    </row>
    <row r="53342" spans="13:16" ht="24.95" customHeight="1">
      <c r="M53342" s="130"/>
      <c r="P53342" s="130"/>
    </row>
    <row r="53343" spans="13:16" ht="24.95" customHeight="1">
      <c r="M53343" s="130"/>
      <c r="P53343" s="130"/>
    </row>
    <row r="53344" spans="13:16" ht="24.95" customHeight="1">
      <c r="M53344" s="130"/>
      <c r="P53344" s="130"/>
    </row>
    <row r="53345" spans="13:16" ht="24.95" customHeight="1">
      <c r="M53345" s="130"/>
      <c r="P53345" s="130"/>
    </row>
    <row r="53346" spans="13:16" ht="24.95" customHeight="1">
      <c r="M53346" s="130"/>
      <c r="P53346" s="130"/>
    </row>
    <row r="53347" spans="13:16" ht="24.95" customHeight="1">
      <c r="M53347" s="130"/>
      <c r="P53347" s="130"/>
    </row>
    <row r="53348" spans="13:16" ht="24.95" customHeight="1">
      <c r="M53348" s="130"/>
      <c r="P53348" s="130"/>
    </row>
    <row r="53349" spans="13:16" ht="24.95" customHeight="1">
      <c r="M53349" s="130"/>
      <c r="P53349" s="130"/>
    </row>
    <row r="53350" spans="13:16" ht="24.95" customHeight="1">
      <c r="M53350" s="130"/>
      <c r="P53350" s="130"/>
    </row>
    <row r="53351" spans="13:16" ht="24.95" customHeight="1">
      <c r="M53351" s="130"/>
      <c r="P53351" s="130"/>
    </row>
    <row r="53352" spans="13:16" ht="24.95" customHeight="1">
      <c r="M53352" s="130"/>
      <c r="P53352" s="130"/>
    </row>
    <row r="53353" spans="13:16" ht="24.95" customHeight="1">
      <c r="M53353" s="130"/>
      <c r="P53353" s="130"/>
    </row>
    <row r="53354" spans="13:16" ht="24.95" customHeight="1">
      <c r="M53354" s="130"/>
      <c r="P53354" s="130"/>
    </row>
    <row r="53355" spans="13:16" ht="24.95" customHeight="1">
      <c r="M53355" s="130"/>
      <c r="P53355" s="130"/>
    </row>
    <row r="53356" spans="13:16" ht="24.95" customHeight="1">
      <c r="M53356" s="130"/>
      <c r="P53356" s="130"/>
    </row>
    <row r="53357" spans="13:16" ht="24.95" customHeight="1">
      <c r="M53357" s="130"/>
      <c r="P53357" s="130"/>
    </row>
    <row r="53358" spans="13:16" ht="24.95" customHeight="1">
      <c r="M53358" s="130"/>
      <c r="P53358" s="130"/>
    </row>
    <row r="53359" spans="13:16" ht="24.95" customHeight="1">
      <c r="M53359" s="130"/>
      <c r="P53359" s="130"/>
    </row>
    <row r="53360" spans="13:16" ht="24.95" customHeight="1">
      <c r="M53360" s="130"/>
      <c r="P53360" s="130"/>
    </row>
    <row r="53361" spans="13:16" ht="24.95" customHeight="1">
      <c r="M53361" s="130"/>
      <c r="P53361" s="130"/>
    </row>
    <row r="53362" spans="13:16" ht="24.95" customHeight="1">
      <c r="M53362" s="130"/>
      <c r="P53362" s="130"/>
    </row>
    <row r="53363" spans="13:16" ht="24.95" customHeight="1">
      <c r="M53363" s="130"/>
      <c r="P53363" s="130"/>
    </row>
    <row r="53364" spans="13:16" ht="24.95" customHeight="1">
      <c r="M53364" s="130"/>
      <c r="P53364" s="130"/>
    </row>
    <row r="53365" spans="13:16" ht="24.95" customHeight="1">
      <c r="M53365" s="130"/>
      <c r="P53365" s="130"/>
    </row>
    <row r="53366" spans="13:16" ht="24.95" customHeight="1">
      <c r="M53366" s="130"/>
      <c r="P53366" s="130"/>
    </row>
    <row r="53367" spans="13:16" ht="24.95" customHeight="1">
      <c r="M53367" s="130"/>
      <c r="P53367" s="130"/>
    </row>
    <row r="53368" spans="13:16" ht="24.95" customHeight="1">
      <c r="M53368" s="130"/>
      <c r="P53368" s="130"/>
    </row>
    <row r="53369" spans="13:16" ht="24.95" customHeight="1">
      <c r="M53369" s="130"/>
      <c r="P53369" s="130"/>
    </row>
    <row r="53370" spans="13:16" ht="24.95" customHeight="1">
      <c r="M53370" s="130"/>
      <c r="P53370" s="130"/>
    </row>
    <row r="53371" spans="13:16" ht="24.95" customHeight="1">
      <c r="M53371" s="130"/>
      <c r="P53371" s="130"/>
    </row>
    <row r="53372" spans="13:16" ht="24.95" customHeight="1">
      <c r="M53372" s="130"/>
      <c r="P53372" s="130"/>
    </row>
    <row r="53373" spans="13:16" ht="24.95" customHeight="1">
      <c r="M53373" s="130"/>
      <c r="P53373" s="130"/>
    </row>
    <row r="53374" spans="13:16" ht="24.95" customHeight="1">
      <c r="M53374" s="130"/>
      <c r="P53374" s="130"/>
    </row>
    <row r="53375" spans="13:16" ht="24.95" customHeight="1">
      <c r="M53375" s="130"/>
      <c r="P53375" s="130"/>
    </row>
    <row r="53376" spans="13:16" ht="24.95" customHeight="1">
      <c r="M53376" s="130"/>
      <c r="P53376" s="130"/>
    </row>
    <row r="53377" spans="13:16" ht="24.95" customHeight="1">
      <c r="M53377" s="130"/>
      <c r="P53377" s="130"/>
    </row>
    <row r="53378" spans="13:16" ht="24.95" customHeight="1">
      <c r="M53378" s="130"/>
      <c r="P53378" s="130"/>
    </row>
    <row r="53379" spans="13:16" ht="24.95" customHeight="1">
      <c r="M53379" s="130"/>
      <c r="P53379" s="130"/>
    </row>
    <row r="53380" spans="13:16" ht="24.95" customHeight="1">
      <c r="M53380" s="130"/>
      <c r="P53380" s="130"/>
    </row>
    <row r="53381" spans="13:16" ht="24.95" customHeight="1">
      <c r="M53381" s="130"/>
      <c r="P53381" s="130"/>
    </row>
    <row r="53382" spans="13:16" ht="24.95" customHeight="1">
      <c r="M53382" s="130"/>
      <c r="P53382" s="130"/>
    </row>
    <row r="53383" spans="13:16" ht="24.95" customHeight="1">
      <c r="M53383" s="130"/>
      <c r="P53383" s="130"/>
    </row>
    <row r="53384" spans="13:16" ht="24.95" customHeight="1">
      <c r="M53384" s="130"/>
      <c r="P53384" s="130"/>
    </row>
    <row r="53385" spans="13:16" ht="24.95" customHeight="1">
      <c r="M53385" s="130"/>
      <c r="P53385" s="130"/>
    </row>
    <row r="53386" spans="13:16" ht="24.95" customHeight="1">
      <c r="M53386" s="130"/>
      <c r="P53386" s="130"/>
    </row>
    <row r="53387" spans="13:16" ht="24.95" customHeight="1">
      <c r="M53387" s="130"/>
      <c r="P53387" s="130"/>
    </row>
    <row r="53388" spans="13:16" ht="24.95" customHeight="1">
      <c r="M53388" s="130"/>
      <c r="P53388" s="130"/>
    </row>
    <row r="53389" spans="13:16" ht="24.95" customHeight="1">
      <c r="M53389" s="130"/>
      <c r="P53389" s="130"/>
    </row>
    <row r="53390" spans="13:16" ht="24.95" customHeight="1">
      <c r="M53390" s="130"/>
      <c r="P53390" s="130"/>
    </row>
    <row r="53391" spans="13:16" ht="24.95" customHeight="1">
      <c r="M53391" s="130"/>
      <c r="P53391" s="130"/>
    </row>
    <row r="53392" spans="13:16" ht="24.95" customHeight="1">
      <c r="M53392" s="130"/>
      <c r="P53392" s="130"/>
    </row>
    <row r="53393" spans="13:16" ht="24.95" customHeight="1">
      <c r="M53393" s="130"/>
      <c r="P53393" s="130"/>
    </row>
    <row r="53394" spans="13:16" ht="24.95" customHeight="1">
      <c r="M53394" s="130"/>
      <c r="P53394" s="130"/>
    </row>
    <row r="53395" spans="13:16" ht="24.95" customHeight="1">
      <c r="M53395" s="130"/>
      <c r="P53395" s="130"/>
    </row>
    <row r="53396" spans="13:16" ht="24.95" customHeight="1">
      <c r="M53396" s="130"/>
      <c r="P53396" s="130"/>
    </row>
    <row r="53397" spans="13:16" ht="24.95" customHeight="1">
      <c r="M53397" s="130"/>
      <c r="P53397" s="130"/>
    </row>
    <row r="53398" spans="13:16" ht="24.95" customHeight="1">
      <c r="M53398" s="130"/>
      <c r="P53398" s="130"/>
    </row>
    <row r="53399" spans="13:16" ht="24.95" customHeight="1">
      <c r="M53399" s="130"/>
      <c r="P53399" s="130"/>
    </row>
    <row r="53400" spans="13:16" ht="24.95" customHeight="1">
      <c r="M53400" s="130"/>
      <c r="P53400" s="130"/>
    </row>
    <row r="53401" spans="13:16" ht="24.95" customHeight="1">
      <c r="M53401" s="130"/>
      <c r="P53401" s="130"/>
    </row>
    <row r="53402" spans="13:16" ht="24.95" customHeight="1">
      <c r="M53402" s="130"/>
      <c r="P53402" s="130"/>
    </row>
    <row r="53403" spans="13:16" ht="24.95" customHeight="1">
      <c r="M53403" s="130"/>
      <c r="P53403" s="130"/>
    </row>
    <row r="53404" spans="13:16" ht="24.95" customHeight="1">
      <c r="M53404" s="130"/>
      <c r="P53404" s="130"/>
    </row>
    <row r="53405" spans="13:16" ht="24.95" customHeight="1">
      <c r="M53405" s="130"/>
      <c r="P53405" s="130"/>
    </row>
    <row r="53406" spans="13:16" ht="24.95" customHeight="1">
      <c r="M53406" s="130"/>
      <c r="P53406" s="130"/>
    </row>
    <row r="53407" spans="13:16" ht="24.95" customHeight="1">
      <c r="M53407" s="130"/>
      <c r="P53407" s="130"/>
    </row>
    <row r="53408" spans="13:16" ht="24.95" customHeight="1">
      <c r="M53408" s="130"/>
      <c r="P53408" s="130"/>
    </row>
    <row r="53409" spans="13:16" ht="24.95" customHeight="1">
      <c r="M53409" s="130"/>
      <c r="P53409" s="130"/>
    </row>
    <row r="53410" spans="13:16" ht="24.95" customHeight="1">
      <c r="M53410" s="130"/>
      <c r="P53410" s="130"/>
    </row>
    <row r="53411" spans="13:16" ht="24.95" customHeight="1">
      <c r="M53411" s="130"/>
      <c r="P53411" s="130"/>
    </row>
    <row r="53412" spans="13:16" ht="24.95" customHeight="1">
      <c r="M53412" s="130"/>
      <c r="P53412" s="130"/>
    </row>
    <row r="53413" spans="13:16" ht="24.95" customHeight="1">
      <c r="M53413" s="130"/>
      <c r="P53413" s="130"/>
    </row>
    <row r="53414" spans="13:16" ht="24.95" customHeight="1">
      <c r="M53414" s="130"/>
      <c r="P53414" s="130"/>
    </row>
    <row r="53415" spans="13:16" ht="24.95" customHeight="1">
      <c r="M53415" s="130"/>
      <c r="P53415" s="130"/>
    </row>
    <row r="53416" spans="13:16" ht="24.95" customHeight="1">
      <c r="M53416" s="130"/>
      <c r="P53416" s="130"/>
    </row>
    <row r="53417" spans="13:16" ht="24.95" customHeight="1">
      <c r="M53417" s="130"/>
      <c r="P53417" s="130"/>
    </row>
    <row r="53418" spans="13:16" ht="24.95" customHeight="1">
      <c r="M53418" s="130"/>
      <c r="P53418" s="130"/>
    </row>
    <row r="53419" spans="13:16" ht="24.95" customHeight="1">
      <c r="M53419" s="130"/>
      <c r="P53419" s="130"/>
    </row>
    <row r="53420" spans="13:16" ht="24.95" customHeight="1">
      <c r="M53420" s="130"/>
      <c r="P53420" s="130"/>
    </row>
    <row r="53421" spans="13:16" ht="24.95" customHeight="1">
      <c r="M53421" s="130"/>
      <c r="P53421" s="130"/>
    </row>
    <row r="53422" spans="13:16" ht="24.95" customHeight="1">
      <c r="M53422" s="130"/>
      <c r="P53422" s="130"/>
    </row>
    <row r="53423" spans="13:16" ht="24.95" customHeight="1">
      <c r="M53423" s="130"/>
      <c r="P53423" s="130"/>
    </row>
    <row r="53424" spans="13:16" ht="24.95" customHeight="1">
      <c r="M53424" s="130"/>
      <c r="P53424" s="130"/>
    </row>
    <row r="53425" spans="13:16" ht="24.95" customHeight="1">
      <c r="M53425" s="130"/>
      <c r="P53425" s="130"/>
    </row>
    <row r="53426" spans="13:16" ht="24.95" customHeight="1">
      <c r="M53426" s="130"/>
      <c r="P53426" s="130"/>
    </row>
    <row r="53427" spans="13:16" ht="24.95" customHeight="1">
      <c r="M53427" s="130"/>
      <c r="P53427" s="130"/>
    </row>
    <row r="53428" spans="13:16" ht="24.95" customHeight="1">
      <c r="M53428" s="130"/>
      <c r="P53428" s="130"/>
    </row>
    <row r="53429" spans="13:16" ht="24.95" customHeight="1">
      <c r="M53429" s="130"/>
      <c r="P53429" s="130"/>
    </row>
    <row r="53430" spans="13:16" ht="24.95" customHeight="1">
      <c r="M53430" s="130"/>
      <c r="P53430" s="130"/>
    </row>
    <row r="53431" spans="13:16" ht="24.95" customHeight="1">
      <c r="M53431" s="130"/>
      <c r="P53431" s="130"/>
    </row>
    <row r="53432" spans="13:16" ht="24.95" customHeight="1">
      <c r="M53432" s="130"/>
      <c r="P53432" s="130"/>
    </row>
    <row r="53433" spans="13:16" ht="24.95" customHeight="1">
      <c r="M53433" s="130"/>
      <c r="P53433" s="130"/>
    </row>
    <row r="53434" spans="13:16" ht="24.95" customHeight="1">
      <c r="M53434" s="130"/>
      <c r="P53434" s="130"/>
    </row>
    <row r="53435" spans="13:16" ht="24.95" customHeight="1">
      <c r="M53435" s="130"/>
      <c r="P53435" s="130"/>
    </row>
    <row r="53436" spans="13:16" ht="24.95" customHeight="1">
      <c r="M53436" s="130"/>
      <c r="P53436" s="130"/>
    </row>
    <row r="53437" spans="13:16" ht="24.95" customHeight="1">
      <c r="M53437" s="130"/>
      <c r="P53437" s="130"/>
    </row>
    <row r="53438" spans="13:16" ht="24.95" customHeight="1">
      <c r="M53438" s="130"/>
      <c r="P53438" s="130"/>
    </row>
    <row r="53439" spans="13:16" ht="24.95" customHeight="1">
      <c r="M53439" s="130"/>
      <c r="P53439" s="130"/>
    </row>
    <row r="53440" spans="13:16" ht="24.95" customHeight="1">
      <c r="M53440" s="130"/>
      <c r="P53440" s="130"/>
    </row>
    <row r="53441" spans="13:16" ht="24.95" customHeight="1">
      <c r="M53441" s="130"/>
      <c r="P53441" s="130"/>
    </row>
    <row r="53442" spans="13:16" ht="24.95" customHeight="1">
      <c r="M53442" s="130"/>
      <c r="P53442" s="130"/>
    </row>
    <row r="53443" spans="13:16" ht="24.95" customHeight="1">
      <c r="M53443" s="130"/>
      <c r="P53443" s="130"/>
    </row>
    <row r="53444" spans="13:16" ht="24.95" customHeight="1">
      <c r="M53444" s="130"/>
      <c r="P53444" s="130"/>
    </row>
    <row r="53445" spans="13:16" ht="24.95" customHeight="1">
      <c r="M53445" s="130"/>
      <c r="P53445" s="130"/>
    </row>
    <row r="53446" spans="13:16" ht="24.95" customHeight="1">
      <c r="M53446" s="130"/>
      <c r="P53446" s="130"/>
    </row>
    <row r="53447" spans="13:16" ht="24.95" customHeight="1">
      <c r="M53447" s="130"/>
      <c r="P53447" s="130"/>
    </row>
    <row r="53448" spans="13:16" ht="24.95" customHeight="1">
      <c r="M53448" s="130"/>
      <c r="P53448" s="130"/>
    </row>
    <row r="53449" spans="13:16" ht="24.95" customHeight="1">
      <c r="M53449" s="130"/>
      <c r="P53449" s="130"/>
    </row>
    <row r="53450" spans="13:16" ht="24.95" customHeight="1">
      <c r="M53450" s="130"/>
      <c r="P53450" s="130"/>
    </row>
    <row r="53451" spans="13:16" ht="24.95" customHeight="1">
      <c r="M53451" s="130"/>
      <c r="P53451" s="130"/>
    </row>
    <row r="53452" spans="13:16" ht="24.95" customHeight="1">
      <c r="M53452" s="130"/>
      <c r="P53452" s="130"/>
    </row>
    <row r="53453" spans="13:16" ht="24.95" customHeight="1">
      <c r="M53453" s="130"/>
      <c r="P53453" s="130"/>
    </row>
    <row r="53454" spans="13:16" ht="24.95" customHeight="1">
      <c r="M53454" s="130"/>
      <c r="P53454" s="130"/>
    </row>
    <row r="53455" spans="13:16" ht="24.95" customHeight="1">
      <c r="M53455" s="130"/>
      <c r="P53455" s="130"/>
    </row>
    <row r="53456" spans="13:16" ht="24.95" customHeight="1">
      <c r="M53456" s="130"/>
      <c r="P53456" s="130"/>
    </row>
    <row r="53457" spans="13:16" ht="24.95" customHeight="1">
      <c r="M53457" s="130"/>
      <c r="P53457" s="130"/>
    </row>
    <row r="53458" spans="13:16" ht="24.95" customHeight="1">
      <c r="M53458" s="130"/>
      <c r="P53458" s="130"/>
    </row>
    <row r="53459" spans="13:16" ht="24.95" customHeight="1">
      <c r="M53459" s="130"/>
      <c r="P53459" s="130"/>
    </row>
    <row r="53460" spans="13:16" ht="24.95" customHeight="1">
      <c r="M53460" s="130"/>
      <c r="P53460" s="130"/>
    </row>
    <row r="53461" spans="13:16" ht="24.95" customHeight="1">
      <c r="M53461" s="130"/>
      <c r="P53461" s="130"/>
    </row>
    <row r="53462" spans="13:16" ht="24.95" customHeight="1">
      <c r="M53462" s="130"/>
      <c r="P53462" s="130"/>
    </row>
    <row r="53463" spans="13:16" ht="24.95" customHeight="1">
      <c r="M53463" s="130"/>
      <c r="P53463" s="130"/>
    </row>
    <row r="53464" spans="13:16" ht="24.95" customHeight="1">
      <c r="M53464" s="130"/>
      <c r="P53464" s="130"/>
    </row>
    <row r="53465" spans="13:16" ht="24.95" customHeight="1">
      <c r="M53465" s="130"/>
      <c r="P53465" s="130"/>
    </row>
    <row r="53466" spans="13:16" ht="24.95" customHeight="1">
      <c r="M53466" s="130"/>
      <c r="P53466" s="130"/>
    </row>
    <row r="53467" spans="13:16" ht="24.95" customHeight="1">
      <c r="M53467" s="130"/>
      <c r="P53467" s="130"/>
    </row>
    <row r="53468" spans="13:16" ht="24.95" customHeight="1">
      <c r="M53468" s="130"/>
      <c r="P53468" s="130"/>
    </row>
    <row r="53469" spans="13:16" ht="24.95" customHeight="1">
      <c r="M53469" s="130"/>
      <c r="P53469" s="130"/>
    </row>
    <row r="53470" spans="13:16" ht="24.95" customHeight="1">
      <c r="M53470" s="130"/>
      <c r="P53470" s="130"/>
    </row>
    <row r="53471" spans="13:16" ht="24.95" customHeight="1">
      <c r="M53471" s="130"/>
      <c r="P53471" s="130"/>
    </row>
    <row r="53472" spans="13:16" ht="24.95" customHeight="1">
      <c r="M53472" s="130"/>
      <c r="P53472" s="130"/>
    </row>
    <row r="53473" spans="13:16" ht="24.95" customHeight="1">
      <c r="M53473" s="130"/>
      <c r="P53473" s="130"/>
    </row>
    <row r="53474" spans="13:16" ht="24.95" customHeight="1">
      <c r="M53474" s="130"/>
      <c r="P53474" s="130"/>
    </row>
    <row r="53475" spans="13:16" ht="24.95" customHeight="1">
      <c r="M53475" s="130"/>
      <c r="P53475" s="130"/>
    </row>
    <row r="53476" spans="13:16" ht="24.95" customHeight="1">
      <c r="M53476" s="130"/>
      <c r="P53476" s="130"/>
    </row>
    <row r="53477" spans="13:16" ht="24.95" customHeight="1">
      <c r="M53477" s="130"/>
      <c r="P53477" s="130"/>
    </row>
    <row r="53478" spans="13:16" ht="24.95" customHeight="1">
      <c r="M53478" s="130"/>
      <c r="P53478" s="130"/>
    </row>
    <row r="53479" spans="13:16" ht="24.95" customHeight="1">
      <c r="M53479" s="130"/>
      <c r="P53479" s="130"/>
    </row>
    <row r="53480" spans="13:16" ht="24.95" customHeight="1">
      <c r="M53480" s="130"/>
      <c r="P53480" s="130"/>
    </row>
    <row r="53481" spans="13:16" ht="24.95" customHeight="1">
      <c r="M53481" s="130"/>
      <c r="P53481" s="130"/>
    </row>
    <row r="53482" spans="13:16" ht="24.95" customHeight="1">
      <c r="M53482" s="130"/>
      <c r="P53482" s="130"/>
    </row>
    <row r="53483" spans="13:16" ht="24.95" customHeight="1">
      <c r="M53483" s="130"/>
      <c r="P53483" s="130"/>
    </row>
    <row r="53484" spans="13:16" ht="24.95" customHeight="1">
      <c r="M53484" s="130"/>
      <c r="P53484" s="130"/>
    </row>
    <row r="53485" spans="13:16" ht="24.95" customHeight="1">
      <c r="M53485" s="130"/>
      <c r="P53485" s="130"/>
    </row>
    <row r="53486" spans="13:16" ht="24.95" customHeight="1">
      <c r="M53486" s="130"/>
      <c r="P53486" s="130"/>
    </row>
    <row r="53487" spans="13:16" ht="24.95" customHeight="1">
      <c r="M53487" s="130"/>
      <c r="P53487" s="130"/>
    </row>
    <row r="53488" spans="13:16" ht="24.95" customHeight="1">
      <c r="M53488" s="130"/>
      <c r="P53488" s="130"/>
    </row>
    <row r="53489" spans="13:16" ht="24.95" customHeight="1">
      <c r="M53489" s="130"/>
      <c r="P53489" s="130"/>
    </row>
    <row r="53490" spans="13:16" ht="24.95" customHeight="1">
      <c r="M53490" s="130"/>
      <c r="P53490" s="130"/>
    </row>
    <row r="53491" spans="13:16" ht="24.95" customHeight="1">
      <c r="M53491" s="130"/>
      <c r="P53491" s="130"/>
    </row>
    <row r="53492" spans="13:16" ht="24.95" customHeight="1">
      <c r="M53492" s="130"/>
      <c r="P53492" s="130"/>
    </row>
    <row r="53493" spans="13:16" ht="24.95" customHeight="1">
      <c r="M53493" s="130"/>
      <c r="P53493" s="130"/>
    </row>
    <row r="53494" spans="13:16" ht="24.95" customHeight="1">
      <c r="M53494" s="130"/>
      <c r="P53494" s="130"/>
    </row>
    <row r="53495" spans="13:16" ht="24.95" customHeight="1">
      <c r="M53495" s="130"/>
      <c r="P53495" s="130"/>
    </row>
    <row r="53496" spans="13:16" ht="24.95" customHeight="1">
      <c r="M53496" s="130"/>
      <c r="P53496" s="130"/>
    </row>
    <row r="53497" spans="13:16" ht="24.95" customHeight="1">
      <c r="M53497" s="130"/>
      <c r="P53497" s="130"/>
    </row>
    <row r="53498" spans="13:16" ht="24.95" customHeight="1">
      <c r="M53498" s="130"/>
      <c r="P53498" s="130"/>
    </row>
    <row r="53499" spans="13:16" ht="24.95" customHeight="1">
      <c r="M53499" s="130"/>
      <c r="P53499" s="130"/>
    </row>
    <row r="53500" spans="13:16" ht="24.95" customHeight="1">
      <c r="M53500" s="130"/>
      <c r="P53500" s="130"/>
    </row>
    <row r="53501" spans="13:16" ht="24.95" customHeight="1">
      <c r="M53501" s="130"/>
      <c r="P53501" s="130"/>
    </row>
    <row r="53502" spans="13:16" ht="24.95" customHeight="1">
      <c r="M53502" s="130"/>
      <c r="P53502" s="130"/>
    </row>
    <row r="53503" spans="13:16" ht="24.95" customHeight="1">
      <c r="M53503" s="130"/>
      <c r="P53503" s="130"/>
    </row>
    <row r="53504" spans="13:16" ht="24.95" customHeight="1">
      <c r="M53504" s="130"/>
      <c r="P53504" s="130"/>
    </row>
    <row r="53505" spans="13:16" ht="24.95" customHeight="1">
      <c r="M53505" s="130"/>
      <c r="P53505" s="130"/>
    </row>
    <row r="53506" spans="13:16" ht="24.95" customHeight="1">
      <c r="M53506" s="130"/>
      <c r="P53506" s="130"/>
    </row>
    <row r="53507" spans="13:16" ht="24.95" customHeight="1">
      <c r="M53507" s="130"/>
      <c r="P53507" s="130"/>
    </row>
    <row r="53508" spans="13:16" ht="24.95" customHeight="1">
      <c r="M53508" s="130"/>
      <c r="P53508" s="130"/>
    </row>
    <row r="53509" spans="13:16" ht="24.95" customHeight="1">
      <c r="M53509" s="130"/>
      <c r="P53509" s="130"/>
    </row>
    <row r="53510" spans="13:16" ht="24.95" customHeight="1">
      <c r="M53510" s="130"/>
      <c r="P53510" s="130"/>
    </row>
    <row r="53511" spans="13:16" ht="24.95" customHeight="1">
      <c r="M53511" s="130"/>
      <c r="P53511" s="130"/>
    </row>
    <row r="53512" spans="13:16" ht="24.95" customHeight="1">
      <c r="M53512" s="130"/>
      <c r="P53512" s="130"/>
    </row>
    <row r="53513" spans="13:16" ht="24.95" customHeight="1">
      <c r="M53513" s="130"/>
      <c r="P53513" s="130"/>
    </row>
    <row r="53514" spans="13:16" ht="24.95" customHeight="1">
      <c r="M53514" s="130"/>
      <c r="P53514" s="130"/>
    </row>
    <row r="53515" spans="13:16" ht="24.95" customHeight="1">
      <c r="M53515" s="130"/>
      <c r="P53515" s="130"/>
    </row>
    <row r="53516" spans="13:16" ht="24.95" customHeight="1">
      <c r="M53516" s="130"/>
      <c r="P53516" s="130"/>
    </row>
    <row r="53517" spans="13:16" ht="24.95" customHeight="1">
      <c r="M53517" s="130"/>
      <c r="P53517" s="130"/>
    </row>
    <row r="53518" spans="13:16" ht="24.95" customHeight="1">
      <c r="M53518" s="130"/>
      <c r="P53518" s="130"/>
    </row>
    <row r="53519" spans="13:16" ht="24.95" customHeight="1">
      <c r="M53519" s="130"/>
      <c r="P53519" s="130"/>
    </row>
    <row r="53520" spans="13:16" ht="24.95" customHeight="1">
      <c r="M53520" s="130"/>
      <c r="P53520" s="130"/>
    </row>
    <row r="53521" spans="13:16" ht="24.95" customHeight="1">
      <c r="M53521" s="130"/>
      <c r="P53521" s="130"/>
    </row>
    <row r="53522" spans="13:16" ht="24.95" customHeight="1">
      <c r="M53522" s="130"/>
      <c r="P53522" s="130"/>
    </row>
    <row r="53523" spans="13:16" ht="24.95" customHeight="1">
      <c r="M53523" s="130"/>
      <c r="P53523" s="130"/>
    </row>
    <row r="53524" spans="13:16" ht="24.95" customHeight="1">
      <c r="M53524" s="130"/>
      <c r="P53524" s="130"/>
    </row>
    <row r="53525" spans="13:16" ht="24.95" customHeight="1">
      <c r="M53525" s="130"/>
      <c r="P53525" s="130"/>
    </row>
    <row r="53526" spans="13:16" ht="24.95" customHeight="1">
      <c r="M53526" s="130"/>
      <c r="P53526" s="130"/>
    </row>
    <row r="53527" spans="13:16" ht="24.95" customHeight="1">
      <c r="M53527" s="130"/>
      <c r="P53527" s="130"/>
    </row>
    <row r="53528" spans="13:16" ht="24.95" customHeight="1">
      <c r="M53528" s="130"/>
      <c r="P53528" s="130"/>
    </row>
    <row r="53529" spans="13:16" ht="24.95" customHeight="1">
      <c r="M53529" s="130"/>
      <c r="P53529" s="130"/>
    </row>
    <row r="53530" spans="13:16" ht="24.95" customHeight="1">
      <c r="M53530" s="130"/>
      <c r="P53530" s="130"/>
    </row>
    <row r="53531" spans="13:16" ht="24.95" customHeight="1">
      <c r="M53531" s="130"/>
      <c r="P53531" s="130"/>
    </row>
    <row r="53532" spans="13:16" ht="24.95" customHeight="1">
      <c r="M53532" s="130"/>
      <c r="P53532" s="130"/>
    </row>
    <row r="53533" spans="13:16" ht="24.95" customHeight="1">
      <c r="M53533" s="130"/>
      <c r="P53533" s="130"/>
    </row>
    <row r="53534" spans="13:16" ht="24.95" customHeight="1">
      <c r="M53534" s="130"/>
      <c r="P53534" s="130"/>
    </row>
    <row r="53535" spans="13:16" ht="24.95" customHeight="1">
      <c r="M53535" s="130"/>
      <c r="P53535" s="130"/>
    </row>
    <row r="53536" spans="13:16" ht="24.95" customHeight="1">
      <c r="M53536" s="130"/>
      <c r="P53536" s="130"/>
    </row>
    <row r="53537" spans="13:16" ht="24.95" customHeight="1">
      <c r="M53537" s="130"/>
      <c r="P53537" s="130"/>
    </row>
    <row r="53538" spans="13:16" ht="24.95" customHeight="1">
      <c r="M53538" s="130"/>
      <c r="P53538" s="130"/>
    </row>
    <row r="53539" spans="13:16" ht="24.95" customHeight="1">
      <c r="M53539" s="130"/>
      <c r="P53539" s="130"/>
    </row>
    <row r="53540" spans="13:16" ht="24.95" customHeight="1">
      <c r="M53540" s="130"/>
      <c r="P53540" s="130"/>
    </row>
    <row r="53541" spans="13:16" ht="24.95" customHeight="1">
      <c r="M53541" s="130"/>
      <c r="P53541" s="130"/>
    </row>
    <row r="53542" spans="13:16" ht="24.95" customHeight="1">
      <c r="M53542" s="130"/>
      <c r="P53542" s="130"/>
    </row>
    <row r="53543" spans="13:16" ht="24.95" customHeight="1">
      <c r="M53543" s="130"/>
      <c r="P53543" s="130"/>
    </row>
    <row r="53544" spans="13:16" ht="24.95" customHeight="1">
      <c r="M53544" s="130"/>
      <c r="P53544" s="130"/>
    </row>
    <row r="53545" spans="13:16" ht="24.95" customHeight="1">
      <c r="M53545" s="130"/>
      <c r="P53545" s="130"/>
    </row>
    <row r="53546" spans="13:16" ht="24.95" customHeight="1">
      <c r="M53546" s="130"/>
      <c r="P53546" s="130"/>
    </row>
    <row r="53547" spans="13:16" ht="24.95" customHeight="1">
      <c r="M53547" s="130"/>
      <c r="P53547" s="130"/>
    </row>
    <row r="53548" spans="13:16" ht="24.95" customHeight="1">
      <c r="M53548" s="130"/>
      <c r="P53548" s="130"/>
    </row>
    <row r="53549" spans="13:16" ht="24.95" customHeight="1">
      <c r="M53549" s="130"/>
      <c r="P53549" s="130"/>
    </row>
    <row r="53550" spans="13:16" ht="24.95" customHeight="1">
      <c r="M53550" s="130"/>
      <c r="P53550" s="130"/>
    </row>
    <row r="53551" spans="13:16" ht="24.95" customHeight="1">
      <c r="M53551" s="130"/>
      <c r="P53551" s="130"/>
    </row>
    <row r="53552" spans="13:16" ht="24.95" customHeight="1">
      <c r="M53552" s="130"/>
      <c r="P53552" s="130"/>
    </row>
    <row r="53553" spans="13:16" ht="24.95" customHeight="1">
      <c r="M53553" s="130"/>
      <c r="P53553" s="130"/>
    </row>
    <row r="53554" spans="13:16" ht="24.95" customHeight="1">
      <c r="M53554" s="130"/>
      <c r="P53554" s="130"/>
    </row>
    <row r="53555" spans="13:16" ht="24.95" customHeight="1">
      <c r="M53555" s="130"/>
      <c r="P53555" s="130"/>
    </row>
    <row r="53556" spans="13:16" ht="24.95" customHeight="1">
      <c r="M53556" s="130"/>
      <c r="P53556" s="130"/>
    </row>
    <row r="53557" spans="13:16" ht="24.95" customHeight="1">
      <c r="M53557" s="130"/>
      <c r="P53557" s="130"/>
    </row>
    <row r="53558" spans="13:16" ht="24.95" customHeight="1">
      <c r="M53558" s="130"/>
      <c r="P53558" s="130"/>
    </row>
    <row r="53559" spans="13:16" ht="24.95" customHeight="1">
      <c r="M53559" s="130"/>
      <c r="P53559" s="130"/>
    </row>
    <row r="53560" spans="13:16" ht="24.95" customHeight="1">
      <c r="M53560" s="130"/>
      <c r="P53560" s="130"/>
    </row>
    <row r="53561" spans="13:16" ht="24.95" customHeight="1">
      <c r="M53561" s="130"/>
      <c r="P53561" s="130"/>
    </row>
    <row r="53562" spans="13:16" ht="24.95" customHeight="1">
      <c r="M53562" s="130"/>
      <c r="P53562" s="130"/>
    </row>
    <row r="53563" spans="13:16" ht="24.95" customHeight="1">
      <c r="M53563" s="130"/>
      <c r="P53563" s="130"/>
    </row>
    <row r="53564" spans="13:16" ht="24.95" customHeight="1">
      <c r="M53564" s="130"/>
      <c r="P53564" s="130"/>
    </row>
    <row r="53565" spans="13:16" ht="24.95" customHeight="1">
      <c r="M53565" s="130"/>
      <c r="P53565" s="130"/>
    </row>
    <row r="53566" spans="13:16" ht="24.95" customHeight="1">
      <c r="M53566" s="130"/>
      <c r="P53566" s="130"/>
    </row>
    <row r="53567" spans="13:16" ht="24.95" customHeight="1">
      <c r="M53567" s="130"/>
      <c r="P53567" s="130"/>
    </row>
    <row r="53568" spans="13:16" ht="24.95" customHeight="1">
      <c r="M53568" s="130"/>
      <c r="P53568" s="130"/>
    </row>
    <row r="53569" spans="13:16" ht="24.95" customHeight="1">
      <c r="M53569" s="130"/>
      <c r="P53569" s="130"/>
    </row>
    <row r="53570" spans="13:16" ht="24.95" customHeight="1">
      <c r="M53570" s="130"/>
      <c r="P53570" s="130"/>
    </row>
    <row r="53571" spans="13:16" ht="24.95" customHeight="1">
      <c r="M53571" s="130"/>
      <c r="P53571" s="130"/>
    </row>
    <row r="53572" spans="13:16" ht="24.95" customHeight="1">
      <c r="M53572" s="130"/>
      <c r="P53572" s="130"/>
    </row>
    <row r="53573" spans="13:16" ht="24.95" customHeight="1">
      <c r="M53573" s="130"/>
      <c r="P53573" s="130"/>
    </row>
    <row r="53574" spans="13:16" ht="24.95" customHeight="1">
      <c r="M53574" s="130"/>
      <c r="P53574" s="130"/>
    </row>
    <row r="53575" spans="13:16" ht="24.95" customHeight="1">
      <c r="M53575" s="130"/>
      <c r="P53575" s="130"/>
    </row>
    <row r="53576" spans="13:16" ht="24.95" customHeight="1">
      <c r="M53576" s="130"/>
      <c r="P53576" s="130"/>
    </row>
    <row r="53577" spans="13:16" ht="24.95" customHeight="1">
      <c r="M53577" s="130"/>
      <c r="P53577" s="130"/>
    </row>
    <row r="53578" spans="13:16" ht="24.95" customHeight="1">
      <c r="M53578" s="130"/>
      <c r="P53578" s="130"/>
    </row>
    <row r="53579" spans="13:16" ht="24.95" customHeight="1">
      <c r="M53579" s="130"/>
      <c r="P53579" s="130"/>
    </row>
    <row r="53580" spans="13:16" ht="24.95" customHeight="1">
      <c r="M53580" s="130"/>
      <c r="P53580" s="130"/>
    </row>
    <row r="53581" spans="13:16" ht="24.95" customHeight="1">
      <c r="M53581" s="130"/>
      <c r="P53581" s="130"/>
    </row>
    <row r="53582" spans="13:16" ht="24.95" customHeight="1">
      <c r="M53582" s="130"/>
      <c r="P53582" s="130"/>
    </row>
    <row r="53583" spans="13:16" ht="24.95" customHeight="1">
      <c r="M53583" s="130"/>
      <c r="P53583" s="130"/>
    </row>
    <row r="53584" spans="13:16" ht="24.95" customHeight="1">
      <c r="M53584" s="130"/>
      <c r="P53584" s="130"/>
    </row>
    <row r="53585" spans="13:16" ht="24.95" customHeight="1">
      <c r="M53585" s="130"/>
      <c r="P53585" s="130"/>
    </row>
    <row r="53586" spans="13:16" ht="24.95" customHeight="1">
      <c r="M53586" s="130"/>
      <c r="P53586" s="130"/>
    </row>
    <row r="53587" spans="13:16" ht="24.95" customHeight="1">
      <c r="M53587" s="130"/>
      <c r="P53587" s="130"/>
    </row>
    <row r="53588" spans="13:16" ht="24.95" customHeight="1">
      <c r="M53588" s="130"/>
      <c r="P53588" s="130"/>
    </row>
    <row r="53589" spans="13:16" ht="24.95" customHeight="1">
      <c r="M53589" s="130"/>
      <c r="P53589" s="130"/>
    </row>
    <row r="53590" spans="13:16" ht="24.95" customHeight="1">
      <c r="M53590" s="130"/>
      <c r="P53590" s="130"/>
    </row>
    <row r="53591" spans="13:16" ht="24.95" customHeight="1">
      <c r="M53591" s="130"/>
      <c r="P53591" s="130"/>
    </row>
    <row r="53592" spans="13:16" ht="24.95" customHeight="1">
      <c r="M53592" s="130"/>
      <c r="P53592" s="130"/>
    </row>
    <row r="53593" spans="13:16" ht="24.95" customHeight="1">
      <c r="M53593" s="130"/>
      <c r="P53593" s="130"/>
    </row>
    <row r="53594" spans="13:16" ht="24.95" customHeight="1">
      <c r="M53594" s="130"/>
      <c r="P53594" s="130"/>
    </row>
    <row r="53595" spans="13:16" ht="24.95" customHeight="1">
      <c r="M53595" s="130"/>
      <c r="P53595" s="130"/>
    </row>
    <row r="53596" spans="13:16" ht="24.95" customHeight="1">
      <c r="M53596" s="130"/>
      <c r="P53596" s="130"/>
    </row>
    <row r="53597" spans="13:16" ht="24.95" customHeight="1">
      <c r="M53597" s="130"/>
      <c r="P53597" s="130"/>
    </row>
    <row r="53598" spans="13:16" ht="24.95" customHeight="1">
      <c r="M53598" s="130"/>
      <c r="P53598" s="130"/>
    </row>
    <row r="53599" spans="13:16" ht="24.95" customHeight="1">
      <c r="M53599" s="130"/>
      <c r="P53599" s="130"/>
    </row>
    <row r="53600" spans="13:16" ht="24.95" customHeight="1">
      <c r="M53600" s="130"/>
      <c r="P53600" s="130"/>
    </row>
    <row r="53601" spans="13:16" ht="24.95" customHeight="1">
      <c r="M53601" s="130"/>
      <c r="P53601" s="130"/>
    </row>
    <row r="53602" spans="13:16" ht="24.95" customHeight="1">
      <c r="M53602" s="130"/>
      <c r="P53602" s="130"/>
    </row>
    <row r="53603" spans="13:16" ht="24.95" customHeight="1">
      <c r="M53603" s="130"/>
      <c r="P53603" s="130"/>
    </row>
    <row r="53604" spans="13:16" ht="24.95" customHeight="1">
      <c r="M53604" s="130"/>
      <c r="P53604" s="130"/>
    </row>
    <row r="53605" spans="13:16" ht="24.95" customHeight="1">
      <c r="M53605" s="130"/>
      <c r="P53605" s="130"/>
    </row>
    <row r="53606" spans="13:16" ht="24.95" customHeight="1">
      <c r="M53606" s="130"/>
      <c r="P53606" s="130"/>
    </row>
    <row r="53607" spans="13:16" ht="24.95" customHeight="1">
      <c r="M53607" s="130"/>
      <c r="P53607" s="130"/>
    </row>
    <row r="53608" spans="13:16" ht="24.95" customHeight="1">
      <c r="M53608" s="130"/>
      <c r="P53608" s="130"/>
    </row>
    <row r="53609" spans="13:16" ht="24.95" customHeight="1">
      <c r="M53609" s="130"/>
      <c r="P53609" s="130"/>
    </row>
    <row r="53610" spans="13:16" ht="24.95" customHeight="1">
      <c r="M53610" s="130"/>
      <c r="P53610" s="130"/>
    </row>
    <row r="53611" spans="13:16" ht="24.95" customHeight="1">
      <c r="M53611" s="130"/>
      <c r="P53611" s="130"/>
    </row>
    <row r="53612" spans="13:16" ht="24.95" customHeight="1">
      <c r="M53612" s="130"/>
      <c r="P53612" s="130"/>
    </row>
    <row r="53613" spans="13:16" ht="24.95" customHeight="1">
      <c r="M53613" s="130"/>
      <c r="P53613" s="130"/>
    </row>
    <row r="53614" spans="13:16" ht="24.95" customHeight="1">
      <c r="M53614" s="130"/>
      <c r="P53614" s="130"/>
    </row>
    <row r="53615" spans="13:16" ht="24.95" customHeight="1">
      <c r="M53615" s="130"/>
      <c r="P53615" s="130"/>
    </row>
    <row r="53616" spans="13:16" ht="24.95" customHeight="1">
      <c r="M53616" s="130"/>
      <c r="P53616" s="130"/>
    </row>
    <row r="53617" spans="13:16" ht="24.95" customHeight="1">
      <c r="M53617" s="130"/>
      <c r="P53617" s="130"/>
    </row>
    <row r="53618" spans="13:16" ht="24.95" customHeight="1">
      <c r="M53618" s="130"/>
      <c r="P53618" s="130"/>
    </row>
    <row r="53619" spans="13:16" ht="24.95" customHeight="1">
      <c r="M53619" s="130"/>
      <c r="P53619" s="130"/>
    </row>
    <row r="53620" spans="13:16" ht="24.95" customHeight="1">
      <c r="M53620" s="130"/>
      <c r="P53620" s="130"/>
    </row>
    <row r="53621" spans="13:16" ht="24.95" customHeight="1">
      <c r="M53621" s="130"/>
      <c r="P53621" s="130"/>
    </row>
    <row r="53622" spans="13:16" ht="24.95" customHeight="1">
      <c r="M53622" s="130"/>
      <c r="P53622" s="130"/>
    </row>
    <row r="53623" spans="13:16" ht="24.95" customHeight="1">
      <c r="M53623" s="130"/>
      <c r="P53623" s="130"/>
    </row>
    <row r="53624" spans="13:16" ht="24.95" customHeight="1">
      <c r="M53624" s="130"/>
      <c r="P53624" s="130"/>
    </row>
    <row r="53625" spans="13:16" ht="24.95" customHeight="1">
      <c r="M53625" s="130"/>
      <c r="P53625" s="130"/>
    </row>
    <row r="53626" spans="13:16" ht="24.95" customHeight="1">
      <c r="M53626" s="130"/>
      <c r="P53626" s="130"/>
    </row>
    <row r="53627" spans="13:16" ht="24.95" customHeight="1">
      <c r="M53627" s="130"/>
      <c r="P53627" s="130"/>
    </row>
    <row r="53628" spans="13:16" ht="24.95" customHeight="1">
      <c r="M53628" s="130"/>
      <c r="P53628" s="130"/>
    </row>
    <row r="53629" spans="13:16" ht="24.95" customHeight="1">
      <c r="M53629" s="130"/>
      <c r="P53629" s="130"/>
    </row>
    <row r="53630" spans="13:16" ht="24.95" customHeight="1">
      <c r="M53630" s="130"/>
      <c r="P53630" s="130"/>
    </row>
    <row r="53631" spans="13:16" ht="24.95" customHeight="1">
      <c r="M53631" s="130"/>
      <c r="P53631" s="130"/>
    </row>
    <row r="53632" spans="13:16" ht="24.95" customHeight="1">
      <c r="M53632" s="130"/>
      <c r="P53632" s="130"/>
    </row>
    <row r="53633" spans="13:16" ht="24.95" customHeight="1">
      <c r="M53633" s="130"/>
      <c r="P53633" s="130"/>
    </row>
    <row r="53634" spans="13:16" ht="24.95" customHeight="1">
      <c r="M53634" s="130"/>
      <c r="P53634" s="130"/>
    </row>
    <row r="53635" spans="13:16" ht="24.95" customHeight="1">
      <c r="M53635" s="130"/>
      <c r="P53635" s="130"/>
    </row>
    <row r="53636" spans="13:16" ht="24.95" customHeight="1">
      <c r="M53636" s="130"/>
      <c r="P53636" s="130"/>
    </row>
    <row r="53637" spans="13:16" ht="24.95" customHeight="1">
      <c r="M53637" s="130"/>
      <c r="P53637" s="130"/>
    </row>
    <row r="53638" spans="13:16" ht="24.95" customHeight="1">
      <c r="M53638" s="130"/>
      <c r="P53638" s="130"/>
    </row>
    <row r="53639" spans="13:16" ht="24.95" customHeight="1">
      <c r="M53639" s="130"/>
      <c r="P53639" s="130"/>
    </row>
    <row r="53640" spans="13:16" ht="24.95" customHeight="1">
      <c r="M53640" s="130"/>
      <c r="P53640" s="130"/>
    </row>
    <row r="53641" spans="13:16" ht="24.95" customHeight="1">
      <c r="M53641" s="130"/>
      <c r="P53641" s="130"/>
    </row>
    <row r="53642" spans="13:16" ht="24.95" customHeight="1">
      <c r="M53642" s="130"/>
      <c r="P53642" s="130"/>
    </row>
    <row r="53643" spans="13:16" ht="24.95" customHeight="1">
      <c r="M53643" s="130"/>
      <c r="P53643" s="130"/>
    </row>
    <row r="53644" spans="13:16" ht="24.95" customHeight="1">
      <c r="M53644" s="130"/>
      <c r="P53644" s="130"/>
    </row>
    <row r="53645" spans="13:16" ht="24.95" customHeight="1">
      <c r="M53645" s="130"/>
      <c r="P53645" s="130"/>
    </row>
    <row r="53646" spans="13:16" ht="24.95" customHeight="1">
      <c r="M53646" s="130"/>
      <c r="P53646" s="130"/>
    </row>
    <row r="53647" spans="13:16" ht="24.95" customHeight="1">
      <c r="M53647" s="130"/>
      <c r="P53647" s="130"/>
    </row>
    <row r="53648" spans="13:16" ht="24.95" customHeight="1">
      <c r="M53648" s="130"/>
      <c r="P53648" s="130"/>
    </row>
    <row r="53649" spans="13:16" ht="24.95" customHeight="1">
      <c r="M53649" s="130"/>
      <c r="P53649" s="130"/>
    </row>
    <row r="53650" spans="13:16" ht="24.95" customHeight="1">
      <c r="M53650" s="130"/>
      <c r="P53650" s="130"/>
    </row>
    <row r="53651" spans="13:16" ht="24.95" customHeight="1">
      <c r="M53651" s="130"/>
      <c r="P53651" s="130"/>
    </row>
    <row r="53652" spans="13:16" ht="24.95" customHeight="1">
      <c r="M53652" s="130"/>
      <c r="P53652" s="130"/>
    </row>
    <row r="53653" spans="13:16" ht="24.95" customHeight="1">
      <c r="M53653" s="130"/>
      <c r="P53653" s="130"/>
    </row>
    <row r="53654" spans="13:16" ht="24.95" customHeight="1">
      <c r="M53654" s="130"/>
      <c r="P53654" s="130"/>
    </row>
    <row r="53655" spans="13:16" ht="24.95" customHeight="1">
      <c r="M53655" s="130"/>
      <c r="P53655" s="130"/>
    </row>
    <row r="53656" spans="13:16" ht="24.95" customHeight="1">
      <c r="M53656" s="130"/>
      <c r="P53656" s="130"/>
    </row>
    <row r="53657" spans="13:16" ht="24.95" customHeight="1">
      <c r="M53657" s="130"/>
      <c r="P53657" s="130"/>
    </row>
    <row r="53658" spans="13:16" ht="24.95" customHeight="1">
      <c r="M53658" s="130"/>
      <c r="P53658" s="130"/>
    </row>
    <row r="53659" spans="13:16" ht="24.95" customHeight="1">
      <c r="M53659" s="130"/>
      <c r="P53659" s="130"/>
    </row>
    <row r="53660" spans="13:16" ht="24.95" customHeight="1">
      <c r="M53660" s="130"/>
      <c r="P53660" s="130"/>
    </row>
    <row r="53661" spans="13:16" ht="24.95" customHeight="1">
      <c r="M53661" s="130"/>
      <c r="P53661" s="130"/>
    </row>
    <row r="53662" spans="13:16" ht="24.95" customHeight="1">
      <c r="M53662" s="130"/>
      <c r="P53662" s="130"/>
    </row>
    <row r="53663" spans="13:16" ht="24.95" customHeight="1">
      <c r="M53663" s="130"/>
      <c r="P53663" s="130"/>
    </row>
    <row r="53664" spans="13:16" ht="24.95" customHeight="1">
      <c r="M53664" s="130"/>
      <c r="P53664" s="130"/>
    </row>
    <row r="53665" spans="13:16" ht="24.95" customHeight="1">
      <c r="M53665" s="130"/>
      <c r="P53665" s="130"/>
    </row>
    <row r="53666" spans="13:16" ht="24.95" customHeight="1">
      <c r="M53666" s="130"/>
      <c r="P53666" s="130"/>
    </row>
    <row r="53667" spans="13:16" ht="24.95" customHeight="1">
      <c r="M53667" s="130"/>
      <c r="P53667" s="130"/>
    </row>
    <row r="53668" spans="13:16" ht="24.95" customHeight="1">
      <c r="M53668" s="130"/>
      <c r="P53668" s="130"/>
    </row>
    <row r="53669" spans="13:16" ht="24.95" customHeight="1">
      <c r="M53669" s="130"/>
      <c r="P53669" s="130"/>
    </row>
    <row r="53670" spans="13:16" ht="24.95" customHeight="1">
      <c r="M53670" s="130"/>
      <c r="P53670" s="130"/>
    </row>
    <row r="53671" spans="13:16" ht="24.95" customHeight="1">
      <c r="M53671" s="130"/>
      <c r="P53671" s="130"/>
    </row>
    <row r="53672" spans="13:16" ht="24.95" customHeight="1">
      <c r="M53672" s="130"/>
      <c r="P53672" s="130"/>
    </row>
    <row r="53673" spans="13:16" ht="24.95" customHeight="1">
      <c r="M53673" s="130"/>
      <c r="P53673" s="130"/>
    </row>
    <row r="53674" spans="13:16" ht="24.95" customHeight="1">
      <c r="M53674" s="130"/>
      <c r="P53674" s="130"/>
    </row>
    <row r="53675" spans="13:16" ht="24.95" customHeight="1">
      <c r="M53675" s="130"/>
      <c r="P53675" s="130"/>
    </row>
    <row r="53676" spans="13:16" ht="24.95" customHeight="1">
      <c r="M53676" s="130"/>
      <c r="P53676" s="130"/>
    </row>
    <row r="53677" spans="13:16" ht="24.95" customHeight="1">
      <c r="M53677" s="130"/>
      <c r="P53677" s="130"/>
    </row>
    <row r="53678" spans="13:16" ht="24.95" customHeight="1">
      <c r="M53678" s="130"/>
      <c r="P53678" s="130"/>
    </row>
    <row r="53679" spans="13:16" ht="24.95" customHeight="1">
      <c r="M53679" s="130"/>
      <c r="P53679" s="130"/>
    </row>
    <row r="53680" spans="13:16" ht="24.95" customHeight="1">
      <c r="M53680" s="130"/>
      <c r="P53680" s="130"/>
    </row>
    <row r="53681" spans="13:16" ht="24.95" customHeight="1">
      <c r="M53681" s="130"/>
      <c r="P53681" s="130"/>
    </row>
    <row r="53682" spans="13:16" ht="24.95" customHeight="1">
      <c r="M53682" s="130"/>
      <c r="P53682" s="130"/>
    </row>
    <row r="53683" spans="13:16" ht="24.95" customHeight="1">
      <c r="M53683" s="130"/>
      <c r="P53683" s="130"/>
    </row>
    <row r="53684" spans="13:16" ht="24.95" customHeight="1">
      <c r="M53684" s="130"/>
      <c r="P53684" s="130"/>
    </row>
    <row r="53685" spans="13:16" ht="24.95" customHeight="1">
      <c r="M53685" s="130"/>
      <c r="P53685" s="130"/>
    </row>
    <row r="53686" spans="13:16" ht="24.95" customHeight="1">
      <c r="M53686" s="130"/>
      <c r="P53686" s="130"/>
    </row>
    <row r="53687" spans="13:16" ht="24.95" customHeight="1">
      <c r="M53687" s="130"/>
      <c r="P53687" s="130"/>
    </row>
    <row r="53688" spans="13:16" ht="24.95" customHeight="1">
      <c r="M53688" s="130"/>
      <c r="P53688" s="130"/>
    </row>
    <row r="53689" spans="13:16" ht="24.95" customHeight="1">
      <c r="M53689" s="130"/>
      <c r="P53689" s="130"/>
    </row>
    <row r="53690" spans="13:16" ht="24.95" customHeight="1">
      <c r="M53690" s="130"/>
      <c r="P53690" s="130"/>
    </row>
    <row r="53691" spans="13:16" ht="24.95" customHeight="1">
      <c r="M53691" s="130"/>
      <c r="P53691" s="130"/>
    </row>
    <row r="53692" spans="13:16" ht="24.95" customHeight="1">
      <c r="M53692" s="130"/>
      <c r="P53692" s="130"/>
    </row>
    <row r="53693" spans="13:16" ht="24.95" customHeight="1">
      <c r="M53693" s="130"/>
      <c r="P53693" s="130"/>
    </row>
    <row r="53694" spans="13:16" ht="24.95" customHeight="1">
      <c r="M53694" s="130"/>
      <c r="P53694" s="130"/>
    </row>
    <row r="53695" spans="13:16" ht="24.95" customHeight="1">
      <c r="M53695" s="130"/>
      <c r="P53695" s="130"/>
    </row>
    <row r="53696" spans="13:16" ht="24.95" customHeight="1">
      <c r="M53696" s="130"/>
      <c r="P53696" s="130"/>
    </row>
    <row r="53697" spans="13:16" ht="24.95" customHeight="1">
      <c r="M53697" s="130"/>
      <c r="P53697" s="130"/>
    </row>
    <row r="53698" spans="13:16" ht="24.95" customHeight="1">
      <c r="M53698" s="130"/>
      <c r="P53698" s="130"/>
    </row>
    <row r="53699" spans="13:16" ht="24.95" customHeight="1">
      <c r="M53699" s="130"/>
      <c r="P53699" s="130"/>
    </row>
    <row r="53700" spans="13:16" ht="24.95" customHeight="1">
      <c r="M53700" s="130"/>
      <c r="P53700" s="130"/>
    </row>
    <row r="53701" spans="13:16" ht="24.95" customHeight="1">
      <c r="M53701" s="130"/>
      <c r="P53701" s="130"/>
    </row>
    <row r="53702" spans="13:16" ht="24.95" customHeight="1">
      <c r="M53702" s="130"/>
      <c r="P53702" s="130"/>
    </row>
    <row r="53703" spans="13:16" ht="24.95" customHeight="1">
      <c r="M53703" s="130"/>
      <c r="P53703" s="130"/>
    </row>
    <row r="53704" spans="13:16" ht="24.95" customHeight="1">
      <c r="M53704" s="130"/>
      <c r="P53704" s="130"/>
    </row>
    <row r="53705" spans="13:16" ht="24.95" customHeight="1">
      <c r="M53705" s="130"/>
      <c r="P53705" s="130"/>
    </row>
    <row r="53706" spans="13:16" ht="24.95" customHeight="1">
      <c r="M53706" s="130"/>
      <c r="P53706" s="130"/>
    </row>
    <row r="53707" spans="13:16" ht="24.95" customHeight="1">
      <c r="M53707" s="130"/>
      <c r="P53707" s="130"/>
    </row>
    <row r="53708" spans="13:16" ht="24.95" customHeight="1">
      <c r="M53708" s="130"/>
      <c r="P53708" s="130"/>
    </row>
    <row r="53709" spans="13:16" ht="24.95" customHeight="1">
      <c r="M53709" s="130"/>
      <c r="P53709" s="130"/>
    </row>
    <row r="53710" spans="13:16" ht="24.95" customHeight="1">
      <c r="M53710" s="130"/>
      <c r="P53710" s="130"/>
    </row>
    <row r="53711" spans="13:16" ht="24.95" customHeight="1">
      <c r="M53711" s="130"/>
      <c r="P53711" s="130"/>
    </row>
    <row r="53712" spans="13:16" ht="24.95" customHeight="1">
      <c r="M53712" s="130"/>
      <c r="P53712" s="130"/>
    </row>
    <row r="53713" spans="13:16" ht="24.95" customHeight="1">
      <c r="M53713" s="130"/>
      <c r="P53713" s="130"/>
    </row>
    <row r="53714" spans="13:16" ht="24.95" customHeight="1">
      <c r="M53714" s="130"/>
      <c r="P53714" s="130"/>
    </row>
    <row r="53715" spans="13:16" ht="24.95" customHeight="1">
      <c r="M53715" s="130"/>
      <c r="P53715" s="130"/>
    </row>
    <row r="53716" spans="13:16" ht="24.95" customHeight="1">
      <c r="M53716" s="130"/>
      <c r="P53716" s="130"/>
    </row>
    <row r="53717" spans="13:16" ht="24.95" customHeight="1">
      <c r="M53717" s="130"/>
      <c r="P53717" s="130"/>
    </row>
    <row r="53718" spans="13:16" ht="24.95" customHeight="1">
      <c r="M53718" s="130"/>
      <c r="P53718" s="130"/>
    </row>
    <row r="53719" spans="13:16" ht="24.95" customHeight="1">
      <c r="M53719" s="130"/>
      <c r="P53719" s="130"/>
    </row>
    <row r="53720" spans="13:16" ht="24.95" customHeight="1">
      <c r="M53720" s="130"/>
      <c r="P53720" s="130"/>
    </row>
    <row r="53721" spans="13:16" ht="24.95" customHeight="1">
      <c r="M53721" s="130"/>
      <c r="P53721" s="130"/>
    </row>
    <row r="53722" spans="13:16" ht="24.95" customHeight="1">
      <c r="M53722" s="130"/>
      <c r="P53722" s="130"/>
    </row>
    <row r="53723" spans="13:16" ht="24.95" customHeight="1">
      <c r="M53723" s="130"/>
      <c r="P53723" s="130"/>
    </row>
    <row r="53724" spans="13:16" ht="24.95" customHeight="1">
      <c r="M53724" s="130"/>
      <c r="P53724" s="130"/>
    </row>
    <row r="53725" spans="13:16" ht="24.95" customHeight="1">
      <c r="M53725" s="130"/>
      <c r="P53725" s="130"/>
    </row>
    <row r="53726" spans="13:16" ht="24.95" customHeight="1">
      <c r="M53726" s="130"/>
      <c r="P53726" s="130"/>
    </row>
    <row r="53727" spans="13:16" ht="24.95" customHeight="1">
      <c r="M53727" s="130"/>
      <c r="P53727" s="130"/>
    </row>
    <row r="53728" spans="13:16" ht="24.95" customHeight="1">
      <c r="M53728" s="130"/>
      <c r="P53728" s="130"/>
    </row>
    <row r="53729" spans="13:16" ht="24.95" customHeight="1">
      <c r="M53729" s="130"/>
      <c r="P53729" s="130"/>
    </row>
    <row r="53730" spans="13:16" ht="24.95" customHeight="1">
      <c r="M53730" s="130"/>
      <c r="P53730" s="130"/>
    </row>
    <row r="53731" spans="13:16" ht="24.95" customHeight="1">
      <c r="M53731" s="130"/>
      <c r="P53731" s="130"/>
    </row>
    <row r="53732" spans="13:16" ht="24.95" customHeight="1">
      <c r="M53732" s="130"/>
      <c r="P53732" s="130"/>
    </row>
    <row r="53733" spans="13:16" ht="24.95" customHeight="1">
      <c r="M53733" s="130"/>
      <c r="P53733" s="130"/>
    </row>
    <row r="53734" spans="13:16" ht="24.95" customHeight="1">
      <c r="M53734" s="130"/>
      <c r="P53734" s="130"/>
    </row>
    <row r="53735" spans="13:16" ht="24.95" customHeight="1">
      <c r="M53735" s="130"/>
      <c r="P53735" s="130"/>
    </row>
    <row r="53736" spans="13:16" ht="24.95" customHeight="1">
      <c r="M53736" s="130"/>
      <c r="P53736" s="130"/>
    </row>
    <row r="53737" spans="13:16" ht="24.95" customHeight="1">
      <c r="M53737" s="130"/>
      <c r="P53737" s="130"/>
    </row>
    <row r="53738" spans="13:16" ht="24.95" customHeight="1">
      <c r="M53738" s="130"/>
      <c r="P53738" s="130"/>
    </row>
    <row r="53739" spans="13:16" ht="24.95" customHeight="1">
      <c r="M53739" s="130"/>
      <c r="P53739" s="130"/>
    </row>
    <row r="53740" spans="13:16" ht="24.95" customHeight="1">
      <c r="M53740" s="130"/>
      <c r="P53740" s="130"/>
    </row>
    <row r="53741" spans="13:16" ht="24.95" customHeight="1">
      <c r="M53741" s="130"/>
      <c r="P53741" s="130"/>
    </row>
    <row r="53742" spans="13:16" ht="24.95" customHeight="1">
      <c r="M53742" s="130"/>
      <c r="P53742" s="130"/>
    </row>
    <row r="53743" spans="13:16" ht="24.95" customHeight="1">
      <c r="M53743" s="130"/>
      <c r="P53743" s="130"/>
    </row>
    <row r="53744" spans="13:16" ht="24.95" customHeight="1">
      <c r="M53744" s="130"/>
      <c r="P53744" s="130"/>
    </row>
    <row r="53745" spans="13:16" ht="24.95" customHeight="1">
      <c r="M53745" s="130"/>
      <c r="P53745" s="130"/>
    </row>
    <row r="53746" spans="13:16" ht="24.95" customHeight="1">
      <c r="M53746" s="130"/>
      <c r="P53746" s="130"/>
    </row>
    <row r="53747" spans="13:16" ht="24.95" customHeight="1">
      <c r="M53747" s="130"/>
      <c r="P53747" s="130"/>
    </row>
    <row r="53748" spans="13:16" ht="24.95" customHeight="1">
      <c r="M53748" s="130"/>
      <c r="P53748" s="130"/>
    </row>
    <row r="53749" spans="13:16" ht="24.95" customHeight="1">
      <c r="M53749" s="130"/>
      <c r="P53749" s="130"/>
    </row>
    <row r="53750" spans="13:16" ht="24.95" customHeight="1">
      <c r="M53750" s="130"/>
      <c r="P53750" s="130"/>
    </row>
    <row r="53751" spans="13:16" ht="24.95" customHeight="1">
      <c r="M53751" s="130"/>
      <c r="P53751" s="130"/>
    </row>
    <row r="53752" spans="13:16" ht="24.95" customHeight="1">
      <c r="M53752" s="130"/>
      <c r="P53752" s="130"/>
    </row>
    <row r="53753" spans="13:16" ht="24.95" customHeight="1">
      <c r="M53753" s="130"/>
      <c r="P53753" s="130"/>
    </row>
    <row r="53754" spans="13:16" ht="24.95" customHeight="1">
      <c r="M53754" s="130"/>
      <c r="P53754" s="130"/>
    </row>
    <row r="53755" spans="13:16" ht="24.95" customHeight="1">
      <c r="M53755" s="130"/>
      <c r="P53755" s="130"/>
    </row>
    <row r="53756" spans="13:16" ht="24.95" customHeight="1">
      <c r="M53756" s="130"/>
      <c r="P53756" s="130"/>
    </row>
    <row r="53757" spans="13:16" ht="24.95" customHeight="1">
      <c r="M53757" s="130"/>
      <c r="P53757" s="130"/>
    </row>
    <row r="53758" spans="13:16" ht="24.95" customHeight="1">
      <c r="M53758" s="130"/>
      <c r="P53758" s="130"/>
    </row>
    <row r="53759" spans="13:16" ht="24.95" customHeight="1">
      <c r="M53759" s="130"/>
      <c r="P53759" s="130"/>
    </row>
    <row r="53760" spans="13:16" ht="24.95" customHeight="1">
      <c r="M53760" s="130"/>
      <c r="P53760" s="130"/>
    </row>
    <row r="53761" spans="13:16" ht="24.95" customHeight="1">
      <c r="M53761" s="130"/>
      <c r="P53761" s="130"/>
    </row>
    <row r="53762" spans="13:16" ht="24.95" customHeight="1">
      <c r="M53762" s="130"/>
      <c r="P53762" s="130"/>
    </row>
    <row r="53763" spans="13:16" ht="24.95" customHeight="1">
      <c r="M53763" s="130"/>
      <c r="P53763" s="130"/>
    </row>
    <row r="53764" spans="13:16" ht="24.95" customHeight="1">
      <c r="M53764" s="130"/>
      <c r="P53764" s="130"/>
    </row>
    <row r="53765" spans="13:16" ht="24.95" customHeight="1">
      <c r="M53765" s="130"/>
      <c r="P53765" s="130"/>
    </row>
    <row r="53766" spans="13:16" ht="24.95" customHeight="1">
      <c r="M53766" s="130"/>
      <c r="P53766" s="130"/>
    </row>
    <row r="53767" spans="13:16" ht="24.95" customHeight="1">
      <c r="M53767" s="130"/>
      <c r="P53767" s="130"/>
    </row>
    <row r="53768" spans="13:16" ht="24.95" customHeight="1">
      <c r="M53768" s="130"/>
      <c r="P53768" s="130"/>
    </row>
    <row r="53769" spans="13:16" ht="24.95" customHeight="1">
      <c r="M53769" s="130"/>
      <c r="P53769" s="130"/>
    </row>
    <row r="53770" spans="13:16" ht="24.95" customHeight="1">
      <c r="M53770" s="130"/>
      <c r="P53770" s="130"/>
    </row>
    <row r="53771" spans="13:16" ht="24.95" customHeight="1">
      <c r="M53771" s="130"/>
      <c r="P53771" s="130"/>
    </row>
    <row r="53772" spans="13:16" ht="24.95" customHeight="1">
      <c r="M53772" s="130"/>
      <c r="P53772" s="130"/>
    </row>
    <row r="53773" spans="13:16" ht="24.95" customHeight="1">
      <c r="M53773" s="130"/>
      <c r="P53773" s="130"/>
    </row>
    <row r="53774" spans="13:16" ht="24.95" customHeight="1">
      <c r="M53774" s="130"/>
      <c r="P53774" s="130"/>
    </row>
    <row r="53775" spans="13:16" ht="24.95" customHeight="1">
      <c r="M53775" s="130"/>
      <c r="P53775" s="130"/>
    </row>
    <row r="53776" spans="13:16" ht="24.95" customHeight="1">
      <c r="M53776" s="130"/>
      <c r="P53776" s="130"/>
    </row>
    <row r="53777" spans="13:16" ht="24.95" customHeight="1">
      <c r="M53777" s="130"/>
      <c r="P53777" s="130"/>
    </row>
    <row r="53778" spans="13:16" ht="24.95" customHeight="1">
      <c r="M53778" s="130"/>
      <c r="P53778" s="130"/>
    </row>
    <row r="53779" spans="13:16" ht="24.95" customHeight="1">
      <c r="M53779" s="130"/>
      <c r="P53779" s="130"/>
    </row>
    <row r="53780" spans="13:16" ht="24.95" customHeight="1">
      <c r="M53780" s="130"/>
      <c r="P53780" s="130"/>
    </row>
    <row r="53781" spans="13:16" ht="24.95" customHeight="1">
      <c r="M53781" s="130"/>
      <c r="P53781" s="130"/>
    </row>
    <row r="53782" spans="13:16" ht="24.95" customHeight="1">
      <c r="M53782" s="130"/>
      <c r="P53782" s="130"/>
    </row>
    <row r="53783" spans="13:16" ht="24.95" customHeight="1">
      <c r="M53783" s="130"/>
      <c r="P53783" s="130"/>
    </row>
    <row r="53784" spans="13:16" ht="24.95" customHeight="1">
      <c r="M53784" s="130"/>
      <c r="P53784" s="130"/>
    </row>
    <row r="53785" spans="13:16" ht="24.95" customHeight="1">
      <c r="M53785" s="130"/>
      <c r="P53785" s="130"/>
    </row>
    <row r="53786" spans="13:16" ht="24.95" customHeight="1">
      <c r="M53786" s="130"/>
      <c r="P53786" s="130"/>
    </row>
    <row r="53787" spans="13:16" ht="24.95" customHeight="1">
      <c r="M53787" s="130"/>
      <c r="P53787" s="130"/>
    </row>
    <row r="53788" spans="13:16" ht="24.95" customHeight="1">
      <c r="M53788" s="130"/>
      <c r="P53788" s="130"/>
    </row>
    <row r="53789" spans="13:16" ht="24.95" customHeight="1">
      <c r="M53789" s="130"/>
      <c r="P53789" s="130"/>
    </row>
    <row r="53790" spans="13:16" ht="24.95" customHeight="1">
      <c r="M53790" s="130"/>
      <c r="P53790" s="130"/>
    </row>
    <row r="53791" spans="13:16" ht="24.95" customHeight="1">
      <c r="M53791" s="130"/>
      <c r="P53791" s="130"/>
    </row>
    <row r="53792" spans="13:16" ht="24.95" customHeight="1">
      <c r="M53792" s="130"/>
      <c r="P53792" s="130"/>
    </row>
    <row r="53793" spans="13:16" ht="24.95" customHeight="1">
      <c r="M53793" s="130"/>
      <c r="P53793" s="130"/>
    </row>
    <row r="53794" spans="13:16" ht="24.95" customHeight="1">
      <c r="M53794" s="130"/>
      <c r="P53794" s="130"/>
    </row>
    <row r="53795" spans="13:16" ht="24.95" customHeight="1">
      <c r="M53795" s="130"/>
      <c r="P53795" s="130"/>
    </row>
    <row r="53796" spans="13:16" ht="24.95" customHeight="1">
      <c r="M53796" s="130"/>
      <c r="P53796" s="130"/>
    </row>
    <row r="53797" spans="13:16" ht="24.95" customHeight="1">
      <c r="M53797" s="130"/>
      <c r="P53797" s="130"/>
    </row>
    <row r="53798" spans="13:16" ht="24.95" customHeight="1">
      <c r="M53798" s="130"/>
      <c r="P53798" s="130"/>
    </row>
    <row r="53799" spans="13:16" ht="24.95" customHeight="1">
      <c r="M53799" s="130"/>
      <c r="P53799" s="130"/>
    </row>
    <row r="53800" spans="13:16" ht="24.95" customHeight="1">
      <c r="M53800" s="130"/>
      <c r="P53800" s="130"/>
    </row>
    <row r="53801" spans="13:16" ht="24.95" customHeight="1">
      <c r="M53801" s="130"/>
      <c r="P53801" s="130"/>
    </row>
    <row r="53802" spans="13:16" ht="24.95" customHeight="1">
      <c r="M53802" s="130"/>
      <c r="P53802" s="130"/>
    </row>
    <row r="53803" spans="13:16" ht="24.95" customHeight="1">
      <c r="M53803" s="130"/>
      <c r="P53803" s="130"/>
    </row>
    <row r="53804" spans="13:16" ht="24.95" customHeight="1">
      <c r="M53804" s="130"/>
      <c r="P53804" s="130"/>
    </row>
    <row r="53805" spans="13:16" ht="24.95" customHeight="1">
      <c r="M53805" s="130"/>
      <c r="P53805" s="130"/>
    </row>
    <row r="53806" spans="13:16" ht="24.95" customHeight="1">
      <c r="M53806" s="130"/>
      <c r="P53806" s="130"/>
    </row>
    <row r="53807" spans="13:16" ht="24.95" customHeight="1">
      <c r="M53807" s="130"/>
      <c r="P53807" s="130"/>
    </row>
    <row r="53808" spans="13:16" ht="24.95" customHeight="1">
      <c r="M53808" s="130"/>
      <c r="P53808" s="130"/>
    </row>
    <row r="53809" spans="13:16" ht="24.95" customHeight="1">
      <c r="M53809" s="130"/>
      <c r="P53809" s="130"/>
    </row>
    <row r="53810" spans="13:16" ht="24.95" customHeight="1">
      <c r="M53810" s="130"/>
      <c r="P53810" s="130"/>
    </row>
    <row r="53811" spans="13:16" ht="24.95" customHeight="1">
      <c r="M53811" s="130"/>
      <c r="P53811" s="130"/>
    </row>
    <row r="53812" spans="13:16" ht="24.95" customHeight="1">
      <c r="M53812" s="130"/>
      <c r="P53812" s="130"/>
    </row>
    <row r="53813" spans="13:16" ht="24.95" customHeight="1">
      <c r="M53813" s="130"/>
      <c r="P53813" s="130"/>
    </row>
    <row r="53814" spans="13:16" ht="24.95" customHeight="1">
      <c r="M53814" s="130"/>
      <c r="P53814" s="130"/>
    </row>
    <row r="53815" spans="13:16" ht="24.95" customHeight="1">
      <c r="M53815" s="130"/>
      <c r="P53815" s="130"/>
    </row>
    <row r="53816" spans="13:16" ht="24.95" customHeight="1">
      <c r="M53816" s="130"/>
      <c r="P53816" s="130"/>
    </row>
    <row r="53817" spans="13:16" ht="24.95" customHeight="1">
      <c r="M53817" s="130"/>
      <c r="P53817" s="130"/>
    </row>
    <row r="53818" spans="13:16" ht="24.95" customHeight="1">
      <c r="M53818" s="130"/>
      <c r="P53818" s="130"/>
    </row>
    <row r="53819" spans="13:16" ht="24.95" customHeight="1">
      <c r="M53819" s="130"/>
      <c r="P53819" s="130"/>
    </row>
    <row r="53820" spans="13:16" ht="24.95" customHeight="1">
      <c r="M53820" s="130"/>
      <c r="P53820" s="130"/>
    </row>
    <row r="53821" spans="13:16" ht="24.95" customHeight="1">
      <c r="M53821" s="130"/>
      <c r="P53821" s="130"/>
    </row>
    <row r="53822" spans="13:16" ht="24.95" customHeight="1">
      <c r="M53822" s="130"/>
      <c r="P53822" s="130"/>
    </row>
    <row r="53823" spans="13:16" ht="24.95" customHeight="1">
      <c r="M53823" s="130"/>
      <c r="P53823" s="130"/>
    </row>
    <row r="53824" spans="13:16" ht="24.95" customHeight="1">
      <c r="M53824" s="130"/>
      <c r="P53824" s="130"/>
    </row>
    <row r="53825" spans="13:16" ht="24.95" customHeight="1">
      <c r="M53825" s="130"/>
      <c r="P53825" s="130"/>
    </row>
    <row r="53826" spans="13:16" ht="24.95" customHeight="1">
      <c r="M53826" s="130"/>
      <c r="P53826" s="130"/>
    </row>
    <row r="53827" spans="13:16" ht="24.95" customHeight="1">
      <c r="M53827" s="130"/>
      <c r="P53827" s="130"/>
    </row>
    <row r="53828" spans="13:16" ht="24.95" customHeight="1">
      <c r="M53828" s="130"/>
      <c r="P53828" s="130"/>
    </row>
    <row r="53829" spans="13:16" ht="24.95" customHeight="1">
      <c r="M53829" s="130"/>
      <c r="P53829" s="130"/>
    </row>
    <row r="53830" spans="13:16" ht="24.95" customHeight="1">
      <c r="M53830" s="130"/>
      <c r="P53830" s="130"/>
    </row>
    <row r="53831" spans="13:16" ht="24.95" customHeight="1">
      <c r="M53831" s="130"/>
      <c r="P53831" s="130"/>
    </row>
    <row r="53832" spans="13:16" ht="24.95" customHeight="1">
      <c r="M53832" s="130"/>
      <c r="P53832" s="130"/>
    </row>
    <row r="53833" spans="13:16" ht="24.95" customHeight="1">
      <c r="M53833" s="130"/>
      <c r="P53833" s="130"/>
    </row>
    <row r="53834" spans="13:16" ht="24.95" customHeight="1">
      <c r="M53834" s="130"/>
      <c r="P53834" s="130"/>
    </row>
    <row r="53835" spans="13:16" ht="24.95" customHeight="1">
      <c r="M53835" s="130"/>
      <c r="P53835" s="130"/>
    </row>
    <row r="53836" spans="13:16" ht="24.95" customHeight="1">
      <c r="M53836" s="130"/>
      <c r="P53836" s="130"/>
    </row>
    <row r="53837" spans="13:16" ht="24.95" customHeight="1">
      <c r="M53837" s="130"/>
      <c r="P53837" s="130"/>
    </row>
    <row r="53838" spans="13:16" ht="24.95" customHeight="1">
      <c r="M53838" s="130"/>
      <c r="P53838" s="130"/>
    </row>
    <row r="53839" spans="13:16" ht="24.95" customHeight="1">
      <c r="M53839" s="130"/>
      <c r="P53839" s="130"/>
    </row>
    <row r="53840" spans="13:16" ht="24.95" customHeight="1">
      <c r="M53840" s="130"/>
      <c r="P53840" s="130"/>
    </row>
    <row r="53841" spans="13:16" ht="24.95" customHeight="1">
      <c r="M53841" s="130"/>
      <c r="P53841" s="130"/>
    </row>
    <row r="53842" spans="13:16" ht="24.95" customHeight="1">
      <c r="M53842" s="130"/>
      <c r="P53842" s="130"/>
    </row>
    <row r="53843" spans="13:16" ht="24.95" customHeight="1">
      <c r="M53843" s="130"/>
      <c r="P53843" s="130"/>
    </row>
    <row r="53844" spans="13:16" ht="24.95" customHeight="1">
      <c r="M53844" s="130"/>
      <c r="P53844" s="130"/>
    </row>
    <row r="53845" spans="13:16" ht="24.95" customHeight="1">
      <c r="M53845" s="130"/>
      <c r="P53845" s="130"/>
    </row>
    <row r="53846" spans="13:16" ht="24.95" customHeight="1">
      <c r="M53846" s="130"/>
      <c r="P53846" s="130"/>
    </row>
    <row r="53847" spans="13:16" ht="24.95" customHeight="1">
      <c r="M53847" s="130"/>
      <c r="P53847" s="130"/>
    </row>
    <row r="53848" spans="13:16" ht="24.95" customHeight="1">
      <c r="M53848" s="130"/>
      <c r="P53848" s="130"/>
    </row>
    <row r="53849" spans="13:16" ht="24.95" customHeight="1">
      <c r="M53849" s="130"/>
      <c r="P53849" s="130"/>
    </row>
    <row r="53850" spans="13:16" ht="24.95" customHeight="1">
      <c r="M53850" s="130"/>
      <c r="P53850" s="130"/>
    </row>
    <row r="53851" spans="13:16" ht="24.95" customHeight="1">
      <c r="M53851" s="130"/>
      <c r="P53851" s="130"/>
    </row>
    <row r="53852" spans="13:16" ht="24.95" customHeight="1">
      <c r="M53852" s="130"/>
      <c r="P53852" s="130"/>
    </row>
    <row r="53853" spans="13:16" ht="24.95" customHeight="1">
      <c r="M53853" s="130"/>
      <c r="P53853" s="130"/>
    </row>
    <row r="53854" spans="13:16" ht="24.95" customHeight="1">
      <c r="M53854" s="130"/>
      <c r="P53854" s="130"/>
    </row>
    <row r="53855" spans="13:16" ht="24.95" customHeight="1">
      <c r="M53855" s="130"/>
      <c r="P53855" s="130"/>
    </row>
    <row r="53856" spans="13:16" ht="24.95" customHeight="1">
      <c r="M53856" s="130"/>
      <c r="P53856" s="130"/>
    </row>
    <row r="53857" spans="13:16" ht="24.95" customHeight="1">
      <c r="M53857" s="130"/>
      <c r="P53857" s="130"/>
    </row>
    <row r="53858" spans="13:16" ht="24.95" customHeight="1">
      <c r="M53858" s="130"/>
      <c r="P53858" s="130"/>
    </row>
    <row r="53859" spans="13:16" ht="24.95" customHeight="1">
      <c r="M53859" s="130"/>
      <c r="P53859" s="130"/>
    </row>
    <row r="53860" spans="13:16" ht="24.95" customHeight="1">
      <c r="M53860" s="130"/>
      <c r="P53860" s="130"/>
    </row>
    <row r="53861" spans="13:16" ht="24.95" customHeight="1">
      <c r="M53861" s="130"/>
      <c r="P53861" s="130"/>
    </row>
    <row r="53862" spans="13:16" ht="24.95" customHeight="1">
      <c r="M53862" s="130"/>
      <c r="P53862" s="130"/>
    </row>
    <row r="53863" spans="13:16" ht="24.95" customHeight="1">
      <c r="M53863" s="130"/>
      <c r="P53863" s="130"/>
    </row>
    <row r="53864" spans="13:16" ht="24.95" customHeight="1">
      <c r="M53864" s="130"/>
      <c r="P53864" s="130"/>
    </row>
    <row r="53865" spans="13:16" ht="24.95" customHeight="1">
      <c r="M53865" s="130"/>
      <c r="P53865" s="130"/>
    </row>
    <row r="53866" spans="13:16" ht="24.95" customHeight="1">
      <c r="M53866" s="130"/>
      <c r="P53866" s="130"/>
    </row>
    <row r="53867" spans="13:16" ht="24.95" customHeight="1">
      <c r="M53867" s="130"/>
      <c r="P53867" s="130"/>
    </row>
    <row r="53868" spans="13:16" ht="24.95" customHeight="1">
      <c r="M53868" s="130"/>
      <c r="P53868" s="130"/>
    </row>
    <row r="53869" spans="13:16" ht="24.95" customHeight="1">
      <c r="M53869" s="130"/>
      <c r="P53869" s="130"/>
    </row>
    <row r="53870" spans="13:16" ht="24.95" customHeight="1">
      <c r="M53870" s="130"/>
      <c r="P53870" s="130"/>
    </row>
    <row r="53871" spans="13:16" ht="24.95" customHeight="1">
      <c r="M53871" s="130"/>
      <c r="P53871" s="130"/>
    </row>
    <row r="53872" spans="13:16" ht="24.95" customHeight="1">
      <c r="M53872" s="130"/>
      <c r="P53872" s="130"/>
    </row>
    <row r="53873" spans="13:16" ht="24.95" customHeight="1">
      <c r="M53873" s="130"/>
      <c r="P53873" s="130"/>
    </row>
    <row r="53874" spans="13:16" ht="24.95" customHeight="1">
      <c r="M53874" s="130"/>
      <c r="P53874" s="130"/>
    </row>
    <row r="53875" spans="13:16" ht="24.95" customHeight="1">
      <c r="M53875" s="130"/>
      <c r="P53875" s="130"/>
    </row>
    <row r="53876" spans="13:16" ht="24.95" customHeight="1">
      <c r="M53876" s="130"/>
      <c r="P53876" s="130"/>
    </row>
    <row r="53877" spans="13:16" ht="24.95" customHeight="1">
      <c r="M53877" s="130"/>
      <c r="P53877" s="130"/>
    </row>
    <row r="53878" spans="13:16" ht="24.95" customHeight="1">
      <c r="M53878" s="130"/>
      <c r="P53878" s="130"/>
    </row>
    <row r="53879" spans="13:16" ht="24.95" customHeight="1">
      <c r="M53879" s="130"/>
      <c r="P53879" s="130"/>
    </row>
    <row r="53880" spans="13:16" ht="24.95" customHeight="1">
      <c r="M53880" s="130"/>
      <c r="P53880" s="130"/>
    </row>
    <row r="53881" spans="13:16" ht="24.95" customHeight="1">
      <c r="M53881" s="130"/>
      <c r="P53881" s="130"/>
    </row>
    <row r="53882" spans="13:16" ht="24.95" customHeight="1">
      <c r="M53882" s="130"/>
      <c r="P53882" s="130"/>
    </row>
    <row r="53883" spans="13:16" ht="24.95" customHeight="1">
      <c r="M53883" s="130"/>
      <c r="P53883" s="130"/>
    </row>
    <row r="53884" spans="13:16" ht="24.95" customHeight="1">
      <c r="M53884" s="130"/>
      <c r="P53884" s="130"/>
    </row>
    <row r="53885" spans="13:16" ht="24.95" customHeight="1">
      <c r="M53885" s="130"/>
      <c r="P53885" s="130"/>
    </row>
    <row r="53886" spans="13:16" ht="24.95" customHeight="1">
      <c r="M53886" s="130"/>
      <c r="P53886" s="130"/>
    </row>
    <row r="53887" spans="13:16" ht="24.95" customHeight="1">
      <c r="M53887" s="130"/>
      <c r="P53887" s="130"/>
    </row>
    <row r="53888" spans="13:16" ht="24.95" customHeight="1">
      <c r="M53888" s="130"/>
      <c r="P53888" s="130"/>
    </row>
    <row r="53889" spans="13:16" ht="24.95" customHeight="1">
      <c r="M53889" s="130"/>
      <c r="P53889" s="130"/>
    </row>
    <row r="53890" spans="13:16" ht="24.95" customHeight="1">
      <c r="M53890" s="130"/>
      <c r="P53890" s="130"/>
    </row>
    <row r="53891" spans="13:16" ht="24.95" customHeight="1">
      <c r="M53891" s="130"/>
      <c r="P53891" s="130"/>
    </row>
    <row r="53892" spans="13:16" ht="24.95" customHeight="1">
      <c r="M53892" s="130"/>
      <c r="P53892" s="130"/>
    </row>
    <row r="53893" spans="13:16" ht="24.95" customHeight="1">
      <c r="M53893" s="130"/>
      <c r="P53893" s="130"/>
    </row>
    <row r="53894" spans="13:16" ht="24.95" customHeight="1">
      <c r="M53894" s="130"/>
      <c r="P53894" s="130"/>
    </row>
    <row r="53895" spans="13:16" ht="24.95" customHeight="1">
      <c r="M53895" s="130"/>
      <c r="P53895" s="130"/>
    </row>
    <row r="53896" spans="13:16" ht="24.95" customHeight="1">
      <c r="M53896" s="130"/>
      <c r="P53896" s="130"/>
    </row>
    <row r="53897" spans="13:16" ht="24.95" customHeight="1">
      <c r="M53897" s="130"/>
      <c r="P53897" s="130"/>
    </row>
    <row r="53898" spans="13:16" ht="24.95" customHeight="1">
      <c r="M53898" s="130"/>
      <c r="P53898" s="130"/>
    </row>
    <row r="53899" spans="13:16" ht="24.95" customHeight="1">
      <c r="M53899" s="130"/>
      <c r="P53899" s="130"/>
    </row>
    <row r="53900" spans="13:16" ht="24.95" customHeight="1">
      <c r="M53900" s="130"/>
      <c r="P53900" s="130"/>
    </row>
    <row r="53901" spans="13:16" ht="24.95" customHeight="1">
      <c r="M53901" s="130"/>
      <c r="P53901" s="130"/>
    </row>
    <row r="53902" spans="13:16" ht="24.95" customHeight="1">
      <c r="M53902" s="130"/>
      <c r="P53902" s="130"/>
    </row>
    <row r="53903" spans="13:16" ht="24.95" customHeight="1">
      <c r="M53903" s="130"/>
      <c r="P53903" s="130"/>
    </row>
    <row r="53904" spans="13:16" ht="24.95" customHeight="1">
      <c r="M53904" s="130"/>
      <c r="P53904" s="130"/>
    </row>
    <row r="53905" spans="13:16" ht="24.95" customHeight="1">
      <c r="M53905" s="130"/>
      <c r="P53905" s="130"/>
    </row>
    <row r="53906" spans="13:16" ht="24.95" customHeight="1">
      <c r="M53906" s="130"/>
      <c r="P53906" s="130"/>
    </row>
    <row r="53907" spans="13:16" ht="24.95" customHeight="1">
      <c r="M53907" s="130"/>
      <c r="P53907" s="130"/>
    </row>
    <row r="53908" spans="13:16" ht="24.95" customHeight="1">
      <c r="M53908" s="130"/>
      <c r="P53908" s="130"/>
    </row>
    <row r="53909" spans="13:16" ht="24.95" customHeight="1">
      <c r="M53909" s="130"/>
      <c r="P53909" s="130"/>
    </row>
    <row r="53910" spans="13:16" ht="24.95" customHeight="1">
      <c r="M53910" s="130"/>
      <c r="P53910" s="130"/>
    </row>
    <row r="53911" spans="13:16" ht="24.95" customHeight="1">
      <c r="M53911" s="130"/>
      <c r="P53911" s="130"/>
    </row>
    <row r="53912" spans="13:16" ht="24.95" customHeight="1">
      <c r="M53912" s="130"/>
      <c r="P53912" s="130"/>
    </row>
    <row r="53913" spans="13:16" ht="24.95" customHeight="1">
      <c r="M53913" s="130"/>
      <c r="P53913" s="130"/>
    </row>
    <row r="53914" spans="13:16" ht="24.95" customHeight="1">
      <c r="M53914" s="130"/>
      <c r="P53914" s="130"/>
    </row>
    <row r="53915" spans="13:16" ht="24.95" customHeight="1">
      <c r="M53915" s="130"/>
      <c r="P53915" s="130"/>
    </row>
    <row r="53916" spans="13:16" ht="24.95" customHeight="1">
      <c r="M53916" s="130"/>
      <c r="P53916" s="130"/>
    </row>
    <row r="53917" spans="13:16" ht="24.95" customHeight="1">
      <c r="M53917" s="130"/>
      <c r="P53917" s="130"/>
    </row>
    <row r="53918" spans="13:16" ht="24.95" customHeight="1">
      <c r="M53918" s="130"/>
      <c r="P53918" s="130"/>
    </row>
    <row r="53919" spans="13:16" ht="24.95" customHeight="1">
      <c r="M53919" s="130"/>
      <c r="P53919" s="130"/>
    </row>
    <row r="53920" spans="13:16" ht="24.95" customHeight="1">
      <c r="M53920" s="130"/>
      <c r="P53920" s="130"/>
    </row>
    <row r="53921" spans="13:16" ht="24.95" customHeight="1">
      <c r="M53921" s="130"/>
      <c r="P53921" s="130"/>
    </row>
    <row r="53922" spans="13:16" ht="24.95" customHeight="1">
      <c r="M53922" s="130"/>
      <c r="P53922" s="130"/>
    </row>
    <row r="53923" spans="13:16" ht="24.95" customHeight="1">
      <c r="M53923" s="130"/>
      <c r="P53923" s="130"/>
    </row>
    <row r="53924" spans="13:16" ht="24.95" customHeight="1">
      <c r="M53924" s="130"/>
      <c r="P53924" s="130"/>
    </row>
    <row r="53925" spans="13:16" ht="24.95" customHeight="1">
      <c r="M53925" s="130"/>
      <c r="P53925" s="130"/>
    </row>
    <row r="53926" spans="13:16" ht="24.95" customHeight="1">
      <c r="M53926" s="130"/>
      <c r="P53926" s="130"/>
    </row>
    <row r="53927" spans="13:16" ht="24.95" customHeight="1">
      <c r="M53927" s="130"/>
      <c r="P53927" s="130"/>
    </row>
    <row r="53928" spans="13:16" ht="24.95" customHeight="1">
      <c r="M53928" s="130"/>
      <c r="P53928" s="130"/>
    </row>
    <row r="53929" spans="13:16" ht="24.95" customHeight="1">
      <c r="M53929" s="130"/>
      <c r="P53929" s="130"/>
    </row>
    <row r="53930" spans="13:16" ht="24.95" customHeight="1">
      <c r="M53930" s="130"/>
      <c r="P53930" s="130"/>
    </row>
    <row r="53931" spans="13:16" ht="24.95" customHeight="1">
      <c r="M53931" s="130"/>
      <c r="P53931" s="130"/>
    </row>
    <row r="53932" spans="13:16" ht="24.95" customHeight="1">
      <c r="M53932" s="130"/>
      <c r="P53932" s="130"/>
    </row>
    <row r="53933" spans="13:16" ht="24.95" customHeight="1">
      <c r="M53933" s="130"/>
      <c r="P53933" s="130"/>
    </row>
    <row r="53934" spans="13:16" ht="24.95" customHeight="1">
      <c r="M53934" s="130"/>
      <c r="P53934" s="130"/>
    </row>
    <row r="53935" spans="13:16" ht="24.95" customHeight="1">
      <c r="M53935" s="130"/>
      <c r="P53935" s="130"/>
    </row>
    <row r="53936" spans="13:16" ht="24.95" customHeight="1">
      <c r="M53936" s="130"/>
      <c r="P53936" s="130"/>
    </row>
    <row r="53937" spans="13:16" ht="24.95" customHeight="1">
      <c r="M53937" s="130"/>
      <c r="P53937" s="130"/>
    </row>
    <row r="53938" spans="13:16" ht="24.95" customHeight="1">
      <c r="M53938" s="130"/>
      <c r="P53938" s="130"/>
    </row>
    <row r="53939" spans="13:16" ht="24.95" customHeight="1">
      <c r="M53939" s="130"/>
      <c r="P53939" s="130"/>
    </row>
    <row r="53940" spans="13:16" ht="24.95" customHeight="1">
      <c r="M53940" s="130"/>
      <c r="P53940" s="130"/>
    </row>
    <row r="53941" spans="13:16" ht="24.95" customHeight="1">
      <c r="M53941" s="130"/>
      <c r="P53941" s="130"/>
    </row>
    <row r="53942" spans="13:16" ht="24.95" customHeight="1">
      <c r="M53942" s="130"/>
      <c r="P53942" s="130"/>
    </row>
    <row r="53943" spans="13:16" ht="24.95" customHeight="1">
      <c r="M53943" s="130"/>
      <c r="P53943" s="130"/>
    </row>
    <row r="53944" spans="13:16" ht="24.95" customHeight="1">
      <c r="M53944" s="130"/>
      <c r="P53944" s="130"/>
    </row>
    <row r="53945" spans="13:16" ht="24.95" customHeight="1">
      <c r="M53945" s="130"/>
      <c r="P53945" s="130"/>
    </row>
    <row r="53946" spans="13:16" ht="24.95" customHeight="1">
      <c r="M53946" s="130"/>
      <c r="P53946" s="130"/>
    </row>
    <row r="53947" spans="13:16" ht="24.95" customHeight="1">
      <c r="M53947" s="130"/>
      <c r="P53947" s="130"/>
    </row>
    <row r="53948" spans="13:16" ht="24.95" customHeight="1">
      <c r="M53948" s="130"/>
      <c r="P53948" s="130"/>
    </row>
    <row r="53949" spans="13:16" ht="24.95" customHeight="1">
      <c r="M53949" s="130"/>
      <c r="P53949" s="130"/>
    </row>
    <row r="53950" spans="13:16" ht="24.95" customHeight="1">
      <c r="M53950" s="130"/>
      <c r="P53950" s="130"/>
    </row>
    <row r="53951" spans="13:16" ht="24.95" customHeight="1">
      <c r="M53951" s="130"/>
      <c r="P53951" s="130"/>
    </row>
    <row r="53952" spans="13:16" ht="24.95" customHeight="1">
      <c r="M53952" s="130"/>
      <c r="P53952" s="130"/>
    </row>
    <row r="53953" spans="13:16" ht="24.95" customHeight="1">
      <c r="M53953" s="130"/>
      <c r="P53953" s="130"/>
    </row>
    <row r="53954" spans="13:16" ht="24.95" customHeight="1">
      <c r="M53954" s="130"/>
      <c r="P53954" s="130"/>
    </row>
    <row r="53955" spans="13:16" ht="24.95" customHeight="1">
      <c r="M53955" s="130"/>
      <c r="P53955" s="130"/>
    </row>
    <row r="53956" spans="13:16" ht="24.95" customHeight="1">
      <c r="M53956" s="130"/>
      <c r="P53956" s="130"/>
    </row>
    <row r="53957" spans="13:16" ht="24.95" customHeight="1">
      <c r="M53957" s="130"/>
      <c r="P53957" s="130"/>
    </row>
    <row r="53958" spans="13:16" ht="24.95" customHeight="1">
      <c r="M53958" s="130"/>
      <c r="P53958" s="130"/>
    </row>
    <row r="53959" spans="13:16" ht="24.95" customHeight="1">
      <c r="M53959" s="130"/>
      <c r="P53959" s="130"/>
    </row>
    <row r="53960" spans="13:16" ht="24.95" customHeight="1">
      <c r="M53960" s="130"/>
      <c r="P53960" s="130"/>
    </row>
    <row r="53961" spans="13:16" ht="24.95" customHeight="1">
      <c r="M53961" s="130"/>
      <c r="P53961" s="130"/>
    </row>
    <row r="53962" spans="13:16" ht="24.95" customHeight="1">
      <c r="M53962" s="130"/>
      <c r="P53962" s="130"/>
    </row>
    <row r="53963" spans="13:16" ht="24.95" customHeight="1">
      <c r="M53963" s="130"/>
      <c r="P53963" s="130"/>
    </row>
    <row r="53964" spans="13:16" ht="24.95" customHeight="1">
      <c r="M53964" s="130"/>
      <c r="P53964" s="130"/>
    </row>
    <row r="53965" spans="13:16" ht="24.95" customHeight="1">
      <c r="M53965" s="130"/>
      <c r="P53965" s="130"/>
    </row>
    <row r="53966" spans="13:16" ht="24.95" customHeight="1">
      <c r="M53966" s="130"/>
      <c r="P53966" s="130"/>
    </row>
    <row r="53967" spans="13:16" ht="24.95" customHeight="1">
      <c r="M53967" s="130"/>
      <c r="P53967" s="130"/>
    </row>
    <row r="53968" spans="13:16" ht="24.95" customHeight="1">
      <c r="M53968" s="130"/>
      <c r="P53968" s="130"/>
    </row>
    <row r="53969" spans="13:16" ht="24.95" customHeight="1">
      <c r="M53969" s="130"/>
      <c r="P53969" s="130"/>
    </row>
    <row r="53970" spans="13:16" ht="24.95" customHeight="1">
      <c r="M53970" s="130"/>
      <c r="P53970" s="130"/>
    </row>
    <row r="53971" spans="13:16" ht="24.95" customHeight="1">
      <c r="M53971" s="130"/>
      <c r="P53971" s="130"/>
    </row>
    <row r="53972" spans="13:16" ht="24.95" customHeight="1">
      <c r="M53972" s="130"/>
      <c r="P53972" s="130"/>
    </row>
    <row r="53973" spans="13:16" ht="24.95" customHeight="1">
      <c r="M53973" s="130"/>
      <c r="P53973" s="130"/>
    </row>
    <row r="53974" spans="13:16" ht="24.95" customHeight="1">
      <c r="M53974" s="130"/>
      <c r="P53974" s="130"/>
    </row>
    <row r="53975" spans="13:16" ht="24.95" customHeight="1">
      <c r="M53975" s="130"/>
      <c r="P53975" s="130"/>
    </row>
    <row r="53976" spans="13:16" ht="24.95" customHeight="1">
      <c r="M53976" s="130"/>
      <c r="P53976" s="130"/>
    </row>
    <row r="53977" spans="13:16" ht="24.95" customHeight="1">
      <c r="M53977" s="130"/>
      <c r="P53977" s="130"/>
    </row>
    <row r="53978" spans="13:16" ht="24.95" customHeight="1">
      <c r="M53978" s="130"/>
      <c r="P53978" s="130"/>
    </row>
    <row r="53979" spans="13:16" ht="24.95" customHeight="1">
      <c r="M53979" s="130"/>
      <c r="P53979" s="130"/>
    </row>
    <row r="53980" spans="13:16" ht="24.95" customHeight="1">
      <c r="M53980" s="130"/>
      <c r="P53980" s="130"/>
    </row>
    <row r="53981" spans="13:16" ht="24.95" customHeight="1">
      <c r="M53981" s="130"/>
      <c r="P53981" s="130"/>
    </row>
    <row r="53982" spans="13:16" ht="24.95" customHeight="1">
      <c r="M53982" s="130"/>
      <c r="P53982" s="130"/>
    </row>
    <row r="53983" spans="13:16" ht="24.95" customHeight="1">
      <c r="M53983" s="130"/>
      <c r="P53983" s="130"/>
    </row>
    <row r="53984" spans="13:16" ht="24.95" customHeight="1">
      <c r="M53984" s="130"/>
      <c r="P53984" s="130"/>
    </row>
    <row r="53985" spans="13:16" ht="24.95" customHeight="1">
      <c r="M53985" s="130"/>
      <c r="P53985" s="130"/>
    </row>
    <row r="53986" spans="13:16" ht="24.95" customHeight="1">
      <c r="M53986" s="130"/>
      <c r="P53986" s="130"/>
    </row>
    <row r="53987" spans="13:16" ht="24.95" customHeight="1">
      <c r="M53987" s="130"/>
      <c r="P53987" s="130"/>
    </row>
    <row r="53988" spans="13:16" ht="24.95" customHeight="1">
      <c r="M53988" s="130"/>
      <c r="P53988" s="130"/>
    </row>
    <row r="53989" spans="13:16" ht="24.95" customHeight="1">
      <c r="M53989" s="130"/>
      <c r="P53989" s="130"/>
    </row>
    <row r="53990" spans="13:16" ht="24.95" customHeight="1">
      <c r="M53990" s="130"/>
      <c r="P53990" s="130"/>
    </row>
    <row r="53991" spans="13:16" ht="24.95" customHeight="1">
      <c r="M53991" s="130"/>
      <c r="P53991" s="130"/>
    </row>
    <row r="53992" spans="13:16" ht="24.95" customHeight="1">
      <c r="M53992" s="130"/>
      <c r="P53992" s="130"/>
    </row>
    <row r="53993" spans="13:16" ht="24.95" customHeight="1">
      <c r="M53993" s="130"/>
      <c r="P53993" s="130"/>
    </row>
    <row r="53994" spans="13:16" ht="24.95" customHeight="1">
      <c r="M53994" s="130"/>
      <c r="P53994" s="130"/>
    </row>
    <row r="53995" spans="13:16" ht="24.95" customHeight="1">
      <c r="M53995" s="130"/>
      <c r="P53995" s="130"/>
    </row>
    <row r="53996" spans="13:16" ht="24.95" customHeight="1">
      <c r="M53996" s="130"/>
      <c r="P53996" s="130"/>
    </row>
    <row r="53997" spans="13:16" ht="24.95" customHeight="1">
      <c r="M53997" s="130"/>
      <c r="P53997" s="130"/>
    </row>
    <row r="53998" spans="13:16" ht="24.95" customHeight="1">
      <c r="M53998" s="130"/>
      <c r="P53998" s="130"/>
    </row>
    <row r="53999" spans="13:16" ht="24.95" customHeight="1">
      <c r="M53999" s="130"/>
      <c r="P53999" s="130"/>
    </row>
    <row r="54000" spans="13:16" ht="24.95" customHeight="1">
      <c r="M54000" s="130"/>
      <c r="P54000" s="130"/>
    </row>
    <row r="54001" spans="13:16" ht="24.95" customHeight="1">
      <c r="M54001" s="130"/>
      <c r="P54001" s="130"/>
    </row>
    <row r="54002" spans="13:16" ht="24.95" customHeight="1">
      <c r="M54002" s="130"/>
      <c r="P54002" s="130"/>
    </row>
    <row r="54003" spans="13:16" ht="24.95" customHeight="1">
      <c r="M54003" s="130"/>
      <c r="P54003" s="130"/>
    </row>
    <row r="54004" spans="13:16" ht="24.95" customHeight="1">
      <c r="M54004" s="130"/>
      <c r="P54004" s="130"/>
    </row>
    <row r="54005" spans="13:16" ht="24.95" customHeight="1">
      <c r="M54005" s="130"/>
      <c r="P54005" s="130"/>
    </row>
    <row r="54006" spans="13:16" ht="24.95" customHeight="1">
      <c r="M54006" s="130"/>
      <c r="P54006" s="130"/>
    </row>
    <row r="54007" spans="13:16" ht="24.95" customHeight="1">
      <c r="M54007" s="130"/>
      <c r="P54007" s="130"/>
    </row>
    <row r="54008" spans="13:16" ht="24.95" customHeight="1">
      <c r="M54008" s="130"/>
      <c r="P54008" s="130"/>
    </row>
    <row r="54009" spans="13:16" ht="24.95" customHeight="1">
      <c r="M54009" s="130"/>
      <c r="P54009" s="130"/>
    </row>
    <row r="54010" spans="13:16" ht="24.95" customHeight="1">
      <c r="M54010" s="130"/>
      <c r="P54010" s="130"/>
    </row>
    <row r="54011" spans="13:16" ht="24.95" customHeight="1">
      <c r="M54011" s="130"/>
      <c r="P54011" s="130"/>
    </row>
    <row r="54012" spans="13:16" ht="24.95" customHeight="1">
      <c r="M54012" s="130"/>
      <c r="P54012" s="130"/>
    </row>
    <row r="54013" spans="13:16" ht="24.95" customHeight="1">
      <c r="M54013" s="130"/>
      <c r="P54013" s="130"/>
    </row>
    <row r="54014" spans="13:16" ht="24.95" customHeight="1">
      <c r="M54014" s="130"/>
      <c r="P54014" s="130"/>
    </row>
    <row r="54015" spans="13:16" ht="24.95" customHeight="1">
      <c r="M54015" s="130"/>
      <c r="P54015" s="130"/>
    </row>
    <row r="54016" spans="13:16" ht="24.95" customHeight="1">
      <c r="M54016" s="130"/>
      <c r="P54016" s="130"/>
    </row>
    <row r="54017" spans="13:16" ht="24.95" customHeight="1">
      <c r="M54017" s="130"/>
      <c r="P54017" s="130"/>
    </row>
    <row r="54018" spans="13:16" ht="24.95" customHeight="1">
      <c r="M54018" s="130"/>
      <c r="P54018" s="130"/>
    </row>
    <row r="54019" spans="13:16" ht="24.95" customHeight="1">
      <c r="M54019" s="130"/>
      <c r="P54019" s="130"/>
    </row>
    <row r="54020" spans="13:16" ht="24.95" customHeight="1">
      <c r="M54020" s="130"/>
      <c r="P54020" s="130"/>
    </row>
    <row r="54021" spans="13:16" ht="24.95" customHeight="1">
      <c r="M54021" s="130"/>
      <c r="P54021" s="130"/>
    </row>
    <row r="54022" spans="13:16" ht="24.95" customHeight="1">
      <c r="M54022" s="130"/>
      <c r="P54022" s="130"/>
    </row>
    <row r="54023" spans="13:16" ht="24.95" customHeight="1">
      <c r="M54023" s="130"/>
      <c r="P54023" s="130"/>
    </row>
    <row r="54024" spans="13:16" ht="24.95" customHeight="1">
      <c r="M54024" s="130"/>
      <c r="P54024" s="130"/>
    </row>
    <row r="54025" spans="13:16" ht="24.95" customHeight="1">
      <c r="M54025" s="130"/>
      <c r="P54025" s="130"/>
    </row>
    <row r="54026" spans="13:16" ht="24.95" customHeight="1">
      <c r="M54026" s="130"/>
      <c r="P54026" s="130"/>
    </row>
    <row r="54027" spans="13:16" ht="24.95" customHeight="1">
      <c r="M54027" s="130"/>
      <c r="P54027" s="130"/>
    </row>
    <row r="54028" spans="13:16" ht="24.95" customHeight="1">
      <c r="M54028" s="130"/>
      <c r="P54028" s="130"/>
    </row>
    <row r="54029" spans="13:16" ht="24.95" customHeight="1">
      <c r="M54029" s="130"/>
      <c r="P54029" s="130"/>
    </row>
    <row r="54030" spans="13:16" ht="24.95" customHeight="1">
      <c r="M54030" s="130"/>
      <c r="P54030" s="130"/>
    </row>
    <row r="54031" spans="13:16" ht="24.95" customHeight="1">
      <c r="M54031" s="130"/>
      <c r="P54031" s="130"/>
    </row>
    <row r="54032" spans="13:16" ht="24.95" customHeight="1">
      <c r="M54032" s="130"/>
      <c r="P54032" s="130"/>
    </row>
    <row r="54033" spans="13:16" ht="24.95" customHeight="1">
      <c r="M54033" s="130"/>
      <c r="P54033" s="130"/>
    </row>
    <row r="54034" spans="13:16" ht="24.95" customHeight="1">
      <c r="M54034" s="130"/>
      <c r="P54034" s="130"/>
    </row>
    <row r="54035" spans="13:16" ht="24.95" customHeight="1">
      <c r="M54035" s="130"/>
      <c r="P54035" s="130"/>
    </row>
    <row r="54036" spans="13:16" ht="24.95" customHeight="1">
      <c r="M54036" s="130"/>
      <c r="P54036" s="130"/>
    </row>
    <row r="54037" spans="13:16" ht="24.95" customHeight="1">
      <c r="M54037" s="130"/>
      <c r="P54037" s="130"/>
    </row>
    <row r="54038" spans="13:16" ht="24.95" customHeight="1">
      <c r="M54038" s="130"/>
      <c r="P54038" s="130"/>
    </row>
    <row r="54039" spans="13:16" ht="24.95" customHeight="1">
      <c r="M54039" s="130"/>
      <c r="P54039" s="130"/>
    </row>
    <row r="54040" spans="13:16" ht="24.95" customHeight="1">
      <c r="M54040" s="130"/>
      <c r="P54040" s="130"/>
    </row>
    <row r="54041" spans="13:16" ht="24.95" customHeight="1">
      <c r="M54041" s="130"/>
      <c r="P54041" s="130"/>
    </row>
    <row r="54042" spans="13:16" ht="24.95" customHeight="1">
      <c r="M54042" s="130"/>
      <c r="P54042" s="130"/>
    </row>
    <row r="54043" spans="13:16" ht="24.95" customHeight="1">
      <c r="M54043" s="130"/>
      <c r="P54043" s="130"/>
    </row>
    <row r="54044" spans="13:16" ht="24.95" customHeight="1">
      <c r="M54044" s="130"/>
      <c r="P54044" s="130"/>
    </row>
    <row r="54045" spans="13:16" ht="24.95" customHeight="1">
      <c r="M54045" s="130"/>
      <c r="P54045" s="130"/>
    </row>
    <row r="54046" spans="13:16" ht="24.95" customHeight="1">
      <c r="M54046" s="130"/>
      <c r="P54046" s="130"/>
    </row>
    <row r="54047" spans="13:16" ht="24.95" customHeight="1">
      <c r="M54047" s="130"/>
      <c r="P54047" s="130"/>
    </row>
    <row r="54048" spans="13:16" ht="24.95" customHeight="1">
      <c r="M54048" s="130"/>
      <c r="P54048" s="130"/>
    </row>
    <row r="54049" spans="13:16" ht="24.95" customHeight="1">
      <c r="M54049" s="130"/>
      <c r="P54049" s="130"/>
    </row>
    <row r="54050" spans="13:16" ht="24.95" customHeight="1">
      <c r="M54050" s="130"/>
      <c r="P54050" s="130"/>
    </row>
    <row r="54051" spans="13:16" ht="24.95" customHeight="1">
      <c r="M54051" s="130"/>
      <c r="P54051" s="130"/>
    </row>
    <row r="54052" spans="13:16" ht="24.95" customHeight="1">
      <c r="M54052" s="130"/>
      <c r="P54052" s="130"/>
    </row>
    <row r="54053" spans="13:16" ht="24.95" customHeight="1">
      <c r="M54053" s="130"/>
      <c r="P54053" s="130"/>
    </row>
    <row r="54054" spans="13:16" ht="24.95" customHeight="1">
      <c r="M54054" s="130"/>
      <c r="P54054" s="130"/>
    </row>
    <row r="54055" spans="13:16" ht="24.95" customHeight="1">
      <c r="M54055" s="130"/>
      <c r="P54055" s="130"/>
    </row>
    <row r="54056" spans="13:16" ht="24.95" customHeight="1">
      <c r="M54056" s="130"/>
      <c r="P54056" s="130"/>
    </row>
    <row r="54057" spans="13:16" ht="24.95" customHeight="1">
      <c r="M54057" s="130"/>
      <c r="P54057" s="130"/>
    </row>
    <row r="54058" spans="13:16" ht="24.95" customHeight="1">
      <c r="M54058" s="130"/>
      <c r="P54058" s="130"/>
    </row>
    <row r="54059" spans="13:16" ht="24.95" customHeight="1">
      <c r="M54059" s="130"/>
      <c r="P54059" s="130"/>
    </row>
    <row r="54060" spans="13:16" ht="24.95" customHeight="1">
      <c r="M54060" s="130"/>
      <c r="P54060" s="130"/>
    </row>
    <row r="54061" spans="13:16" ht="24.95" customHeight="1">
      <c r="M54061" s="130"/>
      <c r="P54061" s="130"/>
    </row>
    <row r="54062" spans="13:16" ht="24.95" customHeight="1">
      <c r="M54062" s="130"/>
      <c r="P54062" s="130"/>
    </row>
    <row r="54063" spans="13:16" ht="24.95" customHeight="1">
      <c r="M54063" s="130"/>
      <c r="P54063" s="130"/>
    </row>
    <row r="54064" spans="13:16" ht="24.95" customHeight="1">
      <c r="M54064" s="130"/>
      <c r="P54064" s="130"/>
    </row>
    <row r="54065" spans="13:16" ht="24.95" customHeight="1">
      <c r="M54065" s="130"/>
      <c r="P54065" s="130"/>
    </row>
    <row r="54066" spans="13:16" ht="24.95" customHeight="1">
      <c r="M54066" s="130"/>
      <c r="P54066" s="130"/>
    </row>
    <row r="54067" spans="13:16" ht="24.95" customHeight="1">
      <c r="M54067" s="130"/>
      <c r="P54067" s="130"/>
    </row>
    <row r="54068" spans="13:16" ht="24.95" customHeight="1">
      <c r="M54068" s="130"/>
      <c r="P54068" s="130"/>
    </row>
    <row r="54069" spans="13:16" ht="24.95" customHeight="1">
      <c r="M54069" s="130"/>
      <c r="P54069" s="130"/>
    </row>
    <row r="54070" spans="13:16" ht="24.95" customHeight="1">
      <c r="M54070" s="130"/>
      <c r="P54070" s="130"/>
    </row>
    <row r="54071" spans="13:16" ht="24.95" customHeight="1">
      <c r="M54071" s="130"/>
      <c r="P54071" s="130"/>
    </row>
    <row r="54072" spans="13:16" ht="24.95" customHeight="1">
      <c r="M54072" s="130"/>
      <c r="P54072" s="130"/>
    </row>
    <row r="54073" spans="13:16" ht="24.95" customHeight="1">
      <c r="M54073" s="130"/>
      <c r="P54073" s="130"/>
    </row>
    <row r="54074" spans="13:16" ht="24.95" customHeight="1">
      <c r="M54074" s="130"/>
      <c r="P54074" s="130"/>
    </row>
    <row r="54075" spans="13:16" ht="24.95" customHeight="1">
      <c r="M54075" s="130"/>
      <c r="P54075" s="130"/>
    </row>
    <row r="54076" spans="13:16" ht="24.95" customHeight="1">
      <c r="M54076" s="130"/>
      <c r="P54076" s="130"/>
    </row>
    <row r="54077" spans="13:16" ht="24.95" customHeight="1">
      <c r="M54077" s="130"/>
      <c r="P54077" s="130"/>
    </row>
    <row r="54078" spans="13:16" ht="24.95" customHeight="1">
      <c r="M54078" s="130"/>
      <c r="P54078" s="130"/>
    </row>
    <row r="54079" spans="13:16" ht="24.95" customHeight="1">
      <c r="M54079" s="130"/>
      <c r="P54079" s="130"/>
    </row>
    <row r="54080" spans="13:16" ht="24.95" customHeight="1">
      <c r="M54080" s="130"/>
      <c r="P54080" s="130"/>
    </row>
    <row r="54081" spans="13:16" ht="24.95" customHeight="1">
      <c r="M54081" s="130"/>
      <c r="P54081" s="130"/>
    </row>
    <row r="54082" spans="13:16" ht="24.95" customHeight="1">
      <c r="M54082" s="130"/>
      <c r="P54082" s="130"/>
    </row>
    <row r="54083" spans="13:16" ht="24.95" customHeight="1">
      <c r="M54083" s="130"/>
      <c r="P54083" s="130"/>
    </row>
    <row r="54084" spans="13:16" ht="24.95" customHeight="1">
      <c r="M54084" s="130"/>
      <c r="P54084" s="130"/>
    </row>
    <row r="54085" spans="13:16" ht="24.95" customHeight="1">
      <c r="M54085" s="130"/>
      <c r="P54085" s="130"/>
    </row>
    <row r="54086" spans="13:16" ht="24.95" customHeight="1">
      <c r="M54086" s="130"/>
      <c r="P54086" s="130"/>
    </row>
    <row r="54087" spans="13:16" ht="24.95" customHeight="1">
      <c r="M54087" s="130"/>
      <c r="P54087" s="130"/>
    </row>
    <row r="54088" spans="13:16" ht="24.95" customHeight="1">
      <c r="M54088" s="130"/>
      <c r="P54088" s="130"/>
    </row>
    <row r="54089" spans="13:16" ht="24.95" customHeight="1">
      <c r="M54089" s="130"/>
      <c r="P54089" s="130"/>
    </row>
    <row r="54090" spans="13:16" ht="24.95" customHeight="1">
      <c r="M54090" s="130"/>
      <c r="P54090" s="130"/>
    </row>
    <row r="54091" spans="13:16" ht="24.95" customHeight="1">
      <c r="M54091" s="130"/>
      <c r="P54091" s="130"/>
    </row>
    <row r="54092" spans="13:16" ht="24.95" customHeight="1">
      <c r="M54092" s="130"/>
      <c r="P54092" s="130"/>
    </row>
    <row r="54093" spans="13:16" ht="24.95" customHeight="1">
      <c r="M54093" s="130"/>
      <c r="P54093" s="130"/>
    </row>
    <row r="54094" spans="13:16" ht="24.95" customHeight="1">
      <c r="M54094" s="130"/>
      <c r="P54094" s="130"/>
    </row>
    <row r="54095" spans="13:16" ht="24.95" customHeight="1">
      <c r="M54095" s="130"/>
      <c r="P54095" s="130"/>
    </row>
    <row r="54096" spans="13:16" ht="24.95" customHeight="1">
      <c r="M54096" s="130"/>
      <c r="P54096" s="130"/>
    </row>
    <row r="54097" spans="13:16" ht="24.95" customHeight="1">
      <c r="M54097" s="130"/>
      <c r="P54097" s="130"/>
    </row>
    <row r="54098" spans="13:16" ht="24.95" customHeight="1">
      <c r="M54098" s="130"/>
      <c r="P54098" s="130"/>
    </row>
    <row r="54099" spans="13:16" ht="24.95" customHeight="1">
      <c r="M54099" s="130"/>
      <c r="P54099" s="130"/>
    </row>
    <row r="54100" spans="13:16" ht="24.95" customHeight="1">
      <c r="M54100" s="130"/>
      <c r="P54100" s="130"/>
    </row>
    <row r="54101" spans="13:16" ht="24.95" customHeight="1">
      <c r="M54101" s="130"/>
      <c r="P54101" s="130"/>
    </row>
    <row r="54102" spans="13:16" ht="24.95" customHeight="1">
      <c r="M54102" s="130"/>
      <c r="P54102" s="130"/>
    </row>
    <row r="54103" spans="13:16" ht="24.95" customHeight="1">
      <c r="M54103" s="130"/>
      <c r="P54103" s="130"/>
    </row>
    <row r="54104" spans="13:16" ht="24.95" customHeight="1">
      <c r="M54104" s="130"/>
      <c r="P54104" s="130"/>
    </row>
    <row r="54105" spans="13:16" ht="24.95" customHeight="1">
      <c r="M54105" s="130"/>
      <c r="P54105" s="130"/>
    </row>
    <row r="54106" spans="13:16" ht="24.95" customHeight="1">
      <c r="M54106" s="130"/>
      <c r="P54106" s="130"/>
    </row>
    <row r="54107" spans="13:16" ht="24.95" customHeight="1">
      <c r="M54107" s="130"/>
      <c r="P54107" s="130"/>
    </row>
    <row r="54108" spans="13:16" ht="24.95" customHeight="1">
      <c r="M54108" s="130"/>
      <c r="P54108" s="130"/>
    </row>
    <row r="54109" spans="13:16" ht="24.95" customHeight="1">
      <c r="M54109" s="130"/>
      <c r="P54109" s="130"/>
    </row>
    <row r="54110" spans="13:16" ht="24.95" customHeight="1">
      <c r="M54110" s="130"/>
      <c r="P54110" s="130"/>
    </row>
    <row r="54111" spans="13:16" ht="24.95" customHeight="1">
      <c r="M54111" s="130"/>
      <c r="P54111" s="130"/>
    </row>
    <row r="54112" spans="13:16" ht="24.95" customHeight="1">
      <c r="M54112" s="130"/>
      <c r="P54112" s="130"/>
    </row>
    <row r="54113" spans="13:16" ht="24.95" customHeight="1">
      <c r="M54113" s="130"/>
      <c r="P54113" s="130"/>
    </row>
    <row r="54114" spans="13:16" ht="24.95" customHeight="1">
      <c r="M54114" s="130"/>
      <c r="P54114" s="130"/>
    </row>
    <row r="54115" spans="13:16" ht="24.95" customHeight="1">
      <c r="M54115" s="130"/>
      <c r="P54115" s="130"/>
    </row>
    <row r="54116" spans="13:16" ht="24.95" customHeight="1">
      <c r="M54116" s="130"/>
      <c r="P54116" s="130"/>
    </row>
    <row r="54117" spans="13:16" ht="24.95" customHeight="1">
      <c r="M54117" s="130"/>
      <c r="P54117" s="130"/>
    </row>
    <row r="54118" spans="13:16" ht="24.95" customHeight="1">
      <c r="M54118" s="130"/>
      <c r="P54118" s="130"/>
    </row>
    <row r="54119" spans="13:16" ht="24.95" customHeight="1">
      <c r="M54119" s="130"/>
      <c r="P54119" s="130"/>
    </row>
    <row r="54120" spans="13:16" ht="24.95" customHeight="1">
      <c r="M54120" s="130"/>
      <c r="P54120" s="130"/>
    </row>
    <row r="54121" spans="13:16" ht="24.95" customHeight="1">
      <c r="M54121" s="130"/>
      <c r="P54121" s="130"/>
    </row>
    <row r="54122" spans="13:16" ht="24.95" customHeight="1">
      <c r="M54122" s="130"/>
      <c r="P54122" s="130"/>
    </row>
    <row r="54123" spans="13:16" ht="24.95" customHeight="1">
      <c r="M54123" s="130"/>
      <c r="P54123" s="130"/>
    </row>
    <row r="54124" spans="13:16" ht="24.95" customHeight="1">
      <c r="M54124" s="130"/>
      <c r="P54124" s="130"/>
    </row>
    <row r="54125" spans="13:16" ht="24.95" customHeight="1">
      <c r="M54125" s="130"/>
      <c r="P54125" s="130"/>
    </row>
    <row r="54126" spans="13:16" ht="24.95" customHeight="1">
      <c r="M54126" s="130"/>
      <c r="P54126" s="130"/>
    </row>
    <row r="54127" spans="13:16" ht="24.95" customHeight="1">
      <c r="M54127" s="130"/>
      <c r="P54127" s="130"/>
    </row>
    <row r="54128" spans="13:16" ht="24.95" customHeight="1">
      <c r="M54128" s="130"/>
      <c r="P54128" s="130"/>
    </row>
    <row r="54129" spans="13:16" ht="24.95" customHeight="1">
      <c r="M54129" s="130"/>
      <c r="P54129" s="130"/>
    </row>
    <row r="54130" spans="13:16" ht="24.95" customHeight="1">
      <c r="M54130" s="130"/>
      <c r="P54130" s="130"/>
    </row>
    <row r="54131" spans="13:16" ht="24.95" customHeight="1">
      <c r="M54131" s="130"/>
      <c r="P54131" s="130"/>
    </row>
    <row r="54132" spans="13:16" ht="24.95" customHeight="1">
      <c r="M54132" s="130"/>
      <c r="P54132" s="130"/>
    </row>
    <row r="54133" spans="13:16" ht="24.95" customHeight="1">
      <c r="M54133" s="130"/>
      <c r="P54133" s="130"/>
    </row>
    <row r="54134" spans="13:16" ht="24.95" customHeight="1">
      <c r="M54134" s="130"/>
      <c r="P54134" s="130"/>
    </row>
    <row r="54135" spans="13:16" ht="24.95" customHeight="1">
      <c r="M54135" s="130"/>
      <c r="P54135" s="130"/>
    </row>
    <row r="54136" spans="13:16" ht="24.95" customHeight="1">
      <c r="M54136" s="130"/>
      <c r="P54136" s="130"/>
    </row>
    <row r="54137" spans="13:16" ht="24.95" customHeight="1">
      <c r="M54137" s="130"/>
      <c r="P54137" s="130"/>
    </row>
    <row r="54138" spans="13:16" ht="24.95" customHeight="1">
      <c r="M54138" s="130"/>
      <c r="P54138" s="130"/>
    </row>
    <row r="54139" spans="13:16" ht="24.95" customHeight="1">
      <c r="M54139" s="130"/>
      <c r="P54139" s="130"/>
    </row>
    <row r="54140" spans="13:16" ht="24.95" customHeight="1">
      <c r="M54140" s="130"/>
      <c r="P54140" s="130"/>
    </row>
    <row r="54141" spans="13:16" ht="24.95" customHeight="1">
      <c r="M54141" s="130"/>
      <c r="P54141" s="130"/>
    </row>
    <row r="54142" spans="13:16" ht="24.95" customHeight="1">
      <c r="M54142" s="130"/>
      <c r="P54142" s="130"/>
    </row>
    <row r="54143" spans="13:16" ht="24.95" customHeight="1">
      <c r="M54143" s="130"/>
      <c r="P54143" s="130"/>
    </row>
    <row r="54144" spans="13:16" ht="24.95" customHeight="1">
      <c r="M54144" s="130"/>
      <c r="P54144" s="130"/>
    </row>
    <row r="54145" spans="13:16" ht="24.95" customHeight="1">
      <c r="M54145" s="130"/>
      <c r="P54145" s="130"/>
    </row>
    <row r="54146" spans="13:16" ht="24.95" customHeight="1">
      <c r="M54146" s="130"/>
      <c r="P54146" s="130"/>
    </row>
    <row r="54147" spans="13:16" ht="24.95" customHeight="1">
      <c r="M54147" s="130"/>
      <c r="P54147" s="130"/>
    </row>
    <row r="54148" spans="13:16" ht="24.95" customHeight="1">
      <c r="M54148" s="130"/>
      <c r="P54148" s="130"/>
    </row>
    <row r="54149" spans="13:16" ht="24.95" customHeight="1">
      <c r="M54149" s="130"/>
      <c r="P54149" s="130"/>
    </row>
    <row r="54150" spans="13:16" ht="24.95" customHeight="1">
      <c r="M54150" s="130"/>
      <c r="P54150" s="130"/>
    </row>
    <row r="54151" spans="13:16" ht="24.95" customHeight="1">
      <c r="M54151" s="130"/>
      <c r="P54151" s="130"/>
    </row>
    <row r="54152" spans="13:16" ht="24.95" customHeight="1">
      <c r="M54152" s="130"/>
      <c r="P54152" s="130"/>
    </row>
    <row r="54153" spans="13:16" ht="24.95" customHeight="1">
      <c r="M54153" s="130"/>
      <c r="P54153" s="130"/>
    </row>
    <row r="54154" spans="13:16" ht="24.95" customHeight="1">
      <c r="M54154" s="130"/>
      <c r="P54154" s="130"/>
    </row>
    <row r="54155" spans="13:16" ht="24.95" customHeight="1">
      <c r="M54155" s="130"/>
      <c r="P54155" s="130"/>
    </row>
    <row r="54156" spans="13:16" ht="24.95" customHeight="1">
      <c r="M54156" s="130"/>
      <c r="P54156" s="130"/>
    </row>
    <row r="54157" spans="13:16" ht="24.95" customHeight="1">
      <c r="M54157" s="130"/>
      <c r="P54157" s="130"/>
    </row>
    <row r="54158" spans="13:16" ht="24.95" customHeight="1">
      <c r="M54158" s="130"/>
      <c r="P54158" s="130"/>
    </row>
    <row r="54159" spans="13:16" ht="24.95" customHeight="1">
      <c r="M54159" s="130"/>
      <c r="P54159" s="130"/>
    </row>
    <row r="54160" spans="13:16" ht="24.95" customHeight="1">
      <c r="M54160" s="130"/>
      <c r="P54160" s="130"/>
    </row>
    <row r="54161" spans="13:16" ht="24.95" customHeight="1">
      <c r="M54161" s="130"/>
      <c r="P54161" s="130"/>
    </row>
    <row r="54162" spans="13:16" ht="24.95" customHeight="1">
      <c r="M54162" s="130"/>
      <c r="P54162" s="130"/>
    </row>
    <row r="54163" spans="13:16" ht="24.95" customHeight="1">
      <c r="M54163" s="130"/>
      <c r="P54163" s="130"/>
    </row>
    <row r="54164" spans="13:16" ht="24.95" customHeight="1">
      <c r="M54164" s="130"/>
      <c r="P54164" s="130"/>
    </row>
    <row r="54165" spans="13:16" ht="24.95" customHeight="1">
      <c r="M54165" s="130"/>
      <c r="P54165" s="130"/>
    </row>
    <row r="54166" spans="13:16" ht="24.95" customHeight="1">
      <c r="M54166" s="130"/>
      <c r="P54166" s="130"/>
    </row>
    <row r="54167" spans="13:16" ht="24.95" customHeight="1">
      <c r="M54167" s="130"/>
      <c r="P54167" s="130"/>
    </row>
    <row r="54168" spans="13:16" ht="24.95" customHeight="1">
      <c r="M54168" s="130"/>
      <c r="P54168" s="130"/>
    </row>
    <row r="54169" spans="13:16" ht="24.95" customHeight="1">
      <c r="M54169" s="130"/>
      <c r="P54169" s="130"/>
    </row>
    <row r="54170" spans="13:16" ht="24.95" customHeight="1">
      <c r="M54170" s="130"/>
      <c r="P54170" s="130"/>
    </row>
    <row r="54171" spans="13:16" ht="24.95" customHeight="1">
      <c r="M54171" s="130"/>
      <c r="P54171" s="130"/>
    </row>
    <row r="54172" spans="13:16" ht="24.95" customHeight="1">
      <c r="M54172" s="130"/>
      <c r="P54172" s="130"/>
    </row>
    <row r="54173" spans="13:16" ht="24.95" customHeight="1">
      <c r="M54173" s="130"/>
      <c r="P54173" s="130"/>
    </row>
    <row r="54174" spans="13:16" ht="24.95" customHeight="1">
      <c r="M54174" s="130"/>
      <c r="P54174" s="130"/>
    </row>
    <row r="54175" spans="13:16" ht="24.95" customHeight="1">
      <c r="M54175" s="130"/>
      <c r="P54175" s="130"/>
    </row>
    <row r="54176" spans="13:16" ht="24.95" customHeight="1">
      <c r="M54176" s="130"/>
      <c r="P54176" s="130"/>
    </row>
    <row r="54177" spans="13:16" ht="24.95" customHeight="1">
      <c r="M54177" s="130"/>
      <c r="P54177" s="130"/>
    </row>
    <row r="54178" spans="13:16" ht="24.95" customHeight="1">
      <c r="M54178" s="130"/>
      <c r="P54178" s="130"/>
    </row>
    <row r="54179" spans="13:16" ht="24.95" customHeight="1">
      <c r="M54179" s="130"/>
      <c r="P54179" s="130"/>
    </row>
    <row r="54180" spans="13:16" ht="24.95" customHeight="1">
      <c r="M54180" s="130"/>
      <c r="P54180" s="130"/>
    </row>
    <row r="54181" spans="13:16" ht="24.95" customHeight="1">
      <c r="M54181" s="130"/>
      <c r="P54181" s="130"/>
    </row>
    <row r="54182" spans="13:16" ht="24.95" customHeight="1">
      <c r="M54182" s="130"/>
      <c r="P54182" s="130"/>
    </row>
    <row r="54183" spans="13:16" ht="24.95" customHeight="1">
      <c r="M54183" s="130"/>
      <c r="P54183" s="130"/>
    </row>
    <row r="54184" spans="13:16" ht="24.95" customHeight="1">
      <c r="M54184" s="130"/>
      <c r="P54184" s="130"/>
    </row>
    <row r="54185" spans="13:16" ht="24.95" customHeight="1">
      <c r="M54185" s="130"/>
      <c r="P54185" s="130"/>
    </row>
    <row r="54186" spans="13:16" ht="24.95" customHeight="1">
      <c r="M54186" s="130"/>
      <c r="P54186" s="130"/>
    </row>
    <row r="54187" spans="13:16" ht="24.95" customHeight="1">
      <c r="M54187" s="130"/>
      <c r="P54187" s="130"/>
    </row>
    <row r="54188" spans="13:16" ht="24.95" customHeight="1">
      <c r="M54188" s="130"/>
      <c r="P54188" s="130"/>
    </row>
    <row r="54189" spans="13:16" ht="24.95" customHeight="1">
      <c r="M54189" s="130"/>
      <c r="P54189" s="130"/>
    </row>
    <row r="54190" spans="13:16" ht="24.95" customHeight="1">
      <c r="M54190" s="130"/>
      <c r="P54190" s="130"/>
    </row>
    <row r="54191" spans="13:16" ht="24.95" customHeight="1">
      <c r="M54191" s="130"/>
      <c r="P54191" s="130"/>
    </row>
    <row r="54192" spans="13:16" ht="24.95" customHeight="1">
      <c r="M54192" s="130"/>
      <c r="P54192" s="130"/>
    </row>
    <row r="54193" spans="13:16" ht="24.95" customHeight="1">
      <c r="M54193" s="130"/>
      <c r="P54193" s="130"/>
    </row>
    <row r="54194" spans="13:16" ht="24.95" customHeight="1">
      <c r="M54194" s="130"/>
      <c r="P54194" s="130"/>
    </row>
    <row r="54195" spans="13:16" ht="24.95" customHeight="1">
      <c r="M54195" s="130"/>
      <c r="P54195" s="130"/>
    </row>
    <row r="54196" spans="13:16" ht="24.95" customHeight="1">
      <c r="M54196" s="130"/>
      <c r="P54196" s="130"/>
    </row>
    <row r="54197" spans="13:16" ht="24.95" customHeight="1">
      <c r="M54197" s="130"/>
      <c r="P54197" s="130"/>
    </row>
    <row r="54198" spans="13:16" ht="24.95" customHeight="1">
      <c r="M54198" s="130"/>
      <c r="P54198" s="130"/>
    </row>
    <row r="54199" spans="13:16" ht="24.95" customHeight="1">
      <c r="M54199" s="130"/>
      <c r="P54199" s="130"/>
    </row>
    <row r="54200" spans="13:16" ht="24.95" customHeight="1">
      <c r="M54200" s="130"/>
      <c r="P54200" s="130"/>
    </row>
    <row r="54201" spans="13:16" ht="24.95" customHeight="1">
      <c r="M54201" s="130"/>
      <c r="P54201" s="130"/>
    </row>
    <row r="54202" spans="13:16" ht="24.95" customHeight="1">
      <c r="M54202" s="130"/>
      <c r="P54202" s="130"/>
    </row>
    <row r="54203" spans="13:16" ht="24.95" customHeight="1">
      <c r="M54203" s="130"/>
      <c r="P54203" s="130"/>
    </row>
    <row r="54204" spans="13:16" ht="24.95" customHeight="1">
      <c r="M54204" s="130"/>
      <c r="P54204" s="130"/>
    </row>
    <row r="54205" spans="13:16" ht="24.95" customHeight="1">
      <c r="M54205" s="130"/>
      <c r="P54205" s="130"/>
    </row>
    <row r="54206" spans="13:16" ht="24.95" customHeight="1">
      <c r="M54206" s="130"/>
      <c r="P54206" s="130"/>
    </row>
    <row r="54207" spans="13:16" ht="24.95" customHeight="1">
      <c r="M54207" s="130"/>
      <c r="P54207" s="130"/>
    </row>
    <row r="54208" spans="13:16" ht="24.95" customHeight="1">
      <c r="M54208" s="130"/>
      <c r="P54208" s="130"/>
    </row>
    <row r="54209" spans="13:16" ht="24.95" customHeight="1">
      <c r="M54209" s="130"/>
      <c r="P54209" s="130"/>
    </row>
    <row r="54210" spans="13:16" ht="24.95" customHeight="1">
      <c r="M54210" s="130"/>
      <c r="P54210" s="130"/>
    </row>
    <row r="54211" spans="13:16" ht="24.95" customHeight="1">
      <c r="M54211" s="130"/>
      <c r="P54211" s="130"/>
    </row>
    <row r="54212" spans="13:16" ht="24.95" customHeight="1">
      <c r="M54212" s="130"/>
      <c r="P54212" s="130"/>
    </row>
    <row r="54213" spans="13:16" ht="24.95" customHeight="1">
      <c r="M54213" s="130"/>
      <c r="P54213" s="130"/>
    </row>
    <row r="54214" spans="13:16" ht="24.95" customHeight="1">
      <c r="M54214" s="130"/>
      <c r="P54214" s="130"/>
    </row>
    <row r="54215" spans="13:16" ht="24.95" customHeight="1">
      <c r="M54215" s="130"/>
      <c r="P54215" s="130"/>
    </row>
    <row r="54216" spans="13:16" ht="24.95" customHeight="1">
      <c r="M54216" s="130"/>
      <c r="P54216" s="130"/>
    </row>
    <row r="54217" spans="13:16" ht="24.95" customHeight="1">
      <c r="M54217" s="130"/>
      <c r="P54217" s="130"/>
    </row>
    <row r="54218" spans="13:16" ht="24.95" customHeight="1">
      <c r="M54218" s="130"/>
      <c r="P54218" s="130"/>
    </row>
    <row r="54219" spans="13:16" ht="24.95" customHeight="1">
      <c r="M54219" s="130"/>
      <c r="P54219" s="130"/>
    </row>
    <row r="54220" spans="13:16" ht="24.95" customHeight="1">
      <c r="M54220" s="130"/>
      <c r="P54220" s="130"/>
    </row>
    <row r="54221" spans="13:16" ht="24.95" customHeight="1">
      <c r="M54221" s="130"/>
      <c r="P54221" s="130"/>
    </row>
    <row r="54222" spans="13:16" ht="24.95" customHeight="1">
      <c r="M54222" s="130"/>
      <c r="P54222" s="130"/>
    </row>
    <row r="54223" spans="13:16" ht="24.95" customHeight="1">
      <c r="M54223" s="130"/>
      <c r="P54223" s="130"/>
    </row>
    <row r="54224" spans="13:16" ht="24.95" customHeight="1">
      <c r="M54224" s="130"/>
      <c r="P54224" s="130"/>
    </row>
    <row r="54225" spans="13:16" ht="24.95" customHeight="1">
      <c r="M54225" s="130"/>
      <c r="P54225" s="130"/>
    </row>
    <row r="54226" spans="13:16" ht="24.95" customHeight="1">
      <c r="M54226" s="130"/>
      <c r="P54226" s="130"/>
    </row>
    <row r="54227" spans="13:16" ht="24.95" customHeight="1">
      <c r="M54227" s="130"/>
      <c r="P54227" s="130"/>
    </row>
    <row r="54228" spans="13:16" ht="24.95" customHeight="1">
      <c r="M54228" s="130"/>
      <c r="P54228" s="130"/>
    </row>
    <row r="54229" spans="13:16" ht="24.95" customHeight="1">
      <c r="M54229" s="130"/>
      <c r="P54229" s="130"/>
    </row>
    <row r="54230" spans="13:16" ht="24.95" customHeight="1">
      <c r="M54230" s="130"/>
      <c r="P54230" s="130"/>
    </row>
    <row r="54231" spans="13:16" ht="24.95" customHeight="1">
      <c r="M54231" s="130"/>
      <c r="P54231" s="130"/>
    </row>
    <row r="54232" spans="13:16" ht="24.95" customHeight="1">
      <c r="M54232" s="130"/>
      <c r="P54232" s="130"/>
    </row>
    <row r="54233" spans="13:16" ht="24.95" customHeight="1">
      <c r="M54233" s="130"/>
      <c r="P54233" s="130"/>
    </row>
    <row r="54234" spans="13:16" ht="24.95" customHeight="1">
      <c r="M54234" s="130"/>
      <c r="P54234" s="130"/>
    </row>
    <row r="54235" spans="13:16" ht="24.95" customHeight="1">
      <c r="M54235" s="130"/>
      <c r="P54235" s="130"/>
    </row>
    <row r="54236" spans="13:16" ht="24.95" customHeight="1">
      <c r="M54236" s="130"/>
      <c r="P54236" s="130"/>
    </row>
    <row r="54237" spans="13:16" ht="24.95" customHeight="1">
      <c r="M54237" s="130"/>
      <c r="P54237" s="130"/>
    </row>
    <row r="54238" spans="13:16" ht="24.95" customHeight="1">
      <c r="M54238" s="130"/>
      <c r="P54238" s="130"/>
    </row>
    <row r="54239" spans="13:16" ht="24.95" customHeight="1">
      <c r="M54239" s="130"/>
      <c r="P54239" s="130"/>
    </row>
    <row r="54240" spans="13:16" ht="24.95" customHeight="1">
      <c r="M54240" s="130"/>
      <c r="P54240" s="130"/>
    </row>
    <row r="54241" spans="13:16" ht="24.95" customHeight="1">
      <c r="M54241" s="130"/>
      <c r="P54241" s="130"/>
    </row>
    <row r="54242" spans="13:16" ht="24.95" customHeight="1">
      <c r="M54242" s="130"/>
      <c r="P54242" s="130"/>
    </row>
    <row r="54243" spans="13:16" ht="24.95" customHeight="1">
      <c r="M54243" s="130"/>
      <c r="P54243" s="130"/>
    </row>
    <row r="54244" spans="13:16" ht="24.95" customHeight="1">
      <c r="M54244" s="130"/>
      <c r="P54244" s="130"/>
    </row>
    <row r="54245" spans="13:16" ht="24.95" customHeight="1">
      <c r="M54245" s="130"/>
      <c r="P54245" s="130"/>
    </row>
    <row r="54246" spans="13:16" ht="24.95" customHeight="1">
      <c r="M54246" s="130"/>
      <c r="P54246" s="130"/>
    </row>
    <row r="54247" spans="13:16" ht="24.95" customHeight="1">
      <c r="M54247" s="130"/>
      <c r="P54247" s="130"/>
    </row>
    <row r="54248" spans="13:16" ht="24.95" customHeight="1">
      <c r="M54248" s="130"/>
      <c r="P54248" s="130"/>
    </row>
    <row r="54249" spans="13:16" ht="24.95" customHeight="1">
      <c r="M54249" s="130"/>
      <c r="P54249" s="130"/>
    </row>
    <row r="54250" spans="13:16" ht="24.95" customHeight="1">
      <c r="M54250" s="130"/>
      <c r="P54250" s="130"/>
    </row>
    <row r="54251" spans="13:16" ht="24.95" customHeight="1">
      <c r="M54251" s="130"/>
      <c r="P54251" s="130"/>
    </row>
    <row r="54252" spans="13:16" ht="24.95" customHeight="1">
      <c r="M54252" s="130"/>
      <c r="P54252" s="130"/>
    </row>
    <row r="54253" spans="13:16" ht="24.95" customHeight="1">
      <c r="M54253" s="130"/>
      <c r="P54253" s="130"/>
    </row>
    <row r="54254" spans="13:16" ht="24.95" customHeight="1">
      <c r="M54254" s="130"/>
      <c r="P54254" s="130"/>
    </row>
    <row r="54255" spans="13:16" ht="24.95" customHeight="1">
      <c r="M54255" s="130"/>
      <c r="P54255" s="130"/>
    </row>
    <row r="54256" spans="13:16" ht="24.95" customHeight="1">
      <c r="M54256" s="130"/>
      <c r="P54256" s="130"/>
    </row>
    <row r="54257" spans="13:16" ht="24.95" customHeight="1">
      <c r="M54257" s="130"/>
      <c r="P54257" s="130"/>
    </row>
    <row r="54258" spans="13:16" ht="24.95" customHeight="1">
      <c r="M54258" s="130"/>
      <c r="P54258" s="130"/>
    </row>
    <row r="54259" spans="13:16" ht="24.95" customHeight="1">
      <c r="M54259" s="130"/>
      <c r="P54259" s="130"/>
    </row>
    <row r="54260" spans="13:16" ht="24.95" customHeight="1">
      <c r="M54260" s="130"/>
      <c r="P54260" s="130"/>
    </row>
    <row r="54261" spans="13:16" ht="24.95" customHeight="1">
      <c r="M54261" s="130"/>
      <c r="P54261" s="130"/>
    </row>
    <row r="54262" spans="13:16" ht="24.95" customHeight="1">
      <c r="M54262" s="130"/>
      <c r="P54262" s="130"/>
    </row>
    <row r="54263" spans="13:16" ht="24.95" customHeight="1">
      <c r="M54263" s="130"/>
      <c r="P54263" s="130"/>
    </row>
    <row r="54264" spans="13:16" ht="24.95" customHeight="1">
      <c r="M54264" s="130"/>
      <c r="P54264" s="130"/>
    </row>
    <row r="54265" spans="13:16" ht="24.95" customHeight="1">
      <c r="M54265" s="130"/>
      <c r="P54265" s="130"/>
    </row>
    <row r="54266" spans="13:16" ht="24.95" customHeight="1">
      <c r="M54266" s="130"/>
      <c r="P54266" s="130"/>
    </row>
    <row r="54267" spans="13:16" ht="24.95" customHeight="1">
      <c r="M54267" s="130"/>
      <c r="P54267" s="130"/>
    </row>
    <row r="54268" spans="13:16" ht="24.95" customHeight="1">
      <c r="M54268" s="130"/>
      <c r="P54268" s="130"/>
    </row>
    <row r="54269" spans="13:16" ht="24.95" customHeight="1">
      <c r="M54269" s="130"/>
      <c r="P54269" s="130"/>
    </row>
    <row r="54270" spans="13:16" ht="24.95" customHeight="1">
      <c r="M54270" s="130"/>
      <c r="P54270" s="130"/>
    </row>
    <row r="54271" spans="13:16" ht="24.95" customHeight="1">
      <c r="M54271" s="130"/>
      <c r="P54271" s="130"/>
    </row>
    <row r="54272" spans="13:16" ht="24.95" customHeight="1">
      <c r="M54272" s="130"/>
      <c r="P54272" s="130"/>
    </row>
    <row r="54273" spans="13:16" ht="24.95" customHeight="1">
      <c r="M54273" s="130"/>
      <c r="P54273" s="130"/>
    </row>
    <row r="54274" spans="13:16" ht="24.95" customHeight="1">
      <c r="M54274" s="130"/>
      <c r="P54274" s="130"/>
    </row>
    <row r="54275" spans="13:16" ht="24.95" customHeight="1">
      <c r="M54275" s="130"/>
      <c r="P54275" s="130"/>
    </row>
    <row r="54276" spans="13:16" ht="24.95" customHeight="1">
      <c r="M54276" s="130"/>
      <c r="P54276" s="130"/>
    </row>
    <row r="54277" spans="13:16" ht="24.95" customHeight="1">
      <c r="M54277" s="130"/>
      <c r="P54277" s="130"/>
    </row>
    <row r="54278" spans="13:16" ht="24.95" customHeight="1">
      <c r="M54278" s="130"/>
      <c r="P54278" s="130"/>
    </row>
    <row r="54279" spans="13:16" ht="24.95" customHeight="1">
      <c r="M54279" s="130"/>
      <c r="P54279" s="130"/>
    </row>
    <row r="54280" spans="13:16" ht="24.95" customHeight="1">
      <c r="M54280" s="130"/>
      <c r="P54280" s="130"/>
    </row>
    <row r="54281" spans="13:16" ht="24.95" customHeight="1">
      <c r="M54281" s="130"/>
      <c r="P54281" s="130"/>
    </row>
    <row r="54282" spans="13:16" ht="24.95" customHeight="1">
      <c r="M54282" s="130"/>
      <c r="P54282" s="130"/>
    </row>
    <row r="54283" spans="13:16" ht="24.95" customHeight="1">
      <c r="M54283" s="130"/>
      <c r="P54283" s="130"/>
    </row>
    <row r="54284" spans="13:16" ht="24.95" customHeight="1">
      <c r="M54284" s="130"/>
      <c r="P54284" s="130"/>
    </row>
    <row r="54285" spans="13:16" ht="24.95" customHeight="1">
      <c r="M54285" s="130"/>
      <c r="P54285" s="130"/>
    </row>
    <row r="54286" spans="13:16" ht="24.95" customHeight="1">
      <c r="M54286" s="130"/>
      <c r="P54286" s="130"/>
    </row>
    <row r="54287" spans="13:16" ht="24.95" customHeight="1">
      <c r="M54287" s="130"/>
      <c r="P54287" s="130"/>
    </row>
    <row r="54288" spans="13:16" ht="24.95" customHeight="1">
      <c r="M54288" s="130"/>
      <c r="P54288" s="130"/>
    </row>
    <row r="54289" spans="13:16" ht="24.95" customHeight="1">
      <c r="M54289" s="130"/>
      <c r="P54289" s="130"/>
    </row>
    <row r="54290" spans="13:16" ht="24.95" customHeight="1">
      <c r="M54290" s="130"/>
      <c r="P54290" s="130"/>
    </row>
    <row r="54291" spans="13:16" ht="24.95" customHeight="1">
      <c r="M54291" s="130"/>
      <c r="P54291" s="130"/>
    </row>
    <row r="54292" spans="13:16" ht="24.95" customHeight="1">
      <c r="M54292" s="130"/>
      <c r="P54292" s="130"/>
    </row>
    <row r="54293" spans="13:16" ht="24.95" customHeight="1">
      <c r="M54293" s="130"/>
      <c r="P54293" s="130"/>
    </row>
    <row r="54294" spans="13:16" ht="24.95" customHeight="1">
      <c r="M54294" s="130"/>
      <c r="P54294" s="130"/>
    </row>
    <row r="54295" spans="13:16" ht="24.95" customHeight="1">
      <c r="M54295" s="130"/>
      <c r="P54295" s="130"/>
    </row>
    <row r="54296" spans="13:16" ht="24.95" customHeight="1">
      <c r="M54296" s="130"/>
      <c r="P54296" s="130"/>
    </row>
    <row r="54297" spans="13:16" ht="24.95" customHeight="1">
      <c r="M54297" s="130"/>
      <c r="P54297" s="130"/>
    </row>
    <row r="54298" spans="13:16" ht="24.95" customHeight="1">
      <c r="M54298" s="130"/>
      <c r="P54298" s="130"/>
    </row>
    <row r="54299" spans="13:16" ht="24.95" customHeight="1">
      <c r="M54299" s="130"/>
      <c r="P54299" s="130"/>
    </row>
    <row r="54300" spans="13:16" ht="24.95" customHeight="1">
      <c r="M54300" s="130"/>
      <c r="P54300" s="130"/>
    </row>
    <row r="54301" spans="13:16" ht="24.95" customHeight="1">
      <c r="M54301" s="130"/>
      <c r="P54301" s="130"/>
    </row>
    <row r="54302" spans="13:16" ht="24.95" customHeight="1">
      <c r="M54302" s="130"/>
      <c r="P54302" s="130"/>
    </row>
    <row r="54303" spans="13:16" ht="24.95" customHeight="1">
      <c r="M54303" s="130"/>
      <c r="P54303" s="130"/>
    </row>
    <row r="54304" spans="13:16" ht="24.95" customHeight="1">
      <c r="M54304" s="130"/>
      <c r="P54304" s="130"/>
    </row>
    <row r="54305" spans="13:16" ht="24.95" customHeight="1">
      <c r="M54305" s="130"/>
      <c r="P54305" s="130"/>
    </row>
    <row r="54306" spans="13:16" ht="24.95" customHeight="1">
      <c r="M54306" s="130"/>
      <c r="P54306" s="130"/>
    </row>
    <row r="54307" spans="13:16" ht="24.95" customHeight="1">
      <c r="M54307" s="130"/>
      <c r="P54307" s="130"/>
    </row>
    <row r="54308" spans="13:16" ht="24.95" customHeight="1">
      <c r="M54308" s="130"/>
      <c r="P54308" s="130"/>
    </row>
    <row r="54309" spans="13:16" ht="24.95" customHeight="1">
      <c r="M54309" s="130"/>
      <c r="P54309" s="130"/>
    </row>
    <row r="54310" spans="13:16" ht="24.95" customHeight="1">
      <c r="M54310" s="130"/>
      <c r="P54310" s="130"/>
    </row>
    <row r="54311" spans="13:16" ht="24.95" customHeight="1">
      <c r="M54311" s="130"/>
      <c r="P54311" s="130"/>
    </row>
    <row r="54312" spans="13:16" ht="24.95" customHeight="1">
      <c r="M54312" s="130"/>
      <c r="P54312" s="130"/>
    </row>
    <row r="54313" spans="13:16" ht="24.95" customHeight="1">
      <c r="M54313" s="130"/>
      <c r="P54313" s="130"/>
    </row>
    <row r="54314" spans="13:16" ht="24.95" customHeight="1">
      <c r="M54314" s="130"/>
      <c r="P54314" s="130"/>
    </row>
    <row r="54315" spans="13:16" ht="24.95" customHeight="1">
      <c r="M54315" s="130"/>
      <c r="P54315" s="130"/>
    </row>
    <row r="54316" spans="13:16" ht="24.95" customHeight="1">
      <c r="M54316" s="130"/>
      <c r="P54316" s="130"/>
    </row>
    <row r="54317" spans="13:16" ht="24.95" customHeight="1">
      <c r="M54317" s="130"/>
      <c r="P54317" s="130"/>
    </row>
    <row r="54318" spans="13:16" ht="24.95" customHeight="1">
      <c r="M54318" s="130"/>
      <c r="P54318" s="130"/>
    </row>
    <row r="54319" spans="13:16" ht="24.95" customHeight="1">
      <c r="M54319" s="130"/>
      <c r="P54319" s="130"/>
    </row>
    <row r="54320" spans="13:16" ht="24.95" customHeight="1">
      <c r="M54320" s="130"/>
      <c r="P54320" s="130"/>
    </row>
    <row r="54321" spans="13:16" ht="24.95" customHeight="1">
      <c r="M54321" s="130"/>
      <c r="P54321" s="130"/>
    </row>
    <row r="54322" spans="13:16" ht="24.95" customHeight="1">
      <c r="M54322" s="130"/>
      <c r="P54322" s="130"/>
    </row>
    <row r="54323" spans="13:16" ht="24.95" customHeight="1">
      <c r="M54323" s="130"/>
      <c r="P54323" s="130"/>
    </row>
    <row r="54324" spans="13:16" ht="24.95" customHeight="1">
      <c r="M54324" s="130"/>
      <c r="P54324" s="130"/>
    </row>
    <row r="54325" spans="13:16" ht="24.95" customHeight="1">
      <c r="M54325" s="130"/>
      <c r="P54325" s="130"/>
    </row>
    <row r="54326" spans="13:16" ht="24.95" customHeight="1">
      <c r="M54326" s="130"/>
      <c r="P54326" s="130"/>
    </row>
    <row r="54327" spans="13:16" ht="24.95" customHeight="1">
      <c r="M54327" s="130"/>
      <c r="P54327" s="130"/>
    </row>
    <row r="54328" spans="13:16" ht="24.95" customHeight="1">
      <c r="M54328" s="130"/>
      <c r="P54328" s="130"/>
    </row>
    <row r="54329" spans="13:16" ht="24.95" customHeight="1">
      <c r="M54329" s="130"/>
      <c r="P54329" s="130"/>
    </row>
    <row r="54330" spans="13:16" ht="24.95" customHeight="1">
      <c r="M54330" s="130"/>
      <c r="P54330" s="130"/>
    </row>
    <row r="54331" spans="13:16" ht="24.95" customHeight="1">
      <c r="M54331" s="130"/>
      <c r="P54331" s="130"/>
    </row>
    <row r="54332" spans="13:16" ht="24.95" customHeight="1">
      <c r="M54332" s="130"/>
      <c r="P54332" s="130"/>
    </row>
    <row r="54333" spans="13:16" ht="24.95" customHeight="1">
      <c r="M54333" s="130"/>
      <c r="P54333" s="130"/>
    </row>
    <row r="54334" spans="13:16" ht="24.95" customHeight="1">
      <c r="M54334" s="130"/>
      <c r="P54334" s="130"/>
    </row>
    <row r="54335" spans="13:16" ht="24.95" customHeight="1">
      <c r="M54335" s="130"/>
      <c r="P54335" s="130"/>
    </row>
    <row r="54336" spans="13:16" ht="24.95" customHeight="1">
      <c r="M54336" s="130"/>
      <c r="P54336" s="130"/>
    </row>
    <row r="54337" spans="13:16" ht="24.95" customHeight="1">
      <c r="M54337" s="130"/>
      <c r="P54337" s="130"/>
    </row>
    <row r="54338" spans="13:16" ht="24.95" customHeight="1">
      <c r="M54338" s="130"/>
      <c r="P54338" s="130"/>
    </row>
    <row r="54339" spans="13:16" ht="24.95" customHeight="1">
      <c r="M54339" s="130"/>
      <c r="P54339" s="130"/>
    </row>
    <row r="54340" spans="13:16" ht="24.95" customHeight="1">
      <c r="M54340" s="130"/>
      <c r="P54340" s="130"/>
    </row>
    <row r="54341" spans="13:16" ht="24.95" customHeight="1">
      <c r="M54341" s="130"/>
      <c r="P54341" s="130"/>
    </row>
    <row r="54342" spans="13:16" ht="24.95" customHeight="1">
      <c r="M54342" s="130"/>
      <c r="P54342" s="130"/>
    </row>
    <row r="54343" spans="13:16" ht="24.95" customHeight="1">
      <c r="M54343" s="130"/>
      <c r="P54343" s="130"/>
    </row>
    <row r="54344" spans="13:16" ht="24.95" customHeight="1">
      <c r="M54344" s="130"/>
      <c r="P54344" s="130"/>
    </row>
    <row r="54345" spans="13:16" ht="24.95" customHeight="1">
      <c r="M54345" s="130"/>
      <c r="P54345" s="130"/>
    </row>
    <row r="54346" spans="13:16" ht="24.95" customHeight="1">
      <c r="M54346" s="130"/>
      <c r="P54346" s="130"/>
    </row>
    <row r="54347" spans="13:16" ht="24.95" customHeight="1">
      <c r="M54347" s="130"/>
      <c r="P54347" s="130"/>
    </row>
    <row r="54348" spans="13:16" ht="24.95" customHeight="1">
      <c r="M54348" s="130"/>
      <c r="P54348" s="130"/>
    </row>
    <row r="54349" spans="13:16" ht="24.95" customHeight="1">
      <c r="M54349" s="130"/>
      <c r="P54349" s="130"/>
    </row>
    <row r="54350" spans="13:16" ht="24.95" customHeight="1">
      <c r="M54350" s="130"/>
      <c r="P54350" s="130"/>
    </row>
    <row r="54351" spans="13:16" ht="24.95" customHeight="1">
      <c r="M54351" s="130"/>
      <c r="P54351" s="130"/>
    </row>
    <row r="54352" spans="13:16" ht="24.95" customHeight="1">
      <c r="M54352" s="130"/>
      <c r="P54352" s="130"/>
    </row>
    <row r="54353" spans="13:16" ht="24.95" customHeight="1">
      <c r="M54353" s="130"/>
      <c r="P54353" s="130"/>
    </row>
    <row r="54354" spans="13:16" ht="24.95" customHeight="1">
      <c r="M54354" s="130"/>
      <c r="P54354" s="130"/>
    </row>
    <row r="54355" spans="13:16" ht="24.95" customHeight="1">
      <c r="M54355" s="130"/>
      <c r="P54355" s="130"/>
    </row>
    <row r="54356" spans="13:16" ht="24.95" customHeight="1">
      <c r="M54356" s="130"/>
      <c r="P54356" s="130"/>
    </row>
    <row r="54357" spans="13:16" ht="24.95" customHeight="1">
      <c r="M54357" s="130"/>
      <c r="P54357" s="130"/>
    </row>
    <row r="54358" spans="13:16" ht="24.95" customHeight="1">
      <c r="M54358" s="130"/>
      <c r="P54358" s="130"/>
    </row>
    <row r="54359" spans="13:16" ht="24.95" customHeight="1">
      <c r="M54359" s="130"/>
      <c r="P54359" s="130"/>
    </row>
    <row r="54360" spans="13:16" ht="24.95" customHeight="1">
      <c r="M54360" s="130"/>
      <c r="P54360" s="130"/>
    </row>
    <row r="54361" spans="13:16" ht="24.95" customHeight="1">
      <c r="M54361" s="130"/>
      <c r="P54361" s="130"/>
    </row>
    <row r="54362" spans="13:16" ht="24.95" customHeight="1">
      <c r="M54362" s="130"/>
      <c r="P54362" s="130"/>
    </row>
    <row r="54363" spans="13:16" ht="24.95" customHeight="1">
      <c r="M54363" s="130"/>
      <c r="P54363" s="130"/>
    </row>
    <row r="54364" spans="13:16" ht="24.95" customHeight="1">
      <c r="M54364" s="130"/>
      <c r="P54364" s="130"/>
    </row>
    <row r="54365" spans="13:16" ht="24.95" customHeight="1">
      <c r="M54365" s="130"/>
      <c r="P54365" s="130"/>
    </row>
    <row r="54366" spans="13:16" ht="24.95" customHeight="1">
      <c r="M54366" s="130"/>
      <c r="P54366" s="130"/>
    </row>
    <row r="54367" spans="13:16" ht="24.95" customHeight="1">
      <c r="M54367" s="130"/>
      <c r="P54367" s="130"/>
    </row>
    <row r="54368" spans="13:16" ht="24.95" customHeight="1">
      <c r="M54368" s="130"/>
      <c r="P54368" s="130"/>
    </row>
    <row r="54369" spans="13:16" ht="24.95" customHeight="1">
      <c r="M54369" s="130"/>
      <c r="P54369" s="130"/>
    </row>
    <row r="54370" spans="13:16" ht="24.95" customHeight="1">
      <c r="M54370" s="130"/>
      <c r="P54370" s="130"/>
    </row>
    <row r="54371" spans="13:16" ht="24.95" customHeight="1">
      <c r="M54371" s="130"/>
      <c r="P54371" s="130"/>
    </row>
    <row r="54372" spans="13:16" ht="24.95" customHeight="1">
      <c r="M54372" s="130"/>
      <c r="P54372" s="130"/>
    </row>
    <row r="54373" spans="13:16" ht="24.95" customHeight="1">
      <c r="M54373" s="130"/>
      <c r="P54373" s="130"/>
    </row>
    <row r="54374" spans="13:16" ht="24.95" customHeight="1">
      <c r="M54374" s="130"/>
      <c r="P54374" s="130"/>
    </row>
    <row r="54375" spans="13:16" ht="24.95" customHeight="1">
      <c r="M54375" s="130"/>
      <c r="P54375" s="130"/>
    </row>
    <row r="54376" spans="13:16" ht="24.95" customHeight="1">
      <c r="M54376" s="130"/>
      <c r="P54376" s="130"/>
    </row>
    <row r="54377" spans="13:16" ht="24.95" customHeight="1">
      <c r="M54377" s="130"/>
      <c r="P54377" s="130"/>
    </row>
    <row r="54378" spans="13:16" ht="24.95" customHeight="1">
      <c r="M54378" s="130"/>
      <c r="P54378" s="130"/>
    </row>
    <row r="54379" spans="13:16" ht="24.95" customHeight="1">
      <c r="M54379" s="130"/>
      <c r="P54379" s="130"/>
    </row>
    <row r="54380" spans="13:16" ht="24.95" customHeight="1">
      <c r="M54380" s="130"/>
      <c r="P54380" s="130"/>
    </row>
    <row r="54381" spans="13:16" ht="24.95" customHeight="1">
      <c r="M54381" s="130"/>
      <c r="P54381" s="130"/>
    </row>
    <row r="54382" spans="13:16" ht="24.95" customHeight="1">
      <c r="M54382" s="130"/>
      <c r="P54382" s="130"/>
    </row>
    <row r="54383" spans="13:16" ht="24.95" customHeight="1">
      <c r="M54383" s="130"/>
      <c r="P54383" s="130"/>
    </row>
    <row r="54384" spans="13:16" ht="24.95" customHeight="1">
      <c r="M54384" s="130"/>
      <c r="P54384" s="130"/>
    </row>
    <row r="54385" spans="13:16" ht="24.95" customHeight="1">
      <c r="M54385" s="130"/>
      <c r="P54385" s="130"/>
    </row>
    <row r="54386" spans="13:16" ht="24.95" customHeight="1">
      <c r="M54386" s="130"/>
      <c r="P54386" s="130"/>
    </row>
    <row r="54387" spans="13:16" ht="24.95" customHeight="1">
      <c r="M54387" s="130"/>
      <c r="P54387" s="130"/>
    </row>
    <row r="54388" spans="13:16" ht="24.95" customHeight="1">
      <c r="M54388" s="130"/>
      <c r="P54388" s="130"/>
    </row>
    <row r="54389" spans="13:16" ht="24.95" customHeight="1">
      <c r="M54389" s="130"/>
      <c r="P54389" s="130"/>
    </row>
    <row r="54390" spans="13:16" ht="24.95" customHeight="1">
      <c r="M54390" s="130"/>
      <c r="P54390" s="130"/>
    </row>
    <row r="54391" spans="13:16" ht="24.95" customHeight="1">
      <c r="M54391" s="130"/>
      <c r="P54391" s="130"/>
    </row>
    <row r="54392" spans="13:16" ht="24.95" customHeight="1">
      <c r="M54392" s="130"/>
      <c r="P54392" s="130"/>
    </row>
    <row r="54393" spans="13:16" ht="24.95" customHeight="1">
      <c r="M54393" s="130"/>
      <c r="P54393" s="130"/>
    </row>
    <row r="54394" spans="13:16" ht="24.95" customHeight="1">
      <c r="M54394" s="130"/>
      <c r="P54394" s="130"/>
    </row>
    <row r="54395" spans="13:16" ht="24.95" customHeight="1">
      <c r="M54395" s="130"/>
      <c r="P54395" s="130"/>
    </row>
    <row r="54396" spans="13:16" ht="24.95" customHeight="1">
      <c r="M54396" s="130"/>
      <c r="P54396" s="130"/>
    </row>
    <row r="54397" spans="13:16" ht="24.95" customHeight="1">
      <c r="M54397" s="130"/>
      <c r="P54397" s="130"/>
    </row>
    <row r="54398" spans="13:16" ht="24.95" customHeight="1">
      <c r="M54398" s="130"/>
      <c r="P54398" s="130"/>
    </row>
    <row r="54399" spans="13:16" ht="24.95" customHeight="1">
      <c r="M54399" s="130"/>
      <c r="P54399" s="130"/>
    </row>
    <row r="54400" spans="13:16" ht="24.95" customHeight="1">
      <c r="M54400" s="130"/>
      <c r="P54400" s="130"/>
    </row>
    <row r="54401" spans="13:16" ht="24.95" customHeight="1">
      <c r="M54401" s="130"/>
      <c r="P54401" s="130"/>
    </row>
    <row r="54402" spans="13:16" ht="24.95" customHeight="1">
      <c r="M54402" s="130"/>
      <c r="P54402" s="130"/>
    </row>
    <row r="54403" spans="13:16" ht="24.95" customHeight="1">
      <c r="M54403" s="130"/>
      <c r="P54403" s="130"/>
    </row>
    <row r="54404" spans="13:16" ht="24.95" customHeight="1">
      <c r="M54404" s="130"/>
      <c r="P54404" s="130"/>
    </row>
    <row r="54405" spans="13:16" ht="24.95" customHeight="1">
      <c r="M54405" s="130"/>
      <c r="P54405" s="130"/>
    </row>
    <row r="54406" spans="13:16" ht="24.95" customHeight="1">
      <c r="M54406" s="130"/>
      <c r="P54406" s="130"/>
    </row>
    <row r="54407" spans="13:16" ht="24.95" customHeight="1">
      <c r="M54407" s="130"/>
      <c r="P54407" s="130"/>
    </row>
    <row r="54408" spans="13:16" ht="24.95" customHeight="1">
      <c r="M54408" s="130"/>
      <c r="P54408" s="130"/>
    </row>
    <row r="54409" spans="13:16" ht="24.95" customHeight="1">
      <c r="M54409" s="130"/>
      <c r="P54409" s="130"/>
    </row>
    <row r="54410" spans="13:16" ht="24.95" customHeight="1">
      <c r="M54410" s="130"/>
      <c r="P54410" s="130"/>
    </row>
    <row r="54411" spans="13:16" ht="24.95" customHeight="1">
      <c r="M54411" s="130"/>
      <c r="P54411" s="130"/>
    </row>
    <row r="54412" spans="13:16" ht="24.95" customHeight="1">
      <c r="M54412" s="130"/>
      <c r="P54412" s="130"/>
    </row>
    <row r="54413" spans="13:16" ht="24.95" customHeight="1">
      <c r="M54413" s="130"/>
      <c r="P54413" s="130"/>
    </row>
    <row r="54414" spans="13:16" ht="24.95" customHeight="1">
      <c r="M54414" s="130"/>
      <c r="P54414" s="130"/>
    </row>
    <row r="54415" spans="13:16" ht="24.95" customHeight="1">
      <c r="M54415" s="130"/>
      <c r="P54415" s="130"/>
    </row>
    <row r="54416" spans="13:16" ht="24.95" customHeight="1">
      <c r="M54416" s="130"/>
      <c r="P54416" s="130"/>
    </row>
    <row r="54417" spans="13:16" ht="24.95" customHeight="1">
      <c r="M54417" s="130"/>
      <c r="P54417" s="130"/>
    </row>
    <row r="54418" spans="13:16" ht="24.95" customHeight="1">
      <c r="M54418" s="130"/>
      <c r="P54418" s="130"/>
    </row>
    <row r="54419" spans="13:16" ht="24.95" customHeight="1">
      <c r="M54419" s="130"/>
      <c r="P54419" s="130"/>
    </row>
    <row r="54420" spans="13:16" ht="24.95" customHeight="1">
      <c r="M54420" s="130"/>
      <c r="P54420" s="130"/>
    </row>
    <row r="54421" spans="13:16" ht="24.95" customHeight="1">
      <c r="M54421" s="130"/>
      <c r="P54421" s="130"/>
    </row>
    <row r="54422" spans="13:16" ht="24.95" customHeight="1">
      <c r="M54422" s="130"/>
      <c r="P54422" s="130"/>
    </row>
    <row r="54423" spans="13:16" ht="24.95" customHeight="1">
      <c r="M54423" s="130"/>
      <c r="P54423" s="130"/>
    </row>
    <row r="54424" spans="13:16" ht="24.95" customHeight="1">
      <c r="M54424" s="130"/>
      <c r="P54424" s="130"/>
    </row>
    <row r="54425" spans="13:16" ht="24.95" customHeight="1">
      <c r="M54425" s="130"/>
      <c r="P54425" s="130"/>
    </row>
    <row r="54426" spans="13:16" ht="24.95" customHeight="1">
      <c r="M54426" s="130"/>
      <c r="P54426" s="130"/>
    </row>
    <row r="54427" spans="13:16" ht="24.95" customHeight="1">
      <c r="M54427" s="130"/>
      <c r="P54427" s="130"/>
    </row>
    <row r="54428" spans="13:16" ht="24.95" customHeight="1">
      <c r="M54428" s="130"/>
      <c r="P54428" s="130"/>
    </row>
    <row r="54429" spans="13:16" ht="24.95" customHeight="1">
      <c r="M54429" s="130"/>
      <c r="P54429" s="130"/>
    </row>
    <row r="54430" spans="13:16" ht="24.95" customHeight="1">
      <c r="M54430" s="130"/>
      <c r="P54430" s="130"/>
    </row>
    <row r="54431" spans="13:16" ht="24.95" customHeight="1">
      <c r="M54431" s="130"/>
      <c r="P54431" s="130"/>
    </row>
    <row r="54432" spans="13:16" ht="24.95" customHeight="1">
      <c r="M54432" s="130"/>
      <c r="P54432" s="130"/>
    </row>
    <row r="54433" spans="13:16" ht="24.95" customHeight="1">
      <c r="M54433" s="130"/>
      <c r="P54433" s="130"/>
    </row>
    <row r="54434" spans="13:16" ht="24.95" customHeight="1">
      <c r="M54434" s="130"/>
      <c r="P54434" s="130"/>
    </row>
    <row r="54435" spans="13:16" ht="24.95" customHeight="1">
      <c r="M54435" s="130"/>
      <c r="P54435" s="130"/>
    </row>
    <row r="54436" spans="13:16" ht="24.95" customHeight="1">
      <c r="M54436" s="130"/>
      <c r="P54436" s="130"/>
    </row>
    <row r="54437" spans="13:16" ht="24.95" customHeight="1">
      <c r="M54437" s="130"/>
      <c r="P54437" s="130"/>
    </row>
    <row r="54438" spans="13:16" ht="24.95" customHeight="1">
      <c r="M54438" s="130"/>
      <c r="P54438" s="130"/>
    </row>
    <row r="54439" spans="13:16" ht="24.95" customHeight="1">
      <c r="M54439" s="130"/>
      <c r="P54439" s="130"/>
    </row>
    <row r="54440" spans="13:16" ht="24.95" customHeight="1">
      <c r="M54440" s="130"/>
      <c r="P54440" s="130"/>
    </row>
    <row r="54441" spans="13:16" ht="24.95" customHeight="1">
      <c r="M54441" s="130"/>
      <c r="P54441" s="130"/>
    </row>
    <row r="54442" spans="13:16" ht="24.95" customHeight="1">
      <c r="M54442" s="130"/>
      <c r="P54442" s="130"/>
    </row>
    <row r="54443" spans="13:16" ht="24.95" customHeight="1">
      <c r="M54443" s="130"/>
      <c r="P54443" s="130"/>
    </row>
    <row r="54444" spans="13:16" ht="24.95" customHeight="1">
      <c r="M54444" s="130"/>
      <c r="P54444" s="130"/>
    </row>
    <row r="54445" spans="13:16" ht="24.95" customHeight="1">
      <c r="M54445" s="130"/>
      <c r="P54445" s="130"/>
    </row>
    <row r="54446" spans="13:16" ht="24.95" customHeight="1">
      <c r="M54446" s="130"/>
      <c r="P54446" s="130"/>
    </row>
    <row r="54447" spans="13:16" ht="24.95" customHeight="1">
      <c r="M54447" s="130"/>
      <c r="P54447" s="130"/>
    </row>
    <row r="54448" spans="13:16" ht="24.95" customHeight="1">
      <c r="M54448" s="130"/>
      <c r="P54448" s="130"/>
    </row>
    <row r="54449" spans="13:16" ht="24.95" customHeight="1">
      <c r="M54449" s="130"/>
      <c r="P54449" s="130"/>
    </row>
    <row r="54450" spans="13:16" ht="24.95" customHeight="1">
      <c r="M54450" s="130"/>
      <c r="P54450" s="130"/>
    </row>
    <row r="54451" spans="13:16" ht="24.95" customHeight="1">
      <c r="M54451" s="130"/>
      <c r="P54451" s="130"/>
    </row>
    <row r="54452" spans="13:16" ht="24.95" customHeight="1">
      <c r="M54452" s="130"/>
      <c r="P54452" s="130"/>
    </row>
    <row r="54453" spans="13:16" ht="24.95" customHeight="1">
      <c r="M54453" s="130"/>
      <c r="P54453" s="130"/>
    </row>
    <row r="54454" spans="13:16" ht="24.95" customHeight="1">
      <c r="M54454" s="130"/>
      <c r="P54454" s="130"/>
    </row>
    <row r="54455" spans="13:16" ht="24.95" customHeight="1">
      <c r="M54455" s="130"/>
      <c r="P54455" s="130"/>
    </row>
    <row r="54456" spans="13:16" ht="24.95" customHeight="1">
      <c r="M54456" s="130"/>
      <c r="P54456" s="130"/>
    </row>
    <row r="54457" spans="13:16" ht="24.95" customHeight="1">
      <c r="M54457" s="130"/>
      <c r="P54457" s="130"/>
    </row>
    <row r="54458" spans="13:16" ht="24.95" customHeight="1">
      <c r="M54458" s="130"/>
      <c r="P54458" s="130"/>
    </row>
    <row r="54459" spans="13:16" ht="24.95" customHeight="1">
      <c r="M54459" s="130"/>
      <c r="P54459" s="130"/>
    </row>
    <row r="54460" spans="13:16" ht="24.95" customHeight="1">
      <c r="M54460" s="130"/>
      <c r="P54460" s="130"/>
    </row>
    <row r="54461" spans="13:16" ht="24.95" customHeight="1">
      <c r="M54461" s="130"/>
      <c r="P54461" s="130"/>
    </row>
    <row r="54462" spans="13:16" ht="24.95" customHeight="1">
      <c r="M54462" s="130"/>
      <c r="P54462" s="130"/>
    </row>
    <row r="54463" spans="13:16" ht="24.95" customHeight="1">
      <c r="M54463" s="130"/>
      <c r="P54463" s="130"/>
    </row>
    <row r="54464" spans="13:16" ht="24.95" customHeight="1">
      <c r="M54464" s="130"/>
      <c r="P54464" s="130"/>
    </row>
    <row r="54465" spans="13:16" ht="24.95" customHeight="1">
      <c r="M54465" s="130"/>
      <c r="P54465" s="130"/>
    </row>
    <row r="54466" spans="13:16" ht="24.95" customHeight="1">
      <c r="M54466" s="130"/>
      <c r="P54466" s="130"/>
    </row>
    <row r="54467" spans="13:16" ht="24.95" customHeight="1">
      <c r="M54467" s="130"/>
      <c r="P54467" s="130"/>
    </row>
    <row r="54468" spans="13:16" ht="24.95" customHeight="1">
      <c r="M54468" s="130"/>
      <c r="P54468" s="130"/>
    </row>
    <row r="54469" spans="13:16" ht="24.95" customHeight="1">
      <c r="M54469" s="130"/>
      <c r="P54469" s="130"/>
    </row>
    <row r="54470" spans="13:16" ht="24.95" customHeight="1">
      <c r="M54470" s="130"/>
      <c r="P54470" s="130"/>
    </row>
    <row r="54471" spans="13:16" ht="24.95" customHeight="1">
      <c r="M54471" s="130"/>
      <c r="P54471" s="130"/>
    </row>
    <row r="54472" spans="13:16" ht="24.95" customHeight="1">
      <c r="M54472" s="130"/>
      <c r="P54472" s="130"/>
    </row>
    <row r="54473" spans="13:16" ht="24.95" customHeight="1">
      <c r="M54473" s="130"/>
      <c r="P54473" s="130"/>
    </row>
    <row r="54474" spans="13:16" ht="24.95" customHeight="1">
      <c r="M54474" s="130"/>
      <c r="P54474" s="130"/>
    </row>
    <row r="54475" spans="13:16" ht="24.95" customHeight="1">
      <c r="M54475" s="130"/>
      <c r="P54475" s="130"/>
    </row>
    <row r="54476" spans="13:16" ht="24.95" customHeight="1">
      <c r="M54476" s="130"/>
      <c r="P54476" s="130"/>
    </row>
    <row r="54477" spans="13:16" ht="24.95" customHeight="1">
      <c r="M54477" s="130"/>
      <c r="P54477" s="130"/>
    </row>
    <row r="54478" spans="13:16" ht="24.95" customHeight="1">
      <c r="M54478" s="130"/>
      <c r="P54478" s="130"/>
    </row>
    <row r="54479" spans="13:16" ht="24.95" customHeight="1">
      <c r="M54479" s="130"/>
      <c r="P54479" s="130"/>
    </row>
    <row r="54480" spans="13:16" ht="24.95" customHeight="1">
      <c r="M54480" s="130"/>
      <c r="P54480" s="130"/>
    </row>
    <row r="54481" spans="13:16" ht="24.95" customHeight="1">
      <c r="M54481" s="130"/>
      <c r="P54481" s="130"/>
    </row>
    <row r="54482" spans="13:16" ht="24.95" customHeight="1">
      <c r="M54482" s="130"/>
      <c r="P54482" s="130"/>
    </row>
    <row r="54483" spans="13:16" ht="24.95" customHeight="1">
      <c r="M54483" s="130"/>
      <c r="P54483" s="130"/>
    </row>
    <row r="54484" spans="13:16" ht="24.95" customHeight="1">
      <c r="M54484" s="130"/>
      <c r="P54484" s="130"/>
    </row>
    <row r="54485" spans="13:16" ht="24.95" customHeight="1">
      <c r="M54485" s="130"/>
      <c r="P54485" s="130"/>
    </row>
    <row r="54486" spans="13:16" ht="24.95" customHeight="1">
      <c r="M54486" s="130"/>
      <c r="P54486" s="130"/>
    </row>
    <row r="54487" spans="13:16" ht="24.95" customHeight="1">
      <c r="M54487" s="130"/>
      <c r="P54487" s="130"/>
    </row>
    <row r="54488" spans="13:16" ht="24.95" customHeight="1">
      <c r="M54488" s="130"/>
      <c r="P54488" s="130"/>
    </row>
    <row r="54489" spans="13:16" ht="24.95" customHeight="1">
      <c r="M54489" s="130"/>
      <c r="P54489" s="130"/>
    </row>
    <row r="54490" spans="13:16" ht="24.95" customHeight="1">
      <c r="M54490" s="130"/>
      <c r="P54490" s="130"/>
    </row>
    <row r="54491" spans="13:16" ht="24.95" customHeight="1">
      <c r="M54491" s="130"/>
      <c r="P54491" s="130"/>
    </row>
    <row r="54492" spans="13:16" ht="24.95" customHeight="1">
      <c r="M54492" s="130"/>
      <c r="P54492" s="130"/>
    </row>
    <row r="54493" spans="13:16" ht="24.95" customHeight="1">
      <c r="M54493" s="130"/>
      <c r="P54493" s="130"/>
    </row>
    <row r="54494" spans="13:16" ht="24.95" customHeight="1">
      <c r="M54494" s="130"/>
      <c r="P54494" s="130"/>
    </row>
    <row r="54495" spans="13:16" ht="24.95" customHeight="1">
      <c r="M54495" s="130"/>
      <c r="P54495" s="130"/>
    </row>
    <row r="54496" spans="13:16" ht="24.95" customHeight="1">
      <c r="M54496" s="130"/>
      <c r="P54496" s="130"/>
    </row>
    <row r="54497" spans="13:16" ht="24.95" customHeight="1">
      <c r="M54497" s="130"/>
      <c r="P54497" s="130"/>
    </row>
    <row r="54498" spans="13:16" ht="24.95" customHeight="1">
      <c r="M54498" s="130"/>
      <c r="P54498" s="130"/>
    </row>
    <row r="54499" spans="13:16" ht="24.95" customHeight="1">
      <c r="M54499" s="130"/>
      <c r="P54499" s="130"/>
    </row>
    <row r="54500" spans="13:16" ht="24.95" customHeight="1">
      <c r="M54500" s="130"/>
      <c r="P54500" s="130"/>
    </row>
    <row r="54501" spans="13:16" ht="24.95" customHeight="1">
      <c r="M54501" s="130"/>
      <c r="P54501" s="130"/>
    </row>
    <row r="54502" spans="13:16" ht="24.95" customHeight="1">
      <c r="M54502" s="130"/>
      <c r="P54502" s="130"/>
    </row>
    <row r="54503" spans="13:16" ht="24.95" customHeight="1">
      <c r="M54503" s="130"/>
      <c r="P54503" s="130"/>
    </row>
    <row r="54504" spans="13:16" ht="24.95" customHeight="1">
      <c r="M54504" s="130"/>
      <c r="P54504" s="130"/>
    </row>
    <row r="54505" spans="13:16" ht="24.95" customHeight="1">
      <c r="M54505" s="130"/>
      <c r="P54505" s="130"/>
    </row>
    <row r="54506" spans="13:16" ht="24.95" customHeight="1">
      <c r="M54506" s="130"/>
      <c r="P54506" s="130"/>
    </row>
    <row r="54507" spans="13:16" ht="24.95" customHeight="1">
      <c r="M54507" s="130"/>
      <c r="P54507" s="130"/>
    </row>
    <row r="54508" spans="13:16" ht="24.95" customHeight="1">
      <c r="M54508" s="130"/>
      <c r="P54508" s="130"/>
    </row>
    <row r="54509" spans="13:16" ht="24.95" customHeight="1">
      <c r="M54509" s="130"/>
      <c r="P54509" s="130"/>
    </row>
    <row r="54510" spans="13:16" ht="24.95" customHeight="1">
      <c r="M54510" s="130"/>
      <c r="P54510" s="130"/>
    </row>
    <row r="54511" spans="13:16" ht="24.95" customHeight="1">
      <c r="M54511" s="130"/>
      <c r="P54511" s="130"/>
    </row>
    <row r="54512" spans="13:16" ht="24.95" customHeight="1">
      <c r="M54512" s="130"/>
      <c r="P54512" s="130"/>
    </row>
    <row r="54513" spans="13:16" ht="24.95" customHeight="1">
      <c r="M54513" s="130"/>
      <c r="P54513" s="130"/>
    </row>
    <row r="54514" spans="13:16" ht="24.95" customHeight="1">
      <c r="M54514" s="130"/>
      <c r="P54514" s="130"/>
    </row>
    <row r="54515" spans="13:16" ht="24.95" customHeight="1">
      <c r="M54515" s="130"/>
      <c r="P54515" s="130"/>
    </row>
    <row r="54516" spans="13:16" ht="24.95" customHeight="1">
      <c r="M54516" s="130"/>
      <c r="P54516" s="130"/>
    </row>
    <row r="54517" spans="13:16" ht="24.95" customHeight="1">
      <c r="M54517" s="130"/>
      <c r="P54517" s="130"/>
    </row>
    <row r="54518" spans="13:16" ht="24.95" customHeight="1">
      <c r="M54518" s="130"/>
      <c r="P54518" s="130"/>
    </row>
    <row r="54519" spans="13:16" ht="24.95" customHeight="1">
      <c r="M54519" s="130"/>
      <c r="P54519" s="130"/>
    </row>
    <row r="54520" spans="13:16" ht="24.95" customHeight="1">
      <c r="M54520" s="130"/>
      <c r="P54520" s="130"/>
    </row>
    <row r="54521" spans="13:16" ht="24.95" customHeight="1">
      <c r="M54521" s="130"/>
      <c r="P54521" s="130"/>
    </row>
    <row r="54522" spans="13:16" ht="24.95" customHeight="1">
      <c r="M54522" s="130"/>
      <c r="P54522" s="130"/>
    </row>
    <row r="54523" spans="13:16" ht="24.95" customHeight="1">
      <c r="M54523" s="130"/>
      <c r="P54523" s="130"/>
    </row>
    <row r="54524" spans="13:16" ht="24.95" customHeight="1">
      <c r="M54524" s="130"/>
      <c r="P54524" s="130"/>
    </row>
    <row r="54525" spans="13:16" ht="24.95" customHeight="1">
      <c r="M54525" s="130"/>
      <c r="P54525" s="130"/>
    </row>
    <row r="54526" spans="13:16" ht="24.95" customHeight="1">
      <c r="M54526" s="130"/>
      <c r="P54526" s="130"/>
    </row>
    <row r="54527" spans="13:16" ht="24.95" customHeight="1">
      <c r="M54527" s="130"/>
      <c r="P54527" s="130"/>
    </row>
    <row r="54528" spans="13:16" ht="24.95" customHeight="1">
      <c r="M54528" s="130"/>
      <c r="P54528" s="130"/>
    </row>
    <row r="54529" spans="13:16" ht="24.95" customHeight="1">
      <c r="M54529" s="130"/>
      <c r="P54529" s="130"/>
    </row>
    <row r="54530" spans="13:16" ht="24.95" customHeight="1">
      <c r="M54530" s="130"/>
      <c r="P54530" s="130"/>
    </row>
    <row r="54531" spans="13:16" ht="24.95" customHeight="1">
      <c r="M54531" s="130"/>
      <c r="P54531" s="130"/>
    </row>
    <row r="54532" spans="13:16" ht="24.95" customHeight="1">
      <c r="M54532" s="130"/>
      <c r="P54532" s="130"/>
    </row>
    <row r="54533" spans="13:16" ht="24.95" customHeight="1">
      <c r="M54533" s="130"/>
      <c r="P54533" s="130"/>
    </row>
    <row r="54534" spans="13:16" ht="24.95" customHeight="1">
      <c r="M54534" s="130"/>
      <c r="P54534" s="130"/>
    </row>
    <row r="54535" spans="13:16" ht="24.95" customHeight="1">
      <c r="M54535" s="130"/>
      <c r="P54535" s="130"/>
    </row>
    <row r="54536" spans="13:16" ht="24.95" customHeight="1">
      <c r="M54536" s="130"/>
      <c r="P54536" s="130"/>
    </row>
    <row r="54537" spans="13:16" ht="24.95" customHeight="1">
      <c r="M54537" s="130"/>
      <c r="P54537" s="130"/>
    </row>
    <row r="54538" spans="13:16" ht="24.95" customHeight="1">
      <c r="M54538" s="130"/>
      <c r="P54538" s="130"/>
    </row>
    <row r="54539" spans="13:16" ht="24.95" customHeight="1">
      <c r="M54539" s="130"/>
      <c r="P54539" s="130"/>
    </row>
    <row r="54540" spans="13:16" ht="24.95" customHeight="1">
      <c r="M54540" s="130"/>
      <c r="P54540" s="130"/>
    </row>
    <row r="54541" spans="13:16" ht="24.95" customHeight="1">
      <c r="M54541" s="130"/>
      <c r="P54541" s="130"/>
    </row>
    <row r="54542" spans="13:16" ht="24.95" customHeight="1">
      <c r="M54542" s="130"/>
      <c r="P54542" s="130"/>
    </row>
    <row r="54543" spans="13:16" ht="24.95" customHeight="1">
      <c r="M54543" s="130"/>
      <c r="P54543" s="130"/>
    </row>
    <row r="54544" spans="13:16" ht="24.95" customHeight="1">
      <c r="M54544" s="130"/>
      <c r="P54544" s="130"/>
    </row>
    <row r="54545" spans="13:16" ht="24.95" customHeight="1">
      <c r="M54545" s="130"/>
      <c r="P54545" s="130"/>
    </row>
    <row r="54546" spans="13:16" ht="24.95" customHeight="1">
      <c r="M54546" s="130"/>
      <c r="P54546" s="130"/>
    </row>
    <row r="54547" spans="13:16" ht="24.95" customHeight="1">
      <c r="M54547" s="130"/>
      <c r="P54547" s="130"/>
    </row>
    <row r="54548" spans="13:16" ht="24.95" customHeight="1">
      <c r="M54548" s="130"/>
      <c r="P54548" s="130"/>
    </row>
    <row r="54549" spans="13:16" ht="24.95" customHeight="1">
      <c r="M54549" s="130"/>
      <c r="P54549" s="130"/>
    </row>
    <row r="54550" spans="13:16" ht="24.95" customHeight="1">
      <c r="M54550" s="130"/>
      <c r="P54550" s="130"/>
    </row>
    <row r="54551" spans="13:16" ht="24.95" customHeight="1">
      <c r="M54551" s="130"/>
      <c r="P54551" s="130"/>
    </row>
    <row r="54552" spans="13:16" ht="24.95" customHeight="1">
      <c r="M54552" s="130"/>
      <c r="P54552" s="130"/>
    </row>
    <row r="54553" spans="13:16" ht="24.95" customHeight="1">
      <c r="M54553" s="130"/>
      <c r="P54553" s="130"/>
    </row>
    <row r="54554" spans="13:16" ht="24.95" customHeight="1">
      <c r="M54554" s="130"/>
      <c r="P54554" s="130"/>
    </row>
    <row r="54555" spans="13:16" ht="24.95" customHeight="1">
      <c r="M54555" s="130"/>
      <c r="P54555" s="130"/>
    </row>
    <row r="54556" spans="13:16" ht="24.95" customHeight="1">
      <c r="M54556" s="130"/>
      <c r="P54556" s="130"/>
    </row>
    <row r="54557" spans="13:16" ht="24.95" customHeight="1">
      <c r="M54557" s="130"/>
      <c r="P54557" s="130"/>
    </row>
    <row r="54558" spans="13:16" ht="24.95" customHeight="1">
      <c r="M54558" s="130"/>
      <c r="P54558" s="130"/>
    </row>
    <row r="54559" spans="13:16" ht="24.95" customHeight="1">
      <c r="M54559" s="130"/>
      <c r="P54559" s="130"/>
    </row>
    <row r="54560" spans="13:16" ht="24.95" customHeight="1">
      <c r="M54560" s="130"/>
      <c r="P54560" s="130"/>
    </row>
    <row r="54561" spans="13:16" ht="24.95" customHeight="1">
      <c r="M54561" s="130"/>
      <c r="P54561" s="130"/>
    </row>
    <row r="54562" spans="13:16" ht="24.95" customHeight="1">
      <c r="M54562" s="130"/>
      <c r="P54562" s="130"/>
    </row>
    <row r="54563" spans="13:16" ht="24.95" customHeight="1">
      <c r="M54563" s="130"/>
      <c r="P54563" s="130"/>
    </row>
    <row r="54564" spans="13:16" ht="24.95" customHeight="1">
      <c r="M54564" s="130"/>
      <c r="P54564" s="130"/>
    </row>
    <row r="54565" spans="13:16" ht="24.95" customHeight="1">
      <c r="M54565" s="130"/>
      <c r="P54565" s="130"/>
    </row>
    <row r="54566" spans="13:16" ht="24.95" customHeight="1">
      <c r="M54566" s="130"/>
      <c r="P54566" s="130"/>
    </row>
    <row r="54567" spans="13:16" ht="24.95" customHeight="1">
      <c r="M54567" s="130"/>
      <c r="P54567" s="130"/>
    </row>
    <row r="54568" spans="13:16" ht="24.95" customHeight="1">
      <c r="M54568" s="130"/>
      <c r="P54568" s="130"/>
    </row>
    <row r="54569" spans="13:16" ht="24.95" customHeight="1">
      <c r="M54569" s="130"/>
      <c r="P54569" s="130"/>
    </row>
    <row r="54570" spans="13:16" ht="24.95" customHeight="1">
      <c r="M54570" s="130"/>
      <c r="P54570" s="130"/>
    </row>
    <row r="54571" spans="13:16" ht="24.95" customHeight="1">
      <c r="M54571" s="130"/>
      <c r="P54571" s="130"/>
    </row>
    <row r="54572" spans="13:16" ht="24.95" customHeight="1">
      <c r="M54572" s="130"/>
      <c r="P54572" s="130"/>
    </row>
    <row r="54573" spans="13:16" ht="24.95" customHeight="1">
      <c r="M54573" s="130"/>
      <c r="P54573" s="130"/>
    </row>
    <row r="54574" spans="13:16" ht="24.95" customHeight="1">
      <c r="M54574" s="130"/>
      <c r="P54574" s="130"/>
    </row>
    <row r="54575" spans="13:16" ht="24.95" customHeight="1">
      <c r="M54575" s="130"/>
      <c r="P54575" s="130"/>
    </row>
    <row r="54576" spans="13:16" ht="24.95" customHeight="1">
      <c r="M54576" s="130"/>
      <c r="P54576" s="130"/>
    </row>
    <row r="54577" spans="13:16" ht="24.95" customHeight="1">
      <c r="M54577" s="130"/>
      <c r="P54577" s="130"/>
    </row>
    <row r="54578" spans="13:16" ht="24.95" customHeight="1">
      <c r="M54578" s="130"/>
      <c r="P54578" s="130"/>
    </row>
    <row r="54579" spans="13:16" ht="24.95" customHeight="1">
      <c r="M54579" s="130"/>
      <c r="P54579" s="130"/>
    </row>
    <row r="54580" spans="13:16" ht="24.95" customHeight="1">
      <c r="M54580" s="130"/>
      <c r="P54580" s="130"/>
    </row>
    <row r="54581" spans="13:16" ht="24.95" customHeight="1">
      <c r="M54581" s="130"/>
      <c r="P54581" s="130"/>
    </row>
    <row r="54582" spans="13:16" ht="24.95" customHeight="1">
      <c r="M54582" s="130"/>
      <c r="P54582" s="130"/>
    </row>
    <row r="54583" spans="13:16" ht="24.95" customHeight="1">
      <c r="M54583" s="130"/>
      <c r="P54583" s="130"/>
    </row>
    <row r="54584" spans="13:16" ht="24.95" customHeight="1">
      <c r="M54584" s="130"/>
      <c r="P54584" s="130"/>
    </row>
    <row r="54585" spans="13:16" ht="24.95" customHeight="1">
      <c r="M54585" s="130"/>
      <c r="P54585" s="130"/>
    </row>
    <row r="54586" spans="13:16" ht="24.95" customHeight="1">
      <c r="M54586" s="130"/>
      <c r="P54586" s="130"/>
    </row>
    <row r="54587" spans="13:16" ht="24.95" customHeight="1">
      <c r="M54587" s="130"/>
      <c r="P54587" s="130"/>
    </row>
    <row r="54588" spans="13:16" ht="24.95" customHeight="1">
      <c r="M54588" s="130"/>
      <c r="P54588" s="130"/>
    </row>
    <row r="54589" spans="13:16" ht="24.95" customHeight="1">
      <c r="M54589" s="130"/>
      <c r="P54589" s="130"/>
    </row>
    <row r="54590" spans="13:16" ht="24.95" customHeight="1">
      <c r="M54590" s="130"/>
      <c r="P54590" s="130"/>
    </row>
    <row r="54591" spans="13:16" ht="24.95" customHeight="1">
      <c r="M54591" s="130"/>
      <c r="P54591" s="130"/>
    </row>
    <row r="54592" spans="13:16" ht="24.95" customHeight="1">
      <c r="M54592" s="130"/>
      <c r="P54592" s="130"/>
    </row>
    <row r="54593" spans="13:16" ht="24.95" customHeight="1">
      <c r="M54593" s="130"/>
      <c r="P54593" s="130"/>
    </row>
    <row r="54594" spans="13:16" ht="24.95" customHeight="1">
      <c r="M54594" s="130"/>
      <c r="P54594" s="130"/>
    </row>
    <row r="54595" spans="13:16" ht="24.95" customHeight="1">
      <c r="M54595" s="130"/>
      <c r="P54595" s="130"/>
    </row>
    <row r="54596" spans="13:16" ht="24.95" customHeight="1">
      <c r="M54596" s="130"/>
      <c r="P54596" s="130"/>
    </row>
    <row r="54597" spans="13:16" ht="24.95" customHeight="1">
      <c r="M54597" s="130"/>
      <c r="P54597" s="130"/>
    </row>
    <row r="54598" spans="13:16" ht="24.95" customHeight="1">
      <c r="M54598" s="130"/>
      <c r="P54598" s="130"/>
    </row>
    <row r="54599" spans="13:16" ht="24.95" customHeight="1">
      <c r="M54599" s="130"/>
      <c r="P54599" s="130"/>
    </row>
    <row r="54600" spans="13:16" ht="24.95" customHeight="1">
      <c r="M54600" s="130"/>
      <c r="P54600" s="130"/>
    </row>
    <row r="54601" spans="13:16" ht="24.95" customHeight="1">
      <c r="M54601" s="130"/>
      <c r="P54601" s="130"/>
    </row>
    <row r="54602" spans="13:16" ht="24.95" customHeight="1">
      <c r="M54602" s="130"/>
      <c r="P54602" s="130"/>
    </row>
    <row r="54603" spans="13:16" ht="24.95" customHeight="1">
      <c r="M54603" s="130"/>
      <c r="P54603" s="130"/>
    </row>
    <row r="54604" spans="13:16" ht="24.95" customHeight="1">
      <c r="M54604" s="130"/>
      <c r="P54604" s="130"/>
    </row>
    <row r="54605" spans="13:16" ht="24.95" customHeight="1">
      <c r="M54605" s="130"/>
      <c r="P54605" s="130"/>
    </row>
    <row r="54606" spans="13:16" ht="24.95" customHeight="1">
      <c r="M54606" s="130"/>
      <c r="P54606" s="130"/>
    </row>
    <row r="54607" spans="13:16" ht="24.95" customHeight="1">
      <c r="M54607" s="130"/>
      <c r="P54607" s="130"/>
    </row>
    <row r="54608" spans="13:16" ht="24.95" customHeight="1">
      <c r="M54608" s="130"/>
      <c r="P54608" s="130"/>
    </row>
    <row r="54609" spans="13:16" ht="24.95" customHeight="1">
      <c r="M54609" s="130"/>
      <c r="P54609" s="130"/>
    </row>
    <row r="54610" spans="13:16" ht="24.95" customHeight="1">
      <c r="M54610" s="130"/>
      <c r="P54610" s="130"/>
    </row>
    <row r="54611" spans="13:16" ht="24.95" customHeight="1">
      <c r="M54611" s="130"/>
      <c r="P54611" s="130"/>
    </row>
    <row r="54612" spans="13:16" ht="24.95" customHeight="1">
      <c r="M54612" s="130"/>
      <c r="P54612" s="130"/>
    </row>
    <row r="54613" spans="13:16" ht="24.95" customHeight="1">
      <c r="M54613" s="130"/>
      <c r="P54613" s="130"/>
    </row>
    <row r="54614" spans="13:16" ht="24.95" customHeight="1">
      <c r="M54614" s="130"/>
      <c r="P54614" s="130"/>
    </row>
    <row r="54615" spans="13:16" ht="24.95" customHeight="1">
      <c r="M54615" s="130"/>
      <c r="P54615" s="130"/>
    </row>
    <row r="54616" spans="13:16" ht="24.95" customHeight="1">
      <c r="M54616" s="130"/>
      <c r="P54616" s="130"/>
    </row>
    <row r="54617" spans="13:16" ht="24.95" customHeight="1">
      <c r="M54617" s="130"/>
      <c r="P54617" s="130"/>
    </row>
    <row r="54618" spans="13:16" ht="24.95" customHeight="1">
      <c r="M54618" s="130"/>
      <c r="P54618" s="130"/>
    </row>
    <row r="54619" spans="13:16" ht="24.95" customHeight="1">
      <c r="M54619" s="130"/>
      <c r="P54619" s="130"/>
    </row>
    <row r="54620" spans="13:16" ht="24.95" customHeight="1">
      <c r="M54620" s="130"/>
      <c r="P54620" s="130"/>
    </row>
    <row r="54621" spans="13:16" ht="24.95" customHeight="1">
      <c r="M54621" s="130"/>
      <c r="P54621" s="130"/>
    </row>
    <row r="54622" spans="13:16" ht="24.95" customHeight="1">
      <c r="M54622" s="130"/>
      <c r="P54622" s="130"/>
    </row>
    <row r="54623" spans="13:16" ht="24.95" customHeight="1">
      <c r="M54623" s="130"/>
      <c r="P54623" s="130"/>
    </row>
    <row r="54624" spans="13:16" ht="24.95" customHeight="1">
      <c r="M54624" s="130"/>
      <c r="P54624" s="130"/>
    </row>
    <row r="54625" spans="13:16" ht="24.95" customHeight="1">
      <c r="M54625" s="130"/>
      <c r="P54625" s="130"/>
    </row>
    <row r="54626" spans="13:16" ht="24.95" customHeight="1">
      <c r="M54626" s="130"/>
      <c r="P54626" s="130"/>
    </row>
    <row r="54627" spans="13:16" ht="24.95" customHeight="1">
      <c r="M54627" s="130"/>
      <c r="P54627" s="130"/>
    </row>
    <row r="54628" spans="13:16" ht="24.95" customHeight="1">
      <c r="M54628" s="130"/>
      <c r="P54628" s="130"/>
    </row>
    <row r="54629" spans="13:16" ht="24.95" customHeight="1">
      <c r="M54629" s="130"/>
      <c r="P54629" s="130"/>
    </row>
    <row r="54630" spans="13:16" ht="24.95" customHeight="1">
      <c r="M54630" s="130"/>
      <c r="P54630" s="130"/>
    </row>
    <row r="54631" spans="13:16" ht="24.95" customHeight="1">
      <c r="M54631" s="130"/>
      <c r="P54631" s="130"/>
    </row>
    <row r="54632" spans="13:16" ht="24.95" customHeight="1">
      <c r="M54632" s="130"/>
      <c r="P54632" s="130"/>
    </row>
    <row r="54633" spans="13:16" ht="24.95" customHeight="1">
      <c r="M54633" s="130"/>
      <c r="P54633" s="130"/>
    </row>
    <row r="54634" spans="13:16" ht="24.95" customHeight="1">
      <c r="M54634" s="130"/>
      <c r="P54634" s="130"/>
    </row>
    <row r="54635" spans="13:16" ht="24.95" customHeight="1">
      <c r="M54635" s="130"/>
      <c r="P54635" s="130"/>
    </row>
    <row r="54636" spans="13:16" ht="24.95" customHeight="1">
      <c r="M54636" s="130"/>
      <c r="P54636" s="130"/>
    </row>
    <row r="54637" spans="13:16" ht="24.95" customHeight="1">
      <c r="M54637" s="130"/>
      <c r="P54637" s="130"/>
    </row>
    <row r="54638" spans="13:16" ht="24.95" customHeight="1">
      <c r="M54638" s="130"/>
      <c r="P54638" s="130"/>
    </row>
    <row r="54639" spans="13:16" ht="24.95" customHeight="1">
      <c r="M54639" s="130"/>
      <c r="P54639" s="130"/>
    </row>
    <row r="54640" spans="13:16" ht="24.95" customHeight="1">
      <c r="M54640" s="130"/>
      <c r="P54640" s="130"/>
    </row>
    <row r="54641" spans="13:16" ht="24.95" customHeight="1">
      <c r="M54641" s="130"/>
      <c r="P54641" s="130"/>
    </row>
    <row r="54642" spans="13:16" ht="24.95" customHeight="1">
      <c r="M54642" s="130"/>
      <c r="P54642" s="130"/>
    </row>
    <row r="54643" spans="13:16" ht="24.95" customHeight="1">
      <c r="M54643" s="130"/>
      <c r="P54643" s="130"/>
    </row>
    <row r="54644" spans="13:16" ht="24.95" customHeight="1">
      <c r="M54644" s="130"/>
      <c r="P54644" s="130"/>
    </row>
    <row r="54645" spans="13:16" ht="24.95" customHeight="1">
      <c r="M54645" s="130"/>
      <c r="P54645" s="130"/>
    </row>
    <row r="54646" spans="13:16" ht="24.95" customHeight="1">
      <c r="M54646" s="130"/>
      <c r="P54646" s="130"/>
    </row>
    <row r="54647" spans="13:16" ht="24.95" customHeight="1">
      <c r="M54647" s="130"/>
      <c r="P54647" s="130"/>
    </row>
    <row r="54648" spans="13:16" ht="24.95" customHeight="1">
      <c r="M54648" s="130"/>
      <c r="P54648" s="130"/>
    </row>
    <row r="54649" spans="13:16" ht="24.95" customHeight="1">
      <c r="M54649" s="130"/>
      <c r="P54649" s="130"/>
    </row>
    <row r="54650" spans="13:16" ht="24.95" customHeight="1">
      <c r="M54650" s="130"/>
      <c r="P54650" s="130"/>
    </row>
    <row r="54651" spans="13:16" ht="24.95" customHeight="1">
      <c r="M54651" s="130"/>
      <c r="P54651" s="130"/>
    </row>
    <row r="54652" spans="13:16" ht="24.95" customHeight="1">
      <c r="M54652" s="130"/>
      <c r="P54652" s="130"/>
    </row>
    <row r="54653" spans="13:16" ht="24.95" customHeight="1">
      <c r="M54653" s="130"/>
      <c r="P54653" s="130"/>
    </row>
    <row r="54654" spans="13:16" ht="24.95" customHeight="1">
      <c r="M54654" s="130"/>
      <c r="P54654" s="130"/>
    </row>
    <row r="54655" spans="13:16" ht="24.95" customHeight="1">
      <c r="M54655" s="130"/>
      <c r="P54655" s="130"/>
    </row>
    <row r="54656" spans="13:16" ht="24.95" customHeight="1">
      <c r="M54656" s="130"/>
      <c r="P54656" s="130"/>
    </row>
    <row r="54657" spans="13:16" ht="24.95" customHeight="1">
      <c r="M54657" s="130"/>
      <c r="P54657" s="130"/>
    </row>
    <row r="54658" spans="13:16" ht="24.95" customHeight="1">
      <c r="M54658" s="130"/>
      <c r="P54658" s="130"/>
    </row>
    <row r="54659" spans="13:16" ht="24.95" customHeight="1">
      <c r="M54659" s="130"/>
      <c r="P54659" s="130"/>
    </row>
    <row r="54660" spans="13:16" ht="24.95" customHeight="1">
      <c r="M54660" s="130"/>
      <c r="P54660" s="130"/>
    </row>
    <row r="54661" spans="13:16" ht="24.95" customHeight="1">
      <c r="M54661" s="130"/>
      <c r="P54661" s="130"/>
    </row>
    <row r="54662" spans="13:16" ht="24.95" customHeight="1">
      <c r="M54662" s="130"/>
      <c r="P54662" s="130"/>
    </row>
    <row r="54663" spans="13:16" ht="24.95" customHeight="1">
      <c r="M54663" s="130"/>
      <c r="P54663" s="130"/>
    </row>
    <row r="54664" spans="13:16" ht="24.95" customHeight="1">
      <c r="M54664" s="130"/>
      <c r="P54664" s="130"/>
    </row>
    <row r="54665" spans="13:16" ht="24.95" customHeight="1">
      <c r="M54665" s="130"/>
      <c r="P54665" s="130"/>
    </row>
    <row r="54666" spans="13:16" ht="24.95" customHeight="1">
      <c r="M54666" s="130"/>
      <c r="P54666" s="130"/>
    </row>
    <row r="54667" spans="13:16" ht="24.95" customHeight="1">
      <c r="M54667" s="130"/>
      <c r="P54667" s="130"/>
    </row>
    <row r="54668" spans="13:16" ht="24.95" customHeight="1">
      <c r="M54668" s="130"/>
      <c r="P54668" s="130"/>
    </row>
    <row r="54669" spans="13:16" ht="24.95" customHeight="1">
      <c r="M54669" s="130"/>
      <c r="P54669" s="130"/>
    </row>
    <row r="54670" spans="13:16" ht="24.95" customHeight="1">
      <c r="M54670" s="130"/>
      <c r="P54670" s="130"/>
    </row>
    <row r="54671" spans="13:16" ht="24.95" customHeight="1">
      <c r="M54671" s="130"/>
      <c r="P54671" s="130"/>
    </row>
    <row r="54672" spans="13:16" ht="24.95" customHeight="1">
      <c r="M54672" s="130"/>
      <c r="P54672" s="130"/>
    </row>
    <row r="54673" spans="13:16" ht="24.95" customHeight="1">
      <c r="M54673" s="130"/>
      <c r="P54673" s="130"/>
    </row>
    <row r="54674" spans="13:16" ht="24.95" customHeight="1">
      <c r="M54674" s="130"/>
      <c r="P54674" s="130"/>
    </row>
    <row r="54675" spans="13:16" ht="24.95" customHeight="1">
      <c r="M54675" s="130"/>
      <c r="P54675" s="130"/>
    </row>
    <row r="54676" spans="13:16" ht="24.95" customHeight="1">
      <c r="M54676" s="130"/>
      <c r="P54676" s="130"/>
    </row>
    <row r="54677" spans="13:16" ht="24.95" customHeight="1">
      <c r="M54677" s="130"/>
      <c r="P54677" s="130"/>
    </row>
    <row r="54678" spans="13:16" ht="24.95" customHeight="1">
      <c r="M54678" s="130"/>
      <c r="P54678" s="130"/>
    </row>
    <row r="54679" spans="13:16" ht="24.95" customHeight="1">
      <c r="M54679" s="130"/>
      <c r="P54679" s="130"/>
    </row>
    <row r="54680" spans="13:16" ht="24.95" customHeight="1">
      <c r="M54680" s="130"/>
      <c r="P54680" s="130"/>
    </row>
    <row r="54681" spans="13:16" ht="24.95" customHeight="1">
      <c r="M54681" s="130"/>
      <c r="P54681" s="130"/>
    </row>
    <row r="54682" spans="13:16" ht="24.95" customHeight="1">
      <c r="M54682" s="130"/>
      <c r="P54682" s="130"/>
    </row>
    <row r="54683" spans="13:16" ht="24.95" customHeight="1">
      <c r="M54683" s="130"/>
      <c r="P54683" s="130"/>
    </row>
    <row r="54684" spans="13:16" ht="24.95" customHeight="1">
      <c r="M54684" s="130"/>
      <c r="P54684" s="130"/>
    </row>
    <row r="54685" spans="13:16" ht="24.95" customHeight="1">
      <c r="M54685" s="130"/>
      <c r="P54685" s="130"/>
    </row>
    <row r="54686" spans="13:16" ht="24.95" customHeight="1">
      <c r="M54686" s="130"/>
      <c r="P54686" s="130"/>
    </row>
    <row r="54687" spans="13:16" ht="24.95" customHeight="1">
      <c r="M54687" s="130"/>
      <c r="P54687" s="130"/>
    </row>
    <row r="54688" spans="13:16" ht="24.95" customHeight="1">
      <c r="M54688" s="130"/>
      <c r="P54688" s="130"/>
    </row>
    <row r="54689" spans="13:16" ht="24.95" customHeight="1">
      <c r="M54689" s="130"/>
      <c r="P54689" s="130"/>
    </row>
    <row r="54690" spans="13:16" ht="24.95" customHeight="1">
      <c r="M54690" s="130"/>
      <c r="P54690" s="130"/>
    </row>
    <row r="54691" spans="13:16" ht="24.95" customHeight="1">
      <c r="M54691" s="130"/>
      <c r="P54691" s="130"/>
    </row>
    <row r="54692" spans="13:16" ht="24.95" customHeight="1">
      <c r="M54692" s="130"/>
      <c r="P54692" s="130"/>
    </row>
    <row r="54693" spans="13:16" ht="24.95" customHeight="1">
      <c r="M54693" s="130"/>
      <c r="P54693" s="130"/>
    </row>
    <row r="54694" spans="13:16" ht="24.95" customHeight="1">
      <c r="M54694" s="130"/>
      <c r="P54694" s="130"/>
    </row>
    <row r="54695" spans="13:16" ht="24.95" customHeight="1">
      <c r="M54695" s="130"/>
      <c r="P54695" s="130"/>
    </row>
    <row r="54696" spans="13:16" ht="24.95" customHeight="1">
      <c r="M54696" s="130"/>
      <c r="P54696" s="130"/>
    </row>
    <row r="54697" spans="13:16" ht="24.95" customHeight="1">
      <c r="M54697" s="130"/>
      <c r="P54697" s="130"/>
    </row>
    <row r="54698" spans="13:16" ht="24.95" customHeight="1">
      <c r="M54698" s="130"/>
      <c r="P54698" s="130"/>
    </row>
    <row r="54699" spans="13:16" ht="24.95" customHeight="1">
      <c r="M54699" s="130"/>
      <c r="P54699" s="130"/>
    </row>
    <row r="54700" spans="13:16" ht="24.95" customHeight="1">
      <c r="M54700" s="130"/>
      <c r="P54700" s="130"/>
    </row>
    <row r="54701" spans="13:16" ht="24.95" customHeight="1">
      <c r="M54701" s="130"/>
      <c r="P54701" s="130"/>
    </row>
    <row r="54702" spans="13:16" ht="24.95" customHeight="1">
      <c r="M54702" s="130"/>
      <c r="P54702" s="130"/>
    </row>
    <row r="54703" spans="13:16" ht="24.95" customHeight="1">
      <c r="M54703" s="130"/>
      <c r="P54703" s="130"/>
    </row>
    <row r="54704" spans="13:16" ht="24.95" customHeight="1">
      <c r="M54704" s="130"/>
      <c r="P54704" s="130"/>
    </row>
    <row r="54705" spans="13:16" ht="24.95" customHeight="1">
      <c r="M54705" s="130"/>
      <c r="P54705" s="130"/>
    </row>
    <row r="54706" spans="13:16" ht="24.95" customHeight="1">
      <c r="M54706" s="130"/>
      <c r="P54706" s="130"/>
    </row>
    <row r="54707" spans="13:16" ht="24.95" customHeight="1">
      <c r="M54707" s="130"/>
      <c r="P54707" s="130"/>
    </row>
    <row r="54708" spans="13:16" ht="24.95" customHeight="1">
      <c r="M54708" s="130"/>
      <c r="P54708" s="130"/>
    </row>
    <row r="54709" spans="13:16" ht="24.95" customHeight="1">
      <c r="M54709" s="130"/>
      <c r="P54709" s="130"/>
    </row>
    <row r="54710" spans="13:16" ht="24.95" customHeight="1">
      <c r="M54710" s="130"/>
      <c r="P54710" s="130"/>
    </row>
    <row r="54711" spans="13:16" ht="24.95" customHeight="1">
      <c r="M54711" s="130"/>
      <c r="P54711" s="130"/>
    </row>
    <row r="54712" spans="13:16" ht="24.95" customHeight="1">
      <c r="M54712" s="130"/>
      <c r="P54712" s="130"/>
    </row>
    <row r="54713" spans="13:16" ht="24.95" customHeight="1">
      <c r="M54713" s="130"/>
      <c r="P54713" s="130"/>
    </row>
    <row r="54714" spans="13:16" ht="24.95" customHeight="1">
      <c r="M54714" s="130"/>
      <c r="P54714" s="130"/>
    </row>
    <row r="54715" spans="13:16" ht="24.95" customHeight="1">
      <c r="M54715" s="130"/>
      <c r="P54715" s="130"/>
    </row>
    <row r="54716" spans="13:16" ht="24.95" customHeight="1">
      <c r="M54716" s="130"/>
      <c r="P54716" s="130"/>
    </row>
    <row r="54717" spans="13:16" ht="24.95" customHeight="1">
      <c r="M54717" s="130"/>
      <c r="P54717" s="130"/>
    </row>
    <row r="54718" spans="13:16" ht="24.95" customHeight="1">
      <c r="M54718" s="130"/>
      <c r="P54718" s="130"/>
    </row>
    <row r="54719" spans="13:16" ht="24.95" customHeight="1">
      <c r="M54719" s="130"/>
      <c r="P54719" s="130"/>
    </row>
    <row r="54720" spans="13:16" ht="24.95" customHeight="1">
      <c r="M54720" s="130"/>
      <c r="P54720" s="130"/>
    </row>
    <row r="54721" spans="13:16" ht="24.95" customHeight="1">
      <c r="M54721" s="130"/>
      <c r="P54721" s="130"/>
    </row>
    <row r="54722" spans="13:16" ht="24.95" customHeight="1">
      <c r="M54722" s="130"/>
      <c r="P54722" s="130"/>
    </row>
    <row r="54723" spans="13:16" ht="24.95" customHeight="1">
      <c r="M54723" s="130"/>
      <c r="P54723" s="130"/>
    </row>
    <row r="54724" spans="13:16" ht="24.95" customHeight="1">
      <c r="M54724" s="130"/>
      <c r="P54724" s="130"/>
    </row>
    <row r="54725" spans="13:16" ht="24.95" customHeight="1">
      <c r="M54725" s="130"/>
      <c r="P54725" s="130"/>
    </row>
    <row r="54726" spans="13:16" ht="24.95" customHeight="1">
      <c r="M54726" s="130"/>
      <c r="P54726" s="130"/>
    </row>
    <row r="54727" spans="13:16" ht="24.95" customHeight="1">
      <c r="M54727" s="130"/>
      <c r="P54727" s="130"/>
    </row>
    <row r="54728" spans="13:16" ht="24.95" customHeight="1">
      <c r="M54728" s="130"/>
      <c r="P54728" s="130"/>
    </row>
    <row r="54729" spans="13:16" ht="24.95" customHeight="1">
      <c r="M54729" s="130"/>
      <c r="P54729" s="130"/>
    </row>
    <row r="54730" spans="13:16" ht="24.95" customHeight="1">
      <c r="M54730" s="130"/>
      <c r="P54730" s="130"/>
    </row>
    <row r="54731" spans="13:16" ht="24.95" customHeight="1">
      <c r="M54731" s="130"/>
      <c r="P54731" s="130"/>
    </row>
    <row r="54732" spans="13:16" ht="24.95" customHeight="1">
      <c r="M54732" s="130"/>
      <c r="P54732" s="130"/>
    </row>
    <row r="54733" spans="13:16" ht="24.95" customHeight="1">
      <c r="M54733" s="130"/>
      <c r="P54733" s="130"/>
    </row>
    <row r="54734" spans="13:16" ht="24.95" customHeight="1">
      <c r="M54734" s="130"/>
      <c r="P54734" s="130"/>
    </row>
    <row r="54735" spans="13:16" ht="24.95" customHeight="1">
      <c r="M54735" s="130"/>
      <c r="P54735" s="130"/>
    </row>
    <row r="54736" spans="13:16" ht="24.95" customHeight="1">
      <c r="M54736" s="130"/>
      <c r="P54736" s="130"/>
    </row>
    <row r="54737" spans="13:16" ht="24.95" customHeight="1">
      <c r="M54737" s="130"/>
      <c r="P54737" s="130"/>
    </row>
    <row r="54738" spans="13:16" ht="24.95" customHeight="1">
      <c r="M54738" s="130"/>
      <c r="P54738" s="130"/>
    </row>
    <row r="54739" spans="13:16" ht="24.95" customHeight="1">
      <c r="M54739" s="130"/>
      <c r="P54739" s="130"/>
    </row>
    <row r="54740" spans="13:16" ht="24.95" customHeight="1">
      <c r="M54740" s="130"/>
      <c r="P54740" s="130"/>
    </row>
    <row r="54741" spans="13:16" ht="24.95" customHeight="1">
      <c r="M54741" s="130"/>
      <c r="P54741" s="130"/>
    </row>
    <row r="54742" spans="13:16" ht="24.95" customHeight="1">
      <c r="M54742" s="130"/>
      <c r="P54742" s="130"/>
    </row>
    <row r="54743" spans="13:16" ht="24.95" customHeight="1">
      <c r="M54743" s="130"/>
      <c r="P54743" s="130"/>
    </row>
    <row r="54744" spans="13:16" ht="24.95" customHeight="1">
      <c r="M54744" s="130"/>
      <c r="P54744" s="130"/>
    </row>
    <row r="54745" spans="13:16" ht="24.95" customHeight="1">
      <c r="M54745" s="130"/>
      <c r="P54745" s="130"/>
    </row>
    <row r="54746" spans="13:16" ht="24.95" customHeight="1">
      <c r="M54746" s="130"/>
      <c r="P54746" s="130"/>
    </row>
    <row r="54747" spans="13:16" ht="24.95" customHeight="1">
      <c r="M54747" s="130"/>
      <c r="P54747" s="130"/>
    </row>
    <row r="54748" spans="13:16" ht="24.95" customHeight="1">
      <c r="M54748" s="130"/>
      <c r="P54748" s="130"/>
    </row>
    <row r="54749" spans="13:16" ht="24.95" customHeight="1">
      <c r="M54749" s="130"/>
      <c r="P54749" s="130"/>
    </row>
    <row r="54750" spans="13:16" ht="24.95" customHeight="1">
      <c r="M54750" s="130"/>
      <c r="P54750" s="130"/>
    </row>
    <row r="54751" spans="13:16" ht="24.95" customHeight="1">
      <c r="M54751" s="130"/>
      <c r="P54751" s="130"/>
    </row>
    <row r="54752" spans="13:16" ht="24.95" customHeight="1">
      <c r="M54752" s="130"/>
      <c r="P54752" s="130"/>
    </row>
    <row r="54753" spans="13:16" ht="24.95" customHeight="1">
      <c r="M54753" s="130"/>
      <c r="P54753" s="130"/>
    </row>
    <row r="54754" spans="13:16" ht="24.95" customHeight="1">
      <c r="M54754" s="130"/>
      <c r="P54754" s="130"/>
    </row>
    <row r="54755" spans="13:16" ht="24.95" customHeight="1">
      <c r="M54755" s="130"/>
      <c r="P54755" s="130"/>
    </row>
    <row r="54756" spans="13:16" ht="24.95" customHeight="1">
      <c r="M54756" s="130"/>
      <c r="P54756" s="130"/>
    </row>
    <row r="54757" spans="13:16" ht="24.95" customHeight="1">
      <c r="M54757" s="130"/>
      <c r="P54757" s="130"/>
    </row>
    <row r="54758" spans="13:16" ht="24.95" customHeight="1">
      <c r="M54758" s="130"/>
      <c r="P54758" s="130"/>
    </row>
    <row r="54759" spans="13:16" ht="24.95" customHeight="1">
      <c r="M54759" s="130"/>
      <c r="P54759" s="130"/>
    </row>
    <row r="54760" spans="13:16" ht="24.95" customHeight="1">
      <c r="M54760" s="130"/>
      <c r="P54760" s="130"/>
    </row>
    <row r="54761" spans="13:16" ht="24.95" customHeight="1">
      <c r="M54761" s="130"/>
      <c r="P54761" s="130"/>
    </row>
    <row r="54762" spans="13:16" ht="24.95" customHeight="1">
      <c r="M54762" s="130"/>
      <c r="P54762" s="130"/>
    </row>
    <row r="54763" spans="13:16" ht="24.95" customHeight="1">
      <c r="M54763" s="130"/>
      <c r="P54763" s="130"/>
    </row>
    <row r="54764" spans="13:16" ht="24.95" customHeight="1">
      <c r="M54764" s="130"/>
      <c r="P54764" s="130"/>
    </row>
    <row r="54765" spans="13:16" ht="24.95" customHeight="1">
      <c r="M54765" s="130"/>
      <c r="P54765" s="130"/>
    </row>
    <row r="54766" spans="13:16" ht="24.95" customHeight="1">
      <c r="M54766" s="130"/>
      <c r="P54766" s="130"/>
    </row>
    <row r="54767" spans="13:16" ht="24.95" customHeight="1">
      <c r="M54767" s="130"/>
      <c r="P54767" s="130"/>
    </row>
    <row r="54768" spans="13:16" ht="24.95" customHeight="1">
      <c r="M54768" s="130"/>
      <c r="P54768" s="130"/>
    </row>
    <row r="54769" spans="13:16" ht="24.95" customHeight="1">
      <c r="M54769" s="130"/>
      <c r="P54769" s="130"/>
    </row>
    <row r="54770" spans="13:16" ht="24.95" customHeight="1">
      <c r="M54770" s="130"/>
      <c r="P54770" s="130"/>
    </row>
    <row r="54771" spans="13:16" ht="24.95" customHeight="1">
      <c r="M54771" s="130"/>
      <c r="P54771" s="130"/>
    </row>
    <row r="54772" spans="13:16" ht="24.95" customHeight="1">
      <c r="M54772" s="130"/>
      <c r="P54772" s="130"/>
    </row>
    <row r="54773" spans="13:16" ht="24.95" customHeight="1">
      <c r="M54773" s="130"/>
      <c r="P54773" s="130"/>
    </row>
    <row r="54774" spans="13:16" ht="24.95" customHeight="1">
      <c r="M54774" s="130"/>
      <c r="P54774" s="130"/>
    </row>
    <row r="54775" spans="13:16" ht="24.95" customHeight="1">
      <c r="M54775" s="130"/>
      <c r="P54775" s="130"/>
    </row>
    <row r="54776" spans="13:16" ht="24.95" customHeight="1">
      <c r="M54776" s="130"/>
      <c r="P54776" s="130"/>
    </row>
    <row r="54777" spans="13:16" ht="24.95" customHeight="1">
      <c r="M54777" s="130"/>
      <c r="P54777" s="130"/>
    </row>
    <row r="54778" spans="13:16" ht="24.95" customHeight="1">
      <c r="M54778" s="130"/>
      <c r="P54778" s="130"/>
    </row>
    <row r="54779" spans="13:16" ht="24.95" customHeight="1">
      <c r="M54779" s="130"/>
      <c r="P54779" s="130"/>
    </row>
    <row r="54780" spans="13:16" ht="24.95" customHeight="1">
      <c r="M54780" s="130"/>
      <c r="P54780" s="130"/>
    </row>
    <row r="54781" spans="13:16" ht="24.95" customHeight="1">
      <c r="M54781" s="130"/>
      <c r="P54781" s="130"/>
    </row>
    <row r="54782" spans="13:16" ht="24.95" customHeight="1">
      <c r="M54782" s="130"/>
      <c r="P54782" s="130"/>
    </row>
    <row r="54783" spans="13:16" ht="24.95" customHeight="1">
      <c r="M54783" s="130"/>
      <c r="P54783" s="130"/>
    </row>
    <row r="54784" spans="13:16" ht="24.95" customHeight="1">
      <c r="M54784" s="130"/>
      <c r="P54784" s="130"/>
    </row>
    <row r="54785" spans="13:16" ht="24.95" customHeight="1">
      <c r="M54785" s="130"/>
      <c r="P54785" s="130"/>
    </row>
    <row r="54786" spans="13:16" ht="24.95" customHeight="1">
      <c r="M54786" s="130"/>
      <c r="P54786" s="130"/>
    </row>
    <row r="54787" spans="13:16" ht="24.95" customHeight="1">
      <c r="M54787" s="130"/>
      <c r="P54787" s="130"/>
    </row>
    <row r="54788" spans="13:16" ht="24.95" customHeight="1">
      <c r="M54788" s="130"/>
      <c r="P54788" s="130"/>
    </row>
    <row r="54789" spans="13:16" ht="24.95" customHeight="1">
      <c r="M54789" s="130"/>
      <c r="P54789" s="130"/>
    </row>
    <row r="54790" spans="13:16" ht="24.95" customHeight="1">
      <c r="M54790" s="130"/>
      <c r="P54790" s="130"/>
    </row>
    <row r="54791" spans="13:16" ht="24.95" customHeight="1">
      <c r="M54791" s="130"/>
      <c r="P54791" s="130"/>
    </row>
    <row r="54792" spans="13:16" ht="24.95" customHeight="1">
      <c r="M54792" s="130"/>
      <c r="P54792" s="130"/>
    </row>
    <row r="54793" spans="13:16" ht="24.95" customHeight="1">
      <c r="M54793" s="130"/>
      <c r="P54793" s="130"/>
    </row>
    <row r="54794" spans="13:16" ht="24.95" customHeight="1">
      <c r="M54794" s="130"/>
      <c r="P54794" s="130"/>
    </row>
    <row r="54795" spans="13:16" ht="24.95" customHeight="1">
      <c r="M54795" s="130"/>
      <c r="P54795" s="130"/>
    </row>
    <row r="54796" spans="13:16" ht="24.95" customHeight="1">
      <c r="M54796" s="130"/>
      <c r="P54796" s="130"/>
    </row>
    <row r="54797" spans="13:16" ht="24.95" customHeight="1">
      <c r="M54797" s="130"/>
      <c r="P54797" s="130"/>
    </row>
    <row r="54798" spans="13:16" ht="24.95" customHeight="1">
      <c r="M54798" s="130"/>
      <c r="P54798" s="130"/>
    </row>
    <row r="54799" spans="13:16" ht="24.95" customHeight="1">
      <c r="M54799" s="130"/>
      <c r="P54799" s="130"/>
    </row>
    <row r="54800" spans="13:16" ht="24.95" customHeight="1">
      <c r="M54800" s="130"/>
      <c r="P54800" s="130"/>
    </row>
    <row r="54801" spans="13:16" ht="24.95" customHeight="1">
      <c r="M54801" s="130"/>
      <c r="P54801" s="130"/>
    </row>
    <row r="54802" spans="13:16" ht="24.95" customHeight="1">
      <c r="M54802" s="130"/>
      <c r="P54802" s="130"/>
    </row>
    <row r="54803" spans="13:16" ht="24.95" customHeight="1">
      <c r="M54803" s="130"/>
      <c r="P54803" s="130"/>
    </row>
    <row r="54804" spans="13:16" ht="24.95" customHeight="1">
      <c r="M54804" s="130"/>
      <c r="P54804" s="130"/>
    </row>
    <row r="54805" spans="13:16" ht="24.95" customHeight="1">
      <c r="M54805" s="130"/>
      <c r="P54805" s="130"/>
    </row>
    <row r="54806" spans="13:16" ht="24.95" customHeight="1">
      <c r="M54806" s="130"/>
      <c r="P54806" s="130"/>
    </row>
    <row r="54807" spans="13:16" ht="24.95" customHeight="1">
      <c r="M54807" s="130"/>
      <c r="P54807" s="130"/>
    </row>
    <row r="54808" spans="13:16" ht="24.95" customHeight="1">
      <c r="M54808" s="130"/>
      <c r="P54808" s="130"/>
    </row>
    <row r="54809" spans="13:16" ht="24.95" customHeight="1">
      <c r="M54809" s="130"/>
      <c r="P54809" s="130"/>
    </row>
    <row r="54810" spans="13:16" ht="24.95" customHeight="1">
      <c r="M54810" s="130"/>
      <c r="P54810" s="130"/>
    </row>
    <row r="54811" spans="13:16" ht="24.95" customHeight="1">
      <c r="M54811" s="130"/>
      <c r="P54811" s="130"/>
    </row>
    <row r="54812" spans="13:16" ht="24.95" customHeight="1">
      <c r="M54812" s="130"/>
      <c r="P54812" s="130"/>
    </row>
    <row r="54813" spans="13:16" ht="24.95" customHeight="1">
      <c r="M54813" s="130"/>
      <c r="P54813" s="130"/>
    </row>
    <row r="54814" spans="13:16" ht="24.95" customHeight="1">
      <c r="M54814" s="130"/>
      <c r="P54814" s="130"/>
    </row>
    <row r="54815" spans="13:16" ht="24.95" customHeight="1">
      <c r="M54815" s="130"/>
      <c r="P54815" s="130"/>
    </row>
    <row r="54816" spans="13:16" ht="24.95" customHeight="1">
      <c r="M54816" s="130"/>
      <c r="P54816" s="130"/>
    </row>
    <row r="54817" spans="13:16" ht="24.95" customHeight="1">
      <c r="M54817" s="130"/>
      <c r="P54817" s="130"/>
    </row>
    <row r="54818" spans="13:16" ht="24.95" customHeight="1">
      <c r="M54818" s="130"/>
      <c r="P54818" s="130"/>
    </row>
    <row r="54819" spans="13:16" ht="24.95" customHeight="1">
      <c r="M54819" s="130"/>
      <c r="P54819" s="130"/>
    </row>
    <row r="54820" spans="13:16" ht="24.95" customHeight="1">
      <c r="M54820" s="130"/>
      <c r="P54820" s="130"/>
    </row>
    <row r="54821" spans="13:16" ht="24.95" customHeight="1">
      <c r="M54821" s="130"/>
      <c r="P54821" s="130"/>
    </row>
    <row r="54822" spans="13:16" ht="24.95" customHeight="1">
      <c r="M54822" s="130"/>
      <c r="P54822" s="130"/>
    </row>
    <row r="54823" spans="13:16" ht="24.95" customHeight="1">
      <c r="M54823" s="130"/>
      <c r="P54823" s="130"/>
    </row>
    <row r="54824" spans="13:16" ht="24.95" customHeight="1">
      <c r="M54824" s="130"/>
      <c r="P54824" s="130"/>
    </row>
    <row r="54825" spans="13:16" ht="24.95" customHeight="1">
      <c r="M54825" s="130"/>
      <c r="P54825" s="130"/>
    </row>
    <row r="54826" spans="13:16" ht="24.95" customHeight="1">
      <c r="M54826" s="130"/>
      <c r="P54826" s="130"/>
    </row>
    <row r="54827" spans="13:16" ht="24.95" customHeight="1">
      <c r="M54827" s="130"/>
      <c r="P54827" s="130"/>
    </row>
    <row r="54828" spans="13:16" ht="24.95" customHeight="1">
      <c r="M54828" s="130"/>
      <c r="P54828" s="130"/>
    </row>
    <row r="54829" spans="13:16" ht="24.95" customHeight="1">
      <c r="M54829" s="130"/>
      <c r="P54829" s="130"/>
    </row>
    <row r="54830" spans="13:16" ht="24.95" customHeight="1">
      <c r="M54830" s="130"/>
      <c r="P54830" s="130"/>
    </row>
    <row r="54831" spans="13:16" ht="24.95" customHeight="1">
      <c r="M54831" s="130"/>
      <c r="P54831" s="130"/>
    </row>
    <row r="54832" spans="13:16" ht="24.95" customHeight="1">
      <c r="M54832" s="130"/>
      <c r="P54832" s="130"/>
    </row>
    <row r="54833" spans="13:16" ht="24.95" customHeight="1">
      <c r="M54833" s="130"/>
      <c r="P54833" s="130"/>
    </row>
    <row r="54834" spans="13:16" ht="24.95" customHeight="1">
      <c r="M54834" s="130"/>
      <c r="P54834" s="130"/>
    </row>
    <row r="54835" spans="13:16" ht="24.95" customHeight="1">
      <c r="M54835" s="130"/>
      <c r="P54835" s="130"/>
    </row>
    <row r="54836" spans="13:16" ht="24.95" customHeight="1">
      <c r="M54836" s="130"/>
      <c r="P54836" s="130"/>
    </row>
    <row r="54837" spans="13:16" ht="24.95" customHeight="1">
      <c r="M54837" s="130"/>
      <c r="P54837" s="130"/>
    </row>
    <row r="54838" spans="13:16" ht="24.95" customHeight="1">
      <c r="M54838" s="130"/>
      <c r="P54838" s="130"/>
    </row>
    <row r="54839" spans="13:16" ht="24.95" customHeight="1">
      <c r="M54839" s="130"/>
      <c r="P54839" s="130"/>
    </row>
    <row r="54840" spans="13:16" ht="24.95" customHeight="1">
      <c r="M54840" s="130"/>
      <c r="P54840" s="130"/>
    </row>
    <row r="54841" spans="13:16" ht="24.95" customHeight="1">
      <c r="M54841" s="130"/>
      <c r="P54841" s="130"/>
    </row>
    <row r="54842" spans="13:16" ht="24.95" customHeight="1">
      <c r="M54842" s="130"/>
      <c r="P54842" s="130"/>
    </row>
    <row r="54843" spans="13:16" ht="24.95" customHeight="1">
      <c r="M54843" s="130"/>
      <c r="P54843" s="130"/>
    </row>
    <row r="54844" spans="13:16" ht="24.95" customHeight="1">
      <c r="M54844" s="130"/>
      <c r="P54844" s="130"/>
    </row>
    <row r="54845" spans="13:16" ht="24.95" customHeight="1">
      <c r="M54845" s="130"/>
      <c r="P54845" s="130"/>
    </row>
    <row r="54846" spans="13:16" ht="24.95" customHeight="1">
      <c r="M54846" s="130"/>
      <c r="P54846" s="130"/>
    </row>
    <row r="54847" spans="13:16" ht="24.95" customHeight="1">
      <c r="M54847" s="130"/>
      <c r="P54847" s="130"/>
    </row>
    <row r="54848" spans="13:16" ht="24.95" customHeight="1">
      <c r="M54848" s="130"/>
      <c r="P54848" s="130"/>
    </row>
    <row r="54849" spans="13:16" ht="24.95" customHeight="1">
      <c r="M54849" s="130"/>
      <c r="P54849" s="130"/>
    </row>
    <row r="54850" spans="13:16" ht="24.95" customHeight="1">
      <c r="M54850" s="130"/>
      <c r="P54850" s="130"/>
    </row>
    <row r="54851" spans="13:16" ht="24.95" customHeight="1">
      <c r="M54851" s="130"/>
      <c r="P54851" s="130"/>
    </row>
    <row r="54852" spans="13:16" ht="24.95" customHeight="1">
      <c r="M54852" s="130"/>
      <c r="P54852" s="130"/>
    </row>
    <row r="54853" spans="13:16" ht="24.95" customHeight="1">
      <c r="M54853" s="130"/>
      <c r="P54853" s="130"/>
    </row>
    <row r="54854" spans="13:16" ht="24.95" customHeight="1">
      <c r="M54854" s="130"/>
      <c r="P54854" s="130"/>
    </row>
    <row r="54855" spans="13:16" ht="24.95" customHeight="1">
      <c r="M54855" s="130"/>
      <c r="P54855" s="130"/>
    </row>
    <row r="54856" spans="13:16" ht="24.95" customHeight="1">
      <c r="M54856" s="130"/>
      <c r="P54856" s="130"/>
    </row>
    <row r="54857" spans="13:16" ht="24.95" customHeight="1">
      <c r="M54857" s="130"/>
      <c r="P54857" s="130"/>
    </row>
    <row r="54858" spans="13:16" ht="24.95" customHeight="1">
      <c r="M54858" s="130"/>
      <c r="P54858" s="130"/>
    </row>
    <row r="54859" spans="13:16" ht="24.95" customHeight="1">
      <c r="M54859" s="130"/>
      <c r="P54859" s="130"/>
    </row>
    <row r="54860" spans="13:16" ht="24.95" customHeight="1">
      <c r="M54860" s="130"/>
      <c r="P54860" s="130"/>
    </row>
    <row r="54861" spans="13:16" ht="24.95" customHeight="1">
      <c r="M54861" s="130"/>
      <c r="P54861" s="130"/>
    </row>
    <row r="54862" spans="13:16" ht="24.95" customHeight="1">
      <c r="M54862" s="130"/>
      <c r="P54862" s="130"/>
    </row>
    <row r="54863" spans="13:16" ht="24.95" customHeight="1">
      <c r="M54863" s="130"/>
      <c r="P54863" s="130"/>
    </row>
    <row r="54864" spans="13:16" ht="24.95" customHeight="1">
      <c r="M54864" s="130"/>
      <c r="P54864" s="130"/>
    </row>
    <row r="54865" spans="13:16" ht="24.95" customHeight="1">
      <c r="M54865" s="130"/>
      <c r="P54865" s="130"/>
    </row>
    <row r="54866" spans="13:16" ht="24.95" customHeight="1">
      <c r="M54866" s="130"/>
      <c r="P54866" s="130"/>
    </row>
    <row r="54867" spans="13:16" ht="24.95" customHeight="1">
      <c r="M54867" s="130"/>
      <c r="P54867" s="130"/>
    </row>
    <row r="54868" spans="13:16" ht="24.95" customHeight="1">
      <c r="M54868" s="130"/>
      <c r="P54868" s="130"/>
    </row>
    <row r="54869" spans="13:16" ht="24.95" customHeight="1">
      <c r="M54869" s="130"/>
      <c r="P54869" s="130"/>
    </row>
    <row r="54870" spans="13:16" ht="24.95" customHeight="1">
      <c r="M54870" s="130"/>
      <c r="P54870" s="130"/>
    </row>
    <row r="54871" spans="13:16" ht="24.95" customHeight="1">
      <c r="M54871" s="130"/>
      <c r="P54871" s="130"/>
    </row>
    <row r="54872" spans="13:16" ht="24.95" customHeight="1">
      <c r="M54872" s="130"/>
      <c r="P54872" s="130"/>
    </row>
    <row r="54873" spans="13:16" ht="24.95" customHeight="1">
      <c r="M54873" s="130"/>
      <c r="P54873" s="130"/>
    </row>
    <row r="54874" spans="13:16" ht="24.95" customHeight="1">
      <c r="M54874" s="130"/>
      <c r="P54874" s="130"/>
    </row>
    <row r="54875" spans="13:16" ht="24.95" customHeight="1">
      <c r="M54875" s="130"/>
      <c r="P54875" s="130"/>
    </row>
    <row r="54876" spans="13:16" ht="24.95" customHeight="1">
      <c r="M54876" s="130"/>
      <c r="P54876" s="130"/>
    </row>
    <row r="54877" spans="13:16" ht="24.95" customHeight="1">
      <c r="M54877" s="130"/>
      <c r="P54877" s="130"/>
    </row>
    <row r="54878" spans="13:16" ht="24.95" customHeight="1">
      <c r="M54878" s="130"/>
      <c r="P54878" s="130"/>
    </row>
    <row r="54879" spans="13:16" ht="24.95" customHeight="1">
      <c r="M54879" s="130"/>
      <c r="P54879" s="130"/>
    </row>
    <row r="54880" spans="13:16" ht="24.95" customHeight="1">
      <c r="M54880" s="130"/>
      <c r="P54880" s="130"/>
    </row>
    <row r="54881" spans="13:16" ht="24.95" customHeight="1">
      <c r="M54881" s="130"/>
      <c r="P54881" s="130"/>
    </row>
    <row r="54882" spans="13:16" ht="24.95" customHeight="1">
      <c r="M54882" s="130"/>
      <c r="P54882" s="130"/>
    </row>
    <row r="54883" spans="13:16" ht="24.95" customHeight="1">
      <c r="M54883" s="130"/>
      <c r="P54883" s="130"/>
    </row>
    <row r="54884" spans="13:16" ht="24.95" customHeight="1">
      <c r="M54884" s="130"/>
      <c r="P54884" s="130"/>
    </row>
    <row r="54885" spans="13:16" ht="24.95" customHeight="1">
      <c r="M54885" s="130"/>
      <c r="P54885" s="130"/>
    </row>
    <row r="54886" spans="13:16" ht="24.95" customHeight="1">
      <c r="M54886" s="130"/>
      <c r="P54886" s="130"/>
    </row>
    <row r="54887" spans="13:16" ht="24.95" customHeight="1">
      <c r="M54887" s="130"/>
      <c r="P54887" s="130"/>
    </row>
    <row r="54888" spans="13:16" ht="24.95" customHeight="1">
      <c r="M54888" s="130"/>
      <c r="P54888" s="130"/>
    </row>
    <row r="54889" spans="13:16" ht="24.95" customHeight="1">
      <c r="M54889" s="130"/>
      <c r="P54889" s="130"/>
    </row>
    <row r="54890" spans="13:16" ht="24.95" customHeight="1">
      <c r="M54890" s="130"/>
      <c r="P54890" s="130"/>
    </row>
    <row r="54891" spans="13:16" ht="24.95" customHeight="1">
      <c r="M54891" s="130"/>
      <c r="P54891" s="130"/>
    </row>
    <row r="54892" spans="13:16" ht="24.95" customHeight="1">
      <c r="M54892" s="130"/>
      <c r="P54892" s="130"/>
    </row>
    <row r="54893" spans="13:16" ht="24.95" customHeight="1">
      <c r="M54893" s="130"/>
      <c r="P54893" s="130"/>
    </row>
    <row r="54894" spans="13:16" ht="24.95" customHeight="1">
      <c r="M54894" s="130"/>
      <c r="P54894" s="130"/>
    </row>
    <row r="54895" spans="13:16" ht="24.95" customHeight="1">
      <c r="M54895" s="130"/>
      <c r="P54895" s="130"/>
    </row>
    <row r="54896" spans="13:16" ht="24.95" customHeight="1">
      <c r="M54896" s="130"/>
      <c r="P54896" s="130"/>
    </row>
    <row r="54897" spans="13:16" ht="24.95" customHeight="1">
      <c r="M54897" s="130"/>
      <c r="P54897" s="130"/>
    </row>
    <row r="54898" spans="13:16" ht="24.95" customHeight="1">
      <c r="M54898" s="130"/>
      <c r="P54898" s="130"/>
    </row>
    <row r="54899" spans="13:16" ht="24.95" customHeight="1">
      <c r="M54899" s="130"/>
      <c r="P54899" s="130"/>
    </row>
    <row r="54900" spans="13:16" ht="24.95" customHeight="1">
      <c r="M54900" s="130"/>
      <c r="P54900" s="130"/>
    </row>
    <row r="54901" spans="13:16" ht="24.95" customHeight="1">
      <c r="M54901" s="130"/>
      <c r="P54901" s="130"/>
    </row>
    <row r="54902" spans="13:16" ht="24.95" customHeight="1">
      <c r="M54902" s="130"/>
      <c r="P54902" s="130"/>
    </row>
    <row r="54903" spans="13:16" ht="24.95" customHeight="1">
      <c r="M54903" s="130"/>
      <c r="P54903" s="130"/>
    </row>
    <row r="54904" spans="13:16" ht="24.95" customHeight="1">
      <c r="M54904" s="130"/>
      <c r="P54904" s="130"/>
    </row>
    <row r="54905" spans="13:16" ht="24.95" customHeight="1">
      <c r="M54905" s="130"/>
      <c r="P54905" s="130"/>
    </row>
    <row r="54906" spans="13:16" ht="24.95" customHeight="1">
      <c r="M54906" s="130"/>
      <c r="P54906" s="130"/>
    </row>
    <row r="54907" spans="13:16" ht="24.95" customHeight="1">
      <c r="M54907" s="130"/>
      <c r="P54907" s="130"/>
    </row>
    <row r="54908" spans="13:16" ht="24.95" customHeight="1">
      <c r="M54908" s="130"/>
      <c r="P54908" s="130"/>
    </row>
    <row r="54909" spans="13:16" ht="24.95" customHeight="1">
      <c r="M54909" s="130"/>
      <c r="P54909" s="130"/>
    </row>
    <row r="54910" spans="13:16" ht="24.95" customHeight="1">
      <c r="M54910" s="130"/>
      <c r="P54910" s="130"/>
    </row>
    <row r="54911" spans="13:16" ht="24.95" customHeight="1">
      <c r="M54911" s="130"/>
      <c r="P54911" s="130"/>
    </row>
    <row r="54912" spans="13:16" ht="24.95" customHeight="1">
      <c r="M54912" s="130"/>
      <c r="P54912" s="130"/>
    </row>
    <row r="54913" spans="13:16" ht="24.95" customHeight="1">
      <c r="M54913" s="130"/>
      <c r="P54913" s="130"/>
    </row>
    <row r="54914" spans="13:16" ht="24.95" customHeight="1">
      <c r="M54914" s="130"/>
      <c r="P54914" s="130"/>
    </row>
    <row r="54915" spans="13:16" ht="24.95" customHeight="1">
      <c r="M54915" s="130"/>
      <c r="P54915" s="130"/>
    </row>
    <row r="54916" spans="13:16" ht="24.95" customHeight="1">
      <c r="M54916" s="130"/>
      <c r="P54916" s="130"/>
    </row>
    <row r="54917" spans="13:16" ht="24.95" customHeight="1">
      <c r="M54917" s="130"/>
      <c r="P54917" s="130"/>
    </row>
    <row r="54918" spans="13:16" ht="24.95" customHeight="1">
      <c r="M54918" s="130"/>
      <c r="P54918" s="130"/>
    </row>
    <row r="54919" spans="13:16" ht="24.95" customHeight="1">
      <c r="M54919" s="130"/>
      <c r="P54919" s="130"/>
    </row>
    <row r="54920" spans="13:16" ht="24.95" customHeight="1">
      <c r="M54920" s="130"/>
      <c r="P54920" s="130"/>
    </row>
    <row r="54921" spans="13:16" ht="24.95" customHeight="1">
      <c r="M54921" s="130"/>
      <c r="P54921" s="130"/>
    </row>
    <row r="54922" spans="13:16" ht="24.95" customHeight="1">
      <c r="M54922" s="130"/>
      <c r="P54922" s="130"/>
    </row>
    <row r="54923" spans="13:16" ht="24.95" customHeight="1">
      <c r="M54923" s="130"/>
      <c r="P54923" s="130"/>
    </row>
    <row r="54924" spans="13:16" ht="24.95" customHeight="1">
      <c r="M54924" s="130"/>
      <c r="P54924" s="130"/>
    </row>
    <row r="54925" spans="13:16" ht="24.95" customHeight="1">
      <c r="M54925" s="130"/>
      <c r="P54925" s="130"/>
    </row>
    <row r="54926" spans="13:16" ht="24.95" customHeight="1">
      <c r="M54926" s="130"/>
      <c r="P54926" s="130"/>
    </row>
    <row r="54927" spans="13:16" ht="24.95" customHeight="1">
      <c r="M54927" s="130"/>
      <c r="P54927" s="130"/>
    </row>
    <row r="54928" spans="13:16" ht="24.95" customHeight="1">
      <c r="M54928" s="130"/>
      <c r="P54928" s="130"/>
    </row>
    <row r="54929" spans="13:16" ht="24.95" customHeight="1">
      <c r="M54929" s="130"/>
      <c r="P54929" s="130"/>
    </row>
    <row r="54930" spans="13:16" ht="24.95" customHeight="1">
      <c r="M54930" s="130"/>
      <c r="P54930" s="130"/>
    </row>
    <row r="54931" spans="13:16" ht="24.95" customHeight="1">
      <c r="M54931" s="130"/>
      <c r="P54931" s="130"/>
    </row>
    <row r="54932" spans="13:16" ht="24.95" customHeight="1">
      <c r="M54932" s="130"/>
      <c r="P54932" s="130"/>
    </row>
    <row r="54933" spans="13:16" ht="24.95" customHeight="1">
      <c r="M54933" s="130"/>
      <c r="P54933" s="130"/>
    </row>
    <row r="54934" spans="13:16" ht="24.95" customHeight="1">
      <c r="M54934" s="130"/>
      <c r="P54934" s="130"/>
    </row>
    <row r="54935" spans="13:16" ht="24.95" customHeight="1">
      <c r="M54935" s="130"/>
      <c r="P54935" s="130"/>
    </row>
    <row r="54936" spans="13:16" ht="24.95" customHeight="1">
      <c r="M54936" s="130"/>
      <c r="P54936" s="130"/>
    </row>
    <row r="54937" spans="13:16" ht="24.95" customHeight="1">
      <c r="M54937" s="130"/>
      <c r="P54937" s="130"/>
    </row>
    <row r="54938" spans="13:16" ht="24.95" customHeight="1">
      <c r="M54938" s="130"/>
      <c r="P54938" s="130"/>
    </row>
    <row r="54939" spans="13:16" ht="24.95" customHeight="1">
      <c r="M54939" s="130"/>
      <c r="P54939" s="130"/>
    </row>
    <row r="54940" spans="13:16" ht="24.95" customHeight="1">
      <c r="M54940" s="130"/>
      <c r="P54940" s="130"/>
    </row>
    <row r="54941" spans="13:16" ht="24.95" customHeight="1">
      <c r="M54941" s="130"/>
      <c r="P54941" s="130"/>
    </row>
    <row r="54942" spans="13:16" ht="24.95" customHeight="1">
      <c r="M54942" s="130"/>
      <c r="P54942" s="130"/>
    </row>
    <row r="54943" spans="13:16" ht="24.95" customHeight="1">
      <c r="M54943" s="130"/>
      <c r="P54943" s="130"/>
    </row>
    <row r="54944" spans="13:16" ht="24.95" customHeight="1">
      <c r="M54944" s="130"/>
      <c r="P54944" s="130"/>
    </row>
    <row r="54945" spans="13:16" ht="24.95" customHeight="1">
      <c r="M54945" s="130"/>
      <c r="P54945" s="130"/>
    </row>
    <row r="54946" spans="13:16" ht="24.95" customHeight="1">
      <c r="M54946" s="130"/>
      <c r="P54946" s="130"/>
    </row>
    <row r="54947" spans="13:16" ht="24.95" customHeight="1">
      <c r="M54947" s="130"/>
      <c r="P54947" s="130"/>
    </row>
    <row r="54948" spans="13:16" ht="24.95" customHeight="1">
      <c r="M54948" s="130"/>
      <c r="P54948" s="130"/>
    </row>
    <row r="54949" spans="13:16" ht="24.95" customHeight="1">
      <c r="M54949" s="130"/>
      <c r="P54949" s="130"/>
    </row>
    <row r="54950" spans="13:16" ht="24.95" customHeight="1">
      <c r="M54950" s="130"/>
      <c r="P54950" s="130"/>
    </row>
    <row r="54951" spans="13:16" ht="24.95" customHeight="1">
      <c r="M54951" s="130"/>
      <c r="P54951" s="130"/>
    </row>
    <row r="54952" spans="13:16" ht="24.95" customHeight="1">
      <c r="M54952" s="130"/>
      <c r="P54952" s="130"/>
    </row>
    <row r="54953" spans="13:16" ht="24.95" customHeight="1">
      <c r="M54953" s="130"/>
      <c r="P54953" s="130"/>
    </row>
    <row r="54954" spans="13:16" ht="24.95" customHeight="1">
      <c r="M54954" s="130"/>
      <c r="P54954" s="130"/>
    </row>
    <row r="54955" spans="13:16" ht="24.95" customHeight="1">
      <c r="M54955" s="130"/>
      <c r="P54955" s="130"/>
    </row>
    <row r="54956" spans="13:16" ht="24.95" customHeight="1">
      <c r="M54956" s="130"/>
      <c r="P54956" s="130"/>
    </row>
    <row r="54957" spans="13:16" ht="24.95" customHeight="1">
      <c r="M54957" s="130"/>
      <c r="P54957" s="130"/>
    </row>
    <row r="54958" spans="13:16" ht="24.95" customHeight="1">
      <c r="M54958" s="130"/>
      <c r="P54958" s="130"/>
    </row>
    <row r="54959" spans="13:16" ht="24.95" customHeight="1">
      <c r="M54959" s="130"/>
      <c r="P54959" s="130"/>
    </row>
    <row r="54960" spans="13:16" ht="24.95" customHeight="1">
      <c r="M54960" s="130"/>
      <c r="P54960" s="130"/>
    </row>
    <row r="54961" spans="13:16" ht="24.95" customHeight="1">
      <c r="M54961" s="130"/>
      <c r="P54961" s="130"/>
    </row>
    <row r="54962" spans="13:16" ht="24.95" customHeight="1">
      <c r="M54962" s="130"/>
      <c r="P54962" s="130"/>
    </row>
    <row r="54963" spans="13:16" ht="24.95" customHeight="1">
      <c r="M54963" s="130"/>
      <c r="P54963" s="130"/>
    </row>
    <row r="54964" spans="13:16" ht="24.95" customHeight="1">
      <c r="M54964" s="130"/>
      <c r="P54964" s="130"/>
    </row>
    <row r="54965" spans="13:16" ht="24.95" customHeight="1">
      <c r="M54965" s="130"/>
      <c r="P54965" s="130"/>
    </row>
    <row r="54966" spans="13:16" ht="24.95" customHeight="1">
      <c r="M54966" s="130"/>
      <c r="P54966" s="130"/>
    </row>
    <row r="54967" spans="13:16" ht="24.95" customHeight="1">
      <c r="M54967" s="130"/>
      <c r="P54967" s="130"/>
    </row>
    <row r="54968" spans="13:16" ht="24.95" customHeight="1">
      <c r="M54968" s="130"/>
      <c r="P54968" s="130"/>
    </row>
    <row r="54969" spans="13:16" ht="24.95" customHeight="1">
      <c r="M54969" s="130"/>
      <c r="P54969" s="130"/>
    </row>
    <row r="54970" spans="13:16" ht="24.95" customHeight="1">
      <c r="M54970" s="130"/>
      <c r="P54970" s="130"/>
    </row>
    <row r="54971" spans="13:16" ht="24.95" customHeight="1">
      <c r="M54971" s="130"/>
      <c r="P54971" s="130"/>
    </row>
    <row r="54972" spans="13:16" ht="24.95" customHeight="1">
      <c r="M54972" s="130"/>
      <c r="P54972" s="130"/>
    </row>
    <row r="54973" spans="13:16" ht="24.95" customHeight="1">
      <c r="M54973" s="130"/>
      <c r="P54973" s="130"/>
    </row>
    <row r="54974" spans="13:16" ht="24.95" customHeight="1">
      <c r="M54974" s="130"/>
      <c r="P54974" s="130"/>
    </row>
    <row r="54975" spans="13:16" ht="24.95" customHeight="1">
      <c r="M54975" s="130"/>
      <c r="P54975" s="130"/>
    </row>
    <row r="54976" spans="13:16" ht="24.95" customHeight="1">
      <c r="M54976" s="130"/>
      <c r="P54976" s="130"/>
    </row>
    <row r="54977" spans="13:16" ht="24.95" customHeight="1">
      <c r="M54977" s="130"/>
      <c r="P54977" s="130"/>
    </row>
    <row r="54978" spans="13:16" ht="24.95" customHeight="1">
      <c r="M54978" s="130"/>
      <c r="P54978" s="130"/>
    </row>
    <row r="54979" spans="13:16" ht="24.95" customHeight="1">
      <c r="M54979" s="130"/>
      <c r="P54979" s="130"/>
    </row>
    <row r="54980" spans="13:16" ht="24.95" customHeight="1">
      <c r="M54980" s="130"/>
      <c r="P54980" s="130"/>
    </row>
    <row r="54981" spans="13:16" ht="24.95" customHeight="1">
      <c r="M54981" s="130"/>
      <c r="P54981" s="130"/>
    </row>
    <row r="54982" spans="13:16" ht="24.95" customHeight="1">
      <c r="M54982" s="130"/>
      <c r="P54982" s="130"/>
    </row>
    <row r="54983" spans="13:16" ht="24.95" customHeight="1">
      <c r="M54983" s="130"/>
      <c r="P54983" s="130"/>
    </row>
    <row r="54984" spans="13:16" ht="24.95" customHeight="1">
      <c r="M54984" s="130"/>
      <c r="P54984" s="130"/>
    </row>
    <row r="54985" spans="13:16" ht="24.95" customHeight="1">
      <c r="M54985" s="130"/>
      <c r="P54985" s="130"/>
    </row>
    <row r="54986" spans="13:16" ht="24.95" customHeight="1">
      <c r="M54986" s="130"/>
      <c r="P54986" s="130"/>
    </row>
    <row r="54987" spans="13:16" ht="24.95" customHeight="1">
      <c r="M54987" s="130"/>
      <c r="P54987" s="130"/>
    </row>
    <row r="54988" spans="13:16" ht="24.95" customHeight="1">
      <c r="M54988" s="130"/>
      <c r="P54988" s="130"/>
    </row>
    <row r="54989" spans="13:16" ht="24.95" customHeight="1">
      <c r="M54989" s="130"/>
      <c r="P54989" s="130"/>
    </row>
    <row r="54990" spans="13:16" ht="24.95" customHeight="1">
      <c r="M54990" s="130"/>
      <c r="P54990" s="130"/>
    </row>
    <row r="54991" spans="13:16" ht="24.95" customHeight="1">
      <c r="M54991" s="130"/>
      <c r="P54991" s="130"/>
    </row>
    <row r="54992" spans="13:16" ht="24.95" customHeight="1">
      <c r="M54992" s="130"/>
      <c r="P54992" s="130"/>
    </row>
    <row r="54993" spans="13:16" ht="24.95" customHeight="1">
      <c r="M54993" s="130"/>
      <c r="P54993" s="130"/>
    </row>
    <row r="54994" spans="13:16" ht="24.95" customHeight="1">
      <c r="M54994" s="130"/>
      <c r="P54994" s="130"/>
    </row>
    <row r="54995" spans="13:16" ht="24.95" customHeight="1">
      <c r="M54995" s="130"/>
      <c r="P54995" s="130"/>
    </row>
    <row r="54996" spans="13:16" ht="24.95" customHeight="1">
      <c r="M54996" s="130"/>
      <c r="P54996" s="130"/>
    </row>
    <row r="54997" spans="13:16" ht="24.95" customHeight="1">
      <c r="M54997" s="130"/>
      <c r="P54997" s="130"/>
    </row>
    <row r="54998" spans="13:16" ht="24.95" customHeight="1">
      <c r="M54998" s="130"/>
      <c r="P54998" s="130"/>
    </row>
    <row r="54999" spans="13:16" ht="24.95" customHeight="1">
      <c r="M54999" s="130"/>
      <c r="P54999" s="130"/>
    </row>
    <row r="55000" spans="13:16" ht="24.95" customHeight="1">
      <c r="M55000" s="130"/>
      <c r="P55000" s="130"/>
    </row>
    <row r="55001" spans="13:16" ht="24.95" customHeight="1">
      <c r="M55001" s="130"/>
      <c r="P55001" s="130"/>
    </row>
    <row r="55002" spans="13:16" ht="24.95" customHeight="1">
      <c r="M55002" s="130"/>
      <c r="P55002" s="130"/>
    </row>
    <row r="55003" spans="13:16" ht="24.95" customHeight="1">
      <c r="M55003" s="130"/>
      <c r="P55003" s="130"/>
    </row>
    <row r="55004" spans="13:16" ht="24.95" customHeight="1">
      <c r="M55004" s="130"/>
      <c r="P55004" s="130"/>
    </row>
    <row r="55005" spans="13:16" ht="24.95" customHeight="1">
      <c r="M55005" s="130"/>
      <c r="P55005" s="130"/>
    </row>
    <row r="55006" spans="13:16" ht="24.95" customHeight="1">
      <c r="M55006" s="130"/>
      <c r="P55006" s="130"/>
    </row>
    <row r="55007" spans="13:16" ht="24.95" customHeight="1">
      <c r="M55007" s="130"/>
      <c r="P55007" s="130"/>
    </row>
    <row r="55008" spans="13:16" ht="24.95" customHeight="1">
      <c r="M55008" s="130"/>
      <c r="P55008" s="130"/>
    </row>
    <row r="55009" spans="13:16" ht="24.95" customHeight="1">
      <c r="M55009" s="130"/>
      <c r="P55009" s="130"/>
    </row>
    <row r="55010" spans="13:16" ht="24.95" customHeight="1">
      <c r="M55010" s="130"/>
      <c r="P55010" s="130"/>
    </row>
    <row r="55011" spans="13:16" ht="24.95" customHeight="1">
      <c r="M55011" s="130"/>
      <c r="P55011" s="130"/>
    </row>
    <row r="55012" spans="13:16" ht="24.95" customHeight="1">
      <c r="M55012" s="130"/>
      <c r="P55012" s="130"/>
    </row>
    <row r="55013" spans="13:16" ht="24.95" customHeight="1">
      <c r="M55013" s="130"/>
      <c r="P55013" s="130"/>
    </row>
    <row r="55014" spans="13:16" ht="24.95" customHeight="1">
      <c r="M55014" s="130"/>
      <c r="P55014" s="130"/>
    </row>
    <row r="55015" spans="13:16" ht="24.95" customHeight="1">
      <c r="M55015" s="130"/>
      <c r="P55015" s="130"/>
    </row>
    <row r="55016" spans="13:16" ht="24.95" customHeight="1">
      <c r="M55016" s="130"/>
      <c r="P55016" s="130"/>
    </row>
    <row r="55017" spans="13:16" ht="24.95" customHeight="1">
      <c r="M55017" s="130"/>
      <c r="P55017" s="130"/>
    </row>
    <row r="55018" spans="13:16" ht="24.95" customHeight="1">
      <c r="M55018" s="130"/>
      <c r="P55018" s="130"/>
    </row>
    <row r="55019" spans="13:16" ht="24.95" customHeight="1">
      <c r="M55019" s="130"/>
      <c r="P55019" s="130"/>
    </row>
    <row r="55020" spans="13:16" ht="24.95" customHeight="1">
      <c r="M55020" s="130"/>
      <c r="P55020" s="130"/>
    </row>
    <row r="55021" spans="13:16" ht="24.95" customHeight="1">
      <c r="M55021" s="130"/>
      <c r="P55021" s="130"/>
    </row>
    <row r="55022" spans="13:16" ht="24.95" customHeight="1">
      <c r="M55022" s="130"/>
      <c r="P55022" s="130"/>
    </row>
    <row r="55023" spans="13:16" ht="24.95" customHeight="1">
      <c r="M55023" s="130"/>
      <c r="P55023" s="130"/>
    </row>
    <row r="55024" spans="13:16" ht="24.95" customHeight="1">
      <c r="M55024" s="130"/>
      <c r="P55024" s="130"/>
    </row>
    <row r="55025" spans="13:16" ht="24.95" customHeight="1">
      <c r="M55025" s="130"/>
      <c r="P55025" s="130"/>
    </row>
    <row r="55026" spans="13:16" ht="24.95" customHeight="1">
      <c r="M55026" s="130"/>
      <c r="P55026" s="130"/>
    </row>
    <row r="55027" spans="13:16" ht="24.95" customHeight="1">
      <c r="M55027" s="130"/>
      <c r="P55027" s="130"/>
    </row>
    <row r="55028" spans="13:16" ht="24.95" customHeight="1">
      <c r="M55028" s="130"/>
      <c r="P55028" s="130"/>
    </row>
    <row r="55029" spans="13:16" ht="24.95" customHeight="1">
      <c r="M55029" s="130"/>
      <c r="P55029" s="130"/>
    </row>
    <row r="55030" spans="13:16" ht="24.95" customHeight="1">
      <c r="M55030" s="130"/>
      <c r="P55030" s="130"/>
    </row>
    <row r="55031" spans="13:16" ht="24.95" customHeight="1">
      <c r="M55031" s="130"/>
      <c r="P55031" s="130"/>
    </row>
    <row r="55032" spans="13:16" ht="24.95" customHeight="1">
      <c r="M55032" s="130"/>
      <c r="P55032" s="130"/>
    </row>
    <row r="55033" spans="13:16" ht="24.95" customHeight="1">
      <c r="M55033" s="130"/>
      <c r="P55033" s="130"/>
    </row>
    <row r="55034" spans="13:16" ht="24.95" customHeight="1">
      <c r="M55034" s="130"/>
      <c r="P55034" s="130"/>
    </row>
    <row r="55035" spans="13:16" ht="24.95" customHeight="1">
      <c r="M55035" s="130"/>
      <c r="P55035" s="130"/>
    </row>
    <row r="55036" spans="13:16" ht="24.95" customHeight="1">
      <c r="M55036" s="130"/>
      <c r="P55036" s="130"/>
    </row>
    <row r="55037" spans="13:16" ht="24.95" customHeight="1">
      <c r="M55037" s="130"/>
      <c r="P55037" s="130"/>
    </row>
    <row r="55038" spans="13:16" ht="24.95" customHeight="1">
      <c r="M55038" s="130"/>
      <c r="P55038" s="130"/>
    </row>
    <row r="55039" spans="13:16" ht="24.95" customHeight="1">
      <c r="M55039" s="130"/>
      <c r="P55039" s="130"/>
    </row>
    <row r="55040" spans="13:16" ht="24.95" customHeight="1">
      <c r="M55040" s="130"/>
      <c r="P55040" s="130"/>
    </row>
    <row r="55041" spans="13:16" ht="24.95" customHeight="1">
      <c r="M55041" s="130"/>
      <c r="P55041" s="130"/>
    </row>
    <row r="55042" spans="13:16" ht="24.95" customHeight="1">
      <c r="M55042" s="130"/>
      <c r="P55042" s="130"/>
    </row>
    <row r="55043" spans="13:16" ht="24.95" customHeight="1">
      <c r="M55043" s="130"/>
      <c r="P55043" s="130"/>
    </row>
    <row r="55044" spans="13:16" ht="24.95" customHeight="1">
      <c r="M55044" s="130"/>
      <c r="P55044" s="130"/>
    </row>
    <row r="55045" spans="13:16" ht="24.95" customHeight="1">
      <c r="M55045" s="130"/>
      <c r="P55045" s="130"/>
    </row>
    <row r="55046" spans="13:16" ht="24.95" customHeight="1">
      <c r="M55046" s="130"/>
      <c r="P55046" s="130"/>
    </row>
    <row r="55047" spans="13:16" ht="24.95" customHeight="1">
      <c r="M55047" s="130"/>
      <c r="P55047" s="130"/>
    </row>
    <row r="55048" spans="13:16" ht="24.95" customHeight="1">
      <c r="M55048" s="130"/>
      <c r="P55048" s="130"/>
    </row>
    <row r="55049" spans="13:16" ht="24.95" customHeight="1">
      <c r="M55049" s="130"/>
      <c r="P55049" s="130"/>
    </row>
    <row r="55050" spans="13:16" ht="24.95" customHeight="1">
      <c r="M55050" s="130"/>
      <c r="P55050" s="130"/>
    </row>
    <row r="55051" spans="13:16" ht="24.95" customHeight="1">
      <c r="M55051" s="130"/>
      <c r="P55051" s="130"/>
    </row>
    <row r="55052" spans="13:16" ht="24.95" customHeight="1">
      <c r="M55052" s="130"/>
      <c r="P55052" s="130"/>
    </row>
    <row r="55053" spans="13:16" ht="24.95" customHeight="1">
      <c r="M55053" s="130"/>
      <c r="P55053" s="130"/>
    </row>
    <row r="55054" spans="13:16" ht="24.95" customHeight="1">
      <c r="M55054" s="130"/>
      <c r="P55054" s="130"/>
    </row>
    <row r="55055" spans="13:16" ht="24.95" customHeight="1">
      <c r="M55055" s="130"/>
      <c r="P55055" s="130"/>
    </row>
    <row r="55056" spans="13:16" ht="24.95" customHeight="1">
      <c r="M55056" s="130"/>
      <c r="P55056" s="130"/>
    </row>
    <row r="55057" spans="13:16" ht="24.95" customHeight="1">
      <c r="M55057" s="130"/>
      <c r="P55057" s="130"/>
    </row>
    <row r="55058" spans="13:16" ht="24.95" customHeight="1">
      <c r="M55058" s="130"/>
      <c r="P55058" s="130"/>
    </row>
    <row r="55059" spans="13:16" ht="24.95" customHeight="1">
      <c r="M55059" s="130"/>
      <c r="P55059" s="130"/>
    </row>
    <row r="55060" spans="13:16" ht="24.95" customHeight="1">
      <c r="M55060" s="130"/>
      <c r="P55060" s="130"/>
    </row>
    <row r="55061" spans="13:16" ht="24.95" customHeight="1">
      <c r="M55061" s="130"/>
      <c r="P55061" s="130"/>
    </row>
    <row r="55062" spans="13:16" ht="24.95" customHeight="1">
      <c r="M55062" s="130"/>
      <c r="P55062" s="130"/>
    </row>
    <row r="55063" spans="13:16" ht="24.95" customHeight="1">
      <c r="M55063" s="130"/>
      <c r="P55063" s="130"/>
    </row>
    <row r="55064" spans="13:16" ht="24.95" customHeight="1">
      <c r="M55064" s="130"/>
      <c r="P55064" s="130"/>
    </row>
    <row r="55065" spans="13:16" ht="24.95" customHeight="1">
      <c r="M55065" s="130"/>
      <c r="P55065" s="130"/>
    </row>
    <row r="55066" spans="13:16" ht="24.95" customHeight="1">
      <c r="M55066" s="130"/>
      <c r="P55066" s="130"/>
    </row>
    <row r="55067" spans="13:16" ht="24.95" customHeight="1">
      <c r="M55067" s="130"/>
      <c r="P55067" s="130"/>
    </row>
    <row r="55068" spans="13:16" ht="24.95" customHeight="1">
      <c r="M55068" s="130"/>
      <c r="P55068" s="130"/>
    </row>
    <row r="55069" spans="13:16" ht="24.95" customHeight="1">
      <c r="M55069" s="130"/>
      <c r="P55069" s="130"/>
    </row>
    <row r="55070" spans="13:16" ht="24.95" customHeight="1">
      <c r="M55070" s="130"/>
      <c r="P55070" s="130"/>
    </row>
    <row r="55071" spans="13:16" ht="24.95" customHeight="1">
      <c r="M55071" s="130"/>
      <c r="P55071" s="130"/>
    </row>
    <row r="55072" spans="13:16" ht="24.95" customHeight="1">
      <c r="M55072" s="130"/>
      <c r="P55072" s="130"/>
    </row>
    <row r="55073" spans="13:16" ht="24.95" customHeight="1">
      <c r="M55073" s="130"/>
      <c r="P55073" s="130"/>
    </row>
    <row r="55074" spans="13:16" ht="24.95" customHeight="1">
      <c r="M55074" s="130"/>
      <c r="P55074" s="130"/>
    </row>
    <row r="55075" spans="13:16" ht="24.95" customHeight="1">
      <c r="M55075" s="130"/>
      <c r="P55075" s="130"/>
    </row>
    <row r="55076" spans="13:16" ht="24.95" customHeight="1">
      <c r="M55076" s="130"/>
      <c r="P55076" s="130"/>
    </row>
    <row r="55077" spans="13:16" ht="24.95" customHeight="1">
      <c r="M55077" s="130"/>
      <c r="P55077" s="130"/>
    </row>
    <row r="55078" spans="13:16" ht="24.95" customHeight="1">
      <c r="M55078" s="130"/>
      <c r="P55078" s="130"/>
    </row>
    <row r="55079" spans="13:16" ht="24.95" customHeight="1">
      <c r="M55079" s="130"/>
      <c r="P55079" s="130"/>
    </row>
    <row r="55080" spans="13:16" ht="24.95" customHeight="1">
      <c r="M55080" s="130"/>
      <c r="P55080" s="130"/>
    </row>
    <row r="55081" spans="13:16" ht="24.95" customHeight="1">
      <c r="M55081" s="130"/>
      <c r="P55081" s="130"/>
    </row>
    <row r="55082" spans="13:16" ht="24.95" customHeight="1">
      <c r="M55082" s="130"/>
      <c r="P55082" s="130"/>
    </row>
    <row r="55083" spans="13:16" ht="24.95" customHeight="1">
      <c r="M55083" s="130"/>
      <c r="P55083" s="130"/>
    </row>
    <row r="55084" spans="13:16" ht="24.95" customHeight="1">
      <c r="M55084" s="130"/>
      <c r="P55084" s="130"/>
    </row>
    <row r="55085" spans="13:16" ht="24.95" customHeight="1">
      <c r="M55085" s="130"/>
      <c r="P55085" s="130"/>
    </row>
    <row r="55086" spans="13:16" ht="24.95" customHeight="1">
      <c r="M55086" s="130"/>
      <c r="P55086" s="130"/>
    </row>
    <row r="55087" spans="13:16" ht="24.95" customHeight="1">
      <c r="M55087" s="130"/>
      <c r="P55087" s="130"/>
    </row>
    <row r="55088" spans="13:16" ht="24.95" customHeight="1">
      <c r="M55088" s="130"/>
      <c r="P55088" s="130"/>
    </row>
    <row r="55089" spans="13:16" ht="24.95" customHeight="1">
      <c r="M55089" s="130"/>
      <c r="P55089" s="130"/>
    </row>
    <row r="55090" spans="13:16" ht="24.95" customHeight="1">
      <c r="M55090" s="130"/>
      <c r="P55090" s="130"/>
    </row>
    <row r="55091" spans="13:16" ht="24.95" customHeight="1">
      <c r="M55091" s="130"/>
      <c r="P55091" s="130"/>
    </row>
    <row r="55092" spans="13:16" ht="24.95" customHeight="1">
      <c r="M55092" s="130"/>
      <c r="P55092" s="130"/>
    </row>
    <row r="55093" spans="13:16" ht="24.95" customHeight="1">
      <c r="M55093" s="130"/>
      <c r="P55093" s="130"/>
    </row>
    <row r="55094" spans="13:16" ht="24.95" customHeight="1">
      <c r="M55094" s="130"/>
      <c r="P55094" s="130"/>
    </row>
    <row r="55095" spans="13:16" ht="24.95" customHeight="1">
      <c r="M55095" s="130"/>
      <c r="P55095" s="130"/>
    </row>
    <row r="55096" spans="13:16" ht="24.95" customHeight="1">
      <c r="M55096" s="130"/>
      <c r="P55096" s="130"/>
    </row>
    <row r="55097" spans="13:16" ht="24.95" customHeight="1">
      <c r="M55097" s="130"/>
      <c r="P55097" s="130"/>
    </row>
    <row r="55098" spans="13:16" ht="24.95" customHeight="1">
      <c r="M55098" s="130"/>
      <c r="P55098" s="130"/>
    </row>
    <row r="55099" spans="13:16" ht="24.95" customHeight="1">
      <c r="M55099" s="130"/>
      <c r="P55099" s="130"/>
    </row>
    <row r="55100" spans="13:16" ht="24.95" customHeight="1">
      <c r="M55100" s="130"/>
      <c r="P55100" s="130"/>
    </row>
    <row r="55101" spans="13:16" ht="24.95" customHeight="1">
      <c r="M55101" s="130"/>
      <c r="P55101" s="130"/>
    </row>
    <row r="55102" spans="13:16" ht="24.95" customHeight="1">
      <c r="M55102" s="130"/>
      <c r="P55102" s="130"/>
    </row>
    <row r="55103" spans="13:16" ht="24.95" customHeight="1">
      <c r="M55103" s="130"/>
      <c r="P55103" s="130"/>
    </row>
    <row r="55104" spans="13:16" ht="24.95" customHeight="1">
      <c r="M55104" s="130"/>
      <c r="P55104" s="130"/>
    </row>
    <row r="55105" spans="13:16" ht="24.95" customHeight="1">
      <c r="M55105" s="130"/>
      <c r="P55105" s="130"/>
    </row>
    <row r="55106" spans="13:16" ht="24.95" customHeight="1">
      <c r="M55106" s="130"/>
      <c r="P55106" s="130"/>
    </row>
    <row r="55107" spans="13:16" ht="24.95" customHeight="1">
      <c r="M55107" s="130"/>
      <c r="P55107" s="130"/>
    </row>
    <row r="55108" spans="13:16" ht="24.95" customHeight="1">
      <c r="M55108" s="130"/>
      <c r="P55108" s="130"/>
    </row>
    <row r="55109" spans="13:16" ht="24.95" customHeight="1">
      <c r="M55109" s="130"/>
      <c r="P55109" s="130"/>
    </row>
    <row r="55110" spans="13:16" ht="24.95" customHeight="1">
      <c r="M55110" s="130"/>
      <c r="P55110" s="130"/>
    </row>
    <row r="55111" spans="13:16" ht="24.95" customHeight="1">
      <c r="M55111" s="130"/>
      <c r="P55111" s="130"/>
    </row>
    <row r="55112" spans="13:16" ht="24.95" customHeight="1">
      <c r="M55112" s="130"/>
      <c r="P55112" s="130"/>
    </row>
    <row r="55113" spans="13:16" ht="24.95" customHeight="1">
      <c r="M55113" s="130"/>
      <c r="P55113" s="130"/>
    </row>
    <row r="55114" spans="13:16" ht="24.95" customHeight="1">
      <c r="M55114" s="130"/>
      <c r="P55114" s="130"/>
    </row>
    <row r="55115" spans="13:16" ht="24.95" customHeight="1">
      <c r="M55115" s="130"/>
      <c r="P55115" s="130"/>
    </row>
    <row r="55116" spans="13:16" ht="24.95" customHeight="1">
      <c r="M55116" s="130"/>
      <c r="P55116" s="130"/>
    </row>
    <row r="55117" spans="13:16" ht="24.95" customHeight="1">
      <c r="M55117" s="130"/>
      <c r="P55117" s="130"/>
    </row>
    <row r="55118" spans="13:16" ht="24.95" customHeight="1">
      <c r="M55118" s="130"/>
      <c r="P55118" s="130"/>
    </row>
    <row r="55119" spans="13:16" ht="24.95" customHeight="1">
      <c r="M55119" s="130"/>
      <c r="P55119" s="130"/>
    </row>
    <row r="55120" spans="13:16" ht="24.95" customHeight="1">
      <c r="M55120" s="130"/>
      <c r="P55120" s="130"/>
    </row>
    <row r="55121" spans="13:16" ht="24.95" customHeight="1">
      <c r="M55121" s="130"/>
      <c r="P55121" s="130"/>
    </row>
    <row r="55122" spans="13:16" ht="24.95" customHeight="1">
      <c r="M55122" s="130"/>
      <c r="P55122" s="130"/>
    </row>
    <row r="55123" spans="13:16" ht="24.95" customHeight="1">
      <c r="M55123" s="130"/>
      <c r="P55123" s="130"/>
    </row>
    <row r="55124" spans="13:16" ht="24.95" customHeight="1">
      <c r="M55124" s="130"/>
      <c r="P55124" s="130"/>
    </row>
    <row r="55125" spans="13:16" ht="24.95" customHeight="1">
      <c r="M55125" s="130"/>
      <c r="P55125" s="130"/>
    </row>
    <row r="55126" spans="13:16" ht="24.95" customHeight="1">
      <c r="M55126" s="130"/>
      <c r="P55126" s="130"/>
    </row>
    <row r="55127" spans="13:16" ht="24.95" customHeight="1">
      <c r="M55127" s="130"/>
      <c r="P55127" s="130"/>
    </row>
    <row r="55128" spans="13:16" ht="24.95" customHeight="1">
      <c r="M55128" s="130"/>
      <c r="P55128" s="130"/>
    </row>
    <row r="55129" spans="13:16" ht="24.95" customHeight="1">
      <c r="M55129" s="130"/>
      <c r="P55129" s="130"/>
    </row>
    <row r="55130" spans="13:16" ht="24.95" customHeight="1">
      <c r="M55130" s="130"/>
      <c r="P55130" s="130"/>
    </row>
    <row r="55131" spans="13:16" ht="24.95" customHeight="1">
      <c r="M55131" s="130"/>
      <c r="P55131" s="130"/>
    </row>
    <row r="55132" spans="13:16" ht="24.95" customHeight="1">
      <c r="M55132" s="130"/>
      <c r="P55132" s="130"/>
    </row>
    <row r="55133" spans="13:16" ht="24.95" customHeight="1">
      <c r="M55133" s="130"/>
      <c r="P55133" s="130"/>
    </row>
    <row r="55134" spans="13:16" ht="24.95" customHeight="1">
      <c r="M55134" s="130"/>
      <c r="P55134" s="130"/>
    </row>
    <row r="55135" spans="13:16" ht="24.95" customHeight="1">
      <c r="M55135" s="130"/>
      <c r="P55135" s="130"/>
    </row>
    <row r="55136" spans="13:16" ht="24.95" customHeight="1">
      <c r="M55136" s="130"/>
      <c r="P55136" s="130"/>
    </row>
    <row r="55137" spans="13:16" ht="24.95" customHeight="1">
      <c r="M55137" s="130"/>
      <c r="P55137" s="130"/>
    </row>
    <row r="55138" spans="13:16" ht="24.95" customHeight="1">
      <c r="M55138" s="130"/>
      <c r="P55138" s="130"/>
    </row>
    <row r="55139" spans="13:16" ht="24.95" customHeight="1">
      <c r="M55139" s="130"/>
      <c r="P55139" s="130"/>
    </row>
    <row r="55140" spans="13:16" ht="24.95" customHeight="1">
      <c r="M55140" s="130"/>
      <c r="P55140" s="130"/>
    </row>
    <row r="55141" spans="13:16" ht="24.95" customHeight="1">
      <c r="M55141" s="130"/>
      <c r="P55141" s="130"/>
    </row>
    <row r="55142" spans="13:16" ht="24.95" customHeight="1">
      <c r="M55142" s="130"/>
      <c r="P55142" s="130"/>
    </row>
    <row r="55143" spans="13:16" ht="24.95" customHeight="1">
      <c r="M55143" s="130"/>
      <c r="P55143" s="130"/>
    </row>
    <row r="55144" spans="13:16" ht="24.95" customHeight="1">
      <c r="M55144" s="130"/>
      <c r="P55144" s="130"/>
    </row>
    <row r="55145" spans="13:16" ht="24.95" customHeight="1">
      <c r="M55145" s="130"/>
      <c r="P55145" s="130"/>
    </row>
    <row r="55146" spans="13:16" ht="24.95" customHeight="1">
      <c r="M55146" s="130"/>
      <c r="P55146" s="130"/>
    </row>
    <row r="55147" spans="13:16" ht="24.95" customHeight="1">
      <c r="M55147" s="130"/>
      <c r="P55147" s="130"/>
    </row>
    <row r="55148" spans="13:16" ht="24.95" customHeight="1">
      <c r="M55148" s="130"/>
      <c r="P55148" s="130"/>
    </row>
    <row r="55149" spans="13:16" ht="24.95" customHeight="1">
      <c r="M55149" s="130"/>
      <c r="P55149" s="130"/>
    </row>
    <row r="55150" spans="13:16" ht="24.95" customHeight="1">
      <c r="M55150" s="130"/>
      <c r="P55150" s="130"/>
    </row>
    <row r="55151" spans="13:16" ht="24.95" customHeight="1">
      <c r="M55151" s="130"/>
      <c r="P55151" s="130"/>
    </row>
    <row r="55152" spans="13:16" ht="24.95" customHeight="1">
      <c r="M55152" s="130"/>
      <c r="P55152" s="130"/>
    </row>
    <row r="55153" spans="13:16" ht="24.95" customHeight="1">
      <c r="M55153" s="130"/>
      <c r="P55153" s="130"/>
    </row>
    <row r="55154" spans="13:16" ht="24.95" customHeight="1">
      <c r="M55154" s="130"/>
      <c r="P55154" s="130"/>
    </row>
    <row r="55155" spans="13:16" ht="24.95" customHeight="1">
      <c r="M55155" s="130"/>
      <c r="P55155" s="130"/>
    </row>
    <row r="55156" spans="13:16" ht="24.95" customHeight="1">
      <c r="M55156" s="130"/>
      <c r="P55156" s="130"/>
    </row>
    <row r="55157" spans="13:16" ht="24.95" customHeight="1">
      <c r="M55157" s="130"/>
      <c r="P55157" s="130"/>
    </row>
    <row r="55158" spans="13:16" ht="24.95" customHeight="1">
      <c r="M55158" s="130"/>
      <c r="P55158" s="130"/>
    </row>
    <row r="55159" spans="13:16" ht="24.95" customHeight="1">
      <c r="M55159" s="130"/>
      <c r="P55159" s="130"/>
    </row>
    <row r="55160" spans="13:16" ht="24.95" customHeight="1">
      <c r="M55160" s="130"/>
      <c r="P55160" s="130"/>
    </row>
    <row r="55161" spans="13:16" ht="24.95" customHeight="1">
      <c r="M55161" s="130"/>
      <c r="P55161" s="130"/>
    </row>
    <row r="55162" spans="13:16" ht="24.95" customHeight="1">
      <c r="M55162" s="130"/>
      <c r="P55162" s="130"/>
    </row>
    <row r="55163" spans="13:16" ht="24.95" customHeight="1">
      <c r="M55163" s="130"/>
      <c r="P55163" s="130"/>
    </row>
    <row r="55164" spans="13:16" ht="24.95" customHeight="1">
      <c r="M55164" s="130"/>
      <c r="P55164" s="130"/>
    </row>
    <row r="55165" spans="13:16" ht="24.95" customHeight="1">
      <c r="M55165" s="130"/>
      <c r="P55165" s="130"/>
    </row>
    <row r="55166" spans="13:16" ht="24.95" customHeight="1">
      <c r="M55166" s="130"/>
      <c r="P55166" s="130"/>
    </row>
    <row r="55167" spans="13:16" ht="24.95" customHeight="1">
      <c r="M55167" s="130"/>
      <c r="P55167" s="130"/>
    </row>
    <row r="55168" spans="13:16" ht="24.95" customHeight="1">
      <c r="M55168" s="130"/>
      <c r="P55168" s="130"/>
    </row>
    <row r="55169" spans="13:16" ht="24.95" customHeight="1">
      <c r="M55169" s="130"/>
      <c r="P55169" s="130"/>
    </row>
    <row r="55170" spans="13:16" ht="24.95" customHeight="1">
      <c r="M55170" s="130"/>
      <c r="P55170" s="130"/>
    </row>
    <row r="55171" spans="13:16" ht="24.95" customHeight="1">
      <c r="M55171" s="130"/>
      <c r="P55171" s="130"/>
    </row>
    <row r="55172" spans="13:16" ht="24.95" customHeight="1">
      <c r="M55172" s="130"/>
      <c r="P55172" s="130"/>
    </row>
    <row r="55173" spans="13:16" ht="24.95" customHeight="1">
      <c r="M55173" s="130"/>
      <c r="P55173" s="130"/>
    </row>
    <row r="55174" spans="13:16" ht="24.95" customHeight="1">
      <c r="M55174" s="130"/>
      <c r="P55174" s="130"/>
    </row>
    <row r="55175" spans="13:16" ht="24.95" customHeight="1">
      <c r="M55175" s="130"/>
      <c r="P55175" s="130"/>
    </row>
    <row r="55176" spans="13:16" ht="24.95" customHeight="1">
      <c r="M55176" s="130"/>
      <c r="P55176" s="130"/>
    </row>
    <row r="55177" spans="13:16" ht="24.95" customHeight="1">
      <c r="M55177" s="130"/>
      <c r="P55177" s="130"/>
    </row>
    <row r="55178" spans="13:16" ht="24.95" customHeight="1">
      <c r="M55178" s="130"/>
      <c r="P55178" s="130"/>
    </row>
    <row r="55179" spans="13:16" ht="24.95" customHeight="1">
      <c r="M55179" s="130"/>
      <c r="P55179" s="130"/>
    </row>
    <row r="55180" spans="13:16" ht="24.95" customHeight="1">
      <c r="M55180" s="130"/>
      <c r="P55180" s="130"/>
    </row>
    <row r="55181" spans="13:16" ht="24.95" customHeight="1">
      <c r="M55181" s="130"/>
      <c r="P55181" s="130"/>
    </row>
    <row r="55182" spans="13:16" ht="24.95" customHeight="1">
      <c r="M55182" s="130"/>
      <c r="P55182" s="130"/>
    </row>
    <row r="55183" spans="13:16" ht="24.95" customHeight="1">
      <c r="M55183" s="130"/>
      <c r="P55183" s="130"/>
    </row>
    <row r="55184" spans="13:16" ht="24.95" customHeight="1">
      <c r="M55184" s="130"/>
      <c r="P55184" s="130"/>
    </row>
    <row r="55185" spans="13:16" ht="24.95" customHeight="1">
      <c r="M55185" s="130"/>
      <c r="P55185" s="130"/>
    </row>
    <row r="55186" spans="13:16" ht="24.95" customHeight="1">
      <c r="M55186" s="130"/>
      <c r="P55186" s="130"/>
    </row>
    <row r="55187" spans="13:16" ht="24.95" customHeight="1">
      <c r="M55187" s="130"/>
      <c r="P55187" s="130"/>
    </row>
    <row r="55188" spans="13:16" ht="24.95" customHeight="1">
      <c r="M55188" s="130"/>
      <c r="P55188" s="130"/>
    </row>
    <row r="55189" spans="13:16" ht="24.95" customHeight="1">
      <c r="M55189" s="130"/>
      <c r="P55189" s="130"/>
    </row>
    <row r="55190" spans="13:16" ht="24.95" customHeight="1">
      <c r="M55190" s="130"/>
      <c r="P55190" s="130"/>
    </row>
    <row r="55191" spans="13:16" ht="24.95" customHeight="1">
      <c r="M55191" s="130"/>
      <c r="P55191" s="130"/>
    </row>
    <row r="55192" spans="13:16" ht="24.95" customHeight="1">
      <c r="M55192" s="130"/>
      <c r="P55192" s="130"/>
    </row>
    <row r="55193" spans="13:16" ht="24.95" customHeight="1">
      <c r="M55193" s="130"/>
      <c r="P55193" s="130"/>
    </row>
    <row r="55194" spans="13:16" ht="24.95" customHeight="1">
      <c r="M55194" s="130"/>
      <c r="P55194" s="130"/>
    </row>
    <row r="55195" spans="13:16" ht="24.95" customHeight="1">
      <c r="M55195" s="130"/>
      <c r="P55195" s="130"/>
    </row>
    <row r="55196" spans="13:16" ht="24.95" customHeight="1">
      <c r="M55196" s="130"/>
      <c r="P55196" s="130"/>
    </row>
    <row r="55197" spans="13:16" ht="24.95" customHeight="1">
      <c r="M55197" s="130"/>
      <c r="P55197" s="130"/>
    </row>
    <row r="55198" spans="13:16" ht="24.95" customHeight="1">
      <c r="M55198" s="130"/>
      <c r="P55198" s="130"/>
    </row>
    <row r="55199" spans="13:16" ht="24.95" customHeight="1">
      <c r="M55199" s="130"/>
      <c r="P55199" s="130"/>
    </row>
    <row r="55200" spans="13:16" ht="24.95" customHeight="1">
      <c r="M55200" s="130"/>
      <c r="P55200" s="130"/>
    </row>
    <row r="55201" spans="13:16" ht="24.95" customHeight="1">
      <c r="M55201" s="130"/>
      <c r="P55201" s="130"/>
    </row>
    <row r="55202" spans="13:16" ht="24.95" customHeight="1">
      <c r="M55202" s="130"/>
      <c r="P55202" s="130"/>
    </row>
    <row r="55203" spans="13:16" ht="24.95" customHeight="1">
      <c r="M55203" s="130"/>
      <c r="P55203" s="130"/>
    </row>
    <row r="55204" spans="13:16" ht="24.95" customHeight="1">
      <c r="M55204" s="130"/>
      <c r="P55204" s="130"/>
    </row>
    <row r="55205" spans="13:16" ht="24.95" customHeight="1">
      <c r="M55205" s="130"/>
      <c r="P55205" s="130"/>
    </row>
    <row r="55206" spans="13:16" ht="24.95" customHeight="1">
      <c r="M55206" s="130"/>
      <c r="P55206" s="130"/>
    </row>
    <row r="55207" spans="13:16" ht="24.95" customHeight="1">
      <c r="M55207" s="130"/>
      <c r="P55207" s="130"/>
    </row>
    <row r="55208" spans="13:16" ht="24.95" customHeight="1">
      <c r="M55208" s="130"/>
      <c r="P55208" s="130"/>
    </row>
    <row r="55209" spans="13:16" ht="24.95" customHeight="1">
      <c r="M55209" s="130"/>
      <c r="P55209" s="130"/>
    </row>
    <row r="55210" spans="13:16" ht="24.95" customHeight="1">
      <c r="M55210" s="130"/>
      <c r="P55210" s="130"/>
    </row>
    <row r="55211" spans="13:16" ht="24.95" customHeight="1">
      <c r="M55211" s="130"/>
      <c r="P55211" s="130"/>
    </row>
    <row r="55212" spans="13:16" ht="24.95" customHeight="1">
      <c r="M55212" s="130"/>
      <c r="P55212" s="130"/>
    </row>
    <row r="55213" spans="13:16" ht="24.95" customHeight="1">
      <c r="M55213" s="130"/>
      <c r="P55213" s="130"/>
    </row>
    <row r="55214" spans="13:16" ht="24.95" customHeight="1">
      <c r="M55214" s="130"/>
      <c r="P55214" s="130"/>
    </row>
    <row r="55215" spans="13:16" ht="24.95" customHeight="1">
      <c r="M55215" s="130"/>
      <c r="P55215" s="130"/>
    </row>
    <row r="55216" spans="13:16" ht="24.95" customHeight="1">
      <c r="M55216" s="130"/>
      <c r="P55216" s="130"/>
    </row>
    <row r="55217" spans="13:16" ht="24.95" customHeight="1">
      <c r="M55217" s="130"/>
      <c r="P55217" s="130"/>
    </row>
    <row r="55218" spans="13:16" ht="24.95" customHeight="1">
      <c r="M55218" s="130"/>
      <c r="P55218" s="130"/>
    </row>
    <row r="55219" spans="13:16" ht="24.95" customHeight="1">
      <c r="M55219" s="130"/>
      <c r="P55219" s="130"/>
    </row>
    <row r="55220" spans="13:16" ht="24.95" customHeight="1">
      <c r="M55220" s="130"/>
      <c r="P55220" s="130"/>
    </row>
    <row r="55221" spans="13:16" ht="24.95" customHeight="1">
      <c r="M55221" s="130"/>
      <c r="P55221" s="130"/>
    </row>
    <row r="55222" spans="13:16" ht="24.95" customHeight="1">
      <c r="M55222" s="130"/>
      <c r="P55222" s="130"/>
    </row>
    <row r="55223" spans="13:16" ht="24.95" customHeight="1">
      <c r="M55223" s="130"/>
      <c r="P55223" s="130"/>
    </row>
    <row r="55224" spans="13:16" ht="24.95" customHeight="1">
      <c r="M55224" s="130"/>
      <c r="P55224" s="130"/>
    </row>
    <row r="55225" spans="13:16" ht="24.95" customHeight="1">
      <c r="M55225" s="130"/>
      <c r="P55225" s="130"/>
    </row>
    <row r="55226" spans="13:16" ht="24.95" customHeight="1">
      <c r="M55226" s="130"/>
      <c r="P55226" s="130"/>
    </row>
    <row r="55227" spans="13:16" ht="24.95" customHeight="1">
      <c r="M55227" s="130"/>
      <c r="P55227" s="130"/>
    </row>
    <row r="55228" spans="13:16" ht="24.95" customHeight="1">
      <c r="M55228" s="130"/>
      <c r="P55228" s="130"/>
    </row>
    <row r="55229" spans="13:16" ht="24.95" customHeight="1">
      <c r="M55229" s="130"/>
      <c r="P55229" s="130"/>
    </row>
    <row r="55230" spans="13:16" ht="24.95" customHeight="1">
      <c r="M55230" s="130"/>
      <c r="P55230" s="130"/>
    </row>
    <row r="55231" spans="13:16" ht="24.95" customHeight="1">
      <c r="M55231" s="130"/>
      <c r="P55231" s="130"/>
    </row>
    <row r="55232" spans="13:16" ht="24.95" customHeight="1">
      <c r="M55232" s="130"/>
      <c r="P55232" s="130"/>
    </row>
    <row r="55233" spans="13:16" ht="24.95" customHeight="1">
      <c r="M55233" s="130"/>
      <c r="P55233" s="130"/>
    </row>
    <row r="55234" spans="13:16" ht="24.95" customHeight="1">
      <c r="M55234" s="130"/>
      <c r="P55234" s="130"/>
    </row>
    <row r="55235" spans="13:16" ht="24.95" customHeight="1">
      <c r="M55235" s="130"/>
      <c r="P55235" s="130"/>
    </row>
    <row r="55236" spans="13:16" ht="24.95" customHeight="1">
      <c r="M55236" s="130"/>
      <c r="P55236" s="130"/>
    </row>
    <row r="55237" spans="13:16" ht="24.95" customHeight="1">
      <c r="M55237" s="130"/>
      <c r="P55237" s="130"/>
    </row>
    <row r="55238" spans="13:16" ht="24.95" customHeight="1">
      <c r="M55238" s="130"/>
      <c r="P55238" s="130"/>
    </row>
    <row r="55239" spans="13:16" ht="24.95" customHeight="1">
      <c r="M55239" s="130"/>
      <c r="P55239" s="130"/>
    </row>
    <row r="55240" spans="13:16" ht="24.95" customHeight="1">
      <c r="M55240" s="130"/>
      <c r="P55240" s="130"/>
    </row>
    <row r="55241" spans="13:16" ht="24.95" customHeight="1">
      <c r="M55241" s="130"/>
      <c r="P55241" s="130"/>
    </row>
    <row r="55242" spans="13:16" ht="24.95" customHeight="1">
      <c r="M55242" s="130"/>
      <c r="P55242" s="130"/>
    </row>
    <row r="55243" spans="13:16" ht="24.95" customHeight="1">
      <c r="M55243" s="130"/>
      <c r="P55243" s="130"/>
    </row>
    <row r="55244" spans="13:16" ht="24.95" customHeight="1">
      <c r="M55244" s="130"/>
      <c r="P55244" s="130"/>
    </row>
    <row r="55245" spans="13:16" ht="24.95" customHeight="1">
      <c r="M55245" s="130"/>
      <c r="P55245" s="130"/>
    </row>
    <row r="55246" spans="13:16" ht="24.95" customHeight="1">
      <c r="M55246" s="130"/>
      <c r="P55246" s="130"/>
    </row>
    <row r="55247" spans="13:16" ht="24.95" customHeight="1">
      <c r="M55247" s="130"/>
      <c r="P55247" s="130"/>
    </row>
    <row r="55248" spans="13:16" ht="24.95" customHeight="1">
      <c r="M55248" s="130"/>
      <c r="P55248" s="130"/>
    </row>
    <row r="55249" spans="13:16" ht="24.95" customHeight="1">
      <c r="M55249" s="130"/>
      <c r="P55249" s="130"/>
    </row>
    <row r="55250" spans="13:16" ht="24.95" customHeight="1">
      <c r="M55250" s="130"/>
      <c r="P55250" s="130"/>
    </row>
    <row r="55251" spans="13:16" ht="24.95" customHeight="1">
      <c r="M55251" s="130"/>
      <c r="P55251" s="130"/>
    </row>
    <row r="55252" spans="13:16" ht="24.95" customHeight="1">
      <c r="M55252" s="130"/>
      <c r="P55252" s="130"/>
    </row>
    <row r="55253" spans="13:16" ht="24.95" customHeight="1">
      <c r="M55253" s="130"/>
      <c r="P55253" s="130"/>
    </row>
    <row r="55254" spans="13:16" ht="24.95" customHeight="1">
      <c r="M55254" s="130"/>
      <c r="P55254" s="130"/>
    </row>
    <row r="55255" spans="13:16" ht="24.95" customHeight="1">
      <c r="M55255" s="130"/>
      <c r="P55255" s="130"/>
    </row>
    <row r="55256" spans="13:16" ht="24.95" customHeight="1">
      <c r="M55256" s="130"/>
      <c r="P55256" s="130"/>
    </row>
    <row r="55257" spans="13:16" ht="24.95" customHeight="1">
      <c r="M55257" s="130"/>
      <c r="P55257" s="130"/>
    </row>
    <row r="55258" spans="13:16" ht="24.95" customHeight="1">
      <c r="M55258" s="130"/>
      <c r="P55258" s="130"/>
    </row>
    <row r="55259" spans="13:16" ht="24.95" customHeight="1">
      <c r="M55259" s="130"/>
      <c r="P55259" s="130"/>
    </row>
    <row r="55260" spans="13:16" ht="24.95" customHeight="1">
      <c r="M55260" s="130"/>
      <c r="P55260" s="130"/>
    </row>
    <row r="55261" spans="13:16" ht="24.95" customHeight="1">
      <c r="M55261" s="130"/>
      <c r="P55261" s="130"/>
    </row>
    <row r="55262" spans="13:16" ht="24.95" customHeight="1">
      <c r="M55262" s="130"/>
      <c r="P55262" s="130"/>
    </row>
    <row r="55263" spans="13:16" ht="24.95" customHeight="1">
      <c r="M55263" s="130"/>
      <c r="P55263" s="130"/>
    </row>
    <row r="55264" spans="13:16" ht="24.95" customHeight="1">
      <c r="M55264" s="130"/>
      <c r="P55264" s="130"/>
    </row>
    <row r="55265" spans="13:16" ht="24.95" customHeight="1">
      <c r="M55265" s="130"/>
      <c r="P55265" s="130"/>
    </row>
    <row r="55266" spans="13:16" ht="24.95" customHeight="1">
      <c r="M55266" s="130"/>
      <c r="P55266" s="130"/>
    </row>
    <row r="55267" spans="13:16" ht="24.95" customHeight="1">
      <c r="M55267" s="130"/>
      <c r="P55267" s="130"/>
    </row>
    <row r="55268" spans="13:16" ht="24.95" customHeight="1">
      <c r="M55268" s="130"/>
      <c r="P55268" s="130"/>
    </row>
    <row r="55269" spans="13:16" ht="24.95" customHeight="1">
      <c r="M55269" s="130"/>
      <c r="P55269" s="130"/>
    </row>
    <row r="55270" spans="13:16" ht="24.95" customHeight="1">
      <c r="M55270" s="130"/>
      <c r="P55270" s="130"/>
    </row>
    <row r="55271" spans="13:16" ht="24.95" customHeight="1">
      <c r="M55271" s="130"/>
      <c r="P55271" s="130"/>
    </row>
    <row r="55272" spans="13:16" ht="24.95" customHeight="1">
      <c r="M55272" s="130"/>
      <c r="P55272" s="130"/>
    </row>
    <row r="55273" spans="13:16" ht="24.95" customHeight="1">
      <c r="M55273" s="130"/>
      <c r="P55273" s="130"/>
    </row>
    <row r="55274" spans="13:16" ht="24.95" customHeight="1">
      <c r="M55274" s="130"/>
      <c r="P55274" s="130"/>
    </row>
    <row r="55275" spans="13:16" ht="24.95" customHeight="1">
      <c r="M55275" s="130"/>
      <c r="P55275" s="130"/>
    </row>
    <row r="55276" spans="13:16" ht="24.95" customHeight="1">
      <c r="M55276" s="130"/>
      <c r="P55276" s="130"/>
    </row>
    <row r="55277" spans="13:16" ht="24.95" customHeight="1">
      <c r="M55277" s="130"/>
      <c r="P55277" s="130"/>
    </row>
    <row r="55278" spans="13:16" ht="24.95" customHeight="1">
      <c r="M55278" s="130"/>
      <c r="P55278" s="130"/>
    </row>
    <row r="55279" spans="13:16" ht="24.95" customHeight="1">
      <c r="M55279" s="130"/>
      <c r="P55279" s="130"/>
    </row>
    <row r="55280" spans="13:16" ht="24.95" customHeight="1">
      <c r="M55280" s="130"/>
      <c r="P55280" s="130"/>
    </row>
    <row r="55281" spans="13:16" ht="24.95" customHeight="1">
      <c r="M55281" s="130"/>
      <c r="P55281" s="130"/>
    </row>
    <row r="55282" spans="13:16" ht="24.95" customHeight="1">
      <c r="M55282" s="130"/>
      <c r="P55282" s="130"/>
    </row>
    <row r="55283" spans="13:16" ht="24.95" customHeight="1">
      <c r="M55283" s="130"/>
      <c r="P55283" s="130"/>
    </row>
    <row r="55284" spans="13:16" ht="24.95" customHeight="1">
      <c r="M55284" s="130"/>
      <c r="P55284" s="130"/>
    </row>
    <row r="55285" spans="13:16" ht="24.95" customHeight="1">
      <c r="M55285" s="130"/>
      <c r="P55285" s="130"/>
    </row>
    <row r="55286" spans="13:16" ht="24.95" customHeight="1">
      <c r="M55286" s="130"/>
      <c r="P55286" s="130"/>
    </row>
    <row r="55287" spans="13:16" ht="24.95" customHeight="1">
      <c r="M55287" s="130"/>
      <c r="P55287" s="130"/>
    </row>
    <row r="55288" spans="13:16" ht="24.95" customHeight="1">
      <c r="M55288" s="130"/>
      <c r="P55288" s="130"/>
    </row>
    <row r="55289" spans="13:16" ht="24.95" customHeight="1">
      <c r="M55289" s="130"/>
      <c r="P55289" s="130"/>
    </row>
    <row r="55290" spans="13:16" ht="24.95" customHeight="1">
      <c r="M55290" s="130"/>
      <c r="P55290" s="130"/>
    </row>
    <row r="55291" spans="13:16" ht="24.95" customHeight="1">
      <c r="M55291" s="130"/>
      <c r="P55291" s="130"/>
    </row>
    <row r="55292" spans="13:16" ht="24.95" customHeight="1">
      <c r="M55292" s="130"/>
      <c r="P55292" s="130"/>
    </row>
    <row r="55293" spans="13:16" ht="24.95" customHeight="1">
      <c r="M55293" s="130"/>
      <c r="P55293" s="130"/>
    </row>
    <row r="55294" spans="13:16" ht="24.95" customHeight="1">
      <c r="M55294" s="130"/>
      <c r="P55294" s="130"/>
    </row>
    <row r="55295" spans="13:16" ht="24.95" customHeight="1">
      <c r="M55295" s="130"/>
      <c r="P55295" s="130"/>
    </row>
    <row r="55296" spans="13:16" ht="24.95" customHeight="1">
      <c r="M55296" s="130"/>
      <c r="P55296" s="130"/>
    </row>
    <row r="55297" spans="13:16" ht="24.95" customHeight="1">
      <c r="M55297" s="130"/>
      <c r="P55297" s="130"/>
    </row>
    <row r="55298" spans="13:16" ht="24.95" customHeight="1">
      <c r="M55298" s="130"/>
      <c r="P55298" s="130"/>
    </row>
    <row r="55299" spans="13:16" ht="24.95" customHeight="1">
      <c r="M55299" s="130"/>
      <c r="P55299" s="130"/>
    </row>
    <row r="55300" spans="13:16" ht="24.95" customHeight="1">
      <c r="M55300" s="130"/>
      <c r="P55300" s="130"/>
    </row>
    <row r="55301" spans="13:16" ht="24.95" customHeight="1">
      <c r="M55301" s="130"/>
      <c r="P55301" s="130"/>
    </row>
    <row r="55302" spans="13:16" ht="24.95" customHeight="1">
      <c r="M55302" s="130"/>
      <c r="P55302" s="130"/>
    </row>
    <row r="55303" spans="13:16" ht="24.95" customHeight="1">
      <c r="M55303" s="130"/>
      <c r="P55303" s="130"/>
    </row>
    <row r="55304" spans="13:16" ht="24.95" customHeight="1">
      <c r="M55304" s="130"/>
      <c r="P55304" s="130"/>
    </row>
    <row r="55305" spans="13:16" ht="24.95" customHeight="1">
      <c r="M55305" s="130"/>
      <c r="P55305" s="130"/>
    </row>
    <row r="55306" spans="13:16" ht="24.95" customHeight="1">
      <c r="M55306" s="130"/>
      <c r="P55306" s="130"/>
    </row>
    <row r="55307" spans="13:16" ht="24.95" customHeight="1">
      <c r="M55307" s="130"/>
      <c r="P55307" s="130"/>
    </row>
    <row r="55308" spans="13:16" ht="24.95" customHeight="1">
      <c r="M55308" s="130"/>
      <c r="P55308" s="130"/>
    </row>
    <row r="55309" spans="13:16" ht="24.95" customHeight="1">
      <c r="M55309" s="130"/>
      <c r="P55309" s="130"/>
    </row>
    <row r="55310" spans="13:16" ht="24.95" customHeight="1">
      <c r="M55310" s="130"/>
      <c r="P55310" s="130"/>
    </row>
    <row r="55311" spans="13:16" ht="24.95" customHeight="1">
      <c r="M55311" s="130"/>
      <c r="P55311" s="130"/>
    </row>
    <row r="55312" spans="13:16" ht="24.95" customHeight="1">
      <c r="M55312" s="130"/>
      <c r="P55312" s="130"/>
    </row>
    <row r="55313" spans="13:16" ht="24.95" customHeight="1">
      <c r="M55313" s="130"/>
      <c r="P55313" s="130"/>
    </row>
    <row r="55314" spans="13:16" ht="24.95" customHeight="1">
      <c r="M55314" s="130"/>
      <c r="P55314" s="130"/>
    </row>
    <row r="55315" spans="13:16" ht="24.95" customHeight="1">
      <c r="M55315" s="130"/>
      <c r="P55315" s="130"/>
    </row>
    <row r="55316" spans="13:16" ht="24.95" customHeight="1">
      <c r="M55316" s="130"/>
      <c r="P55316" s="130"/>
    </row>
    <row r="55317" spans="13:16" ht="24.95" customHeight="1">
      <c r="M55317" s="130"/>
      <c r="P55317" s="130"/>
    </row>
    <row r="55318" spans="13:16" ht="24.95" customHeight="1">
      <c r="M55318" s="130"/>
      <c r="P55318" s="130"/>
    </row>
    <row r="55319" spans="13:16" ht="24.95" customHeight="1">
      <c r="M55319" s="130"/>
      <c r="P55319" s="130"/>
    </row>
    <row r="55320" spans="13:16" ht="24.95" customHeight="1">
      <c r="M55320" s="130"/>
      <c r="P55320" s="130"/>
    </row>
    <row r="55321" spans="13:16" ht="24.95" customHeight="1">
      <c r="M55321" s="130"/>
      <c r="P55321" s="130"/>
    </row>
    <row r="55322" spans="13:16" ht="24.95" customHeight="1">
      <c r="M55322" s="130"/>
      <c r="P55322" s="130"/>
    </row>
    <row r="55323" spans="13:16" ht="24.95" customHeight="1">
      <c r="M55323" s="130"/>
      <c r="P55323" s="130"/>
    </row>
    <row r="55324" spans="13:16" ht="24.95" customHeight="1">
      <c r="M55324" s="130"/>
      <c r="P55324" s="130"/>
    </row>
    <row r="55325" spans="13:16" ht="24.95" customHeight="1">
      <c r="M55325" s="130"/>
      <c r="P55325" s="130"/>
    </row>
    <row r="55326" spans="13:16" ht="24.95" customHeight="1">
      <c r="M55326" s="130"/>
      <c r="P55326" s="130"/>
    </row>
    <row r="55327" spans="13:16" ht="24.95" customHeight="1">
      <c r="M55327" s="130"/>
      <c r="P55327" s="130"/>
    </row>
    <row r="55328" spans="13:16" ht="24.95" customHeight="1">
      <c r="M55328" s="130"/>
      <c r="P55328" s="130"/>
    </row>
    <row r="55329" spans="13:16" ht="24.95" customHeight="1">
      <c r="M55329" s="130"/>
      <c r="P55329" s="130"/>
    </row>
    <row r="55330" spans="13:16" ht="24.95" customHeight="1">
      <c r="M55330" s="130"/>
      <c r="P55330" s="130"/>
    </row>
    <row r="55331" spans="13:16" ht="24.95" customHeight="1">
      <c r="M55331" s="130"/>
      <c r="P55331" s="130"/>
    </row>
    <row r="55332" spans="13:16" ht="24.95" customHeight="1">
      <c r="M55332" s="130"/>
      <c r="P55332" s="130"/>
    </row>
    <row r="55333" spans="13:16" ht="24.95" customHeight="1">
      <c r="M55333" s="130"/>
      <c r="P55333" s="130"/>
    </row>
    <row r="55334" spans="13:16" ht="24.95" customHeight="1">
      <c r="M55334" s="130"/>
      <c r="P55334" s="130"/>
    </row>
    <row r="55335" spans="13:16" ht="24.95" customHeight="1">
      <c r="M55335" s="130"/>
      <c r="P55335" s="130"/>
    </row>
    <row r="55336" spans="13:16" ht="24.95" customHeight="1">
      <c r="M55336" s="130"/>
      <c r="P55336" s="130"/>
    </row>
    <row r="55337" spans="13:16" ht="24.95" customHeight="1">
      <c r="M55337" s="130"/>
      <c r="P55337" s="130"/>
    </row>
    <row r="55338" spans="13:16" ht="24.95" customHeight="1">
      <c r="M55338" s="130"/>
      <c r="P55338" s="130"/>
    </row>
    <row r="55339" spans="13:16" ht="24.95" customHeight="1">
      <c r="M55339" s="130"/>
      <c r="P55339" s="130"/>
    </row>
    <row r="55340" spans="13:16" ht="24.95" customHeight="1">
      <c r="M55340" s="130"/>
      <c r="P55340" s="130"/>
    </row>
    <row r="55341" spans="13:16" ht="24.95" customHeight="1">
      <c r="M55341" s="130"/>
      <c r="P55341" s="130"/>
    </row>
    <row r="55342" spans="13:16" ht="24.95" customHeight="1">
      <c r="M55342" s="130"/>
      <c r="P55342" s="130"/>
    </row>
    <row r="55343" spans="13:16" ht="24.95" customHeight="1">
      <c r="M55343" s="130"/>
      <c r="P55343" s="130"/>
    </row>
    <row r="55344" spans="13:16" ht="24.95" customHeight="1">
      <c r="M55344" s="130"/>
      <c r="P55344" s="130"/>
    </row>
    <row r="55345" spans="13:16" ht="24.95" customHeight="1">
      <c r="M55345" s="130"/>
      <c r="P55345" s="130"/>
    </row>
    <row r="55346" spans="13:16" ht="24.95" customHeight="1">
      <c r="M55346" s="130"/>
      <c r="P55346" s="130"/>
    </row>
    <row r="55347" spans="13:16" ht="24.95" customHeight="1">
      <c r="M55347" s="130"/>
      <c r="P55347" s="130"/>
    </row>
    <row r="55348" spans="13:16" ht="24.95" customHeight="1">
      <c r="M55348" s="130"/>
      <c r="P55348" s="130"/>
    </row>
    <row r="55349" spans="13:16" ht="24.95" customHeight="1">
      <c r="M55349" s="130"/>
      <c r="P55349" s="130"/>
    </row>
    <row r="55350" spans="13:16" ht="24.95" customHeight="1">
      <c r="M55350" s="130"/>
      <c r="P55350" s="130"/>
    </row>
    <row r="55351" spans="13:16" ht="24.95" customHeight="1">
      <c r="M55351" s="130"/>
      <c r="P55351" s="130"/>
    </row>
    <row r="55352" spans="13:16" ht="24.95" customHeight="1">
      <c r="M55352" s="130"/>
      <c r="P55352" s="130"/>
    </row>
    <row r="55353" spans="13:16" ht="24.95" customHeight="1">
      <c r="M55353" s="130"/>
      <c r="P55353" s="130"/>
    </row>
    <row r="55354" spans="13:16" ht="24.95" customHeight="1">
      <c r="M55354" s="130"/>
      <c r="P55354" s="130"/>
    </row>
    <row r="55355" spans="13:16" ht="24.95" customHeight="1">
      <c r="M55355" s="130"/>
      <c r="P55355" s="130"/>
    </row>
    <row r="55356" spans="13:16" ht="24.95" customHeight="1">
      <c r="M55356" s="130"/>
      <c r="P55356" s="130"/>
    </row>
    <row r="55357" spans="13:16" ht="24.95" customHeight="1">
      <c r="M55357" s="130"/>
      <c r="P55357" s="130"/>
    </row>
    <row r="55358" spans="13:16" ht="24.95" customHeight="1">
      <c r="M55358" s="130"/>
      <c r="P55358" s="130"/>
    </row>
    <row r="55359" spans="13:16" ht="24.95" customHeight="1">
      <c r="M55359" s="130"/>
      <c r="P55359" s="130"/>
    </row>
    <row r="55360" spans="13:16" ht="24.95" customHeight="1">
      <c r="M55360" s="130"/>
      <c r="P55360" s="130"/>
    </row>
    <row r="55361" spans="13:16" ht="24.95" customHeight="1">
      <c r="M55361" s="130"/>
      <c r="P55361" s="130"/>
    </row>
    <row r="55362" spans="13:16" ht="24.95" customHeight="1">
      <c r="M55362" s="130"/>
      <c r="P55362" s="130"/>
    </row>
    <row r="55363" spans="13:16" ht="24.95" customHeight="1">
      <c r="M55363" s="130"/>
      <c r="P55363" s="130"/>
    </row>
    <row r="55364" spans="13:16" ht="24.95" customHeight="1">
      <c r="M55364" s="130"/>
      <c r="P55364" s="130"/>
    </row>
    <row r="55365" spans="13:16" ht="24.95" customHeight="1">
      <c r="M55365" s="130"/>
      <c r="P55365" s="130"/>
    </row>
    <row r="55366" spans="13:16" ht="24.95" customHeight="1">
      <c r="M55366" s="130"/>
      <c r="P55366" s="130"/>
    </row>
    <row r="55367" spans="13:16" ht="24.95" customHeight="1">
      <c r="M55367" s="130"/>
      <c r="P55367" s="130"/>
    </row>
    <row r="55368" spans="13:16" ht="24.95" customHeight="1">
      <c r="M55368" s="130"/>
      <c r="P55368" s="130"/>
    </row>
    <row r="55369" spans="13:16" ht="24.95" customHeight="1">
      <c r="M55369" s="130"/>
      <c r="P55369" s="130"/>
    </row>
    <row r="55370" spans="13:16" ht="24.95" customHeight="1">
      <c r="M55370" s="130"/>
      <c r="P55370" s="130"/>
    </row>
    <row r="55371" spans="13:16" ht="24.95" customHeight="1">
      <c r="M55371" s="130"/>
      <c r="P55371" s="130"/>
    </row>
    <row r="55372" spans="13:16" ht="24.95" customHeight="1">
      <c r="M55372" s="130"/>
      <c r="P55372" s="130"/>
    </row>
    <row r="55373" spans="13:16" ht="24.95" customHeight="1">
      <c r="M55373" s="130"/>
      <c r="P55373" s="130"/>
    </row>
    <row r="55374" spans="13:16" ht="24.95" customHeight="1">
      <c r="M55374" s="130"/>
      <c r="P55374" s="130"/>
    </row>
    <row r="55375" spans="13:16" ht="24.95" customHeight="1">
      <c r="M55375" s="130"/>
      <c r="P55375" s="130"/>
    </row>
    <row r="55376" spans="13:16" ht="24.95" customHeight="1">
      <c r="M55376" s="130"/>
      <c r="P55376" s="130"/>
    </row>
    <row r="55377" spans="13:16" ht="24.95" customHeight="1">
      <c r="M55377" s="130"/>
      <c r="P55377" s="130"/>
    </row>
    <row r="55378" spans="13:16" ht="24.95" customHeight="1">
      <c r="M55378" s="130"/>
      <c r="P55378" s="130"/>
    </row>
    <row r="55379" spans="13:16" ht="24.95" customHeight="1">
      <c r="M55379" s="130"/>
      <c r="P55379" s="130"/>
    </row>
    <row r="55380" spans="13:16" ht="24.95" customHeight="1">
      <c r="M55380" s="130"/>
      <c r="P55380" s="130"/>
    </row>
    <row r="55381" spans="13:16" ht="24.95" customHeight="1">
      <c r="M55381" s="130"/>
      <c r="P55381" s="130"/>
    </row>
    <row r="55382" spans="13:16" ht="24.95" customHeight="1">
      <c r="M55382" s="130"/>
      <c r="P55382" s="130"/>
    </row>
    <row r="55383" spans="13:16" ht="24.95" customHeight="1">
      <c r="M55383" s="130"/>
      <c r="P55383" s="130"/>
    </row>
    <row r="55384" spans="13:16" ht="24.95" customHeight="1">
      <c r="M55384" s="130"/>
      <c r="P55384" s="130"/>
    </row>
    <row r="55385" spans="13:16" ht="24.95" customHeight="1">
      <c r="M55385" s="130"/>
      <c r="P55385" s="130"/>
    </row>
    <row r="55386" spans="13:16" ht="24.95" customHeight="1">
      <c r="M55386" s="130"/>
      <c r="P55386" s="130"/>
    </row>
    <row r="55387" spans="13:16" ht="24.95" customHeight="1">
      <c r="M55387" s="130"/>
      <c r="P55387" s="130"/>
    </row>
    <row r="55388" spans="13:16" ht="24.95" customHeight="1">
      <c r="M55388" s="130"/>
      <c r="P55388" s="130"/>
    </row>
    <row r="55389" spans="13:16" ht="24.95" customHeight="1">
      <c r="M55389" s="130"/>
      <c r="P55389" s="130"/>
    </row>
    <row r="55390" spans="13:16" ht="24.95" customHeight="1">
      <c r="M55390" s="130"/>
      <c r="P55390" s="130"/>
    </row>
    <row r="55391" spans="13:16" ht="24.95" customHeight="1">
      <c r="M55391" s="130"/>
      <c r="P55391" s="130"/>
    </row>
    <row r="55392" spans="13:16" ht="24.95" customHeight="1">
      <c r="M55392" s="130"/>
      <c r="P55392" s="130"/>
    </row>
    <row r="55393" spans="13:16" ht="24.95" customHeight="1">
      <c r="M55393" s="130"/>
      <c r="P55393" s="130"/>
    </row>
    <row r="55394" spans="13:16" ht="24.95" customHeight="1">
      <c r="M55394" s="130"/>
      <c r="P55394" s="130"/>
    </row>
    <row r="55395" spans="13:16" ht="24.95" customHeight="1">
      <c r="M55395" s="130"/>
      <c r="P55395" s="130"/>
    </row>
    <row r="55396" spans="13:16" ht="24.95" customHeight="1">
      <c r="M55396" s="130"/>
      <c r="P55396" s="130"/>
    </row>
    <row r="55397" spans="13:16" ht="24.95" customHeight="1">
      <c r="M55397" s="130"/>
      <c r="P55397" s="130"/>
    </row>
    <row r="55398" spans="13:16" ht="24.95" customHeight="1">
      <c r="M55398" s="130"/>
      <c r="P55398" s="130"/>
    </row>
    <row r="55399" spans="13:16" ht="24.95" customHeight="1">
      <c r="M55399" s="130"/>
      <c r="P55399" s="130"/>
    </row>
    <row r="55400" spans="13:16" ht="24.95" customHeight="1">
      <c r="M55400" s="130"/>
      <c r="P55400" s="130"/>
    </row>
    <row r="55401" spans="13:16" ht="24.95" customHeight="1">
      <c r="M55401" s="130"/>
      <c r="P55401" s="130"/>
    </row>
    <row r="55402" spans="13:16" ht="24.95" customHeight="1">
      <c r="M55402" s="130"/>
      <c r="P55402" s="130"/>
    </row>
    <row r="55403" spans="13:16" ht="24.95" customHeight="1">
      <c r="M55403" s="130"/>
      <c r="P55403" s="130"/>
    </row>
    <row r="55404" spans="13:16" ht="24.95" customHeight="1">
      <c r="M55404" s="130"/>
      <c r="P55404" s="130"/>
    </row>
    <row r="55405" spans="13:16" ht="24.95" customHeight="1">
      <c r="M55405" s="130"/>
      <c r="P55405" s="130"/>
    </row>
    <row r="55406" spans="13:16" ht="24.95" customHeight="1">
      <c r="M55406" s="130"/>
      <c r="P55406" s="130"/>
    </row>
    <row r="55407" spans="13:16" ht="24.95" customHeight="1">
      <c r="M55407" s="130"/>
      <c r="P55407" s="130"/>
    </row>
    <row r="55408" spans="13:16" ht="24.95" customHeight="1">
      <c r="M55408" s="130"/>
      <c r="P55408" s="130"/>
    </row>
    <row r="55409" spans="13:16" ht="24.95" customHeight="1">
      <c r="M55409" s="130"/>
      <c r="P55409" s="130"/>
    </row>
    <row r="55410" spans="13:16" ht="24.95" customHeight="1">
      <c r="M55410" s="130"/>
      <c r="P55410" s="130"/>
    </row>
    <row r="55411" spans="13:16" ht="24.95" customHeight="1">
      <c r="M55411" s="130"/>
      <c r="P55411" s="130"/>
    </row>
    <row r="55412" spans="13:16" ht="24.95" customHeight="1">
      <c r="M55412" s="130"/>
      <c r="P55412" s="130"/>
    </row>
    <row r="55413" spans="13:16" ht="24.95" customHeight="1">
      <c r="M55413" s="130"/>
      <c r="P55413" s="130"/>
    </row>
    <row r="55414" spans="13:16" ht="24.95" customHeight="1">
      <c r="M55414" s="130"/>
      <c r="P55414" s="130"/>
    </row>
    <row r="55415" spans="13:16" ht="24.95" customHeight="1">
      <c r="M55415" s="130"/>
      <c r="P55415" s="130"/>
    </row>
    <row r="55416" spans="13:16" ht="24.95" customHeight="1">
      <c r="M55416" s="130"/>
      <c r="P55416" s="130"/>
    </row>
    <row r="55417" spans="13:16" ht="24.95" customHeight="1">
      <c r="M55417" s="130"/>
      <c r="P55417" s="130"/>
    </row>
    <row r="55418" spans="13:16" ht="24.95" customHeight="1">
      <c r="M55418" s="130"/>
      <c r="P55418" s="130"/>
    </row>
    <row r="55419" spans="13:16" ht="24.95" customHeight="1">
      <c r="M55419" s="130"/>
      <c r="P55419" s="130"/>
    </row>
    <row r="55420" spans="13:16" ht="24.95" customHeight="1">
      <c r="M55420" s="130"/>
      <c r="P55420" s="130"/>
    </row>
    <row r="55421" spans="13:16" ht="24.95" customHeight="1">
      <c r="M55421" s="130"/>
      <c r="P55421" s="130"/>
    </row>
    <row r="55422" spans="13:16" ht="24.95" customHeight="1">
      <c r="M55422" s="130"/>
      <c r="P55422" s="130"/>
    </row>
    <row r="55423" spans="13:16" ht="24.95" customHeight="1">
      <c r="M55423" s="130"/>
      <c r="P55423" s="130"/>
    </row>
    <row r="55424" spans="13:16" ht="24.95" customHeight="1">
      <c r="M55424" s="130"/>
      <c r="P55424" s="130"/>
    </row>
    <row r="55425" spans="13:16" ht="24.95" customHeight="1">
      <c r="M55425" s="130"/>
      <c r="P55425" s="130"/>
    </row>
    <row r="55426" spans="13:16" ht="24.95" customHeight="1">
      <c r="M55426" s="130"/>
      <c r="P55426" s="130"/>
    </row>
    <row r="55427" spans="13:16" ht="24.95" customHeight="1">
      <c r="M55427" s="130"/>
      <c r="P55427" s="130"/>
    </row>
    <row r="55428" spans="13:16" ht="24.95" customHeight="1">
      <c r="M55428" s="130"/>
      <c r="P55428" s="130"/>
    </row>
    <row r="55429" spans="13:16" ht="24.95" customHeight="1">
      <c r="M55429" s="130"/>
      <c r="P55429" s="130"/>
    </row>
    <row r="55430" spans="13:16" ht="24.95" customHeight="1">
      <c r="M55430" s="130"/>
      <c r="P55430" s="130"/>
    </row>
    <row r="55431" spans="13:16" ht="24.95" customHeight="1">
      <c r="M55431" s="130"/>
      <c r="P55431" s="130"/>
    </row>
    <row r="55432" spans="13:16" ht="24.95" customHeight="1">
      <c r="M55432" s="130"/>
      <c r="P55432" s="130"/>
    </row>
    <row r="55433" spans="13:16" ht="24.95" customHeight="1">
      <c r="M55433" s="130"/>
      <c r="P55433" s="130"/>
    </row>
    <row r="55434" spans="13:16" ht="24.95" customHeight="1">
      <c r="M55434" s="130"/>
      <c r="P55434" s="130"/>
    </row>
    <row r="55435" spans="13:16" ht="24.95" customHeight="1">
      <c r="M55435" s="130"/>
      <c r="P55435" s="130"/>
    </row>
    <row r="55436" spans="13:16" ht="24.95" customHeight="1">
      <c r="M55436" s="130"/>
      <c r="P55436" s="130"/>
    </row>
    <row r="55437" spans="13:16" ht="24.95" customHeight="1">
      <c r="M55437" s="130"/>
      <c r="P55437" s="130"/>
    </row>
    <row r="55438" spans="13:16" ht="24.95" customHeight="1">
      <c r="M55438" s="130"/>
      <c r="P55438" s="130"/>
    </row>
    <row r="55439" spans="13:16" ht="24.95" customHeight="1">
      <c r="M55439" s="130"/>
      <c r="P55439" s="130"/>
    </row>
    <row r="55440" spans="13:16" ht="24.95" customHeight="1">
      <c r="M55440" s="130"/>
      <c r="P55440" s="130"/>
    </row>
    <row r="55441" spans="13:16" ht="24.95" customHeight="1">
      <c r="M55441" s="130"/>
      <c r="P55441" s="130"/>
    </row>
    <row r="55442" spans="13:16" ht="24.95" customHeight="1">
      <c r="M55442" s="130"/>
      <c r="P55442" s="130"/>
    </row>
    <row r="55443" spans="13:16" ht="24.95" customHeight="1">
      <c r="M55443" s="130"/>
      <c r="P55443" s="130"/>
    </row>
    <row r="55444" spans="13:16" ht="24.95" customHeight="1">
      <c r="M55444" s="130"/>
      <c r="P55444" s="130"/>
    </row>
    <row r="55445" spans="13:16" ht="24.95" customHeight="1">
      <c r="M55445" s="130"/>
      <c r="P55445" s="130"/>
    </row>
    <row r="55446" spans="13:16" ht="24.95" customHeight="1">
      <c r="M55446" s="130"/>
      <c r="P55446" s="130"/>
    </row>
    <row r="55447" spans="13:16" ht="24.95" customHeight="1">
      <c r="M55447" s="130"/>
      <c r="P55447" s="130"/>
    </row>
    <row r="55448" spans="13:16" ht="24.95" customHeight="1">
      <c r="M55448" s="130"/>
      <c r="P55448" s="130"/>
    </row>
    <row r="55449" spans="13:16" ht="24.95" customHeight="1">
      <c r="M55449" s="130"/>
      <c r="P55449" s="130"/>
    </row>
    <row r="55450" spans="13:16" ht="24.95" customHeight="1">
      <c r="M55450" s="130"/>
      <c r="P55450" s="130"/>
    </row>
    <row r="55451" spans="13:16" ht="24.95" customHeight="1">
      <c r="M55451" s="130"/>
      <c r="P55451" s="130"/>
    </row>
    <row r="55452" spans="13:16" ht="24.95" customHeight="1">
      <c r="M55452" s="130"/>
      <c r="P55452" s="130"/>
    </row>
    <row r="55453" spans="13:16" ht="24.95" customHeight="1">
      <c r="M55453" s="130"/>
      <c r="P55453" s="130"/>
    </row>
    <row r="55454" spans="13:16" ht="24.95" customHeight="1">
      <c r="M55454" s="130"/>
      <c r="P55454" s="130"/>
    </row>
    <row r="55455" spans="13:16" ht="24.95" customHeight="1">
      <c r="M55455" s="130"/>
      <c r="P55455" s="130"/>
    </row>
    <row r="55456" spans="13:16" ht="24.95" customHeight="1">
      <c r="M55456" s="130"/>
      <c r="P55456" s="130"/>
    </row>
    <row r="55457" spans="13:16" ht="24.95" customHeight="1">
      <c r="M55457" s="130"/>
      <c r="P55457" s="130"/>
    </row>
    <row r="55458" spans="13:16" ht="24.95" customHeight="1">
      <c r="M55458" s="130"/>
      <c r="P55458" s="130"/>
    </row>
    <row r="55459" spans="13:16" ht="24.95" customHeight="1">
      <c r="M55459" s="130"/>
      <c r="P55459" s="130"/>
    </row>
    <row r="55460" spans="13:16" ht="24.95" customHeight="1">
      <c r="M55460" s="130"/>
      <c r="P55460" s="130"/>
    </row>
    <row r="55461" spans="13:16" ht="24.95" customHeight="1">
      <c r="M55461" s="130"/>
      <c r="P55461" s="130"/>
    </row>
    <row r="55462" spans="13:16" ht="24.95" customHeight="1">
      <c r="M55462" s="130"/>
      <c r="P55462" s="130"/>
    </row>
    <row r="55463" spans="13:16" ht="24.95" customHeight="1">
      <c r="M55463" s="130"/>
      <c r="P55463" s="130"/>
    </row>
    <row r="55464" spans="13:16" ht="24.95" customHeight="1">
      <c r="M55464" s="130"/>
      <c r="P55464" s="130"/>
    </row>
    <row r="55465" spans="13:16" ht="24.95" customHeight="1">
      <c r="M55465" s="130"/>
      <c r="P55465" s="130"/>
    </row>
    <row r="55466" spans="13:16" ht="24.95" customHeight="1">
      <c r="M55466" s="130"/>
      <c r="P55466" s="130"/>
    </row>
    <row r="55467" spans="13:16" ht="24.95" customHeight="1">
      <c r="M55467" s="130"/>
      <c r="P55467" s="130"/>
    </row>
    <row r="55468" spans="13:16" ht="24.95" customHeight="1">
      <c r="M55468" s="130"/>
      <c r="P55468" s="130"/>
    </row>
    <row r="55469" spans="13:16" ht="24.95" customHeight="1">
      <c r="M55469" s="130"/>
      <c r="P55469" s="130"/>
    </row>
    <row r="55470" spans="13:16" ht="24.95" customHeight="1">
      <c r="M55470" s="130"/>
      <c r="P55470" s="130"/>
    </row>
    <row r="55471" spans="13:16" ht="24.95" customHeight="1">
      <c r="M55471" s="130"/>
      <c r="P55471" s="130"/>
    </row>
    <row r="55472" spans="13:16" ht="24.95" customHeight="1">
      <c r="M55472" s="130"/>
      <c r="P55472" s="130"/>
    </row>
    <row r="55473" spans="13:16" ht="24.95" customHeight="1">
      <c r="M55473" s="130"/>
      <c r="P55473" s="130"/>
    </row>
    <row r="55474" spans="13:16" ht="24.95" customHeight="1">
      <c r="M55474" s="130"/>
      <c r="P55474" s="130"/>
    </row>
    <row r="55475" spans="13:16" ht="24.95" customHeight="1">
      <c r="M55475" s="130"/>
      <c r="P55475" s="130"/>
    </row>
    <row r="55476" spans="13:16" ht="24.95" customHeight="1">
      <c r="M55476" s="130"/>
      <c r="P55476" s="130"/>
    </row>
    <row r="55477" spans="13:16" ht="24.95" customHeight="1">
      <c r="M55477" s="130"/>
      <c r="P55477" s="130"/>
    </row>
    <row r="55478" spans="13:16" ht="24.95" customHeight="1">
      <c r="M55478" s="130"/>
      <c r="P55478" s="130"/>
    </row>
    <row r="55479" spans="13:16" ht="24.95" customHeight="1">
      <c r="M55479" s="130"/>
      <c r="P55479" s="130"/>
    </row>
    <row r="55480" spans="13:16" ht="24.95" customHeight="1">
      <c r="M55480" s="130"/>
      <c r="P55480" s="130"/>
    </row>
    <row r="55481" spans="13:16" ht="24.95" customHeight="1">
      <c r="M55481" s="130"/>
      <c r="P55481" s="130"/>
    </row>
    <row r="55482" spans="13:16" ht="24.95" customHeight="1">
      <c r="M55482" s="130"/>
      <c r="P55482" s="130"/>
    </row>
    <row r="55483" spans="13:16" ht="24.95" customHeight="1">
      <c r="M55483" s="130"/>
      <c r="P55483" s="130"/>
    </row>
    <row r="55484" spans="13:16" ht="24.95" customHeight="1">
      <c r="M55484" s="130"/>
      <c r="P55484" s="130"/>
    </row>
    <row r="55485" spans="13:16" ht="24.95" customHeight="1">
      <c r="M55485" s="130"/>
      <c r="P55485" s="130"/>
    </row>
    <row r="55486" spans="13:16" ht="24.95" customHeight="1">
      <c r="M55486" s="130"/>
      <c r="P55486" s="130"/>
    </row>
    <row r="55487" spans="13:16" ht="24.95" customHeight="1">
      <c r="M55487" s="130"/>
      <c r="P55487" s="130"/>
    </row>
    <row r="55488" spans="13:16" ht="24.95" customHeight="1">
      <c r="M55488" s="130"/>
      <c r="P55488" s="130"/>
    </row>
    <row r="55489" spans="13:16" ht="24.95" customHeight="1">
      <c r="M55489" s="130"/>
      <c r="P55489" s="130"/>
    </row>
    <row r="55490" spans="13:16" ht="24.95" customHeight="1">
      <c r="M55490" s="130"/>
      <c r="P55490" s="130"/>
    </row>
    <row r="55491" spans="13:16" ht="24.95" customHeight="1">
      <c r="M55491" s="130"/>
      <c r="P55491" s="130"/>
    </row>
    <row r="55492" spans="13:16" ht="24.95" customHeight="1">
      <c r="M55492" s="130"/>
      <c r="P55492" s="130"/>
    </row>
    <row r="55493" spans="13:16" ht="24.95" customHeight="1">
      <c r="M55493" s="130"/>
      <c r="P55493" s="130"/>
    </row>
    <row r="55494" spans="13:16" ht="24.95" customHeight="1">
      <c r="M55494" s="130"/>
      <c r="P55494" s="130"/>
    </row>
    <row r="55495" spans="13:16" ht="24.95" customHeight="1">
      <c r="M55495" s="130"/>
      <c r="P55495" s="130"/>
    </row>
    <row r="55496" spans="13:16" ht="24.95" customHeight="1">
      <c r="M55496" s="130"/>
      <c r="P55496" s="130"/>
    </row>
    <row r="55497" spans="13:16" ht="24.95" customHeight="1">
      <c r="M55497" s="130"/>
      <c r="P55497" s="130"/>
    </row>
    <row r="55498" spans="13:16" ht="24.95" customHeight="1">
      <c r="M55498" s="130"/>
      <c r="P55498" s="130"/>
    </row>
    <row r="55499" spans="13:16" ht="24.95" customHeight="1">
      <c r="M55499" s="130"/>
      <c r="P55499" s="130"/>
    </row>
    <row r="55500" spans="13:16" ht="24.95" customHeight="1">
      <c r="M55500" s="130"/>
      <c r="P55500" s="130"/>
    </row>
    <row r="55501" spans="13:16" ht="24.95" customHeight="1">
      <c r="M55501" s="130"/>
      <c r="P55501" s="130"/>
    </row>
    <row r="55502" spans="13:16" ht="24.95" customHeight="1">
      <c r="M55502" s="130"/>
      <c r="P55502" s="130"/>
    </row>
    <row r="55503" spans="13:16" ht="24.95" customHeight="1">
      <c r="M55503" s="130"/>
      <c r="P55503" s="130"/>
    </row>
    <row r="55504" spans="13:16" ht="24.95" customHeight="1">
      <c r="M55504" s="130"/>
      <c r="P55504" s="130"/>
    </row>
    <row r="55505" spans="13:16" ht="24.95" customHeight="1">
      <c r="M55505" s="130"/>
      <c r="P55505" s="130"/>
    </row>
    <row r="55506" spans="13:16" ht="24.95" customHeight="1">
      <c r="M55506" s="130"/>
      <c r="P55506" s="130"/>
    </row>
    <row r="55507" spans="13:16" ht="24.95" customHeight="1">
      <c r="M55507" s="130"/>
      <c r="P55507" s="130"/>
    </row>
    <row r="55508" spans="13:16" ht="24.95" customHeight="1">
      <c r="M55508" s="130"/>
      <c r="P55508" s="130"/>
    </row>
    <row r="55509" spans="13:16" ht="24.95" customHeight="1">
      <c r="M55509" s="130"/>
      <c r="P55509" s="130"/>
    </row>
    <row r="55510" spans="13:16" ht="24.95" customHeight="1">
      <c r="M55510" s="130"/>
      <c r="P55510" s="130"/>
    </row>
    <row r="55511" spans="13:16" ht="24.95" customHeight="1">
      <c r="M55511" s="130"/>
      <c r="P55511" s="130"/>
    </row>
    <row r="55512" spans="13:16" ht="24.95" customHeight="1">
      <c r="M55512" s="130"/>
      <c r="P55512" s="130"/>
    </row>
    <row r="55513" spans="13:16" ht="24.95" customHeight="1">
      <c r="M55513" s="130"/>
      <c r="P55513" s="130"/>
    </row>
    <row r="55514" spans="13:16" ht="24.95" customHeight="1">
      <c r="M55514" s="130"/>
      <c r="P55514" s="130"/>
    </row>
    <row r="55515" spans="13:16" ht="24.95" customHeight="1">
      <c r="M55515" s="130"/>
      <c r="P55515" s="130"/>
    </row>
    <row r="55516" spans="13:16" ht="24.95" customHeight="1">
      <c r="M55516" s="130"/>
      <c r="P55516" s="130"/>
    </row>
    <row r="55517" spans="13:16" ht="24.95" customHeight="1">
      <c r="M55517" s="130"/>
      <c r="P55517" s="130"/>
    </row>
    <row r="55518" spans="13:16" ht="24.95" customHeight="1">
      <c r="M55518" s="130"/>
      <c r="P55518" s="130"/>
    </row>
    <row r="55519" spans="13:16" ht="24.95" customHeight="1">
      <c r="M55519" s="130"/>
      <c r="P55519" s="130"/>
    </row>
    <row r="55520" spans="13:16" ht="24.95" customHeight="1">
      <c r="M55520" s="130"/>
      <c r="P55520" s="130"/>
    </row>
    <row r="55521" spans="13:16" ht="24.95" customHeight="1">
      <c r="M55521" s="130"/>
      <c r="P55521" s="130"/>
    </row>
    <row r="55522" spans="13:16" ht="24.95" customHeight="1">
      <c r="M55522" s="130"/>
      <c r="P55522" s="130"/>
    </row>
    <row r="55523" spans="13:16" ht="24.95" customHeight="1">
      <c r="M55523" s="130"/>
      <c r="P55523" s="130"/>
    </row>
    <row r="55524" spans="13:16" ht="24.95" customHeight="1">
      <c r="M55524" s="130"/>
      <c r="P55524" s="130"/>
    </row>
    <row r="55525" spans="13:16" ht="24.95" customHeight="1">
      <c r="M55525" s="130"/>
      <c r="P55525" s="130"/>
    </row>
    <row r="55526" spans="13:16" ht="24.95" customHeight="1">
      <c r="M55526" s="130"/>
      <c r="P55526" s="130"/>
    </row>
    <row r="55527" spans="13:16" ht="24.95" customHeight="1">
      <c r="M55527" s="130"/>
      <c r="P55527" s="130"/>
    </row>
    <row r="55528" spans="13:16" ht="24.95" customHeight="1">
      <c r="M55528" s="130"/>
      <c r="P55528" s="130"/>
    </row>
    <row r="55529" spans="13:16" ht="24.95" customHeight="1">
      <c r="M55529" s="130"/>
      <c r="P55529" s="130"/>
    </row>
    <row r="55530" spans="13:16" ht="24.95" customHeight="1">
      <c r="M55530" s="130"/>
      <c r="P55530" s="130"/>
    </row>
    <row r="55531" spans="13:16" ht="24.95" customHeight="1">
      <c r="M55531" s="130"/>
      <c r="P55531" s="130"/>
    </row>
    <row r="55532" spans="13:16" ht="24.95" customHeight="1">
      <c r="M55532" s="130"/>
      <c r="P55532" s="130"/>
    </row>
    <row r="55533" spans="13:16" ht="24.95" customHeight="1">
      <c r="M55533" s="130"/>
      <c r="P55533" s="130"/>
    </row>
    <row r="55534" spans="13:16" ht="24.95" customHeight="1">
      <c r="M55534" s="130"/>
      <c r="P55534" s="130"/>
    </row>
    <row r="55535" spans="13:16" ht="24.95" customHeight="1">
      <c r="M55535" s="130"/>
      <c r="P55535" s="130"/>
    </row>
    <row r="55536" spans="13:16" ht="24.95" customHeight="1">
      <c r="M55536" s="130"/>
      <c r="P55536" s="130"/>
    </row>
    <row r="55537" spans="13:16" ht="24.95" customHeight="1">
      <c r="M55537" s="130"/>
      <c r="P55537" s="130"/>
    </row>
    <row r="55538" spans="13:16" ht="24.95" customHeight="1">
      <c r="M55538" s="130"/>
      <c r="P55538" s="130"/>
    </row>
    <row r="55539" spans="13:16" ht="24.95" customHeight="1">
      <c r="M55539" s="130"/>
      <c r="P55539" s="130"/>
    </row>
    <row r="55540" spans="13:16" ht="24.95" customHeight="1">
      <c r="M55540" s="130"/>
      <c r="P55540" s="130"/>
    </row>
    <row r="55541" spans="13:16" ht="24.95" customHeight="1">
      <c r="M55541" s="130"/>
      <c r="P55541" s="130"/>
    </row>
    <row r="55542" spans="13:16" ht="24.95" customHeight="1">
      <c r="M55542" s="130"/>
      <c r="P55542" s="130"/>
    </row>
    <row r="55543" spans="13:16" ht="24.95" customHeight="1">
      <c r="M55543" s="130"/>
      <c r="P55543" s="130"/>
    </row>
    <row r="55544" spans="13:16" ht="24.95" customHeight="1">
      <c r="M55544" s="130"/>
      <c r="P55544" s="130"/>
    </row>
    <row r="55545" spans="13:16" ht="24.95" customHeight="1">
      <c r="M55545" s="130"/>
      <c r="P55545" s="130"/>
    </row>
    <row r="55546" spans="13:16" ht="24.95" customHeight="1">
      <c r="M55546" s="130"/>
      <c r="P55546" s="130"/>
    </row>
    <row r="55547" spans="13:16" ht="24.95" customHeight="1">
      <c r="M55547" s="130"/>
      <c r="P55547" s="130"/>
    </row>
    <row r="55548" spans="13:16" ht="24.95" customHeight="1">
      <c r="M55548" s="130"/>
      <c r="P55548" s="130"/>
    </row>
    <row r="55549" spans="13:16" ht="24.95" customHeight="1">
      <c r="M55549" s="130"/>
      <c r="P55549" s="130"/>
    </row>
    <row r="55550" spans="13:16" ht="24.95" customHeight="1">
      <c r="M55550" s="130"/>
      <c r="P55550" s="130"/>
    </row>
    <row r="55551" spans="13:16" ht="24.95" customHeight="1">
      <c r="M55551" s="130"/>
      <c r="P55551" s="130"/>
    </row>
    <row r="55552" spans="13:16" ht="24.95" customHeight="1">
      <c r="M55552" s="130"/>
      <c r="P55552" s="130"/>
    </row>
    <row r="55553" spans="13:16" ht="24.95" customHeight="1">
      <c r="M55553" s="130"/>
      <c r="P55553" s="130"/>
    </row>
    <row r="55554" spans="13:16" ht="24.95" customHeight="1">
      <c r="M55554" s="130"/>
      <c r="P55554" s="130"/>
    </row>
    <row r="55555" spans="13:16" ht="24.95" customHeight="1">
      <c r="M55555" s="130"/>
      <c r="P55555" s="130"/>
    </row>
    <row r="55556" spans="13:16" ht="24.95" customHeight="1">
      <c r="M55556" s="130"/>
      <c r="P55556" s="130"/>
    </row>
    <row r="55557" spans="13:16" ht="24.95" customHeight="1">
      <c r="M55557" s="130"/>
      <c r="P55557" s="130"/>
    </row>
    <row r="55558" spans="13:16" ht="24.95" customHeight="1">
      <c r="M55558" s="130"/>
      <c r="P55558" s="130"/>
    </row>
    <row r="55559" spans="13:16" ht="24.95" customHeight="1">
      <c r="M55559" s="130"/>
      <c r="P55559" s="130"/>
    </row>
    <row r="55560" spans="13:16" ht="24.95" customHeight="1">
      <c r="M55560" s="130"/>
      <c r="P55560" s="130"/>
    </row>
    <row r="55561" spans="13:16" ht="24.95" customHeight="1">
      <c r="M55561" s="130"/>
      <c r="P55561" s="130"/>
    </row>
    <row r="55562" spans="13:16" ht="24.95" customHeight="1">
      <c r="M55562" s="130"/>
      <c r="P55562" s="130"/>
    </row>
    <row r="55563" spans="13:16" ht="24.95" customHeight="1">
      <c r="M55563" s="130"/>
      <c r="P55563" s="130"/>
    </row>
    <row r="55564" spans="13:16" ht="24.95" customHeight="1">
      <c r="M55564" s="130"/>
      <c r="P55564" s="130"/>
    </row>
    <row r="55565" spans="13:16" ht="24.95" customHeight="1">
      <c r="M55565" s="130"/>
      <c r="P55565" s="130"/>
    </row>
    <row r="55566" spans="13:16" ht="24.95" customHeight="1">
      <c r="M55566" s="130"/>
      <c r="P55566" s="130"/>
    </row>
    <row r="55567" spans="13:16" ht="24.95" customHeight="1">
      <c r="M55567" s="130"/>
      <c r="P55567" s="130"/>
    </row>
    <row r="55568" spans="13:16" ht="24.95" customHeight="1">
      <c r="M55568" s="130"/>
      <c r="P55568" s="130"/>
    </row>
    <row r="55569" spans="13:16" ht="24.95" customHeight="1">
      <c r="M55569" s="130"/>
      <c r="P55569" s="130"/>
    </row>
    <row r="55570" spans="13:16" ht="24.95" customHeight="1">
      <c r="M55570" s="130"/>
      <c r="P55570" s="130"/>
    </row>
    <row r="55571" spans="13:16" ht="24.95" customHeight="1">
      <c r="M55571" s="130"/>
      <c r="P55571" s="130"/>
    </row>
    <row r="55572" spans="13:16" ht="24.95" customHeight="1">
      <c r="M55572" s="130"/>
      <c r="P55572" s="130"/>
    </row>
    <row r="55573" spans="13:16" ht="24.95" customHeight="1">
      <c r="M55573" s="130"/>
      <c r="P55573" s="130"/>
    </row>
    <row r="55574" spans="13:16" ht="24.95" customHeight="1">
      <c r="M55574" s="130"/>
      <c r="P55574" s="130"/>
    </row>
    <row r="55575" spans="13:16" ht="24.95" customHeight="1">
      <c r="M55575" s="130"/>
      <c r="P55575" s="130"/>
    </row>
    <row r="55576" spans="13:16" ht="24.95" customHeight="1">
      <c r="M55576" s="130"/>
      <c r="P55576" s="130"/>
    </row>
    <row r="55577" spans="13:16" ht="24.95" customHeight="1">
      <c r="M55577" s="130"/>
      <c r="P55577" s="130"/>
    </row>
    <row r="55578" spans="13:16" ht="24.95" customHeight="1">
      <c r="M55578" s="130"/>
      <c r="P55578" s="130"/>
    </row>
    <row r="55579" spans="13:16" ht="24.95" customHeight="1">
      <c r="M55579" s="130"/>
      <c r="P55579" s="130"/>
    </row>
    <row r="55580" spans="13:16" ht="24.95" customHeight="1">
      <c r="M55580" s="130"/>
      <c r="P55580" s="130"/>
    </row>
    <row r="55581" spans="13:16" ht="24.95" customHeight="1">
      <c r="M55581" s="130"/>
      <c r="P55581" s="130"/>
    </row>
    <row r="55582" spans="13:16" ht="24.95" customHeight="1">
      <c r="M55582" s="130"/>
      <c r="P55582" s="130"/>
    </row>
    <row r="55583" spans="13:16" ht="24.95" customHeight="1">
      <c r="M55583" s="130"/>
      <c r="P55583" s="130"/>
    </row>
    <row r="55584" spans="13:16" ht="24.95" customHeight="1">
      <c r="M55584" s="130"/>
      <c r="P55584" s="130"/>
    </row>
    <row r="55585" spans="13:16" ht="24.95" customHeight="1">
      <c r="M55585" s="130"/>
      <c r="P55585" s="130"/>
    </row>
    <row r="55586" spans="13:16" ht="24.95" customHeight="1">
      <c r="M55586" s="130"/>
      <c r="P55586" s="130"/>
    </row>
    <row r="55587" spans="13:16" ht="24.95" customHeight="1">
      <c r="M55587" s="130"/>
      <c r="P55587" s="130"/>
    </row>
    <row r="55588" spans="13:16" ht="24.95" customHeight="1">
      <c r="M55588" s="130"/>
      <c r="P55588" s="130"/>
    </row>
    <row r="55589" spans="13:16" ht="24.95" customHeight="1">
      <c r="M55589" s="130"/>
      <c r="P55589" s="130"/>
    </row>
    <row r="55590" spans="13:16" ht="24.95" customHeight="1">
      <c r="M55590" s="130"/>
      <c r="P55590" s="130"/>
    </row>
    <row r="55591" spans="13:16" ht="24.95" customHeight="1">
      <c r="M55591" s="130"/>
      <c r="P55591" s="130"/>
    </row>
    <row r="55592" spans="13:16" ht="24.95" customHeight="1">
      <c r="M55592" s="130"/>
      <c r="P55592" s="130"/>
    </row>
    <row r="55593" spans="13:16" ht="24.95" customHeight="1">
      <c r="M55593" s="130"/>
      <c r="P55593" s="130"/>
    </row>
    <row r="55594" spans="13:16" ht="24.95" customHeight="1">
      <c r="M55594" s="130"/>
      <c r="P55594" s="130"/>
    </row>
    <row r="55595" spans="13:16" ht="24.95" customHeight="1">
      <c r="M55595" s="130"/>
      <c r="P55595" s="130"/>
    </row>
    <row r="55596" spans="13:16" ht="24.95" customHeight="1">
      <c r="M55596" s="130"/>
      <c r="P55596" s="130"/>
    </row>
    <row r="55597" spans="13:16" ht="24.95" customHeight="1">
      <c r="M55597" s="130"/>
      <c r="P55597" s="130"/>
    </row>
    <row r="55598" spans="13:16" ht="24.95" customHeight="1">
      <c r="M55598" s="130"/>
      <c r="P55598" s="130"/>
    </row>
    <row r="55599" spans="13:16" ht="24.95" customHeight="1">
      <c r="M55599" s="130"/>
      <c r="P55599" s="130"/>
    </row>
    <row r="55600" spans="13:16" ht="24.95" customHeight="1">
      <c r="M55600" s="130"/>
      <c r="P55600" s="130"/>
    </row>
    <row r="55601" spans="13:16" ht="24.95" customHeight="1">
      <c r="M55601" s="130"/>
      <c r="P55601" s="130"/>
    </row>
    <row r="55602" spans="13:16" ht="24.95" customHeight="1">
      <c r="M55602" s="130"/>
      <c r="P55602" s="130"/>
    </row>
    <row r="55603" spans="13:16" ht="24.95" customHeight="1">
      <c r="M55603" s="130"/>
      <c r="P55603" s="130"/>
    </row>
    <row r="55604" spans="13:16" ht="24.95" customHeight="1">
      <c r="M55604" s="130"/>
      <c r="P55604" s="130"/>
    </row>
    <row r="55605" spans="13:16" ht="24.95" customHeight="1">
      <c r="M55605" s="130"/>
      <c r="P55605" s="130"/>
    </row>
    <row r="55606" spans="13:16" ht="24.95" customHeight="1">
      <c r="M55606" s="130"/>
      <c r="P55606" s="130"/>
    </row>
    <row r="55607" spans="13:16" ht="24.95" customHeight="1">
      <c r="M55607" s="130"/>
      <c r="P55607" s="130"/>
    </row>
    <row r="55608" spans="13:16" ht="24.95" customHeight="1">
      <c r="M55608" s="130"/>
      <c r="P55608" s="130"/>
    </row>
    <row r="55609" spans="13:16" ht="24.95" customHeight="1">
      <c r="M55609" s="130"/>
      <c r="P55609" s="130"/>
    </row>
    <row r="55610" spans="13:16" ht="24.95" customHeight="1">
      <c r="M55610" s="130"/>
      <c r="P55610" s="130"/>
    </row>
    <row r="55611" spans="13:16" ht="24.95" customHeight="1">
      <c r="M55611" s="130"/>
      <c r="P55611" s="130"/>
    </row>
    <row r="55612" spans="13:16" ht="24.95" customHeight="1">
      <c r="M55612" s="130"/>
      <c r="P55612" s="130"/>
    </row>
    <row r="55613" spans="13:16" ht="24.95" customHeight="1">
      <c r="M55613" s="130"/>
      <c r="P55613" s="130"/>
    </row>
    <row r="55614" spans="13:16" ht="24.95" customHeight="1">
      <c r="M55614" s="130"/>
      <c r="P55614" s="130"/>
    </row>
    <row r="55615" spans="13:16" ht="24.95" customHeight="1">
      <c r="M55615" s="130"/>
      <c r="P55615" s="130"/>
    </row>
    <row r="55616" spans="13:16" ht="24.95" customHeight="1">
      <c r="M55616" s="130"/>
      <c r="P55616" s="130"/>
    </row>
    <row r="55617" spans="13:16" ht="24.95" customHeight="1">
      <c r="M55617" s="130"/>
      <c r="P55617" s="130"/>
    </row>
    <row r="55618" spans="13:16" ht="24.95" customHeight="1">
      <c r="M55618" s="130"/>
      <c r="P55618" s="130"/>
    </row>
    <row r="55619" spans="13:16" ht="24.95" customHeight="1">
      <c r="M55619" s="130"/>
      <c r="P55619" s="130"/>
    </row>
    <row r="55620" spans="13:16" ht="24.95" customHeight="1">
      <c r="M55620" s="130"/>
      <c r="P55620" s="130"/>
    </row>
    <row r="55621" spans="13:16" ht="24.95" customHeight="1">
      <c r="M55621" s="130"/>
      <c r="P55621" s="130"/>
    </row>
    <row r="55622" spans="13:16" ht="24.95" customHeight="1">
      <c r="M55622" s="130"/>
      <c r="P55622" s="130"/>
    </row>
    <row r="55623" spans="13:16" ht="24.95" customHeight="1">
      <c r="M55623" s="130"/>
      <c r="P55623" s="130"/>
    </row>
    <row r="55624" spans="13:16" ht="24.95" customHeight="1">
      <c r="M55624" s="130"/>
      <c r="P55624" s="130"/>
    </row>
    <row r="55625" spans="13:16" ht="24.95" customHeight="1">
      <c r="M55625" s="130"/>
      <c r="P55625" s="130"/>
    </row>
    <row r="55626" spans="13:16" ht="24.95" customHeight="1">
      <c r="M55626" s="130"/>
      <c r="P55626" s="130"/>
    </row>
    <row r="55627" spans="13:16" ht="24.95" customHeight="1">
      <c r="M55627" s="130"/>
      <c r="P55627" s="130"/>
    </row>
    <row r="55628" spans="13:16" ht="24.95" customHeight="1">
      <c r="M55628" s="130"/>
      <c r="P55628" s="130"/>
    </row>
    <row r="55629" spans="13:16" ht="24.95" customHeight="1">
      <c r="M55629" s="130"/>
      <c r="P55629" s="130"/>
    </row>
    <row r="55630" spans="13:16" ht="24.95" customHeight="1">
      <c r="M55630" s="130"/>
      <c r="P55630" s="130"/>
    </row>
    <row r="55631" spans="13:16" ht="24.95" customHeight="1">
      <c r="M55631" s="130"/>
      <c r="P55631" s="130"/>
    </row>
    <row r="55632" spans="13:16" ht="24.95" customHeight="1">
      <c r="M55632" s="130"/>
      <c r="P55632" s="130"/>
    </row>
    <row r="55633" spans="13:16" ht="24.95" customHeight="1">
      <c r="M55633" s="130"/>
      <c r="P55633" s="130"/>
    </row>
    <row r="55634" spans="13:16" ht="24.95" customHeight="1">
      <c r="M55634" s="130"/>
      <c r="P55634" s="130"/>
    </row>
    <row r="55635" spans="13:16" ht="24.95" customHeight="1">
      <c r="M55635" s="130"/>
      <c r="P55635" s="130"/>
    </row>
    <row r="55636" spans="13:16" ht="24.95" customHeight="1">
      <c r="M55636" s="130"/>
      <c r="P55636" s="130"/>
    </row>
    <row r="55637" spans="13:16" ht="24.95" customHeight="1">
      <c r="M55637" s="130"/>
      <c r="P55637" s="130"/>
    </row>
    <row r="55638" spans="13:16" ht="24.95" customHeight="1">
      <c r="M55638" s="130"/>
      <c r="P55638" s="130"/>
    </row>
    <row r="55639" spans="13:16" ht="24.95" customHeight="1">
      <c r="M55639" s="130"/>
      <c r="P55639" s="130"/>
    </row>
    <row r="55640" spans="13:16" ht="24.95" customHeight="1">
      <c r="M55640" s="130"/>
      <c r="P55640" s="130"/>
    </row>
    <row r="55641" spans="13:16" ht="24.95" customHeight="1">
      <c r="M55641" s="130"/>
      <c r="P55641" s="130"/>
    </row>
    <row r="55642" spans="13:16" ht="24.95" customHeight="1">
      <c r="M55642" s="130"/>
      <c r="P55642" s="130"/>
    </row>
    <row r="55643" spans="13:16" ht="24.95" customHeight="1">
      <c r="M55643" s="130"/>
      <c r="P55643" s="130"/>
    </row>
    <row r="55644" spans="13:16" ht="24.95" customHeight="1">
      <c r="M55644" s="130"/>
      <c r="P55644" s="130"/>
    </row>
    <row r="55645" spans="13:16" ht="24.95" customHeight="1">
      <c r="M55645" s="130"/>
      <c r="P55645" s="130"/>
    </row>
    <row r="55646" spans="13:16" ht="24.95" customHeight="1">
      <c r="M55646" s="130"/>
      <c r="P55646" s="130"/>
    </row>
    <row r="55647" spans="13:16" ht="24.95" customHeight="1">
      <c r="M55647" s="130"/>
      <c r="P55647" s="130"/>
    </row>
    <row r="55648" spans="13:16" ht="24.95" customHeight="1">
      <c r="M55648" s="130"/>
      <c r="P55648" s="130"/>
    </row>
    <row r="55649" spans="13:16" ht="24.95" customHeight="1">
      <c r="M55649" s="130"/>
      <c r="P55649" s="130"/>
    </row>
    <row r="55650" spans="13:16" ht="24.95" customHeight="1">
      <c r="M55650" s="130"/>
      <c r="P55650" s="130"/>
    </row>
    <row r="55651" spans="13:16" ht="24.95" customHeight="1">
      <c r="M55651" s="130"/>
      <c r="P55651" s="130"/>
    </row>
    <row r="55652" spans="13:16" ht="24.95" customHeight="1">
      <c r="M55652" s="130"/>
      <c r="P55652" s="130"/>
    </row>
    <row r="55653" spans="13:16" ht="24.95" customHeight="1">
      <c r="M55653" s="130"/>
      <c r="P55653" s="130"/>
    </row>
    <row r="55654" spans="13:16" ht="24.95" customHeight="1">
      <c r="M55654" s="130"/>
      <c r="P55654" s="130"/>
    </row>
    <row r="55655" spans="13:16" ht="24.95" customHeight="1">
      <c r="M55655" s="130"/>
      <c r="P55655" s="130"/>
    </row>
    <row r="55656" spans="13:16" ht="24.95" customHeight="1">
      <c r="M55656" s="130"/>
      <c r="P55656" s="130"/>
    </row>
    <row r="55657" spans="13:16" ht="24.95" customHeight="1">
      <c r="M55657" s="130"/>
      <c r="P55657" s="130"/>
    </row>
    <row r="55658" spans="13:16" ht="24.95" customHeight="1">
      <c r="M55658" s="130"/>
      <c r="P55658" s="130"/>
    </row>
    <row r="55659" spans="13:16" ht="24.95" customHeight="1">
      <c r="M55659" s="130"/>
      <c r="P55659" s="130"/>
    </row>
    <row r="55660" spans="13:16" ht="24.95" customHeight="1">
      <c r="M55660" s="130"/>
      <c r="P55660" s="130"/>
    </row>
    <row r="55661" spans="13:16" ht="24.95" customHeight="1">
      <c r="M55661" s="130"/>
      <c r="P55661" s="130"/>
    </row>
    <row r="55662" spans="13:16" ht="24.95" customHeight="1">
      <c r="M55662" s="130"/>
      <c r="P55662" s="130"/>
    </row>
    <row r="55663" spans="13:16" ht="24.95" customHeight="1">
      <c r="M55663" s="130"/>
      <c r="P55663" s="130"/>
    </row>
    <row r="55664" spans="13:16" ht="24.95" customHeight="1">
      <c r="M55664" s="130"/>
      <c r="P55664" s="130"/>
    </row>
    <row r="55665" spans="13:16" ht="24.95" customHeight="1">
      <c r="M55665" s="130"/>
      <c r="P55665" s="130"/>
    </row>
    <row r="55666" spans="13:16" ht="24.95" customHeight="1">
      <c r="M55666" s="130"/>
      <c r="P55666" s="130"/>
    </row>
    <row r="55667" spans="13:16" ht="24.95" customHeight="1">
      <c r="M55667" s="130"/>
      <c r="P55667" s="130"/>
    </row>
    <row r="55668" spans="13:16" ht="24.95" customHeight="1">
      <c r="M55668" s="130"/>
      <c r="P55668" s="130"/>
    </row>
    <row r="55669" spans="13:16" ht="24.95" customHeight="1">
      <c r="M55669" s="130"/>
      <c r="P55669" s="130"/>
    </row>
    <row r="55670" spans="13:16" ht="24.95" customHeight="1">
      <c r="M55670" s="130"/>
      <c r="P55670" s="130"/>
    </row>
    <row r="55671" spans="13:16" ht="24.95" customHeight="1">
      <c r="M55671" s="130"/>
      <c r="P55671" s="130"/>
    </row>
    <row r="55672" spans="13:16" ht="24.95" customHeight="1">
      <c r="M55672" s="130"/>
      <c r="P55672" s="130"/>
    </row>
    <row r="55673" spans="13:16" ht="24.95" customHeight="1">
      <c r="M55673" s="130"/>
      <c r="P55673" s="130"/>
    </row>
    <row r="55674" spans="13:16" ht="24.95" customHeight="1">
      <c r="M55674" s="130"/>
      <c r="P55674" s="130"/>
    </row>
    <row r="55675" spans="13:16" ht="24.95" customHeight="1">
      <c r="M55675" s="130"/>
      <c r="P55675" s="130"/>
    </row>
    <row r="55676" spans="13:16" ht="24.95" customHeight="1">
      <c r="M55676" s="130"/>
      <c r="P55676" s="130"/>
    </row>
    <row r="55677" spans="13:16" ht="24.95" customHeight="1">
      <c r="M55677" s="130"/>
      <c r="P55677" s="130"/>
    </row>
    <row r="55678" spans="13:16" ht="24.95" customHeight="1">
      <c r="M55678" s="130"/>
      <c r="P55678" s="130"/>
    </row>
    <row r="55679" spans="13:16" ht="24.95" customHeight="1">
      <c r="M55679" s="130"/>
      <c r="P55679" s="130"/>
    </row>
    <row r="55680" spans="13:16" ht="24.95" customHeight="1">
      <c r="M55680" s="130"/>
      <c r="P55680" s="130"/>
    </row>
    <row r="55681" spans="13:16" ht="24.95" customHeight="1">
      <c r="M55681" s="130"/>
      <c r="P55681" s="130"/>
    </row>
    <row r="55682" spans="13:16" ht="24.95" customHeight="1">
      <c r="M55682" s="130"/>
      <c r="P55682" s="130"/>
    </row>
    <row r="55683" spans="13:16" ht="24.95" customHeight="1">
      <c r="M55683" s="130"/>
      <c r="P55683" s="130"/>
    </row>
    <row r="55684" spans="13:16" ht="24.95" customHeight="1">
      <c r="M55684" s="130"/>
      <c r="P55684" s="130"/>
    </row>
    <row r="55685" spans="13:16" ht="24.95" customHeight="1">
      <c r="M55685" s="130"/>
      <c r="P55685" s="130"/>
    </row>
    <row r="55686" spans="13:16" ht="24.95" customHeight="1">
      <c r="M55686" s="130"/>
      <c r="P55686" s="130"/>
    </row>
    <row r="55687" spans="13:16" ht="24.95" customHeight="1">
      <c r="M55687" s="130"/>
      <c r="P55687" s="130"/>
    </row>
    <row r="55688" spans="13:16" ht="24.95" customHeight="1">
      <c r="M55688" s="130"/>
      <c r="P55688" s="130"/>
    </row>
    <row r="55689" spans="13:16" ht="24.95" customHeight="1">
      <c r="M55689" s="130"/>
      <c r="P55689" s="130"/>
    </row>
    <row r="55690" spans="13:16" ht="24.95" customHeight="1">
      <c r="M55690" s="130"/>
      <c r="P55690" s="130"/>
    </row>
    <row r="55691" spans="13:16" ht="24.95" customHeight="1">
      <c r="M55691" s="130"/>
      <c r="P55691" s="130"/>
    </row>
    <row r="55692" spans="13:16" ht="24.95" customHeight="1">
      <c r="M55692" s="130"/>
      <c r="P55692" s="130"/>
    </row>
    <row r="55693" spans="13:16" ht="24.95" customHeight="1">
      <c r="M55693" s="130"/>
      <c r="P55693" s="130"/>
    </row>
    <row r="55694" spans="13:16" ht="24.95" customHeight="1">
      <c r="M55694" s="130"/>
      <c r="P55694" s="130"/>
    </row>
    <row r="55695" spans="13:16" ht="24.95" customHeight="1">
      <c r="M55695" s="130"/>
      <c r="P55695" s="130"/>
    </row>
    <row r="55696" spans="13:16" ht="24.95" customHeight="1">
      <c r="M55696" s="130"/>
      <c r="P55696" s="130"/>
    </row>
    <row r="55697" spans="13:16" ht="24.95" customHeight="1">
      <c r="M55697" s="130"/>
      <c r="P55697" s="130"/>
    </row>
    <row r="55698" spans="13:16" ht="24.95" customHeight="1">
      <c r="M55698" s="130"/>
      <c r="P55698" s="130"/>
    </row>
    <row r="55699" spans="13:16" ht="24.95" customHeight="1">
      <c r="M55699" s="130"/>
      <c r="P55699" s="130"/>
    </row>
    <row r="55700" spans="13:16" ht="24.95" customHeight="1">
      <c r="M55700" s="130"/>
      <c r="P55700" s="130"/>
    </row>
    <row r="55701" spans="13:16" ht="24.95" customHeight="1">
      <c r="M55701" s="130"/>
      <c r="P55701" s="130"/>
    </row>
    <row r="55702" spans="13:16" ht="24.95" customHeight="1">
      <c r="M55702" s="130"/>
      <c r="P55702" s="130"/>
    </row>
    <row r="55703" spans="13:16" ht="24.95" customHeight="1">
      <c r="M55703" s="130"/>
      <c r="P55703" s="130"/>
    </row>
    <row r="55704" spans="13:16" ht="24.95" customHeight="1">
      <c r="M55704" s="130"/>
      <c r="P55704" s="130"/>
    </row>
    <row r="55705" spans="13:16" ht="24.95" customHeight="1">
      <c r="M55705" s="130"/>
      <c r="P55705" s="130"/>
    </row>
    <row r="55706" spans="13:16" ht="24.95" customHeight="1">
      <c r="M55706" s="130"/>
      <c r="P55706" s="130"/>
    </row>
    <row r="55707" spans="13:16" ht="24.95" customHeight="1">
      <c r="M55707" s="130"/>
      <c r="P55707" s="130"/>
    </row>
    <row r="55708" spans="13:16" ht="24.95" customHeight="1">
      <c r="M55708" s="130"/>
      <c r="P55708" s="130"/>
    </row>
    <row r="55709" spans="13:16" ht="24.95" customHeight="1">
      <c r="M55709" s="130"/>
      <c r="P55709" s="130"/>
    </row>
    <row r="55710" spans="13:16" ht="24.95" customHeight="1">
      <c r="M55710" s="130"/>
      <c r="P55710" s="130"/>
    </row>
    <row r="55711" spans="13:16" ht="24.95" customHeight="1">
      <c r="M55711" s="130"/>
      <c r="P55711" s="130"/>
    </row>
    <row r="55712" spans="13:16" ht="24.95" customHeight="1">
      <c r="M55712" s="130"/>
      <c r="P55712" s="130"/>
    </row>
    <row r="55713" spans="13:16" ht="24.95" customHeight="1">
      <c r="M55713" s="130"/>
      <c r="P55713" s="130"/>
    </row>
    <row r="55714" spans="13:16" ht="24.95" customHeight="1">
      <c r="M55714" s="130"/>
      <c r="P55714" s="130"/>
    </row>
    <row r="55715" spans="13:16" ht="24.95" customHeight="1">
      <c r="M55715" s="130"/>
      <c r="P55715" s="130"/>
    </row>
    <row r="55716" spans="13:16" ht="24.95" customHeight="1">
      <c r="M55716" s="130"/>
      <c r="P55716" s="130"/>
    </row>
    <row r="55717" spans="13:16" ht="24.95" customHeight="1">
      <c r="M55717" s="130"/>
      <c r="P55717" s="130"/>
    </row>
    <row r="55718" spans="13:16" ht="24.95" customHeight="1">
      <c r="M55718" s="130"/>
      <c r="P55718" s="130"/>
    </row>
    <row r="55719" spans="13:16" ht="24.95" customHeight="1">
      <c r="M55719" s="130"/>
      <c r="P55719" s="130"/>
    </row>
    <row r="55720" spans="13:16" ht="24.95" customHeight="1">
      <c r="M55720" s="130"/>
      <c r="P55720" s="130"/>
    </row>
    <row r="55721" spans="13:16" ht="24.95" customHeight="1">
      <c r="M55721" s="130"/>
      <c r="P55721" s="130"/>
    </row>
    <row r="55722" spans="13:16" ht="24.95" customHeight="1">
      <c r="M55722" s="130"/>
      <c r="P55722" s="130"/>
    </row>
    <row r="55723" spans="13:16" ht="24.95" customHeight="1">
      <c r="M55723" s="130"/>
      <c r="P55723" s="130"/>
    </row>
    <row r="55724" spans="13:16" ht="24.95" customHeight="1">
      <c r="M55724" s="130"/>
      <c r="P55724" s="130"/>
    </row>
    <row r="55725" spans="13:16" ht="24.95" customHeight="1">
      <c r="M55725" s="130"/>
      <c r="P55725" s="130"/>
    </row>
    <row r="55726" spans="13:16" ht="24.95" customHeight="1">
      <c r="M55726" s="130"/>
      <c r="P55726" s="130"/>
    </row>
    <row r="55727" spans="13:16" ht="24.95" customHeight="1">
      <c r="M55727" s="130"/>
      <c r="P55727" s="130"/>
    </row>
    <row r="55728" spans="13:16" ht="24.95" customHeight="1">
      <c r="M55728" s="130"/>
      <c r="P55728" s="130"/>
    </row>
    <row r="55729" spans="13:16" ht="24.95" customHeight="1">
      <c r="M55729" s="130"/>
      <c r="P55729" s="130"/>
    </row>
    <row r="55730" spans="13:16" ht="24.95" customHeight="1">
      <c r="M55730" s="130"/>
      <c r="P55730" s="130"/>
    </row>
    <row r="55731" spans="13:16" ht="24.95" customHeight="1">
      <c r="M55731" s="130"/>
      <c r="P55731" s="130"/>
    </row>
    <row r="55732" spans="13:16" ht="24.95" customHeight="1">
      <c r="M55732" s="130"/>
      <c r="P55732" s="130"/>
    </row>
    <row r="55733" spans="13:16" ht="24.95" customHeight="1">
      <c r="M55733" s="130"/>
      <c r="P55733" s="130"/>
    </row>
    <row r="55734" spans="13:16" ht="24.95" customHeight="1">
      <c r="M55734" s="130"/>
      <c r="P55734" s="130"/>
    </row>
    <row r="55735" spans="13:16" ht="24.95" customHeight="1">
      <c r="M55735" s="130"/>
      <c r="P55735" s="130"/>
    </row>
    <row r="55736" spans="13:16" ht="24.95" customHeight="1">
      <c r="M55736" s="130"/>
      <c r="P55736" s="130"/>
    </row>
    <row r="55737" spans="13:16" ht="24.95" customHeight="1">
      <c r="M55737" s="130"/>
      <c r="P55737" s="130"/>
    </row>
    <row r="55738" spans="13:16" ht="24.95" customHeight="1">
      <c r="M55738" s="130"/>
      <c r="P55738" s="130"/>
    </row>
    <row r="55739" spans="13:16" ht="24.95" customHeight="1">
      <c r="M55739" s="130"/>
      <c r="P55739" s="130"/>
    </row>
    <row r="55740" spans="13:16" ht="24.95" customHeight="1">
      <c r="M55740" s="130"/>
      <c r="P55740" s="130"/>
    </row>
    <row r="55741" spans="13:16" ht="24.95" customHeight="1">
      <c r="M55741" s="130"/>
      <c r="P55741" s="130"/>
    </row>
    <row r="55742" spans="13:16" ht="24.95" customHeight="1">
      <c r="M55742" s="130"/>
      <c r="P55742" s="130"/>
    </row>
    <row r="55743" spans="13:16" ht="24.95" customHeight="1">
      <c r="M55743" s="130"/>
      <c r="P55743" s="130"/>
    </row>
    <row r="55744" spans="13:16" ht="24.95" customHeight="1">
      <c r="M55744" s="130"/>
      <c r="P55744" s="130"/>
    </row>
    <row r="55745" spans="13:16" ht="24.95" customHeight="1">
      <c r="M55745" s="130"/>
      <c r="P55745" s="130"/>
    </row>
    <row r="55746" spans="13:16" ht="24.95" customHeight="1">
      <c r="M55746" s="130"/>
      <c r="P55746" s="130"/>
    </row>
    <row r="55747" spans="13:16" ht="24.95" customHeight="1">
      <c r="M55747" s="130"/>
      <c r="P55747" s="130"/>
    </row>
    <row r="55748" spans="13:16" ht="24.95" customHeight="1">
      <c r="M55748" s="130"/>
      <c r="P55748" s="130"/>
    </row>
    <row r="55749" spans="13:16" ht="24.95" customHeight="1">
      <c r="M55749" s="130"/>
      <c r="P55749" s="130"/>
    </row>
    <row r="55750" spans="13:16" ht="24.95" customHeight="1">
      <c r="M55750" s="130"/>
      <c r="P55750" s="130"/>
    </row>
    <row r="55751" spans="13:16" ht="24.95" customHeight="1">
      <c r="M55751" s="130"/>
      <c r="P55751" s="130"/>
    </row>
    <row r="55752" spans="13:16" ht="24.95" customHeight="1">
      <c r="M55752" s="130"/>
      <c r="P55752" s="130"/>
    </row>
    <row r="55753" spans="13:16" ht="24.95" customHeight="1">
      <c r="M55753" s="130"/>
      <c r="P55753" s="130"/>
    </row>
    <row r="55754" spans="13:16" ht="24.95" customHeight="1">
      <c r="M55754" s="130"/>
      <c r="P55754" s="130"/>
    </row>
    <row r="55755" spans="13:16" ht="24.95" customHeight="1">
      <c r="M55755" s="130"/>
      <c r="P55755" s="130"/>
    </row>
    <row r="55756" spans="13:16" ht="24.95" customHeight="1">
      <c r="M55756" s="130"/>
      <c r="P55756" s="130"/>
    </row>
    <row r="55757" spans="13:16" ht="24.95" customHeight="1">
      <c r="M55757" s="130"/>
      <c r="P55757" s="130"/>
    </row>
    <row r="55758" spans="13:16" ht="24.95" customHeight="1">
      <c r="M55758" s="130"/>
      <c r="P55758" s="130"/>
    </row>
    <row r="55759" spans="13:16" ht="24.95" customHeight="1">
      <c r="M55759" s="130"/>
      <c r="P55759" s="130"/>
    </row>
    <row r="55760" spans="13:16" ht="24.95" customHeight="1">
      <c r="M55760" s="130"/>
      <c r="P55760" s="130"/>
    </row>
    <row r="55761" spans="13:16" ht="24.95" customHeight="1">
      <c r="M55761" s="130"/>
      <c r="P55761" s="130"/>
    </row>
    <row r="55762" spans="13:16" ht="24.95" customHeight="1">
      <c r="M55762" s="130"/>
      <c r="P55762" s="130"/>
    </row>
    <row r="55763" spans="13:16" ht="24.95" customHeight="1">
      <c r="M55763" s="130"/>
      <c r="P55763" s="130"/>
    </row>
    <row r="55764" spans="13:16" ht="24.95" customHeight="1">
      <c r="M55764" s="130"/>
      <c r="P55764" s="130"/>
    </row>
    <row r="55765" spans="13:16" ht="24.95" customHeight="1">
      <c r="M55765" s="130"/>
      <c r="P55765" s="130"/>
    </row>
    <row r="55766" spans="13:16" ht="24.95" customHeight="1">
      <c r="M55766" s="130"/>
      <c r="P55766" s="130"/>
    </row>
    <row r="55767" spans="13:16" ht="24.95" customHeight="1">
      <c r="M55767" s="130"/>
      <c r="P55767" s="130"/>
    </row>
    <row r="55768" spans="13:16" ht="24.95" customHeight="1">
      <c r="M55768" s="130"/>
      <c r="P55768" s="130"/>
    </row>
    <row r="55769" spans="13:16" ht="24.95" customHeight="1">
      <c r="M55769" s="130"/>
      <c r="P55769" s="130"/>
    </row>
    <row r="55770" spans="13:16" ht="24.95" customHeight="1">
      <c r="M55770" s="130"/>
      <c r="P55770" s="130"/>
    </row>
    <row r="55771" spans="13:16" ht="24.95" customHeight="1">
      <c r="M55771" s="130"/>
      <c r="P55771" s="130"/>
    </row>
    <row r="55772" spans="13:16" ht="24.95" customHeight="1">
      <c r="M55772" s="130"/>
      <c r="P55772" s="130"/>
    </row>
    <row r="55773" spans="13:16" ht="24.95" customHeight="1">
      <c r="M55773" s="130"/>
      <c r="P55773" s="130"/>
    </row>
    <row r="55774" spans="13:16" ht="24.95" customHeight="1">
      <c r="M55774" s="130"/>
      <c r="P55774" s="130"/>
    </row>
    <row r="55775" spans="13:16" ht="24.95" customHeight="1">
      <c r="M55775" s="130"/>
      <c r="P55775" s="130"/>
    </row>
    <row r="55776" spans="13:16" ht="24.95" customHeight="1">
      <c r="M55776" s="130"/>
      <c r="P55776" s="130"/>
    </row>
    <row r="55777" spans="13:16" ht="24.95" customHeight="1">
      <c r="M55777" s="130"/>
      <c r="P55777" s="130"/>
    </row>
    <row r="55778" spans="13:16" ht="24.95" customHeight="1">
      <c r="M55778" s="130"/>
      <c r="P55778" s="130"/>
    </row>
    <row r="55779" spans="13:16" ht="24.95" customHeight="1">
      <c r="M55779" s="130"/>
      <c r="P55779" s="130"/>
    </row>
    <row r="55780" spans="13:16" ht="24.95" customHeight="1">
      <c r="M55780" s="130"/>
      <c r="P55780" s="130"/>
    </row>
    <row r="55781" spans="13:16" ht="24.95" customHeight="1">
      <c r="M55781" s="130"/>
      <c r="P55781" s="130"/>
    </row>
    <row r="55782" spans="13:16" ht="24.95" customHeight="1">
      <c r="M55782" s="130"/>
      <c r="P55782" s="130"/>
    </row>
    <row r="55783" spans="13:16" ht="24.95" customHeight="1">
      <c r="M55783" s="130"/>
      <c r="P55783" s="130"/>
    </row>
    <row r="55784" spans="13:16" ht="24.95" customHeight="1">
      <c r="M55784" s="130"/>
      <c r="P55784" s="130"/>
    </row>
    <row r="55785" spans="13:16" ht="24.95" customHeight="1">
      <c r="M55785" s="130"/>
      <c r="P55785" s="130"/>
    </row>
    <row r="55786" spans="13:16" ht="24.95" customHeight="1">
      <c r="M55786" s="130"/>
      <c r="P55786" s="130"/>
    </row>
    <row r="55787" spans="13:16" ht="24.95" customHeight="1">
      <c r="M55787" s="130"/>
      <c r="P55787" s="130"/>
    </row>
    <row r="55788" spans="13:16" ht="24.95" customHeight="1">
      <c r="M55788" s="130"/>
      <c r="P55788" s="130"/>
    </row>
    <row r="55789" spans="13:16" ht="24.95" customHeight="1">
      <c r="M55789" s="130"/>
      <c r="P55789" s="130"/>
    </row>
    <row r="55790" spans="13:16" ht="24.95" customHeight="1">
      <c r="M55790" s="130"/>
      <c r="P55790" s="130"/>
    </row>
    <row r="55791" spans="13:16" ht="24.95" customHeight="1">
      <c r="M55791" s="130"/>
      <c r="P55791" s="130"/>
    </row>
    <row r="55792" spans="13:16" ht="24.95" customHeight="1">
      <c r="M55792" s="130"/>
      <c r="P55792" s="130"/>
    </row>
    <row r="55793" spans="13:16" ht="24.95" customHeight="1">
      <c r="M55793" s="130"/>
      <c r="P55793" s="130"/>
    </row>
    <row r="55794" spans="13:16" ht="24.95" customHeight="1">
      <c r="M55794" s="130"/>
      <c r="P55794" s="130"/>
    </row>
    <row r="55795" spans="13:16" ht="24.95" customHeight="1">
      <c r="M55795" s="130"/>
      <c r="P55795" s="130"/>
    </row>
    <row r="55796" spans="13:16" ht="24.95" customHeight="1">
      <c r="M55796" s="130"/>
      <c r="P55796" s="130"/>
    </row>
    <row r="55797" spans="13:16" ht="24.95" customHeight="1">
      <c r="M55797" s="130"/>
      <c r="P55797" s="130"/>
    </row>
    <row r="55798" spans="13:16" ht="24.95" customHeight="1">
      <c r="M55798" s="130"/>
      <c r="P55798" s="130"/>
    </row>
    <row r="55799" spans="13:16" ht="24.95" customHeight="1">
      <c r="M55799" s="130"/>
      <c r="P55799" s="130"/>
    </row>
    <row r="55800" spans="13:16" ht="24.95" customHeight="1">
      <c r="M55800" s="130"/>
      <c r="P55800" s="130"/>
    </row>
    <row r="55801" spans="13:16" ht="24.95" customHeight="1">
      <c r="M55801" s="130"/>
      <c r="P55801" s="130"/>
    </row>
    <row r="55802" spans="13:16" ht="24.95" customHeight="1">
      <c r="M55802" s="130"/>
      <c r="P55802" s="130"/>
    </row>
    <row r="55803" spans="13:16" ht="24.95" customHeight="1">
      <c r="M55803" s="130"/>
      <c r="P55803" s="130"/>
    </row>
    <row r="55804" spans="13:16" ht="24.95" customHeight="1">
      <c r="M55804" s="130"/>
      <c r="P55804" s="130"/>
    </row>
    <row r="55805" spans="13:16" ht="24.95" customHeight="1">
      <c r="M55805" s="130"/>
      <c r="P55805" s="130"/>
    </row>
    <row r="55806" spans="13:16" ht="24.95" customHeight="1">
      <c r="M55806" s="130"/>
      <c r="P55806" s="130"/>
    </row>
    <row r="55807" spans="13:16" ht="24.95" customHeight="1">
      <c r="M55807" s="130"/>
      <c r="P55807" s="130"/>
    </row>
    <row r="55808" spans="13:16" ht="24.95" customHeight="1">
      <c r="M55808" s="130"/>
      <c r="P55808" s="130"/>
    </row>
    <row r="55809" spans="13:16" ht="24.95" customHeight="1">
      <c r="M55809" s="130"/>
      <c r="P55809" s="130"/>
    </row>
    <row r="55810" spans="13:16" ht="24.95" customHeight="1">
      <c r="M55810" s="130"/>
      <c r="P55810" s="130"/>
    </row>
    <row r="55811" spans="13:16" ht="24.95" customHeight="1">
      <c r="M55811" s="130"/>
      <c r="P55811" s="130"/>
    </row>
    <row r="55812" spans="13:16" ht="24.95" customHeight="1">
      <c r="M55812" s="130"/>
      <c r="P55812" s="130"/>
    </row>
    <row r="55813" spans="13:16" ht="24.95" customHeight="1">
      <c r="M55813" s="130"/>
      <c r="P55813" s="130"/>
    </row>
    <row r="55814" spans="13:16" ht="24.95" customHeight="1">
      <c r="M55814" s="130"/>
      <c r="P55814" s="130"/>
    </row>
    <row r="55815" spans="13:16" ht="24.95" customHeight="1">
      <c r="M55815" s="130"/>
      <c r="P55815" s="130"/>
    </row>
    <row r="55816" spans="13:16" ht="24.95" customHeight="1">
      <c r="M55816" s="130"/>
      <c r="P55816" s="130"/>
    </row>
    <row r="55817" spans="13:16" ht="24.95" customHeight="1">
      <c r="M55817" s="130"/>
      <c r="P55817" s="130"/>
    </row>
    <row r="55818" spans="13:16" ht="24.95" customHeight="1">
      <c r="M55818" s="130"/>
      <c r="P55818" s="130"/>
    </row>
    <row r="55819" spans="13:16" ht="24.95" customHeight="1">
      <c r="M55819" s="130"/>
      <c r="P55819" s="130"/>
    </row>
    <row r="55820" spans="13:16" ht="24.95" customHeight="1">
      <c r="M55820" s="130"/>
      <c r="P55820" s="130"/>
    </row>
    <row r="55821" spans="13:16" ht="24.95" customHeight="1">
      <c r="M55821" s="130"/>
      <c r="P55821" s="130"/>
    </row>
    <row r="55822" spans="13:16" ht="24.95" customHeight="1">
      <c r="M55822" s="130"/>
      <c r="P55822" s="130"/>
    </row>
    <row r="55823" spans="13:16" ht="24.95" customHeight="1">
      <c r="M55823" s="130"/>
      <c r="P55823" s="130"/>
    </row>
    <row r="55824" spans="13:16" ht="24.95" customHeight="1">
      <c r="M55824" s="130"/>
      <c r="P55824" s="130"/>
    </row>
    <row r="55825" spans="13:16" ht="24.95" customHeight="1">
      <c r="M55825" s="130"/>
      <c r="P55825" s="130"/>
    </row>
    <row r="55826" spans="13:16" ht="24.95" customHeight="1">
      <c r="M55826" s="130"/>
      <c r="P55826" s="130"/>
    </row>
    <row r="55827" spans="13:16" ht="24.95" customHeight="1">
      <c r="M55827" s="130"/>
      <c r="P55827" s="130"/>
    </row>
    <row r="55828" spans="13:16" ht="24.95" customHeight="1">
      <c r="M55828" s="130"/>
      <c r="P55828" s="130"/>
    </row>
    <row r="55829" spans="13:16" ht="24.95" customHeight="1">
      <c r="M55829" s="130"/>
      <c r="P55829" s="130"/>
    </row>
    <row r="55830" spans="13:16" ht="24.95" customHeight="1">
      <c r="M55830" s="130"/>
      <c r="P55830" s="130"/>
    </row>
    <row r="55831" spans="13:16" ht="24.95" customHeight="1">
      <c r="M55831" s="130"/>
      <c r="P55831" s="130"/>
    </row>
    <row r="55832" spans="13:16" ht="24.95" customHeight="1">
      <c r="M55832" s="130"/>
      <c r="P55832" s="130"/>
    </row>
    <row r="55833" spans="13:16" ht="24.95" customHeight="1">
      <c r="M55833" s="130"/>
      <c r="P55833" s="130"/>
    </row>
    <row r="55834" spans="13:16" ht="24.95" customHeight="1">
      <c r="M55834" s="130"/>
      <c r="P55834" s="130"/>
    </row>
    <row r="55835" spans="13:16" ht="24.95" customHeight="1">
      <c r="M55835" s="130"/>
      <c r="P55835" s="130"/>
    </row>
    <row r="55836" spans="13:16" ht="24.95" customHeight="1">
      <c r="M55836" s="130"/>
      <c r="P55836" s="130"/>
    </row>
    <row r="55837" spans="13:16" ht="24.95" customHeight="1">
      <c r="M55837" s="130"/>
      <c r="P55837" s="130"/>
    </row>
    <row r="55838" spans="13:16" ht="24.95" customHeight="1">
      <c r="M55838" s="130"/>
      <c r="P55838" s="130"/>
    </row>
    <row r="55839" spans="13:16" ht="24.95" customHeight="1">
      <c r="M55839" s="130"/>
      <c r="P55839" s="130"/>
    </row>
    <row r="55840" spans="13:16" ht="24.95" customHeight="1">
      <c r="M55840" s="130"/>
      <c r="P55840" s="130"/>
    </row>
    <row r="55841" spans="13:16" ht="24.95" customHeight="1">
      <c r="M55841" s="130"/>
      <c r="P55841" s="130"/>
    </row>
    <row r="55842" spans="13:16" ht="24.95" customHeight="1">
      <c r="M55842" s="130"/>
      <c r="P55842" s="130"/>
    </row>
    <row r="55843" spans="13:16" ht="24.95" customHeight="1">
      <c r="M55843" s="130"/>
      <c r="P55843" s="130"/>
    </row>
    <row r="55844" spans="13:16" ht="24.95" customHeight="1">
      <c r="M55844" s="130"/>
      <c r="P55844" s="130"/>
    </row>
    <row r="55845" spans="13:16" ht="24.95" customHeight="1">
      <c r="M55845" s="130"/>
      <c r="P55845" s="130"/>
    </row>
    <row r="55846" spans="13:16" ht="24.95" customHeight="1">
      <c r="M55846" s="130"/>
      <c r="P55846" s="130"/>
    </row>
    <row r="55847" spans="13:16" ht="24.95" customHeight="1">
      <c r="M55847" s="130"/>
      <c r="P55847" s="130"/>
    </row>
    <row r="55848" spans="13:16" ht="24.95" customHeight="1">
      <c r="M55848" s="130"/>
      <c r="P55848" s="130"/>
    </row>
    <row r="55849" spans="13:16" ht="24.95" customHeight="1">
      <c r="M55849" s="130"/>
      <c r="P55849" s="130"/>
    </row>
    <row r="55850" spans="13:16" ht="24.95" customHeight="1">
      <c r="M55850" s="130"/>
      <c r="P55850" s="130"/>
    </row>
    <row r="55851" spans="13:16" ht="24.95" customHeight="1">
      <c r="M55851" s="130"/>
      <c r="P55851" s="130"/>
    </row>
    <row r="55852" spans="13:16" ht="24.95" customHeight="1">
      <c r="M55852" s="130"/>
      <c r="P55852" s="130"/>
    </row>
    <row r="55853" spans="13:16" ht="24.95" customHeight="1">
      <c r="M55853" s="130"/>
      <c r="P55853" s="130"/>
    </row>
    <row r="55854" spans="13:16" ht="24.95" customHeight="1">
      <c r="M55854" s="130"/>
      <c r="P55854" s="130"/>
    </row>
    <row r="55855" spans="13:16" ht="24.95" customHeight="1">
      <c r="M55855" s="130"/>
      <c r="P55855" s="130"/>
    </row>
    <row r="55856" spans="13:16" ht="24.95" customHeight="1">
      <c r="M55856" s="130"/>
      <c r="P55856" s="130"/>
    </row>
    <row r="55857" spans="13:16" ht="24.95" customHeight="1">
      <c r="M55857" s="130"/>
      <c r="P55857" s="130"/>
    </row>
    <row r="55858" spans="13:16" ht="24.95" customHeight="1">
      <c r="M55858" s="130"/>
      <c r="P55858" s="130"/>
    </row>
    <row r="55859" spans="13:16" ht="24.95" customHeight="1">
      <c r="M55859" s="130"/>
      <c r="P55859" s="130"/>
    </row>
    <row r="55860" spans="13:16" ht="24.95" customHeight="1">
      <c r="M55860" s="130"/>
      <c r="P55860" s="130"/>
    </row>
    <row r="55861" spans="13:16" ht="24.95" customHeight="1">
      <c r="M55861" s="130"/>
      <c r="P55861" s="130"/>
    </row>
    <row r="55862" spans="13:16" ht="24.95" customHeight="1">
      <c r="M55862" s="130"/>
      <c r="P55862" s="130"/>
    </row>
    <row r="55863" spans="13:16" ht="24.95" customHeight="1">
      <c r="M55863" s="130"/>
      <c r="P55863" s="130"/>
    </row>
    <row r="55864" spans="13:16" ht="24.95" customHeight="1">
      <c r="M55864" s="130"/>
      <c r="P55864" s="130"/>
    </row>
    <row r="55865" spans="13:16" ht="24.95" customHeight="1">
      <c r="M55865" s="130"/>
      <c r="P55865" s="130"/>
    </row>
    <row r="55866" spans="13:16" ht="24.95" customHeight="1">
      <c r="M55866" s="130"/>
      <c r="P55866" s="130"/>
    </row>
    <row r="55867" spans="13:16" ht="24.95" customHeight="1">
      <c r="M55867" s="130"/>
      <c r="P55867" s="130"/>
    </row>
    <row r="55868" spans="13:16" ht="24.95" customHeight="1">
      <c r="M55868" s="130"/>
      <c r="P55868" s="130"/>
    </row>
    <row r="55869" spans="13:16" ht="24.95" customHeight="1">
      <c r="M55869" s="130"/>
      <c r="P55869" s="130"/>
    </row>
    <row r="55870" spans="13:16" ht="24.95" customHeight="1">
      <c r="M55870" s="130"/>
      <c r="P55870" s="130"/>
    </row>
    <row r="55871" spans="13:16" ht="24.95" customHeight="1">
      <c r="M55871" s="130"/>
      <c r="P55871" s="130"/>
    </row>
    <row r="55872" spans="13:16" ht="24.95" customHeight="1">
      <c r="M55872" s="130"/>
      <c r="P55872" s="130"/>
    </row>
    <row r="55873" spans="13:16" ht="24.95" customHeight="1">
      <c r="M55873" s="130"/>
      <c r="P55873" s="130"/>
    </row>
    <row r="55874" spans="13:16" ht="24.95" customHeight="1">
      <c r="M55874" s="130"/>
      <c r="P55874" s="130"/>
    </row>
    <row r="55875" spans="13:16" ht="24.95" customHeight="1">
      <c r="M55875" s="130"/>
      <c r="P55875" s="130"/>
    </row>
    <row r="55876" spans="13:16" ht="24.95" customHeight="1">
      <c r="M55876" s="130"/>
      <c r="P55876" s="130"/>
    </row>
    <row r="55877" spans="13:16" ht="24.95" customHeight="1">
      <c r="M55877" s="130"/>
      <c r="P55877" s="130"/>
    </row>
    <row r="55878" spans="13:16" ht="24.95" customHeight="1">
      <c r="M55878" s="130"/>
      <c r="P55878" s="130"/>
    </row>
    <row r="55879" spans="13:16" ht="24.95" customHeight="1">
      <c r="M55879" s="130"/>
      <c r="P55879" s="130"/>
    </row>
    <row r="55880" spans="13:16" ht="24.95" customHeight="1">
      <c r="M55880" s="130"/>
      <c r="P55880" s="130"/>
    </row>
    <row r="55881" spans="13:16" ht="24.95" customHeight="1">
      <c r="M55881" s="130"/>
      <c r="P55881" s="130"/>
    </row>
    <row r="55882" spans="13:16" ht="24.95" customHeight="1">
      <c r="M55882" s="130"/>
      <c r="P55882" s="130"/>
    </row>
    <row r="55883" spans="13:16" ht="24.95" customHeight="1">
      <c r="M55883" s="130"/>
      <c r="P55883" s="130"/>
    </row>
    <row r="55884" spans="13:16" ht="24.95" customHeight="1">
      <c r="M55884" s="130"/>
      <c r="P55884" s="130"/>
    </row>
    <row r="55885" spans="13:16" ht="24.95" customHeight="1">
      <c r="M55885" s="130"/>
      <c r="P55885" s="130"/>
    </row>
    <row r="55886" spans="13:16" ht="24.95" customHeight="1">
      <c r="M55886" s="130"/>
      <c r="P55886" s="130"/>
    </row>
    <row r="55887" spans="13:16" ht="24.95" customHeight="1">
      <c r="M55887" s="130"/>
      <c r="P55887" s="130"/>
    </row>
    <row r="55888" spans="13:16" ht="24.95" customHeight="1">
      <c r="M55888" s="130"/>
      <c r="P55888" s="130"/>
    </row>
    <row r="55889" spans="13:16" ht="24.95" customHeight="1">
      <c r="M55889" s="130"/>
      <c r="P55889" s="130"/>
    </row>
    <row r="55890" spans="13:16" ht="24.95" customHeight="1">
      <c r="M55890" s="130"/>
      <c r="P55890" s="130"/>
    </row>
    <row r="55891" spans="13:16" ht="24.95" customHeight="1">
      <c r="M55891" s="130"/>
      <c r="P55891" s="130"/>
    </row>
    <row r="55892" spans="13:16" ht="24.95" customHeight="1">
      <c r="M55892" s="130"/>
      <c r="P55892" s="130"/>
    </row>
    <row r="55893" spans="13:16" ht="24.95" customHeight="1">
      <c r="M55893" s="130"/>
      <c r="P55893" s="130"/>
    </row>
    <row r="55894" spans="13:16" ht="24.95" customHeight="1">
      <c r="M55894" s="130"/>
      <c r="P55894" s="130"/>
    </row>
    <row r="55895" spans="13:16" ht="24.95" customHeight="1">
      <c r="M55895" s="130"/>
      <c r="P55895" s="130"/>
    </row>
    <row r="55896" spans="13:16" ht="24.95" customHeight="1">
      <c r="M55896" s="130"/>
      <c r="P55896" s="130"/>
    </row>
    <row r="55897" spans="13:16" ht="24.95" customHeight="1">
      <c r="M55897" s="130"/>
      <c r="P55897" s="130"/>
    </row>
    <row r="55898" spans="13:16" ht="24.95" customHeight="1">
      <c r="M55898" s="130"/>
      <c r="P55898" s="130"/>
    </row>
    <row r="55899" spans="13:16" ht="24.95" customHeight="1">
      <c r="M55899" s="130"/>
      <c r="P55899" s="130"/>
    </row>
    <row r="55900" spans="13:16" ht="24.95" customHeight="1">
      <c r="M55900" s="130"/>
      <c r="P55900" s="130"/>
    </row>
    <row r="55901" spans="13:16" ht="24.95" customHeight="1">
      <c r="M55901" s="130"/>
      <c r="P55901" s="130"/>
    </row>
    <row r="55902" spans="13:16" ht="24.95" customHeight="1">
      <c r="M55902" s="130"/>
      <c r="P55902" s="130"/>
    </row>
    <row r="55903" spans="13:16" ht="24.95" customHeight="1">
      <c r="M55903" s="130"/>
      <c r="P55903" s="130"/>
    </row>
    <row r="55904" spans="13:16" ht="24.95" customHeight="1">
      <c r="M55904" s="130"/>
      <c r="P55904" s="130"/>
    </row>
    <row r="55905" spans="13:16" ht="24.95" customHeight="1">
      <c r="M55905" s="130"/>
      <c r="P55905" s="130"/>
    </row>
    <row r="55906" spans="13:16" ht="24.95" customHeight="1">
      <c r="M55906" s="130"/>
      <c r="P55906" s="130"/>
    </row>
    <row r="55907" spans="13:16" ht="24.95" customHeight="1">
      <c r="M55907" s="130"/>
      <c r="P55907" s="130"/>
    </row>
    <row r="55908" spans="13:16" ht="24.95" customHeight="1">
      <c r="M55908" s="130"/>
      <c r="P55908" s="130"/>
    </row>
    <row r="55909" spans="13:16" ht="24.95" customHeight="1">
      <c r="M55909" s="130"/>
      <c r="P55909" s="130"/>
    </row>
    <row r="55910" spans="13:16" ht="24.95" customHeight="1">
      <c r="M55910" s="130"/>
      <c r="P55910" s="130"/>
    </row>
    <row r="55911" spans="13:16" ht="24.95" customHeight="1">
      <c r="M55911" s="130"/>
      <c r="P55911" s="130"/>
    </row>
    <row r="55912" spans="13:16" ht="24.95" customHeight="1">
      <c r="M55912" s="130"/>
      <c r="P55912" s="130"/>
    </row>
    <row r="55913" spans="13:16" ht="24.95" customHeight="1">
      <c r="M55913" s="130"/>
      <c r="P55913" s="130"/>
    </row>
    <row r="55914" spans="13:16" ht="24.95" customHeight="1">
      <c r="M55914" s="130"/>
      <c r="P55914" s="130"/>
    </row>
    <row r="55915" spans="13:16" ht="24.95" customHeight="1">
      <c r="M55915" s="130"/>
      <c r="P55915" s="130"/>
    </row>
    <row r="55916" spans="13:16" ht="24.95" customHeight="1">
      <c r="M55916" s="130"/>
      <c r="P55916" s="130"/>
    </row>
    <row r="55917" spans="13:16" ht="24.95" customHeight="1">
      <c r="M55917" s="130"/>
      <c r="P55917" s="130"/>
    </row>
    <row r="55918" spans="13:16" ht="24.95" customHeight="1">
      <c r="M55918" s="130"/>
      <c r="P55918" s="130"/>
    </row>
    <row r="55919" spans="13:16" ht="24.95" customHeight="1">
      <c r="M55919" s="130"/>
      <c r="P55919" s="130"/>
    </row>
    <row r="55920" spans="13:16" ht="24.95" customHeight="1">
      <c r="M55920" s="130"/>
      <c r="P55920" s="130"/>
    </row>
    <row r="55921" spans="13:16" ht="24.95" customHeight="1">
      <c r="M55921" s="130"/>
      <c r="P55921" s="130"/>
    </row>
    <row r="55922" spans="13:16" ht="24.95" customHeight="1">
      <c r="M55922" s="130"/>
      <c r="P55922" s="130"/>
    </row>
    <row r="55923" spans="13:16" ht="24.95" customHeight="1">
      <c r="M55923" s="130"/>
      <c r="P55923" s="130"/>
    </row>
    <row r="55924" spans="13:16" ht="24.95" customHeight="1">
      <c r="M55924" s="130"/>
      <c r="P55924" s="130"/>
    </row>
    <row r="55925" spans="13:16" ht="24.95" customHeight="1">
      <c r="M55925" s="130"/>
      <c r="P55925" s="130"/>
    </row>
    <row r="55926" spans="13:16" ht="24.95" customHeight="1">
      <c r="M55926" s="130"/>
      <c r="P55926" s="130"/>
    </row>
    <row r="55927" spans="13:16" ht="24.95" customHeight="1">
      <c r="M55927" s="130"/>
      <c r="P55927" s="130"/>
    </row>
    <row r="55928" spans="13:16" ht="24.95" customHeight="1">
      <c r="M55928" s="130"/>
      <c r="P55928" s="130"/>
    </row>
    <row r="55929" spans="13:16" ht="24.95" customHeight="1">
      <c r="M55929" s="130"/>
      <c r="P55929" s="130"/>
    </row>
    <row r="55930" spans="13:16" ht="24.95" customHeight="1">
      <c r="M55930" s="130"/>
      <c r="P55930" s="130"/>
    </row>
    <row r="55931" spans="13:16" ht="24.95" customHeight="1">
      <c r="M55931" s="130"/>
      <c r="P55931" s="130"/>
    </row>
    <row r="55932" spans="13:16" ht="24.95" customHeight="1">
      <c r="M55932" s="130"/>
      <c r="P55932" s="130"/>
    </row>
    <row r="55933" spans="13:16" ht="24.95" customHeight="1">
      <c r="M55933" s="130"/>
      <c r="P55933" s="130"/>
    </row>
    <row r="55934" spans="13:16" ht="24.95" customHeight="1">
      <c r="M55934" s="130"/>
      <c r="P55934" s="130"/>
    </row>
    <row r="55935" spans="13:16" ht="24.95" customHeight="1">
      <c r="M55935" s="130"/>
      <c r="P55935" s="130"/>
    </row>
    <row r="55936" spans="13:16" ht="24.95" customHeight="1">
      <c r="M55936" s="130"/>
      <c r="P55936" s="130"/>
    </row>
    <row r="55937" spans="13:16" ht="24.95" customHeight="1">
      <c r="M55937" s="130"/>
      <c r="P55937" s="130"/>
    </row>
    <row r="55938" spans="13:16" ht="24.95" customHeight="1">
      <c r="M55938" s="130"/>
      <c r="P55938" s="130"/>
    </row>
    <row r="55939" spans="13:16" ht="24.95" customHeight="1">
      <c r="M55939" s="130"/>
      <c r="P55939" s="130"/>
    </row>
    <row r="55940" spans="13:16" ht="24.95" customHeight="1">
      <c r="M55940" s="130"/>
      <c r="P55940" s="130"/>
    </row>
    <row r="55941" spans="13:16" ht="24.95" customHeight="1">
      <c r="M55941" s="130"/>
      <c r="P55941" s="130"/>
    </row>
    <row r="55942" spans="13:16" ht="24.95" customHeight="1">
      <c r="M55942" s="130"/>
      <c r="P55942" s="130"/>
    </row>
    <row r="55943" spans="13:16" ht="24.95" customHeight="1">
      <c r="M55943" s="130"/>
      <c r="P55943" s="130"/>
    </row>
    <row r="55944" spans="13:16" ht="24.95" customHeight="1">
      <c r="M55944" s="130"/>
      <c r="P55944" s="130"/>
    </row>
    <row r="55945" spans="13:16" ht="24.95" customHeight="1">
      <c r="M55945" s="130"/>
      <c r="P55945" s="130"/>
    </row>
    <row r="55946" spans="13:16" ht="24.95" customHeight="1">
      <c r="M55946" s="130"/>
      <c r="P55946" s="130"/>
    </row>
    <row r="55947" spans="13:16" ht="24.95" customHeight="1">
      <c r="M55947" s="130"/>
      <c r="P55947" s="130"/>
    </row>
    <row r="55948" spans="13:16" ht="24.95" customHeight="1">
      <c r="M55948" s="130"/>
      <c r="P55948" s="130"/>
    </row>
    <row r="55949" spans="13:16" ht="24.95" customHeight="1">
      <c r="M55949" s="130"/>
      <c r="P55949" s="130"/>
    </row>
    <row r="55950" spans="13:16" ht="24.95" customHeight="1">
      <c r="M55950" s="130"/>
      <c r="P55950" s="130"/>
    </row>
    <row r="55951" spans="13:16" ht="24.95" customHeight="1">
      <c r="M55951" s="130"/>
      <c r="P55951" s="130"/>
    </row>
    <row r="55952" spans="13:16" ht="24.95" customHeight="1">
      <c r="M55952" s="130"/>
      <c r="P55952" s="130"/>
    </row>
    <row r="55953" spans="13:16" ht="24.95" customHeight="1">
      <c r="M55953" s="130"/>
      <c r="P55953" s="130"/>
    </row>
    <row r="55954" spans="13:16" ht="24.95" customHeight="1">
      <c r="M55954" s="130"/>
      <c r="P55954" s="130"/>
    </row>
    <row r="55955" spans="13:16" ht="24.95" customHeight="1">
      <c r="M55955" s="130"/>
      <c r="P55955" s="130"/>
    </row>
    <row r="55956" spans="13:16" ht="24.95" customHeight="1">
      <c r="M55956" s="130"/>
      <c r="P55956" s="130"/>
    </row>
    <row r="55957" spans="13:16" ht="24.95" customHeight="1">
      <c r="M55957" s="130"/>
      <c r="P55957" s="130"/>
    </row>
    <row r="55958" spans="13:16" ht="24.95" customHeight="1">
      <c r="M55958" s="130"/>
      <c r="P55958" s="130"/>
    </row>
    <row r="55959" spans="13:16" ht="24.95" customHeight="1">
      <c r="M55959" s="130"/>
      <c r="P55959" s="130"/>
    </row>
    <row r="55960" spans="13:16" ht="24.95" customHeight="1">
      <c r="M55960" s="130"/>
      <c r="P55960" s="130"/>
    </row>
    <row r="55961" spans="13:16" ht="24.95" customHeight="1">
      <c r="M55961" s="130"/>
      <c r="P55961" s="130"/>
    </row>
    <row r="55962" spans="13:16" ht="24.95" customHeight="1">
      <c r="M55962" s="130"/>
      <c r="P55962" s="130"/>
    </row>
    <row r="55963" spans="13:16" ht="24.95" customHeight="1">
      <c r="M55963" s="130"/>
      <c r="P55963" s="130"/>
    </row>
    <row r="55964" spans="13:16" ht="24.95" customHeight="1">
      <c r="M55964" s="130"/>
      <c r="P55964" s="130"/>
    </row>
    <row r="55965" spans="13:16" ht="24.95" customHeight="1">
      <c r="M55965" s="130"/>
      <c r="P55965" s="130"/>
    </row>
    <row r="55966" spans="13:16" ht="24.95" customHeight="1">
      <c r="M55966" s="130"/>
      <c r="P55966" s="130"/>
    </row>
    <row r="55967" spans="13:16" ht="24.95" customHeight="1">
      <c r="M55967" s="130"/>
      <c r="P55967" s="130"/>
    </row>
    <row r="55968" spans="13:16" ht="24.95" customHeight="1">
      <c r="M55968" s="130"/>
      <c r="P55968" s="130"/>
    </row>
    <row r="55969" spans="13:16" ht="24.95" customHeight="1">
      <c r="M55969" s="130"/>
      <c r="P55969" s="130"/>
    </row>
    <row r="55970" spans="13:16" ht="24.95" customHeight="1">
      <c r="M55970" s="130"/>
      <c r="P55970" s="130"/>
    </row>
    <row r="55971" spans="13:16" ht="24.95" customHeight="1">
      <c r="M55971" s="130"/>
      <c r="P55971" s="130"/>
    </row>
    <row r="55972" spans="13:16" ht="24.95" customHeight="1">
      <c r="M55972" s="130"/>
      <c r="P55972" s="130"/>
    </row>
    <row r="55973" spans="13:16" ht="24.95" customHeight="1">
      <c r="M55973" s="130"/>
      <c r="P55973" s="130"/>
    </row>
    <row r="55974" spans="13:16" ht="24.95" customHeight="1">
      <c r="M55974" s="130"/>
      <c r="P55974" s="130"/>
    </row>
    <row r="55975" spans="13:16" ht="24.95" customHeight="1">
      <c r="M55975" s="130"/>
      <c r="P55975" s="130"/>
    </row>
    <row r="55976" spans="13:16" ht="24.95" customHeight="1">
      <c r="M55976" s="130"/>
      <c r="P55976" s="130"/>
    </row>
    <row r="55977" spans="13:16" ht="24.95" customHeight="1">
      <c r="M55977" s="130"/>
      <c r="P55977" s="130"/>
    </row>
    <row r="55978" spans="13:16" ht="24.95" customHeight="1">
      <c r="M55978" s="130"/>
      <c r="P55978" s="130"/>
    </row>
    <row r="55979" spans="13:16" ht="24.95" customHeight="1">
      <c r="M55979" s="130"/>
      <c r="P55979" s="130"/>
    </row>
    <row r="55980" spans="13:16" ht="24.95" customHeight="1">
      <c r="M55980" s="130"/>
      <c r="P55980" s="130"/>
    </row>
    <row r="55981" spans="13:16" ht="24.95" customHeight="1">
      <c r="M55981" s="130"/>
      <c r="P55981" s="130"/>
    </row>
    <row r="55982" spans="13:16" ht="24.95" customHeight="1">
      <c r="M55982" s="130"/>
      <c r="P55982" s="130"/>
    </row>
    <row r="55983" spans="13:16" ht="24.95" customHeight="1">
      <c r="M55983" s="130"/>
      <c r="P55983" s="130"/>
    </row>
    <row r="55984" spans="13:16" ht="24.95" customHeight="1">
      <c r="M55984" s="130"/>
      <c r="P55984" s="130"/>
    </row>
    <row r="55985" spans="13:16" ht="24.95" customHeight="1">
      <c r="M55985" s="130"/>
      <c r="P55985" s="130"/>
    </row>
    <row r="55986" spans="13:16" ht="24.95" customHeight="1">
      <c r="M55986" s="130"/>
      <c r="P55986" s="130"/>
    </row>
    <row r="55987" spans="13:16" ht="24.95" customHeight="1">
      <c r="M55987" s="130"/>
      <c r="P55987" s="130"/>
    </row>
    <row r="55988" spans="13:16" ht="24.95" customHeight="1">
      <c r="M55988" s="130"/>
      <c r="P55988" s="130"/>
    </row>
    <row r="55989" spans="13:16" ht="24.95" customHeight="1">
      <c r="M55989" s="130"/>
      <c r="P55989" s="130"/>
    </row>
    <row r="55990" spans="13:16" ht="24.95" customHeight="1">
      <c r="M55990" s="130"/>
      <c r="P55990" s="130"/>
    </row>
    <row r="55991" spans="13:16" ht="24.95" customHeight="1">
      <c r="M55991" s="130"/>
      <c r="P55991" s="130"/>
    </row>
    <row r="55992" spans="13:16" ht="24.95" customHeight="1">
      <c r="M55992" s="130"/>
      <c r="P55992" s="130"/>
    </row>
    <row r="55993" spans="13:16" ht="24.95" customHeight="1">
      <c r="M55993" s="130"/>
      <c r="P55993" s="130"/>
    </row>
    <row r="55994" spans="13:16" ht="24.95" customHeight="1">
      <c r="M55994" s="130"/>
      <c r="P55994" s="130"/>
    </row>
    <row r="55995" spans="13:16" ht="24.95" customHeight="1">
      <c r="M55995" s="130"/>
      <c r="P55995" s="130"/>
    </row>
    <row r="55996" spans="13:16" ht="24.95" customHeight="1">
      <c r="M55996" s="130"/>
      <c r="P55996" s="130"/>
    </row>
    <row r="55997" spans="13:16" ht="24.95" customHeight="1">
      <c r="M55997" s="130"/>
      <c r="P55997" s="130"/>
    </row>
    <row r="55998" spans="13:16" ht="24.95" customHeight="1">
      <c r="M55998" s="130"/>
      <c r="P55998" s="130"/>
    </row>
    <row r="55999" spans="13:16" ht="24.95" customHeight="1">
      <c r="M55999" s="130"/>
      <c r="P55999" s="130"/>
    </row>
    <row r="56000" spans="13:16" ht="24.95" customHeight="1">
      <c r="M56000" s="130"/>
      <c r="P56000" s="130"/>
    </row>
    <row r="56001" spans="13:16" ht="24.95" customHeight="1">
      <c r="M56001" s="130"/>
      <c r="P56001" s="130"/>
    </row>
    <row r="56002" spans="13:16" ht="24.95" customHeight="1">
      <c r="M56002" s="130"/>
      <c r="P56002" s="130"/>
    </row>
    <row r="56003" spans="13:16" ht="24.95" customHeight="1">
      <c r="M56003" s="130"/>
      <c r="P56003" s="130"/>
    </row>
    <row r="56004" spans="13:16" ht="24.95" customHeight="1">
      <c r="M56004" s="130"/>
      <c r="P56004" s="130"/>
    </row>
    <row r="56005" spans="13:16" ht="24.95" customHeight="1">
      <c r="M56005" s="130"/>
      <c r="P56005" s="130"/>
    </row>
    <row r="56006" spans="13:16" ht="24.95" customHeight="1">
      <c r="M56006" s="130"/>
      <c r="P56006" s="130"/>
    </row>
    <row r="56007" spans="13:16" ht="24.95" customHeight="1">
      <c r="M56007" s="130"/>
      <c r="P56007" s="130"/>
    </row>
    <row r="56008" spans="13:16" ht="24.95" customHeight="1">
      <c r="M56008" s="130"/>
      <c r="P56008" s="130"/>
    </row>
    <row r="56009" spans="13:16" ht="24.95" customHeight="1">
      <c r="M56009" s="130"/>
      <c r="P56009" s="130"/>
    </row>
    <row r="56010" spans="13:16" ht="24.95" customHeight="1">
      <c r="M56010" s="130"/>
      <c r="P56010" s="130"/>
    </row>
    <row r="56011" spans="13:16" ht="24.95" customHeight="1">
      <c r="M56011" s="130"/>
      <c r="P56011" s="130"/>
    </row>
    <row r="56012" spans="13:16" ht="24.95" customHeight="1">
      <c r="M56012" s="130"/>
      <c r="P56012" s="130"/>
    </row>
    <row r="56013" spans="13:16" ht="24.95" customHeight="1">
      <c r="M56013" s="130"/>
      <c r="P56013" s="130"/>
    </row>
    <row r="56014" spans="13:16" ht="24.95" customHeight="1">
      <c r="M56014" s="130"/>
      <c r="P56014" s="130"/>
    </row>
    <row r="56015" spans="13:16" ht="24.95" customHeight="1">
      <c r="M56015" s="130"/>
      <c r="P56015" s="130"/>
    </row>
    <row r="56016" spans="13:16" ht="24.95" customHeight="1">
      <c r="M56016" s="130"/>
      <c r="P56016" s="130"/>
    </row>
    <row r="56017" spans="13:16" ht="24.95" customHeight="1">
      <c r="M56017" s="130"/>
      <c r="P56017" s="130"/>
    </row>
    <row r="56018" spans="13:16" ht="24.95" customHeight="1">
      <c r="M56018" s="130"/>
      <c r="P56018" s="130"/>
    </row>
    <row r="56019" spans="13:16" ht="24.95" customHeight="1">
      <c r="M56019" s="130"/>
      <c r="P56019" s="130"/>
    </row>
    <row r="56020" spans="13:16" ht="24.95" customHeight="1">
      <c r="M56020" s="130"/>
      <c r="P56020" s="130"/>
    </row>
    <row r="56021" spans="13:16" ht="24.95" customHeight="1">
      <c r="M56021" s="130"/>
      <c r="P56021" s="130"/>
    </row>
    <row r="56022" spans="13:16" ht="24.95" customHeight="1">
      <c r="M56022" s="130"/>
      <c r="P56022" s="130"/>
    </row>
    <row r="56023" spans="13:16" ht="24.95" customHeight="1">
      <c r="M56023" s="130"/>
      <c r="P56023" s="130"/>
    </row>
    <row r="56024" spans="13:16" ht="24.95" customHeight="1">
      <c r="M56024" s="130"/>
      <c r="P56024" s="130"/>
    </row>
    <row r="56025" spans="13:16" ht="24.95" customHeight="1">
      <c r="M56025" s="130"/>
      <c r="P56025" s="130"/>
    </row>
    <row r="56026" spans="13:16" ht="24.95" customHeight="1">
      <c r="M56026" s="130"/>
      <c r="P56026" s="130"/>
    </row>
    <row r="56027" spans="13:16" ht="24.95" customHeight="1">
      <c r="M56027" s="130"/>
      <c r="P56027" s="130"/>
    </row>
    <row r="56028" spans="13:16" ht="24.95" customHeight="1">
      <c r="M56028" s="130"/>
      <c r="P56028" s="130"/>
    </row>
    <row r="56029" spans="13:16" ht="24.95" customHeight="1">
      <c r="M56029" s="130"/>
      <c r="P56029" s="130"/>
    </row>
    <row r="56030" spans="13:16" ht="24.95" customHeight="1">
      <c r="M56030" s="130"/>
      <c r="P56030" s="130"/>
    </row>
    <row r="56031" spans="13:16" ht="24.95" customHeight="1">
      <c r="M56031" s="130"/>
      <c r="P56031" s="130"/>
    </row>
    <row r="56032" spans="13:16" ht="24.95" customHeight="1">
      <c r="M56032" s="130"/>
      <c r="P56032" s="130"/>
    </row>
    <row r="56033" spans="13:16" ht="24.95" customHeight="1">
      <c r="M56033" s="130"/>
      <c r="P56033" s="130"/>
    </row>
    <row r="56034" spans="13:16" ht="24.95" customHeight="1">
      <c r="M56034" s="130"/>
      <c r="P56034" s="130"/>
    </row>
    <row r="56035" spans="13:16" ht="24.95" customHeight="1">
      <c r="M56035" s="130"/>
      <c r="P56035" s="130"/>
    </row>
    <row r="56036" spans="13:16" ht="24.95" customHeight="1">
      <c r="M56036" s="130"/>
      <c r="P56036" s="130"/>
    </row>
    <row r="56037" spans="13:16" ht="24.95" customHeight="1">
      <c r="M56037" s="130"/>
      <c r="P56037" s="130"/>
    </row>
    <row r="56038" spans="13:16" ht="24.95" customHeight="1">
      <c r="M56038" s="130"/>
      <c r="P56038" s="130"/>
    </row>
    <row r="56039" spans="13:16" ht="24.95" customHeight="1">
      <c r="M56039" s="130"/>
      <c r="P56039" s="130"/>
    </row>
    <row r="56040" spans="13:16" ht="24.95" customHeight="1">
      <c r="M56040" s="130"/>
      <c r="P56040" s="130"/>
    </row>
    <row r="56041" spans="13:16" ht="24.95" customHeight="1">
      <c r="M56041" s="130"/>
      <c r="P56041" s="130"/>
    </row>
    <row r="56042" spans="13:16" ht="24.95" customHeight="1">
      <c r="M56042" s="130"/>
      <c r="P56042" s="130"/>
    </row>
    <row r="56043" spans="13:16" ht="24.95" customHeight="1">
      <c r="M56043" s="130"/>
      <c r="P56043" s="130"/>
    </row>
    <row r="56044" spans="13:16" ht="24.95" customHeight="1">
      <c r="M56044" s="130"/>
      <c r="P56044" s="130"/>
    </row>
    <row r="56045" spans="13:16" ht="24.95" customHeight="1">
      <c r="M56045" s="130"/>
      <c r="P56045" s="130"/>
    </row>
    <row r="56046" spans="13:16" ht="24.95" customHeight="1">
      <c r="M56046" s="130"/>
      <c r="P56046" s="130"/>
    </row>
    <row r="56047" spans="13:16" ht="24.95" customHeight="1">
      <c r="M56047" s="130"/>
      <c r="P56047" s="130"/>
    </row>
    <row r="56048" spans="13:16" ht="24.95" customHeight="1">
      <c r="M56048" s="130"/>
      <c r="P56048" s="130"/>
    </row>
    <row r="56049" spans="13:16" ht="24.95" customHeight="1">
      <c r="M56049" s="130"/>
      <c r="P56049" s="130"/>
    </row>
    <row r="56050" spans="13:16" ht="24.95" customHeight="1">
      <c r="M56050" s="130"/>
      <c r="P56050" s="130"/>
    </row>
    <row r="56051" spans="13:16" ht="24.95" customHeight="1">
      <c r="M56051" s="130"/>
      <c r="P56051" s="130"/>
    </row>
    <row r="56052" spans="13:16" ht="24.95" customHeight="1">
      <c r="M56052" s="130"/>
      <c r="P56052" s="130"/>
    </row>
    <row r="56053" spans="13:16" ht="24.95" customHeight="1">
      <c r="M56053" s="130"/>
      <c r="P56053" s="130"/>
    </row>
    <row r="56054" spans="13:16" ht="24.95" customHeight="1">
      <c r="M56054" s="130"/>
      <c r="P56054" s="130"/>
    </row>
    <row r="56055" spans="13:16" ht="24.95" customHeight="1">
      <c r="M56055" s="130"/>
      <c r="P56055" s="130"/>
    </row>
    <row r="56056" spans="13:16" ht="24.95" customHeight="1">
      <c r="M56056" s="130"/>
      <c r="P56056" s="130"/>
    </row>
    <row r="56057" spans="13:16" ht="24.95" customHeight="1">
      <c r="M56057" s="130"/>
      <c r="P56057" s="130"/>
    </row>
    <row r="56058" spans="13:16" ht="24.95" customHeight="1">
      <c r="M56058" s="130"/>
      <c r="P56058" s="130"/>
    </row>
    <row r="56059" spans="13:16" ht="24.95" customHeight="1">
      <c r="M56059" s="130"/>
      <c r="P56059" s="130"/>
    </row>
    <row r="56060" spans="13:16" ht="24.95" customHeight="1">
      <c r="M56060" s="130"/>
      <c r="P56060" s="130"/>
    </row>
    <row r="56061" spans="13:16" ht="24.95" customHeight="1">
      <c r="M56061" s="130"/>
      <c r="P56061" s="130"/>
    </row>
    <row r="56062" spans="13:16" ht="24.95" customHeight="1">
      <c r="M56062" s="130"/>
      <c r="P56062" s="130"/>
    </row>
    <row r="56063" spans="13:16" ht="24.95" customHeight="1">
      <c r="M56063" s="130"/>
      <c r="P56063" s="130"/>
    </row>
    <row r="56064" spans="13:16" ht="24.95" customHeight="1">
      <c r="M56064" s="130"/>
      <c r="P56064" s="130"/>
    </row>
    <row r="56065" spans="13:16" ht="24.95" customHeight="1">
      <c r="M56065" s="130"/>
      <c r="P56065" s="130"/>
    </row>
    <row r="56066" spans="13:16" ht="24.95" customHeight="1">
      <c r="M56066" s="130"/>
      <c r="P56066" s="130"/>
    </row>
    <row r="56067" spans="13:16" ht="24.95" customHeight="1">
      <c r="M56067" s="130"/>
      <c r="P56067" s="130"/>
    </row>
    <row r="56068" spans="13:16" ht="24.95" customHeight="1">
      <c r="M56068" s="130"/>
      <c r="P56068" s="130"/>
    </row>
    <row r="56069" spans="13:16" ht="24.95" customHeight="1">
      <c r="M56069" s="130"/>
      <c r="P56069" s="130"/>
    </row>
    <row r="56070" spans="13:16" ht="24.95" customHeight="1">
      <c r="M56070" s="130"/>
      <c r="P56070" s="130"/>
    </row>
    <row r="56071" spans="13:16" ht="24.95" customHeight="1">
      <c r="M56071" s="130"/>
      <c r="P56071" s="130"/>
    </row>
    <row r="56072" spans="13:16" ht="24.95" customHeight="1">
      <c r="M56072" s="130"/>
      <c r="P56072" s="130"/>
    </row>
    <row r="56073" spans="13:16" ht="24.95" customHeight="1">
      <c r="M56073" s="130"/>
      <c r="P56073" s="130"/>
    </row>
    <row r="56074" spans="13:16" ht="24.95" customHeight="1">
      <c r="M56074" s="130"/>
      <c r="P56074" s="130"/>
    </row>
    <row r="56075" spans="13:16" ht="24.95" customHeight="1">
      <c r="M56075" s="130"/>
      <c r="P56075" s="130"/>
    </row>
    <row r="56076" spans="13:16" ht="24.95" customHeight="1">
      <c r="M56076" s="130"/>
      <c r="P56076" s="130"/>
    </row>
    <row r="56077" spans="13:16" ht="24.95" customHeight="1">
      <c r="M56077" s="130"/>
      <c r="P56077" s="130"/>
    </row>
    <row r="56078" spans="13:16" ht="24.95" customHeight="1">
      <c r="M56078" s="130"/>
      <c r="P56078" s="130"/>
    </row>
    <row r="56079" spans="13:16" ht="24.95" customHeight="1">
      <c r="M56079" s="130"/>
      <c r="P56079" s="130"/>
    </row>
    <row r="56080" spans="13:16" ht="24.95" customHeight="1">
      <c r="M56080" s="130"/>
      <c r="P56080" s="130"/>
    </row>
    <row r="56081" spans="13:16" ht="24.95" customHeight="1">
      <c r="M56081" s="130"/>
      <c r="P56081" s="130"/>
    </row>
    <row r="56082" spans="13:16" ht="24.95" customHeight="1">
      <c r="M56082" s="130"/>
      <c r="P56082" s="130"/>
    </row>
    <row r="56083" spans="13:16" ht="24.95" customHeight="1">
      <c r="M56083" s="130"/>
      <c r="P56083" s="130"/>
    </row>
    <row r="56084" spans="13:16" ht="24.95" customHeight="1">
      <c r="M56084" s="130"/>
      <c r="P56084" s="130"/>
    </row>
    <row r="56085" spans="13:16" ht="24.95" customHeight="1">
      <c r="M56085" s="130"/>
      <c r="P56085" s="130"/>
    </row>
    <row r="56086" spans="13:16" ht="24.95" customHeight="1">
      <c r="M56086" s="130"/>
      <c r="P56086" s="130"/>
    </row>
    <row r="56087" spans="13:16" ht="24.95" customHeight="1">
      <c r="M56087" s="130"/>
      <c r="P56087" s="130"/>
    </row>
    <row r="56088" spans="13:16" ht="24.95" customHeight="1">
      <c r="M56088" s="130"/>
      <c r="P56088" s="130"/>
    </row>
    <row r="56089" spans="13:16" ht="24.95" customHeight="1">
      <c r="M56089" s="130"/>
      <c r="P56089" s="130"/>
    </row>
    <row r="56090" spans="13:16" ht="24.95" customHeight="1">
      <c r="M56090" s="130"/>
      <c r="P56090" s="130"/>
    </row>
    <row r="56091" spans="13:16" ht="24.95" customHeight="1">
      <c r="M56091" s="130"/>
      <c r="P56091" s="130"/>
    </row>
    <row r="56092" spans="13:16" ht="24.95" customHeight="1">
      <c r="M56092" s="130"/>
      <c r="P56092" s="130"/>
    </row>
    <row r="56093" spans="13:16" ht="24.95" customHeight="1">
      <c r="M56093" s="130"/>
      <c r="P56093" s="130"/>
    </row>
    <row r="56094" spans="13:16" ht="24.95" customHeight="1">
      <c r="M56094" s="130"/>
      <c r="P56094" s="130"/>
    </row>
    <row r="56095" spans="13:16" ht="24.95" customHeight="1">
      <c r="M56095" s="130"/>
      <c r="P56095" s="130"/>
    </row>
    <row r="56096" spans="13:16" ht="24.95" customHeight="1">
      <c r="M56096" s="130"/>
      <c r="P56096" s="130"/>
    </row>
    <row r="56097" spans="13:16" ht="24.95" customHeight="1">
      <c r="M56097" s="130"/>
      <c r="P56097" s="130"/>
    </row>
    <row r="56098" spans="13:16" ht="24.95" customHeight="1">
      <c r="M56098" s="130"/>
      <c r="P56098" s="130"/>
    </row>
    <row r="56099" spans="13:16" ht="24.95" customHeight="1">
      <c r="M56099" s="130"/>
      <c r="P56099" s="130"/>
    </row>
    <row r="56100" spans="13:16" ht="24.95" customHeight="1">
      <c r="M56100" s="130"/>
      <c r="P56100" s="130"/>
    </row>
    <row r="56101" spans="13:16" ht="24.95" customHeight="1">
      <c r="M56101" s="130"/>
      <c r="P56101" s="130"/>
    </row>
    <row r="56102" spans="13:16" ht="24.95" customHeight="1">
      <c r="M56102" s="130"/>
      <c r="P56102" s="130"/>
    </row>
    <row r="56103" spans="13:16" ht="24.95" customHeight="1">
      <c r="M56103" s="130"/>
      <c r="P56103" s="130"/>
    </row>
    <row r="56104" spans="13:16" ht="24.95" customHeight="1">
      <c r="M56104" s="130"/>
      <c r="P56104" s="130"/>
    </row>
    <row r="56105" spans="13:16" ht="24.95" customHeight="1">
      <c r="M56105" s="130"/>
      <c r="P56105" s="130"/>
    </row>
    <row r="56106" spans="13:16" ht="24.95" customHeight="1">
      <c r="M56106" s="130"/>
      <c r="P56106" s="130"/>
    </row>
    <row r="56107" spans="13:16" ht="24.95" customHeight="1">
      <c r="M56107" s="130"/>
      <c r="P56107" s="130"/>
    </row>
    <row r="56108" spans="13:16" ht="24.95" customHeight="1">
      <c r="M56108" s="130"/>
      <c r="P56108" s="130"/>
    </row>
    <row r="56109" spans="13:16" ht="24.95" customHeight="1">
      <c r="M56109" s="130"/>
      <c r="P56109" s="130"/>
    </row>
    <row r="56110" spans="13:16" ht="24.95" customHeight="1">
      <c r="M56110" s="130"/>
      <c r="P56110" s="130"/>
    </row>
    <row r="56111" spans="13:16" ht="24.95" customHeight="1">
      <c r="M56111" s="130"/>
      <c r="P56111" s="130"/>
    </row>
    <row r="56112" spans="13:16" ht="24.95" customHeight="1">
      <c r="M56112" s="130"/>
      <c r="P56112" s="130"/>
    </row>
    <row r="56113" spans="13:16" ht="24.95" customHeight="1">
      <c r="M56113" s="130"/>
      <c r="P56113" s="130"/>
    </row>
    <row r="56114" spans="13:16" ht="24.95" customHeight="1">
      <c r="M56114" s="130"/>
      <c r="P56114" s="130"/>
    </row>
    <row r="56115" spans="13:16" ht="24.95" customHeight="1">
      <c r="M56115" s="130"/>
      <c r="P56115" s="130"/>
    </row>
    <row r="56116" spans="13:16" ht="24.95" customHeight="1">
      <c r="M56116" s="130"/>
      <c r="P56116" s="130"/>
    </row>
    <row r="56117" spans="13:16" ht="24.95" customHeight="1">
      <c r="M56117" s="130"/>
      <c r="P56117" s="130"/>
    </row>
    <row r="56118" spans="13:16" ht="24.95" customHeight="1">
      <c r="M56118" s="130"/>
      <c r="P56118" s="130"/>
    </row>
    <row r="56119" spans="13:16" ht="24.95" customHeight="1">
      <c r="M56119" s="130"/>
      <c r="P56119" s="130"/>
    </row>
    <row r="56120" spans="13:16" ht="24.95" customHeight="1">
      <c r="M56120" s="130"/>
      <c r="P56120" s="130"/>
    </row>
    <row r="56121" spans="13:16" ht="24.95" customHeight="1">
      <c r="M56121" s="130"/>
      <c r="P56121" s="130"/>
    </row>
    <row r="56122" spans="13:16" ht="24.95" customHeight="1">
      <c r="M56122" s="130"/>
      <c r="P56122" s="130"/>
    </row>
    <row r="56123" spans="13:16" ht="24.95" customHeight="1">
      <c r="M56123" s="130"/>
      <c r="P56123" s="130"/>
    </row>
    <row r="56124" spans="13:16" ht="24.95" customHeight="1">
      <c r="M56124" s="130"/>
      <c r="P56124" s="130"/>
    </row>
    <row r="56125" spans="13:16" ht="24.95" customHeight="1">
      <c r="M56125" s="130"/>
      <c r="P56125" s="130"/>
    </row>
    <row r="56126" spans="13:16" ht="24.95" customHeight="1">
      <c r="M56126" s="130"/>
      <c r="P56126" s="130"/>
    </row>
    <row r="56127" spans="13:16" ht="24.95" customHeight="1">
      <c r="M56127" s="130"/>
      <c r="P56127" s="130"/>
    </row>
    <row r="56128" spans="13:16" ht="24.95" customHeight="1">
      <c r="M56128" s="130"/>
      <c r="P56128" s="130"/>
    </row>
    <row r="56129" spans="13:16" ht="24.95" customHeight="1">
      <c r="M56129" s="130"/>
      <c r="P56129" s="130"/>
    </row>
    <row r="56130" spans="13:16" ht="24.95" customHeight="1">
      <c r="M56130" s="130"/>
      <c r="P56130" s="130"/>
    </row>
    <row r="56131" spans="13:16" ht="24.95" customHeight="1">
      <c r="M56131" s="130"/>
      <c r="P56131" s="130"/>
    </row>
    <row r="56132" spans="13:16" ht="24.95" customHeight="1">
      <c r="M56132" s="130"/>
      <c r="P56132" s="130"/>
    </row>
    <row r="56133" spans="13:16" ht="24.95" customHeight="1">
      <c r="M56133" s="130"/>
      <c r="P56133" s="130"/>
    </row>
    <row r="56134" spans="13:16" ht="24.95" customHeight="1">
      <c r="M56134" s="130"/>
      <c r="P56134" s="130"/>
    </row>
    <row r="56135" spans="13:16" ht="24.95" customHeight="1">
      <c r="M56135" s="130"/>
      <c r="P56135" s="130"/>
    </row>
    <row r="56136" spans="13:16" ht="24.95" customHeight="1">
      <c r="M56136" s="130"/>
      <c r="P56136" s="130"/>
    </row>
    <row r="56137" spans="13:16" ht="24.95" customHeight="1">
      <c r="M56137" s="130"/>
      <c r="P56137" s="130"/>
    </row>
    <row r="56138" spans="13:16" ht="24.95" customHeight="1">
      <c r="M56138" s="130"/>
      <c r="P56138" s="130"/>
    </row>
    <row r="56139" spans="13:16" ht="24.95" customHeight="1">
      <c r="M56139" s="130"/>
      <c r="P56139" s="130"/>
    </row>
    <row r="56140" spans="13:16" ht="24.95" customHeight="1">
      <c r="M56140" s="130"/>
      <c r="P56140" s="130"/>
    </row>
    <row r="56141" spans="13:16" ht="24.95" customHeight="1">
      <c r="M56141" s="130"/>
      <c r="P56141" s="130"/>
    </row>
    <row r="56142" spans="13:16" ht="24.95" customHeight="1">
      <c r="M56142" s="130"/>
      <c r="P56142" s="130"/>
    </row>
    <row r="56143" spans="13:16" ht="24.95" customHeight="1">
      <c r="M56143" s="130"/>
      <c r="P56143" s="130"/>
    </row>
    <row r="56144" spans="13:16" ht="24.95" customHeight="1">
      <c r="M56144" s="130"/>
      <c r="P56144" s="130"/>
    </row>
    <row r="56145" spans="13:16" ht="24.95" customHeight="1">
      <c r="M56145" s="130"/>
      <c r="P56145" s="130"/>
    </row>
    <row r="56146" spans="13:16" ht="24.95" customHeight="1">
      <c r="M56146" s="130"/>
      <c r="P56146" s="130"/>
    </row>
    <row r="56147" spans="13:16" ht="24.95" customHeight="1">
      <c r="M56147" s="130"/>
      <c r="P56147" s="130"/>
    </row>
    <row r="56148" spans="13:16" ht="24.95" customHeight="1">
      <c r="M56148" s="130"/>
      <c r="P56148" s="130"/>
    </row>
    <row r="56149" spans="13:16" ht="24.95" customHeight="1">
      <c r="M56149" s="130"/>
      <c r="P56149" s="130"/>
    </row>
    <row r="56150" spans="13:16" ht="24.95" customHeight="1">
      <c r="M56150" s="130"/>
      <c r="P56150" s="130"/>
    </row>
    <row r="56151" spans="13:16" ht="24.95" customHeight="1">
      <c r="M56151" s="130"/>
      <c r="P56151" s="130"/>
    </row>
    <row r="56152" spans="13:16" ht="24.95" customHeight="1">
      <c r="M56152" s="130"/>
      <c r="P56152" s="130"/>
    </row>
    <row r="56153" spans="13:16" ht="24.95" customHeight="1">
      <c r="M56153" s="130"/>
      <c r="P56153" s="130"/>
    </row>
    <row r="56154" spans="13:16" ht="24.95" customHeight="1">
      <c r="M56154" s="130"/>
      <c r="P56154" s="130"/>
    </row>
    <row r="56155" spans="13:16" ht="24.95" customHeight="1">
      <c r="M56155" s="130"/>
      <c r="P56155" s="130"/>
    </row>
    <row r="56156" spans="13:16" ht="24.95" customHeight="1">
      <c r="M56156" s="130"/>
      <c r="P56156" s="130"/>
    </row>
    <row r="56157" spans="13:16" ht="24.95" customHeight="1">
      <c r="M56157" s="130"/>
      <c r="P56157" s="130"/>
    </row>
    <row r="56158" spans="13:16" ht="24.95" customHeight="1">
      <c r="M56158" s="130"/>
      <c r="P56158" s="130"/>
    </row>
    <row r="56159" spans="13:16" ht="24.95" customHeight="1">
      <c r="M56159" s="130"/>
      <c r="P56159" s="130"/>
    </row>
    <row r="56160" spans="13:16" ht="24.95" customHeight="1">
      <c r="M56160" s="130"/>
      <c r="P56160" s="130"/>
    </row>
    <row r="56161" spans="13:16" ht="24.95" customHeight="1">
      <c r="M56161" s="130"/>
      <c r="P56161" s="130"/>
    </row>
    <row r="56162" spans="13:16" ht="24.95" customHeight="1">
      <c r="M56162" s="130"/>
      <c r="P56162" s="130"/>
    </row>
    <row r="56163" spans="13:16" ht="24.95" customHeight="1">
      <c r="M56163" s="130"/>
      <c r="P56163" s="130"/>
    </row>
    <row r="56164" spans="13:16" ht="24.95" customHeight="1">
      <c r="M56164" s="130"/>
      <c r="P56164" s="130"/>
    </row>
    <row r="56165" spans="13:16" ht="24.95" customHeight="1">
      <c r="M56165" s="130"/>
      <c r="P56165" s="130"/>
    </row>
    <row r="56166" spans="13:16" ht="24.95" customHeight="1">
      <c r="M56166" s="130"/>
      <c r="P56166" s="130"/>
    </row>
    <row r="56167" spans="13:16" ht="24.95" customHeight="1">
      <c r="M56167" s="130"/>
      <c r="P56167" s="130"/>
    </row>
    <row r="56168" spans="13:16" ht="24.95" customHeight="1">
      <c r="M56168" s="130"/>
      <c r="P56168" s="130"/>
    </row>
    <row r="56169" spans="13:16" ht="24.95" customHeight="1">
      <c r="M56169" s="130"/>
      <c r="P56169" s="130"/>
    </row>
    <row r="56170" spans="13:16" ht="24.95" customHeight="1">
      <c r="M56170" s="130"/>
      <c r="P56170" s="130"/>
    </row>
    <row r="56171" spans="13:16" ht="24.95" customHeight="1">
      <c r="M56171" s="130"/>
      <c r="P56171" s="130"/>
    </row>
    <row r="56172" spans="13:16" ht="24.95" customHeight="1">
      <c r="M56172" s="130"/>
      <c r="P56172" s="130"/>
    </row>
    <row r="56173" spans="13:16" ht="24.95" customHeight="1">
      <c r="M56173" s="130"/>
      <c r="P56173" s="130"/>
    </row>
    <row r="56174" spans="13:16" ht="24.95" customHeight="1">
      <c r="M56174" s="130"/>
      <c r="P56174" s="130"/>
    </row>
    <row r="56175" spans="13:16" ht="24.95" customHeight="1">
      <c r="M56175" s="130"/>
      <c r="P56175" s="130"/>
    </row>
    <row r="56176" spans="13:16" ht="24.95" customHeight="1">
      <c r="M56176" s="130"/>
      <c r="P56176" s="130"/>
    </row>
    <row r="56177" spans="13:16" ht="24.95" customHeight="1">
      <c r="M56177" s="130"/>
      <c r="P56177" s="130"/>
    </row>
    <row r="56178" spans="13:16" ht="24.95" customHeight="1">
      <c r="M56178" s="130"/>
      <c r="P56178" s="130"/>
    </row>
    <row r="56179" spans="13:16" ht="24.95" customHeight="1">
      <c r="M56179" s="130"/>
      <c r="P56179" s="130"/>
    </row>
    <row r="56180" spans="13:16" ht="24.95" customHeight="1">
      <c r="M56180" s="130"/>
      <c r="P56180" s="130"/>
    </row>
    <row r="56181" spans="13:16" ht="24.95" customHeight="1">
      <c r="M56181" s="130"/>
      <c r="P56181" s="130"/>
    </row>
    <row r="56182" spans="13:16" ht="24.95" customHeight="1">
      <c r="M56182" s="130"/>
      <c r="P56182" s="130"/>
    </row>
    <row r="56183" spans="13:16" ht="24.95" customHeight="1">
      <c r="M56183" s="130"/>
      <c r="P56183" s="130"/>
    </row>
    <row r="56184" spans="13:16" ht="24.95" customHeight="1">
      <c r="M56184" s="130"/>
      <c r="P56184" s="130"/>
    </row>
    <row r="56185" spans="13:16" ht="24.95" customHeight="1">
      <c r="M56185" s="130"/>
      <c r="P56185" s="130"/>
    </row>
    <row r="56186" spans="13:16" ht="24.95" customHeight="1">
      <c r="M56186" s="130"/>
      <c r="P56186" s="130"/>
    </row>
    <row r="56187" spans="13:16" ht="24.95" customHeight="1">
      <c r="M56187" s="130"/>
      <c r="P56187" s="130"/>
    </row>
    <row r="56188" spans="13:16" ht="24.95" customHeight="1">
      <c r="M56188" s="130"/>
      <c r="P56188" s="130"/>
    </row>
    <row r="56189" spans="13:16" ht="24.95" customHeight="1">
      <c r="M56189" s="130"/>
      <c r="P56189" s="130"/>
    </row>
    <row r="56190" spans="13:16" ht="24.95" customHeight="1">
      <c r="M56190" s="130"/>
      <c r="P56190" s="130"/>
    </row>
    <row r="56191" spans="13:16" ht="24.95" customHeight="1">
      <c r="M56191" s="130"/>
      <c r="P56191" s="130"/>
    </row>
    <row r="56192" spans="13:16" ht="24.95" customHeight="1">
      <c r="M56192" s="130"/>
      <c r="P56192" s="130"/>
    </row>
    <row r="56193" spans="13:16" ht="24.95" customHeight="1">
      <c r="M56193" s="130"/>
      <c r="P56193" s="130"/>
    </row>
    <row r="56194" spans="13:16" ht="24.95" customHeight="1">
      <c r="M56194" s="130"/>
      <c r="P56194" s="130"/>
    </row>
    <row r="56195" spans="13:16" ht="24.95" customHeight="1">
      <c r="M56195" s="130"/>
      <c r="P56195" s="130"/>
    </row>
    <row r="56196" spans="13:16" ht="24.95" customHeight="1">
      <c r="M56196" s="130"/>
      <c r="P56196" s="130"/>
    </row>
    <row r="56197" spans="13:16" ht="24.95" customHeight="1">
      <c r="M56197" s="130"/>
      <c r="P56197" s="130"/>
    </row>
    <row r="56198" spans="13:16" ht="24.95" customHeight="1">
      <c r="M56198" s="130"/>
      <c r="P56198" s="130"/>
    </row>
    <row r="56199" spans="13:16" ht="24.95" customHeight="1">
      <c r="M56199" s="130"/>
      <c r="P56199" s="130"/>
    </row>
    <row r="56200" spans="13:16" ht="24.95" customHeight="1">
      <c r="M56200" s="130"/>
      <c r="P56200" s="130"/>
    </row>
    <row r="56201" spans="13:16" ht="24.95" customHeight="1">
      <c r="M56201" s="130"/>
      <c r="P56201" s="130"/>
    </row>
    <row r="56202" spans="13:16" ht="24.95" customHeight="1">
      <c r="M56202" s="130"/>
      <c r="P56202" s="130"/>
    </row>
    <row r="56203" spans="13:16" ht="24.95" customHeight="1">
      <c r="M56203" s="130"/>
      <c r="P56203" s="130"/>
    </row>
    <row r="56204" spans="13:16" ht="24.95" customHeight="1">
      <c r="M56204" s="130"/>
      <c r="P56204" s="130"/>
    </row>
    <row r="56205" spans="13:16" ht="24.95" customHeight="1">
      <c r="M56205" s="130"/>
      <c r="P56205" s="130"/>
    </row>
    <row r="56206" spans="13:16" ht="24.95" customHeight="1">
      <c r="M56206" s="130"/>
      <c r="P56206" s="130"/>
    </row>
    <row r="56207" spans="13:16" ht="24.95" customHeight="1">
      <c r="M56207" s="130"/>
      <c r="P56207" s="130"/>
    </row>
    <row r="56208" spans="13:16" ht="24.95" customHeight="1">
      <c r="M56208" s="130"/>
      <c r="P56208" s="130"/>
    </row>
    <row r="56209" spans="13:16" ht="24.95" customHeight="1">
      <c r="M56209" s="130"/>
      <c r="P56209" s="130"/>
    </row>
    <row r="56210" spans="13:16" ht="24.95" customHeight="1">
      <c r="M56210" s="130"/>
      <c r="P56210" s="130"/>
    </row>
    <row r="56211" spans="13:16" ht="24.95" customHeight="1">
      <c r="M56211" s="130"/>
      <c r="P56211" s="130"/>
    </row>
    <row r="56212" spans="13:16" ht="24.95" customHeight="1">
      <c r="M56212" s="130"/>
      <c r="P56212" s="130"/>
    </row>
    <row r="56213" spans="13:16" ht="24.95" customHeight="1">
      <c r="M56213" s="130"/>
      <c r="P56213" s="130"/>
    </row>
    <row r="56214" spans="13:16" ht="24.95" customHeight="1">
      <c r="M56214" s="130"/>
      <c r="P56214" s="130"/>
    </row>
    <row r="56215" spans="13:16" ht="24.95" customHeight="1">
      <c r="M56215" s="130"/>
      <c r="P56215" s="130"/>
    </row>
    <row r="56216" spans="13:16" ht="24.95" customHeight="1">
      <c r="M56216" s="130"/>
      <c r="P56216" s="130"/>
    </row>
    <row r="56217" spans="13:16" ht="24.95" customHeight="1">
      <c r="M56217" s="130"/>
      <c r="P56217" s="130"/>
    </row>
    <row r="56218" spans="13:16" ht="24.95" customHeight="1">
      <c r="M56218" s="130"/>
      <c r="P56218" s="130"/>
    </row>
    <row r="56219" spans="13:16" ht="24.95" customHeight="1">
      <c r="M56219" s="130"/>
      <c r="P56219" s="130"/>
    </row>
    <row r="56220" spans="13:16" ht="24.95" customHeight="1">
      <c r="M56220" s="130"/>
      <c r="P56220" s="130"/>
    </row>
    <row r="56221" spans="13:16" ht="24.95" customHeight="1">
      <c r="M56221" s="130"/>
      <c r="P56221" s="130"/>
    </row>
    <row r="56222" spans="13:16" ht="24.95" customHeight="1">
      <c r="M56222" s="130"/>
      <c r="P56222" s="130"/>
    </row>
    <row r="56223" spans="13:16" ht="24.95" customHeight="1">
      <c r="M56223" s="130"/>
      <c r="P56223" s="130"/>
    </row>
    <row r="56224" spans="13:16" ht="24.95" customHeight="1">
      <c r="M56224" s="130"/>
      <c r="P56224" s="130"/>
    </row>
    <row r="56225" spans="13:16" ht="24.95" customHeight="1">
      <c r="M56225" s="130"/>
      <c r="P56225" s="130"/>
    </row>
    <row r="56226" spans="13:16" ht="24.95" customHeight="1">
      <c r="M56226" s="130"/>
      <c r="P56226" s="130"/>
    </row>
    <row r="56227" spans="13:16" ht="24.95" customHeight="1">
      <c r="M56227" s="130"/>
      <c r="P56227" s="130"/>
    </row>
    <row r="56228" spans="13:16" ht="24.95" customHeight="1">
      <c r="M56228" s="130"/>
      <c r="P56228" s="130"/>
    </row>
    <row r="56229" spans="13:16" ht="24.95" customHeight="1">
      <c r="M56229" s="130"/>
      <c r="P56229" s="130"/>
    </row>
    <row r="56230" spans="13:16" ht="24.95" customHeight="1">
      <c r="M56230" s="130"/>
      <c r="P56230" s="130"/>
    </row>
    <row r="56231" spans="13:16" ht="24.95" customHeight="1">
      <c r="M56231" s="130"/>
      <c r="P56231" s="130"/>
    </row>
    <row r="56232" spans="13:16" ht="24.95" customHeight="1">
      <c r="M56232" s="130"/>
      <c r="P56232" s="130"/>
    </row>
    <row r="56233" spans="13:16" ht="24.95" customHeight="1">
      <c r="M56233" s="130"/>
      <c r="P56233" s="130"/>
    </row>
    <row r="56234" spans="13:16" ht="24.95" customHeight="1">
      <c r="M56234" s="130"/>
      <c r="P56234" s="130"/>
    </row>
    <row r="56235" spans="13:16" ht="24.95" customHeight="1">
      <c r="M56235" s="130"/>
      <c r="P56235" s="130"/>
    </row>
    <row r="56236" spans="13:16" ht="24.95" customHeight="1">
      <c r="M56236" s="130"/>
      <c r="P56236" s="130"/>
    </row>
    <row r="56237" spans="13:16" ht="24.95" customHeight="1">
      <c r="M56237" s="130"/>
      <c r="P56237" s="130"/>
    </row>
    <row r="56238" spans="13:16" ht="24.95" customHeight="1">
      <c r="M56238" s="130"/>
      <c r="P56238" s="130"/>
    </row>
    <row r="56239" spans="13:16" ht="24.95" customHeight="1">
      <c r="M56239" s="130"/>
      <c r="P56239" s="130"/>
    </row>
    <row r="56240" spans="13:16" ht="24.95" customHeight="1">
      <c r="M56240" s="130"/>
      <c r="P56240" s="130"/>
    </row>
    <row r="56241" spans="13:16" ht="24.95" customHeight="1">
      <c r="M56241" s="130"/>
      <c r="P56241" s="130"/>
    </row>
    <row r="56242" spans="13:16" ht="24.95" customHeight="1">
      <c r="M56242" s="130"/>
      <c r="P56242" s="130"/>
    </row>
    <row r="56243" spans="13:16" ht="24.95" customHeight="1">
      <c r="M56243" s="130"/>
      <c r="P56243" s="130"/>
    </row>
    <row r="56244" spans="13:16" ht="24.95" customHeight="1">
      <c r="M56244" s="130"/>
      <c r="P56244" s="130"/>
    </row>
    <row r="56245" spans="13:16" ht="24.95" customHeight="1">
      <c r="M56245" s="130"/>
      <c r="P56245" s="130"/>
    </row>
    <row r="56246" spans="13:16" ht="24.95" customHeight="1">
      <c r="M56246" s="130"/>
      <c r="P56246" s="130"/>
    </row>
    <row r="56247" spans="13:16" ht="24.95" customHeight="1">
      <c r="M56247" s="130"/>
      <c r="P56247" s="130"/>
    </row>
    <row r="56248" spans="13:16" ht="24.95" customHeight="1">
      <c r="M56248" s="130"/>
      <c r="P56248" s="130"/>
    </row>
    <row r="56249" spans="13:16" ht="24.95" customHeight="1">
      <c r="M56249" s="130"/>
      <c r="P56249" s="130"/>
    </row>
    <row r="56250" spans="13:16" ht="24.95" customHeight="1">
      <c r="M56250" s="130"/>
      <c r="P56250" s="130"/>
    </row>
    <row r="56251" spans="13:16" ht="24.95" customHeight="1">
      <c r="M56251" s="130"/>
      <c r="P56251" s="130"/>
    </row>
    <row r="56252" spans="13:16" ht="24.95" customHeight="1">
      <c r="M56252" s="130"/>
      <c r="P56252" s="130"/>
    </row>
    <row r="56253" spans="13:16" ht="24.95" customHeight="1">
      <c r="M56253" s="130"/>
      <c r="P56253" s="130"/>
    </row>
    <row r="56254" spans="13:16" ht="24.95" customHeight="1">
      <c r="M56254" s="130"/>
      <c r="P56254" s="130"/>
    </row>
    <row r="56255" spans="13:16" ht="24.95" customHeight="1">
      <c r="M56255" s="130"/>
      <c r="P56255" s="130"/>
    </row>
    <row r="56256" spans="13:16" ht="24.95" customHeight="1">
      <c r="M56256" s="130"/>
      <c r="P56256" s="130"/>
    </row>
    <row r="56257" spans="13:16" ht="24.95" customHeight="1">
      <c r="M56257" s="130"/>
      <c r="P56257" s="130"/>
    </row>
    <row r="56258" spans="13:16" ht="24.95" customHeight="1">
      <c r="M56258" s="130"/>
      <c r="P56258" s="130"/>
    </row>
    <row r="56259" spans="13:16" ht="24.95" customHeight="1">
      <c r="M56259" s="130"/>
      <c r="P56259" s="130"/>
    </row>
    <row r="56260" spans="13:16" ht="24.95" customHeight="1">
      <c r="M56260" s="130"/>
      <c r="P56260" s="130"/>
    </row>
    <row r="56261" spans="13:16" ht="24.95" customHeight="1">
      <c r="M56261" s="130"/>
      <c r="P56261" s="130"/>
    </row>
    <row r="56262" spans="13:16" ht="24.95" customHeight="1">
      <c r="M56262" s="130"/>
      <c r="P56262" s="130"/>
    </row>
    <row r="56263" spans="13:16" ht="24.95" customHeight="1">
      <c r="M56263" s="130"/>
      <c r="P56263" s="130"/>
    </row>
    <row r="56264" spans="13:16" ht="24.95" customHeight="1">
      <c r="M56264" s="130"/>
      <c r="P56264" s="130"/>
    </row>
    <row r="56265" spans="13:16" ht="24.95" customHeight="1">
      <c r="M56265" s="130"/>
      <c r="P56265" s="130"/>
    </row>
    <row r="56266" spans="13:16" ht="24.95" customHeight="1">
      <c r="M56266" s="130"/>
      <c r="P56266" s="130"/>
    </row>
    <row r="56267" spans="13:16" ht="24.95" customHeight="1">
      <c r="M56267" s="130"/>
      <c r="P56267" s="130"/>
    </row>
    <row r="56268" spans="13:16" ht="24.95" customHeight="1">
      <c r="M56268" s="130"/>
      <c r="P56268" s="130"/>
    </row>
    <row r="56269" spans="13:16" ht="24.95" customHeight="1">
      <c r="M56269" s="130"/>
      <c r="P56269" s="130"/>
    </row>
    <row r="56270" spans="13:16" ht="24.95" customHeight="1">
      <c r="M56270" s="130"/>
      <c r="P56270" s="130"/>
    </row>
    <row r="56271" spans="13:16" ht="24.95" customHeight="1">
      <c r="M56271" s="130"/>
      <c r="P56271" s="130"/>
    </row>
    <row r="56272" spans="13:16" ht="24.95" customHeight="1">
      <c r="M56272" s="130"/>
      <c r="P56272" s="130"/>
    </row>
    <row r="56273" spans="13:16" ht="24.95" customHeight="1">
      <c r="M56273" s="130"/>
      <c r="P56273" s="130"/>
    </row>
    <row r="56274" spans="13:16" ht="24.95" customHeight="1">
      <c r="M56274" s="130"/>
      <c r="P56274" s="130"/>
    </row>
    <row r="56275" spans="13:16" ht="24.95" customHeight="1">
      <c r="M56275" s="130"/>
      <c r="P56275" s="130"/>
    </row>
    <row r="56276" spans="13:16" ht="24.95" customHeight="1">
      <c r="M56276" s="130"/>
      <c r="P56276" s="130"/>
    </row>
    <row r="56277" spans="13:16" ht="24.95" customHeight="1">
      <c r="M56277" s="130"/>
      <c r="P56277" s="130"/>
    </row>
    <row r="56278" spans="13:16" ht="24.95" customHeight="1">
      <c r="M56278" s="130"/>
      <c r="P56278" s="130"/>
    </row>
    <row r="56279" spans="13:16" ht="24.95" customHeight="1">
      <c r="M56279" s="130"/>
      <c r="P56279" s="130"/>
    </row>
    <row r="56280" spans="13:16" ht="24.95" customHeight="1">
      <c r="M56280" s="130"/>
      <c r="P56280" s="130"/>
    </row>
    <row r="56281" spans="13:16" ht="24.95" customHeight="1">
      <c r="M56281" s="130"/>
      <c r="P56281" s="130"/>
    </row>
    <row r="56282" spans="13:16" ht="24.95" customHeight="1">
      <c r="M56282" s="130"/>
      <c r="P56282" s="130"/>
    </row>
    <row r="56283" spans="13:16" ht="24.95" customHeight="1">
      <c r="M56283" s="130"/>
      <c r="P56283" s="130"/>
    </row>
    <row r="56284" spans="13:16" ht="24.95" customHeight="1">
      <c r="M56284" s="130"/>
      <c r="P56284" s="130"/>
    </row>
    <row r="56285" spans="13:16" ht="24.95" customHeight="1">
      <c r="M56285" s="130"/>
      <c r="P56285" s="130"/>
    </row>
    <row r="56286" spans="13:16" ht="24.95" customHeight="1">
      <c r="M56286" s="130"/>
      <c r="P56286" s="130"/>
    </row>
    <row r="56287" spans="13:16" ht="24.95" customHeight="1">
      <c r="M56287" s="130"/>
      <c r="P56287" s="130"/>
    </row>
    <row r="56288" spans="13:16" ht="24.95" customHeight="1">
      <c r="M56288" s="130"/>
      <c r="P56288" s="130"/>
    </row>
    <row r="56289" spans="13:16" ht="24.95" customHeight="1">
      <c r="M56289" s="130"/>
      <c r="P56289" s="130"/>
    </row>
    <row r="56290" spans="13:16" ht="24.95" customHeight="1">
      <c r="M56290" s="130"/>
      <c r="P56290" s="130"/>
    </row>
    <row r="56291" spans="13:16" ht="24.95" customHeight="1">
      <c r="M56291" s="130"/>
      <c r="P56291" s="130"/>
    </row>
    <row r="56292" spans="13:16" ht="24.95" customHeight="1">
      <c r="M56292" s="130"/>
      <c r="P56292" s="130"/>
    </row>
    <row r="56293" spans="13:16" ht="24.95" customHeight="1">
      <c r="M56293" s="130"/>
      <c r="P56293" s="130"/>
    </row>
    <row r="56294" spans="13:16" ht="24.95" customHeight="1">
      <c r="M56294" s="130"/>
      <c r="P56294" s="130"/>
    </row>
    <row r="56295" spans="13:16" ht="24.95" customHeight="1">
      <c r="M56295" s="130"/>
      <c r="P56295" s="130"/>
    </row>
    <row r="56296" spans="13:16" ht="24.95" customHeight="1">
      <c r="M56296" s="130"/>
      <c r="P56296" s="130"/>
    </row>
    <row r="56297" spans="13:16" ht="24.95" customHeight="1">
      <c r="M56297" s="130"/>
      <c r="P56297" s="130"/>
    </row>
    <row r="56298" spans="13:16" ht="24.95" customHeight="1">
      <c r="M56298" s="130"/>
      <c r="P56298" s="130"/>
    </row>
    <row r="56299" spans="13:16" ht="24.95" customHeight="1">
      <c r="M56299" s="130"/>
      <c r="P56299" s="130"/>
    </row>
    <row r="56300" spans="13:16" ht="24.95" customHeight="1">
      <c r="M56300" s="130"/>
      <c r="P56300" s="130"/>
    </row>
    <row r="56301" spans="13:16" ht="24.95" customHeight="1">
      <c r="M56301" s="130"/>
      <c r="P56301" s="130"/>
    </row>
    <row r="56302" spans="13:16" ht="24.95" customHeight="1">
      <c r="M56302" s="130"/>
      <c r="P56302" s="130"/>
    </row>
    <row r="56303" spans="13:16" ht="24.95" customHeight="1">
      <c r="M56303" s="130"/>
      <c r="P56303" s="130"/>
    </row>
    <row r="56304" spans="13:16" ht="24.95" customHeight="1">
      <c r="M56304" s="130"/>
      <c r="P56304" s="130"/>
    </row>
    <row r="56305" spans="13:16" ht="24.95" customHeight="1">
      <c r="M56305" s="130"/>
      <c r="P56305" s="130"/>
    </row>
    <row r="56306" spans="13:16" ht="24.95" customHeight="1">
      <c r="M56306" s="130"/>
      <c r="P56306" s="130"/>
    </row>
    <row r="56307" spans="13:16" ht="24.95" customHeight="1">
      <c r="M56307" s="130"/>
      <c r="P56307" s="130"/>
    </row>
    <row r="56308" spans="13:16" ht="24.95" customHeight="1">
      <c r="M56308" s="130"/>
      <c r="P56308" s="130"/>
    </row>
    <row r="56309" spans="13:16" ht="24.95" customHeight="1">
      <c r="M56309" s="130"/>
      <c r="P56309" s="130"/>
    </row>
    <row r="56310" spans="13:16" ht="24.95" customHeight="1">
      <c r="M56310" s="130"/>
      <c r="P56310" s="130"/>
    </row>
    <row r="56311" spans="13:16" ht="24.95" customHeight="1">
      <c r="M56311" s="130"/>
      <c r="P56311" s="130"/>
    </row>
    <row r="56312" spans="13:16" ht="24.95" customHeight="1">
      <c r="M56312" s="130"/>
      <c r="P56312" s="130"/>
    </row>
    <row r="56313" spans="13:16" ht="24.95" customHeight="1">
      <c r="M56313" s="130"/>
      <c r="P56313" s="130"/>
    </row>
    <row r="56314" spans="13:16" ht="24.95" customHeight="1">
      <c r="M56314" s="130"/>
      <c r="P56314" s="130"/>
    </row>
    <row r="56315" spans="13:16" ht="24.95" customHeight="1">
      <c r="M56315" s="130"/>
      <c r="P56315" s="130"/>
    </row>
    <row r="56316" spans="13:16" ht="24.95" customHeight="1">
      <c r="M56316" s="130"/>
      <c r="P56316" s="130"/>
    </row>
    <row r="56317" spans="13:16" ht="24.95" customHeight="1">
      <c r="M56317" s="130"/>
      <c r="P56317" s="130"/>
    </row>
    <row r="56318" spans="13:16" ht="24.95" customHeight="1">
      <c r="M56318" s="130"/>
      <c r="P56318" s="130"/>
    </row>
    <row r="56319" spans="13:16" ht="24.95" customHeight="1">
      <c r="M56319" s="130"/>
      <c r="P56319" s="130"/>
    </row>
    <row r="56320" spans="13:16" ht="24.95" customHeight="1">
      <c r="M56320" s="130"/>
      <c r="P56320" s="130"/>
    </row>
    <row r="56321" spans="13:16" ht="24.95" customHeight="1">
      <c r="M56321" s="130"/>
      <c r="P56321" s="130"/>
    </row>
    <row r="56322" spans="13:16" ht="24.95" customHeight="1">
      <c r="M56322" s="130"/>
      <c r="P56322" s="130"/>
    </row>
    <row r="56323" spans="13:16" ht="24.95" customHeight="1">
      <c r="M56323" s="130"/>
      <c r="P56323" s="130"/>
    </row>
    <row r="56324" spans="13:16" ht="24.95" customHeight="1">
      <c r="M56324" s="130"/>
      <c r="P56324" s="130"/>
    </row>
    <row r="56325" spans="13:16" ht="24.95" customHeight="1">
      <c r="M56325" s="130"/>
      <c r="P56325" s="130"/>
    </row>
    <row r="56326" spans="13:16" ht="24.95" customHeight="1">
      <c r="M56326" s="130"/>
      <c r="P56326" s="130"/>
    </row>
    <row r="56327" spans="13:16" ht="24.95" customHeight="1">
      <c r="M56327" s="130"/>
      <c r="P56327" s="130"/>
    </row>
    <row r="56328" spans="13:16" ht="24.95" customHeight="1">
      <c r="M56328" s="130"/>
      <c r="P56328" s="130"/>
    </row>
    <row r="56329" spans="13:16" ht="24.95" customHeight="1">
      <c r="M56329" s="130"/>
      <c r="P56329" s="130"/>
    </row>
    <row r="56330" spans="13:16" ht="24.95" customHeight="1">
      <c r="M56330" s="130"/>
      <c r="P56330" s="130"/>
    </row>
    <row r="56331" spans="13:16" ht="24.95" customHeight="1">
      <c r="M56331" s="130"/>
      <c r="P56331" s="130"/>
    </row>
    <row r="56332" spans="13:16" ht="24.95" customHeight="1">
      <c r="M56332" s="130"/>
      <c r="P56332" s="130"/>
    </row>
    <row r="56333" spans="13:16" ht="24.95" customHeight="1">
      <c r="M56333" s="130"/>
      <c r="P56333" s="130"/>
    </row>
    <row r="56334" spans="13:16" ht="24.95" customHeight="1">
      <c r="M56334" s="130"/>
      <c r="P56334" s="130"/>
    </row>
    <row r="56335" spans="13:16" ht="24.95" customHeight="1">
      <c r="M56335" s="130"/>
      <c r="P56335" s="130"/>
    </row>
    <row r="56336" spans="13:16" ht="24.95" customHeight="1">
      <c r="M56336" s="130"/>
      <c r="P56336" s="130"/>
    </row>
    <row r="56337" spans="13:16" ht="24.95" customHeight="1">
      <c r="M56337" s="130"/>
      <c r="P56337" s="130"/>
    </row>
    <row r="56338" spans="13:16" ht="24.95" customHeight="1">
      <c r="M56338" s="130"/>
      <c r="P56338" s="130"/>
    </row>
    <row r="56339" spans="13:16" ht="24.95" customHeight="1">
      <c r="M56339" s="130"/>
      <c r="P56339" s="130"/>
    </row>
    <row r="56340" spans="13:16" ht="24.95" customHeight="1">
      <c r="M56340" s="130"/>
      <c r="P56340" s="130"/>
    </row>
    <row r="56341" spans="13:16" ht="24.95" customHeight="1">
      <c r="M56341" s="130"/>
      <c r="P56341" s="130"/>
    </row>
    <row r="56342" spans="13:16" ht="24.95" customHeight="1">
      <c r="M56342" s="130"/>
      <c r="P56342" s="130"/>
    </row>
    <row r="56343" spans="13:16" ht="24.95" customHeight="1">
      <c r="M56343" s="130"/>
      <c r="P56343" s="130"/>
    </row>
    <row r="56344" spans="13:16" ht="24.95" customHeight="1">
      <c r="M56344" s="130"/>
      <c r="P56344" s="130"/>
    </row>
    <row r="56345" spans="13:16" ht="24.95" customHeight="1">
      <c r="M56345" s="130"/>
      <c r="P56345" s="130"/>
    </row>
    <row r="56346" spans="13:16" ht="24.95" customHeight="1">
      <c r="M56346" s="130"/>
      <c r="P56346" s="130"/>
    </row>
    <row r="56347" spans="13:16" ht="24.95" customHeight="1">
      <c r="M56347" s="130"/>
      <c r="P56347" s="130"/>
    </row>
    <row r="56348" spans="13:16" ht="24.95" customHeight="1">
      <c r="M56348" s="130"/>
      <c r="P56348" s="130"/>
    </row>
    <row r="56349" spans="13:16" ht="24.95" customHeight="1">
      <c r="M56349" s="130"/>
      <c r="P56349" s="130"/>
    </row>
    <row r="56350" spans="13:16" ht="24.95" customHeight="1">
      <c r="M56350" s="130"/>
      <c r="P56350" s="130"/>
    </row>
    <row r="56351" spans="13:16" ht="24.95" customHeight="1">
      <c r="M56351" s="130"/>
      <c r="P56351" s="130"/>
    </row>
    <row r="56352" spans="13:16" ht="24.95" customHeight="1">
      <c r="M56352" s="130"/>
      <c r="P56352" s="130"/>
    </row>
    <row r="56353" spans="13:16" ht="24.95" customHeight="1">
      <c r="M56353" s="130"/>
      <c r="P56353" s="130"/>
    </row>
    <row r="56354" spans="13:16" ht="24.95" customHeight="1">
      <c r="M56354" s="130"/>
      <c r="P56354" s="130"/>
    </row>
    <row r="56355" spans="13:16" ht="24.95" customHeight="1">
      <c r="M56355" s="130"/>
      <c r="P56355" s="130"/>
    </row>
    <row r="56356" spans="13:16" ht="24.95" customHeight="1">
      <c r="M56356" s="130"/>
      <c r="P56356" s="130"/>
    </row>
    <row r="56357" spans="13:16" ht="24.95" customHeight="1">
      <c r="M56357" s="130"/>
      <c r="P56357" s="130"/>
    </row>
    <row r="56358" spans="13:16" ht="24.95" customHeight="1">
      <c r="M56358" s="130"/>
      <c r="P56358" s="130"/>
    </row>
    <row r="56359" spans="13:16" ht="24.95" customHeight="1">
      <c r="M56359" s="130"/>
      <c r="P56359" s="130"/>
    </row>
    <row r="56360" spans="13:16" ht="24.95" customHeight="1">
      <c r="M56360" s="130"/>
      <c r="P56360" s="130"/>
    </row>
    <row r="56361" spans="13:16" ht="24.95" customHeight="1">
      <c r="M56361" s="130"/>
      <c r="P56361" s="130"/>
    </row>
    <row r="56362" spans="13:16" ht="24.95" customHeight="1">
      <c r="M56362" s="130"/>
      <c r="P56362" s="130"/>
    </row>
    <row r="56363" spans="13:16" ht="24.95" customHeight="1">
      <c r="M56363" s="130"/>
      <c r="P56363" s="130"/>
    </row>
    <row r="56364" spans="13:16" ht="24.95" customHeight="1">
      <c r="M56364" s="130"/>
      <c r="P56364" s="130"/>
    </row>
    <row r="56365" spans="13:16" ht="24.95" customHeight="1">
      <c r="M56365" s="130"/>
      <c r="P56365" s="130"/>
    </row>
    <row r="56366" spans="13:16" ht="24.95" customHeight="1">
      <c r="M56366" s="130"/>
      <c r="P56366" s="130"/>
    </row>
    <row r="56367" spans="13:16" ht="24.95" customHeight="1">
      <c r="M56367" s="130"/>
      <c r="P56367" s="130"/>
    </row>
    <row r="56368" spans="13:16" ht="24.95" customHeight="1">
      <c r="M56368" s="130"/>
      <c r="P56368" s="130"/>
    </row>
    <row r="56369" spans="13:16" ht="24.95" customHeight="1">
      <c r="M56369" s="130"/>
      <c r="P56369" s="130"/>
    </row>
    <row r="56370" spans="13:16" ht="24.95" customHeight="1">
      <c r="M56370" s="130"/>
      <c r="P56370" s="130"/>
    </row>
    <row r="56371" spans="13:16" ht="24.95" customHeight="1">
      <c r="M56371" s="130"/>
      <c r="P56371" s="130"/>
    </row>
    <row r="56372" spans="13:16" ht="24.95" customHeight="1">
      <c r="M56372" s="130"/>
      <c r="P56372" s="130"/>
    </row>
    <row r="56373" spans="13:16" ht="24.95" customHeight="1">
      <c r="M56373" s="130"/>
      <c r="P56373" s="130"/>
    </row>
    <row r="56374" spans="13:16" ht="24.95" customHeight="1">
      <c r="M56374" s="130"/>
      <c r="P56374" s="130"/>
    </row>
    <row r="56375" spans="13:16" ht="24.95" customHeight="1">
      <c r="M56375" s="130"/>
      <c r="P56375" s="130"/>
    </row>
    <row r="56376" spans="13:16" ht="24.95" customHeight="1">
      <c r="M56376" s="130"/>
      <c r="P56376" s="130"/>
    </row>
    <row r="56377" spans="13:16" ht="24.95" customHeight="1">
      <c r="M56377" s="130"/>
      <c r="P56377" s="130"/>
    </row>
    <row r="56378" spans="13:16" ht="24.95" customHeight="1">
      <c r="M56378" s="130"/>
      <c r="P56378" s="130"/>
    </row>
    <row r="56379" spans="13:16" ht="24.95" customHeight="1">
      <c r="M56379" s="130"/>
      <c r="P56379" s="130"/>
    </row>
    <row r="56380" spans="13:16" ht="24.95" customHeight="1">
      <c r="M56380" s="130"/>
      <c r="P56380" s="130"/>
    </row>
    <row r="56381" spans="13:16" ht="24.95" customHeight="1">
      <c r="M56381" s="130"/>
      <c r="P56381" s="130"/>
    </row>
    <row r="56382" spans="13:16" ht="24.95" customHeight="1">
      <c r="M56382" s="130"/>
      <c r="P56382" s="130"/>
    </row>
    <row r="56383" spans="13:16" ht="24.95" customHeight="1">
      <c r="M56383" s="130"/>
      <c r="P56383" s="130"/>
    </row>
    <row r="56384" spans="13:16" ht="24.95" customHeight="1">
      <c r="M56384" s="130"/>
      <c r="P56384" s="130"/>
    </row>
    <row r="56385" spans="13:16" ht="24.95" customHeight="1">
      <c r="M56385" s="130"/>
      <c r="P56385" s="130"/>
    </row>
    <row r="56386" spans="13:16" ht="24.95" customHeight="1">
      <c r="M56386" s="130"/>
      <c r="P56386" s="130"/>
    </row>
    <row r="56387" spans="13:16" ht="24.95" customHeight="1">
      <c r="M56387" s="130"/>
      <c r="P56387" s="130"/>
    </row>
    <row r="56388" spans="13:16" ht="24.95" customHeight="1">
      <c r="M56388" s="130"/>
      <c r="P56388" s="130"/>
    </row>
    <row r="56389" spans="13:16" ht="24.95" customHeight="1">
      <c r="M56389" s="130"/>
      <c r="P56389" s="130"/>
    </row>
    <row r="56390" spans="13:16" ht="24.95" customHeight="1">
      <c r="M56390" s="130"/>
      <c r="P56390" s="130"/>
    </row>
    <row r="56391" spans="13:16" ht="24.95" customHeight="1">
      <c r="M56391" s="130"/>
      <c r="P56391" s="130"/>
    </row>
    <row r="56392" spans="13:16" ht="24.95" customHeight="1">
      <c r="M56392" s="130"/>
      <c r="P56392" s="130"/>
    </row>
    <row r="56393" spans="13:16" ht="24.95" customHeight="1">
      <c r="M56393" s="130"/>
      <c r="P56393" s="130"/>
    </row>
    <row r="56394" spans="13:16" ht="24.95" customHeight="1">
      <c r="M56394" s="130"/>
      <c r="P56394" s="130"/>
    </row>
    <row r="56395" spans="13:16" ht="24.95" customHeight="1">
      <c r="M56395" s="130"/>
      <c r="P56395" s="130"/>
    </row>
    <row r="56396" spans="13:16" ht="24.95" customHeight="1">
      <c r="M56396" s="130"/>
      <c r="P56396" s="130"/>
    </row>
    <row r="56397" spans="13:16" ht="24.95" customHeight="1">
      <c r="M56397" s="130"/>
      <c r="P56397" s="130"/>
    </row>
    <row r="56398" spans="13:16" ht="24.95" customHeight="1">
      <c r="M56398" s="130"/>
      <c r="P56398" s="130"/>
    </row>
    <row r="56399" spans="13:16" ht="24.95" customHeight="1">
      <c r="M56399" s="130"/>
      <c r="P56399" s="130"/>
    </row>
    <row r="56400" spans="13:16" ht="24.95" customHeight="1">
      <c r="M56400" s="130"/>
      <c r="P56400" s="130"/>
    </row>
    <row r="56401" spans="13:16" ht="24.95" customHeight="1">
      <c r="M56401" s="130"/>
      <c r="P56401" s="130"/>
    </row>
    <row r="56402" spans="13:16" ht="24.95" customHeight="1">
      <c r="M56402" s="130"/>
      <c r="P56402" s="130"/>
    </row>
    <row r="56403" spans="13:16" ht="24.95" customHeight="1">
      <c r="M56403" s="130"/>
      <c r="P56403" s="130"/>
    </row>
    <row r="56404" spans="13:16" ht="24.95" customHeight="1">
      <c r="M56404" s="130"/>
      <c r="P56404" s="130"/>
    </row>
    <row r="56405" spans="13:16" ht="24.95" customHeight="1">
      <c r="M56405" s="130"/>
      <c r="P56405" s="130"/>
    </row>
    <row r="56406" spans="13:16" ht="24.95" customHeight="1">
      <c r="M56406" s="130"/>
      <c r="P56406" s="130"/>
    </row>
    <row r="56407" spans="13:16" ht="24.95" customHeight="1">
      <c r="M56407" s="130"/>
      <c r="P56407" s="130"/>
    </row>
    <row r="56408" spans="13:16" ht="24.95" customHeight="1">
      <c r="M56408" s="130"/>
      <c r="P56408" s="130"/>
    </row>
    <row r="56409" spans="13:16" ht="24.95" customHeight="1">
      <c r="M56409" s="130"/>
      <c r="P56409" s="130"/>
    </row>
    <row r="56410" spans="13:16" ht="24.95" customHeight="1">
      <c r="M56410" s="130"/>
      <c r="P56410" s="130"/>
    </row>
    <row r="56411" spans="13:16" ht="24.95" customHeight="1">
      <c r="M56411" s="130"/>
      <c r="P56411" s="130"/>
    </row>
    <row r="56412" spans="13:16" ht="24.95" customHeight="1">
      <c r="M56412" s="130"/>
      <c r="P56412" s="130"/>
    </row>
    <row r="56413" spans="13:16" ht="24.95" customHeight="1">
      <c r="M56413" s="130"/>
      <c r="P56413" s="130"/>
    </row>
    <row r="56414" spans="13:16" ht="24.95" customHeight="1">
      <c r="M56414" s="130"/>
      <c r="P56414" s="130"/>
    </row>
    <row r="56415" spans="13:16" ht="24.95" customHeight="1">
      <c r="M56415" s="130"/>
      <c r="P56415" s="130"/>
    </row>
    <row r="56416" spans="13:16" ht="24.95" customHeight="1">
      <c r="M56416" s="130"/>
      <c r="P56416" s="130"/>
    </row>
    <row r="56417" spans="13:16" ht="24.95" customHeight="1">
      <c r="M56417" s="130"/>
      <c r="P56417" s="130"/>
    </row>
    <row r="56418" spans="13:16" ht="24.95" customHeight="1">
      <c r="M56418" s="130"/>
      <c r="P56418" s="130"/>
    </row>
    <row r="56419" spans="13:16" ht="24.95" customHeight="1">
      <c r="M56419" s="130"/>
      <c r="P56419" s="130"/>
    </row>
    <row r="56420" spans="13:16" ht="24.95" customHeight="1">
      <c r="M56420" s="130"/>
      <c r="P56420" s="130"/>
    </row>
    <row r="56421" spans="13:16" ht="24.95" customHeight="1">
      <c r="M56421" s="130"/>
      <c r="P56421" s="130"/>
    </row>
    <row r="56422" spans="13:16" ht="24.95" customHeight="1">
      <c r="M56422" s="130"/>
      <c r="P56422" s="130"/>
    </row>
    <row r="56423" spans="13:16" ht="24.95" customHeight="1">
      <c r="M56423" s="130"/>
      <c r="P56423" s="130"/>
    </row>
    <row r="56424" spans="13:16" ht="24.95" customHeight="1">
      <c r="M56424" s="130"/>
      <c r="P56424" s="130"/>
    </row>
    <row r="56425" spans="13:16" ht="24.95" customHeight="1">
      <c r="M56425" s="130"/>
      <c r="P56425" s="130"/>
    </row>
    <row r="56426" spans="13:16" ht="24.95" customHeight="1">
      <c r="M56426" s="130"/>
      <c r="P56426" s="130"/>
    </row>
    <row r="56427" spans="13:16" ht="24.95" customHeight="1">
      <c r="M56427" s="130"/>
      <c r="P56427" s="130"/>
    </row>
    <row r="56428" spans="13:16" ht="24.95" customHeight="1">
      <c r="M56428" s="130"/>
      <c r="P56428" s="130"/>
    </row>
    <row r="56429" spans="13:16" ht="24.95" customHeight="1">
      <c r="M56429" s="130"/>
      <c r="P56429" s="130"/>
    </row>
    <row r="56430" spans="13:16" ht="24.95" customHeight="1">
      <c r="M56430" s="130"/>
      <c r="P56430" s="130"/>
    </row>
    <row r="56431" spans="13:16" ht="24.95" customHeight="1">
      <c r="M56431" s="130"/>
      <c r="P56431" s="130"/>
    </row>
    <row r="56432" spans="13:16" ht="24.95" customHeight="1">
      <c r="M56432" s="130"/>
      <c r="P56432" s="130"/>
    </row>
    <row r="56433" spans="13:16" ht="24.95" customHeight="1">
      <c r="M56433" s="130"/>
      <c r="P56433" s="130"/>
    </row>
    <row r="56434" spans="13:16" ht="24.95" customHeight="1">
      <c r="M56434" s="130"/>
      <c r="P56434" s="130"/>
    </row>
    <row r="56435" spans="13:16" ht="24.95" customHeight="1">
      <c r="M56435" s="130"/>
      <c r="P56435" s="130"/>
    </row>
    <row r="56436" spans="13:16" ht="24.95" customHeight="1">
      <c r="M56436" s="130"/>
      <c r="P56436" s="130"/>
    </row>
    <row r="56437" spans="13:16" ht="24.95" customHeight="1">
      <c r="M56437" s="130"/>
      <c r="P56437" s="130"/>
    </row>
    <row r="56438" spans="13:16" ht="24.95" customHeight="1">
      <c r="M56438" s="130"/>
      <c r="P56438" s="130"/>
    </row>
    <row r="56439" spans="13:16" ht="24.95" customHeight="1">
      <c r="M56439" s="130"/>
      <c r="P56439" s="130"/>
    </row>
    <row r="56440" spans="13:16" ht="24.95" customHeight="1">
      <c r="M56440" s="130"/>
      <c r="P56440" s="130"/>
    </row>
    <row r="56441" spans="13:16" ht="24.95" customHeight="1">
      <c r="M56441" s="130"/>
      <c r="P56441" s="130"/>
    </row>
    <row r="56442" spans="13:16" ht="24.95" customHeight="1">
      <c r="M56442" s="130"/>
      <c r="P56442" s="130"/>
    </row>
    <row r="56443" spans="13:16" ht="24.95" customHeight="1">
      <c r="M56443" s="130"/>
      <c r="P56443" s="130"/>
    </row>
    <row r="56444" spans="13:16" ht="24.95" customHeight="1">
      <c r="M56444" s="130"/>
      <c r="P56444" s="130"/>
    </row>
    <row r="56445" spans="13:16" ht="24.95" customHeight="1">
      <c r="M56445" s="130"/>
      <c r="P56445" s="130"/>
    </row>
    <row r="56446" spans="13:16" ht="24.95" customHeight="1">
      <c r="M56446" s="130"/>
      <c r="P56446" s="130"/>
    </row>
    <row r="56447" spans="13:16" ht="24.95" customHeight="1">
      <c r="M56447" s="130"/>
      <c r="P56447" s="130"/>
    </row>
    <row r="56448" spans="13:16" ht="24.95" customHeight="1">
      <c r="M56448" s="130"/>
      <c r="P56448" s="130"/>
    </row>
    <row r="56449" spans="13:16" ht="24.95" customHeight="1">
      <c r="M56449" s="130"/>
      <c r="P56449" s="130"/>
    </row>
    <row r="56450" spans="13:16" ht="24.95" customHeight="1">
      <c r="M56450" s="130"/>
      <c r="P56450" s="130"/>
    </row>
    <row r="56451" spans="13:16" ht="24.95" customHeight="1">
      <c r="M56451" s="130"/>
      <c r="P56451" s="130"/>
    </row>
    <row r="56452" spans="13:16" ht="24.95" customHeight="1">
      <c r="M56452" s="130"/>
      <c r="P56452" s="130"/>
    </row>
    <row r="56453" spans="13:16" ht="24.95" customHeight="1">
      <c r="M56453" s="130"/>
      <c r="P56453" s="130"/>
    </row>
    <row r="56454" spans="13:16" ht="24.95" customHeight="1">
      <c r="M56454" s="130"/>
      <c r="P56454" s="130"/>
    </row>
    <row r="56455" spans="13:16" ht="24.95" customHeight="1">
      <c r="M56455" s="130"/>
      <c r="P56455" s="130"/>
    </row>
    <row r="56456" spans="13:16" ht="24.95" customHeight="1">
      <c r="M56456" s="130"/>
      <c r="P56456" s="130"/>
    </row>
    <row r="56457" spans="13:16" ht="24.95" customHeight="1">
      <c r="M56457" s="130"/>
      <c r="P56457" s="130"/>
    </row>
    <row r="56458" spans="13:16" ht="24.95" customHeight="1">
      <c r="M56458" s="130"/>
      <c r="P56458" s="130"/>
    </row>
    <row r="56459" spans="13:16" ht="24.95" customHeight="1">
      <c r="M56459" s="130"/>
      <c r="P56459" s="130"/>
    </row>
    <row r="56460" spans="13:16" ht="24.95" customHeight="1">
      <c r="M56460" s="130"/>
      <c r="P56460" s="130"/>
    </row>
    <row r="56461" spans="13:16" ht="24.95" customHeight="1">
      <c r="M56461" s="130"/>
      <c r="P56461" s="130"/>
    </row>
    <row r="56462" spans="13:16" ht="24.95" customHeight="1">
      <c r="M56462" s="130"/>
      <c r="P56462" s="130"/>
    </row>
    <row r="56463" spans="13:16" ht="24.95" customHeight="1">
      <c r="M56463" s="130"/>
      <c r="P56463" s="130"/>
    </row>
    <row r="56464" spans="13:16" ht="24.95" customHeight="1">
      <c r="M56464" s="130"/>
      <c r="P56464" s="130"/>
    </row>
    <row r="56465" spans="13:16" ht="24.95" customHeight="1">
      <c r="M56465" s="130"/>
      <c r="P56465" s="130"/>
    </row>
    <row r="56466" spans="13:16" ht="24.95" customHeight="1">
      <c r="M56466" s="130"/>
      <c r="P56466" s="130"/>
    </row>
    <row r="56467" spans="13:16" ht="24.95" customHeight="1">
      <c r="M56467" s="130"/>
      <c r="P56467" s="130"/>
    </row>
    <row r="56468" spans="13:16" ht="24.95" customHeight="1">
      <c r="M56468" s="130"/>
      <c r="P56468" s="130"/>
    </row>
    <row r="56469" spans="13:16" ht="24.95" customHeight="1">
      <c r="M56469" s="130"/>
      <c r="P56469" s="130"/>
    </row>
    <row r="56470" spans="13:16" ht="24.95" customHeight="1">
      <c r="M56470" s="130"/>
      <c r="P56470" s="130"/>
    </row>
    <row r="56471" spans="13:16" ht="24.95" customHeight="1">
      <c r="M56471" s="130"/>
      <c r="P56471" s="130"/>
    </row>
    <row r="56472" spans="13:16" ht="24.95" customHeight="1">
      <c r="M56472" s="130"/>
      <c r="P56472" s="130"/>
    </row>
    <row r="56473" spans="13:16" ht="24.95" customHeight="1">
      <c r="M56473" s="130"/>
      <c r="P56473" s="130"/>
    </row>
    <row r="56474" spans="13:16" ht="24.95" customHeight="1">
      <c r="M56474" s="130"/>
      <c r="P56474" s="130"/>
    </row>
    <row r="56475" spans="13:16" ht="24.95" customHeight="1">
      <c r="M56475" s="130"/>
      <c r="P56475" s="130"/>
    </row>
    <row r="56476" spans="13:16" ht="24.95" customHeight="1">
      <c r="M56476" s="130"/>
      <c r="P56476" s="130"/>
    </row>
    <row r="56477" spans="13:16" ht="24.95" customHeight="1">
      <c r="M56477" s="130"/>
      <c r="P56477" s="130"/>
    </row>
    <row r="56478" spans="13:16" ht="24.95" customHeight="1">
      <c r="M56478" s="130"/>
      <c r="P56478" s="130"/>
    </row>
    <row r="56479" spans="13:16" ht="24.95" customHeight="1">
      <c r="M56479" s="130"/>
      <c r="P56479" s="130"/>
    </row>
    <row r="56480" spans="13:16" ht="24.95" customHeight="1">
      <c r="M56480" s="130"/>
      <c r="P56480" s="130"/>
    </row>
    <row r="56481" spans="13:16" ht="24.95" customHeight="1">
      <c r="M56481" s="130"/>
      <c r="P56481" s="130"/>
    </row>
    <row r="56482" spans="13:16" ht="24.95" customHeight="1">
      <c r="M56482" s="130"/>
      <c r="P56482" s="130"/>
    </row>
    <row r="56483" spans="13:16" ht="24.95" customHeight="1">
      <c r="M56483" s="130"/>
      <c r="P56483" s="130"/>
    </row>
    <row r="56484" spans="13:16" ht="24.95" customHeight="1">
      <c r="M56484" s="130"/>
      <c r="P56484" s="130"/>
    </row>
    <row r="56485" spans="13:16" ht="24.95" customHeight="1">
      <c r="M56485" s="130"/>
      <c r="P56485" s="130"/>
    </row>
    <row r="56486" spans="13:16" ht="24.95" customHeight="1">
      <c r="M56486" s="130"/>
      <c r="P56486" s="130"/>
    </row>
    <row r="56487" spans="13:16" ht="24.95" customHeight="1">
      <c r="M56487" s="130"/>
      <c r="P56487" s="130"/>
    </row>
    <row r="56488" spans="13:16" ht="24.95" customHeight="1">
      <c r="M56488" s="130"/>
      <c r="P56488" s="130"/>
    </row>
    <row r="56489" spans="13:16" ht="24.95" customHeight="1">
      <c r="M56489" s="130"/>
      <c r="P56489" s="130"/>
    </row>
    <row r="56490" spans="13:16" ht="24.95" customHeight="1">
      <c r="M56490" s="130"/>
      <c r="P56490" s="130"/>
    </row>
    <row r="56491" spans="13:16" ht="24.95" customHeight="1">
      <c r="M56491" s="130"/>
      <c r="P56491" s="130"/>
    </row>
    <row r="56492" spans="13:16" ht="24.95" customHeight="1">
      <c r="M56492" s="130"/>
      <c r="P56492" s="130"/>
    </row>
    <row r="56493" spans="13:16" ht="24.95" customHeight="1">
      <c r="M56493" s="130"/>
      <c r="P56493" s="130"/>
    </row>
    <row r="56494" spans="13:16" ht="24.95" customHeight="1">
      <c r="M56494" s="130"/>
      <c r="P56494" s="130"/>
    </row>
    <row r="56495" spans="13:16" ht="24.95" customHeight="1">
      <c r="M56495" s="130"/>
      <c r="P56495" s="130"/>
    </row>
    <row r="56496" spans="13:16" ht="24.95" customHeight="1">
      <c r="M56496" s="130"/>
      <c r="P56496" s="130"/>
    </row>
    <row r="56497" spans="13:16" ht="24.95" customHeight="1">
      <c r="M56497" s="130"/>
      <c r="P56497" s="130"/>
    </row>
    <row r="56498" spans="13:16" ht="24.95" customHeight="1">
      <c r="M56498" s="130"/>
      <c r="P56498" s="130"/>
    </row>
    <row r="56499" spans="13:16" ht="24.95" customHeight="1">
      <c r="M56499" s="130"/>
      <c r="P56499" s="130"/>
    </row>
    <row r="56500" spans="13:16" ht="24.95" customHeight="1">
      <c r="M56500" s="130"/>
      <c r="P56500" s="130"/>
    </row>
    <row r="56501" spans="13:16" ht="24.95" customHeight="1">
      <c r="M56501" s="130"/>
      <c r="P56501" s="130"/>
    </row>
    <row r="56502" spans="13:16" ht="24.95" customHeight="1">
      <c r="M56502" s="130"/>
      <c r="P56502" s="130"/>
    </row>
    <row r="56503" spans="13:16" ht="24.95" customHeight="1">
      <c r="M56503" s="130"/>
      <c r="P56503" s="130"/>
    </row>
    <row r="56504" spans="13:16" ht="24.95" customHeight="1">
      <c r="M56504" s="130"/>
      <c r="P56504" s="130"/>
    </row>
    <row r="56505" spans="13:16" ht="24.95" customHeight="1">
      <c r="M56505" s="130"/>
      <c r="P56505" s="130"/>
    </row>
    <row r="56506" spans="13:16" ht="24.95" customHeight="1">
      <c r="M56506" s="130"/>
      <c r="P56506" s="130"/>
    </row>
    <row r="56507" spans="13:16" ht="24.95" customHeight="1">
      <c r="M56507" s="130"/>
      <c r="P56507" s="130"/>
    </row>
    <row r="56508" spans="13:16" ht="24.95" customHeight="1">
      <c r="M56508" s="130"/>
      <c r="P56508" s="130"/>
    </row>
    <row r="56509" spans="13:16" ht="24.95" customHeight="1">
      <c r="M56509" s="130"/>
      <c r="P56509" s="130"/>
    </row>
    <row r="56510" spans="13:16" ht="24.95" customHeight="1">
      <c r="M56510" s="130"/>
      <c r="P56510" s="130"/>
    </row>
    <row r="56511" spans="13:16" ht="24.95" customHeight="1">
      <c r="M56511" s="130"/>
      <c r="P56511" s="130"/>
    </row>
    <row r="56512" spans="13:16" ht="24.95" customHeight="1">
      <c r="M56512" s="130"/>
      <c r="P56512" s="130"/>
    </row>
    <row r="56513" spans="13:16" ht="24.95" customHeight="1">
      <c r="M56513" s="130"/>
      <c r="P56513" s="130"/>
    </row>
    <row r="56514" spans="13:16" ht="24.95" customHeight="1">
      <c r="M56514" s="130"/>
      <c r="P56514" s="130"/>
    </row>
    <row r="56515" spans="13:16" ht="24.95" customHeight="1">
      <c r="M56515" s="130"/>
      <c r="P56515" s="130"/>
    </row>
    <row r="56516" spans="13:16" ht="24.95" customHeight="1">
      <c r="M56516" s="130"/>
      <c r="P56516" s="130"/>
    </row>
    <row r="56517" spans="13:16" ht="24.95" customHeight="1">
      <c r="M56517" s="130"/>
      <c r="P56517" s="130"/>
    </row>
    <row r="56518" spans="13:16" ht="24.95" customHeight="1">
      <c r="M56518" s="130"/>
      <c r="P56518" s="130"/>
    </row>
    <row r="56519" spans="13:16" ht="24.95" customHeight="1">
      <c r="M56519" s="130"/>
      <c r="P56519" s="130"/>
    </row>
    <row r="56520" spans="13:16" ht="24.95" customHeight="1">
      <c r="M56520" s="130"/>
      <c r="P56520" s="130"/>
    </row>
    <row r="56521" spans="13:16" ht="24.95" customHeight="1">
      <c r="M56521" s="130"/>
      <c r="P56521" s="130"/>
    </row>
    <row r="56522" spans="13:16" ht="24.95" customHeight="1">
      <c r="M56522" s="130"/>
      <c r="P56522" s="130"/>
    </row>
    <row r="56523" spans="13:16" ht="24.95" customHeight="1">
      <c r="M56523" s="130"/>
      <c r="P56523" s="130"/>
    </row>
    <row r="56524" spans="13:16" ht="24.95" customHeight="1">
      <c r="M56524" s="130"/>
      <c r="P56524" s="130"/>
    </row>
    <row r="56525" spans="13:16" ht="24.95" customHeight="1">
      <c r="M56525" s="130"/>
      <c r="P56525" s="130"/>
    </row>
    <row r="56526" spans="13:16" ht="24.95" customHeight="1">
      <c r="M56526" s="130"/>
      <c r="P56526" s="130"/>
    </row>
    <row r="56527" spans="13:16" ht="24.95" customHeight="1">
      <c r="M56527" s="130"/>
      <c r="P56527" s="130"/>
    </row>
    <row r="56528" spans="13:16" ht="24.95" customHeight="1">
      <c r="M56528" s="130"/>
      <c r="P56528" s="130"/>
    </row>
    <row r="56529" spans="13:16" ht="24.95" customHeight="1">
      <c r="M56529" s="130"/>
      <c r="P56529" s="130"/>
    </row>
    <row r="56530" spans="13:16" ht="24.95" customHeight="1">
      <c r="M56530" s="130"/>
      <c r="P56530" s="130"/>
    </row>
    <row r="56531" spans="13:16" ht="24.95" customHeight="1">
      <c r="M56531" s="130"/>
      <c r="P56531" s="130"/>
    </row>
    <row r="56532" spans="13:16" ht="24.95" customHeight="1">
      <c r="M56532" s="130"/>
      <c r="P56532" s="130"/>
    </row>
    <row r="56533" spans="13:16" ht="24.95" customHeight="1">
      <c r="M56533" s="130"/>
      <c r="P56533" s="130"/>
    </row>
    <row r="56534" spans="13:16" ht="24.95" customHeight="1">
      <c r="M56534" s="130"/>
      <c r="P56534" s="130"/>
    </row>
    <row r="56535" spans="13:16" ht="24.95" customHeight="1">
      <c r="M56535" s="130"/>
      <c r="P56535" s="130"/>
    </row>
    <row r="56536" spans="13:16" ht="24.95" customHeight="1">
      <c r="M56536" s="130"/>
      <c r="P56536" s="130"/>
    </row>
    <row r="56537" spans="13:16" ht="24.95" customHeight="1">
      <c r="M56537" s="130"/>
      <c r="P56537" s="130"/>
    </row>
    <row r="56538" spans="13:16" ht="24.95" customHeight="1">
      <c r="M56538" s="130"/>
      <c r="P56538" s="130"/>
    </row>
    <row r="56539" spans="13:16" ht="24.95" customHeight="1">
      <c r="M56539" s="130"/>
      <c r="P56539" s="130"/>
    </row>
    <row r="56540" spans="13:16" ht="24.95" customHeight="1">
      <c r="M56540" s="130"/>
      <c r="P56540" s="130"/>
    </row>
    <row r="56541" spans="13:16" ht="24.95" customHeight="1">
      <c r="M56541" s="130"/>
      <c r="P56541" s="130"/>
    </row>
    <row r="56542" spans="13:16" ht="24.95" customHeight="1">
      <c r="M56542" s="130"/>
      <c r="P56542" s="130"/>
    </row>
    <row r="56543" spans="13:16" ht="24.95" customHeight="1">
      <c r="M56543" s="130"/>
      <c r="P56543" s="130"/>
    </row>
    <row r="56544" spans="13:16" ht="24.95" customHeight="1">
      <c r="M56544" s="130"/>
      <c r="P56544" s="130"/>
    </row>
    <row r="56545" spans="13:16" ht="24.95" customHeight="1">
      <c r="M56545" s="130"/>
      <c r="P56545" s="130"/>
    </row>
    <row r="56546" spans="13:16" ht="24.95" customHeight="1">
      <c r="M56546" s="130"/>
      <c r="P56546" s="130"/>
    </row>
    <row r="56547" spans="13:16" ht="24.95" customHeight="1">
      <c r="M56547" s="130"/>
      <c r="P56547" s="130"/>
    </row>
    <row r="56548" spans="13:16" ht="24.95" customHeight="1">
      <c r="M56548" s="130"/>
      <c r="P56548" s="130"/>
    </row>
    <row r="56549" spans="13:16" ht="24.95" customHeight="1">
      <c r="M56549" s="130"/>
      <c r="P56549" s="130"/>
    </row>
    <row r="56550" spans="13:16" ht="24.95" customHeight="1">
      <c r="M56550" s="130"/>
      <c r="P56550" s="130"/>
    </row>
    <row r="56551" spans="13:16" ht="24.95" customHeight="1">
      <c r="M56551" s="130"/>
      <c r="P56551" s="130"/>
    </row>
    <row r="56552" spans="13:16" ht="24.95" customHeight="1">
      <c r="M56552" s="130"/>
      <c r="P56552" s="130"/>
    </row>
    <row r="56553" spans="13:16" ht="24.95" customHeight="1">
      <c r="M56553" s="130"/>
      <c r="P56553" s="130"/>
    </row>
    <row r="56554" spans="13:16" ht="24.95" customHeight="1">
      <c r="M56554" s="130"/>
      <c r="P56554" s="130"/>
    </row>
    <row r="56555" spans="13:16" ht="24.95" customHeight="1">
      <c r="M56555" s="130"/>
      <c r="P56555" s="130"/>
    </row>
    <row r="56556" spans="13:16" ht="24.95" customHeight="1">
      <c r="M56556" s="130"/>
      <c r="P56556" s="130"/>
    </row>
    <row r="56557" spans="13:16" ht="24.95" customHeight="1">
      <c r="M56557" s="130"/>
      <c r="P56557" s="130"/>
    </row>
    <row r="56558" spans="13:16" ht="24.95" customHeight="1">
      <c r="M56558" s="130"/>
      <c r="P56558" s="130"/>
    </row>
    <row r="56559" spans="13:16" ht="24.95" customHeight="1">
      <c r="M56559" s="130"/>
      <c r="P56559" s="130"/>
    </row>
    <row r="56560" spans="13:16" ht="24.95" customHeight="1">
      <c r="M56560" s="130"/>
      <c r="P56560" s="130"/>
    </row>
    <row r="56561" spans="13:16" ht="24.95" customHeight="1">
      <c r="M56561" s="130"/>
      <c r="P56561" s="130"/>
    </row>
    <row r="56562" spans="13:16" ht="24.95" customHeight="1">
      <c r="M56562" s="130"/>
      <c r="P56562" s="130"/>
    </row>
    <row r="56563" spans="13:16" ht="24.95" customHeight="1">
      <c r="M56563" s="130"/>
      <c r="P56563" s="130"/>
    </row>
    <row r="56564" spans="13:16" ht="24.95" customHeight="1">
      <c r="M56564" s="130"/>
      <c r="P56564" s="130"/>
    </row>
    <row r="56565" spans="13:16" ht="24.95" customHeight="1">
      <c r="M56565" s="130"/>
      <c r="P56565" s="130"/>
    </row>
    <row r="56566" spans="13:16" ht="24.95" customHeight="1">
      <c r="M56566" s="130"/>
      <c r="P56566" s="130"/>
    </row>
    <row r="56567" spans="13:16" ht="24.95" customHeight="1">
      <c r="M56567" s="130"/>
      <c r="P56567" s="130"/>
    </row>
    <row r="56568" spans="13:16" ht="24.95" customHeight="1">
      <c r="M56568" s="130"/>
      <c r="P56568" s="130"/>
    </row>
    <row r="56569" spans="13:16" ht="24.95" customHeight="1">
      <c r="M56569" s="130"/>
      <c r="P56569" s="130"/>
    </row>
    <row r="56570" spans="13:16" ht="24.95" customHeight="1">
      <c r="M56570" s="130"/>
      <c r="P56570" s="130"/>
    </row>
    <row r="56571" spans="13:16" ht="24.95" customHeight="1">
      <c r="M56571" s="130"/>
      <c r="P56571" s="130"/>
    </row>
    <row r="56572" spans="13:16" ht="24.95" customHeight="1">
      <c r="M56572" s="130"/>
      <c r="P56572" s="130"/>
    </row>
    <row r="56573" spans="13:16" ht="24.95" customHeight="1">
      <c r="M56573" s="130"/>
      <c r="P56573" s="130"/>
    </row>
    <row r="56574" spans="13:16" ht="24.95" customHeight="1">
      <c r="M56574" s="130"/>
      <c r="P56574" s="130"/>
    </row>
    <row r="56575" spans="13:16" ht="24.95" customHeight="1">
      <c r="M56575" s="130"/>
      <c r="P56575" s="130"/>
    </row>
    <row r="56576" spans="13:16" ht="24.95" customHeight="1">
      <c r="M56576" s="130"/>
      <c r="P56576" s="130"/>
    </row>
    <row r="56577" spans="13:16" ht="24.95" customHeight="1">
      <c r="M56577" s="130"/>
      <c r="P56577" s="130"/>
    </row>
    <row r="56578" spans="13:16" ht="24.95" customHeight="1">
      <c r="M56578" s="130"/>
      <c r="P56578" s="130"/>
    </row>
    <row r="56579" spans="13:16" ht="24.95" customHeight="1">
      <c r="M56579" s="130"/>
      <c r="P56579" s="130"/>
    </row>
    <row r="56580" spans="13:16" ht="24.95" customHeight="1">
      <c r="M56580" s="130"/>
      <c r="P56580" s="130"/>
    </row>
    <row r="56581" spans="13:16" ht="24.95" customHeight="1">
      <c r="M56581" s="130"/>
      <c r="P56581" s="130"/>
    </row>
    <row r="56582" spans="13:16" ht="24.95" customHeight="1">
      <c r="M56582" s="130"/>
      <c r="P56582" s="130"/>
    </row>
    <row r="56583" spans="13:16" ht="24.95" customHeight="1">
      <c r="M56583" s="130"/>
      <c r="P56583" s="130"/>
    </row>
    <row r="56584" spans="13:16" ht="24.95" customHeight="1">
      <c r="M56584" s="130"/>
      <c r="P56584" s="130"/>
    </row>
    <row r="56585" spans="13:16" ht="24.95" customHeight="1">
      <c r="M56585" s="130"/>
      <c r="P56585" s="130"/>
    </row>
    <row r="56586" spans="13:16" ht="24.95" customHeight="1">
      <c r="M56586" s="130"/>
      <c r="P56586" s="130"/>
    </row>
    <row r="56587" spans="13:16" ht="24.95" customHeight="1">
      <c r="M56587" s="130"/>
      <c r="P56587" s="130"/>
    </row>
    <row r="56588" spans="13:16" ht="24.95" customHeight="1">
      <c r="M56588" s="130"/>
      <c r="P56588" s="130"/>
    </row>
    <row r="56589" spans="13:16" ht="24.95" customHeight="1">
      <c r="M56589" s="130"/>
      <c r="P56589" s="130"/>
    </row>
    <row r="56590" spans="13:16" ht="24.95" customHeight="1">
      <c r="M56590" s="130"/>
      <c r="P56590" s="130"/>
    </row>
    <row r="56591" spans="13:16" ht="24.95" customHeight="1">
      <c r="M56591" s="130"/>
      <c r="P56591" s="130"/>
    </row>
    <row r="56592" spans="13:16" ht="24.95" customHeight="1">
      <c r="M56592" s="130"/>
      <c r="P56592" s="130"/>
    </row>
    <row r="56593" spans="13:16" ht="24.95" customHeight="1">
      <c r="M56593" s="130"/>
      <c r="P56593" s="130"/>
    </row>
    <row r="56594" spans="13:16" ht="24.95" customHeight="1">
      <c r="M56594" s="130"/>
      <c r="P56594" s="130"/>
    </row>
    <row r="56595" spans="13:16" ht="24.95" customHeight="1">
      <c r="M56595" s="130"/>
      <c r="P56595" s="130"/>
    </row>
    <row r="56596" spans="13:16" ht="24.95" customHeight="1">
      <c r="M56596" s="130"/>
      <c r="P56596" s="130"/>
    </row>
    <row r="56597" spans="13:16" ht="24.95" customHeight="1">
      <c r="M56597" s="130"/>
      <c r="P56597" s="130"/>
    </row>
    <row r="56598" spans="13:16" ht="24.95" customHeight="1">
      <c r="M56598" s="130"/>
      <c r="P56598" s="130"/>
    </row>
    <row r="56599" spans="13:16" ht="24.95" customHeight="1">
      <c r="M56599" s="130"/>
      <c r="P56599" s="130"/>
    </row>
    <row r="56600" spans="13:16" ht="24.95" customHeight="1">
      <c r="M56600" s="130"/>
      <c r="P56600" s="130"/>
    </row>
    <row r="56601" spans="13:16" ht="24.95" customHeight="1">
      <c r="M56601" s="130"/>
      <c r="P56601" s="130"/>
    </row>
    <row r="56602" spans="13:16" ht="24.95" customHeight="1">
      <c r="M56602" s="130"/>
      <c r="P56602" s="130"/>
    </row>
    <row r="56603" spans="13:16" ht="24.95" customHeight="1">
      <c r="M56603" s="130"/>
      <c r="P56603" s="130"/>
    </row>
    <row r="56604" spans="13:16" ht="24.95" customHeight="1">
      <c r="M56604" s="130"/>
      <c r="P56604" s="130"/>
    </row>
    <row r="56605" spans="13:16" ht="24.95" customHeight="1">
      <c r="M56605" s="130"/>
      <c r="P56605" s="130"/>
    </row>
    <row r="56606" spans="13:16" ht="24.95" customHeight="1">
      <c r="M56606" s="130"/>
      <c r="P56606" s="130"/>
    </row>
    <row r="56607" spans="13:16" ht="24.95" customHeight="1">
      <c r="M56607" s="130"/>
      <c r="P56607" s="130"/>
    </row>
    <row r="56608" spans="13:16" ht="24.95" customHeight="1">
      <c r="M56608" s="130"/>
      <c r="P56608" s="130"/>
    </row>
    <row r="56609" spans="13:16" ht="24.95" customHeight="1">
      <c r="M56609" s="130"/>
      <c r="P56609" s="130"/>
    </row>
    <row r="56610" spans="13:16" ht="24.95" customHeight="1">
      <c r="M56610" s="130"/>
      <c r="P56610" s="130"/>
    </row>
    <row r="56611" spans="13:16" ht="24.95" customHeight="1">
      <c r="M56611" s="130"/>
      <c r="P56611" s="130"/>
    </row>
    <row r="56612" spans="13:16" ht="24.95" customHeight="1">
      <c r="M56612" s="130"/>
      <c r="P56612" s="130"/>
    </row>
    <row r="56613" spans="13:16" ht="24.95" customHeight="1">
      <c r="M56613" s="130"/>
      <c r="P56613" s="130"/>
    </row>
    <row r="56614" spans="13:16" ht="24.95" customHeight="1">
      <c r="M56614" s="130"/>
      <c r="P56614" s="130"/>
    </row>
    <row r="56615" spans="13:16" ht="24.95" customHeight="1">
      <c r="M56615" s="130"/>
      <c r="P56615" s="130"/>
    </row>
    <row r="56616" spans="13:16" ht="24.95" customHeight="1">
      <c r="M56616" s="130"/>
      <c r="P56616" s="130"/>
    </row>
    <row r="56617" spans="13:16" ht="24.95" customHeight="1">
      <c r="M56617" s="130"/>
      <c r="P56617" s="130"/>
    </row>
    <row r="56618" spans="13:16" ht="24.95" customHeight="1">
      <c r="M56618" s="130"/>
      <c r="P56618" s="130"/>
    </row>
    <row r="56619" spans="13:16" ht="24.95" customHeight="1">
      <c r="M56619" s="130"/>
      <c r="P56619" s="130"/>
    </row>
    <row r="56620" spans="13:16" ht="24.95" customHeight="1">
      <c r="M56620" s="130"/>
      <c r="P56620" s="130"/>
    </row>
    <row r="56621" spans="13:16" ht="24.95" customHeight="1">
      <c r="M56621" s="130"/>
      <c r="P56621" s="130"/>
    </row>
    <row r="56622" spans="13:16" ht="24.95" customHeight="1">
      <c r="M56622" s="130"/>
      <c r="P56622" s="130"/>
    </row>
    <row r="56623" spans="13:16" ht="24.95" customHeight="1">
      <c r="M56623" s="130"/>
      <c r="P56623" s="130"/>
    </row>
    <row r="56624" spans="13:16" ht="24.95" customHeight="1">
      <c r="M56624" s="130"/>
      <c r="P56624" s="130"/>
    </row>
    <row r="56625" spans="13:16" ht="24.95" customHeight="1">
      <c r="M56625" s="130"/>
      <c r="P56625" s="130"/>
    </row>
    <row r="56626" spans="13:16" ht="24.95" customHeight="1">
      <c r="M56626" s="130"/>
      <c r="P56626" s="130"/>
    </row>
    <row r="56627" spans="13:16" ht="24.95" customHeight="1">
      <c r="M56627" s="130"/>
      <c r="P56627" s="130"/>
    </row>
    <row r="56628" spans="13:16" ht="24.95" customHeight="1">
      <c r="M56628" s="130"/>
      <c r="P56628" s="130"/>
    </row>
    <row r="56629" spans="13:16" ht="24.95" customHeight="1">
      <c r="M56629" s="130"/>
      <c r="P56629" s="130"/>
    </row>
    <row r="56630" spans="13:16" ht="24.95" customHeight="1">
      <c r="M56630" s="130"/>
      <c r="P56630" s="130"/>
    </row>
    <row r="56631" spans="13:16" ht="24.95" customHeight="1">
      <c r="M56631" s="130"/>
      <c r="P56631" s="130"/>
    </row>
    <row r="56632" spans="13:16" ht="24.95" customHeight="1">
      <c r="M56632" s="130"/>
      <c r="P56632" s="130"/>
    </row>
    <row r="56633" spans="13:16" ht="24.95" customHeight="1">
      <c r="M56633" s="130"/>
      <c r="P56633" s="130"/>
    </row>
    <row r="56634" spans="13:16" ht="24.95" customHeight="1">
      <c r="M56634" s="130"/>
      <c r="P56634" s="130"/>
    </row>
    <row r="56635" spans="13:16" ht="24.95" customHeight="1">
      <c r="M56635" s="130"/>
      <c r="P56635" s="130"/>
    </row>
    <row r="56636" spans="13:16" ht="24.95" customHeight="1">
      <c r="M56636" s="130"/>
      <c r="P56636" s="130"/>
    </row>
    <row r="56637" spans="13:16" ht="24.95" customHeight="1">
      <c r="M56637" s="130"/>
      <c r="P56637" s="130"/>
    </row>
    <row r="56638" spans="13:16" ht="24.95" customHeight="1">
      <c r="M56638" s="130"/>
      <c r="P56638" s="130"/>
    </row>
    <row r="56639" spans="13:16" ht="24.95" customHeight="1">
      <c r="M56639" s="130"/>
      <c r="P56639" s="130"/>
    </row>
    <row r="56640" spans="13:16" ht="24.95" customHeight="1">
      <c r="M56640" s="130"/>
      <c r="P56640" s="130"/>
    </row>
    <row r="56641" spans="13:16" ht="24.95" customHeight="1">
      <c r="M56641" s="130"/>
      <c r="P56641" s="130"/>
    </row>
    <row r="56642" spans="13:16" ht="24.95" customHeight="1">
      <c r="M56642" s="130"/>
      <c r="P56642" s="130"/>
    </row>
    <row r="56643" spans="13:16" ht="24.95" customHeight="1">
      <c r="M56643" s="130"/>
      <c r="P56643" s="130"/>
    </row>
    <row r="56644" spans="13:16" ht="24.95" customHeight="1">
      <c r="M56644" s="130"/>
      <c r="P56644" s="130"/>
    </row>
    <row r="56645" spans="13:16" ht="24.95" customHeight="1">
      <c r="M56645" s="130"/>
      <c r="P56645" s="130"/>
    </row>
    <row r="56646" spans="13:16" ht="24.95" customHeight="1">
      <c r="M56646" s="130"/>
      <c r="P56646" s="130"/>
    </row>
    <row r="56647" spans="13:16" ht="24.95" customHeight="1">
      <c r="M56647" s="130"/>
      <c r="P56647" s="130"/>
    </row>
    <row r="56648" spans="13:16" ht="24.95" customHeight="1">
      <c r="M56648" s="130"/>
      <c r="P56648" s="130"/>
    </row>
    <row r="56649" spans="13:16" ht="24.95" customHeight="1">
      <c r="M56649" s="130"/>
      <c r="P56649" s="130"/>
    </row>
    <row r="56650" spans="13:16" ht="24.95" customHeight="1">
      <c r="M56650" s="130"/>
      <c r="P56650" s="130"/>
    </row>
    <row r="56651" spans="13:16" ht="24.95" customHeight="1">
      <c r="M56651" s="130"/>
      <c r="P56651" s="130"/>
    </row>
    <row r="56652" spans="13:16" ht="24.95" customHeight="1">
      <c r="M56652" s="130"/>
      <c r="P56652" s="130"/>
    </row>
    <row r="56653" spans="13:16" ht="24.95" customHeight="1">
      <c r="M56653" s="130"/>
      <c r="P56653" s="130"/>
    </row>
    <row r="56654" spans="13:16" ht="24.95" customHeight="1">
      <c r="M56654" s="130"/>
      <c r="P56654" s="130"/>
    </row>
    <row r="56655" spans="13:16" ht="24.95" customHeight="1">
      <c r="M56655" s="130"/>
      <c r="P56655" s="130"/>
    </row>
    <row r="56656" spans="13:16" ht="24.95" customHeight="1">
      <c r="M56656" s="130"/>
      <c r="P56656" s="130"/>
    </row>
    <row r="56657" spans="13:16" ht="24.95" customHeight="1">
      <c r="M56657" s="130"/>
      <c r="P56657" s="130"/>
    </row>
    <row r="56658" spans="13:16" ht="24.95" customHeight="1">
      <c r="M56658" s="130"/>
      <c r="P56658" s="130"/>
    </row>
    <row r="56659" spans="13:16" ht="24.95" customHeight="1">
      <c r="M56659" s="130"/>
      <c r="P56659" s="130"/>
    </row>
    <row r="56660" spans="13:16" ht="24.95" customHeight="1">
      <c r="M56660" s="130"/>
      <c r="P56660" s="130"/>
    </row>
    <row r="56661" spans="13:16" ht="24.95" customHeight="1">
      <c r="M56661" s="130"/>
      <c r="P56661" s="130"/>
    </row>
    <row r="56662" spans="13:16" ht="24.95" customHeight="1">
      <c r="M56662" s="130"/>
      <c r="P56662" s="130"/>
    </row>
    <row r="56663" spans="13:16" ht="24.95" customHeight="1">
      <c r="M56663" s="130"/>
      <c r="P56663" s="130"/>
    </row>
    <row r="56664" spans="13:16" ht="24.95" customHeight="1">
      <c r="M56664" s="130"/>
      <c r="P56664" s="130"/>
    </row>
    <row r="56665" spans="13:16" ht="24.95" customHeight="1">
      <c r="M56665" s="130"/>
      <c r="P56665" s="130"/>
    </row>
    <row r="56666" spans="13:16" ht="24.95" customHeight="1">
      <c r="M56666" s="130"/>
      <c r="P56666" s="130"/>
    </row>
    <row r="56667" spans="13:16" ht="24.95" customHeight="1">
      <c r="M56667" s="130"/>
      <c r="P56667" s="130"/>
    </row>
    <row r="56668" spans="13:16" ht="24.95" customHeight="1">
      <c r="M56668" s="130"/>
      <c r="P56668" s="130"/>
    </row>
    <row r="56669" spans="13:16" ht="24.95" customHeight="1">
      <c r="M56669" s="130"/>
      <c r="P56669" s="130"/>
    </row>
    <row r="56670" spans="13:16" ht="24.95" customHeight="1">
      <c r="M56670" s="130"/>
      <c r="P56670" s="130"/>
    </row>
    <row r="56671" spans="13:16" ht="24.95" customHeight="1">
      <c r="M56671" s="130"/>
      <c r="P56671" s="130"/>
    </row>
    <row r="56672" spans="13:16" ht="24.95" customHeight="1">
      <c r="M56672" s="130"/>
      <c r="P56672" s="130"/>
    </row>
    <row r="56673" spans="13:16" ht="24.95" customHeight="1">
      <c r="M56673" s="130"/>
      <c r="P56673" s="130"/>
    </row>
    <row r="56674" spans="13:16" ht="24.95" customHeight="1">
      <c r="M56674" s="130"/>
      <c r="P56674" s="130"/>
    </row>
    <row r="56675" spans="13:16" ht="24.95" customHeight="1">
      <c r="M56675" s="130"/>
      <c r="P56675" s="130"/>
    </row>
    <row r="56676" spans="13:16" ht="24.95" customHeight="1">
      <c r="M56676" s="130"/>
      <c r="P56676" s="130"/>
    </row>
    <row r="56677" spans="13:16" ht="24.95" customHeight="1">
      <c r="M56677" s="130"/>
      <c r="P56677" s="130"/>
    </row>
    <row r="56678" spans="13:16" ht="24.95" customHeight="1">
      <c r="M56678" s="130"/>
      <c r="P56678" s="130"/>
    </row>
    <row r="56679" spans="13:16" ht="24.95" customHeight="1">
      <c r="M56679" s="130"/>
      <c r="P56679" s="130"/>
    </row>
    <row r="56680" spans="13:16" ht="24.95" customHeight="1">
      <c r="M56680" s="130"/>
      <c r="P56680" s="130"/>
    </row>
    <row r="56681" spans="13:16" ht="24.95" customHeight="1">
      <c r="M56681" s="130"/>
      <c r="P56681" s="130"/>
    </row>
    <row r="56682" spans="13:16" ht="24.95" customHeight="1">
      <c r="M56682" s="130"/>
      <c r="P56682" s="130"/>
    </row>
    <row r="56683" spans="13:16" ht="24.95" customHeight="1">
      <c r="M56683" s="130"/>
      <c r="P56683" s="130"/>
    </row>
    <row r="56684" spans="13:16" ht="24.95" customHeight="1">
      <c r="M56684" s="130"/>
      <c r="P56684" s="130"/>
    </row>
    <row r="56685" spans="13:16" ht="24.95" customHeight="1">
      <c r="M56685" s="130"/>
      <c r="P56685" s="130"/>
    </row>
    <row r="56686" spans="13:16" ht="24.95" customHeight="1">
      <c r="M56686" s="130"/>
      <c r="P56686" s="130"/>
    </row>
    <row r="56687" spans="13:16" ht="24.95" customHeight="1">
      <c r="M56687" s="130"/>
      <c r="P56687" s="130"/>
    </row>
    <row r="56688" spans="13:16" ht="24.95" customHeight="1">
      <c r="M56688" s="130"/>
      <c r="P56688" s="130"/>
    </row>
    <row r="56689" spans="13:16" ht="24.95" customHeight="1">
      <c r="M56689" s="130"/>
      <c r="P56689" s="130"/>
    </row>
    <row r="56690" spans="13:16" ht="24.95" customHeight="1">
      <c r="M56690" s="130"/>
      <c r="P56690" s="130"/>
    </row>
    <row r="56691" spans="13:16" ht="24.95" customHeight="1">
      <c r="M56691" s="130"/>
      <c r="P56691" s="130"/>
    </row>
    <row r="56692" spans="13:16" ht="24.95" customHeight="1">
      <c r="M56692" s="130"/>
      <c r="P56692" s="130"/>
    </row>
    <row r="56693" spans="13:16" ht="24.95" customHeight="1">
      <c r="M56693" s="130"/>
      <c r="P56693" s="130"/>
    </row>
    <row r="56694" spans="13:16" ht="24.95" customHeight="1">
      <c r="M56694" s="130"/>
      <c r="P56694" s="130"/>
    </row>
    <row r="56695" spans="13:16" ht="24.95" customHeight="1">
      <c r="M56695" s="130"/>
      <c r="P56695" s="130"/>
    </row>
    <row r="56696" spans="13:16" ht="24.95" customHeight="1">
      <c r="M56696" s="130"/>
      <c r="P56696" s="130"/>
    </row>
    <row r="56697" spans="13:16" ht="24.95" customHeight="1">
      <c r="M56697" s="130"/>
      <c r="P56697" s="130"/>
    </row>
    <row r="56698" spans="13:16" ht="24.95" customHeight="1">
      <c r="M56698" s="130"/>
      <c r="P56698" s="130"/>
    </row>
    <row r="56699" spans="13:16" ht="24.95" customHeight="1">
      <c r="M56699" s="130"/>
      <c r="P56699" s="130"/>
    </row>
    <row r="56700" spans="13:16" ht="24.95" customHeight="1">
      <c r="M56700" s="130"/>
      <c r="P56700" s="130"/>
    </row>
    <row r="56701" spans="13:16" ht="24.95" customHeight="1">
      <c r="M56701" s="130"/>
      <c r="P56701" s="130"/>
    </row>
    <row r="56702" spans="13:16" ht="24.95" customHeight="1">
      <c r="M56702" s="130"/>
      <c r="P56702" s="130"/>
    </row>
    <row r="56703" spans="13:16" ht="24.95" customHeight="1">
      <c r="M56703" s="130"/>
      <c r="P56703" s="130"/>
    </row>
    <row r="56704" spans="13:16" ht="24.95" customHeight="1">
      <c r="M56704" s="130"/>
      <c r="P56704" s="130"/>
    </row>
    <row r="56705" spans="13:16" ht="24.95" customHeight="1">
      <c r="M56705" s="130"/>
      <c r="P56705" s="130"/>
    </row>
    <row r="56706" spans="13:16" ht="24.95" customHeight="1">
      <c r="M56706" s="130"/>
      <c r="P56706" s="130"/>
    </row>
    <row r="56707" spans="13:16" ht="24.95" customHeight="1">
      <c r="M56707" s="130"/>
      <c r="P56707" s="130"/>
    </row>
    <row r="56708" spans="13:16" ht="24.95" customHeight="1">
      <c r="M56708" s="130"/>
      <c r="P56708" s="130"/>
    </row>
    <row r="56709" spans="13:16" ht="24.95" customHeight="1">
      <c r="M56709" s="130"/>
      <c r="P56709" s="130"/>
    </row>
    <row r="56710" spans="13:16" ht="24.95" customHeight="1">
      <c r="M56710" s="130"/>
      <c r="P56710" s="130"/>
    </row>
    <row r="56711" spans="13:16" ht="24.95" customHeight="1">
      <c r="M56711" s="130"/>
      <c r="P56711" s="130"/>
    </row>
    <row r="56712" spans="13:16" ht="24.95" customHeight="1">
      <c r="M56712" s="130"/>
      <c r="P56712" s="130"/>
    </row>
    <row r="56713" spans="13:16" ht="24.95" customHeight="1">
      <c r="M56713" s="130"/>
      <c r="P56713" s="130"/>
    </row>
    <row r="56714" spans="13:16" ht="24.95" customHeight="1">
      <c r="M56714" s="130"/>
      <c r="P56714" s="130"/>
    </row>
    <row r="56715" spans="13:16" ht="24.95" customHeight="1">
      <c r="M56715" s="130"/>
      <c r="P56715" s="130"/>
    </row>
    <row r="56716" spans="13:16" ht="24.95" customHeight="1">
      <c r="M56716" s="130"/>
      <c r="P56716" s="130"/>
    </row>
    <row r="56717" spans="13:16" ht="24.95" customHeight="1">
      <c r="M56717" s="130"/>
      <c r="P56717" s="130"/>
    </row>
    <row r="56718" spans="13:16" ht="24.95" customHeight="1">
      <c r="M56718" s="130"/>
      <c r="P56718" s="130"/>
    </row>
    <row r="56719" spans="13:16" ht="24.95" customHeight="1">
      <c r="M56719" s="130"/>
      <c r="P56719" s="130"/>
    </row>
    <row r="56720" spans="13:16" ht="24.95" customHeight="1">
      <c r="M56720" s="130"/>
      <c r="P56720" s="130"/>
    </row>
    <row r="56721" spans="13:16" ht="24.95" customHeight="1">
      <c r="M56721" s="130"/>
      <c r="P56721" s="130"/>
    </row>
    <row r="56722" spans="13:16" ht="24.95" customHeight="1">
      <c r="M56722" s="130"/>
      <c r="P56722" s="130"/>
    </row>
    <row r="56723" spans="13:16" ht="24.95" customHeight="1">
      <c r="M56723" s="130"/>
      <c r="P56723" s="130"/>
    </row>
    <row r="56724" spans="13:16" ht="24.95" customHeight="1">
      <c r="M56724" s="130"/>
      <c r="P56724" s="130"/>
    </row>
    <row r="56725" spans="13:16" ht="24.95" customHeight="1">
      <c r="M56725" s="130"/>
      <c r="P56725" s="130"/>
    </row>
    <row r="56726" spans="13:16" ht="24.95" customHeight="1">
      <c r="M56726" s="130"/>
      <c r="P56726" s="130"/>
    </row>
    <row r="56727" spans="13:16" ht="24.95" customHeight="1">
      <c r="M56727" s="130"/>
      <c r="P56727" s="130"/>
    </row>
    <row r="56728" spans="13:16" ht="24.95" customHeight="1">
      <c r="M56728" s="130"/>
      <c r="P56728" s="130"/>
    </row>
    <row r="56729" spans="13:16" ht="24.95" customHeight="1">
      <c r="M56729" s="130"/>
      <c r="P56729" s="130"/>
    </row>
    <row r="56730" spans="13:16" ht="24.95" customHeight="1">
      <c r="M56730" s="130"/>
      <c r="P56730" s="130"/>
    </row>
    <row r="56731" spans="13:16" ht="24.95" customHeight="1">
      <c r="M56731" s="130"/>
      <c r="P56731" s="130"/>
    </row>
    <row r="56732" spans="13:16" ht="24.95" customHeight="1">
      <c r="M56732" s="130"/>
      <c r="P56732" s="130"/>
    </row>
    <row r="56733" spans="13:16" ht="24.95" customHeight="1">
      <c r="M56733" s="130"/>
      <c r="P56733" s="130"/>
    </row>
    <row r="56734" spans="13:16" ht="24.95" customHeight="1">
      <c r="M56734" s="130"/>
      <c r="P56734" s="130"/>
    </row>
    <row r="56735" spans="13:16" ht="24.95" customHeight="1">
      <c r="M56735" s="130"/>
      <c r="P56735" s="130"/>
    </row>
    <row r="56736" spans="13:16" ht="24.95" customHeight="1">
      <c r="M56736" s="130"/>
      <c r="P56736" s="130"/>
    </row>
    <row r="56737" spans="13:16" ht="24.95" customHeight="1">
      <c r="M56737" s="130"/>
      <c r="P56737" s="130"/>
    </row>
    <row r="56738" spans="13:16" ht="24.95" customHeight="1">
      <c r="M56738" s="130"/>
      <c r="P56738" s="130"/>
    </row>
    <row r="56739" spans="13:16" ht="24.95" customHeight="1">
      <c r="M56739" s="130"/>
      <c r="P56739" s="130"/>
    </row>
    <row r="56740" spans="13:16" ht="24.95" customHeight="1">
      <c r="M56740" s="130"/>
      <c r="P56740" s="130"/>
    </row>
    <row r="56741" spans="13:16" ht="24.95" customHeight="1">
      <c r="M56741" s="130"/>
      <c r="P56741" s="130"/>
    </row>
    <row r="56742" spans="13:16" ht="24.95" customHeight="1">
      <c r="M56742" s="130"/>
      <c r="P56742" s="130"/>
    </row>
    <row r="56743" spans="13:16" ht="24.95" customHeight="1">
      <c r="M56743" s="130"/>
      <c r="P56743" s="130"/>
    </row>
    <row r="56744" spans="13:16" ht="24.95" customHeight="1">
      <c r="M56744" s="130"/>
      <c r="P56744" s="130"/>
    </row>
    <row r="56745" spans="13:16" ht="24.95" customHeight="1">
      <c r="M56745" s="130"/>
      <c r="P56745" s="130"/>
    </row>
    <row r="56746" spans="13:16" ht="24.95" customHeight="1">
      <c r="M56746" s="130"/>
      <c r="P56746" s="130"/>
    </row>
    <row r="56747" spans="13:16" ht="24.95" customHeight="1">
      <c r="M56747" s="130"/>
      <c r="P56747" s="130"/>
    </row>
    <row r="56748" spans="13:16" ht="24.95" customHeight="1">
      <c r="M56748" s="130"/>
      <c r="P56748" s="130"/>
    </row>
    <row r="56749" spans="13:16" ht="24.95" customHeight="1">
      <c r="M56749" s="130"/>
      <c r="P56749" s="130"/>
    </row>
    <row r="56750" spans="13:16" ht="24.95" customHeight="1">
      <c r="M56750" s="130"/>
      <c r="P56750" s="130"/>
    </row>
    <row r="56751" spans="13:16" ht="24.95" customHeight="1">
      <c r="M56751" s="130"/>
      <c r="P56751" s="130"/>
    </row>
    <row r="56752" spans="13:16" ht="24.95" customHeight="1">
      <c r="M56752" s="130"/>
      <c r="P56752" s="130"/>
    </row>
    <row r="56753" spans="13:16" ht="24.95" customHeight="1">
      <c r="M56753" s="130"/>
      <c r="P56753" s="130"/>
    </row>
    <row r="56754" spans="13:16" ht="24.95" customHeight="1">
      <c r="M56754" s="130"/>
      <c r="P56754" s="130"/>
    </row>
    <row r="56755" spans="13:16" ht="24.95" customHeight="1">
      <c r="M56755" s="130"/>
      <c r="P56755" s="130"/>
    </row>
    <row r="56756" spans="13:16" ht="24.95" customHeight="1">
      <c r="M56756" s="130"/>
      <c r="P56756" s="130"/>
    </row>
    <row r="56757" spans="13:16" ht="24.95" customHeight="1">
      <c r="M56757" s="130"/>
      <c r="P56757" s="130"/>
    </row>
    <row r="56758" spans="13:16" ht="24.95" customHeight="1">
      <c r="M56758" s="130"/>
      <c r="P56758" s="130"/>
    </row>
    <row r="56759" spans="13:16" ht="24.95" customHeight="1">
      <c r="M56759" s="130"/>
      <c r="P56759" s="130"/>
    </row>
    <row r="56760" spans="13:16" ht="24.95" customHeight="1">
      <c r="M56760" s="130"/>
      <c r="P56760" s="130"/>
    </row>
    <row r="56761" spans="13:16" ht="24.95" customHeight="1">
      <c r="M56761" s="130"/>
      <c r="P56761" s="130"/>
    </row>
    <row r="56762" spans="13:16" ht="24.95" customHeight="1">
      <c r="M56762" s="130"/>
      <c r="P56762" s="130"/>
    </row>
    <row r="56763" spans="13:16" ht="24.95" customHeight="1">
      <c r="M56763" s="130"/>
      <c r="P56763" s="130"/>
    </row>
    <row r="56764" spans="13:16" ht="24.95" customHeight="1">
      <c r="M56764" s="130"/>
      <c r="P56764" s="130"/>
    </row>
    <row r="56765" spans="13:16" ht="24.95" customHeight="1">
      <c r="M56765" s="130"/>
      <c r="P56765" s="130"/>
    </row>
    <row r="56766" spans="13:16" ht="24.95" customHeight="1">
      <c r="M56766" s="130"/>
      <c r="P56766" s="130"/>
    </row>
    <row r="56767" spans="13:16" ht="24.95" customHeight="1">
      <c r="M56767" s="130"/>
      <c r="P56767" s="130"/>
    </row>
    <row r="56768" spans="13:16" ht="24.95" customHeight="1">
      <c r="M56768" s="130"/>
      <c r="P56768" s="130"/>
    </row>
    <row r="56769" spans="13:16" ht="24.95" customHeight="1">
      <c r="M56769" s="130"/>
      <c r="P56769" s="130"/>
    </row>
    <row r="56770" spans="13:16" ht="24.95" customHeight="1">
      <c r="M56770" s="130"/>
      <c r="P56770" s="130"/>
    </row>
    <row r="56771" spans="13:16" ht="24.95" customHeight="1">
      <c r="M56771" s="130"/>
      <c r="P56771" s="130"/>
    </row>
    <row r="56772" spans="13:16" ht="24.95" customHeight="1">
      <c r="M56772" s="130"/>
      <c r="P56772" s="130"/>
    </row>
    <row r="56773" spans="13:16" ht="24.95" customHeight="1">
      <c r="M56773" s="130"/>
      <c r="P56773" s="130"/>
    </row>
    <row r="56774" spans="13:16" ht="24.95" customHeight="1">
      <c r="M56774" s="130"/>
      <c r="P56774" s="130"/>
    </row>
    <row r="56775" spans="13:16" ht="24.95" customHeight="1">
      <c r="M56775" s="130"/>
      <c r="P56775" s="130"/>
    </row>
    <row r="56776" spans="13:16" ht="24.95" customHeight="1">
      <c r="M56776" s="130"/>
      <c r="P56776" s="130"/>
    </row>
    <row r="56777" spans="13:16" ht="24.95" customHeight="1">
      <c r="M56777" s="130"/>
      <c r="P56777" s="130"/>
    </row>
    <row r="56778" spans="13:16" ht="24.95" customHeight="1">
      <c r="M56778" s="130"/>
      <c r="P56778" s="130"/>
    </row>
    <row r="56779" spans="13:16" ht="24.95" customHeight="1">
      <c r="M56779" s="130"/>
      <c r="P56779" s="130"/>
    </row>
    <row r="56780" spans="13:16" ht="24.95" customHeight="1">
      <c r="M56780" s="130"/>
      <c r="P56780" s="130"/>
    </row>
    <row r="56781" spans="13:16" ht="24.95" customHeight="1">
      <c r="M56781" s="130"/>
      <c r="P56781" s="130"/>
    </row>
    <row r="56782" spans="13:16" ht="24.95" customHeight="1">
      <c r="M56782" s="130"/>
      <c r="P56782" s="130"/>
    </row>
    <row r="56783" spans="13:16" ht="24.95" customHeight="1">
      <c r="M56783" s="130"/>
      <c r="P56783" s="130"/>
    </row>
    <row r="56784" spans="13:16" ht="24.95" customHeight="1">
      <c r="M56784" s="130"/>
      <c r="P56784" s="130"/>
    </row>
    <row r="56785" spans="13:16" ht="24.95" customHeight="1">
      <c r="M56785" s="130"/>
      <c r="P56785" s="130"/>
    </row>
    <row r="56786" spans="13:16" ht="24.95" customHeight="1">
      <c r="M56786" s="130"/>
      <c r="P56786" s="130"/>
    </row>
    <row r="56787" spans="13:16" ht="24.95" customHeight="1">
      <c r="M56787" s="130"/>
      <c r="P56787" s="130"/>
    </row>
    <row r="56788" spans="13:16" ht="24.95" customHeight="1">
      <c r="M56788" s="130"/>
      <c r="P56788" s="130"/>
    </row>
    <row r="56789" spans="13:16" ht="24.95" customHeight="1">
      <c r="M56789" s="130"/>
      <c r="P56789" s="130"/>
    </row>
    <row r="56790" spans="13:16" ht="24.95" customHeight="1">
      <c r="M56790" s="130"/>
      <c r="P56790" s="130"/>
    </row>
    <row r="56791" spans="13:16" ht="24.95" customHeight="1">
      <c r="M56791" s="130"/>
      <c r="P56791" s="130"/>
    </row>
    <row r="56792" spans="13:16" ht="24.95" customHeight="1">
      <c r="M56792" s="130"/>
      <c r="P56792" s="130"/>
    </row>
    <row r="56793" spans="13:16" ht="24.95" customHeight="1">
      <c r="M56793" s="130"/>
      <c r="P56793" s="130"/>
    </row>
    <row r="56794" spans="13:16" ht="24.95" customHeight="1">
      <c r="M56794" s="130"/>
      <c r="P56794" s="130"/>
    </row>
    <row r="56795" spans="13:16" ht="24.95" customHeight="1">
      <c r="M56795" s="130"/>
      <c r="P56795" s="130"/>
    </row>
    <row r="56796" spans="13:16" ht="24.95" customHeight="1">
      <c r="M56796" s="130"/>
      <c r="P56796" s="130"/>
    </row>
    <row r="56797" spans="13:16" ht="24.95" customHeight="1">
      <c r="M56797" s="130"/>
      <c r="P56797" s="130"/>
    </row>
    <row r="56798" spans="13:16" ht="24.95" customHeight="1">
      <c r="M56798" s="130"/>
      <c r="P56798" s="130"/>
    </row>
    <row r="56799" spans="13:16" ht="24.95" customHeight="1">
      <c r="M56799" s="130"/>
      <c r="P56799" s="130"/>
    </row>
    <row r="56800" spans="13:16" ht="24.95" customHeight="1">
      <c r="M56800" s="130"/>
      <c r="P56800" s="130"/>
    </row>
    <row r="56801" spans="13:16" ht="24.95" customHeight="1">
      <c r="M56801" s="130"/>
      <c r="P56801" s="130"/>
    </row>
    <row r="56802" spans="13:16" ht="24.95" customHeight="1">
      <c r="M56802" s="130"/>
      <c r="P56802" s="130"/>
    </row>
    <row r="56803" spans="13:16" ht="24.95" customHeight="1">
      <c r="M56803" s="130"/>
      <c r="P56803" s="130"/>
    </row>
    <row r="56804" spans="13:16" ht="24.95" customHeight="1">
      <c r="M56804" s="130"/>
      <c r="P56804" s="130"/>
    </row>
    <row r="56805" spans="13:16" ht="24.95" customHeight="1">
      <c r="M56805" s="130"/>
      <c r="P56805" s="130"/>
    </row>
    <row r="56806" spans="13:16" ht="24.95" customHeight="1">
      <c r="M56806" s="130"/>
      <c r="P56806" s="130"/>
    </row>
    <row r="56807" spans="13:16" ht="24.95" customHeight="1">
      <c r="M56807" s="130"/>
      <c r="P56807" s="130"/>
    </row>
    <row r="56808" spans="13:16" ht="24.95" customHeight="1">
      <c r="M56808" s="130"/>
      <c r="P56808" s="130"/>
    </row>
    <row r="56809" spans="13:16" ht="24.95" customHeight="1">
      <c r="M56809" s="130"/>
      <c r="P56809" s="130"/>
    </row>
    <row r="56810" spans="13:16" ht="24.95" customHeight="1">
      <c r="M56810" s="130"/>
      <c r="P56810" s="130"/>
    </row>
    <row r="56811" spans="13:16" ht="24.95" customHeight="1">
      <c r="M56811" s="130"/>
      <c r="P56811" s="130"/>
    </row>
    <row r="56812" spans="13:16" ht="24.95" customHeight="1">
      <c r="M56812" s="130"/>
      <c r="P56812" s="130"/>
    </row>
    <row r="56813" spans="13:16" ht="24.95" customHeight="1">
      <c r="M56813" s="130"/>
      <c r="P56813" s="130"/>
    </row>
    <row r="56814" spans="13:16" ht="24.95" customHeight="1">
      <c r="M56814" s="130"/>
      <c r="P56814" s="130"/>
    </row>
    <row r="56815" spans="13:16" ht="24.95" customHeight="1">
      <c r="M56815" s="130"/>
      <c r="P56815" s="130"/>
    </row>
    <row r="56816" spans="13:16" ht="24.95" customHeight="1">
      <c r="M56816" s="130"/>
      <c r="P56816" s="130"/>
    </row>
    <row r="56817" spans="13:16" ht="24.95" customHeight="1">
      <c r="M56817" s="130"/>
      <c r="P56817" s="130"/>
    </row>
    <row r="56818" spans="13:16" ht="24.95" customHeight="1">
      <c r="M56818" s="130"/>
      <c r="P56818" s="130"/>
    </row>
    <row r="56819" spans="13:16" ht="24.95" customHeight="1">
      <c r="M56819" s="130"/>
      <c r="P56819" s="130"/>
    </row>
    <row r="56820" spans="13:16" ht="24.95" customHeight="1">
      <c r="M56820" s="130"/>
      <c r="P56820" s="130"/>
    </row>
    <row r="56821" spans="13:16" ht="24.95" customHeight="1">
      <c r="M56821" s="130"/>
      <c r="P56821" s="130"/>
    </row>
    <row r="56822" spans="13:16" ht="24.95" customHeight="1">
      <c r="M56822" s="130"/>
      <c r="P56822" s="130"/>
    </row>
    <row r="56823" spans="13:16" ht="24.95" customHeight="1">
      <c r="M56823" s="130"/>
      <c r="P56823" s="130"/>
    </row>
    <row r="56824" spans="13:16" ht="24.95" customHeight="1">
      <c r="M56824" s="130"/>
      <c r="P56824" s="130"/>
    </row>
    <row r="56825" spans="13:16" ht="24.95" customHeight="1">
      <c r="M56825" s="130"/>
      <c r="P56825" s="130"/>
    </row>
    <row r="56826" spans="13:16" ht="24.95" customHeight="1">
      <c r="M56826" s="130"/>
      <c r="P56826" s="130"/>
    </row>
    <row r="56827" spans="13:16" ht="24.95" customHeight="1">
      <c r="M56827" s="130"/>
      <c r="P56827" s="130"/>
    </row>
    <row r="56828" spans="13:16" ht="24.95" customHeight="1">
      <c r="M56828" s="130"/>
      <c r="P56828" s="130"/>
    </row>
    <row r="56829" spans="13:16" ht="24.95" customHeight="1">
      <c r="M56829" s="130"/>
      <c r="P56829" s="130"/>
    </row>
    <row r="56830" spans="13:16" ht="24.95" customHeight="1">
      <c r="M56830" s="130"/>
      <c r="P56830" s="130"/>
    </row>
    <row r="56831" spans="13:16" ht="24.95" customHeight="1">
      <c r="M56831" s="130"/>
      <c r="P56831" s="130"/>
    </row>
    <row r="56832" spans="13:16" ht="24.95" customHeight="1">
      <c r="M56832" s="130"/>
      <c r="P56832" s="130"/>
    </row>
    <row r="56833" spans="13:16" ht="24.95" customHeight="1">
      <c r="M56833" s="130"/>
      <c r="P56833" s="130"/>
    </row>
    <row r="56834" spans="13:16" ht="24.95" customHeight="1">
      <c r="M56834" s="130"/>
      <c r="P56834" s="130"/>
    </row>
    <row r="56835" spans="13:16" ht="24.95" customHeight="1">
      <c r="M56835" s="130"/>
      <c r="P56835" s="130"/>
    </row>
    <row r="56836" spans="13:16" ht="24.95" customHeight="1">
      <c r="M56836" s="130"/>
      <c r="P56836" s="130"/>
    </row>
    <row r="56837" spans="13:16" ht="24.95" customHeight="1">
      <c r="M56837" s="130"/>
      <c r="P56837" s="130"/>
    </row>
    <row r="56838" spans="13:16" ht="24.95" customHeight="1">
      <c r="M56838" s="130"/>
      <c r="P56838" s="130"/>
    </row>
    <row r="56839" spans="13:16" ht="24.95" customHeight="1">
      <c r="M56839" s="130"/>
      <c r="P56839" s="130"/>
    </row>
    <row r="56840" spans="13:16" ht="24.95" customHeight="1">
      <c r="M56840" s="130"/>
      <c r="P56840" s="130"/>
    </row>
    <row r="56841" spans="13:16" ht="24.95" customHeight="1">
      <c r="M56841" s="130"/>
      <c r="P56841" s="130"/>
    </row>
    <row r="56842" spans="13:16" ht="24.95" customHeight="1">
      <c r="M56842" s="130"/>
      <c r="P56842" s="130"/>
    </row>
    <row r="56843" spans="13:16" ht="24.95" customHeight="1">
      <c r="M56843" s="130"/>
      <c r="P56843" s="130"/>
    </row>
    <row r="56844" spans="13:16" ht="24.95" customHeight="1">
      <c r="M56844" s="130"/>
      <c r="P56844" s="130"/>
    </row>
    <row r="56845" spans="13:16" ht="24.95" customHeight="1">
      <c r="M56845" s="130"/>
      <c r="P56845" s="130"/>
    </row>
    <row r="56846" spans="13:16" ht="24.95" customHeight="1">
      <c r="M56846" s="130"/>
      <c r="P56846" s="130"/>
    </row>
    <row r="56847" spans="13:16" ht="24.95" customHeight="1">
      <c r="M56847" s="130"/>
      <c r="P56847" s="130"/>
    </row>
    <row r="56848" spans="13:16" ht="24.95" customHeight="1">
      <c r="M56848" s="130"/>
      <c r="P56848" s="130"/>
    </row>
    <row r="56849" spans="13:16" ht="24.95" customHeight="1">
      <c r="M56849" s="130"/>
      <c r="P56849" s="130"/>
    </row>
    <row r="56850" spans="13:16" ht="24.95" customHeight="1">
      <c r="M56850" s="130"/>
      <c r="P56850" s="130"/>
    </row>
    <row r="56851" spans="13:16" ht="24.95" customHeight="1">
      <c r="M56851" s="130"/>
      <c r="P56851" s="130"/>
    </row>
    <row r="56852" spans="13:16" ht="24.95" customHeight="1">
      <c r="M56852" s="130"/>
      <c r="P56852" s="130"/>
    </row>
    <row r="56853" spans="13:16" ht="24.95" customHeight="1">
      <c r="M56853" s="130"/>
      <c r="P56853" s="130"/>
    </row>
    <row r="56854" spans="13:16" ht="24.95" customHeight="1">
      <c r="M56854" s="130"/>
      <c r="P56854" s="130"/>
    </row>
    <row r="56855" spans="13:16" ht="24.95" customHeight="1">
      <c r="M56855" s="130"/>
      <c r="P56855" s="130"/>
    </row>
    <row r="56856" spans="13:16" ht="24.95" customHeight="1">
      <c r="M56856" s="130"/>
      <c r="P56856" s="130"/>
    </row>
    <row r="56857" spans="13:16" ht="24.95" customHeight="1">
      <c r="M56857" s="130"/>
      <c r="P56857" s="130"/>
    </row>
    <row r="56858" spans="13:16" ht="24.95" customHeight="1">
      <c r="M56858" s="130"/>
      <c r="P56858" s="130"/>
    </row>
    <row r="56859" spans="13:16" ht="24.95" customHeight="1">
      <c r="M56859" s="130"/>
      <c r="P56859" s="130"/>
    </row>
    <row r="56860" spans="13:16" ht="24.95" customHeight="1">
      <c r="M56860" s="130"/>
      <c r="P56860" s="130"/>
    </row>
    <row r="56861" spans="13:16" ht="24.95" customHeight="1">
      <c r="M56861" s="130"/>
      <c r="P56861" s="130"/>
    </row>
    <row r="56862" spans="13:16" ht="24.95" customHeight="1">
      <c r="M56862" s="130"/>
      <c r="P56862" s="130"/>
    </row>
    <row r="56863" spans="13:16" ht="24.95" customHeight="1">
      <c r="M56863" s="130"/>
      <c r="P56863" s="130"/>
    </row>
    <row r="56864" spans="13:16" ht="24.95" customHeight="1">
      <c r="M56864" s="130"/>
      <c r="P56864" s="130"/>
    </row>
    <row r="56865" spans="13:16" ht="24.95" customHeight="1">
      <c r="M56865" s="130"/>
      <c r="P56865" s="130"/>
    </row>
    <row r="56866" spans="13:16" ht="24.95" customHeight="1">
      <c r="M56866" s="130"/>
      <c r="P56866" s="130"/>
    </row>
    <row r="56867" spans="13:16" ht="24.95" customHeight="1">
      <c r="M56867" s="130"/>
      <c r="P56867" s="130"/>
    </row>
    <row r="56868" spans="13:16" ht="24.95" customHeight="1">
      <c r="M56868" s="130"/>
      <c r="P56868" s="130"/>
    </row>
    <row r="56869" spans="13:16" ht="24.95" customHeight="1">
      <c r="M56869" s="130"/>
      <c r="P56869" s="130"/>
    </row>
    <row r="56870" spans="13:16" ht="24.95" customHeight="1">
      <c r="M56870" s="130"/>
      <c r="P56870" s="130"/>
    </row>
    <row r="56871" spans="13:16" ht="24.95" customHeight="1">
      <c r="M56871" s="130"/>
      <c r="P56871" s="130"/>
    </row>
    <row r="56872" spans="13:16" ht="24.95" customHeight="1">
      <c r="M56872" s="130"/>
      <c r="P56872" s="130"/>
    </row>
    <row r="56873" spans="13:16" ht="24.95" customHeight="1">
      <c r="M56873" s="130"/>
      <c r="P56873" s="130"/>
    </row>
    <row r="56874" spans="13:16" ht="24.95" customHeight="1">
      <c r="M56874" s="130"/>
      <c r="P56874" s="130"/>
    </row>
    <row r="56875" spans="13:16" ht="24.95" customHeight="1">
      <c r="M56875" s="130"/>
      <c r="P56875" s="130"/>
    </row>
    <row r="56876" spans="13:16" ht="24.95" customHeight="1">
      <c r="M56876" s="130"/>
      <c r="P56876" s="130"/>
    </row>
    <row r="56877" spans="13:16" ht="24.95" customHeight="1">
      <c r="M56877" s="130"/>
      <c r="P56877" s="130"/>
    </row>
    <row r="56878" spans="13:16" ht="24.95" customHeight="1">
      <c r="M56878" s="130"/>
      <c r="P56878" s="130"/>
    </row>
    <row r="56879" spans="13:16" ht="24.95" customHeight="1">
      <c r="M56879" s="130"/>
      <c r="P56879" s="130"/>
    </row>
    <row r="56880" spans="13:16" ht="24.95" customHeight="1">
      <c r="M56880" s="130"/>
      <c r="P56880" s="130"/>
    </row>
    <row r="56881" spans="13:16" ht="24.95" customHeight="1">
      <c r="M56881" s="130"/>
      <c r="P56881" s="130"/>
    </row>
    <row r="56882" spans="13:16" ht="24.95" customHeight="1">
      <c r="M56882" s="130"/>
      <c r="P56882" s="130"/>
    </row>
    <row r="56883" spans="13:16" ht="24.95" customHeight="1">
      <c r="M56883" s="130"/>
      <c r="P56883" s="130"/>
    </row>
    <row r="56884" spans="13:16" ht="24.95" customHeight="1">
      <c r="M56884" s="130"/>
      <c r="P56884" s="130"/>
    </row>
    <row r="56885" spans="13:16" ht="24.95" customHeight="1">
      <c r="M56885" s="130"/>
      <c r="P56885" s="130"/>
    </row>
    <row r="56886" spans="13:16" ht="24.95" customHeight="1">
      <c r="M56886" s="130"/>
      <c r="P56886" s="130"/>
    </row>
    <row r="56887" spans="13:16" ht="24.95" customHeight="1">
      <c r="M56887" s="130"/>
      <c r="P56887" s="130"/>
    </row>
    <row r="56888" spans="13:16" ht="24.95" customHeight="1">
      <c r="M56888" s="130"/>
      <c r="P56888" s="130"/>
    </row>
    <row r="56889" spans="13:16" ht="24.95" customHeight="1">
      <c r="M56889" s="130"/>
      <c r="P56889" s="130"/>
    </row>
    <row r="56890" spans="13:16" ht="24.95" customHeight="1">
      <c r="M56890" s="130"/>
      <c r="P56890" s="130"/>
    </row>
    <row r="56891" spans="13:16" ht="24.95" customHeight="1">
      <c r="M56891" s="130"/>
      <c r="P56891" s="130"/>
    </row>
    <row r="56892" spans="13:16" ht="24.95" customHeight="1">
      <c r="M56892" s="130"/>
      <c r="P56892" s="130"/>
    </row>
    <row r="56893" spans="13:16" ht="24.95" customHeight="1">
      <c r="M56893" s="130"/>
      <c r="P56893" s="130"/>
    </row>
    <row r="56894" spans="13:16" ht="24.95" customHeight="1">
      <c r="M56894" s="130"/>
      <c r="P56894" s="130"/>
    </row>
    <row r="56895" spans="13:16" ht="24.95" customHeight="1">
      <c r="M56895" s="130"/>
      <c r="P56895" s="130"/>
    </row>
    <row r="56896" spans="13:16" ht="24.95" customHeight="1">
      <c r="M56896" s="130"/>
      <c r="P56896" s="130"/>
    </row>
    <row r="56897" spans="13:16" ht="24.95" customHeight="1">
      <c r="M56897" s="130"/>
      <c r="P56897" s="130"/>
    </row>
    <row r="56898" spans="13:16" ht="24.95" customHeight="1">
      <c r="M56898" s="130"/>
      <c r="P56898" s="130"/>
    </row>
    <row r="56899" spans="13:16" ht="24.95" customHeight="1">
      <c r="M56899" s="130"/>
      <c r="P56899" s="130"/>
    </row>
    <row r="56900" spans="13:16" ht="24.95" customHeight="1">
      <c r="M56900" s="130"/>
      <c r="P56900" s="130"/>
    </row>
    <row r="56901" spans="13:16" ht="24.95" customHeight="1">
      <c r="M56901" s="130"/>
      <c r="P56901" s="130"/>
    </row>
    <row r="56902" spans="13:16" ht="24.95" customHeight="1">
      <c r="M56902" s="130"/>
      <c r="P56902" s="130"/>
    </row>
    <row r="56903" spans="13:16" ht="24.95" customHeight="1">
      <c r="M56903" s="130"/>
      <c r="P56903" s="130"/>
    </row>
    <row r="56904" spans="13:16" ht="24.95" customHeight="1">
      <c r="M56904" s="130"/>
      <c r="P56904" s="130"/>
    </row>
    <row r="56905" spans="13:16" ht="24.95" customHeight="1">
      <c r="M56905" s="130"/>
      <c r="P56905" s="130"/>
    </row>
    <row r="56906" spans="13:16" ht="24.95" customHeight="1">
      <c r="M56906" s="130"/>
      <c r="P56906" s="130"/>
    </row>
    <row r="56907" spans="13:16" ht="24.95" customHeight="1">
      <c r="M56907" s="130"/>
      <c r="P56907" s="130"/>
    </row>
    <row r="56908" spans="13:16" ht="24.95" customHeight="1">
      <c r="M56908" s="130"/>
      <c r="P56908" s="130"/>
    </row>
    <row r="56909" spans="13:16" ht="24.95" customHeight="1">
      <c r="M56909" s="130"/>
      <c r="P56909" s="130"/>
    </row>
    <row r="56910" spans="13:16" ht="24.95" customHeight="1">
      <c r="M56910" s="130"/>
      <c r="P56910" s="130"/>
    </row>
    <row r="56911" spans="13:16" ht="24.95" customHeight="1">
      <c r="M56911" s="130"/>
      <c r="P56911" s="130"/>
    </row>
    <row r="56912" spans="13:16" ht="24.95" customHeight="1">
      <c r="M56912" s="130"/>
      <c r="P56912" s="130"/>
    </row>
    <row r="56913" spans="13:16" ht="24.95" customHeight="1">
      <c r="M56913" s="130"/>
      <c r="P56913" s="130"/>
    </row>
    <row r="56914" spans="13:16" ht="24.95" customHeight="1">
      <c r="M56914" s="130"/>
      <c r="P56914" s="130"/>
    </row>
    <row r="56915" spans="13:16" ht="24.95" customHeight="1">
      <c r="M56915" s="130"/>
      <c r="P56915" s="130"/>
    </row>
    <row r="56916" spans="13:16" ht="24.95" customHeight="1">
      <c r="M56916" s="130"/>
      <c r="P56916" s="130"/>
    </row>
    <row r="56917" spans="13:16" ht="24.95" customHeight="1">
      <c r="M56917" s="130"/>
      <c r="P56917" s="130"/>
    </row>
    <row r="56918" spans="13:16" ht="24.95" customHeight="1">
      <c r="M56918" s="130"/>
      <c r="P56918" s="130"/>
    </row>
    <row r="56919" spans="13:16" ht="24.95" customHeight="1">
      <c r="M56919" s="130"/>
      <c r="P56919" s="130"/>
    </row>
    <row r="56920" spans="13:16" ht="24.95" customHeight="1">
      <c r="M56920" s="130"/>
      <c r="P56920" s="130"/>
    </row>
    <row r="56921" spans="13:16" ht="24.95" customHeight="1">
      <c r="M56921" s="130"/>
      <c r="P56921" s="130"/>
    </row>
    <row r="56922" spans="13:16" ht="24.95" customHeight="1">
      <c r="M56922" s="130"/>
      <c r="P56922" s="130"/>
    </row>
    <row r="56923" spans="13:16" ht="24.95" customHeight="1">
      <c r="M56923" s="130"/>
      <c r="P56923" s="130"/>
    </row>
    <row r="56924" spans="13:16" ht="24.95" customHeight="1">
      <c r="M56924" s="130"/>
      <c r="P56924" s="130"/>
    </row>
    <row r="56925" spans="13:16" ht="24.95" customHeight="1">
      <c r="M56925" s="130"/>
      <c r="P56925" s="130"/>
    </row>
    <row r="56926" spans="13:16" ht="24.95" customHeight="1">
      <c r="M56926" s="130"/>
      <c r="P56926" s="130"/>
    </row>
    <row r="56927" spans="13:16" ht="24.95" customHeight="1">
      <c r="M56927" s="130"/>
      <c r="P56927" s="130"/>
    </row>
    <row r="56928" spans="13:16" ht="24.95" customHeight="1">
      <c r="M56928" s="130"/>
      <c r="P56928" s="130"/>
    </row>
    <row r="56929" spans="13:16" ht="24.95" customHeight="1">
      <c r="M56929" s="130"/>
      <c r="P56929" s="130"/>
    </row>
    <row r="56930" spans="13:16" ht="24.95" customHeight="1">
      <c r="M56930" s="130"/>
      <c r="P56930" s="130"/>
    </row>
    <row r="56931" spans="13:16" ht="24.95" customHeight="1">
      <c r="M56931" s="130"/>
      <c r="P56931" s="130"/>
    </row>
    <row r="56932" spans="13:16" ht="24.95" customHeight="1">
      <c r="M56932" s="130"/>
      <c r="P56932" s="130"/>
    </row>
    <row r="56933" spans="13:16" ht="24.95" customHeight="1">
      <c r="M56933" s="130"/>
      <c r="P56933" s="130"/>
    </row>
    <row r="56934" spans="13:16" ht="24.95" customHeight="1">
      <c r="M56934" s="130"/>
      <c r="P56934" s="130"/>
    </row>
    <row r="56935" spans="13:16" ht="24.95" customHeight="1">
      <c r="M56935" s="130"/>
      <c r="P56935" s="130"/>
    </row>
    <row r="56936" spans="13:16" ht="24.95" customHeight="1">
      <c r="M56936" s="130"/>
      <c r="P56936" s="130"/>
    </row>
    <row r="56937" spans="13:16" ht="24.95" customHeight="1">
      <c r="M56937" s="130"/>
      <c r="P56937" s="130"/>
    </row>
    <row r="56938" spans="13:16" ht="24.95" customHeight="1">
      <c r="M56938" s="130"/>
      <c r="P56938" s="130"/>
    </row>
    <row r="56939" spans="13:16" ht="24.95" customHeight="1">
      <c r="M56939" s="130"/>
      <c r="P56939" s="130"/>
    </row>
    <row r="56940" spans="13:16" ht="24.95" customHeight="1">
      <c r="M56940" s="130"/>
      <c r="P56940" s="130"/>
    </row>
    <row r="56941" spans="13:16" ht="24.95" customHeight="1">
      <c r="M56941" s="130"/>
      <c r="P56941" s="130"/>
    </row>
    <row r="56942" spans="13:16" ht="24.95" customHeight="1">
      <c r="M56942" s="130"/>
      <c r="P56942" s="130"/>
    </row>
    <row r="56943" spans="13:16" ht="24.95" customHeight="1">
      <c r="M56943" s="130"/>
      <c r="P56943" s="130"/>
    </row>
    <row r="56944" spans="13:16" ht="24.95" customHeight="1">
      <c r="M56944" s="130"/>
      <c r="P56944" s="130"/>
    </row>
    <row r="56945" spans="13:16" ht="24.95" customHeight="1">
      <c r="M56945" s="130"/>
      <c r="P56945" s="130"/>
    </row>
    <row r="56946" spans="13:16" ht="24.95" customHeight="1">
      <c r="M56946" s="130"/>
      <c r="P56946" s="130"/>
    </row>
    <row r="56947" spans="13:16" ht="24.95" customHeight="1">
      <c r="M56947" s="130"/>
      <c r="P56947" s="130"/>
    </row>
    <row r="56948" spans="13:16" ht="24.95" customHeight="1">
      <c r="M56948" s="130"/>
      <c r="P56948" s="130"/>
    </row>
    <row r="56949" spans="13:16" ht="24.95" customHeight="1">
      <c r="M56949" s="130"/>
      <c r="P56949" s="130"/>
    </row>
    <row r="56950" spans="13:16" ht="24.95" customHeight="1">
      <c r="M56950" s="130"/>
      <c r="P56950" s="130"/>
    </row>
    <row r="56951" spans="13:16" ht="24.95" customHeight="1">
      <c r="M56951" s="130"/>
      <c r="P56951" s="130"/>
    </row>
    <row r="56952" spans="13:16" ht="24.95" customHeight="1">
      <c r="M56952" s="130"/>
      <c r="P56952" s="130"/>
    </row>
    <row r="56953" spans="13:16" ht="24.95" customHeight="1">
      <c r="M56953" s="130"/>
      <c r="P56953" s="130"/>
    </row>
    <row r="56954" spans="13:16" ht="24.95" customHeight="1">
      <c r="M56954" s="130"/>
      <c r="P56954" s="130"/>
    </row>
    <row r="56955" spans="13:16" ht="24.95" customHeight="1">
      <c r="M56955" s="130"/>
      <c r="P56955" s="130"/>
    </row>
    <row r="56956" spans="13:16" ht="24.95" customHeight="1">
      <c r="M56956" s="130"/>
      <c r="P56956" s="130"/>
    </row>
    <row r="56957" spans="13:16" ht="24.95" customHeight="1">
      <c r="M56957" s="130"/>
      <c r="P56957" s="130"/>
    </row>
    <row r="56958" spans="13:16" ht="24.95" customHeight="1">
      <c r="M56958" s="130"/>
      <c r="P56958" s="130"/>
    </row>
    <row r="56959" spans="13:16" ht="24.95" customHeight="1">
      <c r="M56959" s="130"/>
      <c r="P56959" s="130"/>
    </row>
    <row r="56960" spans="13:16" ht="24.95" customHeight="1">
      <c r="M56960" s="130"/>
      <c r="P56960" s="130"/>
    </row>
    <row r="56961" spans="13:16" ht="24.95" customHeight="1">
      <c r="M56961" s="130"/>
      <c r="P56961" s="130"/>
    </row>
    <row r="56962" spans="13:16" ht="24.95" customHeight="1">
      <c r="M56962" s="130"/>
      <c r="P56962" s="130"/>
    </row>
    <row r="56963" spans="13:16" ht="24.95" customHeight="1">
      <c r="M56963" s="130"/>
      <c r="P56963" s="130"/>
    </row>
    <row r="56964" spans="13:16" ht="24.95" customHeight="1">
      <c r="M56964" s="130"/>
      <c r="P56964" s="130"/>
    </row>
    <row r="56965" spans="13:16" ht="24.95" customHeight="1">
      <c r="M56965" s="130"/>
      <c r="P56965" s="130"/>
    </row>
    <row r="56966" spans="13:16" ht="24.95" customHeight="1">
      <c r="M56966" s="130"/>
      <c r="P56966" s="130"/>
    </row>
    <row r="56967" spans="13:16" ht="24.95" customHeight="1">
      <c r="M56967" s="130"/>
      <c r="P56967" s="130"/>
    </row>
    <row r="56968" spans="13:16" ht="24.95" customHeight="1">
      <c r="M56968" s="130"/>
      <c r="P56968" s="130"/>
    </row>
    <row r="56969" spans="13:16" ht="24.95" customHeight="1">
      <c r="M56969" s="130"/>
      <c r="P56969" s="130"/>
    </row>
    <row r="56970" spans="13:16" ht="24.95" customHeight="1">
      <c r="M56970" s="130"/>
      <c r="P56970" s="130"/>
    </row>
    <row r="56971" spans="13:16" ht="24.95" customHeight="1">
      <c r="M56971" s="130"/>
      <c r="P56971" s="130"/>
    </row>
    <row r="56972" spans="13:16" ht="24.95" customHeight="1">
      <c r="M56972" s="130"/>
      <c r="P56972" s="130"/>
    </row>
    <row r="56973" spans="13:16" ht="24.95" customHeight="1">
      <c r="M56973" s="130"/>
      <c r="P56973" s="130"/>
    </row>
    <row r="56974" spans="13:16" ht="24.95" customHeight="1">
      <c r="M56974" s="130"/>
      <c r="P56974" s="130"/>
    </row>
    <row r="56975" spans="13:16" ht="24.95" customHeight="1">
      <c r="M56975" s="130"/>
      <c r="P56975" s="130"/>
    </row>
    <row r="56976" spans="13:16" ht="24.95" customHeight="1">
      <c r="M56976" s="130"/>
      <c r="P56976" s="130"/>
    </row>
    <row r="56977" spans="13:16" ht="24.95" customHeight="1">
      <c r="M56977" s="130"/>
      <c r="P56977" s="130"/>
    </row>
    <row r="56978" spans="13:16" ht="24.95" customHeight="1">
      <c r="M56978" s="130"/>
      <c r="P56978" s="130"/>
    </row>
    <row r="56979" spans="13:16" ht="24.95" customHeight="1">
      <c r="M56979" s="130"/>
      <c r="P56979" s="130"/>
    </row>
    <row r="56980" spans="13:16" ht="24.95" customHeight="1">
      <c r="M56980" s="130"/>
      <c r="P56980" s="130"/>
    </row>
    <row r="56981" spans="13:16" ht="24.95" customHeight="1">
      <c r="M56981" s="130"/>
      <c r="P56981" s="130"/>
    </row>
    <row r="56982" spans="13:16" ht="24.95" customHeight="1">
      <c r="M56982" s="130"/>
      <c r="P56982" s="130"/>
    </row>
    <row r="56983" spans="13:16" ht="24.95" customHeight="1">
      <c r="M56983" s="130"/>
      <c r="P56983" s="130"/>
    </row>
    <row r="56984" spans="13:16" ht="24.95" customHeight="1">
      <c r="M56984" s="130"/>
      <c r="P56984" s="130"/>
    </row>
    <row r="56985" spans="13:16" ht="24.95" customHeight="1">
      <c r="M56985" s="130"/>
      <c r="P56985" s="130"/>
    </row>
    <row r="56986" spans="13:16" ht="24.95" customHeight="1">
      <c r="M56986" s="130"/>
      <c r="P56986" s="130"/>
    </row>
    <row r="56987" spans="13:16" ht="24.95" customHeight="1">
      <c r="M56987" s="130"/>
      <c r="P56987" s="130"/>
    </row>
    <row r="56988" spans="13:16" ht="24.95" customHeight="1">
      <c r="M56988" s="130"/>
      <c r="P56988" s="130"/>
    </row>
    <row r="56989" spans="13:16" ht="24.95" customHeight="1">
      <c r="M56989" s="130"/>
      <c r="P56989" s="130"/>
    </row>
    <row r="56990" spans="13:16" ht="24.95" customHeight="1">
      <c r="M56990" s="130"/>
      <c r="P56990" s="130"/>
    </row>
    <row r="56991" spans="13:16" ht="24.95" customHeight="1">
      <c r="M56991" s="130"/>
      <c r="P56991" s="130"/>
    </row>
    <row r="56992" spans="13:16" ht="24.95" customHeight="1">
      <c r="M56992" s="130"/>
      <c r="P56992" s="130"/>
    </row>
    <row r="56993" spans="13:16" ht="24.95" customHeight="1">
      <c r="M56993" s="130"/>
      <c r="P56993" s="130"/>
    </row>
    <row r="56994" spans="13:16" ht="24.95" customHeight="1">
      <c r="M56994" s="130"/>
      <c r="P56994" s="130"/>
    </row>
    <row r="56995" spans="13:16" ht="24.95" customHeight="1">
      <c r="M56995" s="130"/>
      <c r="P56995" s="130"/>
    </row>
    <row r="56996" spans="13:16" ht="24.95" customHeight="1">
      <c r="M56996" s="130"/>
      <c r="P56996" s="130"/>
    </row>
    <row r="56997" spans="13:16" ht="24.95" customHeight="1">
      <c r="M56997" s="130"/>
      <c r="P56997" s="130"/>
    </row>
    <row r="56998" spans="13:16" ht="24.95" customHeight="1">
      <c r="M56998" s="130"/>
      <c r="P56998" s="130"/>
    </row>
    <row r="56999" spans="13:16" ht="24.95" customHeight="1">
      <c r="M56999" s="130"/>
      <c r="P56999" s="130"/>
    </row>
    <row r="57000" spans="13:16" ht="24.95" customHeight="1">
      <c r="M57000" s="130"/>
      <c r="P57000" s="130"/>
    </row>
    <row r="57001" spans="13:16" ht="24.95" customHeight="1">
      <c r="M57001" s="130"/>
      <c r="P57001" s="130"/>
    </row>
    <row r="57002" spans="13:16" ht="24.95" customHeight="1">
      <c r="M57002" s="130"/>
      <c r="P57002" s="130"/>
    </row>
    <row r="57003" spans="13:16" ht="24.95" customHeight="1">
      <c r="M57003" s="130"/>
      <c r="P57003" s="130"/>
    </row>
    <row r="57004" spans="13:16" ht="24.95" customHeight="1">
      <c r="M57004" s="130"/>
      <c r="P57004" s="130"/>
    </row>
    <row r="57005" spans="13:16" ht="24.95" customHeight="1">
      <c r="M57005" s="130"/>
      <c r="P57005" s="130"/>
    </row>
    <row r="57006" spans="13:16" ht="24.95" customHeight="1">
      <c r="M57006" s="130"/>
      <c r="P57006" s="130"/>
    </row>
    <row r="57007" spans="13:16" ht="24.95" customHeight="1">
      <c r="M57007" s="130"/>
      <c r="P57007" s="130"/>
    </row>
    <row r="57008" spans="13:16" ht="24.95" customHeight="1">
      <c r="M57008" s="130"/>
      <c r="P57008" s="130"/>
    </row>
    <row r="57009" spans="13:16" ht="24.95" customHeight="1">
      <c r="M57009" s="130"/>
      <c r="P57009" s="130"/>
    </row>
    <row r="57010" spans="13:16" ht="24.95" customHeight="1">
      <c r="M57010" s="130"/>
      <c r="P57010" s="130"/>
    </row>
    <row r="57011" spans="13:16" ht="24.95" customHeight="1">
      <c r="M57011" s="130"/>
      <c r="P57011" s="130"/>
    </row>
    <row r="57012" spans="13:16" ht="24.95" customHeight="1">
      <c r="M57012" s="130"/>
      <c r="P57012" s="130"/>
    </row>
    <row r="57013" spans="13:16" ht="24.95" customHeight="1">
      <c r="M57013" s="130"/>
      <c r="P57013" s="130"/>
    </row>
    <row r="57014" spans="13:16" ht="24.95" customHeight="1">
      <c r="M57014" s="130"/>
      <c r="P57014" s="130"/>
    </row>
    <row r="57015" spans="13:16" ht="24.95" customHeight="1">
      <c r="M57015" s="130"/>
      <c r="P57015" s="130"/>
    </row>
    <row r="57016" spans="13:16" ht="24.95" customHeight="1">
      <c r="M57016" s="130"/>
      <c r="P57016" s="130"/>
    </row>
    <row r="57017" spans="13:16" ht="24.95" customHeight="1">
      <c r="M57017" s="130"/>
      <c r="P57017" s="130"/>
    </row>
    <row r="57018" spans="13:16" ht="24.95" customHeight="1">
      <c r="M57018" s="130"/>
      <c r="P57018" s="130"/>
    </row>
    <row r="57019" spans="13:16" ht="24.95" customHeight="1">
      <c r="M57019" s="130"/>
      <c r="P57019" s="130"/>
    </row>
    <row r="57020" spans="13:16" ht="24.95" customHeight="1">
      <c r="M57020" s="130"/>
      <c r="P57020" s="130"/>
    </row>
    <row r="57021" spans="13:16" ht="24.95" customHeight="1">
      <c r="M57021" s="130"/>
      <c r="P57021" s="130"/>
    </row>
    <row r="57022" spans="13:16" ht="24.95" customHeight="1">
      <c r="M57022" s="130"/>
      <c r="P57022" s="130"/>
    </row>
    <row r="57023" spans="13:16" ht="24.95" customHeight="1">
      <c r="M57023" s="130"/>
      <c r="P57023" s="130"/>
    </row>
    <row r="57024" spans="13:16" ht="24.95" customHeight="1">
      <c r="M57024" s="130"/>
      <c r="P57024" s="130"/>
    </row>
    <row r="57025" spans="13:16" ht="24.95" customHeight="1">
      <c r="M57025" s="130"/>
      <c r="P57025" s="130"/>
    </row>
    <row r="57026" spans="13:16" ht="24.95" customHeight="1">
      <c r="M57026" s="130"/>
      <c r="P57026" s="130"/>
    </row>
    <row r="57027" spans="13:16" ht="24.95" customHeight="1">
      <c r="M57027" s="130"/>
      <c r="P57027" s="130"/>
    </row>
    <row r="57028" spans="13:16" ht="24.95" customHeight="1">
      <c r="M57028" s="130"/>
      <c r="P57028" s="130"/>
    </row>
    <row r="57029" spans="13:16" ht="24.95" customHeight="1">
      <c r="M57029" s="130"/>
      <c r="P57029" s="130"/>
    </row>
    <row r="57030" spans="13:16" ht="24.95" customHeight="1">
      <c r="M57030" s="130"/>
      <c r="P57030" s="130"/>
    </row>
    <row r="57031" spans="13:16" ht="24.95" customHeight="1">
      <c r="M57031" s="130"/>
      <c r="P57031" s="130"/>
    </row>
    <row r="57032" spans="13:16" ht="24.95" customHeight="1">
      <c r="M57032" s="130"/>
      <c r="P57032" s="130"/>
    </row>
    <row r="57033" spans="13:16" ht="24.95" customHeight="1">
      <c r="M57033" s="130"/>
      <c r="P57033" s="130"/>
    </row>
    <row r="57034" spans="13:16" ht="24.95" customHeight="1">
      <c r="M57034" s="130"/>
      <c r="P57034" s="130"/>
    </row>
    <row r="57035" spans="13:16" ht="24.95" customHeight="1">
      <c r="M57035" s="130"/>
      <c r="P57035" s="130"/>
    </row>
    <row r="57036" spans="13:16" ht="24.95" customHeight="1">
      <c r="M57036" s="130"/>
      <c r="P57036" s="130"/>
    </row>
    <row r="57037" spans="13:16" ht="24.95" customHeight="1">
      <c r="M57037" s="130"/>
      <c r="P57037" s="130"/>
    </row>
    <row r="57038" spans="13:16" ht="24.95" customHeight="1">
      <c r="M57038" s="130"/>
      <c r="P57038" s="130"/>
    </row>
    <row r="57039" spans="13:16" ht="24.95" customHeight="1">
      <c r="M57039" s="130"/>
      <c r="P57039" s="130"/>
    </row>
    <row r="57040" spans="13:16" ht="24.95" customHeight="1">
      <c r="M57040" s="130"/>
      <c r="P57040" s="130"/>
    </row>
    <row r="57041" spans="13:16" ht="24.95" customHeight="1">
      <c r="M57041" s="130"/>
      <c r="P57041" s="130"/>
    </row>
    <row r="57042" spans="13:16" ht="24.95" customHeight="1">
      <c r="M57042" s="130"/>
      <c r="P57042" s="130"/>
    </row>
    <row r="57043" spans="13:16" ht="24.95" customHeight="1">
      <c r="M57043" s="130"/>
      <c r="P57043" s="130"/>
    </row>
    <row r="57044" spans="13:16" ht="24.95" customHeight="1">
      <c r="M57044" s="130"/>
      <c r="P57044" s="130"/>
    </row>
    <row r="57045" spans="13:16" ht="24.95" customHeight="1">
      <c r="M57045" s="130"/>
      <c r="P57045" s="130"/>
    </row>
    <row r="57046" spans="13:16" ht="24.95" customHeight="1">
      <c r="M57046" s="130"/>
      <c r="P57046" s="130"/>
    </row>
    <row r="57047" spans="13:16" ht="24.95" customHeight="1">
      <c r="M57047" s="130"/>
      <c r="P57047" s="130"/>
    </row>
    <row r="57048" spans="13:16" ht="24.95" customHeight="1">
      <c r="M57048" s="130"/>
      <c r="P57048" s="130"/>
    </row>
    <row r="57049" spans="13:16" ht="24.95" customHeight="1">
      <c r="M57049" s="130"/>
      <c r="P57049" s="130"/>
    </row>
    <row r="57050" spans="13:16" ht="24.95" customHeight="1">
      <c r="M57050" s="130"/>
      <c r="P57050" s="130"/>
    </row>
    <row r="57051" spans="13:16" ht="24.95" customHeight="1">
      <c r="M57051" s="130"/>
      <c r="P57051" s="130"/>
    </row>
    <row r="57052" spans="13:16" ht="24.95" customHeight="1">
      <c r="M57052" s="130"/>
      <c r="P57052" s="130"/>
    </row>
    <row r="57053" spans="13:16" ht="24.95" customHeight="1">
      <c r="M57053" s="130"/>
      <c r="P57053" s="130"/>
    </row>
    <row r="57054" spans="13:16" ht="24.95" customHeight="1">
      <c r="M57054" s="130"/>
      <c r="P57054" s="130"/>
    </row>
    <row r="57055" spans="13:16" ht="24.95" customHeight="1">
      <c r="M57055" s="130"/>
      <c r="P57055" s="130"/>
    </row>
    <row r="57056" spans="13:16" ht="24.95" customHeight="1">
      <c r="M57056" s="130"/>
      <c r="P57056" s="130"/>
    </row>
    <row r="57057" spans="13:16" ht="24.95" customHeight="1">
      <c r="M57057" s="130"/>
      <c r="P57057" s="130"/>
    </row>
    <row r="57058" spans="13:16" ht="24.95" customHeight="1">
      <c r="M57058" s="130"/>
      <c r="P57058" s="130"/>
    </row>
    <row r="57059" spans="13:16" ht="24.95" customHeight="1">
      <c r="M57059" s="130"/>
      <c r="P57059" s="130"/>
    </row>
    <row r="57060" spans="13:16" ht="24.95" customHeight="1">
      <c r="M57060" s="130"/>
      <c r="P57060" s="130"/>
    </row>
    <row r="57061" spans="13:16" ht="24.95" customHeight="1">
      <c r="M57061" s="130"/>
      <c r="P57061" s="130"/>
    </row>
    <row r="57062" spans="13:16" ht="24.95" customHeight="1">
      <c r="M57062" s="130"/>
      <c r="P57062" s="130"/>
    </row>
    <row r="57063" spans="13:16" ht="24.95" customHeight="1">
      <c r="M57063" s="130"/>
      <c r="P57063" s="130"/>
    </row>
    <row r="57064" spans="13:16" ht="24.95" customHeight="1">
      <c r="M57064" s="130"/>
      <c r="P57064" s="130"/>
    </row>
    <row r="57065" spans="13:16" ht="24.95" customHeight="1">
      <c r="M57065" s="130"/>
      <c r="P57065" s="130"/>
    </row>
    <row r="57066" spans="13:16" ht="24.95" customHeight="1">
      <c r="M57066" s="130"/>
      <c r="P57066" s="130"/>
    </row>
    <row r="57067" spans="13:16" ht="24.95" customHeight="1">
      <c r="M57067" s="130"/>
      <c r="P57067" s="130"/>
    </row>
    <row r="57068" spans="13:16" ht="24.95" customHeight="1">
      <c r="M57068" s="130"/>
      <c r="P57068" s="130"/>
    </row>
    <row r="57069" spans="13:16" ht="24.95" customHeight="1">
      <c r="M57069" s="130"/>
      <c r="P57069" s="130"/>
    </row>
    <row r="57070" spans="13:16" ht="24.95" customHeight="1">
      <c r="M57070" s="130"/>
      <c r="P57070" s="130"/>
    </row>
    <row r="57071" spans="13:16" ht="24.95" customHeight="1">
      <c r="M57071" s="130"/>
      <c r="P57071" s="130"/>
    </row>
    <row r="57072" spans="13:16" ht="24.95" customHeight="1">
      <c r="M57072" s="130"/>
      <c r="P57072" s="130"/>
    </row>
    <row r="57073" spans="13:16" ht="24.95" customHeight="1">
      <c r="M57073" s="130"/>
      <c r="P57073" s="130"/>
    </row>
    <row r="57074" spans="13:16" ht="24.95" customHeight="1">
      <c r="M57074" s="130"/>
      <c r="P57074" s="130"/>
    </row>
    <row r="57075" spans="13:16" ht="24.95" customHeight="1">
      <c r="M57075" s="130"/>
      <c r="P57075" s="130"/>
    </row>
    <row r="57076" spans="13:16" ht="24.95" customHeight="1">
      <c r="M57076" s="130"/>
      <c r="P57076" s="130"/>
    </row>
    <row r="57077" spans="13:16" ht="24.95" customHeight="1">
      <c r="M57077" s="130"/>
      <c r="P57077" s="130"/>
    </row>
    <row r="57078" spans="13:16" ht="24.95" customHeight="1">
      <c r="M57078" s="130"/>
      <c r="P57078" s="130"/>
    </row>
    <row r="57079" spans="13:16" ht="24.95" customHeight="1">
      <c r="M57079" s="130"/>
      <c r="P57079" s="130"/>
    </row>
    <row r="57080" spans="13:16" ht="24.95" customHeight="1">
      <c r="M57080" s="130"/>
      <c r="P57080" s="130"/>
    </row>
    <row r="57081" spans="13:16" ht="24.95" customHeight="1">
      <c r="M57081" s="130"/>
      <c r="P57081" s="130"/>
    </row>
    <row r="57082" spans="13:16" ht="24.95" customHeight="1">
      <c r="M57082" s="130"/>
      <c r="P57082" s="130"/>
    </row>
    <row r="57083" spans="13:16" ht="24.95" customHeight="1">
      <c r="M57083" s="130"/>
      <c r="P57083" s="130"/>
    </row>
    <row r="57084" spans="13:16" ht="24.95" customHeight="1">
      <c r="M57084" s="130"/>
      <c r="P57084" s="130"/>
    </row>
    <row r="57085" spans="13:16" ht="24.95" customHeight="1">
      <c r="M57085" s="130"/>
      <c r="P57085" s="130"/>
    </row>
    <row r="57086" spans="13:16" ht="24.95" customHeight="1">
      <c r="M57086" s="130"/>
      <c r="P57086" s="130"/>
    </row>
    <row r="57087" spans="13:16" ht="24.95" customHeight="1">
      <c r="M57087" s="130"/>
      <c r="P57087" s="130"/>
    </row>
    <row r="57088" spans="13:16" ht="24.95" customHeight="1">
      <c r="M57088" s="130"/>
      <c r="P57088" s="130"/>
    </row>
    <row r="57089" spans="13:16" ht="24.95" customHeight="1">
      <c r="M57089" s="130"/>
      <c r="P57089" s="130"/>
    </row>
    <row r="57090" spans="13:16" ht="24.95" customHeight="1">
      <c r="M57090" s="130"/>
      <c r="P57090" s="130"/>
    </row>
    <row r="57091" spans="13:16" ht="24.95" customHeight="1">
      <c r="M57091" s="130"/>
      <c r="P57091" s="130"/>
    </row>
    <row r="57092" spans="13:16" ht="24.95" customHeight="1">
      <c r="M57092" s="130"/>
      <c r="P57092" s="130"/>
    </row>
    <row r="57093" spans="13:16" ht="24.95" customHeight="1">
      <c r="M57093" s="130"/>
      <c r="P57093" s="130"/>
    </row>
    <row r="57094" spans="13:16" ht="24.95" customHeight="1">
      <c r="M57094" s="130"/>
      <c r="P57094" s="130"/>
    </row>
    <row r="57095" spans="13:16" ht="24.95" customHeight="1">
      <c r="M57095" s="130"/>
      <c r="P57095" s="130"/>
    </row>
    <row r="57096" spans="13:16" ht="24.95" customHeight="1">
      <c r="M57096" s="130"/>
      <c r="P57096" s="130"/>
    </row>
    <row r="57097" spans="13:16" ht="24.95" customHeight="1">
      <c r="M57097" s="130"/>
      <c r="P57097" s="130"/>
    </row>
    <row r="57098" spans="13:16" ht="24.95" customHeight="1">
      <c r="M57098" s="130"/>
      <c r="P57098" s="130"/>
    </row>
    <row r="57099" spans="13:16" ht="24.95" customHeight="1">
      <c r="M57099" s="130"/>
      <c r="P57099" s="130"/>
    </row>
    <row r="57100" spans="13:16" ht="24.95" customHeight="1">
      <c r="M57100" s="130"/>
      <c r="P57100" s="130"/>
    </row>
    <row r="57101" spans="13:16" ht="24.95" customHeight="1">
      <c r="M57101" s="130"/>
      <c r="P57101" s="130"/>
    </row>
    <row r="57102" spans="13:16" ht="24.95" customHeight="1">
      <c r="M57102" s="130"/>
      <c r="P57102" s="130"/>
    </row>
    <row r="57103" spans="13:16" ht="24.95" customHeight="1">
      <c r="M57103" s="130"/>
      <c r="P57103" s="130"/>
    </row>
    <row r="57104" spans="13:16" ht="24.95" customHeight="1">
      <c r="M57104" s="130"/>
      <c r="P57104" s="130"/>
    </row>
    <row r="57105" spans="13:16" ht="24.95" customHeight="1">
      <c r="M57105" s="130"/>
      <c r="P57105" s="130"/>
    </row>
    <row r="57106" spans="13:16" ht="24.95" customHeight="1">
      <c r="M57106" s="130"/>
      <c r="P57106" s="130"/>
    </row>
    <row r="57107" spans="13:16" ht="24.95" customHeight="1">
      <c r="M57107" s="130"/>
      <c r="P57107" s="130"/>
    </row>
    <row r="57108" spans="13:16" ht="24.95" customHeight="1">
      <c r="M57108" s="130"/>
      <c r="P57108" s="130"/>
    </row>
    <row r="57109" spans="13:16" ht="24.95" customHeight="1">
      <c r="M57109" s="130"/>
      <c r="P57109" s="130"/>
    </row>
    <row r="57110" spans="13:16" ht="24.95" customHeight="1">
      <c r="M57110" s="130"/>
      <c r="P57110" s="130"/>
    </row>
    <row r="57111" spans="13:16" ht="24.95" customHeight="1">
      <c r="M57111" s="130"/>
      <c r="P57111" s="130"/>
    </row>
    <row r="57112" spans="13:16" ht="24.95" customHeight="1">
      <c r="M57112" s="130"/>
      <c r="P57112" s="130"/>
    </row>
    <row r="57113" spans="13:16" ht="24.95" customHeight="1">
      <c r="M57113" s="130"/>
      <c r="P57113" s="130"/>
    </row>
    <row r="57114" spans="13:16" ht="24.95" customHeight="1">
      <c r="M57114" s="130"/>
      <c r="P57114" s="130"/>
    </row>
    <row r="57115" spans="13:16" ht="24.95" customHeight="1">
      <c r="M57115" s="130"/>
      <c r="P57115" s="130"/>
    </row>
    <row r="57116" spans="13:16" ht="24.95" customHeight="1">
      <c r="M57116" s="130"/>
      <c r="P57116" s="130"/>
    </row>
    <row r="57117" spans="13:16" ht="24.95" customHeight="1">
      <c r="M57117" s="130"/>
      <c r="P57117" s="130"/>
    </row>
    <row r="57118" spans="13:16" ht="24.95" customHeight="1">
      <c r="M57118" s="130"/>
      <c r="P57118" s="130"/>
    </row>
    <row r="57119" spans="13:16" ht="24.95" customHeight="1">
      <c r="M57119" s="130"/>
      <c r="P57119" s="130"/>
    </row>
    <row r="57120" spans="13:16" ht="24.95" customHeight="1">
      <c r="M57120" s="130"/>
      <c r="P57120" s="130"/>
    </row>
    <row r="57121" spans="13:16" ht="24.95" customHeight="1">
      <c r="M57121" s="130"/>
      <c r="P57121" s="130"/>
    </row>
    <row r="57122" spans="13:16" ht="24.95" customHeight="1">
      <c r="M57122" s="130"/>
      <c r="P57122" s="130"/>
    </row>
    <row r="57123" spans="13:16" ht="24.95" customHeight="1">
      <c r="M57123" s="130"/>
      <c r="P57123" s="130"/>
    </row>
    <row r="57124" spans="13:16" ht="24.95" customHeight="1">
      <c r="M57124" s="130"/>
      <c r="P57124" s="130"/>
    </row>
    <row r="57125" spans="13:16" ht="24.95" customHeight="1">
      <c r="M57125" s="130"/>
      <c r="P57125" s="130"/>
    </row>
    <row r="57126" spans="13:16" ht="24.95" customHeight="1">
      <c r="M57126" s="130"/>
      <c r="P57126" s="130"/>
    </row>
    <row r="57127" spans="13:16" ht="24.95" customHeight="1">
      <c r="M57127" s="130"/>
      <c r="P57127" s="130"/>
    </row>
    <row r="57128" spans="13:16" ht="24.95" customHeight="1">
      <c r="M57128" s="130"/>
      <c r="P57128" s="130"/>
    </row>
    <row r="57129" spans="13:16" ht="24.95" customHeight="1">
      <c r="M57129" s="130"/>
      <c r="P57129" s="130"/>
    </row>
    <row r="57130" spans="13:16" ht="24.95" customHeight="1">
      <c r="M57130" s="130"/>
      <c r="P57130" s="130"/>
    </row>
    <row r="57131" spans="13:16" ht="24.95" customHeight="1">
      <c r="M57131" s="130"/>
      <c r="P57131" s="130"/>
    </row>
    <row r="57132" spans="13:16" ht="24.95" customHeight="1">
      <c r="M57132" s="130"/>
      <c r="P57132" s="130"/>
    </row>
    <row r="57133" spans="13:16" ht="24.95" customHeight="1">
      <c r="M57133" s="130"/>
      <c r="P57133" s="130"/>
    </row>
    <row r="57134" spans="13:16" ht="24.95" customHeight="1">
      <c r="M57134" s="130"/>
      <c r="P57134" s="130"/>
    </row>
    <row r="57135" spans="13:16" ht="24.95" customHeight="1">
      <c r="M57135" s="130"/>
      <c r="P57135" s="130"/>
    </row>
    <row r="57136" spans="13:16" ht="24.95" customHeight="1">
      <c r="M57136" s="130"/>
      <c r="P57136" s="130"/>
    </row>
    <row r="57137" spans="13:16" ht="24.95" customHeight="1">
      <c r="M57137" s="130"/>
      <c r="P57137" s="130"/>
    </row>
    <row r="57138" spans="13:16" ht="24.95" customHeight="1">
      <c r="M57138" s="130"/>
      <c r="P57138" s="130"/>
    </row>
    <row r="57139" spans="13:16" ht="24.95" customHeight="1">
      <c r="M57139" s="130"/>
      <c r="P57139" s="130"/>
    </row>
    <row r="57140" spans="13:16" ht="24.95" customHeight="1">
      <c r="M57140" s="130"/>
      <c r="P57140" s="130"/>
    </row>
    <row r="57141" spans="13:16" ht="24.95" customHeight="1">
      <c r="M57141" s="130"/>
      <c r="P57141" s="130"/>
    </row>
    <row r="57142" spans="13:16" ht="24.95" customHeight="1">
      <c r="M57142" s="130"/>
      <c r="P57142" s="130"/>
    </row>
    <row r="57143" spans="13:16" ht="24.95" customHeight="1">
      <c r="M57143" s="130"/>
      <c r="P57143" s="130"/>
    </row>
    <row r="57144" spans="13:16" ht="24.95" customHeight="1">
      <c r="M57144" s="130"/>
      <c r="P57144" s="130"/>
    </row>
    <row r="57145" spans="13:16" ht="24.95" customHeight="1">
      <c r="M57145" s="130"/>
      <c r="P57145" s="130"/>
    </row>
    <row r="57146" spans="13:16" ht="24.95" customHeight="1">
      <c r="M57146" s="130"/>
      <c r="P57146" s="130"/>
    </row>
    <row r="57147" spans="13:16" ht="24.95" customHeight="1">
      <c r="M57147" s="130"/>
      <c r="P57147" s="130"/>
    </row>
    <row r="57148" spans="13:16" ht="24.95" customHeight="1">
      <c r="M57148" s="130"/>
      <c r="P57148" s="130"/>
    </row>
    <row r="57149" spans="13:16" ht="24.95" customHeight="1">
      <c r="M57149" s="130"/>
      <c r="P57149" s="130"/>
    </row>
    <row r="57150" spans="13:16" ht="24.95" customHeight="1">
      <c r="M57150" s="130"/>
      <c r="P57150" s="130"/>
    </row>
    <row r="57151" spans="13:16" ht="24.95" customHeight="1">
      <c r="M57151" s="130"/>
      <c r="P57151" s="130"/>
    </row>
    <row r="57152" spans="13:16" ht="24.95" customHeight="1">
      <c r="M57152" s="130"/>
      <c r="P57152" s="130"/>
    </row>
    <row r="57153" spans="13:16" ht="24.95" customHeight="1">
      <c r="M57153" s="130"/>
      <c r="P57153" s="130"/>
    </row>
    <row r="57154" spans="13:16" ht="24.95" customHeight="1">
      <c r="M57154" s="130"/>
      <c r="P57154" s="130"/>
    </row>
    <row r="57155" spans="13:16" ht="24.95" customHeight="1">
      <c r="M57155" s="130"/>
      <c r="P57155" s="130"/>
    </row>
    <row r="57156" spans="13:16" ht="24.95" customHeight="1">
      <c r="M57156" s="130"/>
      <c r="P57156" s="130"/>
    </row>
    <row r="57157" spans="13:16" ht="24.95" customHeight="1">
      <c r="M57157" s="130"/>
      <c r="P57157" s="130"/>
    </row>
    <row r="57158" spans="13:16" ht="24.95" customHeight="1">
      <c r="M57158" s="130"/>
      <c r="P57158" s="130"/>
    </row>
    <row r="57159" spans="13:16" ht="24.95" customHeight="1">
      <c r="M57159" s="130"/>
      <c r="P57159" s="130"/>
    </row>
    <row r="57160" spans="13:16" ht="24.95" customHeight="1">
      <c r="M57160" s="130"/>
      <c r="P57160" s="130"/>
    </row>
    <row r="57161" spans="13:16" ht="24.95" customHeight="1">
      <c r="M57161" s="130"/>
      <c r="P57161" s="130"/>
    </row>
    <row r="57162" spans="13:16" ht="24.95" customHeight="1">
      <c r="M57162" s="130"/>
      <c r="P57162" s="130"/>
    </row>
    <row r="57163" spans="13:16" ht="24.95" customHeight="1">
      <c r="M57163" s="130"/>
      <c r="P57163" s="130"/>
    </row>
    <row r="57164" spans="13:16" ht="24.95" customHeight="1">
      <c r="M57164" s="130"/>
      <c r="P57164" s="130"/>
    </row>
    <row r="57165" spans="13:16" ht="24.95" customHeight="1">
      <c r="M57165" s="130"/>
      <c r="P57165" s="130"/>
    </row>
    <row r="57166" spans="13:16" ht="24.95" customHeight="1">
      <c r="M57166" s="130"/>
      <c r="P57166" s="130"/>
    </row>
    <row r="57167" spans="13:16" ht="24.95" customHeight="1">
      <c r="M57167" s="130"/>
      <c r="P57167" s="130"/>
    </row>
    <row r="57168" spans="13:16" ht="24.95" customHeight="1">
      <c r="M57168" s="130"/>
      <c r="P57168" s="130"/>
    </row>
    <row r="57169" spans="13:16" ht="24.95" customHeight="1">
      <c r="M57169" s="130"/>
      <c r="P57169" s="130"/>
    </row>
    <row r="57170" spans="13:16" ht="24.95" customHeight="1">
      <c r="M57170" s="130"/>
      <c r="P57170" s="130"/>
    </row>
    <row r="57171" spans="13:16" ht="24.95" customHeight="1">
      <c r="M57171" s="130"/>
      <c r="P57171" s="130"/>
    </row>
    <row r="57172" spans="13:16" ht="24.95" customHeight="1">
      <c r="M57172" s="130"/>
      <c r="P57172" s="130"/>
    </row>
    <row r="57173" spans="13:16" ht="24.95" customHeight="1">
      <c r="M57173" s="130"/>
      <c r="P57173" s="130"/>
    </row>
    <row r="57174" spans="13:16" ht="24.95" customHeight="1">
      <c r="M57174" s="130"/>
      <c r="P57174" s="130"/>
    </row>
    <row r="57175" spans="13:16" ht="24.95" customHeight="1">
      <c r="M57175" s="130"/>
      <c r="P57175" s="130"/>
    </row>
    <row r="57176" spans="13:16" ht="24.95" customHeight="1">
      <c r="M57176" s="130"/>
      <c r="P57176" s="130"/>
    </row>
    <row r="57177" spans="13:16" ht="24.95" customHeight="1">
      <c r="M57177" s="130"/>
      <c r="P57177" s="130"/>
    </row>
    <row r="57178" spans="13:16" ht="24.95" customHeight="1">
      <c r="M57178" s="130"/>
      <c r="P57178" s="130"/>
    </row>
    <row r="57179" spans="13:16" ht="24.95" customHeight="1">
      <c r="M57179" s="130"/>
      <c r="P57179" s="130"/>
    </row>
    <row r="57180" spans="13:16" ht="24.95" customHeight="1">
      <c r="M57180" s="130"/>
      <c r="P57180" s="130"/>
    </row>
    <row r="57181" spans="13:16" ht="24.95" customHeight="1">
      <c r="M57181" s="130"/>
      <c r="P57181" s="130"/>
    </row>
    <row r="57182" spans="13:16" ht="24.95" customHeight="1">
      <c r="M57182" s="130"/>
      <c r="P57182" s="130"/>
    </row>
    <row r="57183" spans="13:16" ht="24.95" customHeight="1">
      <c r="M57183" s="130"/>
      <c r="P57183" s="130"/>
    </row>
    <row r="57184" spans="13:16" ht="24.95" customHeight="1">
      <c r="M57184" s="130"/>
      <c r="P57184" s="130"/>
    </row>
    <row r="57185" spans="13:16" ht="24.95" customHeight="1">
      <c r="M57185" s="130"/>
      <c r="P57185" s="130"/>
    </row>
    <row r="57186" spans="13:16" ht="24.95" customHeight="1">
      <c r="M57186" s="130"/>
      <c r="P57186" s="130"/>
    </row>
    <row r="57187" spans="13:16" ht="24.95" customHeight="1">
      <c r="M57187" s="130"/>
      <c r="P57187" s="130"/>
    </row>
    <row r="57188" spans="13:16" ht="24.95" customHeight="1">
      <c r="M57188" s="130"/>
      <c r="P57188" s="130"/>
    </row>
    <row r="57189" spans="13:16" ht="24.95" customHeight="1">
      <c r="M57189" s="130"/>
      <c r="P57189" s="130"/>
    </row>
    <row r="57190" spans="13:16" ht="24.95" customHeight="1">
      <c r="M57190" s="130"/>
      <c r="P57190" s="130"/>
    </row>
    <row r="57191" spans="13:16" ht="24.95" customHeight="1">
      <c r="M57191" s="130"/>
      <c r="P57191" s="130"/>
    </row>
    <row r="57192" spans="13:16" ht="24.95" customHeight="1">
      <c r="M57192" s="130"/>
      <c r="P57192" s="130"/>
    </row>
    <row r="57193" spans="13:16" ht="24.95" customHeight="1">
      <c r="M57193" s="130"/>
      <c r="P57193" s="130"/>
    </row>
    <row r="57194" spans="13:16" ht="24.95" customHeight="1">
      <c r="M57194" s="130"/>
      <c r="P57194" s="130"/>
    </row>
    <row r="57195" spans="13:16" ht="24.95" customHeight="1">
      <c r="M57195" s="130"/>
      <c r="P57195" s="130"/>
    </row>
    <row r="57196" spans="13:16" ht="24.95" customHeight="1">
      <c r="M57196" s="130"/>
      <c r="P57196" s="130"/>
    </row>
    <row r="57197" spans="13:16" ht="24.95" customHeight="1">
      <c r="M57197" s="130"/>
      <c r="P57197" s="130"/>
    </row>
    <row r="57198" spans="13:16" ht="24.95" customHeight="1">
      <c r="M57198" s="130"/>
      <c r="P57198" s="130"/>
    </row>
    <row r="57199" spans="13:16" ht="24.95" customHeight="1">
      <c r="M57199" s="130"/>
      <c r="P57199" s="130"/>
    </row>
    <row r="57200" spans="13:16" ht="24.95" customHeight="1">
      <c r="M57200" s="130"/>
      <c r="P57200" s="130"/>
    </row>
    <row r="57201" spans="13:16" ht="24.95" customHeight="1">
      <c r="M57201" s="130"/>
      <c r="P57201" s="130"/>
    </row>
    <row r="57202" spans="13:16" ht="24.95" customHeight="1">
      <c r="M57202" s="130"/>
      <c r="P57202" s="130"/>
    </row>
    <row r="57203" spans="13:16" ht="24.95" customHeight="1">
      <c r="M57203" s="130"/>
      <c r="P57203" s="130"/>
    </row>
    <row r="57204" spans="13:16" ht="24.95" customHeight="1">
      <c r="M57204" s="130"/>
      <c r="P57204" s="130"/>
    </row>
    <row r="57205" spans="13:16" ht="24.95" customHeight="1">
      <c r="M57205" s="130"/>
      <c r="P57205" s="130"/>
    </row>
    <row r="57206" spans="13:16" ht="24.95" customHeight="1">
      <c r="M57206" s="130"/>
      <c r="P57206" s="130"/>
    </row>
    <row r="57207" spans="13:16" ht="24.95" customHeight="1">
      <c r="M57207" s="130"/>
      <c r="P57207" s="130"/>
    </row>
    <row r="57208" spans="13:16" ht="24.95" customHeight="1">
      <c r="M57208" s="130"/>
      <c r="P57208" s="130"/>
    </row>
    <row r="57209" spans="13:16" ht="24.95" customHeight="1">
      <c r="M57209" s="130"/>
      <c r="P57209" s="130"/>
    </row>
    <row r="57210" spans="13:16" ht="24.95" customHeight="1">
      <c r="M57210" s="130"/>
      <c r="P57210" s="130"/>
    </row>
    <row r="57211" spans="13:16" ht="24.95" customHeight="1">
      <c r="M57211" s="130"/>
      <c r="P57211" s="130"/>
    </row>
    <row r="57212" spans="13:16" ht="24.95" customHeight="1">
      <c r="M57212" s="130"/>
      <c r="P57212" s="130"/>
    </row>
    <row r="57213" spans="13:16" ht="24.95" customHeight="1">
      <c r="M57213" s="130"/>
      <c r="P57213" s="130"/>
    </row>
    <row r="57214" spans="13:16" ht="24.95" customHeight="1">
      <c r="M57214" s="130"/>
      <c r="P57214" s="130"/>
    </row>
    <row r="57215" spans="13:16" ht="24.95" customHeight="1">
      <c r="M57215" s="130"/>
      <c r="P57215" s="130"/>
    </row>
    <row r="57216" spans="13:16" ht="24.95" customHeight="1">
      <c r="M57216" s="130"/>
      <c r="P57216" s="130"/>
    </row>
    <row r="57217" spans="13:16" ht="24.95" customHeight="1">
      <c r="M57217" s="130"/>
      <c r="P57217" s="130"/>
    </row>
    <row r="57218" spans="13:16" ht="24.95" customHeight="1">
      <c r="M57218" s="130"/>
      <c r="P57218" s="130"/>
    </row>
    <row r="57219" spans="13:16" ht="24.95" customHeight="1">
      <c r="M57219" s="130"/>
      <c r="P57219" s="130"/>
    </row>
    <row r="57220" spans="13:16" ht="24.95" customHeight="1">
      <c r="M57220" s="130"/>
      <c r="P57220" s="130"/>
    </row>
    <row r="57221" spans="13:16" ht="24.95" customHeight="1">
      <c r="M57221" s="130"/>
      <c r="P57221" s="130"/>
    </row>
    <row r="57222" spans="13:16" ht="24.95" customHeight="1">
      <c r="M57222" s="130"/>
      <c r="P57222" s="130"/>
    </row>
    <row r="57223" spans="13:16" ht="24.95" customHeight="1">
      <c r="M57223" s="130"/>
      <c r="P57223" s="130"/>
    </row>
    <row r="57224" spans="13:16" ht="24.95" customHeight="1">
      <c r="M57224" s="130"/>
      <c r="P57224" s="130"/>
    </row>
    <row r="57225" spans="13:16" ht="24.95" customHeight="1">
      <c r="M57225" s="130"/>
      <c r="P57225" s="130"/>
    </row>
    <row r="57226" spans="13:16" ht="24.95" customHeight="1">
      <c r="M57226" s="130"/>
      <c r="P57226" s="130"/>
    </row>
    <row r="57227" spans="13:16" ht="24.95" customHeight="1">
      <c r="M57227" s="130"/>
      <c r="P57227" s="130"/>
    </row>
    <row r="57228" spans="13:16" ht="24.95" customHeight="1">
      <c r="M57228" s="130"/>
      <c r="P57228" s="130"/>
    </row>
    <row r="57229" spans="13:16" ht="24.95" customHeight="1">
      <c r="M57229" s="130"/>
      <c r="P57229" s="130"/>
    </row>
    <row r="57230" spans="13:16" ht="24.95" customHeight="1">
      <c r="M57230" s="130"/>
      <c r="P57230" s="130"/>
    </row>
    <row r="57231" spans="13:16" ht="24.95" customHeight="1">
      <c r="M57231" s="130"/>
      <c r="P57231" s="130"/>
    </row>
    <row r="57232" spans="13:16" ht="24.95" customHeight="1">
      <c r="M57232" s="130"/>
      <c r="P57232" s="130"/>
    </row>
    <row r="57233" spans="13:16" ht="24.95" customHeight="1">
      <c r="M57233" s="130"/>
      <c r="P57233" s="130"/>
    </row>
    <row r="57234" spans="13:16" ht="24.95" customHeight="1">
      <c r="M57234" s="130"/>
      <c r="P57234" s="130"/>
    </row>
    <row r="57235" spans="13:16" ht="24.95" customHeight="1">
      <c r="M57235" s="130"/>
      <c r="P57235" s="130"/>
    </row>
    <row r="57236" spans="13:16" ht="24.95" customHeight="1">
      <c r="M57236" s="130"/>
      <c r="P57236" s="130"/>
    </row>
    <row r="57237" spans="13:16" ht="24.95" customHeight="1">
      <c r="M57237" s="130"/>
      <c r="P57237" s="130"/>
    </row>
    <row r="57238" spans="13:16" ht="24.95" customHeight="1">
      <c r="M57238" s="130"/>
      <c r="P57238" s="130"/>
    </row>
    <row r="57239" spans="13:16" ht="24.95" customHeight="1">
      <c r="M57239" s="130"/>
      <c r="P57239" s="130"/>
    </row>
    <row r="57240" spans="13:16" ht="24.95" customHeight="1">
      <c r="M57240" s="130"/>
      <c r="P57240" s="130"/>
    </row>
    <row r="57241" spans="13:16" ht="24.95" customHeight="1">
      <c r="M57241" s="130"/>
      <c r="P57241" s="130"/>
    </row>
    <row r="57242" spans="13:16" ht="24.95" customHeight="1">
      <c r="M57242" s="130"/>
      <c r="P57242" s="130"/>
    </row>
    <row r="57243" spans="13:16" ht="24.95" customHeight="1">
      <c r="M57243" s="130"/>
      <c r="P57243" s="130"/>
    </row>
    <row r="57244" spans="13:16" ht="24.95" customHeight="1">
      <c r="M57244" s="130"/>
      <c r="P57244" s="130"/>
    </row>
    <row r="57245" spans="13:16" ht="24.95" customHeight="1">
      <c r="M57245" s="130"/>
      <c r="P57245" s="130"/>
    </row>
    <row r="57246" spans="13:16" ht="24.95" customHeight="1">
      <c r="M57246" s="130"/>
      <c r="P57246" s="130"/>
    </row>
    <row r="57247" spans="13:16" ht="24.95" customHeight="1">
      <c r="M57247" s="130"/>
      <c r="P57247" s="130"/>
    </row>
    <row r="57248" spans="13:16" ht="24.95" customHeight="1">
      <c r="M57248" s="130"/>
      <c r="P57248" s="130"/>
    </row>
    <row r="57249" spans="13:16" ht="24.95" customHeight="1">
      <c r="M57249" s="130"/>
      <c r="P57249" s="130"/>
    </row>
    <row r="57250" spans="13:16" ht="24.95" customHeight="1">
      <c r="M57250" s="130"/>
      <c r="P57250" s="130"/>
    </row>
    <row r="57251" spans="13:16" ht="24.95" customHeight="1">
      <c r="M57251" s="130"/>
      <c r="P57251" s="130"/>
    </row>
    <row r="57252" spans="13:16" ht="24.95" customHeight="1">
      <c r="M57252" s="130"/>
      <c r="P57252" s="130"/>
    </row>
    <row r="57253" spans="13:16" ht="24.95" customHeight="1">
      <c r="M57253" s="130"/>
      <c r="P57253" s="130"/>
    </row>
    <row r="57254" spans="13:16" ht="24.95" customHeight="1">
      <c r="M57254" s="130"/>
      <c r="P57254" s="130"/>
    </row>
    <row r="57255" spans="13:16" ht="24.95" customHeight="1">
      <c r="M57255" s="130"/>
      <c r="P57255" s="130"/>
    </row>
    <row r="57256" spans="13:16" ht="24.95" customHeight="1">
      <c r="M57256" s="130"/>
      <c r="P57256" s="130"/>
    </row>
    <row r="57257" spans="13:16" ht="24.95" customHeight="1">
      <c r="M57257" s="130"/>
      <c r="P57257" s="130"/>
    </row>
    <row r="57258" spans="13:16" ht="24.95" customHeight="1">
      <c r="M57258" s="130"/>
      <c r="P57258" s="130"/>
    </row>
    <row r="57259" spans="13:16" ht="24.95" customHeight="1">
      <c r="M57259" s="130"/>
      <c r="P57259" s="130"/>
    </row>
    <row r="57260" spans="13:16" ht="24.95" customHeight="1">
      <c r="M57260" s="130"/>
      <c r="P57260" s="130"/>
    </row>
    <row r="57261" spans="13:16" ht="24.95" customHeight="1">
      <c r="M57261" s="130"/>
      <c r="P57261" s="130"/>
    </row>
    <row r="57262" spans="13:16" ht="24.95" customHeight="1">
      <c r="M57262" s="130"/>
      <c r="P57262" s="130"/>
    </row>
    <row r="57263" spans="13:16" ht="24.95" customHeight="1">
      <c r="M57263" s="130"/>
      <c r="P57263" s="130"/>
    </row>
    <row r="57264" spans="13:16" ht="24.95" customHeight="1">
      <c r="M57264" s="130"/>
      <c r="P57264" s="130"/>
    </row>
    <row r="57265" spans="13:16" ht="24.95" customHeight="1">
      <c r="M57265" s="130"/>
      <c r="P57265" s="130"/>
    </row>
    <row r="57266" spans="13:16" ht="24.95" customHeight="1">
      <c r="M57266" s="130"/>
      <c r="P57266" s="130"/>
    </row>
    <row r="57267" spans="13:16" ht="24.95" customHeight="1">
      <c r="M57267" s="130"/>
      <c r="P57267" s="130"/>
    </row>
    <row r="57268" spans="13:16" ht="24.95" customHeight="1">
      <c r="M57268" s="130"/>
      <c r="P57268" s="130"/>
    </row>
    <row r="57269" spans="13:16" ht="24.95" customHeight="1">
      <c r="M57269" s="130"/>
      <c r="P57269" s="130"/>
    </row>
    <row r="57270" spans="13:16" ht="24.95" customHeight="1">
      <c r="M57270" s="130"/>
      <c r="P57270" s="130"/>
    </row>
    <row r="57271" spans="13:16" ht="24.95" customHeight="1">
      <c r="M57271" s="130"/>
      <c r="P57271" s="130"/>
    </row>
    <row r="57272" spans="13:16" ht="24.95" customHeight="1">
      <c r="M57272" s="130"/>
      <c r="P57272" s="130"/>
    </row>
    <row r="57273" spans="13:16" ht="24.95" customHeight="1">
      <c r="M57273" s="130"/>
      <c r="P57273" s="130"/>
    </row>
    <row r="57274" spans="13:16" ht="24.95" customHeight="1">
      <c r="M57274" s="130"/>
      <c r="P57274" s="130"/>
    </row>
    <row r="57275" spans="13:16" ht="24.95" customHeight="1">
      <c r="M57275" s="130"/>
      <c r="P57275" s="130"/>
    </row>
    <row r="57276" spans="13:16" ht="24.95" customHeight="1">
      <c r="M57276" s="130"/>
      <c r="P57276" s="130"/>
    </row>
    <row r="57277" spans="13:16" ht="24.95" customHeight="1">
      <c r="M57277" s="130"/>
      <c r="P57277" s="130"/>
    </row>
    <row r="57278" spans="13:16" ht="24.95" customHeight="1">
      <c r="M57278" s="130"/>
      <c r="P57278" s="130"/>
    </row>
    <row r="57279" spans="13:16" ht="24.95" customHeight="1">
      <c r="M57279" s="130"/>
      <c r="P57279" s="130"/>
    </row>
    <row r="57280" spans="13:16" ht="24.95" customHeight="1">
      <c r="M57280" s="130"/>
      <c r="P57280" s="130"/>
    </row>
    <row r="57281" spans="13:16" ht="24.95" customHeight="1">
      <c r="M57281" s="130"/>
      <c r="P57281" s="130"/>
    </row>
    <row r="57282" spans="13:16" ht="24.95" customHeight="1">
      <c r="M57282" s="130"/>
      <c r="P57282" s="130"/>
    </row>
    <row r="57283" spans="13:16" ht="24.95" customHeight="1">
      <c r="M57283" s="130"/>
      <c r="P57283" s="130"/>
    </row>
    <row r="57284" spans="13:16" ht="24.95" customHeight="1">
      <c r="M57284" s="130"/>
      <c r="P57284" s="130"/>
    </row>
    <row r="57285" spans="13:16" ht="24.95" customHeight="1">
      <c r="M57285" s="130"/>
      <c r="P57285" s="130"/>
    </row>
    <row r="57286" spans="13:16" ht="24.95" customHeight="1">
      <c r="M57286" s="130"/>
      <c r="P57286" s="130"/>
    </row>
    <row r="57287" spans="13:16" ht="24.95" customHeight="1">
      <c r="M57287" s="130"/>
      <c r="P57287" s="130"/>
    </row>
    <row r="57288" spans="13:16" ht="24.95" customHeight="1">
      <c r="M57288" s="130"/>
      <c r="P57288" s="130"/>
    </row>
    <row r="57289" spans="13:16" ht="24.95" customHeight="1">
      <c r="M57289" s="130"/>
      <c r="P57289" s="130"/>
    </row>
    <row r="57290" spans="13:16" ht="24.95" customHeight="1">
      <c r="M57290" s="130"/>
      <c r="P57290" s="130"/>
    </row>
    <row r="57291" spans="13:16" ht="24.95" customHeight="1">
      <c r="M57291" s="130"/>
      <c r="P57291" s="130"/>
    </row>
    <row r="57292" spans="13:16" ht="24.95" customHeight="1">
      <c r="M57292" s="130"/>
      <c r="P57292" s="130"/>
    </row>
    <row r="57293" spans="13:16" ht="24.95" customHeight="1">
      <c r="M57293" s="130"/>
      <c r="P57293" s="130"/>
    </row>
    <row r="57294" spans="13:16" ht="24.95" customHeight="1">
      <c r="M57294" s="130"/>
      <c r="P57294" s="130"/>
    </row>
    <row r="57295" spans="13:16" ht="24.95" customHeight="1">
      <c r="M57295" s="130"/>
      <c r="P57295" s="130"/>
    </row>
    <row r="57296" spans="13:16" ht="24.95" customHeight="1">
      <c r="M57296" s="130"/>
      <c r="P57296" s="130"/>
    </row>
    <row r="57297" spans="13:16" ht="24.95" customHeight="1">
      <c r="M57297" s="130"/>
      <c r="P57297" s="130"/>
    </row>
    <row r="57298" spans="13:16" ht="24.95" customHeight="1">
      <c r="M57298" s="130"/>
      <c r="P57298" s="130"/>
    </row>
    <row r="57299" spans="13:16" ht="24.95" customHeight="1">
      <c r="M57299" s="130"/>
      <c r="P57299" s="130"/>
    </row>
    <row r="57300" spans="13:16" ht="24.95" customHeight="1">
      <c r="M57300" s="130"/>
      <c r="P57300" s="130"/>
    </row>
    <row r="57301" spans="13:16" ht="24.95" customHeight="1">
      <c r="M57301" s="130"/>
      <c r="P57301" s="130"/>
    </row>
    <row r="57302" spans="13:16" ht="24.95" customHeight="1">
      <c r="M57302" s="130"/>
      <c r="P57302" s="130"/>
    </row>
    <row r="57303" spans="13:16" ht="24.95" customHeight="1">
      <c r="M57303" s="130"/>
      <c r="P57303" s="130"/>
    </row>
    <row r="57304" spans="13:16" ht="24.95" customHeight="1">
      <c r="M57304" s="130"/>
      <c r="P57304" s="130"/>
    </row>
    <row r="57305" spans="13:16" ht="24.95" customHeight="1">
      <c r="M57305" s="130"/>
      <c r="P57305" s="130"/>
    </row>
    <row r="57306" spans="13:16" ht="24.95" customHeight="1">
      <c r="M57306" s="130"/>
      <c r="P57306" s="130"/>
    </row>
    <row r="57307" spans="13:16" ht="24.95" customHeight="1">
      <c r="M57307" s="130"/>
      <c r="P57307" s="130"/>
    </row>
    <row r="57308" spans="13:16" ht="24.95" customHeight="1">
      <c r="M57308" s="130"/>
      <c r="P57308" s="130"/>
    </row>
    <row r="57309" spans="13:16" ht="24.95" customHeight="1">
      <c r="M57309" s="130"/>
      <c r="P57309" s="130"/>
    </row>
    <row r="57310" spans="13:16" ht="24.95" customHeight="1">
      <c r="M57310" s="130"/>
      <c r="P57310" s="130"/>
    </row>
    <row r="57311" spans="13:16" ht="24.95" customHeight="1">
      <c r="M57311" s="130"/>
      <c r="P57311" s="130"/>
    </row>
    <row r="57312" spans="13:16" ht="24.95" customHeight="1">
      <c r="M57312" s="130"/>
      <c r="P57312" s="130"/>
    </row>
    <row r="57313" spans="13:16" ht="24.95" customHeight="1">
      <c r="M57313" s="130"/>
      <c r="P57313" s="130"/>
    </row>
    <row r="57314" spans="13:16" ht="24.95" customHeight="1">
      <c r="M57314" s="130"/>
      <c r="P57314" s="130"/>
    </row>
    <row r="57315" spans="13:16" ht="24.95" customHeight="1">
      <c r="M57315" s="130"/>
      <c r="P57315" s="130"/>
    </row>
    <row r="57316" spans="13:16" ht="24.95" customHeight="1">
      <c r="M57316" s="130"/>
      <c r="P57316" s="130"/>
    </row>
    <row r="57317" spans="13:16" ht="24.95" customHeight="1">
      <c r="M57317" s="130"/>
      <c r="P57317" s="130"/>
    </row>
    <row r="57318" spans="13:16" ht="24.95" customHeight="1">
      <c r="M57318" s="130"/>
      <c r="P57318" s="130"/>
    </row>
    <row r="57319" spans="13:16" ht="24.95" customHeight="1">
      <c r="M57319" s="130"/>
      <c r="P57319" s="130"/>
    </row>
    <row r="57320" spans="13:16" ht="24.95" customHeight="1">
      <c r="M57320" s="130"/>
      <c r="P57320" s="130"/>
    </row>
    <row r="57321" spans="13:16" ht="24.95" customHeight="1">
      <c r="M57321" s="130"/>
      <c r="P57321" s="130"/>
    </row>
    <row r="57322" spans="13:16" ht="24.95" customHeight="1">
      <c r="M57322" s="130"/>
      <c r="P57322" s="130"/>
    </row>
    <row r="57323" spans="13:16" ht="24.95" customHeight="1">
      <c r="M57323" s="130"/>
      <c r="P57323" s="130"/>
    </row>
    <row r="57324" spans="13:16" ht="24.95" customHeight="1">
      <c r="M57324" s="130"/>
      <c r="P57324" s="130"/>
    </row>
    <row r="57325" spans="13:16" ht="24.95" customHeight="1">
      <c r="M57325" s="130"/>
      <c r="P57325" s="130"/>
    </row>
    <row r="57326" spans="13:16" ht="24.95" customHeight="1">
      <c r="M57326" s="130"/>
      <c r="P57326" s="130"/>
    </row>
    <row r="57327" spans="13:16" ht="24.95" customHeight="1">
      <c r="M57327" s="130"/>
      <c r="P57327" s="130"/>
    </row>
    <row r="57328" spans="13:16" ht="24.95" customHeight="1">
      <c r="M57328" s="130"/>
      <c r="P57328" s="130"/>
    </row>
    <row r="57329" spans="13:16" ht="24.95" customHeight="1">
      <c r="M57329" s="130"/>
      <c r="P57329" s="130"/>
    </row>
    <row r="57330" spans="13:16" ht="24.95" customHeight="1">
      <c r="M57330" s="130"/>
      <c r="P57330" s="130"/>
    </row>
    <row r="57331" spans="13:16" ht="24.95" customHeight="1">
      <c r="M57331" s="130"/>
      <c r="P57331" s="130"/>
    </row>
    <row r="57332" spans="13:16" ht="24.95" customHeight="1">
      <c r="M57332" s="130"/>
      <c r="P57332" s="130"/>
    </row>
    <row r="57333" spans="13:16" ht="24.95" customHeight="1">
      <c r="M57333" s="130"/>
      <c r="P57333" s="130"/>
    </row>
    <row r="57334" spans="13:16" ht="24.95" customHeight="1">
      <c r="M57334" s="130"/>
      <c r="P57334" s="130"/>
    </row>
    <row r="57335" spans="13:16" ht="24.95" customHeight="1">
      <c r="M57335" s="130"/>
      <c r="P57335" s="130"/>
    </row>
    <row r="57336" spans="13:16" ht="24.95" customHeight="1">
      <c r="M57336" s="130"/>
      <c r="P57336" s="130"/>
    </row>
    <row r="57337" spans="13:16" ht="24.95" customHeight="1">
      <c r="M57337" s="130"/>
      <c r="P57337" s="130"/>
    </row>
    <row r="57338" spans="13:16" ht="24.95" customHeight="1">
      <c r="M57338" s="130"/>
      <c r="P57338" s="130"/>
    </row>
    <row r="57339" spans="13:16" ht="24.95" customHeight="1">
      <c r="M57339" s="130"/>
      <c r="P57339" s="130"/>
    </row>
    <row r="57340" spans="13:16" ht="24.95" customHeight="1">
      <c r="M57340" s="130"/>
      <c r="P57340" s="130"/>
    </row>
    <row r="57341" spans="13:16" ht="24.95" customHeight="1">
      <c r="M57341" s="130"/>
      <c r="P57341" s="130"/>
    </row>
    <row r="57342" spans="13:16" ht="24.95" customHeight="1">
      <c r="M57342" s="130"/>
      <c r="P57342" s="130"/>
    </row>
    <row r="57343" spans="13:16" ht="24.95" customHeight="1">
      <c r="M57343" s="130"/>
      <c r="P57343" s="130"/>
    </row>
    <row r="57344" spans="13:16" ht="24.95" customHeight="1">
      <c r="M57344" s="130"/>
      <c r="P57344" s="130"/>
    </row>
    <row r="57345" spans="13:16" ht="24.95" customHeight="1">
      <c r="M57345" s="130"/>
      <c r="P57345" s="130"/>
    </row>
    <row r="57346" spans="13:16" ht="24.95" customHeight="1">
      <c r="M57346" s="130"/>
      <c r="P57346" s="130"/>
    </row>
    <row r="57347" spans="13:16" ht="24.95" customHeight="1">
      <c r="M57347" s="130"/>
      <c r="P57347" s="130"/>
    </row>
    <row r="57348" spans="13:16" ht="24.95" customHeight="1">
      <c r="M57348" s="130"/>
      <c r="P57348" s="130"/>
    </row>
    <row r="57349" spans="13:16" ht="24.95" customHeight="1">
      <c r="M57349" s="130"/>
      <c r="P57349" s="130"/>
    </row>
    <row r="57350" spans="13:16" ht="24.95" customHeight="1">
      <c r="M57350" s="130"/>
      <c r="P57350" s="130"/>
    </row>
    <row r="57351" spans="13:16" ht="24.95" customHeight="1">
      <c r="M57351" s="130"/>
      <c r="P57351" s="130"/>
    </row>
    <row r="57352" spans="13:16" ht="24.95" customHeight="1">
      <c r="M57352" s="130"/>
      <c r="P57352" s="130"/>
    </row>
    <row r="57353" spans="13:16" ht="24.95" customHeight="1">
      <c r="M57353" s="130"/>
      <c r="P57353" s="130"/>
    </row>
    <row r="57354" spans="13:16" ht="24.95" customHeight="1">
      <c r="M57354" s="130"/>
      <c r="P57354" s="130"/>
    </row>
    <row r="57355" spans="13:16" ht="24.95" customHeight="1">
      <c r="M57355" s="130"/>
      <c r="P57355" s="130"/>
    </row>
    <row r="57356" spans="13:16" ht="24.95" customHeight="1">
      <c r="M57356" s="130"/>
      <c r="P57356" s="130"/>
    </row>
    <row r="57357" spans="13:16" ht="24.95" customHeight="1">
      <c r="M57357" s="130"/>
      <c r="P57357" s="130"/>
    </row>
    <row r="57358" spans="13:16" ht="24.95" customHeight="1">
      <c r="M57358" s="130"/>
      <c r="P57358" s="130"/>
    </row>
    <row r="57359" spans="13:16" ht="24.95" customHeight="1">
      <c r="M57359" s="130"/>
      <c r="P57359" s="130"/>
    </row>
    <row r="57360" spans="13:16" ht="24.95" customHeight="1">
      <c r="M57360" s="130"/>
      <c r="P57360" s="130"/>
    </row>
    <row r="57361" spans="13:16" ht="24.95" customHeight="1">
      <c r="M57361" s="130"/>
      <c r="P57361" s="130"/>
    </row>
    <row r="57362" spans="13:16" ht="24.95" customHeight="1">
      <c r="M57362" s="130"/>
      <c r="P57362" s="130"/>
    </row>
    <row r="57363" spans="13:16" ht="24.95" customHeight="1">
      <c r="M57363" s="130"/>
      <c r="P57363" s="130"/>
    </row>
    <row r="57364" spans="13:16" ht="24.95" customHeight="1">
      <c r="M57364" s="130"/>
      <c r="P57364" s="130"/>
    </row>
    <row r="57365" spans="13:16" ht="24.95" customHeight="1">
      <c r="M57365" s="130"/>
      <c r="P57365" s="130"/>
    </row>
    <row r="57366" spans="13:16" ht="24.95" customHeight="1">
      <c r="M57366" s="130"/>
      <c r="P57366" s="130"/>
    </row>
    <row r="57367" spans="13:16" ht="24.95" customHeight="1">
      <c r="M57367" s="130"/>
      <c r="P57367" s="130"/>
    </row>
    <row r="57368" spans="13:16" ht="24.95" customHeight="1">
      <c r="M57368" s="130"/>
      <c r="P57368" s="130"/>
    </row>
    <row r="57369" spans="13:16" ht="24.95" customHeight="1">
      <c r="M57369" s="130"/>
      <c r="P57369" s="130"/>
    </row>
    <row r="57370" spans="13:16" ht="24.95" customHeight="1">
      <c r="M57370" s="130"/>
      <c r="P57370" s="130"/>
    </row>
    <row r="57371" spans="13:16" ht="24.95" customHeight="1">
      <c r="M57371" s="130"/>
      <c r="P57371" s="130"/>
    </row>
    <row r="57372" spans="13:16" ht="24.95" customHeight="1">
      <c r="M57372" s="130"/>
      <c r="P57372" s="130"/>
    </row>
    <row r="57373" spans="13:16" ht="24.95" customHeight="1">
      <c r="M57373" s="130"/>
      <c r="P57373" s="130"/>
    </row>
    <row r="57374" spans="13:16" ht="24.95" customHeight="1">
      <c r="M57374" s="130"/>
      <c r="P57374" s="130"/>
    </row>
    <row r="57375" spans="13:16" ht="24.95" customHeight="1">
      <c r="M57375" s="130"/>
      <c r="P57375" s="130"/>
    </row>
    <row r="57376" spans="13:16" ht="24.95" customHeight="1">
      <c r="M57376" s="130"/>
      <c r="P57376" s="130"/>
    </row>
    <row r="57377" spans="13:16" ht="24.95" customHeight="1">
      <c r="M57377" s="130"/>
      <c r="P57377" s="130"/>
    </row>
    <row r="57378" spans="13:16" ht="24.95" customHeight="1">
      <c r="M57378" s="130"/>
      <c r="P57378" s="130"/>
    </row>
    <row r="57379" spans="13:16" ht="24.95" customHeight="1">
      <c r="M57379" s="130"/>
      <c r="P57379" s="130"/>
    </row>
    <row r="57380" spans="13:16" ht="24.95" customHeight="1">
      <c r="M57380" s="130"/>
      <c r="P57380" s="130"/>
    </row>
    <row r="57381" spans="13:16" ht="24.95" customHeight="1">
      <c r="M57381" s="130"/>
      <c r="P57381" s="130"/>
    </row>
    <row r="57382" spans="13:16" ht="24.95" customHeight="1">
      <c r="M57382" s="130"/>
      <c r="P57382" s="130"/>
    </row>
    <row r="57383" spans="13:16" ht="24.95" customHeight="1">
      <c r="M57383" s="130"/>
      <c r="P57383" s="130"/>
    </row>
    <row r="57384" spans="13:16" ht="24.95" customHeight="1">
      <c r="M57384" s="130"/>
      <c r="P57384" s="130"/>
    </row>
    <row r="57385" spans="13:16" ht="24.95" customHeight="1">
      <c r="M57385" s="130"/>
      <c r="P57385" s="130"/>
    </row>
    <row r="57386" spans="13:16" ht="24.95" customHeight="1">
      <c r="M57386" s="130"/>
      <c r="P57386" s="130"/>
    </row>
    <row r="57387" spans="13:16" ht="24.95" customHeight="1">
      <c r="M57387" s="130"/>
      <c r="P57387" s="130"/>
    </row>
    <row r="57388" spans="13:16" ht="24.95" customHeight="1">
      <c r="M57388" s="130"/>
      <c r="P57388" s="130"/>
    </row>
    <row r="57389" spans="13:16" ht="24.95" customHeight="1">
      <c r="M57389" s="130"/>
      <c r="P57389" s="130"/>
    </row>
    <row r="57390" spans="13:16" ht="24.95" customHeight="1">
      <c r="M57390" s="130"/>
      <c r="P57390" s="130"/>
    </row>
    <row r="57391" spans="13:16" ht="24.95" customHeight="1">
      <c r="M57391" s="130"/>
      <c r="P57391" s="130"/>
    </row>
    <row r="57392" spans="13:16" ht="24.95" customHeight="1">
      <c r="M57392" s="130"/>
      <c r="P57392" s="130"/>
    </row>
    <row r="57393" spans="13:16" ht="24.95" customHeight="1">
      <c r="M57393" s="130"/>
      <c r="P57393" s="130"/>
    </row>
    <row r="57394" spans="13:16" ht="24.95" customHeight="1">
      <c r="M57394" s="130"/>
      <c r="P57394" s="130"/>
    </row>
    <row r="57395" spans="13:16" ht="24.95" customHeight="1">
      <c r="M57395" s="130"/>
      <c r="P57395" s="130"/>
    </row>
    <row r="57396" spans="13:16" ht="24.95" customHeight="1">
      <c r="M57396" s="130"/>
      <c r="P57396" s="130"/>
    </row>
    <row r="57397" spans="13:16" ht="24.95" customHeight="1">
      <c r="M57397" s="130"/>
      <c r="P57397" s="130"/>
    </row>
    <row r="57398" spans="13:16" ht="24.95" customHeight="1">
      <c r="M57398" s="130"/>
      <c r="P57398" s="130"/>
    </row>
    <row r="57399" spans="13:16" ht="24.95" customHeight="1">
      <c r="M57399" s="130"/>
      <c r="P57399" s="130"/>
    </row>
    <row r="57400" spans="13:16" ht="24.95" customHeight="1">
      <c r="M57400" s="130"/>
      <c r="P57400" s="130"/>
    </row>
    <row r="57401" spans="13:16" ht="24.95" customHeight="1">
      <c r="M57401" s="130"/>
      <c r="P57401" s="130"/>
    </row>
    <row r="57402" spans="13:16" ht="24.95" customHeight="1">
      <c r="M57402" s="130"/>
      <c r="P57402" s="130"/>
    </row>
    <row r="57403" spans="13:16" ht="24.95" customHeight="1">
      <c r="M57403" s="130"/>
      <c r="P57403" s="130"/>
    </row>
    <row r="57404" spans="13:16" ht="24.95" customHeight="1">
      <c r="M57404" s="130"/>
      <c r="P57404" s="130"/>
    </row>
    <row r="57405" spans="13:16" ht="24.95" customHeight="1">
      <c r="M57405" s="130"/>
      <c r="P57405" s="130"/>
    </row>
    <row r="57406" spans="13:16" ht="24.95" customHeight="1">
      <c r="M57406" s="130"/>
      <c r="P57406" s="130"/>
    </row>
    <row r="57407" spans="13:16" ht="24.95" customHeight="1">
      <c r="M57407" s="130"/>
      <c r="P57407" s="130"/>
    </row>
    <row r="57408" spans="13:16" ht="24.95" customHeight="1">
      <c r="M57408" s="130"/>
      <c r="P57408" s="130"/>
    </row>
    <row r="57409" spans="13:16" ht="24.95" customHeight="1">
      <c r="M57409" s="130"/>
      <c r="P57409" s="130"/>
    </row>
    <row r="57410" spans="13:16" ht="24.95" customHeight="1">
      <c r="M57410" s="130"/>
      <c r="P57410" s="130"/>
    </row>
    <row r="57411" spans="13:16" ht="24.95" customHeight="1">
      <c r="M57411" s="130"/>
      <c r="P57411" s="130"/>
    </row>
    <row r="57412" spans="13:16" ht="24.95" customHeight="1">
      <c r="M57412" s="130"/>
      <c r="P57412" s="130"/>
    </row>
    <row r="57413" spans="13:16" ht="24.95" customHeight="1">
      <c r="M57413" s="130"/>
      <c r="P57413" s="130"/>
    </row>
    <row r="57414" spans="13:16" ht="24.95" customHeight="1">
      <c r="M57414" s="130"/>
      <c r="P57414" s="130"/>
    </row>
    <row r="57415" spans="13:16" ht="24.95" customHeight="1">
      <c r="M57415" s="130"/>
      <c r="P57415" s="130"/>
    </row>
    <row r="57416" spans="13:16" ht="24.95" customHeight="1">
      <c r="M57416" s="130"/>
      <c r="P57416" s="130"/>
    </row>
    <row r="57417" spans="13:16" ht="24.95" customHeight="1">
      <c r="M57417" s="130"/>
      <c r="P57417" s="130"/>
    </row>
    <row r="57418" spans="13:16" ht="24.95" customHeight="1">
      <c r="M57418" s="130"/>
      <c r="P57418" s="130"/>
    </row>
    <row r="57419" spans="13:16" ht="24.95" customHeight="1">
      <c r="M57419" s="130"/>
      <c r="P57419" s="130"/>
    </row>
    <row r="57420" spans="13:16" ht="24.95" customHeight="1">
      <c r="M57420" s="130"/>
      <c r="P57420" s="130"/>
    </row>
    <row r="57421" spans="13:16" ht="24.95" customHeight="1">
      <c r="M57421" s="130"/>
      <c r="P57421" s="130"/>
    </row>
    <row r="57422" spans="13:16" ht="24.95" customHeight="1">
      <c r="M57422" s="130"/>
      <c r="P57422" s="130"/>
    </row>
    <row r="57423" spans="13:16" ht="24.95" customHeight="1">
      <c r="M57423" s="130"/>
      <c r="P57423" s="130"/>
    </row>
    <row r="57424" spans="13:16" ht="24.95" customHeight="1">
      <c r="M57424" s="130"/>
      <c r="P57424" s="130"/>
    </row>
    <row r="57425" spans="13:16" ht="24.95" customHeight="1">
      <c r="M57425" s="130"/>
      <c r="P57425" s="130"/>
    </row>
    <row r="57426" spans="13:16" ht="24.95" customHeight="1">
      <c r="M57426" s="130"/>
      <c r="P57426" s="130"/>
    </row>
    <row r="57427" spans="13:16" ht="24.95" customHeight="1">
      <c r="M57427" s="130"/>
      <c r="P57427" s="130"/>
    </row>
    <row r="57428" spans="13:16" ht="24.95" customHeight="1">
      <c r="M57428" s="130"/>
      <c r="P57428" s="130"/>
    </row>
    <row r="57429" spans="13:16" ht="24.95" customHeight="1">
      <c r="M57429" s="130"/>
      <c r="P57429" s="130"/>
    </row>
    <row r="57430" spans="13:16" ht="24.95" customHeight="1">
      <c r="M57430" s="130"/>
      <c r="P57430" s="130"/>
    </row>
    <row r="57431" spans="13:16" ht="24.95" customHeight="1">
      <c r="M57431" s="130"/>
      <c r="P57431" s="130"/>
    </row>
    <row r="57432" spans="13:16" ht="24.95" customHeight="1">
      <c r="M57432" s="130"/>
      <c r="P57432" s="130"/>
    </row>
    <row r="57433" spans="13:16" ht="24.95" customHeight="1">
      <c r="M57433" s="130"/>
      <c r="P57433" s="130"/>
    </row>
    <row r="57434" spans="13:16" ht="24.95" customHeight="1">
      <c r="M57434" s="130"/>
      <c r="P57434" s="130"/>
    </row>
    <row r="57435" spans="13:16" ht="24.95" customHeight="1">
      <c r="M57435" s="130"/>
      <c r="P57435" s="130"/>
    </row>
    <row r="57436" spans="13:16" ht="24.95" customHeight="1">
      <c r="M57436" s="130"/>
      <c r="P57436" s="130"/>
    </row>
    <row r="57437" spans="13:16" ht="24.95" customHeight="1">
      <c r="M57437" s="130"/>
      <c r="P57437" s="130"/>
    </row>
    <row r="57438" spans="13:16" ht="24.95" customHeight="1">
      <c r="M57438" s="130"/>
      <c r="P57438" s="130"/>
    </row>
    <row r="57439" spans="13:16" ht="24.95" customHeight="1">
      <c r="M57439" s="130"/>
      <c r="P57439" s="130"/>
    </row>
    <row r="57440" spans="13:16" ht="24.95" customHeight="1">
      <c r="M57440" s="130"/>
      <c r="P57440" s="130"/>
    </row>
    <row r="57441" spans="13:16" ht="24.95" customHeight="1">
      <c r="M57441" s="130"/>
      <c r="P57441" s="130"/>
    </row>
    <row r="57442" spans="13:16" ht="24.95" customHeight="1">
      <c r="M57442" s="130"/>
      <c r="P57442" s="130"/>
    </row>
    <row r="57443" spans="13:16" ht="24.95" customHeight="1">
      <c r="M57443" s="130"/>
      <c r="P57443" s="130"/>
    </row>
    <row r="57444" spans="13:16" ht="24.95" customHeight="1">
      <c r="M57444" s="130"/>
      <c r="P57444" s="130"/>
    </row>
    <row r="57445" spans="13:16" ht="24.95" customHeight="1">
      <c r="M57445" s="130"/>
      <c r="P57445" s="130"/>
    </row>
    <row r="57446" spans="13:16" ht="24.95" customHeight="1">
      <c r="M57446" s="130"/>
      <c r="P57446" s="130"/>
    </row>
    <row r="57447" spans="13:16" ht="24.95" customHeight="1">
      <c r="M57447" s="130"/>
      <c r="P57447" s="130"/>
    </row>
    <row r="57448" spans="13:16" ht="24.95" customHeight="1">
      <c r="M57448" s="130"/>
      <c r="P57448" s="130"/>
    </row>
    <row r="57449" spans="13:16" ht="24.95" customHeight="1">
      <c r="M57449" s="130"/>
      <c r="P57449" s="130"/>
    </row>
    <row r="57450" spans="13:16" ht="24.95" customHeight="1">
      <c r="M57450" s="130"/>
      <c r="P57450" s="130"/>
    </row>
    <row r="57451" spans="13:16" ht="24.95" customHeight="1">
      <c r="M57451" s="130"/>
      <c r="P57451" s="130"/>
    </row>
    <row r="57452" spans="13:16" ht="24.95" customHeight="1">
      <c r="M57452" s="130"/>
      <c r="P57452" s="130"/>
    </row>
    <row r="57453" spans="13:16" ht="24.95" customHeight="1">
      <c r="M57453" s="130"/>
      <c r="P57453" s="130"/>
    </row>
    <row r="57454" spans="13:16" ht="24.95" customHeight="1">
      <c r="M57454" s="130"/>
      <c r="P57454" s="130"/>
    </row>
    <row r="57455" spans="13:16" ht="24.95" customHeight="1">
      <c r="M57455" s="130"/>
      <c r="P57455" s="130"/>
    </row>
    <row r="57456" spans="13:16" ht="24.95" customHeight="1">
      <c r="M57456" s="130"/>
      <c r="P57456" s="130"/>
    </row>
    <row r="57457" spans="13:16" ht="24.95" customHeight="1">
      <c r="M57457" s="130"/>
      <c r="P57457" s="130"/>
    </row>
    <row r="57458" spans="13:16" ht="24.95" customHeight="1">
      <c r="M57458" s="130"/>
      <c r="P57458" s="130"/>
    </row>
    <row r="57459" spans="13:16" ht="24.95" customHeight="1">
      <c r="M57459" s="130"/>
      <c r="P57459" s="130"/>
    </row>
    <row r="57460" spans="13:16" ht="24.95" customHeight="1">
      <c r="M57460" s="130"/>
      <c r="P57460" s="130"/>
    </row>
    <row r="57461" spans="13:16" ht="24.95" customHeight="1">
      <c r="M57461" s="130"/>
      <c r="P57461" s="130"/>
    </row>
    <row r="57462" spans="13:16" ht="24.95" customHeight="1">
      <c r="M57462" s="130"/>
      <c r="P57462" s="130"/>
    </row>
    <row r="57463" spans="13:16" ht="24.95" customHeight="1">
      <c r="M57463" s="130"/>
      <c r="P57463" s="130"/>
    </row>
    <row r="57464" spans="13:16" ht="24.95" customHeight="1">
      <c r="M57464" s="130"/>
      <c r="P57464" s="130"/>
    </row>
    <row r="57465" spans="13:16" ht="24.95" customHeight="1">
      <c r="M57465" s="130"/>
      <c r="P57465" s="130"/>
    </row>
    <row r="57466" spans="13:16" ht="24.95" customHeight="1">
      <c r="M57466" s="130"/>
      <c r="P57466" s="130"/>
    </row>
    <row r="57467" spans="13:16" ht="24.95" customHeight="1">
      <c r="M57467" s="130"/>
      <c r="P57467" s="130"/>
    </row>
    <row r="57468" spans="13:16" ht="24.95" customHeight="1">
      <c r="M57468" s="130"/>
      <c r="P57468" s="130"/>
    </row>
    <row r="57469" spans="13:16" ht="24.95" customHeight="1">
      <c r="M57469" s="130"/>
      <c r="P57469" s="130"/>
    </row>
    <row r="57470" spans="13:16" ht="24.95" customHeight="1">
      <c r="M57470" s="130"/>
      <c r="P57470" s="130"/>
    </row>
    <row r="57471" spans="13:16" ht="24.95" customHeight="1">
      <c r="M57471" s="130"/>
      <c r="P57471" s="130"/>
    </row>
    <row r="57472" spans="13:16" ht="24.95" customHeight="1">
      <c r="M57472" s="130"/>
      <c r="P57472" s="130"/>
    </row>
    <row r="57473" spans="13:16" ht="24.95" customHeight="1">
      <c r="M57473" s="130"/>
      <c r="P57473" s="130"/>
    </row>
    <row r="57474" spans="13:16" ht="24.95" customHeight="1">
      <c r="M57474" s="130"/>
      <c r="P57474" s="130"/>
    </row>
    <row r="57475" spans="13:16" ht="24.95" customHeight="1">
      <c r="M57475" s="130"/>
      <c r="P57475" s="130"/>
    </row>
    <row r="57476" spans="13:16" ht="24.95" customHeight="1">
      <c r="M57476" s="130"/>
      <c r="P57476" s="130"/>
    </row>
    <row r="57477" spans="13:16" ht="24.95" customHeight="1">
      <c r="M57477" s="130"/>
      <c r="P57477" s="130"/>
    </row>
    <row r="57478" spans="13:16" ht="24.95" customHeight="1">
      <c r="M57478" s="130"/>
      <c r="P57478" s="130"/>
    </row>
    <row r="57479" spans="13:16" ht="24.95" customHeight="1">
      <c r="M57479" s="130"/>
      <c r="P57479" s="130"/>
    </row>
    <row r="57480" spans="13:16" ht="24.95" customHeight="1">
      <c r="M57480" s="130"/>
      <c r="P57480" s="130"/>
    </row>
    <row r="57481" spans="13:16" ht="24.95" customHeight="1">
      <c r="M57481" s="130"/>
      <c r="P57481" s="130"/>
    </row>
    <row r="57482" spans="13:16" ht="24.95" customHeight="1">
      <c r="M57482" s="130"/>
      <c r="P57482" s="130"/>
    </row>
    <row r="57483" spans="13:16" ht="24.95" customHeight="1">
      <c r="M57483" s="130"/>
      <c r="P57483" s="130"/>
    </row>
    <row r="57484" spans="13:16" ht="24.95" customHeight="1">
      <c r="M57484" s="130"/>
      <c r="P57484" s="130"/>
    </row>
    <row r="57485" spans="13:16" ht="24.95" customHeight="1">
      <c r="M57485" s="130"/>
      <c r="P57485" s="130"/>
    </row>
    <row r="57486" spans="13:16" ht="24.95" customHeight="1">
      <c r="M57486" s="130"/>
      <c r="P57486" s="130"/>
    </row>
    <row r="57487" spans="13:16" ht="24.95" customHeight="1">
      <c r="M57487" s="130"/>
      <c r="P57487" s="130"/>
    </row>
    <row r="57488" spans="13:16" ht="24.95" customHeight="1">
      <c r="M57488" s="130"/>
      <c r="P57488" s="130"/>
    </row>
    <row r="57489" spans="13:16" ht="24.95" customHeight="1">
      <c r="M57489" s="130"/>
      <c r="P57489" s="130"/>
    </row>
    <row r="57490" spans="13:16" ht="24.95" customHeight="1">
      <c r="M57490" s="130"/>
      <c r="P57490" s="130"/>
    </row>
    <row r="57491" spans="13:16" ht="24.95" customHeight="1">
      <c r="M57491" s="130"/>
      <c r="P57491" s="130"/>
    </row>
    <row r="57492" spans="13:16" ht="24.95" customHeight="1">
      <c r="M57492" s="130"/>
      <c r="P57492" s="130"/>
    </row>
    <row r="57493" spans="13:16" ht="24.95" customHeight="1">
      <c r="M57493" s="130"/>
      <c r="P57493" s="130"/>
    </row>
    <row r="57494" spans="13:16" ht="24.95" customHeight="1">
      <c r="M57494" s="130"/>
      <c r="P57494" s="130"/>
    </row>
    <row r="57495" spans="13:16" ht="24.95" customHeight="1">
      <c r="M57495" s="130"/>
      <c r="P57495" s="130"/>
    </row>
    <row r="57496" spans="13:16" ht="24.95" customHeight="1">
      <c r="M57496" s="130"/>
      <c r="P57496" s="130"/>
    </row>
    <row r="57497" spans="13:16" ht="24.95" customHeight="1">
      <c r="M57497" s="130"/>
      <c r="P57497" s="130"/>
    </row>
    <row r="57498" spans="13:16" ht="24.95" customHeight="1">
      <c r="M57498" s="130"/>
      <c r="P57498" s="130"/>
    </row>
    <row r="57499" spans="13:16" ht="24.95" customHeight="1">
      <c r="M57499" s="130"/>
      <c r="P57499" s="130"/>
    </row>
    <row r="57500" spans="13:16" ht="24.95" customHeight="1">
      <c r="M57500" s="130"/>
      <c r="P57500" s="130"/>
    </row>
    <row r="57501" spans="13:16" ht="24.95" customHeight="1">
      <c r="M57501" s="130"/>
      <c r="P57501" s="130"/>
    </row>
    <row r="57502" spans="13:16" ht="24.95" customHeight="1">
      <c r="M57502" s="130"/>
      <c r="P57502" s="130"/>
    </row>
    <row r="57503" spans="13:16" ht="24.95" customHeight="1">
      <c r="M57503" s="130"/>
      <c r="P57503" s="130"/>
    </row>
    <row r="57504" spans="13:16" ht="24.95" customHeight="1">
      <c r="M57504" s="130"/>
      <c r="P57504" s="130"/>
    </row>
    <row r="57505" spans="13:16" ht="24.95" customHeight="1">
      <c r="M57505" s="130"/>
      <c r="P57505" s="130"/>
    </row>
    <row r="57506" spans="13:16" ht="24.95" customHeight="1">
      <c r="M57506" s="130"/>
      <c r="P57506" s="130"/>
    </row>
    <row r="57507" spans="13:16" ht="24.95" customHeight="1">
      <c r="M57507" s="130"/>
      <c r="P57507" s="130"/>
    </row>
    <row r="57508" spans="13:16" ht="24.95" customHeight="1">
      <c r="M57508" s="130"/>
      <c r="P57508" s="130"/>
    </row>
    <row r="57509" spans="13:16" ht="24.95" customHeight="1">
      <c r="M57509" s="130"/>
      <c r="P57509" s="130"/>
    </row>
    <row r="57510" spans="13:16" ht="24.95" customHeight="1">
      <c r="M57510" s="130"/>
      <c r="P57510" s="130"/>
    </row>
    <row r="57511" spans="13:16" ht="24.95" customHeight="1">
      <c r="M57511" s="130"/>
      <c r="P57511" s="130"/>
    </row>
    <row r="57512" spans="13:16" ht="24.95" customHeight="1">
      <c r="M57512" s="130"/>
      <c r="P57512" s="130"/>
    </row>
    <row r="57513" spans="13:16" ht="24.95" customHeight="1">
      <c r="M57513" s="130"/>
      <c r="P57513" s="130"/>
    </row>
    <row r="57514" spans="13:16" ht="24.95" customHeight="1">
      <c r="M57514" s="130"/>
      <c r="P57514" s="130"/>
    </row>
    <row r="57515" spans="13:16" ht="24.95" customHeight="1">
      <c r="M57515" s="130"/>
      <c r="P57515" s="130"/>
    </row>
    <row r="57516" spans="13:16" ht="24.95" customHeight="1">
      <c r="M57516" s="130"/>
      <c r="P57516" s="130"/>
    </row>
    <row r="57517" spans="13:16" ht="24.95" customHeight="1">
      <c r="M57517" s="130"/>
      <c r="P57517" s="130"/>
    </row>
    <row r="57518" spans="13:16" ht="24.95" customHeight="1">
      <c r="M57518" s="130"/>
      <c r="P57518" s="130"/>
    </row>
    <row r="57519" spans="13:16" ht="24.95" customHeight="1">
      <c r="M57519" s="130"/>
      <c r="P57519" s="130"/>
    </row>
    <row r="57520" spans="13:16" ht="24.95" customHeight="1">
      <c r="M57520" s="130"/>
      <c r="P57520" s="130"/>
    </row>
    <row r="57521" spans="13:16" ht="24.95" customHeight="1">
      <c r="M57521" s="130"/>
      <c r="P57521" s="130"/>
    </row>
    <row r="57522" spans="13:16" ht="24.95" customHeight="1">
      <c r="M57522" s="130"/>
      <c r="P57522" s="130"/>
    </row>
    <row r="57523" spans="13:16" ht="24.95" customHeight="1">
      <c r="M57523" s="130"/>
      <c r="P57523" s="130"/>
    </row>
    <row r="57524" spans="13:16" ht="24.95" customHeight="1">
      <c r="M57524" s="130"/>
      <c r="P57524" s="130"/>
    </row>
    <row r="57525" spans="13:16" ht="24.95" customHeight="1">
      <c r="M57525" s="130"/>
      <c r="P57525" s="130"/>
    </row>
    <row r="57526" spans="13:16" ht="24.95" customHeight="1">
      <c r="M57526" s="130"/>
      <c r="P57526" s="130"/>
    </row>
    <row r="57527" spans="13:16" ht="24.95" customHeight="1">
      <c r="M57527" s="130"/>
      <c r="P57527" s="130"/>
    </row>
    <row r="57528" spans="13:16" ht="24.95" customHeight="1">
      <c r="M57528" s="130"/>
      <c r="P57528" s="130"/>
    </row>
    <row r="57529" spans="13:16" ht="24.95" customHeight="1">
      <c r="M57529" s="130"/>
      <c r="P57529" s="130"/>
    </row>
    <row r="57530" spans="13:16" ht="24.95" customHeight="1">
      <c r="M57530" s="130"/>
      <c r="P57530" s="130"/>
    </row>
    <row r="57531" spans="13:16" ht="24.95" customHeight="1">
      <c r="M57531" s="130"/>
      <c r="P57531" s="130"/>
    </row>
    <row r="57532" spans="13:16" ht="24.95" customHeight="1">
      <c r="M57532" s="130"/>
      <c r="P57532" s="130"/>
    </row>
    <row r="57533" spans="13:16" ht="24.95" customHeight="1">
      <c r="M57533" s="130"/>
      <c r="P57533" s="130"/>
    </row>
    <row r="57534" spans="13:16" ht="24.95" customHeight="1">
      <c r="M57534" s="130"/>
      <c r="P57534" s="130"/>
    </row>
    <row r="57535" spans="13:16" ht="24.95" customHeight="1">
      <c r="M57535" s="130"/>
      <c r="P57535" s="130"/>
    </row>
    <row r="57536" spans="13:16" ht="24.95" customHeight="1">
      <c r="M57536" s="130"/>
      <c r="P57536" s="130"/>
    </row>
    <row r="57537" spans="13:16" ht="24.95" customHeight="1">
      <c r="M57537" s="130"/>
      <c r="P57537" s="130"/>
    </row>
    <row r="57538" spans="13:16" ht="24.95" customHeight="1">
      <c r="M57538" s="130"/>
      <c r="P57538" s="130"/>
    </row>
    <row r="57539" spans="13:16" ht="24.95" customHeight="1">
      <c r="M57539" s="130"/>
      <c r="P57539" s="130"/>
    </row>
    <row r="57540" spans="13:16" ht="24.95" customHeight="1">
      <c r="M57540" s="130"/>
      <c r="P57540" s="130"/>
    </row>
    <row r="57541" spans="13:16" ht="24.95" customHeight="1">
      <c r="M57541" s="130"/>
      <c r="P57541" s="130"/>
    </row>
    <row r="57542" spans="13:16" ht="24.95" customHeight="1">
      <c r="M57542" s="130"/>
      <c r="P57542" s="130"/>
    </row>
    <row r="57543" spans="13:16" ht="24.95" customHeight="1">
      <c r="M57543" s="130"/>
      <c r="P57543" s="130"/>
    </row>
    <row r="57544" spans="13:16" ht="24.95" customHeight="1">
      <c r="M57544" s="130"/>
      <c r="P57544" s="130"/>
    </row>
    <row r="57545" spans="13:16" ht="24.95" customHeight="1">
      <c r="M57545" s="130"/>
      <c r="P57545" s="130"/>
    </row>
    <row r="57546" spans="13:16" ht="24.95" customHeight="1">
      <c r="M57546" s="130"/>
      <c r="P57546" s="130"/>
    </row>
    <row r="57547" spans="13:16" ht="24.95" customHeight="1">
      <c r="M57547" s="130"/>
      <c r="P57547" s="130"/>
    </row>
    <row r="57548" spans="13:16" ht="24.95" customHeight="1">
      <c r="M57548" s="130"/>
      <c r="P57548" s="130"/>
    </row>
    <row r="57549" spans="13:16" ht="24.95" customHeight="1">
      <c r="M57549" s="130"/>
      <c r="P57549" s="130"/>
    </row>
    <row r="57550" spans="13:16" ht="24.95" customHeight="1">
      <c r="M57550" s="130"/>
      <c r="P57550" s="130"/>
    </row>
    <row r="57551" spans="13:16" ht="24.95" customHeight="1">
      <c r="M57551" s="130"/>
      <c r="P57551" s="130"/>
    </row>
    <row r="57552" spans="13:16" ht="24.95" customHeight="1">
      <c r="M57552" s="130"/>
      <c r="P57552" s="130"/>
    </row>
    <row r="57553" spans="13:16" ht="24.95" customHeight="1">
      <c r="M57553" s="130"/>
      <c r="P57553" s="130"/>
    </row>
    <row r="57554" spans="13:16" ht="24.95" customHeight="1">
      <c r="M57554" s="130"/>
      <c r="P57554" s="130"/>
    </row>
    <row r="57555" spans="13:16" ht="24.95" customHeight="1">
      <c r="M57555" s="130"/>
      <c r="P57555" s="130"/>
    </row>
    <row r="57556" spans="13:16" ht="24.95" customHeight="1">
      <c r="M57556" s="130"/>
      <c r="P57556" s="130"/>
    </row>
    <row r="57557" spans="13:16" ht="24.95" customHeight="1">
      <c r="M57557" s="130"/>
      <c r="P57557" s="130"/>
    </row>
    <row r="57558" spans="13:16" ht="24.95" customHeight="1">
      <c r="M57558" s="130"/>
      <c r="P57558" s="130"/>
    </row>
    <row r="57559" spans="13:16" ht="24.95" customHeight="1">
      <c r="M57559" s="130"/>
      <c r="P57559" s="130"/>
    </row>
    <row r="57560" spans="13:16" ht="24.95" customHeight="1">
      <c r="M57560" s="130"/>
      <c r="P57560" s="130"/>
    </row>
    <row r="57561" spans="13:16" ht="24.95" customHeight="1">
      <c r="M57561" s="130"/>
      <c r="P57561" s="130"/>
    </row>
    <row r="57562" spans="13:16" ht="24.95" customHeight="1">
      <c r="M57562" s="130"/>
      <c r="P57562" s="130"/>
    </row>
    <row r="57563" spans="13:16" ht="24.95" customHeight="1">
      <c r="M57563" s="130"/>
      <c r="P57563" s="130"/>
    </row>
    <row r="57564" spans="13:16" ht="24.95" customHeight="1">
      <c r="M57564" s="130"/>
      <c r="P57564" s="130"/>
    </row>
    <row r="57565" spans="13:16" ht="24.95" customHeight="1">
      <c r="M57565" s="130"/>
      <c r="P57565" s="130"/>
    </row>
    <row r="57566" spans="13:16" ht="24.95" customHeight="1">
      <c r="M57566" s="130"/>
      <c r="P57566" s="130"/>
    </row>
    <row r="57567" spans="13:16" ht="24.95" customHeight="1">
      <c r="M57567" s="130"/>
      <c r="P57567" s="130"/>
    </row>
    <row r="57568" spans="13:16" ht="24.95" customHeight="1">
      <c r="M57568" s="130"/>
      <c r="P57568" s="130"/>
    </row>
    <row r="57569" spans="13:16" ht="24.95" customHeight="1">
      <c r="M57569" s="130"/>
      <c r="P57569" s="130"/>
    </row>
    <row r="57570" spans="13:16" ht="24.95" customHeight="1">
      <c r="M57570" s="130"/>
      <c r="P57570" s="130"/>
    </row>
    <row r="57571" spans="13:16" ht="24.95" customHeight="1">
      <c r="M57571" s="130"/>
      <c r="P57571" s="130"/>
    </row>
    <row r="57572" spans="13:16" ht="24.95" customHeight="1">
      <c r="M57572" s="130"/>
      <c r="P57572" s="130"/>
    </row>
    <row r="57573" spans="13:16" ht="24.95" customHeight="1">
      <c r="M57573" s="130"/>
      <c r="P57573" s="130"/>
    </row>
    <row r="57574" spans="13:16" ht="24.95" customHeight="1">
      <c r="M57574" s="130"/>
      <c r="P57574" s="130"/>
    </row>
    <row r="57575" spans="13:16" ht="24.95" customHeight="1">
      <c r="M57575" s="130"/>
      <c r="P57575" s="130"/>
    </row>
    <row r="57576" spans="13:16" ht="24.95" customHeight="1">
      <c r="M57576" s="130"/>
      <c r="P57576" s="130"/>
    </row>
    <row r="57577" spans="13:16" ht="24.95" customHeight="1">
      <c r="M57577" s="130"/>
      <c r="P57577" s="130"/>
    </row>
    <row r="57578" spans="13:16" ht="24.95" customHeight="1">
      <c r="M57578" s="130"/>
      <c r="P57578" s="130"/>
    </row>
    <row r="57579" spans="13:16" ht="24.95" customHeight="1">
      <c r="M57579" s="130"/>
      <c r="P57579" s="130"/>
    </row>
    <row r="57580" spans="13:16" ht="24.95" customHeight="1">
      <c r="M57580" s="130"/>
      <c r="P57580" s="130"/>
    </row>
    <row r="57581" spans="13:16" ht="24.95" customHeight="1">
      <c r="M57581" s="130"/>
      <c r="P57581" s="130"/>
    </row>
    <row r="57582" spans="13:16" ht="24.95" customHeight="1">
      <c r="M57582" s="130"/>
      <c r="P57582" s="130"/>
    </row>
    <row r="57583" spans="13:16" ht="24.95" customHeight="1">
      <c r="M57583" s="130"/>
      <c r="P57583" s="130"/>
    </row>
    <row r="57584" spans="13:16" ht="24.95" customHeight="1">
      <c r="M57584" s="130"/>
      <c r="P57584" s="130"/>
    </row>
    <row r="57585" spans="13:16" ht="24.95" customHeight="1">
      <c r="M57585" s="130"/>
      <c r="P57585" s="130"/>
    </row>
    <row r="57586" spans="13:16" ht="24.95" customHeight="1">
      <c r="M57586" s="130"/>
      <c r="P57586" s="130"/>
    </row>
    <row r="57587" spans="13:16" ht="24.95" customHeight="1">
      <c r="M57587" s="130"/>
      <c r="P57587" s="130"/>
    </row>
    <row r="57588" spans="13:16" ht="24.95" customHeight="1">
      <c r="M57588" s="130"/>
      <c r="P57588" s="130"/>
    </row>
    <row r="57589" spans="13:16" ht="24.95" customHeight="1">
      <c r="M57589" s="130"/>
      <c r="P57589" s="130"/>
    </row>
    <row r="57590" spans="13:16" ht="24.95" customHeight="1">
      <c r="M57590" s="130"/>
      <c r="P57590" s="130"/>
    </row>
    <row r="57591" spans="13:16" ht="24.95" customHeight="1">
      <c r="M57591" s="130"/>
      <c r="P57591" s="130"/>
    </row>
    <row r="57592" spans="13:16" ht="24.95" customHeight="1">
      <c r="M57592" s="130"/>
      <c r="P57592" s="130"/>
    </row>
    <row r="57593" spans="13:16" ht="24.95" customHeight="1">
      <c r="M57593" s="130"/>
      <c r="P57593" s="130"/>
    </row>
    <row r="57594" spans="13:16" ht="24.95" customHeight="1">
      <c r="M57594" s="130"/>
      <c r="P57594" s="130"/>
    </row>
    <row r="57595" spans="13:16" ht="24.95" customHeight="1">
      <c r="M57595" s="130"/>
      <c r="P57595" s="130"/>
    </row>
    <row r="57596" spans="13:16" ht="24.95" customHeight="1">
      <c r="M57596" s="130"/>
      <c r="P57596" s="130"/>
    </row>
    <row r="57597" spans="13:16" ht="24.95" customHeight="1">
      <c r="M57597" s="130"/>
      <c r="P57597" s="130"/>
    </row>
    <row r="57598" spans="13:16" ht="24.95" customHeight="1">
      <c r="M57598" s="130"/>
      <c r="P57598" s="130"/>
    </row>
    <row r="57599" spans="13:16" ht="24.95" customHeight="1">
      <c r="M57599" s="130"/>
      <c r="P57599" s="130"/>
    </row>
    <row r="57600" spans="13:16" ht="24.95" customHeight="1">
      <c r="M57600" s="130"/>
      <c r="P57600" s="130"/>
    </row>
    <row r="57601" spans="13:16" ht="24.95" customHeight="1">
      <c r="M57601" s="130"/>
      <c r="P57601" s="130"/>
    </row>
    <row r="57602" spans="13:16" ht="24.95" customHeight="1">
      <c r="M57602" s="130"/>
      <c r="P57602" s="130"/>
    </row>
    <row r="57603" spans="13:16" ht="24.95" customHeight="1">
      <c r="M57603" s="130"/>
      <c r="P57603" s="130"/>
    </row>
    <row r="57604" spans="13:16" ht="24.95" customHeight="1">
      <c r="M57604" s="130"/>
      <c r="P57604" s="130"/>
    </row>
    <row r="57605" spans="13:16" ht="24.95" customHeight="1">
      <c r="M57605" s="130"/>
      <c r="P57605" s="130"/>
    </row>
    <row r="57606" spans="13:16" ht="24.95" customHeight="1">
      <c r="M57606" s="130"/>
      <c r="P57606" s="130"/>
    </row>
    <row r="57607" spans="13:16" ht="24.95" customHeight="1">
      <c r="M57607" s="130"/>
      <c r="P57607" s="130"/>
    </row>
    <row r="57608" spans="13:16" ht="24.95" customHeight="1">
      <c r="M57608" s="130"/>
      <c r="P57608" s="130"/>
    </row>
    <row r="57609" spans="13:16" ht="24.95" customHeight="1">
      <c r="M57609" s="130"/>
      <c r="P57609" s="130"/>
    </row>
    <row r="57610" spans="13:16" ht="24.95" customHeight="1">
      <c r="M57610" s="130"/>
      <c r="P57610" s="130"/>
    </row>
    <row r="57611" spans="13:16" ht="24.95" customHeight="1">
      <c r="M57611" s="130"/>
      <c r="P57611" s="130"/>
    </row>
    <row r="57612" spans="13:16" ht="24.95" customHeight="1">
      <c r="M57612" s="130"/>
      <c r="P57612" s="130"/>
    </row>
    <row r="57613" spans="13:16" ht="24.95" customHeight="1">
      <c r="M57613" s="130"/>
      <c r="P57613" s="130"/>
    </row>
    <row r="57614" spans="13:16" ht="24.95" customHeight="1">
      <c r="M57614" s="130"/>
      <c r="P57614" s="130"/>
    </row>
    <row r="57615" spans="13:16" ht="24.95" customHeight="1">
      <c r="M57615" s="130"/>
      <c r="P57615" s="130"/>
    </row>
    <row r="57616" spans="13:16" ht="24.95" customHeight="1">
      <c r="M57616" s="130"/>
      <c r="P57616" s="130"/>
    </row>
    <row r="57617" spans="13:16" ht="24.95" customHeight="1">
      <c r="M57617" s="130"/>
      <c r="P57617" s="130"/>
    </row>
    <row r="57618" spans="13:16" ht="24.95" customHeight="1">
      <c r="M57618" s="130"/>
      <c r="P57618" s="130"/>
    </row>
    <row r="57619" spans="13:16" ht="24.95" customHeight="1">
      <c r="M57619" s="130"/>
      <c r="P57619" s="130"/>
    </row>
    <row r="57620" spans="13:16" ht="24.95" customHeight="1">
      <c r="M57620" s="130"/>
      <c r="P57620" s="130"/>
    </row>
    <row r="57621" spans="13:16" ht="24.95" customHeight="1">
      <c r="M57621" s="130"/>
      <c r="P57621" s="130"/>
    </row>
    <row r="57622" spans="13:16" ht="24.95" customHeight="1">
      <c r="M57622" s="130"/>
      <c r="P57622" s="130"/>
    </row>
    <row r="57623" spans="13:16" ht="24.95" customHeight="1">
      <c r="M57623" s="130"/>
      <c r="P57623" s="130"/>
    </row>
    <row r="57624" spans="13:16" ht="24.95" customHeight="1">
      <c r="M57624" s="130"/>
      <c r="P57624" s="130"/>
    </row>
    <row r="57625" spans="13:16" ht="24.95" customHeight="1">
      <c r="M57625" s="130"/>
      <c r="P57625" s="130"/>
    </row>
    <row r="57626" spans="13:16" ht="24.95" customHeight="1">
      <c r="M57626" s="130"/>
      <c r="P57626" s="130"/>
    </row>
    <row r="57627" spans="13:16" ht="24.95" customHeight="1">
      <c r="M57627" s="130"/>
      <c r="P57627" s="130"/>
    </row>
    <row r="57628" spans="13:16" ht="24.95" customHeight="1">
      <c r="M57628" s="130"/>
      <c r="P57628" s="130"/>
    </row>
    <row r="57629" spans="13:16" ht="24.95" customHeight="1">
      <c r="M57629" s="130"/>
      <c r="P57629" s="130"/>
    </row>
    <row r="57630" spans="13:16" ht="24.95" customHeight="1">
      <c r="M57630" s="130"/>
      <c r="P57630" s="130"/>
    </row>
    <row r="57631" spans="13:16" ht="24.95" customHeight="1">
      <c r="M57631" s="130"/>
      <c r="P57631" s="130"/>
    </row>
    <row r="57632" spans="13:16" ht="24.95" customHeight="1">
      <c r="M57632" s="130"/>
      <c r="P57632" s="130"/>
    </row>
    <row r="57633" spans="13:16" ht="24.95" customHeight="1">
      <c r="M57633" s="130"/>
      <c r="P57633" s="130"/>
    </row>
    <row r="57634" spans="13:16" ht="24.95" customHeight="1">
      <c r="M57634" s="130"/>
      <c r="P57634" s="130"/>
    </row>
    <row r="57635" spans="13:16" ht="24.95" customHeight="1">
      <c r="M57635" s="130"/>
      <c r="P57635" s="130"/>
    </row>
    <row r="57636" spans="13:16" ht="24.95" customHeight="1">
      <c r="M57636" s="130"/>
      <c r="P57636" s="130"/>
    </row>
    <row r="57637" spans="13:16" ht="24.95" customHeight="1">
      <c r="M57637" s="130"/>
      <c r="P57637" s="130"/>
    </row>
    <row r="57638" spans="13:16" ht="24.95" customHeight="1">
      <c r="M57638" s="130"/>
      <c r="P57638" s="130"/>
    </row>
    <row r="57639" spans="13:16" ht="24.95" customHeight="1">
      <c r="M57639" s="130"/>
      <c r="P57639" s="130"/>
    </row>
    <row r="57640" spans="13:16" ht="24.95" customHeight="1">
      <c r="M57640" s="130"/>
      <c r="P57640" s="130"/>
    </row>
    <row r="57641" spans="13:16" ht="24.95" customHeight="1">
      <c r="M57641" s="130"/>
      <c r="P57641" s="130"/>
    </row>
    <row r="57642" spans="13:16" ht="24.95" customHeight="1">
      <c r="M57642" s="130"/>
      <c r="P57642" s="130"/>
    </row>
    <row r="57643" spans="13:16" ht="24.95" customHeight="1">
      <c r="M57643" s="130"/>
      <c r="P57643" s="130"/>
    </row>
    <row r="57644" spans="13:16" ht="24.95" customHeight="1">
      <c r="M57644" s="130"/>
      <c r="P57644" s="130"/>
    </row>
    <row r="57645" spans="13:16" ht="24.95" customHeight="1">
      <c r="M57645" s="130"/>
      <c r="P57645" s="130"/>
    </row>
    <row r="57646" spans="13:16" ht="24.95" customHeight="1">
      <c r="M57646" s="130"/>
      <c r="P57646" s="130"/>
    </row>
    <row r="57647" spans="13:16" ht="24.95" customHeight="1">
      <c r="M57647" s="130"/>
      <c r="P57647" s="130"/>
    </row>
    <row r="57648" spans="13:16" ht="24.95" customHeight="1">
      <c r="M57648" s="130"/>
      <c r="P57648" s="130"/>
    </row>
    <row r="57649" spans="13:16" ht="24.95" customHeight="1">
      <c r="M57649" s="130"/>
      <c r="P57649" s="130"/>
    </row>
    <row r="57650" spans="13:16" ht="24.95" customHeight="1">
      <c r="M57650" s="130"/>
      <c r="P57650" s="130"/>
    </row>
    <row r="57651" spans="13:16" ht="24.95" customHeight="1">
      <c r="M57651" s="130"/>
      <c r="P57651" s="130"/>
    </row>
    <row r="57652" spans="13:16" ht="24.95" customHeight="1">
      <c r="M57652" s="130"/>
      <c r="P57652" s="130"/>
    </row>
    <row r="57653" spans="13:16" ht="24.95" customHeight="1">
      <c r="M57653" s="130"/>
      <c r="P57653" s="130"/>
    </row>
    <row r="57654" spans="13:16" ht="24.95" customHeight="1">
      <c r="M57654" s="130"/>
      <c r="P57654" s="130"/>
    </row>
    <row r="57655" spans="13:16" ht="24.95" customHeight="1">
      <c r="M57655" s="130"/>
      <c r="P57655" s="130"/>
    </row>
    <row r="57656" spans="13:16" ht="24.95" customHeight="1">
      <c r="M57656" s="130"/>
      <c r="P57656" s="130"/>
    </row>
    <row r="57657" spans="13:16" ht="24.95" customHeight="1">
      <c r="M57657" s="130"/>
      <c r="P57657" s="130"/>
    </row>
    <row r="57658" spans="13:16" ht="24.95" customHeight="1">
      <c r="M57658" s="130"/>
      <c r="P57658" s="130"/>
    </row>
    <row r="57659" spans="13:16" ht="24.95" customHeight="1">
      <c r="M57659" s="130"/>
      <c r="P57659" s="130"/>
    </row>
    <row r="57660" spans="13:16" ht="24.95" customHeight="1">
      <c r="M57660" s="130"/>
      <c r="P57660" s="130"/>
    </row>
    <row r="57661" spans="13:16" ht="24.95" customHeight="1">
      <c r="M57661" s="130"/>
      <c r="P57661" s="130"/>
    </row>
    <row r="57662" spans="13:16" ht="24.95" customHeight="1">
      <c r="M57662" s="130"/>
      <c r="P57662" s="130"/>
    </row>
    <row r="57663" spans="13:16" ht="24.95" customHeight="1">
      <c r="M57663" s="130"/>
      <c r="P57663" s="130"/>
    </row>
    <row r="57664" spans="13:16" ht="24.95" customHeight="1">
      <c r="M57664" s="130"/>
      <c r="P57664" s="130"/>
    </row>
    <row r="57665" spans="13:16" ht="24.95" customHeight="1">
      <c r="M57665" s="130"/>
      <c r="P57665" s="130"/>
    </row>
    <row r="57666" spans="13:16" ht="24.95" customHeight="1">
      <c r="M57666" s="130"/>
      <c r="P57666" s="130"/>
    </row>
    <row r="57667" spans="13:16" ht="24.95" customHeight="1">
      <c r="M57667" s="130"/>
      <c r="P57667" s="130"/>
    </row>
    <row r="57668" spans="13:16" ht="24.95" customHeight="1">
      <c r="M57668" s="130"/>
      <c r="P57668" s="130"/>
    </row>
    <row r="57669" spans="13:16" ht="24.95" customHeight="1">
      <c r="M57669" s="130"/>
      <c r="P57669" s="130"/>
    </row>
    <row r="57670" spans="13:16" ht="24.95" customHeight="1">
      <c r="M57670" s="130"/>
      <c r="P57670" s="130"/>
    </row>
    <row r="57671" spans="13:16" ht="24.95" customHeight="1">
      <c r="M57671" s="130"/>
      <c r="P57671" s="130"/>
    </row>
    <row r="57672" spans="13:16" ht="24.95" customHeight="1">
      <c r="M57672" s="130"/>
      <c r="P57672" s="130"/>
    </row>
    <row r="57673" spans="13:16" ht="24.95" customHeight="1">
      <c r="M57673" s="130"/>
      <c r="P57673" s="130"/>
    </row>
    <row r="57674" spans="13:16" ht="24.95" customHeight="1">
      <c r="M57674" s="130"/>
      <c r="P57674" s="130"/>
    </row>
    <row r="57675" spans="13:16" ht="24.95" customHeight="1">
      <c r="M57675" s="130"/>
      <c r="P57675" s="130"/>
    </row>
    <row r="57676" spans="13:16" ht="24.95" customHeight="1">
      <c r="M57676" s="130"/>
      <c r="P57676" s="130"/>
    </row>
    <row r="57677" spans="13:16" ht="24.95" customHeight="1">
      <c r="M57677" s="130"/>
      <c r="P57677" s="130"/>
    </row>
    <row r="57678" spans="13:16" ht="24.95" customHeight="1">
      <c r="M57678" s="130"/>
      <c r="P57678" s="130"/>
    </row>
    <row r="57679" spans="13:16" ht="24.95" customHeight="1">
      <c r="M57679" s="130"/>
      <c r="P57679" s="130"/>
    </row>
    <row r="57680" spans="13:16" ht="24.95" customHeight="1">
      <c r="M57680" s="130"/>
      <c r="P57680" s="130"/>
    </row>
    <row r="57681" spans="13:16" ht="24.95" customHeight="1">
      <c r="M57681" s="130"/>
      <c r="P57681" s="130"/>
    </row>
    <row r="57682" spans="13:16" ht="24.95" customHeight="1">
      <c r="M57682" s="130"/>
      <c r="P57682" s="130"/>
    </row>
    <row r="57683" spans="13:16" ht="24.95" customHeight="1">
      <c r="M57683" s="130"/>
      <c r="P57683" s="130"/>
    </row>
    <row r="57684" spans="13:16" ht="24.95" customHeight="1">
      <c r="M57684" s="130"/>
      <c r="P57684" s="130"/>
    </row>
    <row r="57685" spans="13:16" ht="24.95" customHeight="1">
      <c r="M57685" s="130"/>
      <c r="P57685" s="130"/>
    </row>
    <row r="57686" spans="13:16" ht="24.95" customHeight="1">
      <c r="M57686" s="130"/>
      <c r="P57686" s="130"/>
    </row>
    <row r="57687" spans="13:16" ht="24.95" customHeight="1">
      <c r="M57687" s="130"/>
      <c r="P57687" s="130"/>
    </row>
    <row r="57688" spans="13:16" ht="24.95" customHeight="1">
      <c r="M57688" s="130"/>
      <c r="P57688" s="130"/>
    </row>
    <row r="57689" spans="13:16" ht="24.95" customHeight="1">
      <c r="M57689" s="130"/>
      <c r="P57689" s="130"/>
    </row>
    <row r="57690" spans="13:16" ht="24.95" customHeight="1">
      <c r="M57690" s="130"/>
      <c r="P57690" s="130"/>
    </row>
    <row r="57691" spans="13:16" ht="24.95" customHeight="1">
      <c r="M57691" s="130"/>
      <c r="P57691" s="130"/>
    </row>
    <row r="57692" spans="13:16" ht="24.95" customHeight="1">
      <c r="M57692" s="130"/>
      <c r="P57692" s="130"/>
    </row>
    <row r="57693" spans="13:16" ht="24.95" customHeight="1">
      <c r="M57693" s="130"/>
      <c r="P57693" s="130"/>
    </row>
    <row r="57694" spans="13:16" ht="24.95" customHeight="1">
      <c r="M57694" s="130"/>
      <c r="P57694" s="130"/>
    </row>
    <row r="57695" spans="13:16" ht="24.95" customHeight="1">
      <c r="M57695" s="130"/>
      <c r="P57695" s="130"/>
    </row>
    <row r="57696" spans="13:16" ht="24.95" customHeight="1">
      <c r="M57696" s="130"/>
      <c r="P57696" s="130"/>
    </row>
    <row r="57697" spans="13:16" ht="24.95" customHeight="1">
      <c r="M57697" s="130"/>
      <c r="P57697" s="130"/>
    </row>
    <row r="57698" spans="13:16" ht="24.95" customHeight="1">
      <c r="M57698" s="130"/>
      <c r="P57698" s="130"/>
    </row>
    <row r="57699" spans="13:16" ht="24.95" customHeight="1">
      <c r="M57699" s="130"/>
      <c r="P57699" s="130"/>
    </row>
    <row r="57700" spans="13:16" ht="24.95" customHeight="1">
      <c r="M57700" s="130"/>
      <c r="P57700" s="130"/>
    </row>
    <row r="57701" spans="13:16" ht="24.95" customHeight="1">
      <c r="M57701" s="130"/>
      <c r="P57701" s="130"/>
    </row>
    <row r="57702" spans="13:16" ht="24.95" customHeight="1">
      <c r="M57702" s="130"/>
      <c r="P57702" s="130"/>
    </row>
    <row r="57703" spans="13:16" ht="24.95" customHeight="1">
      <c r="M57703" s="130"/>
      <c r="P57703" s="130"/>
    </row>
    <row r="57704" spans="13:16" ht="24.95" customHeight="1">
      <c r="M57704" s="130"/>
      <c r="P57704" s="130"/>
    </row>
    <row r="57705" spans="13:16" ht="24.95" customHeight="1">
      <c r="M57705" s="130"/>
      <c r="P57705" s="130"/>
    </row>
    <row r="57706" spans="13:16" ht="24.95" customHeight="1">
      <c r="M57706" s="130"/>
      <c r="P57706" s="130"/>
    </row>
    <row r="57707" spans="13:16" ht="24.95" customHeight="1">
      <c r="M57707" s="130"/>
      <c r="P57707" s="130"/>
    </row>
    <row r="57708" spans="13:16" ht="24.95" customHeight="1">
      <c r="M57708" s="130"/>
      <c r="P57708" s="130"/>
    </row>
    <row r="57709" spans="13:16" ht="24.95" customHeight="1">
      <c r="M57709" s="130"/>
      <c r="P57709" s="130"/>
    </row>
    <row r="57710" spans="13:16" ht="24.95" customHeight="1">
      <c r="M57710" s="130"/>
      <c r="P57710" s="130"/>
    </row>
    <row r="57711" spans="13:16" ht="24.95" customHeight="1">
      <c r="M57711" s="130"/>
      <c r="P57711" s="130"/>
    </row>
    <row r="57712" spans="13:16" ht="24.95" customHeight="1">
      <c r="M57712" s="130"/>
      <c r="P57712" s="130"/>
    </row>
    <row r="57713" spans="13:16" ht="24.95" customHeight="1">
      <c r="M57713" s="130"/>
      <c r="P57713" s="130"/>
    </row>
    <row r="57714" spans="13:16" ht="24.95" customHeight="1">
      <c r="M57714" s="130"/>
      <c r="P57714" s="130"/>
    </row>
    <row r="57715" spans="13:16" ht="24.95" customHeight="1">
      <c r="M57715" s="130"/>
      <c r="P57715" s="130"/>
    </row>
    <row r="57716" spans="13:16" ht="24.95" customHeight="1">
      <c r="M57716" s="130"/>
      <c r="P57716" s="130"/>
    </row>
    <row r="57717" spans="13:16" ht="24.95" customHeight="1">
      <c r="M57717" s="130"/>
      <c r="P57717" s="130"/>
    </row>
    <row r="57718" spans="13:16" ht="24.95" customHeight="1">
      <c r="M57718" s="130"/>
      <c r="P57718" s="130"/>
    </row>
    <row r="57719" spans="13:16" ht="24.95" customHeight="1">
      <c r="M57719" s="130"/>
      <c r="P57719" s="130"/>
    </row>
    <row r="57720" spans="13:16" ht="24.95" customHeight="1">
      <c r="M57720" s="130"/>
      <c r="P57720" s="130"/>
    </row>
    <row r="57721" spans="13:16" ht="24.95" customHeight="1">
      <c r="M57721" s="130"/>
      <c r="P57721" s="130"/>
    </row>
    <row r="57722" spans="13:16" ht="24.95" customHeight="1">
      <c r="M57722" s="130"/>
      <c r="P57722" s="130"/>
    </row>
    <row r="57723" spans="13:16" ht="24.95" customHeight="1">
      <c r="M57723" s="130"/>
      <c r="P57723" s="130"/>
    </row>
    <row r="57724" spans="13:16" ht="24.95" customHeight="1">
      <c r="M57724" s="130"/>
      <c r="P57724" s="130"/>
    </row>
    <row r="57725" spans="13:16" ht="24.95" customHeight="1">
      <c r="M57725" s="130"/>
      <c r="P57725" s="130"/>
    </row>
    <row r="57726" spans="13:16" ht="24.95" customHeight="1">
      <c r="M57726" s="130"/>
      <c r="P57726" s="130"/>
    </row>
    <row r="57727" spans="13:16" ht="24.95" customHeight="1">
      <c r="M57727" s="130"/>
      <c r="P57727" s="130"/>
    </row>
    <row r="57728" spans="13:16" ht="24.95" customHeight="1">
      <c r="M57728" s="130"/>
      <c r="P57728" s="130"/>
    </row>
    <row r="57729" spans="13:16" ht="24.95" customHeight="1">
      <c r="M57729" s="130"/>
      <c r="P57729" s="130"/>
    </row>
    <row r="57730" spans="13:16" ht="24.95" customHeight="1">
      <c r="M57730" s="130"/>
      <c r="P57730" s="130"/>
    </row>
    <row r="57731" spans="13:16" ht="24.95" customHeight="1">
      <c r="M57731" s="130"/>
      <c r="P57731" s="130"/>
    </row>
    <row r="57732" spans="13:16" ht="24.95" customHeight="1">
      <c r="M57732" s="130"/>
      <c r="P57732" s="130"/>
    </row>
    <row r="57733" spans="13:16" ht="24.95" customHeight="1">
      <c r="M57733" s="130"/>
      <c r="P57733" s="130"/>
    </row>
    <row r="57734" spans="13:16" ht="24.95" customHeight="1">
      <c r="M57734" s="130"/>
      <c r="P57734" s="130"/>
    </row>
    <row r="57735" spans="13:16" ht="24.95" customHeight="1">
      <c r="M57735" s="130"/>
      <c r="P57735" s="130"/>
    </row>
    <row r="57736" spans="13:16" ht="24.95" customHeight="1">
      <c r="M57736" s="130"/>
      <c r="P57736" s="130"/>
    </row>
    <row r="57737" spans="13:16" ht="24.95" customHeight="1">
      <c r="M57737" s="130"/>
      <c r="P57737" s="130"/>
    </row>
    <row r="57738" spans="13:16" ht="24.95" customHeight="1">
      <c r="M57738" s="130"/>
      <c r="P57738" s="130"/>
    </row>
    <row r="57739" spans="13:16" ht="24.95" customHeight="1">
      <c r="M57739" s="130"/>
      <c r="P57739" s="130"/>
    </row>
    <row r="57740" spans="13:16" ht="24.95" customHeight="1">
      <c r="M57740" s="130"/>
      <c r="P57740" s="130"/>
    </row>
    <row r="57741" spans="13:16" ht="24.95" customHeight="1">
      <c r="M57741" s="130"/>
      <c r="P57741" s="130"/>
    </row>
    <row r="57742" spans="13:16" ht="24.95" customHeight="1">
      <c r="M57742" s="130"/>
      <c r="P57742" s="130"/>
    </row>
    <row r="57743" spans="13:16" ht="24.95" customHeight="1">
      <c r="M57743" s="130"/>
      <c r="P57743" s="130"/>
    </row>
    <row r="57744" spans="13:16" ht="24.95" customHeight="1">
      <c r="M57744" s="130"/>
      <c r="P57744" s="130"/>
    </row>
    <row r="57745" spans="13:16" ht="24.95" customHeight="1">
      <c r="M57745" s="130"/>
      <c r="P57745" s="130"/>
    </row>
    <row r="57746" spans="13:16" ht="24.95" customHeight="1">
      <c r="M57746" s="130"/>
      <c r="P57746" s="130"/>
    </row>
    <row r="57747" spans="13:16" ht="24.95" customHeight="1">
      <c r="M57747" s="130"/>
      <c r="P57747" s="130"/>
    </row>
    <row r="57748" spans="13:16" ht="24.95" customHeight="1">
      <c r="M57748" s="130"/>
      <c r="P57748" s="130"/>
    </row>
    <row r="57749" spans="13:16" ht="24.95" customHeight="1">
      <c r="M57749" s="130"/>
      <c r="P57749" s="130"/>
    </row>
    <row r="57750" spans="13:16" ht="24.95" customHeight="1">
      <c r="M57750" s="130"/>
      <c r="P57750" s="130"/>
    </row>
    <row r="57751" spans="13:16" ht="24.95" customHeight="1">
      <c r="M57751" s="130"/>
      <c r="P57751" s="130"/>
    </row>
    <row r="57752" spans="13:16" ht="24.95" customHeight="1">
      <c r="M57752" s="130"/>
      <c r="P57752" s="130"/>
    </row>
    <row r="57753" spans="13:16" ht="24.95" customHeight="1">
      <c r="M57753" s="130"/>
      <c r="P57753" s="130"/>
    </row>
    <row r="57754" spans="13:16" ht="24.95" customHeight="1">
      <c r="M57754" s="130"/>
      <c r="P57754" s="130"/>
    </row>
    <row r="57755" spans="13:16" ht="24.95" customHeight="1">
      <c r="M57755" s="130"/>
      <c r="P57755" s="130"/>
    </row>
    <row r="57756" spans="13:16" ht="24.95" customHeight="1">
      <c r="M57756" s="130"/>
      <c r="P57756" s="130"/>
    </row>
    <row r="57757" spans="13:16" ht="24.95" customHeight="1">
      <c r="M57757" s="130"/>
      <c r="P57757" s="130"/>
    </row>
    <row r="57758" spans="13:16" ht="24.95" customHeight="1">
      <c r="M57758" s="130"/>
      <c r="P57758" s="130"/>
    </row>
    <row r="57759" spans="13:16" ht="24.95" customHeight="1">
      <c r="M57759" s="130"/>
      <c r="P57759" s="130"/>
    </row>
    <row r="57760" spans="13:16" ht="24.95" customHeight="1">
      <c r="M57760" s="130"/>
      <c r="P57760" s="130"/>
    </row>
    <row r="57761" spans="13:16" ht="24.95" customHeight="1">
      <c r="M57761" s="130"/>
      <c r="P57761" s="130"/>
    </row>
    <row r="57762" spans="13:16" ht="24.95" customHeight="1">
      <c r="M57762" s="130"/>
      <c r="P57762" s="130"/>
    </row>
    <row r="57763" spans="13:16" ht="24.95" customHeight="1">
      <c r="M57763" s="130"/>
      <c r="P57763" s="130"/>
    </row>
    <row r="57764" spans="13:16" ht="24.95" customHeight="1">
      <c r="M57764" s="130"/>
      <c r="P57764" s="130"/>
    </row>
    <row r="57765" spans="13:16" ht="24.95" customHeight="1">
      <c r="M57765" s="130"/>
      <c r="P57765" s="130"/>
    </row>
    <row r="57766" spans="13:16" ht="24.95" customHeight="1">
      <c r="M57766" s="130"/>
      <c r="P57766" s="130"/>
    </row>
    <row r="57767" spans="13:16" ht="24.95" customHeight="1">
      <c r="M57767" s="130"/>
      <c r="P57767" s="130"/>
    </row>
    <row r="57768" spans="13:16" ht="24.95" customHeight="1">
      <c r="M57768" s="130"/>
      <c r="P57768" s="130"/>
    </row>
    <row r="57769" spans="13:16" ht="24.95" customHeight="1">
      <c r="M57769" s="130"/>
      <c r="P57769" s="130"/>
    </row>
    <row r="57770" spans="13:16" ht="24.95" customHeight="1">
      <c r="M57770" s="130"/>
      <c r="P57770" s="130"/>
    </row>
    <row r="57771" spans="13:16" ht="24.95" customHeight="1">
      <c r="M57771" s="130"/>
      <c r="P57771" s="130"/>
    </row>
    <row r="57772" spans="13:16" ht="24.95" customHeight="1">
      <c r="M57772" s="130"/>
      <c r="P57772" s="130"/>
    </row>
    <row r="57773" spans="13:16" ht="24.95" customHeight="1">
      <c r="M57773" s="130"/>
      <c r="P57773" s="130"/>
    </row>
    <row r="57774" spans="13:16" ht="24.95" customHeight="1">
      <c r="M57774" s="130"/>
      <c r="P57774" s="130"/>
    </row>
    <row r="57775" spans="13:16" ht="24.95" customHeight="1">
      <c r="M57775" s="130"/>
      <c r="P57775" s="130"/>
    </row>
    <row r="57776" spans="13:16" ht="24.95" customHeight="1">
      <c r="M57776" s="130"/>
      <c r="P57776" s="130"/>
    </row>
    <row r="57777" spans="13:16" ht="24.95" customHeight="1">
      <c r="M57777" s="130"/>
      <c r="P57777" s="130"/>
    </row>
    <row r="57778" spans="13:16" ht="24.95" customHeight="1">
      <c r="M57778" s="130"/>
      <c r="P57778" s="130"/>
    </row>
    <row r="57779" spans="13:16" ht="24.95" customHeight="1">
      <c r="M57779" s="130"/>
      <c r="P57779" s="130"/>
    </row>
    <row r="57780" spans="13:16" ht="24.95" customHeight="1">
      <c r="M57780" s="130"/>
      <c r="P57780" s="130"/>
    </row>
    <row r="57781" spans="13:16" ht="24.95" customHeight="1">
      <c r="M57781" s="130"/>
      <c r="P57781" s="130"/>
    </row>
    <row r="57782" spans="13:16" ht="24.95" customHeight="1">
      <c r="M57782" s="130"/>
      <c r="P57782" s="130"/>
    </row>
    <row r="57783" spans="13:16" ht="24.95" customHeight="1">
      <c r="M57783" s="130"/>
      <c r="P57783" s="130"/>
    </row>
    <row r="57784" spans="13:16" ht="24.95" customHeight="1">
      <c r="M57784" s="130"/>
      <c r="P57784" s="130"/>
    </row>
    <row r="57785" spans="13:16" ht="24.95" customHeight="1">
      <c r="M57785" s="130"/>
      <c r="P57785" s="130"/>
    </row>
    <row r="57786" spans="13:16" ht="24.95" customHeight="1">
      <c r="M57786" s="130"/>
      <c r="P57786" s="130"/>
    </row>
    <row r="57787" spans="13:16" ht="24.95" customHeight="1">
      <c r="M57787" s="130"/>
      <c r="P57787" s="130"/>
    </row>
    <row r="57788" spans="13:16" ht="24.95" customHeight="1">
      <c r="M57788" s="130"/>
      <c r="P57788" s="130"/>
    </row>
    <row r="57789" spans="13:16" ht="24.95" customHeight="1">
      <c r="M57789" s="130"/>
      <c r="P57789" s="130"/>
    </row>
    <row r="57790" spans="13:16" ht="24.95" customHeight="1">
      <c r="M57790" s="130"/>
      <c r="P57790" s="130"/>
    </row>
    <row r="57791" spans="13:16" ht="24.95" customHeight="1">
      <c r="M57791" s="130"/>
      <c r="P57791" s="130"/>
    </row>
    <row r="57792" spans="13:16" ht="24.95" customHeight="1">
      <c r="M57792" s="130"/>
      <c r="P57792" s="130"/>
    </row>
    <row r="57793" spans="13:16" ht="24.95" customHeight="1">
      <c r="M57793" s="130"/>
      <c r="P57793" s="130"/>
    </row>
    <row r="57794" spans="13:16" ht="24.95" customHeight="1">
      <c r="M57794" s="130"/>
      <c r="P57794" s="130"/>
    </row>
    <row r="57795" spans="13:16" ht="24.95" customHeight="1">
      <c r="M57795" s="130"/>
      <c r="P57795" s="130"/>
    </row>
    <row r="57796" spans="13:16" ht="24.95" customHeight="1">
      <c r="M57796" s="130"/>
      <c r="P57796" s="130"/>
    </row>
    <row r="57797" spans="13:16" ht="24.95" customHeight="1">
      <c r="M57797" s="130"/>
      <c r="P57797" s="130"/>
    </row>
    <row r="57798" spans="13:16" ht="24.95" customHeight="1">
      <c r="M57798" s="130"/>
      <c r="P57798" s="130"/>
    </row>
    <row r="57799" spans="13:16" ht="24.95" customHeight="1">
      <c r="M57799" s="130"/>
      <c r="P57799" s="130"/>
    </row>
    <row r="57800" spans="13:16" ht="24.95" customHeight="1">
      <c r="M57800" s="130"/>
      <c r="P57800" s="130"/>
    </row>
    <row r="57801" spans="13:16" ht="24.95" customHeight="1">
      <c r="M57801" s="130"/>
      <c r="P57801" s="130"/>
    </row>
    <row r="57802" spans="13:16" ht="24.95" customHeight="1">
      <c r="M57802" s="130"/>
      <c r="P57802" s="130"/>
    </row>
    <row r="57803" spans="13:16" ht="24.95" customHeight="1">
      <c r="M57803" s="130"/>
      <c r="P57803" s="130"/>
    </row>
    <row r="57804" spans="13:16" ht="24.95" customHeight="1">
      <c r="M57804" s="130"/>
      <c r="P57804" s="130"/>
    </row>
    <row r="57805" spans="13:16" ht="24.95" customHeight="1">
      <c r="M57805" s="130"/>
      <c r="P57805" s="130"/>
    </row>
    <row r="57806" spans="13:16" ht="24.95" customHeight="1">
      <c r="M57806" s="130"/>
      <c r="P57806" s="130"/>
    </row>
    <row r="57807" spans="13:16" ht="24.95" customHeight="1">
      <c r="M57807" s="130"/>
      <c r="P57807" s="130"/>
    </row>
    <row r="57808" spans="13:16" ht="24.95" customHeight="1">
      <c r="M57808" s="130"/>
      <c r="P57808" s="130"/>
    </row>
    <row r="57809" spans="13:16" ht="24.95" customHeight="1">
      <c r="M57809" s="130"/>
      <c r="P57809" s="130"/>
    </row>
    <row r="57810" spans="13:16" ht="24.95" customHeight="1">
      <c r="M57810" s="130"/>
      <c r="P57810" s="130"/>
    </row>
    <row r="57811" spans="13:16" ht="24.95" customHeight="1">
      <c r="M57811" s="130"/>
      <c r="P57811" s="130"/>
    </row>
    <row r="57812" spans="13:16" ht="24.95" customHeight="1">
      <c r="M57812" s="130"/>
      <c r="P57812" s="130"/>
    </row>
    <row r="57813" spans="13:16" ht="24.95" customHeight="1">
      <c r="M57813" s="130"/>
      <c r="P57813" s="130"/>
    </row>
    <row r="57814" spans="13:16" ht="24.95" customHeight="1">
      <c r="M57814" s="130"/>
      <c r="P57814" s="130"/>
    </row>
    <row r="57815" spans="13:16" ht="24.95" customHeight="1">
      <c r="M57815" s="130"/>
      <c r="P57815" s="130"/>
    </row>
    <row r="57816" spans="13:16" ht="24.95" customHeight="1">
      <c r="M57816" s="130"/>
      <c r="P57816" s="130"/>
    </row>
    <row r="57817" spans="13:16" ht="24.95" customHeight="1">
      <c r="M57817" s="130"/>
      <c r="P57817" s="130"/>
    </row>
    <row r="57818" spans="13:16" ht="24.95" customHeight="1">
      <c r="M57818" s="130"/>
      <c r="P57818" s="130"/>
    </row>
    <row r="57819" spans="13:16" ht="24.95" customHeight="1">
      <c r="M57819" s="130"/>
      <c r="P57819" s="130"/>
    </row>
    <row r="57820" spans="13:16" ht="24.95" customHeight="1">
      <c r="M57820" s="130"/>
      <c r="P57820" s="130"/>
    </row>
    <row r="57821" spans="13:16" ht="24.95" customHeight="1">
      <c r="M57821" s="130"/>
      <c r="P57821" s="130"/>
    </row>
    <row r="57822" spans="13:16" ht="24.95" customHeight="1">
      <c r="M57822" s="130"/>
      <c r="P57822" s="130"/>
    </row>
    <row r="57823" spans="13:16" ht="24.95" customHeight="1">
      <c r="M57823" s="130"/>
      <c r="P57823" s="130"/>
    </row>
    <row r="57824" spans="13:16" ht="24.95" customHeight="1">
      <c r="M57824" s="130"/>
      <c r="P57824" s="130"/>
    </row>
    <row r="57825" spans="13:16" ht="24.95" customHeight="1">
      <c r="M57825" s="130"/>
      <c r="P57825" s="130"/>
    </row>
    <row r="57826" spans="13:16" ht="24.95" customHeight="1">
      <c r="M57826" s="130"/>
      <c r="P57826" s="130"/>
    </row>
    <row r="57827" spans="13:16" ht="24.95" customHeight="1">
      <c r="M57827" s="130"/>
      <c r="P57827" s="130"/>
    </row>
    <row r="57828" spans="13:16" ht="24.95" customHeight="1">
      <c r="M57828" s="130"/>
      <c r="P57828" s="130"/>
    </row>
    <row r="57829" spans="13:16" ht="24.95" customHeight="1">
      <c r="M57829" s="130"/>
      <c r="P57829" s="130"/>
    </row>
    <row r="57830" spans="13:16" ht="24.95" customHeight="1">
      <c r="M57830" s="130"/>
      <c r="P57830" s="130"/>
    </row>
    <row r="57831" spans="13:16" ht="24.95" customHeight="1">
      <c r="M57831" s="130"/>
      <c r="P57831" s="130"/>
    </row>
    <row r="57832" spans="13:16" ht="24.95" customHeight="1">
      <c r="M57832" s="130"/>
      <c r="P57832" s="130"/>
    </row>
    <row r="57833" spans="13:16" ht="24.95" customHeight="1">
      <c r="M57833" s="130"/>
      <c r="P57833" s="130"/>
    </row>
    <row r="57834" spans="13:16" ht="24.95" customHeight="1">
      <c r="M57834" s="130"/>
      <c r="P57834" s="130"/>
    </row>
    <row r="57835" spans="13:16" ht="24.95" customHeight="1">
      <c r="M57835" s="130"/>
      <c r="P57835" s="130"/>
    </row>
    <row r="57836" spans="13:16" ht="24.95" customHeight="1">
      <c r="M57836" s="130"/>
      <c r="P57836" s="130"/>
    </row>
    <row r="57837" spans="13:16" ht="24.95" customHeight="1">
      <c r="M57837" s="130"/>
      <c r="P57837" s="130"/>
    </row>
    <row r="57838" spans="13:16" ht="24.95" customHeight="1">
      <c r="M57838" s="130"/>
      <c r="P57838" s="130"/>
    </row>
    <row r="57839" spans="13:16" ht="24.95" customHeight="1">
      <c r="M57839" s="130"/>
      <c r="P57839" s="130"/>
    </row>
    <row r="57840" spans="13:16" ht="24.95" customHeight="1">
      <c r="M57840" s="130"/>
      <c r="P57840" s="130"/>
    </row>
    <row r="57841" spans="13:16" ht="24.95" customHeight="1">
      <c r="M57841" s="130"/>
      <c r="P57841" s="130"/>
    </row>
    <row r="57842" spans="13:16" ht="24.95" customHeight="1">
      <c r="M57842" s="130"/>
      <c r="P57842" s="130"/>
    </row>
    <row r="57843" spans="13:16" ht="24.95" customHeight="1">
      <c r="M57843" s="130"/>
      <c r="P57843" s="130"/>
    </row>
    <row r="57844" spans="13:16" ht="24.95" customHeight="1">
      <c r="M57844" s="130"/>
      <c r="P57844" s="130"/>
    </row>
    <row r="57845" spans="13:16" ht="24.95" customHeight="1">
      <c r="M57845" s="130"/>
      <c r="P57845" s="130"/>
    </row>
    <row r="57846" spans="13:16" ht="24.95" customHeight="1">
      <c r="M57846" s="130"/>
      <c r="P57846" s="130"/>
    </row>
    <row r="57847" spans="13:16" ht="24.95" customHeight="1">
      <c r="M57847" s="130"/>
      <c r="P57847" s="130"/>
    </row>
    <row r="57848" spans="13:16" ht="24.95" customHeight="1">
      <c r="M57848" s="130"/>
      <c r="P57848" s="130"/>
    </row>
    <row r="57849" spans="13:16" ht="24.95" customHeight="1">
      <c r="M57849" s="130"/>
      <c r="P57849" s="130"/>
    </row>
    <row r="57850" spans="13:16" ht="24.95" customHeight="1">
      <c r="M57850" s="130"/>
      <c r="P57850" s="130"/>
    </row>
    <row r="57851" spans="13:16" ht="24.95" customHeight="1">
      <c r="M57851" s="130"/>
      <c r="P57851" s="130"/>
    </row>
    <row r="57852" spans="13:16" ht="24.95" customHeight="1">
      <c r="M57852" s="130"/>
      <c r="P57852" s="130"/>
    </row>
    <row r="57853" spans="13:16" ht="24.95" customHeight="1">
      <c r="M57853" s="130"/>
      <c r="P57853" s="130"/>
    </row>
    <row r="57854" spans="13:16" ht="24.95" customHeight="1">
      <c r="M57854" s="130"/>
      <c r="P57854" s="130"/>
    </row>
    <row r="57855" spans="13:16" ht="24.95" customHeight="1">
      <c r="M57855" s="130"/>
      <c r="P57855" s="130"/>
    </row>
    <row r="57856" spans="13:16" ht="24.95" customHeight="1">
      <c r="M57856" s="130"/>
      <c r="P57856" s="130"/>
    </row>
    <row r="57857" spans="13:16" ht="24.95" customHeight="1">
      <c r="M57857" s="130"/>
      <c r="P57857" s="130"/>
    </row>
    <row r="57858" spans="13:16" ht="24.95" customHeight="1">
      <c r="M57858" s="130"/>
      <c r="P57858" s="130"/>
    </row>
    <row r="57859" spans="13:16" ht="24.95" customHeight="1">
      <c r="M57859" s="130"/>
      <c r="P57859" s="130"/>
    </row>
    <row r="57860" spans="13:16" ht="24.95" customHeight="1">
      <c r="M57860" s="130"/>
      <c r="P57860" s="130"/>
    </row>
    <row r="57861" spans="13:16" ht="24.95" customHeight="1">
      <c r="M57861" s="130"/>
      <c r="P57861" s="130"/>
    </row>
    <row r="57862" spans="13:16" ht="24.95" customHeight="1">
      <c r="M57862" s="130"/>
      <c r="P57862" s="130"/>
    </row>
    <row r="57863" spans="13:16" ht="24.95" customHeight="1">
      <c r="M57863" s="130"/>
      <c r="P57863" s="130"/>
    </row>
    <row r="57864" spans="13:16" ht="24.95" customHeight="1">
      <c r="M57864" s="130"/>
      <c r="P57864" s="130"/>
    </row>
    <row r="57865" spans="13:16" ht="24.95" customHeight="1">
      <c r="M57865" s="130"/>
      <c r="P57865" s="130"/>
    </row>
    <row r="57866" spans="13:16" ht="24.95" customHeight="1">
      <c r="M57866" s="130"/>
      <c r="P57866" s="130"/>
    </row>
    <row r="57867" spans="13:16" ht="24.95" customHeight="1">
      <c r="M57867" s="130"/>
      <c r="P57867" s="130"/>
    </row>
    <row r="57868" spans="13:16" ht="24.95" customHeight="1">
      <c r="M57868" s="130"/>
      <c r="P57868" s="130"/>
    </row>
    <row r="57869" spans="13:16" ht="24.95" customHeight="1">
      <c r="M57869" s="130"/>
      <c r="P57869" s="130"/>
    </row>
    <row r="57870" spans="13:16" ht="24.95" customHeight="1">
      <c r="M57870" s="130"/>
      <c r="P57870" s="130"/>
    </row>
    <row r="57871" spans="13:16" ht="24.95" customHeight="1">
      <c r="M57871" s="130"/>
      <c r="P57871" s="130"/>
    </row>
    <row r="57872" spans="13:16" ht="24.95" customHeight="1">
      <c r="M57872" s="130"/>
      <c r="P57872" s="130"/>
    </row>
    <row r="57873" spans="13:16" ht="24.95" customHeight="1">
      <c r="M57873" s="130"/>
      <c r="P57873" s="130"/>
    </row>
    <row r="57874" spans="13:16" ht="24.95" customHeight="1">
      <c r="M57874" s="130"/>
      <c r="P57874" s="130"/>
    </row>
    <row r="57875" spans="13:16" ht="24.95" customHeight="1">
      <c r="M57875" s="130"/>
      <c r="P57875" s="130"/>
    </row>
    <row r="57876" spans="13:16" ht="24.95" customHeight="1">
      <c r="M57876" s="130"/>
      <c r="P57876" s="130"/>
    </row>
    <row r="57877" spans="13:16" ht="24.95" customHeight="1">
      <c r="M57877" s="130"/>
      <c r="P57877" s="130"/>
    </row>
    <row r="57878" spans="13:16" ht="24.95" customHeight="1">
      <c r="M57878" s="130"/>
      <c r="P57878" s="130"/>
    </row>
    <row r="57879" spans="13:16" ht="24.95" customHeight="1">
      <c r="M57879" s="130"/>
      <c r="P57879" s="130"/>
    </row>
    <row r="57880" spans="13:16" ht="24.95" customHeight="1">
      <c r="M57880" s="130"/>
      <c r="P57880" s="130"/>
    </row>
    <row r="57881" spans="13:16" ht="24.95" customHeight="1">
      <c r="M57881" s="130"/>
      <c r="P57881" s="130"/>
    </row>
    <row r="57882" spans="13:16" ht="24.95" customHeight="1">
      <c r="M57882" s="130"/>
      <c r="P57882" s="130"/>
    </row>
    <row r="57883" spans="13:16" ht="24.95" customHeight="1">
      <c r="M57883" s="130"/>
      <c r="P57883" s="130"/>
    </row>
    <row r="57884" spans="13:16" ht="24.95" customHeight="1">
      <c r="M57884" s="130"/>
      <c r="P57884" s="130"/>
    </row>
    <row r="57885" spans="13:16" ht="24.95" customHeight="1">
      <c r="M57885" s="130"/>
      <c r="P57885" s="130"/>
    </row>
    <row r="57886" spans="13:16" ht="24.95" customHeight="1">
      <c r="M57886" s="130"/>
      <c r="P57886" s="130"/>
    </row>
    <row r="57887" spans="13:16" ht="24.95" customHeight="1">
      <c r="M57887" s="130"/>
      <c r="P57887" s="130"/>
    </row>
    <row r="57888" spans="13:16" ht="24.95" customHeight="1">
      <c r="M57888" s="130"/>
      <c r="P57888" s="130"/>
    </row>
    <row r="57889" spans="13:16" ht="24.95" customHeight="1">
      <c r="M57889" s="130"/>
      <c r="P57889" s="130"/>
    </row>
    <row r="57890" spans="13:16" ht="24.95" customHeight="1">
      <c r="M57890" s="130"/>
      <c r="P57890" s="130"/>
    </row>
    <row r="57891" spans="13:16" ht="24.95" customHeight="1">
      <c r="M57891" s="130"/>
      <c r="P57891" s="130"/>
    </row>
    <row r="57892" spans="13:16" ht="24.95" customHeight="1">
      <c r="M57892" s="130"/>
      <c r="P57892" s="130"/>
    </row>
    <row r="57893" spans="13:16" ht="24.95" customHeight="1">
      <c r="M57893" s="130"/>
      <c r="P57893" s="130"/>
    </row>
    <row r="57894" spans="13:16" ht="24.95" customHeight="1">
      <c r="M57894" s="130"/>
      <c r="P57894" s="130"/>
    </row>
    <row r="57895" spans="13:16" ht="24.95" customHeight="1">
      <c r="M57895" s="130"/>
      <c r="P57895" s="130"/>
    </row>
    <row r="57896" spans="13:16" ht="24.95" customHeight="1">
      <c r="M57896" s="130"/>
      <c r="P57896" s="130"/>
    </row>
    <row r="57897" spans="13:16" ht="24.95" customHeight="1">
      <c r="M57897" s="130"/>
      <c r="P57897" s="130"/>
    </row>
    <row r="57898" spans="13:16" ht="24.95" customHeight="1">
      <c r="M57898" s="130"/>
      <c r="P57898" s="130"/>
    </row>
    <row r="57899" spans="13:16" ht="24.95" customHeight="1">
      <c r="M57899" s="130"/>
      <c r="P57899" s="130"/>
    </row>
    <row r="57900" spans="13:16" ht="24.95" customHeight="1">
      <c r="M57900" s="130"/>
      <c r="P57900" s="130"/>
    </row>
    <row r="57901" spans="13:16" ht="24.95" customHeight="1">
      <c r="M57901" s="130"/>
      <c r="P57901" s="130"/>
    </row>
    <row r="57902" spans="13:16" ht="24.95" customHeight="1">
      <c r="M57902" s="130"/>
      <c r="P57902" s="130"/>
    </row>
    <row r="57903" spans="13:16" ht="24.95" customHeight="1">
      <c r="M57903" s="130"/>
      <c r="P57903" s="130"/>
    </row>
    <row r="57904" spans="13:16" ht="24.95" customHeight="1">
      <c r="M57904" s="130"/>
      <c r="P57904" s="130"/>
    </row>
    <row r="57905" spans="13:16" ht="24.95" customHeight="1">
      <c r="M57905" s="130"/>
      <c r="P57905" s="130"/>
    </row>
    <row r="57906" spans="13:16" ht="24.95" customHeight="1">
      <c r="M57906" s="130"/>
      <c r="P57906" s="130"/>
    </row>
    <row r="57907" spans="13:16" ht="24.95" customHeight="1">
      <c r="M57907" s="130"/>
      <c r="P57907" s="130"/>
    </row>
    <row r="57908" spans="13:16" ht="24.95" customHeight="1">
      <c r="M57908" s="130"/>
      <c r="P57908" s="130"/>
    </row>
    <row r="57909" spans="13:16" ht="24.95" customHeight="1">
      <c r="M57909" s="130"/>
      <c r="P57909" s="130"/>
    </row>
    <row r="57910" spans="13:16" ht="24.95" customHeight="1">
      <c r="M57910" s="130"/>
      <c r="P57910" s="130"/>
    </row>
    <row r="57911" spans="13:16" ht="24.95" customHeight="1">
      <c r="M57911" s="130"/>
      <c r="P57911" s="130"/>
    </row>
    <row r="57912" spans="13:16" ht="24.95" customHeight="1">
      <c r="M57912" s="130"/>
      <c r="P57912" s="130"/>
    </row>
    <row r="57913" spans="13:16" ht="24.95" customHeight="1">
      <c r="M57913" s="130"/>
      <c r="P57913" s="130"/>
    </row>
    <row r="57914" spans="13:16" ht="24.95" customHeight="1">
      <c r="M57914" s="130"/>
      <c r="P57914" s="130"/>
    </row>
    <row r="57915" spans="13:16" ht="24.95" customHeight="1">
      <c r="M57915" s="130"/>
      <c r="P57915" s="130"/>
    </row>
    <row r="57916" spans="13:16" ht="24.95" customHeight="1">
      <c r="M57916" s="130"/>
      <c r="P57916" s="130"/>
    </row>
    <row r="57917" spans="13:16" ht="24.95" customHeight="1">
      <c r="M57917" s="130"/>
      <c r="P57917" s="130"/>
    </row>
    <row r="57918" spans="13:16" ht="24.95" customHeight="1">
      <c r="M57918" s="130"/>
      <c r="P57918" s="130"/>
    </row>
    <row r="57919" spans="13:16" ht="24.95" customHeight="1">
      <c r="M57919" s="130"/>
      <c r="P57919" s="130"/>
    </row>
    <row r="57920" spans="13:16" ht="24.95" customHeight="1">
      <c r="M57920" s="130"/>
      <c r="P57920" s="130"/>
    </row>
    <row r="57921" spans="13:16" ht="24.95" customHeight="1">
      <c r="M57921" s="130"/>
      <c r="P57921" s="130"/>
    </row>
    <row r="57922" spans="13:16" ht="24.95" customHeight="1">
      <c r="M57922" s="130"/>
      <c r="P57922" s="130"/>
    </row>
    <row r="57923" spans="13:16" ht="24.95" customHeight="1">
      <c r="M57923" s="130"/>
      <c r="P57923" s="130"/>
    </row>
    <row r="57924" spans="13:16" ht="24.95" customHeight="1">
      <c r="M57924" s="130"/>
      <c r="P57924" s="130"/>
    </row>
    <row r="57925" spans="13:16" ht="24.95" customHeight="1">
      <c r="M57925" s="130"/>
      <c r="P57925" s="130"/>
    </row>
    <row r="57926" spans="13:16" ht="24.95" customHeight="1">
      <c r="M57926" s="130"/>
      <c r="P57926" s="130"/>
    </row>
    <row r="57927" spans="13:16" ht="24.95" customHeight="1">
      <c r="M57927" s="130"/>
      <c r="P57927" s="130"/>
    </row>
    <row r="57928" spans="13:16" ht="24.95" customHeight="1">
      <c r="M57928" s="130"/>
      <c r="P57928" s="130"/>
    </row>
    <row r="57929" spans="13:16" ht="24.95" customHeight="1">
      <c r="M57929" s="130"/>
      <c r="P57929" s="130"/>
    </row>
    <row r="57930" spans="13:16" ht="24.95" customHeight="1">
      <c r="M57930" s="130"/>
      <c r="P57930" s="130"/>
    </row>
    <row r="57931" spans="13:16" ht="24.95" customHeight="1">
      <c r="M57931" s="130"/>
      <c r="P57931" s="130"/>
    </row>
    <row r="57932" spans="13:16" ht="24.95" customHeight="1">
      <c r="M57932" s="130"/>
      <c r="P57932" s="130"/>
    </row>
    <row r="57933" spans="13:16" ht="24.95" customHeight="1">
      <c r="M57933" s="130"/>
      <c r="P57933" s="130"/>
    </row>
    <row r="57934" spans="13:16" ht="24.95" customHeight="1">
      <c r="M57934" s="130"/>
      <c r="P57934" s="130"/>
    </row>
    <row r="57935" spans="13:16" ht="24.95" customHeight="1">
      <c r="M57935" s="130"/>
      <c r="P57935" s="130"/>
    </row>
    <row r="57936" spans="13:16" ht="24.95" customHeight="1">
      <c r="M57936" s="130"/>
      <c r="P57936" s="130"/>
    </row>
    <row r="57937" spans="13:16" ht="24.95" customHeight="1">
      <c r="M57937" s="130"/>
      <c r="P57937" s="130"/>
    </row>
    <row r="57938" spans="13:16" ht="24.95" customHeight="1">
      <c r="M57938" s="130"/>
      <c r="P57938" s="130"/>
    </row>
    <row r="57939" spans="13:16" ht="24.95" customHeight="1">
      <c r="M57939" s="130"/>
      <c r="P57939" s="130"/>
    </row>
    <row r="57940" spans="13:16" ht="24.95" customHeight="1">
      <c r="M57940" s="130"/>
      <c r="P57940" s="130"/>
    </row>
    <row r="57941" spans="13:16" ht="24.95" customHeight="1">
      <c r="M57941" s="130"/>
      <c r="P57941" s="130"/>
    </row>
    <row r="57942" spans="13:16" ht="24.95" customHeight="1">
      <c r="M57942" s="130"/>
      <c r="P57942" s="130"/>
    </row>
    <row r="57943" spans="13:16" ht="24.95" customHeight="1">
      <c r="M57943" s="130"/>
      <c r="P57943" s="130"/>
    </row>
    <row r="57944" spans="13:16" ht="24.95" customHeight="1">
      <c r="M57944" s="130"/>
      <c r="P57944" s="130"/>
    </row>
    <row r="57945" spans="13:16" ht="24.95" customHeight="1">
      <c r="M57945" s="130"/>
      <c r="P57945" s="130"/>
    </row>
    <row r="57946" spans="13:16" ht="24.95" customHeight="1">
      <c r="M57946" s="130"/>
      <c r="P57946" s="130"/>
    </row>
    <row r="57947" spans="13:16" ht="24.95" customHeight="1">
      <c r="M57947" s="130"/>
      <c r="P57947" s="130"/>
    </row>
    <row r="57948" spans="13:16" ht="24.95" customHeight="1">
      <c r="M57948" s="130"/>
      <c r="P57948" s="130"/>
    </row>
    <row r="57949" spans="13:16" ht="24.95" customHeight="1">
      <c r="M57949" s="130"/>
      <c r="P57949" s="130"/>
    </row>
    <row r="57950" spans="13:16" ht="24.95" customHeight="1">
      <c r="M57950" s="130"/>
      <c r="P57950" s="130"/>
    </row>
    <row r="57951" spans="13:16" ht="24.95" customHeight="1">
      <c r="M57951" s="130"/>
      <c r="P57951" s="130"/>
    </row>
    <row r="57952" spans="13:16" ht="24.95" customHeight="1">
      <c r="M57952" s="130"/>
      <c r="P57952" s="130"/>
    </row>
    <row r="57953" spans="13:16" ht="24.95" customHeight="1">
      <c r="M57953" s="130"/>
      <c r="P57953" s="130"/>
    </row>
    <row r="57954" spans="13:16" ht="24.95" customHeight="1">
      <c r="M57954" s="130"/>
      <c r="P57954" s="130"/>
    </row>
    <row r="57955" spans="13:16" ht="24.95" customHeight="1">
      <c r="M57955" s="130"/>
      <c r="P57955" s="130"/>
    </row>
    <row r="57956" spans="13:16" ht="24.95" customHeight="1">
      <c r="M57956" s="130"/>
      <c r="P57956" s="130"/>
    </row>
    <row r="57957" spans="13:16" ht="24.95" customHeight="1">
      <c r="M57957" s="130"/>
      <c r="P57957" s="130"/>
    </row>
    <row r="57958" spans="13:16" ht="24.95" customHeight="1">
      <c r="M57958" s="130"/>
      <c r="P57958" s="130"/>
    </row>
    <row r="57959" spans="13:16" ht="24.95" customHeight="1">
      <c r="M57959" s="130"/>
      <c r="P57959" s="130"/>
    </row>
    <row r="57960" spans="13:16" ht="24.95" customHeight="1">
      <c r="M57960" s="130"/>
      <c r="P57960" s="130"/>
    </row>
    <row r="57961" spans="13:16" ht="24.95" customHeight="1">
      <c r="M57961" s="130"/>
      <c r="P57961" s="130"/>
    </row>
    <row r="57962" spans="13:16" ht="24.95" customHeight="1">
      <c r="M57962" s="130"/>
      <c r="P57962" s="130"/>
    </row>
    <row r="57963" spans="13:16" ht="24.95" customHeight="1">
      <c r="M57963" s="130"/>
      <c r="P57963" s="130"/>
    </row>
    <row r="57964" spans="13:16" ht="24.95" customHeight="1">
      <c r="M57964" s="130"/>
      <c r="P57964" s="130"/>
    </row>
    <row r="57965" spans="13:16" ht="24.95" customHeight="1">
      <c r="M57965" s="130"/>
      <c r="P57965" s="130"/>
    </row>
    <row r="57966" spans="13:16" ht="24.95" customHeight="1">
      <c r="M57966" s="130"/>
      <c r="P57966" s="130"/>
    </row>
    <row r="57967" spans="13:16" ht="24.95" customHeight="1">
      <c r="M57967" s="130"/>
      <c r="P57967" s="130"/>
    </row>
    <row r="57968" spans="13:16" ht="24.95" customHeight="1">
      <c r="M57968" s="130"/>
      <c r="P57968" s="130"/>
    </row>
    <row r="57969" spans="13:16" ht="24.95" customHeight="1">
      <c r="M57969" s="130"/>
      <c r="P57969" s="130"/>
    </row>
    <row r="57970" spans="13:16" ht="24.95" customHeight="1">
      <c r="M57970" s="130"/>
      <c r="P57970" s="130"/>
    </row>
    <row r="57971" spans="13:16" ht="24.95" customHeight="1">
      <c r="M57971" s="130"/>
      <c r="P57971" s="130"/>
    </row>
    <row r="57972" spans="13:16" ht="24.95" customHeight="1">
      <c r="M57972" s="130"/>
      <c r="P57972" s="130"/>
    </row>
    <row r="57973" spans="13:16" ht="24.95" customHeight="1">
      <c r="M57973" s="130"/>
      <c r="P57973" s="130"/>
    </row>
    <row r="57974" spans="13:16" ht="24.95" customHeight="1">
      <c r="M57974" s="130"/>
      <c r="P57974" s="130"/>
    </row>
    <row r="57975" spans="13:16" ht="24.95" customHeight="1">
      <c r="M57975" s="130"/>
      <c r="P57975" s="130"/>
    </row>
    <row r="57976" spans="13:16" ht="24.95" customHeight="1">
      <c r="M57976" s="130"/>
      <c r="P57976" s="130"/>
    </row>
    <row r="57977" spans="13:16" ht="24.95" customHeight="1">
      <c r="M57977" s="130"/>
      <c r="P57977" s="130"/>
    </row>
    <row r="57978" spans="13:16" ht="24.95" customHeight="1">
      <c r="M57978" s="130"/>
      <c r="P57978" s="130"/>
    </row>
    <row r="57979" spans="13:16" ht="24.95" customHeight="1">
      <c r="M57979" s="130"/>
      <c r="P57979" s="130"/>
    </row>
    <row r="57980" spans="13:16" ht="24.95" customHeight="1">
      <c r="M57980" s="130"/>
      <c r="P57980" s="130"/>
    </row>
    <row r="57981" spans="13:16" ht="24.95" customHeight="1">
      <c r="M57981" s="130"/>
      <c r="P57981" s="130"/>
    </row>
    <row r="57982" spans="13:16" ht="24.95" customHeight="1">
      <c r="M57982" s="130"/>
      <c r="P57982" s="130"/>
    </row>
    <row r="57983" spans="13:16" ht="24.95" customHeight="1">
      <c r="M57983" s="130"/>
      <c r="P57983" s="130"/>
    </row>
    <row r="57984" spans="13:16" ht="24.95" customHeight="1">
      <c r="M57984" s="130"/>
      <c r="P57984" s="130"/>
    </row>
    <row r="57985" spans="13:16" ht="24.95" customHeight="1">
      <c r="M57985" s="130"/>
      <c r="P57985" s="130"/>
    </row>
    <row r="57986" spans="13:16" ht="24.95" customHeight="1">
      <c r="M57986" s="130"/>
      <c r="P57986" s="130"/>
    </row>
    <row r="57987" spans="13:16" ht="24.95" customHeight="1">
      <c r="M57987" s="130"/>
      <c r="P57987" s="130"/>
    </row>
    <row r="57988" spans="13:16" ht="24.95" customHeight="1">
      <c r="M57988" s="130"/>
      <c r="P57988" s="130"/>
    </row>
    <row r="57989" spans="13:16" ht="24.95" customHeight="1">
      <c r="M57989" s="130"/>
      <c r="P57989" s="130"/>
    </row>
    <row r="57990" spans="13:16" ht="24.95" customHeight="1">
      <c r="M57990" s="130"/>
      <c r="P57990" s="130"/>
    </row>
    <row r="57991" spans="13:16" ht="24.95" customHeight="1">
      <c r="M57991" s="130"/>
      <c r="P57991" s="130"/>
    </row>
    <row r="57992" spans="13:16" ht="24.95" customHeight="1">
      <c r="M57992" s="130"/>
      <c r="P57992" s="130"/>
    </row>
    <row r="57993" spans="13:16" ht="24.95" customHeight="1">
      <c r="M57993" s="130"/>
      <c r="P57993" s="130"/>
    </row>
    <row r="57994" spans="13:16" ht="24.95" customHeight="1">
      <c r="M57994" s="130"/>
      <c r="P57994" s="130"/>
    </row>
    <row r="57995" spans="13:16" ht="24.95" customHeight="1">
      <c r="M57995" s="130"/>
      <c r="P57995" s="130"/>
    </row>
    <row r="57996" spans="13:16" ht="24.95" customHeight="1">
      <c r="M57996" s="130"/>
      <c r="P57996" s="130"/>
    </row>
    <row r="57997" spans="13:16" ht="24.95" customHeight="1">
      <c r="M57997" s="130"/>
      <c r="P57997" s="130"/>
    </row>
    <row r="57998" spans="13:16" ht="24.95" customHeight="1">
      <c r="M57998" s="130"/>
      <c r="P57998" s="130"/>
    </row>
    <row r="57999" spans="13:16" ht="24.95" customHeight="1">
      <c r="M57999" s="130"/>
      <c r="P57999" s="130"/>
    </row>
    <row r="58000" spans="13:16" ht="24.95" customHeight="1">
      <c r="M58000" s="130"/>
      <c r="P58000" s="130"/>
    </row>
    <row r="58001" spans="13:16" ht="24.95" customHeight="1">
      <c r="M58001" s="130"/>
      <c r="P58001" s="130"/>
    </row>
    <row r="58002" spans="13:16" ht="24.95" customHeight="1">
      <c r="M58002" s="130"/>
      <c r="P58002" s="130"/>
    </row>
    <row r="58003" spans="13:16" ht="24.95" customHeight="1">
      <c r="M58003" s="130"/>
      <c r="P58003" s="130"/>
    </row>
    <row r="58004" spans="13:16" ht="24.95" customHeight="1">
      <c r="M58004" s="130"/>
      <c r="P58004" s="130"/>
    </row>
    <row r="58005" spans="13:16" ht="24.95" customHeight="1">
      <c r="M58005" s="130"/>
      <c r="P58005" s="130"/>
    </row>
    <row r="58006" spans="13:16" ht="24.95" customHeight="1">
      <c r="M58006" s="130"/>
      <c r="P58006" s="130"/>
    </row>
    <row r="58007" spans="13:16" ht="24.95" customHeight="1">
      <c r="M58007" s="130"/>
      <c r="P58007" s="130"/>
    </row>
    <row r="58008" spans="13:16" ht="24.95" customHeight="1">
      <c r="M58008" s="130"/>
      <c r="P58008" s="130"/>
    </row>
    <row r="58009" spans="13:16" ht="24.95" customHeight="1">
      <c r="M58009" s="130"/>
      <c r="P58009" s="130"/>
    </row>
    <row r="58010" spans="13:16" ht="24.95" customHeight="1">
      <c r="M58010" s="130"/>
      <c r="P58010" s="130"/>
    </row>
    <row r="58011" spans="13:16" ht="24.95" customHeight="1">
      <c r="M58011" s="130"/>
      <c r="P58011" s="130"/>
    </row>
    <row r="58012" spans="13:16" ht="24.95" customHeight="1">
      <c r="M58012" s="130"/>
      <c r="P58012" s="130"/>
    </row>
    <row r="58013" spans="13:16" ht="24.95" customHeight="1">
      <c r="M58013" s="130"/>
      <c r="P58013" s="130"/>
    </row>
    <row r="58014" spans="13:16" ht="24.95" customHeight="1">
      <c r="M58014" s="130"/>
      <c r="P58014" s="130"/>
    </row>
    <row r="58015" spans="13:16" ht="24.95" customHeight="1">
      <c r="M58015" s="130"/>
      <c r="P58015" s="130"/>
    </row>
    <row r="58016" spans="13:16" ht="24.95" customHeight="1">
      <c r="M58016" s="130"/>
      <c r="P58016" s="130"/>
    </row>
    <row r="58017" spans="13:16" ht="24.95" customHeight="1">
      <c r="M58017" s="130"/>
      <c r="P58017" s="130"/>
    </row>
    <row r="58018" spans="13:16" ht="24.95" customHeight="1">
      <c r="M58018" s="130"/>
      <c r="P58018" s="130"/>
    </row>
    <row r="58019" spans="13:16" ht="24.95" customHeight="1">
      <c r="M58019" s="130"/>
      <c r="P58019" s="130"/>
    </row>
    <row r="58020" spans="13:16" ht="24.95" customHeight="1">
      <c r="M58020" s="130"/>
      <c r="P58020" s="130"/>
    </row>
    <row r="58021" spans="13:16" ht="24.95" customHeight="1">
      <c r="M58021" s="130"/>
      <c r="P58021" s="130"/>
    </row>
    <row r="58022" spans="13:16" ht="24.95" customHeight="1">
      <c r="M58022" s="130"/>
      <c r="P58022" s="130"/>
    </row>
    <row r="58023" spans="13:16" ht="24.95" customHeight="1">
      <c r="M58023" s="130"/>
      <c r="P58023" s="130"/>
    </row>
    <row r="58024" spans="13:16" ht="24.95" customHeight="1">
      <c r="M58024" s="130"/>
      <c r="P58024" s="130"/>
    </row>
    <row r="58025" spans="13:16" ht="24.95" customHeight="1">
      <c r="M58025" s="130"/>
      <c r="P58025" s="130"/>
    </row>
    <row r="58026" spans="13:16" ht="24.95" customHeight="1">
      <c r="M58026" s="130"/>
      <c r="P58026" s="130"/>
    </row>
    <row r="58027" spans="13:16" ht="24.95" customHeight="1">
      <c r="M58027" s="130"/>
      <c r="P58027" s="130"/>
    </row>
    <row r="58028" spans="13:16" ht="24.95" customHeight="1">
      <c r="M58028" s="130"/>
      <c r="P58028" s="130"/>
    </row>
    <row r="58029" spans="13:16" ht="24.95" customHeight="1">
      <c r="M58029" s="130"/>
      <c r="P58029" s="130"/>
    </row>
    <row r="58030" spans="13:16" ht="24.95" customHeight="1">
      <c r="M58030" s="130"/>
      <c r="P58030" s="130"/>
    </row>
    <row r="58031" spans="13:16" ht="24.95" customHeight="1">
      <c r="M58031" s="130"/>
      <c r="P58031" s="130"/>
    </row>
    <row r="58032" spans="13:16" ht="24.95" customHeight="1">
      <c r="M58032" s="130"/>
      <c r="P58032" s="130"/>
    </row>
    <row r="58033" spans="13:16" ht="24.95" customHeight="1">
      <c r="M58033" s="130"/>
      <c r="P58033" s="130"/>
    </row>
    <row r="58034" spans="13:16" ht="24.95" customHeight="1">
      <c r="M58034" s="130"/>
      <c r="P58034" s="130"/>
    </row>
    <row r="58035" spans="13:16" ht="24.95" customHeight="1">
      <c r="M58035" s="130"/>
      <c r="P58035" s="130"/>
    </row>
    <row r="58036" spans="13:16" ht="24.95" customHeight="1">
      <c r="M58036" s="130"/>
      <c r="P58036" s="130"/>
    </row>
    <row r="58037" spans="13:16" ht="24.95" customHeight="1">
      <c r="M58037" s="130"/>
      <c r="P58037" s="130"/>
    </row>
    <row r="58038" spans="13:16" ht="24.95" customHeight="1">
      <c r="M58038" s="130"/>
      <c r="P58038" s="130"/>
    </row>
    <row r="58039" spans="13:16" ht="24.95" customHeight="1">
      <c r="M58039" s="130"/>
      <c r="P58039" s="130"/>
    </row>
    <row r="58040" spans="13:16" ht="24.95" customHeight="1">
      <c r="M58040" s="130"/>
      <c r="P58040" s="130"/>
    </row>
    <row r="58041" spans="13:16" ht="24.95" customHeight="1">
      <c r="M58041" s="130"/>
      <c r="P58041" s="130"/>
    </row>
    <row r="58042" spans="13:16" ht="24.95" customHeight="1">
      <c r="M58042" s="130"/>
      <c r="P58042" s="130"/>
    </row>
    <row r="58043" spans="13:16" ht="24.95" customHeight="1">
      <c r="M58043" s="130"/>
      <c r="P58043" s="130"/>
    </row>
    <row r="58044" spans="13:16" ht="24.95" customHeight="1">
      <c r="M58044" s="130"/>
      <c r="P58044" s="130"/>
    </row>
    <row r="58045" spans="13:16" ht="24.95" customHeight="1">
      <c r="M58045" s="130"/>
      <c r="P58045" s="130"/>
    </row>
    <row r="58046" spans="13:16" ht="24.95" customHeight="1">
      <c r="M58046" s="130"/>
      <c r="P58046" s="130"/>
    </row>
    <row r="58047" spans="13:16" ht="24.95" customHeight="1">
      <c r="M58047" s="130"/>
      <c r="P58047" s="130"/>
    </row>
    <row r="58048" spans="13:16" ht="24.95" customHeight="1">
      <c r="M58048" s="130"/>
      <c r="P58048" s="130"/>
    </row>
    <row r="58049" spans="13:16" ht="24.95" customHeight="1">
      <c r="M58049" s="130"/>
      <c r="P58049" s="130"/>
    </row>
    <row r="58050" spans="13:16" ht="24.95" customHeight="1">
      <c r="M58050" s="130"/>
      <c r="P58050" s="130"/>
    </row>
    <row r="58051" spans="13:16" ht="24.95" customHeight="1">
      <c r="M58051" s="130"/>
      <c r="P58051" s="130"/>
    </row>
    <row r="58052" spans="13:16" ht="24.95" customHeight="1">
      <c r="M58052" s="130"/>
      <c r="P58052" s="130"/>
    </row>
    <row r="58053" spans="13:16" ht="24.95" customHeight="1">
      <c r="M58053" s="130"/>
      <c r="P58053" s="130"/>
    </row>
    <row r="58054" spans="13:16" ht="24.95" customHeight="1">
      <c r="M58054" s="130"/>
      <c r="P58054" s="130"/>
    </row>
    <row r="58055" spans="13:16" ht="24.95" customHeight="1">
      <c r="M58055" s="130"/>
      <c r="P58055" s="130"/>
    </row>
    <row r="58056" spans="13:16" ht="24.95" customHeight="1">
      <c r="M58056" s="130"/>
      <c r="P58056" s="130"/>
    </row>
    <row r="58057" spans="13:16" ht="24.95" customHeight="1">
      <c r="M58057" s="130"/>
      <c r="P58057" s="130"/>
    </row>
    <row r="58058" spans="13:16" ht="24.95" customHeight="1">
      <c r="M58058" s="130"/>
      <c r="P58058" s="130"/>
    </row>
    <row r="58059" spans="13:16" ht="24.95" customHeight="1">
      <c r="M58059" s="130"/>
      <c r="P58059" s="130"/>
    </row>
    <row r="58060" spans="13:16" ht="24.95" customHeight="1">
      <c r="M58060" s="130"/>
      <c r="P58060" s="130"/>
    </row>
    <row r="58061" spans="13:16" ht="24.95" customHeight="1">
      <c r="M58061" s="130"/>
      <c r="P58061" s="130"/>
    </row>
    <row r="58062" spans="13:16" ht="24.95" customHeight="1">
      <c r="M58062" s="130"/>
      <c r="P58062" s="130"/>
    </row>
    <row r="58063" spans="13:16" ht="24.95" customHeight="1">
      <c r="M58063" s="130"/>
      <c r="P58063" s="130"/>
    </row>
    <row r="58064" spans="13:16" ht="24.95" customHeight="1">
      <c r="M58064" s="130"/>
      <c r="P58064" s="130"/>
    </row>
    <row r="58065" spans="13:16" ht="24.95" customHeight="1">
      <c r="M58065" s="130"/>
      <c r="P58065" s="130"/>
    </row>
    <row r="58066" spans="13:16" ht="24.95" customHeight="1">
      <c r="M58066" s="130"/>
      <c r="P58066" s="130"/>
    </row>
    <row r="58067" spans="13:16" ht="24.95" customHeight="1">
      <c r="M58067" s="130"/>
      <c r="P58067" s="130"/>
    </row>
    <row r="58068" spans="13:16" ht="24.95" customHeight="1">
      <c r="M58068" s="130"/>
      <c r="P58068" s="130"/>
    </row>
    <row r="58069" spans="13:16" ht="24.95" customHeight="1">
      <c r="M58069" s="130"/>
      <c r="P58069" s="130"/>
    </row>
    <row r="58070" spans="13:16" ht="24.95" customHeight="1">
      <c r="M58070" s="130"/>
      <c r="P58070" s="130"/>
    </row>
    <row r="58071" spans="13:16" ht="24.95" customHeight="1">
      <c r="M58071" s="130"/>
      <c r="P58071" s="130"/>
    </row>
    <row r="58072" spans="13:16" ht="24.95" customHeight="1">
      <c r="M58072" s="130"/>
      <c r="P58072" s="130"/>
    </row>
    <row r="58073" spans="13:16" ht="24.95" customHeight="1">
      <c r="M58073" s="130"/>
      <c r="P58073" s="130"/>
    </row>
    <row r="58074" spans="13:16" ht="24.95" customHeight="1">
      <c r="M58074" s="130"/>
      <c r="P58074" s="130"/>
    </row>
    <row r="58075" spans="13:16" ht="24.95" customHeight="1">
      <c r="M58075" s="130"/>
      <c r="P58075" s="130"/>
    </row>
    <row r="58076" spans="13:16" ht="24.95" customHeight="1">
      <c r="M58076" s="130"/>
      <c r="P58076" s="130"/>
    </row>
    <row r="58077" spans="13:16" ht="24.95" customHeight="1">
      <c r="M58077" s="130"/>
      <c r="P58077" s="130"/>
    </row>
    <row r="58078" spans="13:16" ht="24.95" customHeight="1">
      <c r="M58078" s="130"/>
      <c r="P58078" s="130"/>
    </row>
    <row r="58079" spans="13:16" ht="24.95" customHeight="1">
      <c r="M58079" s="130"/>
      <c r="P58079" s="130"/>
    </row>
    <row r="58080" spans="13:16" ht="24.95" customHeight="1">
      <c r="M58080" s="130"/>
      <c r="P58080" s="130"/>
    </row>
    <row r="58081" spans="13:16" ht="24.95" customHeight="1">
      <c r="M58081" s="130"/>
      <c r="P58081" s="130"/>
    </row>
    <row r="58082" spans="13:16" ht="24.95" customHeight="1">
      <c r="M58082" s="130"/>
      <c r="P58082" s="130"/>
    </row>
    <row r="58083" spans="13:16" ht="24.95" customHeight="1">
      <c r="M58083" s="130"/>
      <c r="P58083" s="130"/>
    </row>
    <row r="58084" spans="13:16" ht="24.95" customHeight="1">
      <c r="M58084" s="130"/>
      <c r="P58084" s="130"/>
    </row>
    <row r="58085" spans="13:16" ht="24.95" customHeight="1">
      <c r="M58085" s="130"/>
      <c r="P58085" s="130"/>
    </row>
    <row r="58086" spans="13:16" ht="24.95" customHeight="1">
      <c r="M58086" s="130"/>
      <c r="P58086" s="130"/>
    </row>
    <row r="58087" spans="13:16" ht="24.95" customHeight="1">
      <c r="M58087" s="130"/>
      <c r="P58087" s="130"/>
    </row>
    <row r="58088" spans="13:16" ht="24.95" customHeight="1">
      <c r="M58088" s="130"/>
      <c r="P58088" s="130"/>
    </row>
    <row r="58089" spans="13:16" ht="24.95" customHeight="1">
      <c r="M58089" s="130"/>
      <c r="P58089" s="130"/>
    </row>
    <row r="58090" spans="13:16" ht="24.95" customHeight="1">
      <c r="M58090" s="130"/>
      <c r="P58090" s="130"/>
    </row>
    <row r="58091" spans="13:16" ht="24.95" customHeight="1">
      <c r="M58091" s="130"/>
      <c r="P58091" s="130"/>
    </row>
    <row r="58092" spans="13:16" ht="24.95" customHeight="1">
      <c r="M58092" s="130"/>
      <c r="P58092" s="130"/>
    </row>
    <row r="58093" spans="13:16" ht="24.95" customHeight="1">
      <c r="M58093" s="130"/>
      <c r="P58093" s="130"/>
    </row>
    <row r="58094" spans="13:16" ht="24.95" customHeight="1">
      <c r="M58094" s="130"/>
      <c r="P58094" s="130"/>
    </row>
    <row r="58095" spans="13:16" ht="24.95" customHeight="1">
      <c r="M58095" s="130"/>
      <c r="P58095" s="130"/>
    </row>
    <row r="58096" spans="13:16" ht="24.95" customHeight="1">
      <c r="M58096" s="130"/>
      <c r="P58096" s="130"/>
    </row>
    <row r="58097" spans="13:16" ht="24.95" customHeight="1">
      <c r="M58097" s="130"/>
      <c r="P58097" s="130"/>
    </row>
    <row r="58098" spans="13:16" ht="24.95" customHeight="1">
      <c r="M58098" s="130"/>
      <c r="P58098" s="130"/>
    </row>
    <row r="58099" spans="13:16" ht="24.95" customHeight="1">
      <c r="M58099" s="130"/>
      <c r="P58099" s="130"/>
    </row>
    <row r="58100" spans="13:16" ht="24.95" customHeight="1">
      <c r="M58100" s="130"/>
      <c r="P58100" s="130"/>
    </row>
    <row r="58101" spans="13:16" ht="24.95" customHeight="1">
      <c r="M58101" s="130"/>
      <c r="P58101" s="130"/>
    </row>
    <row r="58102" spans="13:16" ht="24.95" customHeight="1">
      <c r="M58102" s="130"/>
      <c r="P58102" s="130"/>
    </row>
    <row r="58103" spans="13:16" ht="24.95" customHeight="1">
      <c r="M58103" s="130"/>
      <c r="P58103" s="130"/>
    </row>
    <row r="58104" spans="13:16" ht="24.95" customHeight="1">
      <c r="M58104" s="130"/>
      <c r="P58104" s="130"/>
    </row>
    <row r="58105" spans="13:16" ht="24.95" customHeight="1">
      <c r="M58105" s="130"/>
      <c r="P58105" s="130"/>
    </row>
    <row r="58106" spans="13:16" ht="24.95" customHeight="1">
      <c r="M58106" s="130"/>
      <c r="P58106" s="130"/>
    </row>
    <row r="58107" spans="13:16" ht="24.95" customHeight="1">
      <c r="M58107" s="130"/>
      <c r="P58107" s="130"/>
    </row>
    <row r="58108" spans="13:16" ht="24.95" customHeight="1">
      <c r="M58108" s="130"/>
      <c r="P58108" s="130"/>
    </row>
    <row r="58109" spans="13:16" ht="24.95" customHeight="1">
      <c r="M58109" s="130"/>
      <c r="P58109" s="130"/>
    </row>
    <row r="58110" spans="13:16" ht="24.95" customHeight="1">
      <c r="M58110" s="130"/>
      <c r="P58110" s="130"/>
    </row>
    <row r="58111" spans="13:16" ht="24.95" customHeight="1">
      <c r="M58111" s="130"/>
      <c r="P58111" s="130"/>
    </row>
    <row r="58112" spans="13:16" ht="24.95" customHeight="1">
      <c r="M58112" s="130"/>
      <c r="P58112" s="130"/>
    </row>
    <row r="58113" spans="13:16" ht="24.95" customHeight="1">
      <c r="M58113" s="130"/>
      <c r="P58113" s="130"/>
    </row>
    <row r="58114" spans="13:16" ht="24.95" customHeight="1">
      <c r="M58114" s="130"/>
      <c r="P58114" s="130"/>
    </row>
    <row r="58115" spans="13:16" ht="24.95" customHeight="1">
      <c r="M58115" s="130"/>
      <c r="P58115" s="130"/>
    </row>
    <row r="58116" spans="13:16" ht="24.95" customHeight="1">
      <c r="M58116" s="130"/>
      <c r="P58116" s="130"/>
    </row>
    <row r="58117" spans="13:16" ht="24.95" customHeight="1">
      <c r="M58117" s="130"/>
      <c r="P58117" s="130"/>
    </row>
    <row r="58118" spans="13:16" ht="24.95" customHeight="1">
      <c r="M58118" s="130"/>
      <c r="P58118" s="130"/>
    </row>
    <row r="58119" spans="13:16" ht="24.95" customHeight="1">
      <c r="M58119" s="130"/>
      <c r="P58119" s="130"/>
    </row>
    <row r="58120" spans="13:16" ht="24.95" customHeight="1">
      <c r="M58120" s="130"/>
      <c r="P58120" s="130"/>
    </row>
    <row r="58121" spans="13:16" ht="24.95" customHeight="1">
      <c r="M58121" s="130"/>
      <c r="P58121" s="130"/>
    </row>
    <row r="58122" spans="13:16" ht="24.95" customHeight="1">
      <c r="M58122" s="130"/>
      <c r="P58122" s="130"/>
    </row>
    <row r="58123" spans="13:16" ht="24.95" customHeight="1">
      <c r="M58123" s="130"/>
      <c r="P58123" s="130"/>
    </row>
    <row r="58124" spans="13:16" ht="24.95" customHeight="1">
      <c r="M58124" s="130"/>
      <c r="P58124" s="130"/>
    </row>
    <row r="58125" spans="13:16" ht="24.95" customHeight="1">
      <c r="M58125" s="130"/>
      <c r="P58125" s="130"/>
    </row>
    <row r="58126" spans="13:16" ht="24.95" customHeight="1">
      <c r="M58126" s="130"/>
      <c r="P58126" s="130"/>
    </row>
    <row r="58127" spans="13:16" ht="24.95" customHeight="1">
      <c r="M58127" s="130"/>
      <c r="P58127" s="130"/>
    </row>
    <row r="58128" spans="13:16" ht="24.95" customHeight="1">
      <c r="M58128" s="130"/>
      <c r="P58128" s="130"/>
    </row>
    <row r="58129" spans="13:16" ht="24.95" customHeight="1">
      <c r="M58129" s="130"/>
      <c r="P58129" s="130"/>
    </row>
    <row r="58130" spans="13:16" ht="24.95" customHeight="1">
      <c r="M58130" s="130"/>
      <c r="P58130" s="130"/>
    </row>
    <row r="58131" spans="13:16" ht="24.95" customHeight="1">
      <c r="M58131" s="130"/>
      <c r="P58131" s="130"/>
    </row>
    <row r="58132" spans="13:16" ht="24.95" customHeight="1">
      <c r="M58132" s="130"/>
      <c r="P58132" s="130"/>
    </row>
    <row r="58133" spans="13:16" ht="24.95" customHeight="1">
      <c r="M58133" s="130"/>
      <c r="P58133" s="130"/>
    </row>
    <row r="58134" spans="13:16" ht="24.95" customHeight="1">
      <c r="M58134" s="130"/>
      <c r="P58134" s="130"/>
    </row>
    <row r="58135" spans="13:16" ht="24.95" customHeight="1">
      <c r="M58135" s="130"/>
      <c r="P58135" s="130"/>
    </row>
    <row r="58136" spans="13:16" ht="24.95" customHeight="1">
      <c r="M58136" s="130"/>
      <c r="P58136" s="130"/>
    </row>
    <row r="58137" spans="13:16" ht="24.95" customHeight="1">
      <c r="M58137" s="130"/>
      <c r="P58137" s="130"/>
    </row>
    <row r="58138" spans="13:16" ht="24.95" customHeight="1">
      <c r="M58138" s="130"/>
      <c r="P58138" s="130"/>
    </row>
    <row r="58139" spans="13:16" ht="24.95" customHeight="1">
      <c r="M58139" s="130"/>
      <c r="P58139" s="130"/>
    </row>
    <row r="58140" spans="13:16" ht="24.95" customHeight="1">
      <c r="M58140" s="130"/>
      <c r="P58140" s="130"/>
    </row>
    <row r="58141" spans="13:16" ht="24.95" customHeight="1">
      <c r="M58141" s="130"/>
      <c r="P58141" s="130"/>
    </row>
    <row r="58142" spans="13:16" ht="24.95" customHeight="1">
      <c r="M58142" s="130"/>
      <c r="P58142" s="130"/>
    </row>
    <row r="58143" spans="13:16" ht="24.95" customHeight="1">
      <c r="M58143" s="130"/>
      <c r="P58143" s="130"/>
    </row>
    <row r="58144" spans="13:16" ht="24.95" customHeight="1">
      <c r="M58144" s="130"/>
      <c r="P58144" s="130"/>
    </row>
    <row r="58145" spans="13:16" ht="24.95" customHeight="1">
      <c r="M58145" s="130"/>
      <c r="P58145" s="130"/>
    </row>
    <row r="58146" spans="13:16" ht="24.95" customHeight="1">
      <c r="M58146" s="130"/>
      <c r="P58146" s="130"/>
    </row>
    <row r="58147" spans="13:16" ht="24.95" customHeight="1">
      <c r="M58147" s="130"/>
      <c r="P58147" s="130"/>
    </row>
    <row r="58148" spans="13:16" ht="24.95" customHeight="1">
      <c r="M58148" s="130"/>
      <c r="P58148" s="130"/>
    </row>
    <row r="58149" spans="13:16" ht="24.95" customHeight="1">
      <c r="M58149" s="130"/>
      <c r="P58149" s="130"/>
    </row>
    <row r="58150" spans="13:16" ht="24.95" customHeight="1">
      <c r="M58150" s="130"/>
      <c r="P58150" s="130"/>
    </row>
    <row r="58151" spans="13:16" ht="24.95" customHeight="1">
      <c r="M58151" s="130"/>
      <c r="P58151" s="130"/>
    </row>
    <row r="58152" spans="13:16" ht="24.95" customHeight="1">
      <c r="M58152" s="130"/>
      <c r="P58152" s="130"/>
    </row>
    <row r="58153" spans="13:16" ht="24.95" customHeight="1">
      <c r="M58153" s="130"/>
      <c r="P58153" s="130"/>
    </row>
    <row r="58154" spans="13:16" ht="24.95" customHeight="1">
      <c r="M58154" s="130"/>
      <c r="P58154" s="130"/>
    </row>
    <row r="58155" spans="13:16" ht="24.95" customHeight="1">
      <c r="M58155" s="130"/>
      <c r="P58155" s="130"/>
    </row>
    <row r="58156" spans="13:16" ht="24.95" customHeight="1">
      <c r="M58156" s="130"/>
      <c r="P58156" s="130"/>
    </row>
    <row r="58157" spans="13:16" ht="24.95" customHeight="1">
      <c r="M58157" s="130"/>
      <c r="P58157" s="130"/>
    </row>
    <row r="58158" spans="13:16" ht="24.95" customHeight="1">
      <c r="M58158" s="130"/>
      <c r="P58158" s="130"/>
    </row>
    <row r="58159" spans="13:16" ht="24.95" customHeight="1">
      <c r="M58159" s="130"/>
      <c r="P58159" s="130"/>
    </row>
    <row r="58160" spans="13:16" ht="24.95" customHeight="1">
      <c r="M58160" s="130"/>
      <c r="P58160" s="130"/>
    </row>
    <row r="58161" spans="13:16" ht="24.95" customHeight="1">
      <c r="M58161" s="130"/>
      <c r="P58161" s="130"/>
    </row>
    <row r="58162" spans="13:16" ht="24.95" customHeight="1">
      <c r="M58162" s="130"/>
      <c r="P58162" s="130"/>
    </row>
    <row r="58163" spans="13:16" ht="24.95" customHeight="1">
      <c r="M58163" s="130"/>
      <c r="P58163" s="130"/>
    </row>
    <row r="58164" spans="13:16" ht="24.95" customHeight="1">
      <c r="M58164" s="130"/>
      <c r="P58164" s="130"/>
    </row>
    <row r="58165" spans="13:16" ht="24.95" customHeight="1">
      <c r="M58165" s="130"/>
      <c r="P58165" s="130"/>
    </row>
    <row r="58166" spans="13:16" ht="24.95" customHeight="1">
      <c r="M58166" s="130"/>
      <c r="P58166" s="130"/>
    </row>
    <row r="58167" spans="13:16" ht="24.95" customHeight="1">
      <c r="M58167" s="130"/>
      <c r="P58167" s="130"/>
    </row>
    <row r="58168" spans="13:16" ht="24.95" customHeight="1">
      <c r="M58168" s="130"/>
      <c r="P58168" s="130"/>
    </row>
    <row r="58169" spans="13:16" ht="24.95" customHeight="1">
      <c r="M58169" s="130"/>
      <c r="P58169" s="130"/>
    </row>
    <row r="58170" spans="13:16" ht="24.95" customHeight="1">
      <c r="M58170" s="130"/>
      <c r="P58170" s="130"/>
    </row>
    <row r="58171" spans="13:16" ht="24.95" customHeight="1">
      <c r="M58171" s="130"/>
      <c r="P58171" s="130"/>
    </row>
    <row r="58172" spans="13:16" ht="24.95" customHeight="1">
      <c r="M58172" s="130"/>
      <c r="P58172" s="130"/>
    </row>
    <row r="58173" spans="13:16" ht="24.95" customHeight="1">
      <c r="M58173" s="130"/>
      <c r="P58173" s="130"/>
    </row>
    <row r="58174" spans="13:16" ht="24.95" customHeight="1">
      <c r="M58174" s="130"/>
      <c r="P58174" s="130"/>
    </row>
    <row r="58175" spans="13:16" ht="24.95" customHeight="1">
      <c r="M58175" s="130"/>
      <c r="P58175" s="130"/>
    </row>
    <row r="58176" spans="13:16" ht="24.95" customHeight="1">
      <c r="M58176" s="130"/>
      <c r="P58176" s="130"/>
    </row>
    <row r="58177" spans="13:16" ht="24.95" customHeight="1">
      <c r="M58177" s="130"/>
      <c r="P58177" s="130"/>
    </row>
    <row r="58178" spans="13:16" ht="24.95" customHeight="1">
      <c r="M58178" s="130"/>
      <c r="P58178" s="130"/>
    </row>
    <row r="58179" spans="13:16" ht="24.95" customHeight="1">
      <c r="M58179" s="130"/>
      <c r="P58179" s="130"/>
    </row>
    <row r="58180" spans="13:16" ht="24.95" customHeight="1">
      <c r="M58180" s="130"/>
      <c r="P58180" s="130"/>
    </row>
    <row r="58181" spans="13:16" ht="24.95" customHeight="1">
      <c r="M58181" s="130"/>
      <c r="P58181" s="130"/>
    </row>
    <row r="58182" spans="13:16" ht="24.95" customHeight="1">
      <c r="M58182" s="130"/>
      <c r="P58182" s="130"/>
    </row>
    <row r="58183" spans="13:16" ht="24.95" customHeight="1">
      <c r="M58183" s="130"/>
      <c r="P58183" s="130"/>
    </row>
    <row r="58184" spans="13:16" ht="24.95" customHeight="1">
      <c r="M58184" s="130"/>
      <c r="P58184" s="130"/>
    </row>
    <row r="58185" spans="13:16" ht="24.95" customHeight="1">
      <c r="M58185" s="130"/>
      <c r="P58185" s="130"/>
    </row>
    <row r="58186" spans="13:16" ht="24.95" customHeight="1">
      <c r="M58186" s="130"/>
      <c r="P58186" s="130"/>
    </row>
    <row r="58187" spans="13:16" ht="24.95" customHeight="1">
      <c r="M58187" s="130"/>
      <c r="P58187" s="130"/>
    </row>
    <row r="58188" spans="13:16" ht="24.95" customHeight="1">
      <c r="M58188" s="130"/>
      <c r="P58188" s="130"/>
    </row>
    <row r="58189" spans="13:16" ht="24.95" customHeight="1">
      <c r="M58189" s="130"/>
      <c r="P58189" s="130"/>
    </row>
    <row r="58190" spans="13:16" ht="24.95" customHeight="1">
      <c r="M58190" s="130"/>
      <c r="P58190" s="130"/>
    </row>
    <row r="58191" spans="13:16" ht="24.95" customHeight="1">
      <c r="M58191" s="130"/>
      <c r="P58191" s="130"/>
    </row>
    <row r="58192" spans="13:16" ht="24.95" customHeight="1">
      <c r="M58192" s="130"/>
      <c r="P58192" s="130"/>
    </row>
    <row r="58193" spans="13:16" ht="24.95" customHeight="1">
      <c r="M58193" s="130"/>
      <c r="P58193" s="130"/>
    </row>
    <row r="58194" spans="13:16" ht="24.95" customHeight="1">
      <c r="M58194" s="130"/>
      <c r="P58194" s="130"/>
    </row>
    <row r="58195" spans="13:16" ht="24.95" customHeight="1">
      <c r="M58195" s="130"/>
      <c r="P58195" s="130"/>
    </row>
    <row r="58196" spans="13:16" ht="24.95" customHeight="1">
      <c r="M58196" s="130"/>
      <c r="P58196" s="130"/>
    </row>
    <row r="58197" spans="13:16" ht="24.95" customHeight="1">
      <c r="M58197" s="130"/>
      <c r="P58197" s="130"/>
    </row>
    <row r="58198" spans="13:16" ht="24.95" customHeight="1">
      <c r="M58198" s="130"/>
      <c r="P58198" s="130"/>
    </row>
    <row r="58199" spans="13:16" ht="24.95" customHeight="1">
      <c r="M58199" s="130"/>
      <c r="P58199" s="130"/>
    </row>
    <row r="58200" spans="13:16" ht="24.95" customHeight="1">
      <c r="M58200" s="130"/>
      <c r="P58200" s="130"/>
    </row>
    <row r="58201" spans="13:16" ht="24.95" customHeight="1">
      <c r="M58201" s="130"/>
      <c r="P58201" s="130"/>
    </row>
    <row r="58202" spans="13:16" ht="24.95" customHeight="1">
      <c r="M58202" s="130"/>
      <c r="P58202" s="130"/>
    </row>
    <row r="58203" spans="13:16" ht="24.95" customHeight="1">
      <c r="M58203" s="130"/>
      <c r="P58203" s="130"/>
    </row>
    <row r="58204" spans="13:16" ht="24.95" customHeight="1">
      <c r="M58204" s="130"/>
      <c r="P58204" s="130"/>
    </row>
    <row r="58205" spans="13:16" ht="24.95" customHeight="1">
      <c r="M58205" s="130"/>
      <c r="P58205" s="130"/>
    </row>
    <row r="58206" spans="13:16" ht="24.95" customHeight="1">
      <c r="M58206" s="130"/>
      <c r="P58206" s="130"/>
    </row>
    <row r="58207" spans="13:16" ht="24.95" customHeight="1">
      <c r="M58207" s="130"/>
      <c r="P58207" s="130"/>
    </row>
    <row r="58208" spans="13:16" ht="24.95" customHeight="1">
      <c r="M58208" s="130"/>
      <c r="P58208" s="130"/>
    </row>
    <row r="58209" spans="13:16" ht="24.95" customHeight="1">
      <c r="M58209" s="130"/>
      <c r="P58209" s="130"/>
    </row>
    <row r="58210" spans="13:16" ht="24.95" customHeight="1">
      <c r="M58210" s="130"/>
      <c r="P58210" s="130"/>
    </row>
    <row r="58211" spans="13:16" ht="24.95" customHeight="1">
      <c r="M58211" s="130"/>
      <c r="P58211" s="130"/>
    </row>
    <row r="58212" spans="13:16" ht="24.95" customHeight="1">
      <c r="M58212" s="130"/>
      <c r="P58212" s="130"/>
    </row>
    <row r="58213" spans="13:16" ht="24.95" customHeight="1">
      <c r="M58213" s="130"/>
      <c r="P58213" s="130"/>
    </row>
    <row r="58214" spans="13:16" ht="24.95" customHeight="1">
      <c r="M58214" s="130"/>
      <c r="P58214" s="130"/>
    </row>
    <row r="58215" spans="13:16" ht="24.95" customHeight="1">
      <c r="M58215" s="130"/>
      <c r="P58215" s="130"/>
    </row>
    <row r="58216" spans="13:16" ht="24.95" customHeight="1">
      <c r="M58216" s="130"/>
      <c r="P58216" s="130"/>
    </row>
    <row r="58217" spans="13:16" ht="24.95" customHeight="1">
      <c r="M58217" s="130"/>
      <c r="P58217" s="130"/>
    </row>
    <row r="58218" spans="13:16" ht="24.95" customHeight="1">
      <c r="M58218" s="130"/>
      <c r="P58218" s="130"/>
    </row>
    <row r="58219" spans="13:16" ht="24.95" customHeight="1">
      <c r="M58219" s="130"/>
      <c r="P58219" s="130"/>
    </row>
    <row r="58220" spans="13:16" ht="24.95" customHeight="1">
      <c r="M58220" s="130"/>
      <c r="P58220" s="130"/>
    </row>
    <row r="58221" spans="13:16" ht="24.95" customHeight="1">
      <c r="M58221" s="130"/>
      <c r="P58221" s="130"/>
    </row>
    <row r="58222" spans="13:16" ht="24.95" customHeight="1">
      <c r="M58222" s="130"/>
      <c r="P58222" s="130"/>
    </row>
    <row r="58223" spans="13:16" ht="24.95" customHeight="1">
      <c r="M58223" s="130"/>
      <c r="P58223" s="130"/>
    </row>
    <row r="58224" spans="13:16" ht="24.95" customHeight="1">
      <c r="M58224" s="130"/>
      <c r="P58224" s="130"/>
    </row>
    <row r="58225" spans="13:16" ht="24.95" customHeight="1">
      <c r="M58225" s="130"/>
      <c r="P58225" s="130"/>
    </row>
    <row r="58226" spans="13:16" ht="24.95" customHeight="1">
      <c r="M58226" s="130"/>
      <c r="P58226" s="130"/>
    </row>
    <row r="58227" spans="13:16" ht="24.95" customHeight="1">
      <c r="M58227" s="130"/>
      <c r="P58227" s="130"/>
    </row>
    <row r="58228" spans="13:16" ht="24.95" customHeight="1">
      <c r="M58228" s="130"/>
      <c r="P58228" s="130"/>
    </row>
    <row r="58229" spans="13:16" ht="24.95" customHeight="1">
      <c r="M58229" s="130"/>
      <c r="P58229" s="130"/>
    </row>
    <row r="58230" spans="13:16" ht="24.95" customHeight="1">
      <c r="M58230" s="130"/>
      <c r="P58230" s="130"/>
    </row>
    <row r="58231" spans="13:16" ht="24.95" customHeight="1">
      <c r="M58231" s="130"/>
      <c r="P58231" s="130"/>
    </row>
    <row r="58232" spans="13:16" ht="24.95" customHeight="1">
      <c r="M58232" s="130"/>
      <c r="P58232" s="130"/>
    </row>
    <row r="58233" spans="13:16" ht="24.95" customHeight="1">
      <c r="M58233" s="130"/>
      <c r="P58233" s="130"/>
    </row>
    <row r="58234" spans="13:16" ht="24.95" customHeight="1">
      <c r="M58234" s="130"/>
      <c r="P58234" s="130"/>
    </row>
    <row r="58235" spans="13:16" ht="24.95" customHeight="1">
      <c r="M58235" s="130"/>
      <c r="P58235" s="130"/>
    </row>
    <row r="58236" spans="13:16" ht="24.95" customHeight="1">
      <c r="M58236" s="130"/>
      <c r="P58236" s="130"/>
    </row>
    <row r="58237" spans="13:16" ht="24.95" customHeight="1">
      <c r="M58237" s="130"/>
      <c r="P58237" s="130"/>
    </row>
    <row r="58238" spans="13:16" ht="24.95" customHeight="1">
      <c r="M58238" s="130"/>
      <c r="P58238" s="130"/>
    </row>
    <row r="58239" spans="13:16" ht="24.95" customHeight="1">
      <c r="M58239" s="130"/>
      <c r="P58239" s="130"/>
    </row>
    <row r="58240" spans="13:16" ht="24.95" customHeight="1">
      <c r="M58240" s="130"/>
      <c r="P58240" s="130"/>
    </row>
    <row r="58241" spans="13:16" ht="24.95" customHeight="1">
      <c r="M58241" s="130"/>
      <c r="P58241" s="130"/>
    </row>
    <row r="58242" spans="13:16" ht="24.95" customHeight="1">
      <c r="M58242" s="130"/>
      <c r="P58242" s="130"/>
    </row>
    <row r="58243" spans="13:16" ht="24.95" customHeight="1">
      <c r="M58243" s="130"/>
      <c r="P58243" s="130"/>
    </row>
    <row r="58244" spans="13:16" ht="24.95" customHeight="1">
      <c r="M58244" s="130"/>
      <c r="P58244" s="130"/>
    </row>
    <row r="58245" spans="13:16" ht="24.95" customHeight="1">
      <c r="M58245" s="130"/>
      <c r="P58245" s="130"/>
    </row>
    <row r="58246" spans="13:16" ht="24.95" customHeight="1">
      <c r="M58246" s="130"/>
      <c r="P58246" s="130"/>
    </row>
    <row r="58247" spans="13:16" ht="24.95" customHeight="1">
      <c r="M58247" s="130"/>
      <c r="P58247" s="130"/>
    </row>
    <row r="58248" spans="13:16" ht="24.95" customHeight="1">
      <c r="M58248" s="130"/>
      <c r="P58248" s="130"/>
    </row>
    <row r="58249" spans="13:16" ht="24.95" customHeight="1">
      <c r="M58249" s="130"/>
      <c r="P58249" s="130"/>
    </row>
    <row r="58250" spans="13:16" ht="24.95" customHeight="1">
      <c r="M58250" s="130"/>
      <c r="P58250" s="130"/>
    </row>
    <row r="58251" spans="13:16" ht="24.95" customHeight="1">
      <c r="M58251" s="130"/>
      <c r="P58251" s="130"/>
    </row>
    <row r="58252" spans="13:16" ht="24.95" customHeight="1">
      <c r="M58252" s="130"/>
      <c r="P58252" s="130"/>
    </row>
    <row r="58253" spans="13:16" ht="24.95" customHeight="1">
      <c r="M58253" s="130"/>
      <c r="P58253" s="130"/>
    </row>
    <row r="58254" spans="13:16" ht="24.95" customHeight="1">
      <c r="M58254" s="130"/>
      <c r="P58254" s="130"/>
    </row>
    <row r="58255" spans="13:16" ht="24.95" customHeight="1">
      <c r="M58255" s="130"/>
      <c r="P58255" s="130"/>
    </row>
    <row r="58256" spans="13:16" ht="24.95" customHeight="1">
      <c r="M58256" s="130"/>
      <c r="P58256" s="130"/>
    </row>
    <row r="58257" spans="13:16" ht="24.95" customHeight="1">
      <c r="M58257" s="130"/>
      <c r="P58257" s="130"/>
    </row>
    <row r="58258" spans="13:16" ht="24.95" customHeight="1">
      <c r="M58258" s="130"/>
      <c r="P58258" s="130"/>
    </row>
    <row r="58259" spans="13:16" ht="24.95" customHeight="1">
      <c r="M58259" s="130"/>
      <c r="P58259" s="130"/>
    </row>
    <row r="58260" spans="13:16" ht="24.95" customHeight="1">
      <c r="M58260" s="130"/>
      <c r="P58260" s="130"/>
    </row>
    <row r="58261" spans="13:16" ht="24.95" customHeight="1">
      <c r="M58261" s="130"/>
      <c r="P58261" s="130"/>
    </row>
    <row r="58262" spans="13:16" ht="24.95" customHeight="1">
      <c r="M58262" s="130"/>
      <c r="P58262" s="130"/>
    </row>
    <row r="58263" spans="13:16" ht="24.95" customHeight="1">
      <c r="M58263" s="130"/>
      <c r="P58263" s="130"/>
    </row>
    <row r="58264" spans="13:16" ht="24.95" customHeight="1">
      <c r="M58264" s="130"/>
      <c r="P58264" s="130"/>
    </row>
    <row r="58265" spans="13:16" ht="24.95" customHeight="1">
      <c r="M58265" s="130"/>
      <c r="P58265" s="130"/>
    </row>
    <row r="58266" spans="13:16" ht="24.95" customHeight="1">
      <c r="M58266" s="130"/>
      <c r="P58266" s="130"/>
    </row>
    <row r="58267" spans="13:16" ht="24.95" customHeight="1">
      <c r="M58267" s="130"/>
      <c r="P58267" s="130"/>
    </row>
    <row r="58268" spans="13:16" ht="24.95" customHeight="1">
      <c r="M58268" s="130"/>
      <c r="P58268" s="130"/>
    </row>
    <row r="58269" spans="13:16" ht="24.95" customHeight="1">
      <c r="M58269" s="130"/>
      <c r="P58269" s="130"/>
    </row>
    <row r="58270" spans="13:16" ht="24.95" customHeight="1">
      <c r="M58270" s="130"/>
      <c r="P58270" s="130"/>
    </row>
    <row r="58271" spans="13:16" ht="24.95" customHeight="1">
      <c r="M58271" s="130"/>
      <c r="P58271" s="130"/>
    </row>
    <row r="58272" spans="13:16" ht="24.95" customHeight="1">
      <c r="M58272" s="130"/>
      <c r="P58272" s="130"/>
    </row>
    <row r="58273" spans="13:16" ht="24.95" customHeight="1">
      <c r="M58273" s="130"/>
      <c r="P58273" s="130"/>
    </row>
    <row r="58274" spans="13:16" ht="24.95" customHeight="1">
      <c r="M58274" s="130"/>
      <c r="P58274" s="130"/>
    </row>
    <row r="58275" spans="13:16" ht="24.95" customHeight="1">
      <c r="M58275" s="130"/>
      <c r="P58275" s="130"/>
    </row>
    <row r="58276" spans="13:16" ht="24.95" customHeight="1">
      <c r="M58276" s="130"/>
      <c r="P58276" s="130"/>
    </row>
    <row r="58277" spans="13:16" ht="24.95" customHeight="1">
      <c r="M58277" s="130"/>
      <c r="P58277" s="130"/>
    </row>
    <row r="58278" spans="13:16" ht="24.95" customHeight="1">
      <c r="M58278" s="130"/>
      <c r="P58278" s="130"/>
    </row>
    <row r="58279" spans="13:16" ht="24.95" customHeight="1">
      <c r="M58279" s="130"/>
      <c r="P58279" s="130"/>
    </row>
    <row r="58280" spans="13:16" ht="24.95" customHeight="1">
      <c r="M58280" s="130"/>
      <c r="P58280" s="130"/>
    </row>
    <row r="58281" spans="13:16" ht="24.95" customHeight="1">
      <c r="M58281" s="130"/>
      <c r="P58281" s="130"/>
    </row>
    <row r="58282" spans="13:16" ht="24.95" customHeight="1">
      <c r="M58282" s="130"/>
      <c r="P58282" s="130"/>
    </row>
    <row r="58283" spans="13:16" ht="24.95" customHeight="1">
      <c r="M58283" s="130"/>
      <c r="P58283" s="130"/>
    </row>
    <row r="58284" spans="13:16" ht="24.95" customHeight="1">
      <c r="M58284" s="130"/>
      <c r="P58284" s="130"/>
    </row>
    <row r="58285" spans="13:16" ht="24.95" customHeight="1">
      <c r="M58285" s="130"/>
      <c r="P58285" s="130"/>
    </row>
    <row r="58286" spans="13:16" ht="24.95" customHeight="1">
      <c r="M58286" s="130"/>
      <c r="P58286" s="130"/>
    </row>
    <row r="58287" spans="13:16" ht="24.95" customHeight="1">
      <c r="M58287" s="130"/>
      <c r="P58287" s="130"/>
    </row>
    <row r="58288" spans="13:16" ht="24.95" customHeight="1">
      <c r="M58288" s="130"/>
      <c r="P58288" s="130"/>
    </row>
    <row r="58289" spans="13:16" ht="24.95" customHeight="1">
      <c r="M58289" s="130"/>
      <c r="P58289" s="130"/>
    </row>
    <row r="58290" spans="13:16" ht="24.95" customHeight="1">
      <c r="M58290" s="130"/>
      <c r="P58290" s="130"/>
    </row>
    <row r="58291" spans="13:16" ht="24.95" customHeight="1">
      <c r="M58291" s="130"/>
      <c r="P58291" s="130"/>
    </row>
    <row r="58292" spans="13:16" ht="24.95" customHeight="1">
      <c r="M58292" s="130"/>
      <c r="P58292" s="130"/>
    </row>
    <row r="58293" spans="13:16" ht="24.95" customHeight="1">
      <c r="M58293" s="130"/>
      <c r="P58293" s="130"/>
    </row>
    <row r="58294" spans="13:16" ht="24.95" customHeight="1">
      <c r="M58294" s="130"/>
      <c r="P58294" s="130"/>
    </row>
    <row r="58295" spans="13:16" ht="24.95" customHeight="1">
      <c r="M58295" s="130"/>
      <c r="P58295" s="130"/>
    </row>
    <row r="58296" spans="13:16" ht="24.95" customHeight="1">
      <c r="M58296" s="130"/>
      <c r="P58296" s="130"/>
    </row>
    <row r="58297" spans="13:16" ht="24.95" customHeight="1">
      <c r="M58297" s="130"/>
      <c r="P58297" s="130"/>
    </row>
    <row r="58298" spans="13:16" ht="24.95" customHeight="1">
      <c r="M58298" s="130"/>
      <c r="P58298" s="130"/>
    </row>
    <row r="58299" spans="13:16" ht="24.95" customHeight="1">
      <c r="M58299" s="130"/>
      <c r="P58299" s="130"/>
    </row>
    <row r="58300" spans="13:16" ht="24.95" customHeight="1">
      <c r="M58300" s="130"/>
      <c r="P58300" s="130"/>
    </row>
    <row r="58301" spans="13:16" ht="24.95" customHeight="1">
      <c r="M58301" s="130"/>
      <c r="P58301" s="130"/>
    </row>
    <row r="58302" spans="13:16" ht="24.95" customHeight="1">
      <c r="M58302" s="130"/>
      <c r="P58302" s="130"/>
    </row>
    <row r="58303" spans="13:16" ht="24.95" customHeight="1">
      <c r="M58303" s="130"/>
      <c r="P58303" s="130"/>
    </row>
    <row r="58304" spans="13:16" ht="24.95" customHeight="1">
      <c r="M58304" s="130"/>
      <c r="P58304" s="130"/>
    </row>
    <row r="58305" spans="13:16" ht="24.95" customHeight="1">
      <c r="M58305" s="130"/>
      <c r="P58305" s="130"/>
    </row>
    <row r="58306" spans="13:16" ht="24.95" customHeight="1">
      <c r="M58306" s="130"/>
      <c r="P58306" s="130"/>
    </row>
    <row r="58307" spans="13:16" ht="24.95" customHeight="1">
      <c r="M58307" s="130"/>
      <c r="P58307" s="130"/>
    </row>
    <row r="58308" spans="13:16" ht="24.95" customHeight="1">
      <c r="M58308" s="130"/>
      <c r="P58308" s="130"/>
    </row>
    <row r="58309" spans="13:16" ht="24.95" customHeight="1">
      <c r="M58309" s="130"/>
      <c r="P58309" s="130"/>
    </row>
    <row r="58310" spans="13:16" ht="24.95" customHeight="1">
      <c r="M58310" s="130"/>
      <c r="P58310" s="130"/>
    </row>
    <row r="58311" spans="13:16" ht="24.95" customHeight="1">
      <c r="M58311" s="130"/>
      <c r="P58311" s="130"/>
    </row>
    <row r="58312" spans="13:16" ht="24.95" customHeight="1">
      <c r="M58312" s="130"/>
      <c r="P58312" s="130"/>
    </row>
    <row r="58313" spans="13:16" ht="24.95" customHeight="1">
      <c r="M58313" s="130"/>
      <c r="P58313" s="130"/>
    </row>
    <row r="58314" spans="13:16" ht="24.95" customHeight="1">
      <c r="M58314" s="130"/>
      <c r="P58314" s="130"/>
    </row>
    <row r="58315" spans="13:16" ht="24.95" customHeight="1">
      <c r="M58315" s="130"/>
      <c r="P58315" s="130"/>
    </row>
    <row r="58316" spans="13:16" ht="24.95" customHeight="1">
      <c r="M58316" s="130"/>
      <c r="P58316" s="130"/>
    </row>
    <row r="58317" spans="13:16" ht="24.95" customHeight="1">
      <c r="M58317" s="130"/>
      <c r="P58317" s="130"/>
    </row>
    <row r="58318" spans="13:16" ht="24.95" customHeight="1">
      <c r="M58318" s="130"/>
      <c r="P58318" s="130"/>
    </row>
    <row r="58319" spans="13:16" ht="24.95" customHeight="1">
      <c r="M58319" s="130"/>
      <c r="P58319" s="130"/>
    </row>
    <row r="58320" spans="13:16" ht="24.95" customHeight="1">
      <c r="M58320" s="130"/>
      <c r="P58320" s="130"/>
    </row>
    <row r="58321" spans="13:16" ht="24.95" customHeight="1">
      <c r="M58321" s="130"/>
      <c r="P58321" s="130"/>
    </row>
    <row r="58322" spans="13:16" ht="24.95" customHeight="1">
      <c r="M58322" s="130"/>
      <c r="P58322" s="130"/>
    </row>
    <row r="58323" spans="13:16" ht="24.95" customHeight="1">
      <c r="M58323" s="130"/>
      <c r="P58323" s="130"/>
    </row>
    <row r="58324" spans="13:16" ht="24.95" customHeight="1">
      <c r="M58324" s="130"/>
      <c r="P58324" s="130"/>
    </row>
    <row r="58325" spans="13:16" ht="24.95" customHeight="1">
      <c r="M58325" s="130"/>
      <c r="P58325" s="130"/>
    </row>
    <row r="58326" spans="13:16" ht="24.95" customHeight="1">
      <c r="M58326" s="130"/>
      <c r="P58326" s="130"/>
    </row>
    <row r="58327" spans="13:16" ht="24.95" customHeight="1">
      <c r="M58327" s="130"/>
      <c r="P58327" s="130"/>
    </row>
    <row r="58328" spans="13:16" ht="24.95" customHeight="1">
      <c r="M58328" s="130"/>
      <c r="P58328" s="130"/>
    </row>
    <row r="58329" spans="13:16" ht="24.95" customHeight="1">
      <c r="M58329" s="130"/>
      <c r="P58329" s="130"/>
    </row>
    <row r="58330" spans="13:16" ht="24.95" customHeight="1">
      <c r="M58330" s="130"/>
      <c r="P58330" s="130"/>
    </row>
    <row r="58331" spans="13:16" ht="24.95" customHeight="1">
      <c r="M58331" s="130"/>
      <c r="P58331" s="130"/>
    </row>
    <row r="58332" spans="13:16" ht="24.95" customHeight="1">
      <c r="M58332" s="130"/>
      <c r="P58332" s="130"/>
    </row>
    <row r="58333" spans="13:16" ht="24.95" customHeight="1">
      <c r="M58333" s="130"/>
      <c r="P58333" s="130"/>
    </row>
    <row r="58334" spans="13:16" ht="24.95" customHeight="1">
      <c r="M58334" s="130"/>
      <c r="P58334" s="130"/>
    </row>
    <row r="58335" spans="13:16" ht="24.95" customHeight="1">
      <c r="M58335" s="130"/>
      <c r="P58335" s="130"/>
    </row>
    <row r="58336" spans="13:16" ht="24.95" customHeight="1">
      <c r="M58336" s="130"/>
      <c r="P58336" s="130"/>
    </row>
    <row r="58337" spans="13:16" ht="24.95" customHeight="1">
      <c r="M58337" s="130"/>
      <c r="P58337" s="130"/>
    </row>
    <row r="58338" spans="13:16" ht="24.95" customHeight="1">
      <c r="M58338" s="130"/>
      <c r="P58338" s="130"/>
    </row>
    <row r="58339" spans="13:16" ht="24.95" customHeight="1">
      <c r="M58339" s="130"/>
      <c r="P58339" s="130"/>
    </row>
    <row r="58340" spans="13:16" ht="24.95" customHeight="1">
      <c r="M58340" s="130"/>
      <c r="P58340" s="130"/>
    </row>
    <row r="58341" spans="13:16" ht="24.95" customHeight="1">
      <c r="M58341" s="130"/>
      <c r="P58341" s="130"/>
    </row>
    <row r="58342" spans="13:16" ht="24.95" customHeight="1">
      <c r="M58342" s="130"/>
      <c r="P58342" s="130"/>
    </row>
    <row r="58343" spans="13:16" ht="24.95" customHeight="1">
      <c r="M58343" s="130"/>
      <c r="P58343" s="130"/>
    </row>
    <row r="58344" spans="13:16" ht="24.95" customHeight="1">
      <c r="M58344" s="130"/>
      <c r="P58344" s="130"/>
    </row>
    <row r="58345" spans="13:16" ht="24.95" customHeight="1">
      <c r="M58345" s="130"/>
      <c r="P58345" s="130"/>
    </row>
    <row r="58346" spans="13:16" ht="24.95" customHeight="1">
      <c r="M58346" s="130"/>
      <c r="P58346" s="130"/>
    </row>
    <row r="58347" spans="13:16" ht="24.95" customHeight="1">
      <c r="M58347" s="130"/>
      <c r="P58347" s="130"/>
    </row>
    <row r="58348" spans="13:16" ht="24.95" customHeight="1">
      <c r="M58348" s="130"/>
      <c r="P58348" s="130"/>
    </row>
    <row r="58349" spans="13:16" ht="24.95" customHeight="1">
      <c r="M58349" s="130"/>
      <c r="P58349" s="130"/>
    </row>
    <row r="58350" spans="13:16" ht="24.95" customHeight="1">
      <c r="M58350" s="130"/>
      <c r="P58350" s="130"/>
    </row>
    <row r="58351" spans="13:16" ht="24.95" customHeight="1">
      <c r="M58351" s="130"/>
      <c r="P58351" s="130"/>
    </row>
    <row r="58352" spans="13:16" ht="24.95" customHeight="1">
      <c r="M58352" s="130"/>
      <c r="P58352" s="130"/>
    </row>
    <row r="58353" spans="13:16" ht="24.95" customHeight="1">
      <c r="M58353" s="130"/>
      <c r="P58353" s="130"/>
    </row>
    <row r="58354" spans="13:16" ht="24.95" customHeight="1">
      <c r="M58354" s="130"/>
      <c r="P58354" s="130"/>
    </row>
    <row r="58355" spans="13:16" ht="24.95" customHeight="1">
      <c r="M58355" s="130"/>
      <c r="P58355" s="130"/>
    </row>
    <row r="58356" spans="13:16" ht="24.95" customHeight="1">
      <c r="M58356" s="130"/>
      <c r="P58356" s="130"/>
    </row>
    <row r="58357" spans="13:16" ht="24.95" customHeight="1">
      <c r="M58357" s="130"/>
      <c r="P58357" s="130"/>
    </row>
    <row r="58358" spans="13:16" ht="24.95" customHeight="1">
      <c r="M58358" s="130"/>
      <c r="P58358" s="130"/>
    </row>
    <row r="58359" spans="13:16" ht="24.95" customHeight="1">
      <c r="M58359" s="130"/>
      <c r="P58359" s="130"/>
    </row>
    <row r="58360" spans="13:16" ht="24.95" customHeight="1">
      <c r="M58360" s="130"/>
      <c r="P58360" s="130"/>
    </row>
    <row r="58361" spans="13:16" ht="24.95" customHeight="1">
      <c r="M58361" s="130"/>
      <c r="P58361" s="130"/>
    </row>
    <row r="58362" spans="13:16" ht="24.95" customHeight="1">
      <c r="M58362" s="130"/>
      <c r="P58362" s="130"/>
    </row>
    <row r="58363" spans="13:16" ht="24.95" customHeight="1">
      <c r="M58363" s="130"/>
      <c r="P58363" s="130"/>
    </row>
    <row r="58364" spans="13:16" ht="24.95" customHeight="1">
      <c r="M58364" s="130"/>
      <c r="P58364" s="130"/>
    </row>
    <row r="58365" spans="13:16" ht="24.95" customHeight="1">
      <c r="M58365" s="130"/>
      <c r="P58365" s="130"/>
    </row>
    <row r="58366" spans="13:16" ht="24.95" customHeight="1">
      <c r="M58366" s="130"/>
      <c r="P58366" s="130"/>
    </row>
    <row r="58367" spans="13:16" ht="24.95" customHeight="1">
      <c r="M58367" s="130"/>
      <c r="P58367" s="130"/>
    </row>
    <row r="58368" spans="13:16" ht="24.95" customHeight="1">
      <c r="M58368" s="130"/>
      <c r="P58368" s="130"/>
    </row>
    <row r="58369" spans="13:16" ht="24.95" customHeight="1">
      <c r="M58369" s="130"/>
      <c r="P58369" s="130"/>
    </row>
    <row r="58370" spans="13:16" ht="24.95" customHeight="1">
      <c r="M58370" s="130"/>
      <c r="P58370" s="130"/>
    </row>
    <row r="58371" spans="13:16" ht="24.95" customHeight="1">
      <c r="M58371" s="130"/>
      <c r="P58371" s="130"/>
    </row>
    <row r="58372" spans="13:16" ht="24.95" customHeight="1">
      <c r="M58372" s="130"/>
      <c r="P58372" s="130"/>
    </row>
    <row r="58373" spans="13:16" ht="24.95" customHeight="1">
      <c r="M58373" s="130"/>
      <c r="P58373" s="130"/>
    </row>
    <row r="58374" spans="13:16" ht="24.95" customHeight="1">
      <c r="M58374" s="130"/>
      <c r="P58374" s="130"/>
    </row>
    <row r="58375" spans="13:16" ht="24.95" customHeight="1">
      <c r="M58375" s="130"/>
      <c r="P58375" s="130"/>
    </row>
    <row r="58376" spans="13:16" ht="24.95" customHeight="1">
      <c r="M58376" s="130"/>
      <c r="P58376" s="130"/>
    </row>
    <row r="58377" spans="13:16" ht="24.95" customHeight="1">
      <c r="M58377" s="130"/>
      <c r="P58377" s="130"/>
    </row>
    <row r="58378" spans="13:16" ht="24.95" customHeight="1">
      <c r="M58378" s="130"/>
      <c r="P58378" s="130"/>
    </row>
    <row r="58379" spans="13:16" ht="24.95" customHeight="1">
      <c r="M58379" s="130"/>
      <c r="P58379" s="130"/>
    </row>
    <row r="58380" spans="13:16" ht="24.95" customHeight="1">
      <c r="M58380" s="130"/>
      <c r="P58380" s="130"/>
    </row>
    <row r="58381" spans="13:16" ht="24.95" customHeight="1">
      <c r="M58381" s="130"/>
      <c r="P58381" s="130"/>
    </row>
    <row r="58382" spans="13:16" ht="24.95" customHeight="1">
      <c r="M58382" s="130"/>
      <c r="P58382" s="130"/>
    </row>
    <row r="58383" spans="13:16" ht="24.95" customHeight="1">
      <c r="M58383" s="130"/>
      <c r="P58383" s="130"/>
    </row>
    <row r="58384" spans="13:16" ht="24.95" customHeight="1">
      <c r="M58384" s="130"/>
      <c r="P58384" s="130"/>
    </row>
    <row r="58385" spans="13:16" ht="24.95" customHeight="1">
      <c r="M58385" s="130"/>
      <c r="P58385" s="130"/>
    </row>
    <row r="58386" spans="13:16" ht="24.95" customHeight="1">
      <c r="M58386" s="130"/>
      <c r="P58386" s="130"/>
    </row>
    <row r="58387" spans="13:16" ht="24.95" customHeight="1">
      <c r="M58387" s="130"/>
      <c r="P58387" s="130"/>
    </row>
    <row r="58388" spans="13:16" ht="24.95" customHeight="1">
      <c r="M58388" s="130"/>
      <c r="P58388" s="130"/>
    </row>
    <row r="58389" spans="13:16" ht="24.95" customHeight="1">
      <c r="M58389" s="130"/>
      <c r="P58389" s="130"/>
    </row>
    <row r="58390" spans="13:16" ht="24.95" customHeight="1">
      <c r="M58390" s="130"/>
      <c r="P58390" s="130"/>
    </row>
    <row r="58391" spans="13:16" ht="24.95" customHeight="1">
      <c r="M58391" s="130"/>
      <c r="P58391" s="130"/>
    </row>
    <row r="58392" spans="13:16" ht="24.95" customHeight="1">
      <c r="M58392" s="130"/>
      <c r="P58392" s="130"/>
    </row>
    <row r="58393" spans="13:16" ht="24.95" customHeight="1">
      <c r="M58393" s="130"/>
      <c r="P58393" s="130"/>
    </row>
    <row r="58394" spans="13:16" ht="24.95" customHeight="1">
      <c r="M58394" s="130"/>
      <c r="P58394" s="130"/>
    </row>
    <row r="58395" spans="13:16" ht="24.95" customHeight="1">
      <c r="M58395" s="130"/>
      <c r="P58395" s="130"/>
    </row>
    <row r="58396" spans="13:16" ht="24.95" customHeight="1">
      <c r="M58396" s="130"/>
      <c r="P58396" s="130"/>
    </row>
    <row r="58397" spans="13:16" ht="24.95" customHeight="1">
      <c r="M58397" s="130"/>
      <c r="P58397" s="130"/>
    </row>
    <row r="58398" spans="13:16" ht="24.95" customHeight="1">
      <c r="M58398" s="130"/>
      <c r="P58398" s="130"/>
    </row>
    <row r="58399" spans="13:16" ht="24.95" customHeight="1">
      <c r="M58399" s="130"/>
      <c r="P58399" s="130"/>
    </row>
    <row r="58400" spans="13:16" ht="24.95" customHeight="1">
      <c r="M58400" s="130"/>
      <c r="P58400" s="130"/>
    </row>
    <row r="58401" spans="13:16" ht="24.95" customHeight="1">
      <c r="M58401" s="130"/>
      <c r="P58401" s="130"/>
    </row>
    <row r="58402" spans="13:16" ht="24.95" customHeight="1">
      <c r="M58402" s="130"/>
      <c r="P58402" s="130"/>
    </row>
    <row r="58403" spans="13:16" ht="24.95" customHeight="1">
      <c r="M58403" s="130"/>
      <c r="P58403" s="130"/>
    </row>
    <row r="58404" spans="13:16" ht="24.95" customHeight="1">
      <c r="M58404" s="130"/>
      <c r="P58404" s="130"/>
    </row>
    <row r="58405" spans="13:16" ht="24.95" customHeight="1">
      <c r="M58405" s="130"/>
      <c r="P58405" s="130"/>
    </row>
    <row r="58406" spans="13:16" ht="24.95" customHeight="1">
      <c r="M58406" s="130"/>
      <c r="P58406" s="130"/>
    </row>
    <row r="58407" spans="13:16" ht="24.95" customHeight="1">
      <c r="M58407" s="130"/>
      <c r="P58407" s="130"/>
    </row>
    <row r="58408" spans="13:16" ht="24.95" customHeight="1">
      <c r="M58408" s="130"/>
      <c r="P58408" s="130"/>
    </row>
    <row r="58409" spans="13:16" ht="24.95" customHeight="1">
      <c r="M58409" s="130"/>
      <c r="P58409" s="130"/>
    </row>
    <row r="58410" spans="13:16" ht="24.95" customHeight="1">
      <c r="M58410" s="130"/>
      <c r="P58410" s="130"/>
    </row>
    <row r="58411" spans="13:16" ht="24.95" customHeight="1">
      <c r="M58411" s="130"/>
      <c r="P58411" s="130"/>
    </row>
    <row r="58412" spans="13:16" ht="24.95" customHeight="1">
      <c r="M58412" s="130"/>
      <c r="P58412" s="130"/>
    </row>
    <row r="58413" spans="13:16" ht="24.95" customHeight="1">
      <c r="M58413" s="130"/>
      <c r="P58413" s="130"/>
    </row>
    <row r="58414" spans="13:16" ht="24.95" customHeight="1">
      <c r="M58414" s="130"/>
      <c r="P58414" s="130"/>
    </row>
    <row r="58415" spans="13:16" ht="24.95" customHeight="1">
      <c r="M58415" s="130"/>
      <c r="P58415" s="130"/>
    </row>
    <row r="58416" spans="13:16" ht="24.95" customHeight="1">
      <c r="M58416" s="130"/>
      <c r="P58416" s="130"/>
    </row>
    <row r="58417" spans="13:16" ht="24.95" customHeight="1">
      <c r="M58417" s="130"/>
      <c r="P58417" s="130"/>
    </row>
    <row r="58418" spans="13:16" ht="24.95" customHeight="1">
      <c r="M58418" s="130"/>
      <c r="P58418" s="130"/>
    </row>
    <row r="58419" spans="13:16" ht="24.95" customHeight="1">
      <c r="M58419" s="130"/>
      <c r="P58419" s="130"/>
    </row>
    <row r="58420" spans="13:16" ht="24.95" customHeight="1">
      <c r="M58420" s="130"/>
      <c r="P58420" s="130"/>
    </row>
    <row r="58421" spans="13:16" ht="24.95" customHeight="1">
      <c r="M58421" s="130"/>
      <c r="P58421" s="130"/>
    </row>
    <row r="58422" spans="13:16" ht="24.95" customHeight="1">
      <c r="M58422" s="130"/>
      <c r="P58422" s="130"/>
    </row>
    <row r="58423" spans="13:16" ht="24.95" customHeight="1">
      <c r="M58423" s="130"/>
      <c r="P58423" s="130"/>
    </row>
    <row r="58424" spans="13:16" ht="24.95" customHeight="1">
      <c r="M58424" s="130"/>
      <c r="P58424" s="130"/>
    </row>
    <row r="58425" spans="13:16" ht="24.95" customHeight="1">
      <c r="M58425" s="130"/>
      <c r="P58425" s="130"/>
    </row>
    <row r="58426" spans="13:16" ht="24.95" customHeight="1">
      <c r="M58426" s="130"/>
      <c r="P58426" s="130"/>
    </row>
    <row r="58427" spans="13:16" ht="24.95" customHeight="1">
      <c r="M58427" s="130"/>
      <c r="P58427" s="130"/>
    </row>
    <row r="58428" spans="13:16" ht="24.95" customHeight="1">
      <c r="M58428" s="130"/>
      <c r="P58428" s="130"/>
    </row>
    <row r="58429" spans="13:16" ht="24.95" customHeight="1">
      <c r="M58429" s="130"/>
      <c r="P58429" s="130"/>
    </row>
    <row r="58430" spans="13:16" ht="24.95" customHeight="1">
      <c r="M58430" s="130"/>
      <c r="P58430" s="130"/>
    </row>
    <row r="58431" spans="13:16" ht="24.95" customHeight="1">
      <c r="M58431" s="130"/>
      <c r="P58431" s="130"/>
    </row>
    <row r="58432" spans="13:16" ht="24.95" customHeight="1">
      <c r="M58432" s="130"/>
      <c r="P58432" s="130"/>
    </row>
    <row r="58433" spans="13:16" ht="24.95" customHeight="1">
      <c r="M58433" s="130"/>
      <c r="P58433" s="130"/>
    </row>
    <row r="58434" spans="13:16" ht="24.95" customHeight="1">
      <c r="M58434" s="130"/>
      <c r="P58434" s="130"/>
    </row>
    <row r="58435" spans="13:16" ht="24.95" customHeight="1">
      <c r="M58435" s="130"/>
      <c r="P58435" s="130"/>
    </row>
    <row r="58436" spans="13:16" ht="24.95" customHeight="1">
      <c r="M58436" s="130"/>
      <c r="P58436" s="130"/>
    </row>
    <row r="58437" spans="13:16" ht="24.95" customHeight="1">
      <c r="M58437" s="130"/>
      <c r="P58437" s="130"/>
    </row>
    <row r="58438" spans="13:16" ht="24.95" customHeight="1">
      <c r="M58438" s="130"/>
      <c r="P58438" s="130"/>
    </row>
    <row r="58439" spans="13:16" ht="24.95" customHeight="1">
      <c r="M58439" s="130"/>
      <c r="P58439" s="130"/>
    </row>
    <row r="58440" spans="13:16" ht="24.95" customHeight="1">
      <c r="M58440" s="130"/>
      <c r="P58440" s="130"/>
    </row>
    <row r="58441" spans="13:16" ht="24.95" customHeight="1">
      <c r="M58441" s="130"/>
      <c r="P58441" s="130"/>
    </row>
    <row r="58442" spans="13:16" ht="24.95" customHeight="1">
      <c r="M58442" s="130"/>
      <c r="P58442" s="130"/>
    </row>
    <row r="58443" spans="13:16" ht="24.95" customHeight="1">
      <c r="M58443" s="130"/>
      <c r="P58443" s="130"/>
    </row>
    <row r="58444" spans="13:16" ht="24.95" customHeight="1">
      <c r="M58444" s="130"/>
      <c r="P58444" s="130"/>
    </row>
    <row r="58445" spans="13:16" ht="24.95" customHeight="1">
      <c r="M58445" s="130"/>
      <c r="P58445" s="130"/>
    </row>
    <row r="58446" spans="13:16" ht="24.95" customHeight="1">
      <c r="M58446" s="130"/>
      <c r="P58446" s="130"/>
    </row>
    <row r="58447" spans="13:16" ht="24.95" customHeight="1">
      <c r="M58447" s="130"/>
      <c r="P58447" s="130"/>
    </row>
    <row r="58448" spans="13:16" ht="24.95" customHeight="1">
      <c r="M58448" s="130"/>
      <c r="P58448" s="130"/>
    </row>
    <row r="58449" spans="13:16" ht="24.95" customHeight="1">
      <c r="M58449" s="130"/>
      <c r="P58449" s="130"/>
    </row>
    <row r="58450" spans="13:16" ht="24.95" customHeight="1">
      <c r="M58450" s="130"/>
      <c r="P58450" s="130"/>
    </row>
    <row r="58451" spans="13:16" ht="24.95" customHeight="1">
      <c r="M58451" s="130"/>
      <c r="P58451" s="130"/>
    </row>
    <row r="58452" spans="13:16" ht="24.95" customHeight="1">
      <c r="M58452" s="130"/>
      <c r="P58452" s="130"/>
    </row>
    <row r="58453" spans="13:16" ht="24.95" customHeight="1">
      <c r="M58453" s="130"/>
      <c r="P58453" s="130"/>
    </row>
    <row r="58454" spans="13:16" ht="24.95" customHeight="1">
      <c r="M58454" s="130"/>
      <c r="P58454" s="130"/>
    </row>
    <row r="58455" spans="13:16" ht="24.95" customHeight="1">
      <c r="M58455" s="130"/>
      <c r="P58455" s="130"/>
    </row>
    <row r="58456" spans="13:16" ht="24.95" customHeight="1">
      <c r="M58456" s="130"/>
      <c r="P58456" s="130"/>
    </row>
    <row r="58457" spans="13:16" ht="24.95" customHeight="1">
      <c r="M58457" s="130"/>
      <c r="P58457" s="130"/>
    </row>
    <row r="58458" spans="13:16" ht="24.95" customHeight="1">
      <c r="M58458" s="130"/>
      <c r="P58458" s="130"/>
    </row>
    <row r="58459" spans="13:16" ht="24.95" customHeight="1">
      <c r="M58459" s="130"/>
      <c r="P58459" s="130"/>
    </row>
    <row r="58460" spans="13:16" ht="24.95" customHeight="1">
      <c r="M58460" s="130"/>
      <c r="P58460" s="130"/>
    </row>
    <row r="58461" spans="13:16" ht="24.95" customHeight="1">
      <c r="M58461" s="130"/>
      <c r="P58461" s="130"/>
    </row>
    <row r="58462" spans="13:16" ht="24.95" customHeight="1">
      <c r="M58462" s="130"/>
      <c r="P58462" s="130"/>
    </row>
    <row r="58463" spans="13:16" ht="24.95" customHeight="1">
      <c r="M58463" s="130"/>
      <c r="P58463" s="130"/>
    </row>
    <row r="58464" spans="13:16" ht="24.95" customHeight="1">
      <c r="M58464" s="130"/>
      <c r="P58464" s="130"/>
    </row>
    <row r="58465" spans="13:16" ht="24.95" customHeight="1">
      <c r="M58465" s="130"/>
      <c r="P58465" s="130"/>
    </row>
    <row r="58466" spans="13:16" ht="24.95" customHeight="1">
      <c r="M58466" s="130"/>
      <c r="P58466" s="130"/>
    </row>
    <row r="58467" spans="13:16" ht="24.95" customHeight="1">
      <c r="M58467" s="130"/>
      <c r="P58467" s="130"/>
    </row>
    <row r="58468" spans="13:16" ht="24.95" customHeight="1">
      <c r="M58468" s="130"/>
      <c r="P58468" s="130"/>
    </row>
    <row r="58469" spans="13:16" ht="24.95" customHeight="1">
      <c r="M58469" s="130"/>
      <c r="P58469" s="130"/>
    </row>
    <row r="58470" spans="13:16" ht="24.95" customHeight="1">
      <c r="M58470" s="130"/>
      <c r="P58470" s="130"/>
    </row>
    <row r="58471" spans="13:16" ht="24.95" customHeight="1">
      <c r="M58471" s="130"/>
      <c r="P58471" s="130"/>
    </row>
    <row r="58472" spans="13:16" ht="24.95" customHeight="1">
      <c r="M58472" s="130"/>
      <c r="P58472" s="130"/>
    </row>
    <row r="58473" spans="13:16" ht="24.95" customHeight="1">
      <c r="M58473" s="130"/>
      <c r="P58473" s="130"/>
    </row>
    <row r="58474" spans="13:16" ht="24.95" customHeight="1">
      <c r="M58474" s="130"/>
      <c r="P58474" s="130"/>
    </row>
    <row r="58475" spans="13:16" ht="24.95" customHeight="1">
      <c r="M58475" s="130"/>
      <c r="P58475" s="130"/>
    </row>
    <row r="58476" spans="13:16" ht="24.95" customHeight="1">
      <c r="M58476" s="130"/>
      <c r="P58476" s="130"/>
    </row>
    <row r="58477" spans="13:16" ht="24.95" customHeight="1">
      <c r="M58477" s="130"/>
      <c r="P58477" s="130"/>
    </row>
    <row r="58478" spans="13:16" ht="24.95" customHeight="1">
      <c r="M58478" s="130"/>
      <c r="P58478" s="130"/>
    </row>
    <row r="58479" spans="13:16" ht="24.95" customHeight="1">
      <c r="M58479" s="130"/>
      <c r="P58479" s="130"/>
    </row>
    <row r="58480" spans="13:16" ht="24.95" customHeight="1">
      <c r="M58480" s="130"/>
      <c r="P58480" s="130"/>
    </row>
    <row r="58481" spans="13:16" ht="24.95" customHeight="1">
      <c r="M58481" s="130"/>
      <c r="P58481" s="130"/>
    </row>
    <row r="58482" spans="13:16" ht="24.95" customHeight="1">
      <c r="M58482" s="130"/>
      <c r="P58482" s="130"/>
    </row>
    <row r="58483" spans="13:16" ht="24.95" customHeight="1">
      <c r="M58483" s="130"/>
      <c r="P58483" s="130"/>
    </row>
    <row r="58484" spans="13:16" ht="24.95" customHeight="1">
      <c r="M58484" s="130"/>
      <c r="P58484" s="130"/>
    </row>
    <row r="58485" spans="13:16" ht="24.95" customHeight="1">
      <c r="M58485" s="130"/>
      <c r="P58485" s="130"/>
    </row>
    <row r="58486" spans="13:16" ht="24.95" customHeight="1">
      <c r="M58486" s="130"/>
      <c r="P58486" s="130"/>
    </row>
    <row r="58487" spans="13:16" ht="24.95" customHeight="1">
      <c r="M58487" s="130"/>
      <c r="P58487" s="130"/>
    </row>
    <row r="58488" spans="13:16" ht="24.95" customHeight="1">
      <c r="M58488" s="130"/>
      <c r="P58488" s="130"/>
    </row>
    <row r="58489" spans="13:16" ht="24.95" customHeight="1">
      <c r="M58489" s="130"/>
      <c r="P58489" s="130"/>
    </row>
    <row r="58490" spans="13:16" ht="24.95" customHeight="1">
      <c r="M58490" s="130"/>
      <c r="P58490" s="130"/>
    </row>
    <row r="58491" spans="13:16" ht="24.95" customHeight="1">
      <c r="M58491" s="130"/>
      <c r="P58491" s="130"/>
    </row>
    <row r="58492" spans="13:16" ht="24.95" customHeight="1">
      <c r="M58492" s="130"/>
      <c r="P58492" s="130"/>
    </row>
    <row r="58493" spans="13:16" ht="24.95" customHeight="1">
      <c r="M58493" s="130"/>
      <c r="P58493" s="130"/>
    </row>
    <row r="58494" spans="13:16" ht="24.95" customHeight="1">
      <c r="M58494" s="130"/>
      <c r="P58494" s="130"/>
    </row>
    <row r="58495" spans="13:16" ht="24.95" customHeight="1">
      <c r="M58495" s="130"/>
      <c r="P58495" s="130"/>
    </row>
    <row r="58496" spans="13:16" ht="24.95" customHeight="1">
      <c r="M58496" s="130"/>
      <c r="P58496" s="130"/>
    </row>
    <row r="58497" spans="13:16" ht="24.95" customHeight="1">
      <c r="M58497" s="130"/>
      <c r="P58497" s="130"/>
    </row>
    <row r="58498" spans="13:16" ht="24.95" customHeight="1">
      <c r="M58498" s="130"/>
      <c r="P58498" s="130"/>
    </row>
    <row r="58499" spans="13:16" ht="24.95" customHeight="1">
      <c r="M58499" s="130"/>
      <c r="P58499" s="130"/>
    </row>
    <row r="58500" spans="13:16" ht="24.95" customHeight="1">
      <c r="M58500" s="130"/>
      <c r="P58500" s="130"/>
    </row>
    <row r="58501" spans="13:16" ht="24.95" customHeight="1">
      <c r="M58501" s="130"/>
      <c r="P58501" s="130"/>
    </row>
    <row r="58502" spans="13:16" ht="24.95" customHeight="1">
      <c r="M58502" s="130"/>
      <c r="P58502" s="130"/>
    </row>
    <row r="58503" spans="13:16" ht="24.95" customHeight="1">
      <c r="M58503" s="130"/>
      <c r="P58503" s="130"/>
    </row>
    <row r="58504" spans="13:16" ht="24.95" customHeight="1">
      <c r="M58504" s="130"/>
      <c r="P58504" s="130"/>
    </row>
    <row r="58505" spans="13:16" ht="24.95" customHeight="1">
      <c r="M58505" s="130"/>
      <c r="P58505" s="130"/>
    </row>
    <row r="58506" spans="13:16" ht="24.95" customHeight="1">
      <c r="M58506" s="130"/>
      <c r="P58506" s="130"/>
    </row>
    <row r="58507" spans="13:16" ht="24.95" customHeight="1">
      <c r="M58507" s="130"/>
      <c r="P58507" s="130"/>
    </row>
    <row r="58508" spans="13:16" ht="24.95" customHeight="1">
      <c r="M58508" s="130"/>
      <c r="P58508" s="130"/>
    </row>
    <row r="58509" spans="13:16" ht="24.95" customHeight="1">
      <c r="M58509" s="130"/>
      <c r="P58509" s="130"/>
    </row>
    <row r="58510" spans="13:16" ht="24.95" customHeight="1">
      <c r="M58510" s="130"/>
      <c r="P58510" s="130"/>
    </row>
    <row r="58511" spans="13:16" ht="24.95" customHeight="1">
      <c r="M58511" s="130"/>
      <c r="P58511" s="130"/>
    </row>
    <row r="58512" spans="13:16" ht="24.95" customHeight="1">
      <c r="M58512" s="130"/>
      <c r="P58512" s="130"/>
    </row>
    <row r="58513" spans="13:16" ht="24.95" customHeight="1">
      <c r="M58513" s="130"/>
      <c r="P58513" s="130"/>
    </row>
    <row r="58514" spans="13:16" ht="24.95" customHeight="1">
      <c r="M58514" s="130"/>
      <c r="P58514" s="130"/>
    </row>
    <row r="58515" spans="13:16" ht="24.95" customHeight="1">
      <c r="M58515" s="130"/>
      <c r="P58515" s="130"/>
    </row>
    <row r="58516" spans="13:16" ht="24.95" customHeight="1">
      <c r="M58516" s="130"/>
      <c r="P58516" s="130"/>
    </row>
    <row r="58517" spans="13:16" ht="24.95" customHeight="1">
      <c r="M58517" s="130"/>
      <c r="P58517" s="130"/>
    </row>
    <row r="58518" spans="13:16" ht="24.95" customHeight="1">
      <c r="M58518" s="130"/>
      <c r="P58518" s="130"/>
    </row>
    <row r="58519" spans="13:16" ht="24.95" customHeight="1">
      <c r="M58519" s="130"/>
      <c r="P58519" s="130"/>
    </row>
    <row r="58520" spans="13:16" ht="24.95" customHeight="1">
      <c r="M58520" s="130"/>
      <c r="P58520" s="130"/>
    </row>
    <row r="58521" spans="13:16" ht="24.95" customHeight="1">
      <c r="M58521" s="130"/>
      <c r="P58521" s="130"/>
    </row>
    <row r="58522" spans="13:16" ht="24.95" customHeight="1">
      <c r="M58522" s="130"/>
      <c r="P58522" s="130"/>
    </row>
    <row r="58523" spans="13:16" ht="24.95" customHeight="1">
      <c r="M58523" s="130"/>
      <c r="P58523" s="130"/>
    </row>
    <row r="58524" spans="13:16" ht="24.95" customHeight="1">
      <c r="M58524" s="130"/>
      <c r="P58524" s="130"/>
    </row>
    <row r="58525" spans="13:16" ht="24.95" customHeight="1">
      <c r="M58525" s="130"/>
      <c r="P58525" s="130"/>
    </row>
    <row r="58526" spans="13:16" ht="24.95" customHeight="1">
      <c r="M58526" s="130"/>
      <c r="P58526" s="130"/>
    </row>
    <row r="58527" spans="13:16" ht="24.95" customHeight="1">
      <c r="M58527" s="130"/>
      <c r="P58527" s="130"/>
    </row>
    <row r="58528" spans="13:16" ht="24.95" customHeight="1">
      <c r="M58528" s="130"/>
      <c r="P58528" s="130"/>
    </row>
    <row r="58529" spans="13:16" ht="24.95" customHeight="1">
      <c r="M58529" s="130"/>
      <c r="P58529" s="130"/>
    </row>
    <row r="58530" spans="13:16" ht="24.95" customHeight="1">
      <c r="M58530" s="130"/>
      <c r="P58530" s="130"/>
    </row>
    <row r="58531" spans="13:16" ht="24.95" customHeight="1">
      <c r="M58531" s="130"/>
      <c r="P58531" s="130"/>
    </row>
    <row r="58532" spans="13:16" ht="24.95" customHeight="1">
      <c r="M58532" s="130"/>
      <c r="P58532" s="130"/>
    </row>
    <row r="58533" spans="13:16" ht="24.95" customHeight="1">
      <c r="M58533" s="130"/>
      <c r="P58533" s="130"/>
    </row>
    <row r="58534" spans="13:16" ht="24.95" customHeight="1">
      <c r="M58534" s="130"/>
      <c r="P58534" s="130"/>
    </row>
    <row r="58535" spans="13:16" ht="24.95" customHeight="1">
      <c r="M58535" s="130"/>
      <c r="P58535" s="130"/>
    </row>
    <row r="58536" spans="13:16" ht="24.95" customHeight="1">
      <c r="M58536" s="130"/>
      <c r="P58536" s="130"/>
    </row>
    <row r="58537" spans="13:16" ht="24.95" customHeight="1">
      <c r="M58537" s="130"/>
      <c r="P58537" s="130"/>
    </row>
    <row r="58538" spans="13:16" ht="24.95" customHeight="1">
      <c r="M58538" s="130"/>
      <c r="P58538" s="130"/>
    </row>
    <row r="58539" spans="13:16" ht="24.95" customHeight="1">
      <c r="M58539" s="130"/>
      <c r="P58539" s="130"/>
    </row>
    <row r="58540" spans="13:16" ht="24.95" customHeight="1">
      <c r="M58540" s="130"/>
      <c r="P58540" s="130"/>
    </row>
    <row r="58541" spans="13:16" ht="24.95" customHeight="1">
      <c r="M58541" s="130"/>
      <c r="P58541" s="130"/>
    </row>
    <row r="58542" spans="13:16" ht="24.95" customHeight="1">
      <c r="M58542" s="130"/>
      <c r="P58542" s="130"/>
    </row>
    <row r="58543" spans="13:16" ht="24.95" customHeight="1">
      <c r="M58543" s="130"/>
      <c r="P58543" s="130"/>
    </row>
    <row r="58544" spans="13:16" ht="24.95" customHeight="1">
      <c r="M58544" s="130"/>
      <c r="P58544" s="130"/>
    </row>
    <row r="58545" spans="13:16" ht="24.95" customHeight="1">
      <c r="M58545" s="130"/>
      <c r="P58545" s="130"/>
    </row>
    <row r="58546" spans="13:16" ht="24.95" customHeight="1">
      <c r="M58546" s="130"/>
      <c r="P58546" s="130"/>
    </row>
    <row r="58547" spans="13:16" ht="24.95" customHeight="1">
      <c r="M58547" s="130"/>
      <c r="P58547" s="130"/>
    </row>
    <row r="58548" spans="13:16" ht="24.95" customHeight="1">
      <c r="M58548" s="130"/>
      <c r="P58548" s="130"/>
    </row>
    <row r="58549" spans="13:16" ht="24.95" customHeight="1">
      <c r="M58549" s="130"/>
      <c r="P58549" s="130"/>
    </row>
    <row r="58550" spans="13:16" ht="24.95" customHeight="1">
      <c r="M58550" s="130"/>
      <c r="P58550" s="130"/>
    </row>
    <row r="58551" spans="13:16" ht="24.95" customHeight="1">
      <c r="M58551" s="130"/>
      <c r="P58551" s="130"/>
    </row>
    <row r="58552" spans="13:16" ht="24.95" customHeight="1">
      <c r="M58552" s="130"/>
      <c r="P58552" s="130"/>
    </row>
    <row r="58553" spans="13:16" ht="24.95" customHeight="1">
      <c r="M58553" s="130"/>
      <c r="P58553" s="130"/>
    </row>
    <row r="58554" spans="13:16" ht="24.95" customHeight="1">
      <c r="M58554" s="130"/>
      <c r="P58554" s="130"/>
    </row>
    <row r="58555" spans="13:16" ht="24.95" customHeight="1">
      <c r="M58555" s="130"/>
      <c r="P58555" s="130"/>
    </row>
    <row r="58556" spans="13:16" ht="24.95" customHeight="1">
      <c r="M58556" s="130"/>
      <c r="P58556" s="130"/>
    </row>
    <row r="58557" spans="13:16" ht="24.95" customHeight="1">
      <c r="M58557" s="130"/>
      <c r="P58557" s="130"/>
    </row>
    <row r="58558" spans="13:16" ht="24.95" customHeight="1">
      <c r="M58558" s="130"/>
      <c r="P58558" s="130"/>
    </row>
    <row r="58559" spans="13:16" ht="24.95" customHeight="1">
      <c r="M58559" s="130"/>
      <c r="P58559" s="130"/>
    </row>
    <row r="58560" spans="13:16" ht="24.95" customHeight="1">
      <c r="M58560" s="130"/>
      <c r="P58560" s="130"/>
    </row>
    <row r="58561" spans="13:16" ht="24.95" customHeight="1">
      <c r="M58561" s="130"/>
      <c r="P58561" s="130"/>
    </row>
    <row r="58562" spans="13:16" ht="24.95" customHeight="1">
      <c r="M58562" s="130"/>
      <c r="P58562" s="130"/>
    </row>
    <row r="58563" spans="13:16" ht="24.95" customHeight="1">
      <c r="M58563" s="130"/>
      <c r="P58563" s="130"/>
    </row>
    <row r="58564" spans="13:16" ht="24.95" customHeight="1">
      <c r="M58564" s="130"/>
      <c r="P58564" s="130"/>
    </row>
    <row r="58565" spans="13:16" ht="24.95" customHeight="1">
      <c r="M58565" s="130"/>
      <c r="P58565" s="130"/>
    </row>
    <row r="58566" spans="13:16" ht="24.95" customHeight="1">
      <c r="M58566" s="130"/>
      <c r="P58566" s="130"/>
    </row>
    <row r="58567" spans="13:16" ht="24.95" customHeight="1">
      <c r="M58567" s="130"/>
      <c r="P58567" s="130"/>
    </row>
    <row r="58568" spans="13:16" ht="24.95" customHeight="1">
      <c r="M58568" s="130"/>
      <c r="P58568" s="130"/>
    </row>
    <row r="58569" spans="13:16" ht="24.95" customHeight="1">
      <c r="M58569" s="130"/>
      <c r="P58569" s="130"/>
    </row>
    <row r="58570" spans="13:16" ht="24.95" customHeight="1">
      <c r="M58570" s="130"/>
      <c r="P58570" s="130"/>
    </row>
    <row r="58571" spans="13:16" ht="24.95" customHeight="1">
      <c r="M58571" s="130"/>
      <c r="P58571" s="130"/>
    </row>
    <row r="58572" spans="13:16" ht="24.95" customHeight="1">
      <c r="M58572" s="130"/>
      <c r="P58572" s="130"/>
    </row>
    <row r="58573" spans="13:16" ht="24.95" customHeight="1">
      <c r="M58573" s="130"/>
      <c r="P58573" s="130"/>
    </row>
    <row r="58574" spans="13:16" ht="24.95" customHeight="1">
      <c r="M58574" s="130"/>
      <c r="P58574" s="130"/>
    </row>
    <row r="58575" spans="13:16" ht="24.95" customHeight="1">
      <c r="M58575" s="130"/>
      <c r="P58575" s="130"/>
    </row>
    <row r="58576" spans="13:16" ht="24.95" customHeight="1">
      <c r="M58576" s="130"/>
      <c r="P58576" s="130"/>
    </row>
    <row r="58577" spans="13:16" ht="24.95" customHeight="1">
      <c r="M58577" s="130"/>
      <c r="P58577" s="130"/>
    </row>
    <row r="58578" spans="13:16" ht="24.95" customHeight="1">
      <c r="M58578" s="130"/>
      <c r="P58578" s="130"/>
    </row>
    <row r="58579" spans="13:16" ht="24.95" customHeight="1">
      <c r="M58579" s="130"/>
      <c r="P58579" s="130"/>
    </row>
    <row r="58580" spans="13:16" ht="24.95" customHeight="1">
      <c r="M58580" s="130"/>
      <c r="P58580" s="130"/>
    </row>
    <row r="58581" spans="13:16" ht="24.95" customHeight="1">
      <c r="M58581" s="130"/>
      <c r="P58581" s="130"/>
    </row>
    <row r="58582" spans="13:16" ht="24.95" customHeight="1">
      <c r="M58582" s="130"/>
      <c r="P58582" s="130"/>
    </row>
    <row r="58583" spans="13:16" ht="24.95" customHeight="1">
      <c r="M58583" s="130"/>
      <c r="P58583" s="130"/>
    </row>
    <row r="58584" spans="13:16" ht="24.95" customHeight="1">
      <c r="M58584" s="130"/>
      <c r="P58584" s="130"/>
    </row>
    <row r="58585" spans="13:16" ht="24.95" customHeight="1">
      <c r="M58585" s="130"/>
      <c r="P58585" s="130"/>
    </row>
    <row r="58586" spans="13:16" ht="24.95" customHeight="1">
      <c r="M58586" s="130"/>
      <c r="P58586" s="130"/>
    </row>
    <row r="58587" spans="13:16" ht="24.95" customHeight="1">
      <c r="M58587" s="130"/>
      <c r="P58587" s="130"/>
    </row>
    <row r="58588" spans="13:16" ht="24.95" customHeight="1">
      <c r="M58588" s="130"/>
      <c r="P58588" s="130"/>
    </row>
    <row r="58589" spans="13:16" ht="24.95" customHeight="1">
      <c r="M58589" s="130"/>
      <c r="P58589" s="130"/>
    </row>
    <row r="58590" spans="13:16" ht="24.95" customHeight="1">
      <c r="M58590" s="130"/>
      <c r="P58590" s="130"/>
    </row>
    <row r="58591" spans="13:16" ht="24.95" customHeight="1">
      <c r="M58591" s="130"/>
      <c r="P58591" s="130"/>
    </row>
    <row r="58592" spans="13:16" ht="24.95" customHeight="1">
      <c r="M58592" s="130"/>
      <c r="P58592" s="130"/>
    </row>
    <row r="58593" spans="13:16" ht="24.95" customHeight="1">
      <c r="M58593" s="130"/>
      <c r="P58593" s="130"/>
    </row>
    <row r="58594" spans="13:16" ht="24.95" customHeight="1">
      <c r="M58594" s="130"/>
      <c r="P58594" s="130"/>
    </row>
    <row r="58595" spans="13:16" ht="24.95" customHeight="1">
      <c r="M58595" s="130"/>
      <c r="P58595" s="130"/>
    </row>
    <row r="58596" spans="13:16" ht="24.95" customHeight="1">
      <c r="M58596" s="130"/>
      <c r="P58596" s="130"/>
    </row>
    <row r="58597" spans="13:16" ht="24.95" customHeight="1">
      <c r="M58597" s="130"/>
      <c r="P58597" s="130"/>
    </row>
    <row r="58598" spans="13:16" ht="24.95" customHeight="1">
      <c r="M58598" s="130"/>
      <c r="P58598" s="130"/>
    </row>
    <row r="58599" spans="13:16" ht="24.95" customHeight="1">
      <c r="M58599" s="130"/>
      <c r="P58599" s="130"/>
    </row>
    <row r="58600" spans="13:16" ht="24.95" customHeight="1">
      <c r="M58600" s="130"/>
      <c r="P58600" s="130"/>
    </row>
    <row r="58601" spans="13:16" ht="24.95" customHeight="1">
      <c r="M58601" s="130"/>
      <c r="P58601" s="130"/>
    </row>
    <row r="58602" spans="13:16" ht="24.95" customHeight="1">
      <c r="M58602" s="130"/>
      <c r="P58602" s="130"/>
    </row>
    <row r="58603" spans="13:16" ht="24.95" customHeight="1">
      <c r="M58603" s="130"/>
      <c r="P58603" s="130"/>
    </row>
    <row r="58604" spans="13:16" ht="24.95" customHeight="1">
      <c r="M58604" s="130"/>
      <c r="P58604" s="130"/>
    </row>
    <row r="58605" spans="13:16" ht="24.95" customHeight="1">
      <c r="M58605" s="130"/>
      <c r="P58605" s="130"/>
    </row>
    <row r="58606" spans="13:16" ht="24.95" customHeight="1">
      <c r="M58606" s="130"/>
      <c r="P58606" s="130"/>
    </row>
    <row r="58607" spans="13:16" ht="24.95" customHeight="1">
      <c r="M58607" s="130"/>
      <c r="P58607" s="130"/>
    </row>
    <row r="58608" spans="13:16" ht="24.95" customHeight="1">
      <c r="M58608" s="130"/>
      <c r="P58608" s="130"/>
    </row>
    <row r="58609" spans="13:16" ht="24.95" customHeight="1">
      <c r="M58609" s="130"/>
      <c r="P58609" s="130"/>
    </row>
    <row r="58610" spans="13:16" ht="24.95" customHeight="1">
      <c r="M58610" s="130"/>
      <c r="P58610" s="130"/>
    </row>
    <row r="58611" spans="13:16" ht="24.95" customHeight="1">
      <c r="M58611" s="130"/>
      <c r="P58611" s="130"/>
    </row>
    <row r="58612" spans="13:16" ht="24.95" customHeight="1">
      <c r="M58612" s="130"/>
      <c r="P58612" s="130"/>
    </row>
    <row r="58613" spans="13:16" ht="24.95" customHeight="1">
      <c r="M58613" s="130"/>
      <c r="P58613" s="130"/>
    </row>
    <row r="58614" spans="13:16" ht="24.95" customHeight="1">
      <c r="M58614" s="130"/>
      <c r="P58614" s="130"/>
    </row>
    <row r="58615" spans="13:16" ht="24.95" customHeight="1">
      <c r="M58615" s="130"/>
      <c r="P58615" s="130"/>
    </row>
    <row r="58616" spans="13:16" ht="24.95" customHeight="1">
      <c r="M58616" s="130"/>
      <c r="P58616" s="130"/>
    </row>
    <row r="58617" spans="13:16" ht="24.95" customHeight="1">
      <c r="M58617" s="130"/>
      <c r="P58617" s="130"/>
    </row>
    <row r="58618" spans="13:16" ht="24.95" customHeight="1">
      <c r="M58618" s="130"/>
      <c r="P58618" s="130"/>
    </row>
    <row r="58619" spans="13:16" ht="24.95" customHeight="1">
      <c r="M58619" s="130"/>
      <c r="P58619" s="130"/>
    </row>
    <row r="58620" spans="13:16" ht="24.95" customHeight="1">
      <c r="M58620" s="130"/>
      <c r="P58620" s="130"/>
    </row>
    <row r="58621" spans="13:16" ht="24.95" customHeight="1">
      <c r="M58621" s="130"/>
      <c r="P58621" s="130"/>
    </row>
    <row r="58622" spans="13:16" ht="24.95" customHeight="1">
      <c r="M58622" s="130"/>
      <c r="P58622" s="130"/>
    </row>
    <row r="58623" spans="13:16" ht="24.95" customHeight="1">
      <c r="M58623" s="130"/>
      <c r="P58623" s="130"/>
    </row>
    <row r="58624" spans="13:16" ht="24.95" customHeight="1">
      <c r="M58624" s="130"/>
      <c r="P58624" s="130"/>
    </row>
    <row r="58625" spans="13:16" ht="24.95" customHeight="1">
      <c r="M58625" s="130"/>
      <c r="P58625" s="130"/>
    </row>
    <row r="58626" spans="13:16" ht="24.95" customHeight="1">
      <c r="M58626" s="130"/>
      <c r="P58626" s="130"/>
    </row>
    <row r="58627" spans="13:16" ht="24.95" customHeight="1">
      <c r="M58627" s="130"/>
      <c r="P58627" s="130"/>
    </row>
    <row r="58628" spans="13:16" ht="24.95" customHeight="1">
      <c r="M58628" s="130"/>
      <c r="P58628" s="130"/>
    </row>
    <row r="58629" spans="13:16" ht="24.95" customHeight="1">
      <c r="M58629" s="130"/>
      <c r="P58629" s="130"/>
    </row>
    <row r="58630" spans="13:16" ht="24.95" customHeight="1">
      <c r="M58630" s="130"/>
      <c r="P58630" s="130"/>
    </row>
    <row r="58631" spans="13:16" ht="24.95" customHeight="1">
      <c r="M58631" s="130"/>
      <c r="P58631" s="130"/>
    </row>
    <row r="58632" spans="13:16" ht="24.95" customHeight="1">
      <c r="M58632" s="130"/>
      <c r="P58632" s="130"/>
    </row>
    <row r="58633" spans="13:16" ht="24.95" customHeight="1">
      <c r="M58633" s="130"/>
      <c r="P58633" s="130"/>
    </row>
    <row r="58634" spans="13:16" ht="24.95" customHeight="1">
      <c r="M58634" s="130"/>
      <c r="P58634" s="130"/>
    </row>
    <row r="58635" spans="13:16" ht="24.95" customHeight="1">
      <c r="M58635" s="130"/>
      <c r="P58635" s="130"/>
    </row>
    <row r="58636" spans="13:16" ht="24.95" customHeight="1">
      <c r="M58636" s="130"/>
      <c r="P58636" s="130"/>
    </row>
    <row r="58637" spans="13:16" ht="24.95" customHeight="1">
      <c r="M58637" s="130"/>
      <c r="P58637" s="130"/>
    </row>
    <row r="58638" spans="13:16" ht="24.95" customHeight="1">
      <c r="M58638" s="130"/>
      <c r="P58638" s="130"/>
    </row>
    <row r="58639" spans="13:16" ht="24.95" customHeight="1">
      <c r="M58639" s="130"/>
      <c r="P58639" s="130"/>
    </row>
    <row r="58640" spans="13:16" ht="24.95" customHeight="1">
      <c r="M58640" s="130"/>
      <c r="P58640" s="130"/>
    </row>
    <row r="58641" spans="13:16" ht="24.95" customHeight="1">
      <c r="M58641" s="130"/>
      <c r="P58641" s="130"/>
    </row>
    <row r="58642" spans="13:16" ht="24.95" customHeight="1">
      <c r="M58642" s="130"/>
      <c r="P58642" s="130"/>
    </row>
    <row r="58643" spans="13:16" ht="24.95" customHeight="1">
      <c r="M58643" s="130"/>
      <c r="P58643" s="130"/>
    </row>
    <row r="58644" spans="13:16" ht="24.95" customHeight="1">
      <c r="M58644" s="130"/>
      <c r="P58644" s="130"/>
    </row>
    <row r="58645" spans="13:16" ht="24.95" customHeight="1">
      <c r="M58645" s="130"/>
      <c r="P58645" s="130"/>
    </row>
    <row r="58646" spans="13:16" ht="24.95" customHeight="1">
      <c r="M58646" s="130"/>
      <c r="P58646" s="130"/>
    </row>
    <row r="58647" spans="13:16" ht="24.95" customHeight="1">
      <c r="M58647" s="130"/>
      <c r="P58647" s="130"/>
    </row>
    <row r="58648" spans="13:16" ht="24.95" customHeight="1">
      <c r="M58648" s="130"/>
      <c r="P58648" s="130"/>
    </row>
    <row r="58649" spans="13:16" ht="24.95" customHeight="1">
      <c r="M58649" s="130"/>
      <c r="P58649" s="130"/>
    </row>
    <row r="58650" spans="13:16" ht="24.95" customHeight="1">
      <c r="M58650" s="130"/>
      <c r="P58650" s="130"/>
    </row>
    <row r="58651" spans="13:16" ht="24.95" customHeight="1">
      <c r="M58651" s="130"/>
      <c r="P58651" s="130"/>
    </row>
    <row r="58652" spans="13:16" ht="24.95" customHeight="1">
      <c r="M58652" s="130"/>
      <c r="P58652" s="130"/>
    </row>
    <row r="58653" spans="13:16" ht="24.95" customHeight="1">
      <c r="M58653" s="130"/>
      <c r="P58653" s="130"/>
    </row>
    <row r="58654" spans="13:16" ht="24.95" customHeight="1">
      <c r="M58654" s="130"/>
      <c r="P58654" s="130"/>
    </row>
    <row r="58655" spans="13:16" ht="24.95" customHeight="1">
      <c r="M58655" s="130"/>
      <c r="P58655" s="130"/>
    </row>
    <row r="58656" spans="13:16" ht="24.95" customHeight="1">
      <c r="M58656" s="130"/>
      <c r="P58656" s="130"/>
    </row>
    <row r="58657" spans="13:16" ht="24.95" customHeight="1">
      <c r="M58657" s="130"/>
      <c r="P58657" s="130"/>
    </row>
    <row r="58658" spans="13:16" ht="24.95" customHeight="1">
      <c r="M58658" s="130"/>
      <c r="P58658" s="130"/>
    </row>
    <row r="58659" spans="13:16" ht="24.95" customHeight="1">
      <c r="M58659" s="130"/>
      <c r="P58659" s="130"/>
    </row>
    <row r="58660" spans="13:16" ht="24.95" customHeight="1">
      <c r="M58660" s="130"/>
      <c r="P58660" s="130"/>
    </row>
    <row r="58661" spans="13:16" ht="24.95" customHeight="1">
      <c r="M58661" s="130"/>
      <c r="P58661" s="130"/>
    </row>
    <row r="58662" spans="13:16" ht="24.95" customHeight="1">
      <c r="M58662" s="130"/>
      <c r="P58662" s="130"/>
    </row>
    <row r="58663" spans="13:16" ht="24.95" customHeight="1">
      <c r="M58663" s="130"/>
      <c r="P58663" s="130"/>
    </row>
    <row r="58664" spans="13:16" ht="24.95" customHeight="1">
      <c r="M58664" s="130"/>
      <c r="P58664" s="130"/>
    </row>
    <row r="58665" spans="13:16" ht="24.95" customHeight="1">
      <c r="M58665" s="130"/>
      <c r="P58665" s="130"/>
    </row>
    <row r="58666" spans="13:16" ht="24.95" customHeight="1">
      <c r="M58666" s="130"/>
      <c r="P58666" s="130"/>
    </row>
    <row r="58667" spans="13:16" ht="24.95" customHeight="1">
      <c r="M58667" s="130"/>
      <c r="P58667" s="130"/>
    </row>
    <row r="58668" spans="13:16" ht="24.95" customHeight="1">
      <c r="M58668" s="130"/>
      <c r="P58668" s="130"/>
    </row>
    <row r="58669" spans="13:16" ht="24.95" customHeight="1">
      <c r="M58669" s="130"/>
      <c r="P58669" s="130"/>
    </row>
    <row r="58670" spans="13:16" ht="24.95" customHeight="1">
      <c r="M58670" s="130"/>
      <c r="P58670" s="130"/>
    </row>
    <row r="58671" spans="13:16" ht="24.95" customHeight="1">
      <c r="M58671" s="130"/>
      <c r="P58671" s="130"/>
    </row>
    <row r="58672" spans="13:16" ht="24.95" customHeight="1">
      <c r="M58672" s="130"/>
      <c r="P58672" s="130"/>
    </row>
    <row r="58673" spans="13:16" ht="24.95" customHeight="1">
      <c r="M58673" s="130"/>
      <c r="P58673" s="130"/>
    </row>
    <row r="58674" spans="13:16" ht="24.95" customHeight="1">
      <c r="M58674" s="130"/>
      <c r="P58674" s="130"/>
    </row>
    <row r="58675" spans="13:16" ht="24.95" customHeight="1">
      <c r="M58675" s="130"/>
      <c r="P58675" s="130"/>
    </row>
    <row r="58676" spans="13:16" ht="24.95" customHeight="1">
      <c r="M58676" s="130"/>
      <c r="P58676" s="130"/>
    </row>
    <row r="58677" spans="13:16" ht="24.95" customHeight="1">
      <c r="M58677" s="130"/>
      <c r="P58677" s="130"/>
    </row>
    <row r="58678" spans="13:16" ht="24.95" customHeight="1">
      <c r="M58678" s="130"/>
      <c r="P58678" s="130"/>
    </row>
    <row r="58679" spans="13:16" ht="24.95" customHeight="1">
      <c r="M58679" s="130"/>
      <c r="P58679" s="130"/>
    </row>
    <row r="58680" spans="13:16" ht="24.95" customHeight="1">
      <c r="M58680" s="130"/>
      <c r="P58680" s="130"/>
    </row>
    <row r="58681" spans="13:16" ht="24.95" customHeight="1">
      <c r="M58681" s="130"/>
      <c r="P58681" s="130"/>
    </row>
    <row r="58682" spans="13:16" ht="24.95" customHeight="1">
      <c r="M58682" s="130"/>
      <c r="P58682" s="130"/>
    </row>
    <row r="58683" spans="13:16" ht="24.95" customHeight="1">
      <c r="M58683" s="130"/>
      <c r="P58683" s="130"/>
    </row>
    <row r="58684" spans="13:16" ht="24.95" customHeight="1">
      <c r="M58684" s="130"/>
      <c r="P58684" s="130"/>
    </row>
    <row r="58685" spans="13:16" ht="24.95" customHeight="1">
      <c r="M58685" s="130"/>
      <c r="P58685" s="130"/>
    </row>
    <row r="58686" spans="13:16" ht="24.95" customHeight="1">
      <c r="M58686" s="130"/>
      <c r="P58686" s="130"/>
    </row>
    <row r="58687" spans="13:16" ht="24.95" customHeight="1">
      <c r="M58687" s="130"/>
      <c r="P58687" s="130"/>
    </row>
    <row r="58688" spans="13:16" ht="24.95" customHeight="1">
      <c r="M58688" s="130"/>
      <c r="P58688" s="130"/>
    </row>
    <row r="58689" spans="13:16" ht="24.95" customHeight="1">
      <c r="M58689" s="130"/>
      <c r="P58689" s="130"/>
    </row>
    <row r="58690" spans="13:16" ht="24.95" customHeight="1">
      <c r="M58690" s="130"/>
      <c r="P58690" s="130"/>
    </row>
    <row r="58691" spans="13:16" ht="24.95" customHeight="1">
      <c r="M58691" s="130"/>
      <c r="P58691" s="130"/>
    </row>
    <row r="58692" spans="13:16" ht="24.95" customHeight="1">
      <c r="M58692" s="130"/>
      <c r="P58692" s="130"/>
    </row>
    <row r="58693" spans="13:16" ht="24.95" customHeight="1">
      <c r="M58693" s="130"/>
      <c r="P58693" s="130"/>
    </row>
    <row r="58694" spans="13:16" ht="24.95" customHeight="1">
      <c r="M58694" s="130"/>
      <c r="P58694" s="130"/>
    </row>
    <row r="58695" spans="13:16" ht="24.95" customHeight="1">
      <c r="M58695" s="130"/>
      <c r="P58695" s="130"/>
    </row>
    <row r="58696" spans="13:16" ht="24.95" customHeight="1">
      <c r="M58696" s="130"/>
      <c r="P58696" s="130"/>
    </row>
    <row r="58697" spans="13:16" ht="24.95" customHeight="1">
      <c r="M58697" s="130"/>
      <c r="P58697" s="130"/>
    </row>
    <row r="58698" spans="13:16" ht="24.95" customHeight="1">
      <c r="M58698" s="130"/>
      <c r="P58698" s="130"/>
    </row>
    <row r="58699" spans="13:16" ht="24.95" customHeight="1">
      <c r="M58699" s="130"/>
      <c r="P58699" s="130"/>
    </row>
    <row r="58700" spans="13:16" ht="24.95" customHeight="1">
      <c r="M58700" s="130"/>
      <c r="P58700" s="130"/>
    </row>
    <row r="58701" spans="13:16" ht="24.95" customHeight="1">
      <c r="M58701" s="130"/>
      <c r="P58701" s="130"/>
    </row>
    <row r="58702" spans="13:16" ht="24.95" customHeight="1">
      <c r="M58702" s="130"/>
      <c r="P58702" s="130"/>
    </row>
    <row r="58703" spans="13:16" ht="24.95" customHeight="1">
      <c r="M58703" s="130"/>
      <c r="P58703" s="130"/>
    </row>
    <row r="58704" spans="13:16" ht="24.95" customHeight="1">
      <c r="M58704" s="130"/>
      <c r="P58704" s="130"/>
    </row>
    <row r="58705" spans="13:16" ht="24.95" customHeight="1">
      <c r="M58705" s="130"/>
      <c r="P58705" s="130"/>
    </row>
    <row r="58706" spans="13:16" ht="24.95" customHeight="1">
      <c r="M58706" s="130"/>
      <c r="P58706" s="130"/>
    </row>
    <row r="58707" spans="13:16" ht="24.95" customHeight="1">
      <c r="M58707" s="130"/>
      <c r="P58707" s="130"/>
    </row>
    <row r="58708" spans="13:16" ht="24.95" customHeight="1">
      <c r="M58708" s="130"/>
      <c r="P58708" s="130"/>
    </row>
    <row r="58709" spans="13:16" ht="24.95" customHeight="1">
      <c r="M58709" s="130"/>
      <c r="P58709" s="130"/>
    </row>
    <row r="58710" spans="13:16" ht="24.95" customHeight="1">
      <c r="M58710" s="130"/>
      <c r="P58710" s="130"/>
    </row>
    <row r="58711" spans="13:16" ht="24.95" customHeight="1">
      <c r="M58711" s="130"/>
      <c r="P58711" s="130"/>
    </row>
    <row r="58712" spans="13:16" ht="24.95" customHeight="1">
      <c r="M58712" s="130"/>
      <c r="P58712" s="130"/>
    </row>
    <row r="58713" spans="13:16" ht="24.95" customHeight="1">
      <c r="M58713" s="130"/>
      <c r="P58713" s="130"/>
    </row>
    <row r="58714" spans="13:16" ht="24.95" customHeight="1">
      <c r="M58714" s="130"/>
      <c r="P58714" s="130"/>
    </row>
    <row r="58715" spans="13:16" ht="24.95" customHeight="1">
      <c r="M58715" s="130"/>
      <c r="P58715" s="130"/>
    </row>
    <row r="58716" spans="13:16" ht="24.95" customHeight="1">
      <c r="M58716" s="130"/>
      <c r="P58716" s="130"/>
    </row>
    <row r="58717" spans="13:16" ht="24.95" customHeight="1">
      <c r="M58717" s="130"/>
      <c r="P58717" s="130"/>
    </row>
    <row r="58718" spans="13:16" ht="24.95" customHeight="1">
      <c r="M58718" s="130"/>
      <c r="P58718" s="130"/>
    </row>
    <row r="58719" spans="13:16" ht="24.95" customHeight="1">
      <c r="M58719" s="130"/>
      <c r="P58719" s="130"/>
    </row>
    <row r="58720" spans="13:16" ht="24.95" customHeight="1">
      <c r="M58720" s="130"/>
      <c r="P58720" s="130"/>
    </row>
    <row r="58721" spans="13:16" ht="24.95" customHeight="1">
      <c r="M58721" s="130"/>
      <c r="P58721" s="130"/>
    </row>
    <row r="58722" spans="13:16" ht="24.95" customHeight="1">
      <c r="M58722" s="130"/>
      <c r="P58722" s="130"/>
    </row>
    <row r="58723" spans="13:16" ht="24.95" customHeight="1">
      <c r="M58723" s="130"/>
      <c r="P58723" s="130"/>
    </row>
    <row r="58724" spans="13:16" ht="24.95" customHeight="1">
      <c r="M58724" s="130"/>
      <c r="P58724" s="130"/>
    </row>
    <row r="58725" spans="13:16" ht="24.95" customHeight="1">
      <c r="M58725" s="130"/>
      <c r="P58725" s="130"/>
    </row>
    <row r="58726" spans="13:16" ht="24.95" customHeight="1">
      <c r="M58726" s="130"/>
      <c r="P58726" s="130"/>
    </row>
    <row r="58727" spans="13:16" ht="24.95" customHeight="1">
      <c r="M58727" s="130"/>
      <c r="P58727" s="130"/>
    </row>
    <row r="58728" spans="13:16" ht="24.95" customHeight="1">
      <c r="M58728" s="130"/>
      <c r="P58728" s="130"/>
    </row>
    <row r="58729" spans="13:16" ht="24.95" customHeight="1">
      <c r="M58729" s="130"/>
      <c r="P58729" s="130"/>
    </row>
    <row r="58730" spans="13:16" ht="24.95" customHeight="1">
      <c r="M58730" s="130"/>
      <c r="P58730" s="130"/>
    </row>
    <row r="58731" spans="13:16" ht="24.95" customHeight="1">
      <c r="M58731" s="130"/>
      <c r="P58731" s="130"/>
    </row>
    <row r="58732" spans="13:16" ht="24.95" customHeight="1">
      <c r="M58732" s="130"/>
      <c r="P58732" s="130"/>
    </row>
    <row r="58733" spans="13:16" ht="24.95" customHeight="1">
      <c r="M58733" s="130"/>
      <c r="P58733" s="130"/>
    </row>
    <row r="58734" spans="13:16" ht="24.95" customHeight="1">
      <c r="M58734" s="130"/>
      <c r="P58734" s="130"/>
    </row>
    <row r="58735" spans="13:16" ht="24.95" customHeight="1">
      <c r="M58735" s="130"/>
      <c r="P58735" s="130"/>
    </row>
    <row r="58736" spans="13:16" ht="24.95" customHeight="1">
      <c r="M58736" s="130"/>
      <c r="P58736" s="130"/>
    </row>
    <row r="58737" spans="13:16" ht="24.95" customHeight="1">
      <c r="M58737" s="130"/>
      <c r="P58737" s="130"/>
    </row>
    <row r="58738" spans="13:16" ht="24.95" customHeight="1">
      <c r="M58738" s="130"/>
      <c r="P58738" s="130"/>
    </row>
    <row r="58739" spans="13:16" ht="24.95" customHeight="1">
      <c r="M58739" s="130"/>
      <c r="P58739" s="130"/>
    </row>
    <row r="58740" spans="13:16" ht="24.95" customHeight="1">
      <c r="M58740" s="130"/>
      <c r="P58740" s="130"/>
    </row>
    <row r="58741" spans="13:16" ht="24.95" customHeight="1">
      <c r="M58741" s="130"/>
      <c r="P58741" s="130"/>
    </row>
    <row r="58742" spans="13:16" ht="24.95" customHeight="1">
      <c r="M58742" s="130"/>
      <c r="P58742" s="130"/>
    </row>
    <row r="58743" spans="13:16" ht="24.95" customHeight="1">
      <c r="M58743" s="130"/>
      <c r="P58743" s="130"/>
    </row>
    <row r="58744" spans="13:16" ht="24.95" customHeight="1">
      <c r="M58744" s="130"/>
      <c r="P58744" s="130"/>
    </row>
    <row r="58745" spans="13:16" ht="24.95" customHeight="1">
      <c r="M58745" s="130"/>
      <c r="P58745" s="130"/>
    </row>
    <row r="58746" spans="13:16" ht="24.95" customHeight="1">
      <c r="M58746" s="130"/>
      <c r="P58746" s="130"/>
    </row>
    <row r="58747" spans="13:16" ht="24.95" customHeight="1">
      <c r="M58747" s="130"/>
      <c r="P58747" s="130"/>
    </row>
    <row r="58748" spans="13:16" ht="24.95" customHeight="1">
      <c r="M58748" s="130"/>
      <c r="P58748" s="130"/>
    </row>
    <row r="58749" spans="13:16" ht="24.95" customHeight="1">
      <c r="M58749" s="130"/>
      <c r="P58749" s="130"/>
    </row>
    <row r="58750" spans="13:16" ht="24.95" customHeight="1">
      <c r="M58750" s="130"/>
      <c r="P58750" s="130"/>
    </row>
    <row r="58751" spans="13:16" ht="24.95" customHeight="1">
      <c r="M58751" s="130"/>
      <c r="P58751" s="130"/>
    </row>
    <row r="58752" spans="13:16" ht="24.95" customHeight="1">
      <c r="M58752" s="130"/>
      <c r="P58752" s="130"/>
    </row>
    <row r="58753" spans="13:16" ht="24.95" customHeight="1">
      <c r="M58753" s="130"/>
      <c r="P58753" s="130"/>
    </row>
    <row r="58754" spans="13:16" ht="24.95" customHeight="1">
      <c r="M58754" s="130"/>
      <c r="P58754" s="130"/>
    </row>
    <row r="58755" spans="13:16" ht="24.95" customHeight="1">
      <c r="M58755" s="130"/>
      <c r="P58755" s="130"/>
    </row>
    <row r="58756" spans="13:16" ht="24.95" customHeight="1">
      <c r="M58756" s="130"/>
      <c r="P58756" s="130"/>
    </row>
    <row r="58757" spans="13:16" ht="24.95" customHeight="1">
      <c r="M58757" s="130"/>
      <c r="P58757" s="130"/>
    </row>
    <row r="58758" spans="13:16" ht="24.95" customHeight="1">
      <c r="M58758" s="130"/>
      <c r="P58758" s="130"/>
    </row>
    <row r="58759" spans="13:16" ht="24.95" customHeight="1">
      <c r="M58759" s="130"/>
      <c r="P58759" s="130"/>
    </row>
    <row r="58760" spans="13:16" ht="24.95" customHeight="1">
      <c r="M58760" s="130"/>
      <c r="P58760" s="130"/>
    </row>
    <row r="58761" spans="13:16" ht="24.95" customHeight="1">
      <c r="M58761" s="130"/>
      <c r="P58761" s="130"/>
    </row>
    <row r="58762" spans="13:16" ht="24.95" customHeight="1">
      <c r="M58762" s="130"/>
      <c r="P58762" s="130"/>
    </row>
    <row r="58763" spans="13:16" ht="24.95" customHeight="1">
      <c r="M58763" s="130"/>
      <c r="P58763" s="130"/>
    </row>
    <row r="58764" spans="13:16" ht="24.95" customHeight="1">
      <c r="M58764" s="130"/>
      <c r="P58764" s="130"/>
    </row>
    <row r="58765" spans="13:16" ht="24.95" customHeight="1">
      <c r="M58765" s="130"/>
      <c r="P58765" s="130"/>
    </row>
    <row r="58766" spans="13:16" ht="24.95" customHeight="1">
      <c r="M58766" s="130"/>
      <c r="P58766" s="130"/>
    </row>
    <row r="58767" spans="13:16" ht="24.95" customHeight="1">
      <c r="M58767" s="130"/>
      <c r="P58767" s="130"/>
    </row>
    <row r="58768" spans="13:16" ht="24.95" customHeight="1">
      <c r="M58768" s="130"/>
      <c r="P58768" s="130"/>
    </row>
    <row r="58769" spans="13:16" ht="24.95" customHeight="1">
      <c r="M58769" s="130"/>
      <c r="P58769" s="130"/>
    </row>
    <row r="58770" spans="13:16" ht="24.95" customHeight="1">
      <c r="M58770" s="130"/>
      <c r="P58770" s="130"/>
    </row>
    <row r="58771" spans="13:16" ht="24.95" customHeight="1">
      <c r="M58771" s="130"/>
      <c r="P58771" s="130"/>
    </row>
    <row r="58772" spans="13:16" ht="24.95" customHeight="1">
      <c r="M58772" s="130"/>
      <c r="P58772" s="130"/>
    </row>
    <row r="58773" spans="13:16" ht="24.95" customHeight="1">
      <c r="M58773" s="130"/>
      <c r="P58773" s="130"/>
    </row>
    <row r="58774" spans="13:16" ht="24.95" customHeight="1">
      <c r="M58774" s="130"/>
      <c r="P58774" s="130"/>
    </row>
    <row r="58775" spans="13:16" ht="24.95" customHeight="1">
      <c r="M58775" s="130"/>
      <c r="P58775" s="130"/>
    </row>
    <row r="58776" spans="13:16" ht="24.95" customHeight="1">
      <c r="M58776" s="130"/>
      <c r="P58776" s="130"/>
    </row>
    <row r="58777" spans="13:16" ht="24.95" customHeight="1">
      <c r="M58777" s="130"/>
      <c r="P58777" s="130"/>
    </row>
    <row r="58778" spans="13:16" ht="24.95" customHeight="1">
      <c r="M58778" s="130"/>
      <c r="P58778" s="130"/>
    </row>
    <row r="58779" spans="13:16" ht="24.95" customHeight="1">
      <c r="M58779" s="130"/>
      <c r="P58779" s="130"/>
    </row>
    <row r="58780" spans="13:16" ht="24.95" customHeight="1">
      <c r="M58780" s="130"/>
      <c r="P58780" s="130"/>
    </row>
    <row r="58781" spans="13:16" ht="24.95" customHeight="1">
      <c r="M58781" s="130"/>
      <c r="P58781" s="130"/>
    </row>
    <row r="58782" spans="13:16" ht="24.95" customHeight="1">
      <c r="M58782" s="130"/>
      <c r="P58782" s="130"/>
    </row>
    <row r="58783" spans="13:16" ht="24.95" customHeight="1">
      <c r="M58783" s="130"/>
      <c r="P58783" s="130"/>
    </row>
    <row r="58784" spans="13:16" ht="24.95" customHeight="1">
      <c r="M58784" s="130"/>
      <c r="P58784" s="130"/>
    </row>
    <row r="58785" spans="13:16" ht="24.95" customHeight="1">
      <c r="M58785" s="130"/>
      <c r="P58785" s="130"/>
    </row>
    <row r="58786" spans="13:16" ht="24.95" customHeight="1">
      <c r="M58786" s="130"/>
      <c r="P58786" s="130"/>
    </row>
    <row r="58787" spans="13:16" ht="24.95" customHeight="1">
      <c r="M58787" s="130"/>
      <c r="P58787" s="130"/>
    </row>
    <row r="58788" spans="13:16" ht="24.95" customHeight="1">
      <c r="M58788" s="130"/>
      <c r="P58788" s="130"/>
    </row>
    <row r="58789" spans="13:16" ht="24.95" customHeight="1">
      <c r="M58789" s="130"/>
      <c r="P58789" s="130"/>
    </row>
    <row r="58790" spans="13:16" ht="24.95" customHeight="1">
      <c r="M58790" s="130"/>
      <c r="P58790" s="130"/>
    </row>
    <row r="58791" spans="13:16" ht="24.95" customHeight="1">
      <c r="M58791" s="130"/>
      <c r="P58791" s="130"/>
    </row>
    <row r="58792" spans="13:16" ht="24.95" customHeight="1">
      <c r="M58792" s="130"/>
      <c r="P58792" s="130"/>
    </row>
    <row r="58793" spans="13:16" ht="24.95" customHeight="1">
      <c r="M58793" s="130"/>
      <c r="P58793" s="130"/>
    </row>
    <row r="58794" spans="13:16" ht="24.95" customHeight="1">
      <c r="M58794" s="130"/>
      <c r="P58794" s="130"/>
    </row>
    <row r="58795" spans="13:16" ht="24.95" customHeight="1">
      <c r="M58795" s="130"/>
      <c r="P58795" s="130"/>
    </row>
    <row r="58796" spans="13:16" ht="24.95" customHeight="1">
      <c r="M58796" s="130"/>
      <c r="P58796" s="130"/>
    </row>
    <row r="58797" spans="13:16" ht="24.95" customHeight="1">
      <c r="M58797" s="130"/>
      <c r="P58797" s="130"/>
    </row>
    <row r="58798" spans="13:16" ht="24.95" customHeight="1">
      <c r="M58798" s="130"/>
      <c r="P58798" s="130"/>
    </row>
    <row r="58799" spans="13:16" ht="24.95" customHeight="1">
      <c r="M58799" s="130"/>
      <c r="P58799" s="130"/>
    </row>
    <row r="58800" spans="13:16" ht="24.95" customHeight="1">
      <c r="M58800" s="130"/>
      <c r="P58800" s="130"/>
    </row>
    <row r="58801" spans="13:16" ht="24.95" customHeight="1">
      <c r="M58801" s="130"/>
      <c r="P58801" s="130"/>
    </row>
    <row r="58802" spans="13:16" ht="24.95" customHeight="1">
      <c r="M58802" s="130"/>
      <c r="P58802" s="130"/>
    </row>
    <row r="58803" spans="13:16" ht="24.95" customHeight="1">
      <c r="M58803" s="130"/>
      <c r="P58803" s="130"/>
    </row>
    <row r="58804" spans="13:16" ht="24.95" customHeight="1">
      <c r="M58804" s="130"/>
      <c r="P58804" s="130"/>
    </row>
    <row r="58805" spans="13:16" ht="24.95" customHeight="1">
      <c r="M58805" s="130"/>
      <c r="P58805" s="130"/>
    </row>
    <row r="58806" spans="13:16" ht="24.95" customHeight="1">
      <c r="M58806" s="130"/>
      <c r="P58806" s="130"/>
    </row>
    <row r="58807" spans="13:16" ht="24.95" customHeight="1">
      <c r="M58807" s="130"/>
      <c r="P58807" s="130"/>
    </row>
    <row r="58808" spans="13:16" ht="24.95" customHeight="1">
      <c r="M58808" s="130"/>
      <c r="P58808" s="130"/>
    </row>
    <row r="58809" spans="13:16" ht="24.95" customHeight="1">
      <c r="M58809" s="130"/>
      <c r="P58809" s="130"/>
    </row>
    <row r="58810" spans="13:16" ht="24.95" customHeight="1">
      <c r="M58810" s="130"/>
      <c r="P58810" s="130"/>
    </row>
    <row r="58811" spans="13:16" ht="24.95" customHeight="1">
      <c r="M58811" s="130"/>
      <c r="P58811" s="130"/>
    </row>
    <row r="58812" spans="13:16" ht="24.95" customHeight="1">
      <c r="M58812" s="130"/>
      <c r="P58812" s="130"/>
    </row>
    <row r="58813" spans="13:16" ht="24.95" customHeight="1">
      <c r="M58813" s="130"/>
      <c r="P58813" s="130"/>
    </row>
    <row r="58814" spans="13:16" ht="24.95" customHeight="1">
      <c r="M58814" s="130"/>
      <c r="P58814" s="130"/>
    </row>
    <row r="58815" spans="13:16" ht="24.95" customHeight="1">
      <c r="M58815" s="130"/>
      <c r="P58815" s="130"/>
    </row>
    <row r="58816" spans="13:16" ht="24.95" customHeight="1">
      <c r="M58816" s="130"/>
      <c r="P58816" s="130"/>
    </row>
    <row r="58817" spans="13:16" ht="24.95" customHeight="1">
      <c r="M58817" s="130"/>
      <c r="P58817" s="130"/>
    </row>
    <row r="58818" spans="13:16" ht="24.95" customHeight="1">
      <c r="M58818" s="130"/>
      <c r="P58818" s="130"/>
    </row>
    <row r="58819" spans="13:16" ht="24.95" customHeight="1">
      <c r="M58819" s="130"/>
      <c r="P58819" s="130"/>
    </row>
    <row r="58820" spans="13:16" ht="24.95" customHeight="1">
      <c r="M58820" s="130"/>
      <c r="P58820" s="130"/>
    </row>
    <row r="58821" spans="13:16" ht="24.95" customHeight="1">
      <c r="M58821" s="130"/>
      <c r="P58821" s="130"/>
    </row>
    <row r="58822" spans="13:16" ht="24.95" customHeight="1">
      <c r="M58822" s="130"/>
      <c r="P58822" s="130"/>
    </row>
    <row r="58823" spans="13:16" ht="24.95" customHeight="1">
      <c r="M58823" s="130"/>
      <c r="P58823" s="130"/>
    </row>
    <row r="58824" spans="13:16" ht="24.95" customHeight="1">
      <c r="M58824" s="130"/>
      <c r="P58824" s="130"/>
    </row>
    <row r="58825" spans="13:16" ht="24.95" customHeight="1">
      <c r="M58825" s="130"/>
      <c r="P58825" s="130"/>
    </row>
    <row r="58826" spans="13:16" ht="24.95" customHeight="1">
      <c r="M58826" s="130"/>
      <c r="P58826" s="130"/>
    </row>
    <row r="58827" spans="13:16" ht="24.95" customHeight="1">
      <c r="M58827" s="130"/>
      <c r="P58827" s="130"/>
    </row>
    <row r="58828" spans="13:16" ht="24.95" customHeight="1">
      <c r="M58828" s="130"/>
      <c r="P58828" s="130"/>
    </row>
    <row r="58829" spans="13:16" ht="24.95" customHeight="1">
      <c r="M58829" s="130"/>
      <c r="P58829" s="130"/>
    </row>
    <row r="58830" spans="13:16" ht="24.95" customHeight="1">
      <c r="M58830" s="130"/>
      <c r="P58830" s="130"/>
    </row>
    <row r="58831" spans="13:16" ht="24.95" customHeight="1">
      <c r="M58831" s="130"/>
      <c r="P58831" s="130"/>
    </row>
    <row r="58832" spans="13:16" ht="24.95" customHeight="1">
      <c r="M58832" s="130"/>
      <c r="P58832" s="130"/>
    </row>
    <row r="58833" spans="13:16" ht="24.95" customHeight="1">
      <c r="M58833" s="130"/>
      <c r="P58833" s="130"/>
    </row>
    <row r="58834" spans="13:16" ht="24.95" customHeight="1">
      <c r="M58834" s="130"/>
      <c r="P58834" s="130"/>
    </row>
    <row r="58835" spans="13:16" ht="24.95" customHeight="1">
      <c r="M58835" s="130"/>
      <c r="P58835" s="130"/>
    </row>
    <row r="58836" spans="13:16" ht="24.95" customHeight="1">
      <c r="M58836" s="130"/>
      <c r="P58836" s="130"/>
    </row>
    <row r="58837" spans="13:16" ht="24.95" customHeight="1">
      <c r="M58837" s="130"/>
      <c r="P58837" s="130"/>
    </row>
    <row r="58838" spans="13:16" ht="24.95" customHeight="1">
      <c r="M58838" s="130"/>
      <c r="P58838" s="130"/>
    </row>
    <row r="58839" spans="13:16" ht="24.95" customHeight="1">
      <c r="M58839" s="130"/>
      <c r="P58839" s="130"/>
    </row>
    <row r="58840" spans="13:16" ht="24.95" customHeight="1">
      <c r="M58840" s="130"/>
      <c r="P58840" s="130"/>
    </row>
    <row r="58841" spans="13:16" ht="24.95" customHeight="1">
      <c r="M58841" s="130"/>
      <c r="P58841" s="130"/>
    </row>
    <row r="58842" spans="13:16" ht="24.95" customHeight="1">
      <c r="M58842" s="130"/>
      <c r="P58842" s="130"/>
    </row>
    <row r="58843" spans="13:16" ht="24.95" customHeight="1">
      <c r="M58843" s="130"/>
      <c r="P58843" s="130"/>
    </row>
    <row r="58844" spans="13:16" ht="24.95" customHeight="1">
      <c r="M58844" s="130"/>
      <c r="P58844" s="130"/>
    </row>
    <row r="58845" spans="13:16" ht="24.95" customHeight="1">
      <c r="M58845" s="130"/>
      <c r="P58845" s="130"/>
    </row>
    <row r="58846" spans="13:16" ht="24.95" customHeight="1">
      <c r="M58846" s="130"/>
      <c r="P58846" s="130"/>
    </row>
    <row r="58847" spans="13:16" ht="24.95" customHeight="1">
      <c r="M58847" s="130"/>
      <c r="P58847" s="130"/>
    </row>
    <row r="58848" spans="13:16" ht="24.95" customHeight="1">
      <c r="M58848" s="130"/>
      <c r="P58848" s="130"/>
    </row>
    <row r="58849" spans="13:16" ht="24.95" customHeight="1">
      <c r="M58849" s="130"/>
      <c r="P58849" s="130"/>
    </row>
    <row r="58850" spans="13:16" ht="24.95" customHeight="1">
      <c r="M58850" s="130"/>
      <c r="P58850" s="130"/>
    </row>
    <row r="58851" spans="13:16" ht="24.95" customHeight="1">
      <c r="M58851" s="130"/>
      <c r="P58851" s="130"/>
    </row>
    <row r="58852" spans="13:16" ht="24.95" customHeight="1">
      <c r="M58852" s="130"/>
      <c r="P58852" s="130"/>
    </row>
    <row r="58853" spans="13:16" ht="24.95" customHeight="1">
      <c r="M58853" s="130"/>
      <c r="P58853" s="130"/>
    </row>
    <row r="58854" spans="13:16" ht="24.95" customHeight="1">
      <c r="M58854" s="130"/>
      <c r="P58854" s="130"/>
    </row>
    <row r="58855" spans="13:16" ht="24.95" customHeight="1">
      <c r="M58855" s="130"/>
      <c r="P58855" s="130"/>
    </row>
    <row r="58856" spans="13:16" ht="24.95" customHeight="1">
      <c r="M58856" s="130"/>
      <c r="P58856" s="130"/>
    </row>
    <row r="58857" spans="13:16" ht="24.95" customHeight="1">
      <c r="M58857" s="130"/>
      <c r="P58857" s="130"/>
    </row>
    <row r="58858" spans="13:16" ht="24.95" customHeight="1">
      <c r="M58858" s="130"/>
      <c r="P58858" s="130"/>
    </row>
    <row r="58859" spans="13:16" ht="24.95" customHeight="1">
      <c r="M58859" s="130"/>
      <c r="P58859" s="130"/>
    </row>
    <row r="58860" spans="13:16" ht="24.95" customHeight="1">
      <c r="M58860" s="130"/>
      <c r="P58860" s="130"/>
    </row>
    <row r="58861" spans="13:16" ht="24.95" customHeight="1">
      <c r="M58861" s="130"/>
      <c r="P58861" s="130"/>
    </row>
    <row r="58862" spans="13:16" ht="24.95" customHeight="1">
      <c r="M58862" s="130"/>
      <c r="P58862" s="130"/>
    </row>
    <row r="58863" spans="13:16" ht="24.95" customHeight="1">
      <c r="M58863" s="130"/>
      <c r="P58863" s="130"/>
    </row>
    <row r="58864" spans="13:16" ht="24.95" customHeight="1">
      <c r="M58864" s="130"/>
      <c r="P58864" s="130"/>
    </row>
    <row r="58865" spans="13:16" ht="24.95" customHeight="1">
      <c r="M58865" s="130"/>
      <c r="P58865" s="130"/>
    </row>
    <row r="58866" spans="13:16" ht="24.95" customHeight="1">
      <c r="M58866" s="130"/>
      <c r="P58866" s="130"/>
    </row>
    <row r="58867" spans="13:16" ht="24.95" customHeight="1">
      <c r="M58867" s="130"/>
      <c r="P58867" s="130"/>
    </row>
    <row r="58868" spans="13:16" ht="24.95" customHeight="1">
      <c r="M58868" s="130"/>
      <c r="P58868" s="130"/>
    </row>
    <row r="58869" spans="13:16" ht="24.95" customHeight="1">
      <c r="M58869" s="130"/>
      <c r="P58869" s="130"/>
    </row>
    <row r="58870" spans="13:16" ht="24.95" customHeight="1">
      <c r="M58870" s="130"/>
      <c r="P58870" s="130"/>
    </row>
    <row r="58871" spans="13:16" ht="24.95" customHeight="1">
      <c r="M58871" s="130"/>
      <c r="P58871" s="130"/>
    </row>
    <row r="58872" spans="13:16" ht="24.95" customHeight="1">
      <c r="M58872" s="130"/>
      <c r="P58872" s="130"/>
    </row>
    <row r="58873" spans="13:16" ht="24.95" customHeight="1">
      <c r="M58873" s="130"/>
      <c r="P58873" s="130"/>
    </row>
    <row r="58874" spans="13:16" ht="24.95" customHeight="1">
      <c r="M58874" s="130"/>
      <c r="P58874" s="130"/>
    </row>
    <row r="58875" spans="13:16" ht="24.95" customHeight="1">
      <c r="M58875" s="130"/>
      <c r="P58875" s="130"/>
    </row>
    <row r="58876" spans="13:16" ht="24.95" customHeight="1">
      <c r="M58876" s="130"/>
      <c r="P58876" s="130"/>
    </row>
    <row r="58877" spans="13:16" ht="24.95" customHeight="1">
      <c r="M58877" s="130"/>
      <c r="P58877" s="130"/>
    </row>
    <row r="58878" spans="13:16" ht="24.95" customHeight="1">
      <c r="M58878" s="130"/>
      <c r="P58878" s="130"/>
    </row>
    <row r="58879" spans="13:16" ht="24.95" customHeight="1">
      <c r="M58879" s="130"/>
      <c r="P58879" s="130"/>
    </row>
    <row r="58880" spans="13:16" ht="24.95" customHeight="1">
      <c r="M58880" s="130"/>
      <c r="P58880" s="130"/>
    </row>
    <row r="58881" spans="13:16" ht="24.95" customHeight="1">
      <c r="M58881" s="130"/>
      <c r="P58881" s="130"/>
    </row>
    <row r="58882" spans="13:16" ht="24.95" customHeight="1">
      <c r="M58882" s="130"/>
      <c r="P58882" s="130"/>
    </row>
    <row r="58883" spans="13:16" ht="24.95" customHeight="1">
      <c r="M58883" s="130"/>
      <c r="P58883" s="130"/>
    </row>
    <row r="58884" spans="13:16" ht="24.95" customHeight="1">
      <c r="M58884" s="130"/>
      <c r="P58884" s="130"/>
    </row>
    <row r="58885" spans="13:16" ht="24.95" customHeight="1">
      <c r="M58885" s="130"/>
      <c r="P58885" s="130"/>
    </row>
    <row r="58886" spans="13:16" ht="24.95" customHeight="1">
      <c r="M58886" s="130"/>
      <c r="P58886" s="130"/>
    </row>
    <row r="58887" spans="13:16" ht="24.95" customHeight="1">
      <c r="M58887" s="130"/>
      <c r="P58887" s="130"/>
    </row>
    <row r="58888" spans="13:16" ht="24.95" customHeight="1">
      <c r="M58888" s="130"/>
      <c r="P58888" s="130"/>
    </row>
    <row r="58889" spans="13:16" ht="24.95" customHeight="1">
      <c r="M58889" s="130"/>
      <c r="P58889" s="130"/>
    </row>
    <row r="58890" spans="13:16" ht="24.95" customHeight="1">
      <c r="M58890" s="130"/>
      <c r="P58890" s="130"/>
    </row>
    <row r="58891" spans="13:16" ht="24.95" customHeight="1">
      <c r="M58891" s="130"/>
      <c r="P58891" s="130"/>
    </row>
    <row r="58892" spans="13:16" ht="24.95" customHeight="1">
      <c r="M58892" s="130"/>
      <c r="P58892" s="130"/>
    </row>
    <row r="58893" spans="13:16" ht="24.95" customHeight="1">
      <c r="M58893" s="130"/>
      <c r="P58893" s="130"/>
    </row>
    <row r="58894" spans="13:16" ht="24.95" customHeight="1">
      <c r="M58894" s="130"/>
      <c r="P58894" s="130"/>
    </row>
    <row r="58895" spans="13:16" ht="24.95" customHeight="1">
      <c r="M58895" s="130"/>
      <c r="P58895" s="130"/>
    </row>
    <row r="58896" spans="13:16" ht="24.95" customHeight="1">
      <c r="M58896" s="130"/>
      <c r="P58896" s="130"/>
    </row>
    <row r="58897" spans="13:16" ht="24.95" customHeight="1">
      <c r="M58897" s="130"/>
      <c r="P58897" s="130"/>
    </row>
    <row r="58898" spans="13:16" ht="24.95" customHeight="1">
      <c r="M58898" s="130"/>
      <c r="P58898" s="130"/>
    </row>
    <row r="58899" spans="13:16" ht="24.95" customHeight="1">
      <c r="M58899" s="130"/>
      <c r="P58899" s="130"/>
    </row>
    <row r="58900" spans="13:16" ht="24.95" customHeight="1">
      <c r="M58900" s="130"/>
      <c r="P58900" s="130"/>
    </row>
    <row r="58901" spans="13:16" ht="24.95" customHeight="1">
      <c r="M58901" s="130"/>
      <c r="P58901" s="130"/>
    </row>
    <row r="58902" spans="13:16" ht="24.95" customHeight="1">
      <c r="M58902" s="130"/>
      <c r="P58902" s="130"/>
    </row>
    <row r="58903" spans="13:16" ht="24.95" customHeight="1">
      <c r="M58903" s="130"/>
      <c r="P58903" s="130"/>
    </row>
    <row r="58904" spans="13:16" ht="24.95" customHeight="1">
      <c r="M58904" s="130"/>
      <c r="P58904" s="130"/>
    </row>
    <row r="58905" spans="13:16" ht="24.95" customHeight="1">
      <c r="M58905" s="130"/>
      <c r="P58905" s="130"/>
    </row>
    <row r="58906" spans="13:16" ht="24.95" customHeight="1">
      <c r="M58906" s="130"/>
      <c r="P58906" s="130"/>
    </row>
    <row r="58907" spans="13:16" ht="24.95" customHeight="1">
      <c r="M58907" s="130"/>
      <c r="P58907" s="130"/>
    </row>
    <row r="58908" spans="13:16" ht="24.95" customHeight="1">
      <c r="M58908" s="130"/>
      <c r="P58908" s="130"/>
    </row>
    <row r="58909" spans="13:16" ht="24.95" customHeight="1">
      <c r="M58909" s="130"/>
      <c r="P58909" s="130"/>
    </row>
    <row r="58910" spans="13:16" ht="24.95" customHeight="1">
      <c r="M58910" s="130"/>
      <c r="P58910" s="130"/>
    </row>
    <row r="58911" spans="13:16" ht="24.95" customHeight="1">
      <c r="M58911" s="130"/>
      <c r="P58911" s="130"/>
    </row>
    <row r="58912" spans="13:16" ht="24.95" customHeight="1">
      <c r="M58912" s="130"/>
      <c r="P58912" s="130"/>
    </row>
    <row r="58913" spans="13:16" ht="24.95" customHeight="1">
      <c r="M58913" s="130"/>
      <c r="P58913" s="130"/>
    </row>
    <row r="58914" spans="13:16" ht="24.95" customHeight="1">
      <c r="M58914" s="130"/>
      <c r="P58914" s="130"/>
    </row>
    <row r="58915" spans="13:16" ht="24.95" customHeight="1">
      <c r="M58915" s="130"/>
      <c r="P58915" s="130"/>
    </row>
    <row r="58916" spans="13:16" ht="24.95" customHeight="1">
      <c r="M58916" s="130"/>
      <c r="P58916" s="130"/>
    </row>
    <row r="58917" spans="13:16" ht="24.95" customHeight="1">
      <c r="M58917" s="130"/>
      <c r="P58917" s="130"/>
    </row>
    <row r="58918" spans="13:16" ht="24.95" customHeight="1">
      <c r="M58918" s="130"/>
      <c r="P58918" s="130"/>
    </row>
    <row r="58919" spans="13:16" ht="24.95" customHeight="1">
      <c r="M58919" s="130"/>
      <c r="P58919" s="130"/>
    </row>
    <row r="58920" spans="13:16" ht="24.95" customHeight="1">
      <c r="M58920" s="130"/>
      <c r="P58920" s="130"/>
    </row>
    <row r="58921" spans="13:16" ht="24.95" customHeight="1">
      <c r="M58921" s="130"/>
      <c r="P58921" s="130"/>
    </row>
    <row r="58922" spans="13:16" ht="24.95" customHeight="1">
      <c r="M58922" s="130"/>
      <c r="P58922" s="130"/>
    </row>
    <row r="58923" spans="13:16" ht="24.95" customHeight="1">
      <c r="M58923" s="130"/>
      <c r="P58923" s="130"/>
    </row>
    <row r="58924" spans="13:16" ht="24.95" customHeight="1">
      <c r="M58924" s="130"/>
      <c r="P58924" s="130"/>
    </row>
    <row r="58925" spans="13:16" ht="24.95" customHeight="1">
      <c r="M58925" s="130"/>
      <c r="P58925" s="130"/>
    </row>
    <row r="58926" spans="13:16" ht="24.95" customHeight="1">
      <c r="M58926" s="130"/>
      <c r="P58926" s="130"/>
    </row>
    <row r="58927" spans="13:16" ht="24.95" customHeight="1">
      <c r="M58927" s="130"/>
      <c r="P58927" s="130"/>
    </row>
    <row r="58928" spans="13:16" ht="24.95" customHeight="1">
      <c r="M58928" s="130"/>
      <c r="P58928" s="130"/>
    </row>
    <row r="58929" spans="13:16" ht="24.95" customHeight="1">
      <c r="M58929" s="130"/>
      <c r="P58929" s="130"/>
    </row>
    <row r="58930" spans="13:16" ht="24.95" customHeight="1">
      <c r="M58930" s="130"/>
      <c r="P58930" s="130"/>
    </row>
    <row r="58931" spans="13:16" ht="24.95" customHeight="1">
      <c r="M58931" s="130"/>
      <c r="P58931" s="130"/>
    </row>
    <row r="58932" spans="13:16" ht="24.95" customHeight="1">
      <c r="M58932" s="130"/>
      <c r="P58932" s="130"/>
    </row>
    <row r="58933" spans="13:16" ht="24.95" customHeight="1">
      <c r="M58933" s="130"/>
      <c r="P58933" s="130"/>
    </row>
    <row r="58934" spans="13:16" ht="24.95" customHeight="1">
      <c r="M58934" s="130"/>
      <c r="P58934" s="130"/>
    </row>
    <row r="58935" spans="13:16" ht="24.95" customHeight="1">
      <c r="M58935" s="130"/>
      <c r="P58935" s="130"/>
    </row>
    <row r="58936" spans="13:16" ht="24.95" customHeight="1">
      <c r="M58936" s="130"/>
      <c r="P58936" s="130"/>
    </row>
    <row r="58937" spans="13:16" ht="24.95" customHeight="1">
      <c r="M58937" s="130"/>
      <c r="P58937" s="130"/>
    </row>
    <row r="58938" spans="13:16" ht="24.95" customHeight="1">
      <c r="M58938" s="130"/>
      <c r="P58938" s="130"/>
    </row>
    <row r="58939" spans="13:16" ht="24.95" customHeight="1">
      <c r="M58939" s="130"/>
      <c r="P58939" s="130"/>
    </row>
    <row r="58940" spans="13:16" ht="24.95" customHeight="1">
      <c r="M58940" s="130"/>
      <c r="P58940" s="130"/>
    </row>
    <row r="58941" spans="13:16" ht="24.95" customHeight="1">
      <c r="M58941" s="130"/>
      <c r="P58941" s="130"/>
    </row>
    <row r="58942" spans="13:16" ht="24.95" customHeight="1">
      <c r="M58942" s="130"/>
      <c r="P58942" s="130"/>
    </row>
    <row r="58943" spans="13:16" ht="24.95" customHeight="1">
      <c r="M58943" s="130"/>
      <c r="P58943" s="130"/>
    </row>
    <row r="58944" spans="13:16" ht="24.95" customHeight="1">
      <c r="M58944" s="130"/>
      <c r="P58944" s="130"/>
    </row>
    <row r="58945" spans="13:16" ht="24.95" customHeight="1">
      <c r="M58945" s="130"/>
      <c r="P58945" s="130"/>
    </row>
    <row r="58946" spans="13:16" ht="24.95" customHeight="1">
      <c r="M58946" s="130"/>
      <c r="P58946" s="130"/>
    </row>
    <row r="58947" spans="13:16" ht="24.95" customHeight="1">
      <c r="M58947" s="130"/>
      <c r="P58947" s="130"/>
    </row>
    <row r="58948" spans="13:16" ht="24.95" customHeight="1">
      <c r="M58948" s="130"/>
      <c r="P58948" s="130"/>
    </row>
    <row r="58949" spans="13:16" ht="24.95" customHeight="1">
      <c r="M58949" s="130"/>
      <c r="P58949" s="130"/>
    </row>
    <row r="58950" spans="13:16" ht="24.95" customHeight="1">
      <c r="M58950" s="130"/>
      <c r="P58950" s="130"/>
    </row>
    <row r="58951" spans="13:16" ht="24.95" customHeight="1">
      <c r="M58951" s="130"/>
      <c r="P58951" s="130"/>
    </row>
    <row r="58952" spans="13:16" ht="24.95" customHeight="1">
      <c r="M58952" s="130"/>
      <c r="P58952" s="130"/>
    </row>
    <row r="58953" spans="13:16" ht="24.95" customHeight="1">
      <c r="M58953" s="130"/>
      <c r="P58953" s="130"/>
    </row>
    <row r="58954" spans="13:16" ht="24.95" customHeight="1">
      <c r="M58954" s="130"/>
      <c r="P58954" s="130"/>
    </row>
    <row r="58955" spans="13:16" ht="24.95" customHeight="1">
      <c r="M58955" s="130"/>
      <c r="P58955" s="130"/>
    </row>
    <row r="58956" spans="13:16" ht="24.95" customHeight="1">
      <c r="M58956" s="130"/>
      <c r="P58956" s="130"/>
    </row>
    <row r="58957" spans="13:16" ht="24.95" customHeight="1">
      <c r="M58957" s="130"/>
      <c r="P58957" s="130"/>
    </row>
    <row r="58958" spans="13:16" ht="24.95" customHeight="1">
      <c r="M58958" s="130"/>
      <c r="P58958" s="130"/>
    </row>
    <row r="58959" spans="13:16" ht="24.95" customHeight="1">
      <c r="M58959" s="130"/>
      <c r="P58959" s="130"/>
    </row>
    <row r="58960" spans="13:16" ht="24.95" customHeight="1">
      <c r="M58960" s="130"/>
      <c r="P58960" s="130"/>
    </row>
    <row r="58961" spans="13:16" ht="24.95" customHeight="1">
      <c r="M58961" s="130"/>
      <c r="P58961" s="130"/>
    </row>
    <row r="58962" spans="13:16" ht="24.95" customHeight="1">
      <c r="M58962" s="130"/>
      <c r="P58962" s="130"/>
    </row>
    <row r="58963" spans="13:16" ht="24.95" customHeight="1">
      <c r="M58963" s="130"/>
      <c r="P58963" s="130"/>
    </row>
    <row r="58964" spans="13:16" ht="24.95" customHeight="1">
      <c r="M58964" s="130"/>
      <c r="P58964" s="130"/>
    </row>
    <row r="58965" spans="13:16" ht="24.95" customHeight="1">
      <c r="M58965" s="130"/>
      <c r="P58965" s="130"/>
    </row>
    <row r="58966" spans="13:16" ht="24.95" customHeight="1">
      <c r="M58966" s="130"/>
      <c r="P58966" s="130"/>
    </row>
    <row r="58967" spans="13:16" ht="24.95" customHeight="1">
      <c r="M58967" s="130"/>
      <c r="P58967" s="130"/>
    </row>
    <row r="58968" spans="13:16" ht="24.95" customHeight="1">
      <c r="M58968" s="130"/>
      <c r="P58968" s="130"/>
    </row>
    <row r="58969" spans="13:16" ht="24.95" customHeight="1">
      <c r="M58969" s="130"/>
      <c r="P58969" s="130"/>
    </row>
    <row r="58970" spans="13:16" ht="24.95" customHeight="1">
      <c r="M58970" s="130"/>
      <c r="P58970" s="130"/>
    </row>
    <row r="58971" spans="13:16" ht="24.95" customHeight="1">
      <c r="M58971" s="130"/>
      <c r="P58971" s="130"/>
    </row>
    <row r="58972" spans="13:16" ht="24.95" customHeight="1">
      <c r="M58972" s="130"/>
      <c r="P58972" s="130"/>
    </row>
    <row r="58973" spans="13:16" ht="24.95" customHeight="1">
      <c r="M58973" s="130"/>
      <c r="P58973" s="130"/>
    </row>
    <row r="58974" spans="13:16" ht="24.95" customHeight="1">
      <c r="M58974" s="130"/>
      <c r="P58974" s="130"/>
    </row>
    <row r="58975" spans="13:16" ht="24.95" customHeight="1">
      <c r="M58975" s="130"/>
      <c r="P58975" s="130"/>
    </row>
    <row r="58976" spans="13:16" ht="24.95" customHeight="1">
      <c r="M58976" s="130"/>
      <c r="P58976" s="130"/>
    </row>
    <row r="58977" spans="13:16" ht="24.95" customHeight="1">
      <c r="M58977" s="130"/>
      <c r="P58977" s="130"/>
    </row>
    <row r="58978" spans="13:16" ht="24.95" customHeight="1">
      <c r="M58978" s="130"/>
      <c r="P58978" s="130"/>
    </row>
    <row r="58979" spans="13:16" ht="24.95" customHeight="1">
      <c r="M58979" s="130"/>
      <c r="P58979" s="130"/>
    </row>
    <row r="58980" spans="13:16" ht="24.95" customHeight="1">
      <c r="M58980" s="130"/>
      <c r="P58980" s="130"/>
    </row>
    <row r="58981" spans="13:16" ht="24.95" customHeight="1">
      <c r="M58981" s="130"/>
      <c r="P58981" s="130"/>
    </row>
    <row r="58982" spans="13:16" ht="24.95" customHeight="1">
      <c r="M58982" s="130"/>
      <c r="P58982" s="130"/>
    </row>
    <row r="58983" spans="13:16" ht="24.95" customHeight="1">
      <c r="M58983" s="130"/>
      <c r="P58983" s="130"/>
    </row>
    <row r="58984" spans="13:16" ht="24.95" customHeight="1">
      <c r="M58984" s="130"/>
      <c r="P58984" s="130"/>
    </row>
    <row r="58985" spans="13:16" ht="24.95" customHeight="1">
      <c r="M58985" s="130"/>
      <c r="P58985" s="130"/>
    </row>
    <row r="58986" spans="13:16" ht="24.95" customHeight="1">
      <c r="M58986" s="130"/>
      <c r="P58986" s="130"/>
    </row>
    <row r="58987" spans="13:16" ht="24.95" customHeight="1">
      <c r="M58987" s="130"/>
      <c r="P58987" s="130"/>
    </row>
    <row r="58988" spans="13:16" ht="24.95" customHeight="1">
      <c r="M58988" s="130"/>
      <c r="P58988" s="130"/>
    </row>
    <row r="58989" spans="13:16" ht="24.95" customHeight="1">
      <c r="M58989" s="130"/>
      <c r="P58989" s="130"/>
    </row>
    <row r="58990" spans="13:16" ht="24.95" customHeight="1">
      <c r="M58990" s="130"/>
      <c r="P58990" s="130"/>
    </row>
    <row r="58991" spans="13:16" ht="24.95" customHeight="1">
      <c r="M58991" s="130"/>
      <c r="P58991" s="130"/>
    </row>
    <row r="58992" spans="13:16" ht="24.95" customHeight="1">
      <c r="M58992" s="130"/>
      <c r="P58992" s="130"/>
    </row>
    <row r="58993" spans="13:16" ht="24.95" customHeight="1">
      <c r="M58993" s="130"/>
      <c r="P58993" s="130"/>
    </row>
    <row r="58994" spans="13:16" ht="24.95" customHeight="1">
      <c r="M58994" s="130"/>
      <c r="P58994" s="130"/>
    </row>
    <row r="58995" spans="13:16" ht="24.95" customHeight="1">
      <c r="M58995" s="130"/>
      <c r="P58995" s="130"/>
    </row>
    <row r="58996" spans="13:16" ht="24.95" customHeight="1">
      <c r="M58996" s="130"/>
      <c r="P58996" s="130"/>
    </row>
    <row r="58997" spans="13:16" ht="24.95" customHeight="1">
      <c r="M58997" s="130"/>
      <c r="P58997" s="130"/>
    </row>
    <row r="58998" spans="13:16" ht="24.95" customHeight="1">
      <c r="M58998" s="130"/>
      <c r="P58998" s="130"/>
    </row>
    <row r="58999" spans="13:16" ht="24.95" customHeight="1">
      <c r="M58999" s="130"/>
      <c r="P58999" s="130"/>
    </row>
    <row r="59000" spans="13:16" ht="24.95" customHeight="1">
      <c r="M59000" s="130"/>
      <c r="P59000" s="130"/>
    </row>
    <row r="59001" spans="13:16" ht="24.95" customHeight="1">
      <c r="M59001" s="130"/>
      <c r="P59001" s="130"/>
    </row>
    <row r="59002" spans="13:16" ht="24.95" customHeight="1">
      <c r="M59002" s="130"/>
      <c r="P59002" s="130"/>
    </row>
    <row r="59003" spans="13:16" ht="24.95" customHeight="1">
      <c r="M59003" s="130"/>
      <c r="P59003" s="130"/>
    </row>
    <row r="59004" spans="13:16" ht="24.95" customHeight="1">
      <c r="M59004" s="130"/>
      <c r="P59004" s="130"/>
    </row>
    <row r="59005" spans="13:16" ht="24.95" customHeight="1">
      <c r="M59005" s="130"/>
      <c r="P59005" s="130"/>
    </row>
    <row r="59006" spans="13:16" ht="24.95" customHeight="1">
      <c r="M59006" s="130"/>
      <c r="P59006" s="130"/>
    </row>
    <row r="59007" spans="13:16" ht="24.95" customHeight="1">
      <c r="M59007" s="130"/>
      <c r="P59007" s="130"/>
    </row>
    <row r="59008" spans="13:16" ht="24.95" customHeight="1">
      <c r="M59008" s="130"/>
      <c r="P59008" s="130"/>
    </row>
    <row r="59009" spans="13:16" ht="24.95" customHeight="1">
      <c r="M59009" s="130"/>
      <c r="P59009" s="130"/>
    </row>
    <row r="59010" spans="13:16" ht="24.95" customHeight="1">
      <c r="M59010" s="130"/>
      <c r="P59010" s="130"/>
    </row>
    <row r="59011" spans="13:16" ht="24.95" customHeight="1">
      <c r="M59011" s="130"/>
      <c r="P59011" s="130"/>
    </row>
    <row r="59012" spans="13:16" ht="24.95" customHeight="1">
      <c r="M59012" s="130"/>
      <c r="P59012" s="130"/>
    </row>
    <row r="59013" spans="13:16" ht="24.95" customHeight="1">
      <c r="M59013" s="130"/>
      <c r="P59013" s="130"/>
    </row>
    <row r="59014" spans="13:16" ht="24.95" customHeight="1">
      <c r="M59014" s="130"/>
      <c r="P59014" s="130"/>
    </row>
    <row r="59015" spans="13:16" ht="24.95" customHeight="1">
      <c r="M59015" s="130"/>
      <c r="P59015" s="130"/>
    </row>
    <row r="59016" spans="13:16" ht="24.95" customHeight="1">
      <c r="M59016" s="130"/>
      <c r="P59016" s="130"/>
    </row>
    <row r="59017" spans="13:16" ht="24.95" customHeight="1">
      <c r="M59017" s="130"/>
      <c r="P59017" s="130"/>
    </row>
    <row r="59018" spans="13:16" ht="24.95" customHeight="1">
      <c r="M59018" s="130"/>
      <c r="P59018" s="130"/>
    </row>
    <row r="59019" spans="13:16" ht="24.95" customHeight="1">
      <c r="M59019" s="130"/>
      <c r="P59019" s="130"/>
    </row>
    <row r="59020" spans="13:16" ht="24.95" customHeight="1">
      <c r="M59020" s="130"/>
      <c r="P59020" s="130"/>
    </row>
    <row r="59021" spans="13:16" ht="24.95" customHeight="1">
      <c r="M59021" s="130"/>
      <c r="P59021" s="130"/>
    </row>
    <row r="59022" spans="13:16" ht="24.95" customHeight="1">
      <c r="M59022" s="130"/>
      <c r="P59022" s="130"/>
    </row>
    <row r="59023" spans="13:16" ht="24.95" customHeight="1">
      <c r="M59023" s="130"/>
      <c r="P59023" s="130"/>
    </row>
    <row r="59024" spans="13:16" ht="24.95" customHeight="1">
      <c r="M59024" s="130"/>
      <c r="P59024" s="130"/>
    </row>
    <row r="59025" spans="13:16" ht="24.95" customHeight="1">
      <c r="M59025" s="130"/>
      <c r="P59025" s="130"/>
    </row>
    <row r="59026" spans="13:16" ht="24.95" customHeight="1">
      <c r="M59026" s="130"/>
      <c r="P59026" s="130"/>
    </row>
    <row r="59027" spans="13:16" ht="24.95" customHeight="1">
      <c r="M59027" s="130"/>
      <c r="P59027" s="130"/>
    </row>
    <row r="59028" spans="13:16" ht="24.95" customHeight="1">
      <c r="M59028" s="130"/>
      <c r="P59028" s="130"/>
    </row>
    <row r="59029" spans="13:16" ht="24.95" customHeight="1">
      <c r="M59029" s="130"/>
      <c r="P59029" s="130"/>
    </row>
    <row r="59030" spans="13:16" ht="24.95" customHeight="1">
      <c r="M59030" s="130"/>
      <c r="P59030" s="130"/>
    </row>
    <row r="59031" spans="13:16" ht="24.95" customHeight="1">
      <c r="M59031" s="130"/>
      <c r="P59031" s="130"/>
    </row>
    <row r="59032" spans="13:16" ht="24.95" customHeight="1">
      <c r="M59032" s="130"/>
      <c r="P59032" s="130"/>
    </row>
    <row r="59033" spans="13:16" ht="24.95" customHeight="1">
      <c r="M59033" s="130"/>
      <c r="P59033" s="130"/>
    </row>
    <row r="59034" spans="13:16" ht="24.95" customHeight="1">
      <c r="M59034" s="130"/>
      <c r="P59034" s="130"/>
    </row>
    <row r="59035" spans="13:16" ht="24.95" customHeight="1">
      <c r="M59035" s="130"/>
      <c r="P59035" s="130"/>
    </row>
    <row r="59036" spans="13:16" ht="24.95" customHeight="1">
      <c r="M59036" s="130"/>
      <c r="P59036" s="130"/>
    </row>
    <row r="59037" spans="13:16" ht="24.95" customHeight="1">
      <c r="M59037" s="130"/>
      <c r="P59037" s="130"/>
    </row>
    <row r="59038" spans="13:16" ht="24.95" customHeight="1">
      <c r="M59038" s="130"/>
      <c r="P59038" s="130"/>
    </row>
    <row r="59039" spans="13:16" ht="24.95" customHeight="1">
      <c r="M59039" s="130"/>
      <c r="P59039" s="130"/>
    </row>
    <row r="59040" spans="13:16" ht="24.95" customHeight="1">
      <c r="M59040" s="130"/>
      <c r="P59040" s="130"/>
    </row>
    <row r="59041" spans="13:16" ht="24.95" customHeight="1">
      <c r="M59041" s="130"/>
      <c r="P59041" s="130"/>
    </row>
    <row r="59042" spans="13:16" ht="24.95" customHeight="1">
      <c r="M59042" s="130"/>
      <c r="P59042" s="130"/>
    </row>
    <row r="59043" spans="13:16" ht="24.95" customHeight="1">
      <c r="M59043" s="130"/>
      <c r="P59043" s="130"/>
    </row>
    <row r="59044" spans="13:16" ht="24.95" customHeight="1">
      <c r="M59044" s="130"/>
      <c r="P59044" s="130"/>
    </row>
    <row r="59045" spans="13:16" ht="24.95" customHeight="1">
      <c r="M59045" s="130"/>
      <c r="P59045" s="130"/>
    </row>
    <row r="59046" spans="13:16" ht="24.95" customHeight="1">
      <c r="M59046" s="130"/>
      <c r="P59046" s="130"/>
    </row>
    <row r="59047" spans="13:16" ht="24.95" customHeight="1">
      <c r="M59047" s="130"/>
      <c r="P59047" s="130"/>
    </row>
    <row r="59048" spans="13:16" ht="24.95" customHeight="1">
      <c r="M59048" s="130"/>
      <c r="P59048" s="130"/>
    </row>
    <row r="59049" spans="13:16" ht="24.95" customHeight="1">
      <c r="M59049" s="130"/>
      <c r="P59049" s="130"/>
    </row>
    <row r="59050" spans="13:16" ht="24.95" customHeight="1">
      <c r="M59050" s="130"/>
      <c r="P59050" s="130"/>
    </row>
    <row r="59051" spans="13:16" ht="24.95" customHeight="1">
      <c r="M59051" s="130"/>
      <c r="P59051" s="130"/>
    </row>
    <row r="59052" spans="13:16" ht="24.95" customHeight="1">
      <c r="M59052" s="130"/>
      <c r="P59052" s="130"/>
    </row>
    <row r="59053" spans="13:16" ht="24.95" customHeight="1">
      <c r="M59053" s="130"/>
      <c r="P59053" s="130"/>
    </row>
    <row r="59054" spans="13:16" ht="24.95" customHeight="1">
      <c r="M59054" s="130"/>
      <c r="P59054" s="130"/>
    </row>
    <row r="59055" spans="13:16" ht="24.95" customHeight="1">
      <c r="M59055" s="130"/>
      <c r="P59055" s="130"/>
    </row>
    <row r="59056" spans="13:16" ht="24.95" customHeight="1">
      <c r="M59056" s="130"/>
      <c r="P59056" s="130"/>
    </row>
    <row r="59057" spans="13:16" ht="24.95" customHeight="1">
      <c r="M59057" s="130"/>
      <c r="P59057" s="130"/>
    </row>
    <row r="59058" spans="13:16" ht="24.95" customHeight="1">
      <c r="M59058" s="130"/>
      <c r="P59058" s="130"/>
    </row>
    <row r="59059" spans="13:16" ht="24.95" customHeight="1">
      <c r="M59059" s="130"/>
      <c r="P59059" s="130"/>
    </row>
    <row r="59060" spans="13:16" ht="24.95" customHeight="1">
      <c r="M59060" s="130"/>
      <c r="P59060" s="130"/>
    </row>
    <row r="59061" spans="13:16" ht="24.95" customHeight="1">
      <c r="M59061" s="130"/>
      <c r="P59061" s="130"/>
    </row>
    <row r="59062" spans="13:16" ht="24.95" customHeight="1">
      <c r="M59062" s="130"/>
      <c r="P59062" s="130"/>
    </row>
    <row r="59063" spans="13:16" ht="24.95" customHeight="1">
      <c r="M59063" s="130"/>
      <c r="P59063" s="130"/>
    </row>
    <row r="59064" spans="13:16" ht="24.95" customHeight="1">
      <c r="M59064" s="130"/>
      <c r="P59064" s="130"/>
    </row>
    <row r="59065" spans="13:16" ht="24.95" customHeight="1">
      <c r="M59065" s="130"/>
      <c r="P59065" s="130"/>
    </row>
    <row r="59066" spans="13:16" ht="24.95" customHeight="1">
      <c r="M59066" s="130"/>
      <c r="P59066" s="130"/>
    </row>
    <row r="59067" spans="13:16" ht="24.95" customHeight="1">
      <c r="M59067" s="130"/>
      <c r="P59067" s="130"/>
    </row>
    <row r="59068" spans="13:16" ht="24.95" customHeight="1">
      <c r="M59068" s="130"/>
      <c r="P59068" s="130"/>
    </row>
    <row r="59069" spans="13:16" ht="24.95" customHeight="1">
      <c r="M59069" s="130"/>
      <c r="P59069" s="130"/>
    </row>
    <row r="59070" spans="13:16" ht="24.95" customHeight="1">
      <c r="M59070" s="130"/>
      <c r="P59070" s="130"/>
    </row>
    <row r="59071" spans="13:16" ht="24.95" customHeight="1">
      <c r="M59071" s="130"/>
      <c r="P59071" s="130"/>
    </row>
    <row r="59072" spans="13:16" ht="24.95" customHeight="1">
      <c r="M59072" s="130"/>
      <c r="P59072" s="130"/>
    </row>
    <row r="59073" spans="13:16" ht="24.95" customHeight="1">
      <c r="M59073" s="130"/>
      <c r="P59073" s="130"/>
    </row>
    <row r="59074" spans="13:16" ht="24.95" customHeight="1">
      <c r="M59074" s="130"/>
      <c r="P59074" s="130"/>
    </row>
    <row r="59075" spans="13:16" ht="24.95" customHeight="1">
      <c r="M59075" s="130"/>
      <c r="P59075" s="130"/>
    </row>
    <row r="59076" spans="13:16" ht="24.95" customHeight="1">
      <c r="M59076" s="130"/>
      <c r="P59076" s="130"/>
    </row>
    <row r="59077" spans="13:16" ht="24.95" customHeight="1">
      <c r="M59077" s="130"/>
      <c r="P59077" s="130"/>
    </row>
    <row r="59078" spans="13:16" ht="24.95" customHeight="1">
      <c r="M59078" s="130"/>
      <c r="P59078" s="130"/>
    </row>
    <row r="59079" spans="13:16" ht="24.95" customHeight="1">
      <c r="M59079" s="130"/>
      <c r="P59079" s="130"/>
    </row>
    <row r="59080" spans="13:16" ht="24.95" customHeight="1">
      <c r="M59080" s="130"/>
      <c r="P59080" s="130"/>
    </row>
    <row r="59081" spans="13:16" ht="24.95" customHeight="1">
      <c r="M59081" s="130"/>
      <c r="P59081" s="130"/>
    </row>
    <row r="59082" spans="13:16" ht="24.95" customHeight="1">
      <c r="M59082" s="130"/>
      <c r="P59082" s="130"/>
    </row>
    <row r="59083" spans="13:16" ht="24.95" customHeight="1">
      <c r="M59083" s="130"/>
      <c r="P59083" s="130"/>
    </row>
    <row r="59084" spans="13:16" ht="24.95" customHeight="1">
      <c r="M59084" s="130"/>
      <c r="P59084" s="130"/>
    </row>
    <row r="59085" spans="13:16" ht="24.95" customHeight="1">
      <c r="M59085" s="130"/>
      <c r="P59085" s="130"/>
    </row>
    <row r="59086" spans="13:16" ht="24.95" customHeight="1">
      <c r="M59086" s="130"/>
      <c r="P59086" s="130"/>
    </row>
    <row r="59087" spans="13:16" ht="24.95" customHeight="1">
      <c r="M59087" s="130"/>
      <c r="P59087" s="130"/>
    </row>
    <row r="59088" spans="13:16" ht="24.95" customHeight="1">
      <c r="M59088" s="130"/>
      <c r="P59088" s="130"/>
    </row>
    <row r="59089" spans="13:16" ht="24.95" customHeight="1">
      <c r="M59089" s="130"/>
      <c r="P59089" s="130"/>
    </row>
    <row r="59090" spans="13:16" ht="24.95" customHeight="1">
      <c r="M59090" s="130"/>
      <c r="P59090" s="130"/>
    </row>
    <row r="59091" spans="13:16" ht="24.95" customHeight="1">
      <c r="M59091" s="130"/>
      <c r="P59091" s="130"/>
    </row>
    <row r="59092" spans="13:16" ht="24.95" customHeight="1">
      <c r="M59092" s="130"/>
      <c r="P59092" s="130"/>
    </row>
    <row r="59093" spans="13:16" ht="24.95" customHeight="1">
      <c r="M59093" s="130"/>
      <c r="P59093" s="130"/>
    </row>
    <row r="59094" spans="13:16" ht="24.95" customHeight="1">
      <c r="M59094" s="130"/>
      <c r="P59094" s="130"/>
    </row>
    <row r="59095" spans="13:16" ht="24.95" customHeight="1">
      <c r="M59095" s="130"/>
      <c r="P59095" s="130"/>
    </row>
    <row r="59096" spans="13:16" ht="24.95" customHeight="1">
      <c r="M59096" s="130"/>
      <c r="P59096" s="130"/>
    </row>
    <row r="59097" spans="13:16" ht="24.95" customHeight="1">
      <c r="M59097" s="130"/>
      <c r="P59097" s="130"/>
    </row>
    <row r="59098" spans="13:16" ht="24.95" customHeight="1">
      <c r="M59098" s="130"/>
      <c r="P59098" s="130"/>
    </row>
    <row r="59099" spans="13:16" ht="24.95" customHeight="1">
      <c r="M59099" s="130"/>
      <c r="P59099" s="130"/>
    </row>
    <row r="59100" spans="13:16" ht="24.95" customHeight="1">
      <c r="M59100" s="130"/>
      <c r="P59100" s="130"/>
    </row>
    <row r="59101" spans="13:16" ht="24.95" customHeight="1">
      <c r="M59101" s="130"/>
      <c r="P59101" s="130"/>
    </row>
    <row r="59102" spans="13:16" ht="24.95" customHeight="1">
      <c r="M59102" s="130"/>
      <c r="P59102" s="130"/>
    </row>
    <row r="59103" spans="13:16" ht="24.95" customHeight="1">
      <c r="M59103" s="130"/>
      <c r="P59103" s="130"/>
    </row>
    <row r="59104" spans="13:16" ht="24.95" customHeight="1">
      <c r="M59104" s="130"/>
      <c r="P59104" s="130"/>
    </row>
    <row r="59105" spans="13:16" ht="24.95" customHeight="1">
      <c r="M59105" s="130"/>
      <c r="P59105" s="130"/>
    </row>
    <row r="59106" spans="13:16" ht="24.95" customHeight="1">
      <c r="M59106" s="130"/>
      <c r="P59106" s="130"/>
    </row>
    <row r="59107" spans="13:16" ht="24.95" customHeight="1">
      <c r="M59107" s="130"/>
      <c r="P59107" s="130"/>
    </row>
    <row r="59108" spans="13:16" ht="24.95" customHeight="1">
      <c r="M59108" s="130"/>
      <c r="P59108" s="130"/>
    </row>
    <row r="59109" spans="13:16" ht="24.95" customHeight="1">
      <c r="M59109" s="130"/>
      <c r="P59109" s="130"/>
    </row>
    <row r="59110" spans="13:16" ht="24.95" customHeight="1">
      <c r="M59110" s="130"/>
      <c r="P59110" s="130"/>
    </row>
    <row r="59111" spans="13:16" ht="24.95" customHeight="1">
      <c r="M59111" s="130"/>
      <c r="P59111" s="130"/>
    </row>
    <row r="59112" spans="13:16" ht="24.95" customHeight="1">
      <c r="M59112" s="130"/>
      <c r="P59112" s="130"/>
    </row>
    <row r="59113" spans="13:16" ht="24.95" customHeight="1">
      <c r="M59113" s="130"/>
      <c r="P59113" s="130"/>
    </row>
    <row r="59114" spans="13:16" ht="24.95" customHeight="1">
      <c r="M59114" s="130"/>
      <c r="P59114" s="130"/>
    </row>
    <row r="59115" spans="13:16" ht="24.95" customHeight="1">
      <c r="M59115" s="130"/>
      <c r="P59115" s="130"/>
    </row>
    <row r="59116" spans="13:16" ht="24.95" customHeight="1">
      <c r="M59116" s="130"/>
      <c r="P59116" s="130"/>
    </row>
    <row r="59117" spans="13:16" ht="24.95" customHeight="1">
      <c r="M59117" s="130"/>
      <c r="P59117" s="130"/>
    </row>
    <row r="59118" spans="13:16" ht="24.95" customHeight="1">
      <c r="M59118" s="130"/>
      <c r="P59118" s="130"/>
    </row>
    <row r="59119" spans="13:16" ht="24.95" customHeight="1">
      <c r="M59119" s="130"/>
      <c r="P59119" s="130"/>
    </row>
    <row r="59120" spans="13:16" ht="24.95" customHeight="1">
      <c r="M59120" s="130"/>
      <c r="P59120" s="130"/>
    </row>
    <row r="59121" spans="13:16" ht="24.95" customHeight="1">
      <c r="M59121" s="130"/>
      <c r="P59121" s="130"/>
    </row>
    <row r="59122" spans="13:16" ht="24.95" customHeight="1">
      <c r="M59122" s="130"/>
      <c r="P59122" s="130"/>
    </row>
    <row r="59123" spans="13:16" ht="24.95" customHeight="1">
      <c r="M59123" s="130"/>
      <c r="P59123" s="130"/>
    </row>
    <row r="59124" spans="13:16" ht="24.95" customHeight="1">
      <c r="M59124" s="130"/>
      <c r="P59124" s="130"/>
    </row>
    <row r="59125" spans="13:16" ht="24.95" customHeight="1">
      <c r="M59125" s="130"/>
      <c r="P59125" s="130"/>
    </row>
    <row r="59126" spans="13:16" ht="24.95" customHeight="1">
      <c r="M59126" s="130"/>
      <c r="P59126" s="130"/>
    </row>
    <row r="59127" spans="13:16" ht="24.95" customHeight="1">
      <c r="M59127" s="130"/>
      <c r="P59127" s="130"/>
    </row>
    <row r="59128" spans="13:16" ht="24.95" customHeight="1">
      <c r="M59128" s="130"/>
      <c r="P59128" s="130"/>
    </row>
    <row r="59129" spans="13:16" ht="24.95" customHeight="1">
      <c r="M59129" s="130"/>
      <c r="P59129" s="130"/>
    </row>
    <row r="59130" spans="13:16" ht="24.95" customHeight="1">
      <c r="M59130" s="130"/>
      <c r="P59130" s="130"/>
    </row>
    <row r="59131" spans="13:16" ht="24.95" customHeight="1">
      <c r="M59131" s="130"/>
      <c r="P59131" s="130"/>
    </row>
    <row r="59132" spans="13:16" ht="24.95" customHeight="1">
      <c r="M59132" s="130"/>
      <c r="P59132" s="130"/>
    </row>
    <row r="59133" spans="13:16" ht="24.95" customHeight="1">
      <c r="M59133" s="130"/>
      <c r="P59133" s="130"/>
    </row>
    <row r="59134" spans="13:16" ht="24.95" customHeight="1">
      <c r="M59134" s="130"/>
      <c r="P59134" s="130"/>
    </row>
    <row r="59135" spans="13:16" ht="24.95" customHeight="1">
      <c r="M59135" s="130"/>
      <c r="P59135" s="130"/>
    </row>
    <row r="59136" spans="13:16" ht="24.95" customHeight="1">
      <c r="M59136" s="130"/>
      <c r="P59136" s="130"/>
    </row>
    <row r="59137" spans="13:16" ht="24.95" customHeight="1">
      <c r="M59137" s="130"/>
      <c r="P59137" s="130"/>
    </row>
    <row r="59138" spans="13:16" ht="24.95" customHeight="1">
      <c r="M59138" s="130"/>
      <c r="P59138" s="130"/>
    </row>
    <row r="59139" spans="13:16" ht="24.95" customHeight="1">
      <c r="M59139" s="130"/>
      <c r="P59139" s="130"/>
    </row>
    <row r="59140" spans="13:16" ht="24.95" customHeight="1">
      <c r="M59140" s="130"/>
      <c r="P59140" s="130"/>
    </row>
    <row r="59141" spans="13:16" ht="24.95" customHeight="1">
      <c r="M59141" s="130"/>
      <c r="P59141" s="130"/>
    </row>
    <row r="59142" spans="13:16" ht="24.95" customHeight="1">
      <c r="M59142" s="130"/>
      <c r="P59142" s="130"/>
    </row>
    <row r="59143" spans="13:16" ht="24.95" customHeight="1">
      <c r="M59143" s="130"/>
      <c r="P59143" s="130"/>
    </row>
    <row r="59144" spans="13:16" ht="24.95" customHeight="1">
      <c r="M59144" s="130"/>
      <c r="P59144" s="130"/>
    </row>
    <row r="59145" spans="13:16" ht="24.95" customHeight="1">
      <c r="M59145" s="130"/>
      <c r="P59145" s="130"/>
    </row>
    <row r="59146" spans="13:16" ht="24.95" customHeight="1">
      <c r="M59146" s="130"/>
      <c r="P59146" s="130"/>
    </row>
    <row r="59147" spans="13:16" ht="24.95" customHeight="1">
      <c r="M59147" s="130"/>
      <c r="P59147" s="130"/>
    </row>
    <row r="59148" spans="13:16" ht="24.95" customHeight="1">
      <c r="M59148" s="130"/>
      <c r="P59148" s="130"/>
    </row>
    <row r="59149" spans="13:16" ht="24.95" customHeight="1">
      <c r="M59149" s="130"/>
      <c r="P59149" s="130"/>
    </row>
    <row r="59150" spans="13:16" ht="24.95" customHeight="1">
      <c r="M59150" s="130"/>
      <c r="P59150" s="130"/>
    </row>
    <row r="59151" spans="13:16" ht="24.95" customHeight="1">
      <c r="M59151" s="130"/>
      <c r="P59151" s="130"/>
    </row>
    <row r="59152" spans="13:16" ht="24.95" customHeight="1">
      <c r="M59152" s="130"/>
      <c r="P59152" s="130"/>
    </row>
    <row r="59153" spans="13:16" ht="24.95" customHeight="1">
      <c r="M59153" s="130"/>
      <c r="P59153" s="130"/>
    </row>
    <row r="59154" spans="13:16" ht="24.95" customHeight="1">
      <c r="M59154" s="130"/>
      <c r="P59154" s="130"/>
    </row>
    <row r="59155" spans="13:16" ht="24.95" customHeight="1">
      <c r="M59155" s="130"/>
      <c r="P59155" s="130"/>
    </row>
    <row r="59156" spans="13:16" ht="24.95" customHeight="1">
      <c r="M59156" s="130"/>
      <c r="P59156" s="130"/>
    </row>
    <row r="59157" spans="13:16" ht="24.95" customHeight="1">
      <c r="M59157" s="130"/>
      <c r="P59157" s="130"/>
    </row>
    <row r="59158" spans="13:16" ht="24.95" customHeight="1">
      <c r="M59158" s="130"/>
      <c r="P59158" s="130"/>
    </row>
    <row r="59159" spans="13:16" ht="24.95" customHeight="1">
      <c r="M59159" s="130"/>
      <c r="P59159" s="130"/>
    </row>
    <row r="59160" spans="13:16" ht="24.95" customHeight="1">
      <c r="M59160" s="130"/>
      <c r="P59160" s="130"/>
    </row>
    <row r="59161" spans="13:16" ht="24.95" customHeight="1">
      <c r="M59161" s="130"/>
      <c r="P59161" s="130"/>
    </row>
    <row r="59162" spans="13:16" ht="24.95" customHeight="1">
      <c r="M59162" s="130"/>
      <c r="P59162" s="130"/>
    </row>
    <row r="59163" spans="13:16" ht="24.95" customHeight="1">
      <c r="M59163" s="130"/>
      <c r="P59163" s="130"/>
    </row>
    <row r="59164" spans="13:16" ht="24.95" customHeight="1">
      <c r="M59164" s="130"/>
      <c r="P59164" s="130"/>
    </row>
    <row r="59165" spans="13:16" ht="24.95" customHeight="1">
      <c r="M59165" s="130"/>
      <c r="P59165" s="130"/>
    </row>
    <row r="59166" spans="13:16" ht="24.95" customHeight="1">
      <c r="M59166" s="130"/>
      <c r="P59166" s="130"/>
    </row>
    <row r="59167" spans="13:16" ht="24.95" customHeight="1">
      <c r="M59167" s="130"/>
      <c r="P59167" s="130"/>
    </row>
    <row r="59168" spans="13:16" ht="24.95" customHeight="1">
      <c r="M59168" s="130"/>
      <c r="P59168" s="130"/>
    </row>
    <row r="59169" spans="13:16" ht="24.95" customHeight="1">
      <c r="M59169" s="130"/>
      <c r="P59169" s="130"/>
    </row>
    <row r="59170" spans="13:16" ht="24.95" customHeight="1">
      <c r="M59170" s="130"/>
      <c r="P59170" s="130"/>
    </row>
    <row r="59171" spans="13:16" ht="24.95" customHeight="1">
      <c r="M59171" s="130"/>
      <c r="P59171" s="130"/>
    </row>
    <row r="59172" spans="13:16" ht="24.95" customHeight="1">
      <c r="M59172" s="130"/>
      <c r="P59172" s="130"/>
    </row>
    <row r="59173" spans="13:16" ht="24.95" customHeight="1">
      <c r="M59173" s="130"/>
      <c r="P59173" s="130"/>
    </row>
    <row r="59174" spans="13:16" ht="24.95" customHeight="1">
      <c r="M59174" s="130"/>
      <c r="P59174" s="130"/>
    </row>
    <row r="59175" spans="13:16" ht="24.95" customHeight="1">
      <c r="M59175" s="130"/>
      <c r="P59175" s="130"/>
    </row>
    <row r="59176" spans="13:16" ht="24.95" customHeight="1">
      <c r="M59176" s="130"/>
      <c r="P59176" s="130"/>
    </row>
    <row r="59177" spans="13:16" ht="24.95" customHeight="1">
      <c r="M59177" s="130"/>
      <c r="P59177" s="130"/>
    </row>
    <row r="59178" spans="13:16" ht="24.95" customHeight="1">
      <c r="M59178" s="130"/>
      <c r="P59178" s="130"/>
    </row>
    <row r="59179" spans="13:16" ht="24.95" customHeight="1">
      <c r="M59179" s="130"/>
      <c r="P59179" s="130"/>
    </row>
    <row r="59180" spans="13:16" ht="24.95" customHeight="1">
      <c r="M59180" s="130"/>
      <c r="P59180" s="130"/>
    </row>
    <row r="59181" spans="13:16" ht="24.95" customHeight="1">
      <c r="M59181" s="130"/>
      <c r="P59181" s="130"/>
    </row>
    <row r="59182" spans="13:16" ht="24.95" customHeight="1">
      <c r="M59182" s="130"/>
      <c r="P59182" s="130"/>
    </row>
    <row r="59183" spans="13:16" ht="24.95" customHeight="1">
      <c r="M59183" s="130"/>
      <c r="P59183" s="130"/>
    </row>
    <row r="59184" spans="13:16" ht="24.95" customHeight="1">
      <c r="M59184" s="130"/>
      <c r="P59184" s="130"/>
    </row>
    <row r="59185" spans="13:16" ht="24.95" customHeight="1">
      <c r="M59185" s="130"/>
      <c r="P59185" s="130"/>
    </row>
    <row r="59186" spans="13:16" ht="24.95" customHeight="1">
      <c r="M59186" s="130"/>
      <c r="P59186" s="130"/>
    </row>
    <row r="59187" spans="13:16" ht="24.95" customHeight="1">
      <c r="M59187" s="130"/>
      <c r="P59187" s="130"/>
    </row>
    <row r="59188" spans="13:16" ht="24.95" customHeight="1">
      <c r="M59188" s="130"/>
      <c r="P59188" s="130"/>
    </row>
    <row r="59189" spans="13:16" ht="24.95" customHeight="1">
      <c r="M59189" s="130"/>
      <c r="P59189" s="130"/>
    </row>
    <row r="59190" spans="13:16" ht="24.95" customHeight="1">
      <c r="M59190" s="130"/>
      <c r="P59190" s="130"/>
    </row>
    <row r="59191" spans="13:16" ht="24.95" customHeight="1">
      <c r="M59191" s="130"/>
      <c r="P59191" s="130"/>
    </row>
    <row r="59192" spans="13:16" ht="24.95" customHeight="1">
      <c r="M59192" s="130"/>
      <c r="P59192" s="130"/>
    </row>
    <row r="59193" spans="13:16" ht="24.95" customHeight="1">
      <c r="M59193" s="130"/>
      <c r="P59193" s="130"/>
    </row>
    <row r="59194" spans="13:16" ht="24.95" customHeight="1">
      <c r="M59194" s="130"/>
      <c r="P59194" s="130"/>
    </row>
    <row r="59195" spans="13:16" ht="24.95" customHeight="1">
      <c r="M59195" s="130"/>
      <c r="P59195" s="130"/>
    </row>
    <row r="59196" spans="13:16" ht="24.95" customHeight="1">
      <c r="M59196" s="130"/>
      <c r="P59196" s="130"/>
    </row>
    <row r="59197" spans="13:16" ht="24.95" customHeight="1">
      <c r="M59197" s="130"/>
      <c r="P59197" s="130"/>
    </row>
    <row r="59198" spans="13:16" ht="24.95" customHeight="1">
      <c r="M59198" s="130"/>
      <c r="P59198" s="130"/>
    </row>
    <row r="59199" spans="13:16" ht="24.95" customHeight="1">
      <c r="M59199" s="130"/>
      <c r="P59199" s="130"/>
    </row>
    <row r="59200" spans="13:16" ht="24.95" customHeight="1">
      <c r="M59200" s="130"/>
      <c r="P59200" s="130"/>
    </row>
    <row r="59201" spans="13:16" ht="24.95" customHeight="1">
      <c r="M59201" s="130"/>
      <c r="P59201" s="130"/>
    </row>
    <row r="59202" spans="13:16" ht="24.95" customHeight="1">
      <c r="M59202" s="130"/>
      <c r="P59202" s="130"/>
    </row>
    <row r="59203" spans="13:16" ht="24.95" customHeight="1">
      <c r="M59203" s="130"/>
      <c r="P59203" s="130"/>
    </row>
    <row r="59204" spans="13:16" ht="24.95" customHeight="1">
      <c r="M59204" s="130"/>
      <c r="P59204" s="130"/>
    </row>
    <row r="59205" spans="13:16" ht="24.95" customHeight="1">
      <c r="M59205" s="130"/>
      <c r="P59205" s="130"/>
    </row>
    <row r="59206" spans="13:16" ht="24.95" customHeight="1">
      <c r="M59206" s="130"/>
      <c r="P59206" s="130"/>
    </row>
    <row r="59207" spans="13:16" ht="24.95" customHeight="1">
      <c r="M59207" s="130"/>
      <c r="P59207" s="130"/>
    </row>
    <row r="59208" spans="13:16" ht="24.95" customHeight="1">
      <c r="M59208" s="130"/>
      <c r="P59208" s="130"/>
    </row>
    <row r="59209" spans="13:16" ht="24.95" customHeight="1">
      <c r="M59209" s="130"/>
      <c r="P59209" s="130"/>
    </row>
    <row r="59210" spans="13:16" ht="24.95" customHeight="1">
      <c r="M59210" s="130"/>
      <c r="P59210" s="130"/>
    </row>
    <row r="59211" spans="13:16" ht="24.95" customHeight="1">
      <c r="M59211" s="130"/>
      <c r="P59211" s="130"/>
    </row>
    <row r="59212" spans="13:16" ht="24.95" customHeight="1">
      <c r="M59212" s="130"/>
      <c r="P59212" s="130"/>
    </row>
    <row r="59213" spans="13:16" ht="24.95" customHeight="1">
      <c r="M59213" s="130"/>
      <c r="P59213" s="130"/>
    </row>
    <row r="59214" spans="13:16" ht="24.95" customHeight="1">
      <c r="M59214" s="130"/>
      <c r="P59214" s="130"/>
    </row>
    <row r="59215" spans="13:16" ht="24.95" customHeight="1">
      <c r="M59215" s="130"/>
      <c r="P59215" s="130"/>
    </row>
    <row r="59216" spans="13:16" ht="24.95" customHeight="1">
      <c r="M59216" s="130"/>
      <c r="P59216" s="130"/>
    </row>
    <row r="59217" spans="13:16" ht="24.95" customHeight="1">
      <c r="M59217" s="130"/>
      <c r="P59217" s="130"/>
    </row>
    <row r="59218" spans="13:16" ht="24.95" customHeight="1">
      <c r="M59218" s="130"/>
      <c r="P59218" s="130"/>
    </row>
    <row r="59219" spans="13:16" ht="24.95" customHeight="1">
      <c r="M59219" s="130"/>
      <c r="P59219" s="130"/>
    </row>
    <row r="59220" spans="13:16" ht="24.95" customHeight="1">
      <c r="M59220" s="130"/>
      <c r="P59220" s="130"/>
    </row>
    <row r="59221" spans="13:16" ht="24.95" customHeight="1">
      <c r="M59221" s="130"/>
      <c r="P59221" s="130"/>
    </row>
    <row r="59222" spans="13:16" ht="24.95" customHeight="1">
      <c r="M59222" s="130"/>
      <c r="P59222" s="130"/>
    </row>
    <row r="59223" spans="13:16" ht="24.95" customHeight="1">
      <c r="M59223" s="130"/>
      <c r="P59223" s="130"/>
    </row>
    <row r="59224" spans="13:16" ht="24.95" customHeight="1">
      <c r="M59224" s="130"/>
      <c r="P59224" s="130"/>
    </row>
    <row r="59225" spans="13:16" ht="24.95" customHeight="1">
      <c r="M59225" s="130"/>
      <c r="P59225" s="130"/>
    </row>
    <row r="59226" spans="13:16" ht="24.95" customHeight="1">
      <c r="M59226" s="130"/>
      <c r="P59226" s="130"/>
    </row>
    <row r="59227" spans="13:16" ht="24.95" customHeight="1">
      <c r="M59227" s="130"/>
      <c r="P59227" s="130"/>
    </row>
    <row r="59228" spans="13:16" ht="24.95" customHeight="1">
      <c r="M59228" s="130"/>
      <c r="P59228" s="130"/>
    </row>
    <row r="59229" spans="13:16" ht="24.95" customHeight="1">
      <c r="M59229" s="130"/>
      <c r="P59229" s="130"/>
    </row>
    <row r="59230" spans="13:16" ht="24.95" customHeight="1">
      <c r="M59230" s="130"/>
      <c r="P59230" s="130"/>
    </row>
    <row r="59231" spans="13:16" ht="24.95" customHeight="1">
      <c r="M59231" s="130"/>
      <c r="P59231" s="130"/>
    </row>
    <row r="59232" spans="13:16" ht="24.95" customHeight="1">
      <c r="M59232" s="130"/>
      <c r="P59232" s="130"/>
    </row>
    <row r="59233" spans="13:16" ht="24.95" customHeight="1">
      <c r="M59233" s="130"/>
      <c r="P59233" s="130"/>
    </row>
    <row r="59234" spans="13:16" ht="24.95" customHeight="1">
      <c r="M59234" s="130"/>
      <c r="P59234" s="130"/>
    </row>
    <row r="59235" spans="13:16" ht="24.95" customHeight="1">
      <c r="M59235" s="130"/>
      <c r="P59235" s="130"/>
    </row>
    <row r="59236" spans="13:16" ht="24.95" customHeight="1">
      <c r="M59236" s="130"/>
      <c r="P59236" s="130"/>
    </row>
    <row r="59237" spans="13:16" ht="24.95" customHeight="1">
      <c r="M59237" s="130"/>
      <c r="P59237" s="130"/>
    </row>
    <row r="59238" spans="13:16" ht="24.95" customHeight="1">
      <c r="M59238" s="130"/>
      <c r="P59238" s="130"/>
    </row>
    <row r="59239" spans="13:16" ht="24.95" customHeight="1">
      <c r="M59239" s="130"/>
      <c r="P59239" s="130"/>
    </row>
    <row r="59240" spans="13:16" ht="24.95" customHeight="1">
      <c r="M59240" s="130"/>
      <c r="P59240" s="130"/>
    </row>
    <row r="59241" spans="13:16" ht="24.95" customHeight="1">
      <c r="M59241" s="130"/>
      <c r="P59241" s="130"/>
    </row>
    <row r="59242" spans="13:16" ht="24.95" customHeight="1">
      <c r="M59242" s="130"/>
      <c r="P59242" s="130"/>
    </row>
    <row r="59243" spans="13:16" ht="24.95" customHeight="1">
      <c r="M59243" s="130"/>
      <c r="P59243" s="130"/>
    </row>
    <row r="59244" spans="13:16" ht="24.95" customHeight="1">
      <c r="M59244" s="130"/>
      <c r="P59244" s="130"/>
    </row>
    <row r="59245" spans="13:16" ht="24.95" customHeight="1">
      <c r="M59245" s="130"/>
      <c r="P59245" s="130"/>
    </row>
    <row r="59246" spans="13:16" ht="24.95" customHeight="1">
      <c r="M59246" s="130"/>
      <c r="P59246" s="130"/>
    </row>
    <row r="59247" spans="13:16" ht="24.95" customHeight="1">
      <c r="M59247" s="130"/>
      <c r="P59247" s="130"/>
    </row>
    <row r="59248" spans="13:16" ht="24.95" customHeight="1">
      <c r="M59248" s="130"/>
      <c r="P59248" s="130"/>
    </row>
    <row r="59249" spans="13:16" ht="24.95" customHeight="1">
      <c r="M59249" s="130"/>
      <c r="P59249" s="130"/>
    </row>
    <row r="59250" spans="13:16" ht="24.95" customHeight="1">
      <c r="M59250" s="130"/>
      <c r="P59250" s="130"/>
    </row>
    <row r="59251" spans="13:16" ht="24.95" customHeight="1">
      <c r="M59251" s="130"/>
      <c r="P59251" s="130"/>
    </row>
    <row r="59252" spans="13:16" ht="24.95" customHeight="1">
      <c r="M59252" s="130"/>
      <c r="P59252" s="130"/>
    </row>
    <row r="59253" spans="13:16" ht="24.95" customHeight="1">
      <c r="M59253" s="130"/>
      <c r="P59253" s="130"/>
    </row>
    <row r="59254" spans="13:16" ht="24.95" customHeight="1">
      <c r="M59254" s="130"/>
      <c r="P59254" s="130"/>
    </row>
    <row r="59255" spans="13:16" ht="24.95" customHeight="1">
      <c r="M59255" s="130"/>
      <c r="P59255" s="130"/>
    </row>
    <row r="59256" spans="13:16" ht="24.95" customHeight="1">
      <c r="M59256" s="130"/>
      <c r="P59256" s="130"/>
    </row>
    <row r="59257" spans="13:16" ht="24.95" customHeight="1">
      <c r="M59257" s="130"/>
      <c r="P59257" s="130"/>
    </row>
    <row r="59258" spans="13:16" ht="24.95" customHeight="1">
      <c r="M59258" s="130"/>
      <c r="P59258" s="130"/>
    </row>
    <row r="59259" spans="13:16" ht="24.95" customHeight="1">
      <c r="M59259" s="130"/>
      <c r="P59259" s="130"/>
    </row>
    <row r="59260" spans="13:16" ht="24.95" customHeight="1">
      <c r="M59260" s="130"/>
      <c r="P59260" s="130"/>
    </row>
    <row r="59261" spans="13:16" ht="24.95" customHeight="1">
      <c r="M59261" s="130"/>
      <c r="P59261" s="130"/>
    </row>
    <row r="59262" spans="13:16" ht="24.95" customHeight="1">
      <c r="M59262" s="130"/>
      <c r="P59262" s="130"/>
    </row>
    <row r="59263" spans="13:16" ht="24.95" customHeight="1">
      <c r="M59263" s="130"/>
      <c r="P59263" s="130"/>
    </row>
    <row r="59264" spans="13:16" ht="24.95" customHeight="1">
      <c r="M59264" s="130"/>
      <c r="P59264" s="130"/>
    </row>
    <row r="59265" spans="13:16" ht="24.95" customHeight="1">
      <c r="M59265" s="130"/>
      <c r="P59265" s="130"/>
    </row>
    <row r="59266" spans="13:16" ht="24.95" customHeight="1">
      <c r="M59266" s="130"/>
      <c r="P59266" s="130"/>
    </row>
    <row r="59267" spans="13:16" ht="24.95" customHeight="1">
      <c r="M59267" s="130"/>
      <c r="P59267" s="130"/>
    </row>
    <row r="59268" spans="13:16" ht="24.95" customHeight="1">
      <c r="M59268" s="130"/>
      <c r="P59268" s="130"/>
    </row>
    <row r="59269" spans="13:16" ht="24.95" customHeight="1">
      <c r="M59269" s="130"/>
      <c r="P59269" s="130"/>
    </row>
    <row r="59270" spans="13:16" ht="24.95" customHeight="1">
      <c r="M59270" s="130"/>
      <c r="P59270" s="130"/>
    </row>
    <row r="59271" spans="13:16" ht="24.95" customHeight="1">
      <c r="M59271" s="130"/>
      <c r="P59271" s="130"/>
    </row>
    <row r="59272" spans="13:16" ht="24.95" customHeight="1">
      <c r="M59272" s="130"/>
      <c r="P59272" s="130"/>
    </row>
    <row r="59273" spans="13:16" ht="24.95" customHeight="1">
      <c r="M59273" s="130"/>
      <c r="P59273" s="130"/>
    </row>
    <row r="59274" spans="13:16" ht="24.95" customHeight="1">
      <c r="M59274" s="130"/>
      <c r="P59274" s="130"/>
    </row>
    <row r="59275" spans="13:16" ht="24.95" customHeight="1">
      <c r="M59275" s="130"/>
      <c r="P59275" s="130"/>
    </row>
    <row r="59276" spans="13:16" ht="24.95" customHeight="1">
      <c r="M59276" s="130"/>
      <c r="P59276" s="130"/>
    </row>
    <row r="59277" spans="13:16" ht="24.95" customHeight="1">
      <c r="M59277" s="130"/>
      <c r="P59277" s="130"/>
    </row>
    <row r="59278" spans="13:16" ht="24.95" customHeight="1">
      <c r="M59278" s="130"/>
      <c r="P59278" s="130"/>
    </row>
    <row r="59279" spans="13:16" ht="24.95" customHeight="1">
      <c r="M59279" s="130"/>
      <c r="P59279" s="130"/>
    </row>
    <row r="59280" spans="13:16" ht="24.95" customHeight="1">
      <c r="M59280" s="130"/>
      <c r="P59280" s="130"/>
    </row>
    <row r="59281" spans="13:16" ht="24.95" customHeight="1">
      <c r="M59281" s="130"/>
      <c r="P59281" s="130"/>
    </row>
    <row r="59282" spans="13:16" ht="24.95" customHeight="1">
      <c r="M59282" s="130"/>
      <c r="P59282" s="130"/>
    </row>
    <row r="59283" spans="13:16" ht="24.95" customHeight="1">
      <c r="M59283" s="130"/>
      <c r="P59283" s="130"/>
    </row>
    <row r="59284" spans="13:16" ht="24.95" customHeight="1">
      <c r="M59284" s="130"/>
      <c r="P59284" s="130"/>
    </row>
    <row r="59285" spans="13:16" ht="24.95" customHeight="1">
      <c r="M59285" s="130"/>
      <c r="P59285" s="130"/>
    </row>
    <row r="59286" spans="13:16" ht="24.95" customHeight="1">
      <c r="M59286" s="130"/>
      <c r="P59286" s="130"/>
    </row>
    <row r="59287" spans="13:16" ht="24.95" customHeight="1">
      <c r="M59287" s="130"/>
      <c r="P59287" s="130"/>
    </row>
    <row r="59288" spans="13:16" ht="24.95" customHeight="1">
      <c r="M59288" s="130"/>
      <c r="P59288" s="130"/>
    </row>
    <row r="59289" spans="13:16" ht="24.95" customHeight="1">
      <c r="M59289" s="130"/>
      <c r="P59289" s="130"/>
    </row>
    <row r="59290" spans="13:16" ht="24.95" customHeight="1">
      <c r="M59290" s="130"/>
      <c r="P59290" s="130"/>
    </row>
    <row r="59291" spans="13:16" ht="24.95" customHeight="1">
      <c r="M59291" s="130"/>
      <c r="P59291" s="130"/>
    </row>
    <row r="59292" spans="13:16" ht="24.95" customHeight="1">
      <c r="M59292" s="130"/>
      <c r="P59292" s="130"/>
    </row>
    <row r="59293" spans="13:16" ht="24.95" customHeight="1">
      <c r="M59293" s="130"/>
      <c r="P59293" s="130"/>
    </row>
    <row r="59294" spans="13:16" ht="24.95" customHeight="1">
      <c r="M59294" s="130"/>
      <c r="P59294" s="130"/>
    </row>
    <row r="59295" spans="13:16" ht="24.95" customHeight="1">
      <c r="M59295" s="130"/>
      <c r="P59295" s="130"/>
    </row>
    <row r="59296" spans="13:16" ht="24.95" customHeight="1">
      <c r="M59296" s="130"/>
      <c r="P59296" s="130"/>
    </row>
    <row r="59297" spans="13:16" ht="24.95" customHeight="1">
      <c r="M59297" s="130"/>
      <c r="P59297" s="130"/>
    </row>
    <row r="59298" spans="13:16" ht="24.95" customHeight="1">
      <c r="M59298" s="130"/>
      <c r="P59298" s="130"/>
    </row>
    <row r="59299" spans="13:16" ht="24.95" customHeight="1">
      <c r="M59299" s="130"/>
      <c r="P59299" s="130"/>
    </row>
    <row r="59300" spans="13:16" ht="24.95" customHeight="1">
      <c r="M59300" s="130"/>
      <c r="P59300" s="130"/>
    </row>
    <row r="59301" spans="13:16" ht="24.95" customHeight="1">
      <c r="M59301" s="130"/>
      <c r="P59301" s="130"/>
    </row>
    <row r="59302" spans="13:16" ht="24.95" customHeight="1">
      <c r="M59302" s="130"/>
      <c r="P59302" s="130"/>
    </row>
    <row r="59303" spans="13:16" ht="24.95" customHeight="1">
      <c r="M59303" s="130"/>
      <c r="P59303" s="130"/>
    </row>
    <row r="59304" spans="13:16" ht="24.95" customHeight="1">
      <c r="M59304" s="130"/>
      <c r="P59304" s="130"/>
    </row>
    <row r="59305" spans="13:16" ht="24.95" customHeight="1">
      <c r="M59305" s="130"/>
      <c r="P59305" s="130"/>
    </row>
    <row r="59306" spans="13:16" ht="24.95" customHeight="1">
      <c r="M59306" s="130"/>
      <c r="P59306" s="130"/>
    </row>
    <row r="59307" spans="13:16" ht="24.95" customHeight="1">
      <c r="M59307" s="130"/>
      <c r="P59307" s="130"/>
    </row>
    <row r="59308" spans="13:16" ht="24.95" customHeight="1">
      <c r="M59308" s="130"/>
      <c r="P59308" s="130"/>
    </row>
    <row r="59309" spans="13:16" ht="24.95" customHeight="1">
      <c r="M59309" s="130"/>
      <c r="P59309" s="130"/>
    </row>
    <row r="59310" spans="13:16" ht="24.95" customHeight="1">
      <c r="M59310" s="130"/>
      <c r="P59310" s="130"/>
    </row>
    <row r="59311" spans="13:16" ht="24.95" customHeight="1">
      <c r="M59311" s="130"/>
      <c r="P59311" s="130"/>
    </row>
    <row r="59312" spans="13:16" ht="24.95" customHeight="1">
      <c r="M59312" s="130"/>
      <c r="P59312" s="130"/>
    </row>
    <row r="59313" spans="13:16" ht="24.95" customHeight="1">
      <c r="M59313" s="130"/>
      <c r="P59313" s="130"/>
    </row>
    <row r="59314" spans="13:16" ht="24.95" customHeight="1">
      <c r="M59314" s="130"/>
      <c r="P59314" s="130"/>
    </row>
    <row r="59315" spans="13:16" ht="24.95" customHeight="1">
      <c r="M59315" s="130"/>
      <c r="P59315" s="130"/>
    </row>
    <row r="59316" spans="13:16" ht="24.95" customHeight="1">
      <c r="M59316" s="130"/>
      <c r="P59316" s="130"/>
    </row>
    <row r="59317" spans="13:16" ht="24.95" customHeight="1">
      <c r="M59317" s="130"/>
      <c r="P59317" s="130"/>
    </row>
    <row r="59318" spans="13:16" ht="24.95" customHeight="1">
      <c r="M59318" s="130"/>
      <c r="P59318" s="130"/>
    </row>
    <row r="59319" spans="13:16" ht="24.95" customHeight="1">
      <c r="M59319" s="130"/>
      <c r="P59319" s="130"/>
    </row>
    <row r="59320" spans="13:16" ht="24.95" customHeight="1">
      <c r="M59320" s="130"/>
      <c r="P59320" s="130"/>
    </row>
    <row r="59321" spans="13:16" ht="24.95" customHeight="1">
      <c r="M59321" s="130"/>
      <c r="P59321" s="130"/>
    </row>
    <row r="59322" spans="13:16" ht="24.95" customHeight="1">
      <c r="M59322" s="130"/>
      <c r="P59322" s="130"/>
    </row>
    <row r="59323" spans="13:16" ht="24.95" customHeight="1">
      <c r="M59323" s="130"/>
      <c r="P59323" s="130"/>
    </row>
    <row r="59324" spans="13:16" ht="24.95" customHeight="1">
      <c r="M59324" s="130"/>
      <c r="P59324" s="130"/>
    </row>
    <row r="59325" spans="13:16" ht="24.95" customHeight="1">
      <c r="M59325" s="130"/>
      <c r="P59325" s="130"/>
    </row>
    <row r="59326" spans="13:16" ht="24.95" customHeight="1">
      <c r="M59326" s="130"/>
      <c r="P59326" s="130"/>
    </row>
    <row r="59327" spans="13:16" ht="24.95" customHeight="1">
      <c r="M59327" s="130"/>
      <c r="P59327" s="130"/>
    </row>
    <row r="59328" spans="13:16" ht="24.95" customHeight="1">
      <c r="M59328" s="130"/>
      <c r="P59328" s="130"/>
    </row>
    <row r="59329" spans="13:16" ht="24.95" customHeight="1">
      <c r="M59329" s="130"/>
      <c r="P59329" s="130"/>
    </row>
    <row r="59330" spans="13:16" ht="24.95" customHeight="1">
      <c r="M59330" s="130"/>
      <c r="P59330" s="130"/>
    </row>
    <row r="59331" spans="13:16" ht="24.95" customHeight="1">
      <c r="M59331" s="130"/>
      <c r="P59331" s="130"/>
    </row>
    <row r="59332" spans="13:16" ht="24.95" customHeight="1">
      <c r="M59332" s="130"/>
      <c r="P59332" s="130"/>
    </row>
    <row r="59333" spans="13:16" ht="24.95" customHeight="1">
      <c r="M59333" s="130"/>
      <c r="P59333" s="130"/>
    </row>
    <row r="59334" spans="13:16" ht="24.95" customHeight="1">
      <c r="M59334" s="130"/>
      <c r="P59334" s="130"/>
    </row>
    <row r="59335" spans="13:16" ht="24.95" customHeight="1">
      <c r="M59335" s="130"/>
      <c r="P59335" s="130"/>
    </row>
    <row r="59336" spans="13:16" ht="24.95" customHeight="1">
      <c r="M59336" s="130"/>
      <c r="P59336" s="130"/>
    </row>
    <row r="59337" spans="13:16" ht="24.95" customHeight="1">
      <c r="M59337" s="130"/>
      <c r="P59337" s="130"/>
    </row>
    <row r="59338" spans="13:16" ht="24.95" customHeight="1">
      <c r="M59338" s="130"/>
      <c r="P59338" s="130"/>
    </row>
    <row r="59339" spans="13:16" ht="24.95" customHeight="1">
      <c r="M59339" s="130"/>
      <c r="P59339" s="130"/>
    </row>
    <row r="59340" spans="13:16" ht="24.95" customHeight="1">
      <c r="M59340" s="130"/>
      <c r="P59340" s="130"/>
    </row>
    <row r="59341" spans="13:16" ht="24.95" customHeight="1">
      <c r="M59341" s="130"/>
      <c r="P59341" s="130"/>
    </row>
    <row r="59342" spans="13:16" ht="24.95" customHeight="1">
      <c r="M59342" s="130"/>
      <c r="P59342" s="130"/>
    </row>
    <row r="59343" spans="13:16" ht="24.95" customHeight="1">
      <c r="M59343" s="130"/>
      <c r="P59343" s="130"/>
    </row>
    <row r="59344" spans="13:16" ht="24.95" customHeight="1">
      <c r="M59344" s="130"/>
      <c r="P59344" s="130"/>
    </row>
    <row r="59345" spans="13:16" ht="24.95" customHeight="1">
      <c r="M59345" s="130"/>
      <c r="P59345" s="130"/>
    </row>
    <row r="59346" spans="13:16" ht="24.95" customHeight="1">
      <c r="M59346" s="130"/>
      <c r="P59346" s="130"/>
    </row>
    <row r="59347" spans="13:16" ht="24.95" customHeight="1">
      <c r="M59347" s="130"/>
      <c r="P59347" s="130"/>
    </row>
    <row r="59348" spans="13:16" ht="24.95" customHeight="1">
      <c r="M59348" s="130"/>
      <c r="P59348" s="130"/>
    </row>
    <row r="59349" spans="13:16" ht="24.95" customHeight="1">
      <c r="M59349" s="130"/>
      <c r="P59349" s="130"/>
    </row>
    <row r="59350" spans="13:16" ht="24.95" customHeight="1">
      <c r="M59350" s="130"/>
      <c r="P59350" s="130"/>
    </row>
    <row r="59351" spans="13:16" ht="24.95" customHeight="1">
      <c r="M59351" s="130"/>
      <c r="P59351" s="130"/>
    </row>
    <row r="59352" spans="13:16" ht="24.95" customHeight="1">
      <c r="M59352" s="130"/>
      <c r="P59352" s="130"/>
    </row>
    <row r="59353" spans="13:16" ht="24.95" customHeight="1">
      <c r="M59353" s="130"/>
      <c r="P59353" s="130"/>
    </row>
    <row r="59354" spans="13:16" ht="24.95" customHeight="1">
      <c r="M59354" s="130"/>
      <c r="P59354" s="130"/>
    </row>
    <row r="59355" spans="13:16" ht="24.95" customHeight="1">
      <c r="M59355" s="130"/>
      <c r="P59355" s="130"/>
    </row>
    <row r="59356" spans="13:16" ht="24.95" customHeight="1">
      <c r="M59356" s="130"/>
      <c r="P59356" s="130"/>
    </row>
    <row r="59357" spans="13:16" ht="24.95" customHeight="1">
      <c r="M59357" s="130"/>
      <c r="P59357" s="130"/>
    </row>
    <row r="59358" spans="13:16" ht="24.95" customHeight="1">
      <c r="M59358" s="130"/>
      <c r="P59358" s="130"/>
    </row>
    <row r="59359" spans="13:16" ht="24.95" customHeight="1">
      <c r="M59359" s="130"/>
      <c r="P59359" s="130"/>
    </row>
    <row r="59360" spans="13:16" ht="24.95" customHeight="1">
      <c r="M59360" s="130"/>
      <c r="P59360" s="130"/>
    </row>
    <row r="59361" spans="13:16" ht="24.95" customHeight="1">
      <c r="M59361" s="130"/>
      <c r="P59361" s="130"/>
    </row>
    <row r="59362" spans="13:16" ht="24.95" customHeight="1">
      <c r="M59362" s="130"/>
      <c r="P59362" s="130"/>
    </row>
    <row r="59363" spans="13:16" ht="24.95" customHeight="1">
      <c r="M59363" s="130"/>
      <c r="P59363" s="130"/>
    </row>
    <row r="59364" spans="13:16" ht="24.95" customHeight="1">
      <c r="M59364" s="130"/>
      <c r="P59364" s="130"/>
    </row>
    <row r="59365" spans="13:16" ht="24.95" customHeight="1">
      <c r="M59365" s="130"/>
      <c r="P59365" s="130"/>
    </row>
    <row r="59366" spans="13:16" ht="24.95" customHeight="1">
      <c r="M59366" s="130"/>
      <c r="P59366" s="130"/>
    </row>
    <row r="59367" spans="13:16" ht="24.95" customHeight="1">
      <c r="M59367" s="130"/>
      <c r="P59367" s="130"/>
    </row>
    <row r="59368" spans="13:16" ht="24.95" customHeight="1">
      <c r="M59368" s="130"/>
      <c r="P59368" s="130"/>
    </row>
    <row r="59369" spans="13:16" ht="24.95" customHeight="1">
      <c r="M59369" s="130"/>
      <c r="P59369" s="130"/>
    </row>
    <row r="59370" spans="13:16" ht="24.95" customHeight="1">
      <c r="M59370" s="130"/>
      <c r="P59370" s="130"/>
    </row>
    <row r="59371" spans="13:16" ht="24.95" customHeight="1">
      <c r="M59371" s="130"/>
      <c r="P59371" s="130"/>
    </row>
    <row r="59372" spans="13:16" ht="24.95" customHeight="1">
      <c r="M59372" s="130"/>
      <c r="P59372" s="130"/>
    </row>
    <row r="59373" spans="13:16" ht="24.95" customHeight="1">
      <c r="M59373" s="130"/>
      <c r="P59373" s="130"/>
    </row>
    <row r="59374" spans="13:16" ht="24.95" customHeight="1">
      <c r="M59374" s="130"/>
      <c r="P59374" s="130"/>
    </row>
    <row r="59375" spans="13:16" ht="24.95" customHeight="1">
      <c r="M59375" s="130"/>
      <c r="P59375" s="130"/>
    </row>
    <row r="59376" spans="13:16" ht="24.95" customHeight="1">
      <c r="M59376" s="130"/>
      <c r="P59376" s="130"/>
    </row>
    <row r="59377" spans="13:16" ht="24.95" customHeight="1">
      <c r="M59377" s="130"/>
      <c r="P59377" s="130"/>
    </row>
    <row r="59378" spans="13:16" ht="24.95" customHeight="1">
      <c r="M59378" s="130"/>
      <c r="P59378" s="130"/>
    </row>
    <row r="59379" spans="13:16" ht="24.95" customHeight="1">
      <c r="M59379" s="130"/>
      <c r="P59379" s="130"/>
    </row>
    <row r="59380" spans="13:16" ht="24.95" customHeight="1">
      <c r="M59380" s="130"/>
      <c r="P59380" s="130"/>
    </row>
    <row r="59381" spans="13:16" ht="24.95" customHeight="1">
      <c r="M59381" s="130"/>
      <c r="P59381" s="130"/>
    </row>
    <row r="59382" spans="13:16" ht="24.95" customHeight="1">
      <c r="M59382" s="130"/>
      <c r="P59382" s="130"/>
    </row>
    <row r="59383" spans="13:16" ht="24.95" customHeight="1">
      <c r="M59383" s="130"/>
      <c r="P59383" s="130"/>
    </row>
    <row r="59384" spans="13:16" ht="24.95" customHeight="1">
      <c r="M59384" s="130"/>
      <c r="P59384" s="130"/>
    </row>
    <row r="59385" spans="13:16" ht="24.95" customHeight="1">
      <c r="M59385" s="130"/>
      <c r="P59385" s="130"/>
    </row>
    <row r="59386" spans="13:16" ht="24.95" customHeight="1">
      <c r="M59386" s="130"/>
      <c r="P59386" s="130"/>
    </row>
    <row r="59387" spans="13:16" ht="24.95" customHeight="1">
      <c r="M59387" s="130"/>
      <c r="P59387" s="130"/>
    </row>
    <row r="59388" spans="13:16" ht="24.95" customHeight="1">
      <c r="M59388" s="130"/>
      <c r="P59388" s="130"/>
    </row>
    <row r="59389" spans="13:16" ht="24.95" customHeight="1">
      <c r="M59389" s="130"/>
      <c r="P59389" s="130"/>
    </row>
    <row r="59390" spans="13:16" ht="24.95" customHeight="1">
      <c r="M59390" s="130"/>
      <c r="P59390" s="130"/>
    </row>
    <row r="59391" spans="13:16" ht="24.95" customHeight="1">
      <c r="M59391" s="130"/>
      <c r="P59391" s="130"/>
    </row>
    <row r="59392" spans="13:16" ht="24.95" customHeight="1">
      <c r="M59392" s="130"/>
      <c r="P59392" s="130"/>
    </row>
    <row r="59393" spans="13:16" ht="24.95" customHeight="1">
      <c r="M59393" s="130"/>
      <c r="P59393" s="130"/>
    </row>
    <row r="59394" spans="13:16" ht="24.95" customHeight="1">
      <c r="M59394" s="130"/>
      <c r="P59394" s="130"/>
    </row>
    <row r="59395" spans="13:16" ht="24.95" customHeight="1">
      <c r="M59395" s="130"/>
      <c r="P59395" s="130"/>
    </row>
    <row r="59396" spans="13:16" ht="24.95" customHeight="1">
      <c r="M59396" s="130"/>
      <c r="P59396" s="130"/>
    </row>
    <row r="59397" spans="13:16" ht="24.95" customHeight="1">
      <c r="M59397" s="130"/>
      <c r="P59397" s="130"/>
    </row>
    <row r="59398" spans="13:16" ht="24.95" customHeight="1">
      <c r="M59398" s="130"/>
      <c r="P59398" s="130"/>
    </row>
    <row r="59399" spans="13:16" ht="24.95" customHeight="1">
      <c r="M59399" s="130"/>
      <c r="P59399" s="130"/>
    </row>
    <row r="59400" spans="13:16" ht="24.95" customHeight="1">
      <c r="M59400" s="130"/>
      <c r="P59400" s="130"/>
    </row>
    <row r="59401" spans="13:16" ht="24.95" customHeight="1">
      <c r="M59401" s="130"/>
      <c r="P59401" s="130"/>
    </row>
    <row r="59402" spans="13:16" ht="24.95" customHeight="1">
      <c r="M59402" s="130"/>
      <c r="P59402" s="130"/>
    </row>
    <row r="59403" spans="13:16" ht="24.95" customHeight="1">
      <c r="M59403" s="130"/>
      <c r="P59403" s="130"/>
    </row>
    <row r="59404" spans="13:16" ht="24.95" customHeight="1">
      <c r="M59404" s="130"/>
      <c r="P59404" s="130"/>
    </row>
    <row r="59405" spans="13:16" ht="24.95" customHeight="1">
      <c r="M59405" s="130"/>
      <c r="P59405" s="130"/>
    </row>
    <row r="59406" spans="13:16" ht="24.95" customHeight="1">
      <c r="M59406" s="130"/>
      <c r="P59406" s="130"/>
    </row>
    <row r="59407" spans="13:16" ht="24.95" customHeight="1">
      <c r="M59407" s="130"/>
      <c r="P59407" s="130"/>
    </row>
    <row r="59408" spans="13:16" ht="24.95" customHeight="1">
      <c r="M59408" s="130"/>
      <c r="P59408" s="130"/>
    </row>
    <row r="59409" spans="13:16" ht="24.95" customHeight="1">
      <c r="M59409" s="130"/>
      <c r="P59409" s="130"/>
    </row>
    <row r="59410" spans="13:16" ht="24.95" customHeight="1">
      <c r="M59410" s="130"/>
      <c r="P59410" s="130"/>
    </row>
    <row r="59411" spans="13:16" ht="24.95" customHeight="1">
      <c r="M59411" s="130"/>
      <c r="P59411" s="130"/>
    </row>
    <row r="59412" spans="13:16" ht="24.95" customHeight="1">
      <c r="M59412" s="130"/>
      <c r="P59412" s="130"/>
    </row>
    <row r="59413" spans="13:16" ht="24.95" customHeight="1">
      <c r="M59413" s="130"/>
      <c r="P59413" s="130"/>
    </row>
    <row r="59414" spans="13:16" ht="24.95" customHeight="1">
      <c r="M59414" s="130"/>
      <c r="P59414" s="130"/>
    </row>
    <row r="59415" spans="13:16" ht="24.95" customHeight="1">
      <c r="M59415" s="130"/>
      <c r="P59415" s="130"/>
    </row>
    <row r="59416" spans="13:16" ht="24.95" customHeight="1">
      <c r="M59416" s="130"/>
      <c r="P59416" s="130"/>
    </row>
    <row r="59417" spans="13:16" ht="24.95" customHeight="1">
      <c r="M59417" s="130"/>
      <c r="P59417" s="130"/>
    </row>
    <row r="59418" spans="13:16" ht="24.95" customHeight="1">
      <c r="M59418" s="130"/>
      <c r="P59418" s="130"/>
    </row>
    <row r="59419" spans="13:16" ht="24.95" customHeight="1">
      <c r="M59419" s="130"/>
      <c r="P59419" s="130"/>
    </row>
    <row r="59420" spans="13:16" ht="24.95" customHeight="1">
      <c r="M59420" s="130"/>
      <c r="P59420" s="130"/>
    </row>
    <row r="59421" spans="13:16" ht="24.95" customHeight="1">
      <c r="M59421" s="130"/>
      <c r="P59421" s="130"/>
    </row>
    <row r="59422" spans="13:16" ht="24.95" customHeight="1">
      <c r="M59422" s="130"/>
      <c r="P59422" s="130"/>
    </row>
    <row r="59423" spans="13:16" ht="24.95" customHeight="1">
      <c r="M59423" s="130"/>
      <c r="P59423" s="130"/>
    </row>
    <row r="59424" spans="13:16" ht="24.95" customHeight="1">
      <c r="M59424" s="130"/>
      <c r="P59424" s="130"/>
    </row>
    <row r="59425" spans="13:16" ht="24.95" customHeight="1">
      <c r="M59425" s="130"/>
      <c r="P59425" s="130"/>
    </row>
    <row r="59426" spans="13:16" ht="24.95" customHeight="1">
      <c r="M59426" s="130"/>
      <c r="P59426" s="130"/>
    </row>
    <row r="59427" spans="13:16" ht="24.95" customHeight="1">
      <c r="M59427" s="130"/>
      <c r="P59427" s="130"/>
    </row>
    <row r="59428" spans="13:16" ht="24.95" customHeight="1">
      <c r="M59428" s="130"/>
      <c r="P59428" s="130"/>
    </row>
    <row r="59429" spans="13:16" ht="24.95" customHeight="1">
      <c r="M59429" s="130"/>
      <c r="P59429" s="130"/>
    </row>
    <row r="59430" spans="13:16" ht="24.95" customHeight="1">
      <c r="M59430" s="130"/>
      <c r="P59430" s="130"/>
    </row>
    <row r="59431" spans="13:16" ht="24.95" customHeight="1">
      <c r="M59431" s="130"/>
      <c r="P59431" s="130"/>
    </row>
    <row r="59432" spans="13:16" ht="24.95" customHeight="1">
      <c r="M59432" s="130"/>
      <c r="P59432" s="130"/>
    </row>
    <row r="59433" spans="13:16" ht="24.95" customHeight="1">
      <c r="M59433" s="130"/>
      <c r="P59433" s="130"/>
    </row>
    <row r="59434" spans="13:16" ht="24.95" customHeight="1">
      <c r="M59434" s="130"/>
      <c r="P59434" s="130"/>
    </row>
    <row r="59435" spans="13:16" ht="24.95" customHeight="1">
      <c r="M59435" s="130"/>
      <c r="P59435" s="130"/>
    </row>
    <row r="59436" spans="13:16" ht="24.95" customHeight="1">
      <c r="M59436" s="130"/>
      <c r="P59436" s="130"/>
    </row>
    <row r="59437" spans="13:16" ht="24.95" customHeight="1">
      <c r="M59437" s="130"/>
      <c r="P59437" s="130"/>
    </row>
    <row r="59438" spans="13:16" ht="24.95" customHeight="1">
      <c r="M59438" s="130"/>
      <c r="P59438" s="130"/>
    </row>
    <row r="59439" spans="13:16" ht="24.95" customHeight="1">
      <c r="M59439" s="130"/>
      <c r="P59439" s="130"/>
    </row>
    <row r="59440" spans="13:16" ht="24.95" customHeight="1">
      <c r="M59440" s="130"/>
      <c r="P59440" s="130"/>
    </row>
    <row r="59441" spans="13:16" ht="24.95" customHeight="1">
      <c r="M59441" s="130"/>
      <c r="P59441" s="130"/>
    </row>
    <row r="59442" spans="13:16" ht="24.95" customHeight="1">
      <c r="M59442" s="130"/>
      <c r="P59442" s="130"/>
    </row>
    <row r="59443" spans="13:16" ht="24.95" customHeight="1">
      <c r="M59443" s="130"/>
      <c r="P59443" s="130"/>
    </row>
    <row r="59444" spans="13:16" ht="24.95" customHeight="1">
      <c r="M59444" s="130"/>
      <c r="P59444" s="130"/>
    </row>
    <row r="59445" spans="13:16" ht="24.95" customHeight="1">
      <c r="M59445" s="130"/>
      <c r="P59445" s="130"/>
    </row>
    <row r="59446" spans="13:16" ht="24.95" customHeight="1">
      <c r="M59446" s="130"/>
      <c r="P59446" s="130"/>
    </row>
    <row r="59447" spans="13:16" ht="24.95" customHeight="1">
      <c r="M59447" s="130"/>
      <c r="P59447" s="130"/>
    </row>
    <row r="59448" spans="13:16" ht="24.95" customHeight="1">
      <c r="M59448" s="130"/>
      <c r="P59448" s="130"/>
    </row>
    <row r="59449" spans="13:16" ht="24.95" customHeight="1">
      <c r="M59449" s="130"/>
      <c r="P59449" s="130"/>
    </row>
    <row r="59450" spans="13:16" ht="24.95" customHeight="1">
      <c r="M59450" s="130"/>
      <c r="P59450" s="130"/>
    </row>
    <row r="59451" spans="13:16" ht="24.95" customHeight="1">
      <c r="M59451" s="130"/>
      <c r="P59451" s="130"/>
    </row>
    <row r="59452" spans="13:16" ht="24.95" customHeight="1">
      <c r="M59452" s="130"/>
      <c r="P59452" s="130"/>
    </row>
    <row r="59453" spans="13:16" ht="24.95" customHeight="1">
      <c r="M59453" s="130"/>
      <c r="P59453" s="130"/>
    </row>
    <row r="59454" spans="13:16" ht="24.95" customHeight="1">
      <c r="M59454" s="130"/>
      <c r="P59454" s="130"/>
    </row>
    <row r="59455" spans="13:16" ht="24.95" customHeight="1">
      <c r="M59455" s="130"/>
      <c r="P59455" s="130"/>
    </row>
    <row r="59456" spans="13:16" ht="24.95" customHeight="1">
      <c r="M59456" s="130"/>
      <c r="P59456" s="130"/>
    </row>
    <row r="59457" spans="13:16" ht="24.95" customHeight="1">
      <c r="M59457" s="130"/>
      <c r="P59457" s="130"/>
    </row>
    <row r="59458" spans="13:16" ht="24.95" customHeight="1">
      <c r="M59458" s="130"/>
      <c r="P59458" s="130"/>
    </row>
    <row r="59459" spans="13:16" ht="24.95" customHeight="1">
      <c r="M59459" s="130"/>
      <c r="P59459" s="130"/>
    </row>
    <row r="59460" spans="13:16" ht="24.95" customHeight="1">
      <c r="M59460" s="130"/>
      <c r="P59460" s="130"/>
    </row>
    <row r="59461" spans="13:16" ht="24.95" customHeight="1">
      <c r="M59461" s="130"/>
      <c r="P59461" s="130"/>
    </row>
    <row r="59462" spans="13:16" ht="24.95" customHeight="1">
      <c r="M59462" s="130"/>
      <c r="P59462" s="130"/>
    </row>
    <row r="59463" spans="13:16" ht="24.95" customHeight="1">
      <c r="M59463" s="130"/>
      <c r="P59463" s="130"/>
    </row>
    <row r="59464" spans="13:16" ht="24.95" customHeight="1">
      <c r="M59464" s="130"/>
      <c r="P59464" s="130"/>
    </row>
    <row r="59465" spans="13:16" ht="24.95" customHeight="1">
      <c r="M59465" s="130"/>
      <c r="P59465" s="130"/>
    </row>
    <row r="59466" spans="13:16" ht="24.95" customHeight="1">
      <c r="M59466" s="130"/>
      <c r="P59466" s="130"/>
    </row>
    <row r="59467" spans="13:16" ht="24.95" customHeight="1">
      <c r="M59467" s="130"/>
      <c r="P59467" s="130"/>
    </row>
    <row r="59468" spans="13:16" ht="24.95" customHeight="1">
      <c r="M59468" s="130"/>
      <c r="P59468" s="130"/>
    </row>
    <row r="59469" spans="13:16" ht="24.95" customHeight="1">
      <c r="M59469" s="130"/>
      <c r="P59469" s="130"/>
    </row>
    <row r="59470" spans="13:16" ht="24.95" customHeight="1">
      <c r="M59470" s="130"/>
      <c r="P59470" s="130"/>
    </row>
    <row r="59471" spans="13:16" ht="24.95" customHeight="1">
      <c r="M59471" s="130"/>
      <c r="P59471" s="130"/>
    </row>
    <row r="59472" spans="13:16" ht="24.95" customHeight="1">
      <c r="M59472" s="130"/>
      <c r="P59472" s="130"/>
    </row>
    <row r="59473" spans="13:16" ht="24.95" customHeight="1">
      <c r="M59473" s="130"/>
      <c r="P59473" s="130"/>
    </row>
    <row r="59474" spans="13:16" ht="24.95" customHeight="1">
      <c r="M59474" s="130"/>
      <c r="P59474" s="130"/>
    </row>
    <row r="59475" spans="13:16" ht="24.95" customHeight="1">
      <c r="M59475" s="130"/>
      <c r="P59475" s="130"/>
    </row>
    <row r="59476" spans="13:16" ht="24.95" customHeight="1">
      <c r="M59476" s="130"/>
      <c r="P59476" s="130"/>
    </row>
    <row r="59477" spans="13:16" ht="24.95" customHeight="1">
      <c r="M59477" s="130"/>
      <c r="P59477" s="130"/>
    </row>
    <row r="59478" spans="13:16" ht="24.95" customHeight="1">
      <c r="M59478" s="130"/>
      <c r="P59478" s="130"/>
    </row>
    <row r="59479" spans="13:16" ht="24.95" customHeight="1">
      <c r="M59479" s="130"/>
      <c r="P59479" s="130"/>
    </row>
    <row r="59480" spans="13:16" ht="24.95" customHeight="1">
      <c r="M59480" s="130"/>
      <c r="P59480" s="130"/>
    </row>
    <row r="59481" spans="13:16" ht="24.95" customHeight="1">
      <c r="M59481" s="130"/>
      <c r="P59481" s="130"/>
    </row>
    <row r="59482" spans="13:16" ht="24.95" customHeight="1">
      <c r="M59482" s="130"/>
      <c r="P59482" s="130"/>
    </row>
    <row r="59483" spans="13:16" ht="24.95" customHeight="1">
      <c r="M59483" s="130"/>
      <c r="P59483" s="130"/>
    </row>
    <row r="59484" spans="13:16" ht="24.95" customHeight="1">
      <c r="M59484" s="130"/>
      <c r="P59484" s="130"/>
    </row>
    <row r="59485" spans="13:16" ht="24.95" customHeight="1">
      <c r="M59485" s="130"/>
      <c r="P59485" s="130"/>
    </row>
    <row r="59486" spans="13:16" ht="24.95" customHeight="1">
      <c r="M59486" s="130"/>
      <c r="P59486" s="130"/>
    </row>
    <row r="59487" spans="13:16" ht="24.95" customHeight="1">
      <c r="M59487" s="130"/>
      <c r="P59487" s="130"/>
    </row>
    <row r="59488" spans="13:16" ht="24.95" customHeight="1">
      <c r="M59488" s="130"/>
      <c r="P59488" s="130"/>
    </row>
    <row r="59489" spans="13:16" ht="24.95" customHeight="1">
      <c r="M59489" s="130"/>
      <c r="P59489" s="130"/>
    </row>
    <row r="59490" spans="13:16" ht="24.95" customHeight="1">
      <c r="M59490" s="130"/>
      <c r="P59490" s="130"/>
    </row>
    <row r="59491" spans="13:16" ht="24.95" customHeight="1">
      <c r="M59491" s="130"/>
      <c r="P59491" s="130"/>
    </row>
    <row r="59492" spans="13:16" ht="24.95" customHeight="1">
      <c r="M59492" s="130"/>
      <c r="P59492" s="130"/>
    </row>
    <row r="59493" spans="13:16" ht="24.95" customHeight="1">
      <c r="M59493" s="130"/>
      <c r="P59493" s="130"/>
    </row>
    <row r="59494" spans="13:16" ht="24.95" customHeight="1">
      <c r="M59494" s="130"/>
      <c r="P59494" s="130"/>
    </row>
    <row r="59495" spans="13:16" ht="24.95" customHeight="1">
      <c r="M59495" s="130"/>
      <c r="P59495" s="130"/>
    </row>
    <row r="59496" spans="13:16" ht="24.95" customHeight="1">
      <c r="M59496" s="130"/>
      <c r="P59496" s="130"/>
    </row>
    <row r="59497" spans="13:16" ht="24.95" customHeight="1">
      <c r="M59497" s="130"/>
      <c r="P59497" s="130"/>
    </row>
    <row r="59498" spans="13:16" ht="24.95" customHeight="1">
      <c r="M59498" s="130"/>
      <c r="P59498" s="130"/>
    </row>
    <row r="59499" spans="13:16" ht="24.95" customHeight="1">
      <c r="M59499" s="130"/>
      <c r="P59499" s="130"/>
    </row>
    <row r="59500" spans="13:16" ht="24.95" customHeight="1">
      <c r="M59500" s="130"/>
      <c r="P59500" s="130"/>
    </row>
    <row r="59501" spans="13:16" ht="24.95" customHeight="1">
      <c r="M59501" s="130"/>
      <c r="P59501" s="130"/>
    </row>
    <row r="59502" spans="13:16" ht="24.95" customHeight="1">
      <c r="M59502" s="130"/>
      <c r="P59502" s="130"/>
    </row>
    <row r="59503" spans="13:16" ht="24.95" customHeight="1">
      <c r="M59503" s="130"/>
      <c r="P59503" s="130"/>
    </row>
    <row r="59504" spans="13:16" ht="24.95" customHeight="1">
      <c r="M59504" s="130"/>
      <c r="P59504" s="130"/>
    </row>
    <row r="59505" spans="13:16" ht="24.95" customHeight="1">
      <c r="M59505" s="130"/>
      <c r="P59505" s="130"/>
    </row>
    <row r="59506" spans="13:16" ht="24.95" customHeight="1">
      <c r="M59506" s="130"/>
      <c r="P59506" s="130"/>
    </row>
    <row r="59507" spans="13:16" ht="24.95" customHeight="1">
      <c r="M59507" s="130"/>
      <c r="P59507" s="130"/>
    </row>
    <row r="59508" spans="13:16" ht="24.95" customHeight="1">
      <c r="M59508" s="130"/>
      <c r="P59508" s="130"/>
    </row>
    <row r="59509" spans="13:16" ht="24.95" customHeight="1">
      <c r="M59509" s="130"/>
      <c r="P59509" s="130"/>
    </row>
    <row r="59510" spans="13:16" ht="24.95" customHeight="1">
      <c r="M59510" s="130"/>
      <c r="P59510" s="130"/>
    </row>
    <row r="59511" spans="13:16" ht="24.95" customHeight="1">
      <c r="M59511" s="130"/>
      <c r="P59511" s="130"/>
    </row>
    <row r="59512" spans="13:16" ht="24.95" customHeight="1">
      <c r="M59512" s="130"/>
      <c r="P59512" s="130"/>
    </row>
    <row r="59513" spans="13:16" ht="24.95" customHeight="1">
      <c r="M59513" s="130"/>
      <c r="P59513" s="130"/>
    </row>
    <row r="59514" spans="13:16" ht="24.95" customHeight="1">
      <c r="M59514" s="130"/>
      <c r="P59514" s="130"/>
    </row>
    <row r="59515" spans="13:16" ht="24.95" customHeight="1">
      <c r="M59515" s="130"/>
      <c r="P59515" s="130"/>
    </row>
    <row r="59516" spans="13:16" ht="24.95" customHeight="1">
      <c r="M59516" s="130"/>
      <c r="P59516" s="130"/>
    </row>
    <row r="59517" spans="13:16" ht="24.95" customHeight="1">
      <c r="M59517" s="130"/>
      <c r="P59517" s="130"/>
    </row>
    <row r="59518" spans="13:16" ht="24.95" customHeight="1">
      <c r="M59518" s="130"/>
      <c r="P59518" s="130"/>
    </row>
    <row r="59519" spans="13:16" ht="24.95" customHeight="1">
      <c r="M59519" s="130"/>
      <c r="P59519" s="130"/>
    </row>
    <row r="59520" spans="13:16" ht="24.95" customHeight="1">
      <c r="M59520" s="130"/>
      <c r="P59520" s="130"/>
    </row>
    <row r="59521" spans="13:16" ht="24.95" customHeight="1">
      <c r="M59521" s="130"/>
      <c r="P59521" s="130"/>
    </row>
    <row r="59522" spans="13:16" ht="24.95" customHeight="1">
      <c r="M59522" s="130"/>
      <c r="P59522" s="130"/>
    </row>
    <row r="59523" spans="13:16" ht="24.95" customHeight="1">
      <c r="M59523" s="130"/>
      <c r="P59523" s="130"/>
    </row>
    <row r="59524" spans="13:16" ht="24.95" customHeight="1">
      <c r="M59524" s="130"/>
      <c r="P59524" s="130"/>
    </row>
    <row r="59525" spans="13:16" ht="24.95" customHeight="1">
      <c r="M59525" s="130"/>
      <c r="P59525" s="130"/>
    </row>
    <row r="59526" spans="13:16" ht="24.95" customHeight="1">
      <c r="M59526" s="130"/>
      <c r="P59526" s="130"/>
    </row>
    <row r="59527" spans="13:16" ht="24.95" customHeight="1">
      <c r="M59527" s="130"/>
      <c r="P59527" s="130"/>
    </row>
    <row r="59528" spans="13:16" ht="24.95" customHeight="1">
      <c r="M59528" s="130"/>
      <c r="P59528" s="130"/>
    </row>
    <row r="59529" spans="13:16" ht="24.95" customHeight="1">
      <c r="M59529" s="130"/>
      <c r="P59529" s="130"/>
    </row>
    <row r="59530" spans="13:16" ht="24.95" customHeight="1">
      <c r="M59530" s="130"/>
      <c r="P59530" s="130"/>
    </row>
    <row r="59531" spans="13:16" ht="24.95" customHeight="1">
      <c r="M59531" s="130"/>
      <c r="P59531" s="130"/>
    </row>
    <row r="59532" spans="13:16" ht="24.95" customHeight="1">
      <c r="M59532" s="130"/>
      <c r="P59532" s="130"/>
    </row>
    <row r="59533" spans="13:16" ht="24.95" customHeight="1">
      <c r="M59533" s="130"/>
      <c r="P59533" s="130"/>
    </row>
    <row r="59534" spans="13:16" ht="24.95" customHeight="1">
      <c r="M59534" s="130"/>
      <c r="P59534" s="130"/>
    </row>
    <row r="59535" spans="13:16" ht="24.95" customHeight="1">
      <c r="M59535" s="130"/>
      <c r="P59535" s="130"/>
    </row>
    <row r="59536" spans="13:16" ht="24.95" customHeight="1">
      <c r="M59536" s="130"/>
      <c r="P59536" s="130"/>
    </row>
    <row r="59537" spans="13:16" ht="24.95" customHeight="1">
      <c r="M59537" s="130"/>
      <c r="P59537" s="130"/>
    </row>
    <row r="59538" spans="13:16" ht="24.95" customHeight="1">
      <c r="M59538" s="130"/>
      <c r="P59538" s="130"/>
    </row>
    <row r="59539" spans="13:16" ht="24.95" customHeight="1">
      <c r="M59539" s="130"/>
      <c r="P59539" s="130"/>
    </row>
    <row r="59540" spans="13:16" ht="24.95" customHeight="1">
      <c r="M59540" s="130"/>
      <c r="P59540" s="130"/>
    </row>
    <row r="59541" spans="13:16" ht="24.95" customHeight="1">
      <c r="M59541" s="130"/>
      <c r="P59541" s="130"/>
    </row>
    <row r="59542" spans="13:16" ht="24.95" customHeight="1">
      <c r="M59542" s="130"/>
      <c r="P59542" s="130"/>
    </row>
    <row r="59543" spans="13:16" ht="24.95" customHeight="1">
      <c r="M59543" s="130"/>
      <c r="P59543" s="130"/>
    </row>
    <row r="59544" spans="13:16" ht="24.95" customHeight="1">
      <c r="M59544" s="130"/>
      <c r="P59544" s="130"/>
    </row>
    <row r="59545" spans="13:16" ht="24.95" customHeight="1">
      <c r="M59545" s="130"/>
      <c r="P59545" s="130"/>
    </row>
    <row r="59546" spans="13:16" ht="24.95" customHeight="1">
      <c r="M59546" s="130"/>
      <c r="P59546" s="130"/>
    </row>
    <row r="59547" spans="13:16" ht="24.95" customHeight="1">
      <c r="M59547" s="130"/>
      <c r="P59547" s="130"/>
    </row>
    <row r="59548" spans="13:16" ht="24.95" customHeight="1">
      <c r="M59548" s="130"/>
      <c r="P59548" s="130"/>
    </row>
    <row r="59549" spans="13:16" ht="24.95" customHeight="1">
      <c r="M59549" s="130"/>
      <c r="P59549" s="130"/>
    </row>
    <row r="59550" spans="13:16" ht="24.95" customHeight="1">
      <c r="M59550" s="130"/>
      <c r="P59550" s="130"/>
    </row>
    <row r="59551" spans="13:16" ht="24.95" customHeight="1">
      <c r="M59551" s="130"/>
      <c r="P59551" s="130"/>
    </row>
    <row r="59552" spans="13:16" ht="24.95" customHeight="1">
      <c r="M59552" s="130"/>
      <c r="P59552" s="130"/>
    </row>
    <row r="59553" spans="13:16" ht="24.95" customHeight="1">
      <c r="M59553" s="130"/>
      <c r="P59553" s="130"/>
    </row>
    <row r="59554" spans="13:16" ht="24.95" customHeight="1">
      <c r="M59554" s="130"/>
      <c r="P59554" s="130"/>
    </row>
    <row r="59555" spans="13:16" ht="24.95" customHeight="1">
      <c r="M59555" s="130"/>
      <c r="P59555" s="130"/>
    </row>
    <row r="59556" spans="13:16" ht="24.95" customHeight="1">
      <c r="M59556" s="130"/>
      <c r="P59556" s="130"/>
    </row>
    <row r="59557" spans="13:16" ht="24.95" customHeight="1">
      <c r="M59557" s="130"/>
      <c r="P59557" s="130"/>
    </row>
    <row r="59558" spans="13:16" ht="24.95" customHeight="1">
      <c r="M59558" s="130"/>
      <c r="P59558" s="130"/>
    </row>
    <row r="59559" spans="13:16" ht="24.95" customHeight="1">
      <c r="M59559" s="130"/>
      <c r="P59559" s="130"/>
    </row>
    <row r="59560" spans="13:16" ht="24.95" customHeight="1">
      <c r="M59560" s="130"/>
      <c r="P59560" s="130"/>
    </row>
    <row r="59561" spans="13:16" ht="24.95" customHeight="1">
      <c r="M59561" s="130"/>
      <c r="P59561" s="130"/>
    </row>
    <row r="59562" spans="13:16" ht="24.95" customHeight="1">
      <c r="M59562" s="130"/>
      <c r="P59562" s="130"/>
    </row>
    <row r="59563" spans="13:16" ht="24.95" customHeight="1">
      <c r="M59563" s="130"/>
      <c r="P59563" s="130"/>
    </row>
    <row r="59564" spans="13:16" ht="24.95" customHeight="1">
      <c r="M59564" s="130"/>
      <c r="P59564" s="130"/>
    </row>
    <row r="59565" spans="13:16" ht="24.95" customHeight="1">
      <c r="M59565" s="130"/>
      <c r="P59565" s="130"/>
    </row>
    <row r="59566" spans="13:16" ht="24.95" customHeight="1">
      <c r="M59566" s="130"/>
      <c r="P59566" s="130"/>
    </row>
    <row r="59567" spans="13:16" ht="24.95" customHeight="1">
      <c r="M59567" s="130"/>
      <c r="P59567" s="130"/>
    </row>
    <row r="59568" spans="13:16" ht="24.95" customHeight="1">
      <c r="M59568" s="130"/>
      <c r="P59568" s="130"/>
    </row>
    <row r="59569" spans="13:16" ht="24.95" customHeight="1">
      <c r="M59569" s="130"/>
      <c r="P59569" s="130"/>
    </row>
    <row r="59570" spans="13:16" ht="24.95" customHeight="1">
      <c r="M59570" s="130"/>
      <c r="P59570" s="130"/>
    </row>
    <row r="59571" spans="13:16" ht="24.95" customHeight="1">
      <c r="M59571" s="130"/>
      <c r="P59571" s="130"/>
    </row>
    <row r="59572" spans="13:16" ht="24.95" customHeight="1">
      <c r="M59572" s="130"/>
      <c r="P59572" s="130"/>
    </row>
    <row r="59573" spans="13:16" ht="24.95" customHeight="1">
      <c r="M59573" s="130"/>
      <c r="P59573" s="130"/>
    </row>
    <row r="59574" spans="13:16" ht="24.95" customHeight="1">
      <c r="M59574" s="130"/>
      <c r="P59574" s="130"/>
    </row>
    <row r="59575" spans="13:16" ht="24.95" customHeight="1">
      <c r="M59575" s="130"/>
      <c r="P59575" s="130"/>
    </row>
    <row r="59576" spans="13:16" ht="24.95" customHeight="1">
      <c r="M59576" s="130"/>
      <c r="P59576" s="130"/>
    </row>
    <row r="59577" spans="13:16" ht="24.95" customHeight="1">
      <c r="M59577" s="130"/>
      <c r="P59577" s="130"/>
    </row>
    <row r="59578" spans="13:16" ht="24.95" customHeight="1">
      <c r="M59578" s="130"/>
      <c r="P59578" s="130"/>
    </row>
    <row r="59579" spans="13:16" ht="24.95" customHeight="1">
      <c r="M59579" s="130"/>
      <c r="P59579" s="130"/>
    </row>
    <row r="59580" spans="13:16" ht="24.95" customHeight="1">
      <c r="M59580" s="130"/>
      <c r="P59580" s="130"/>
    </row>
    <row r="59581" spans="13:16" ht="24.95" customHeight="1">
      <c r="M59581" s="130"/>
      <c r="P59581" s="130"/>
    </row>
    <row r="59582" spans="13:16" ht="24.95" customHeight="1">
      <c r="M59582" s="130"/>
      <c r="P59582" s="130"/>
    </row>
    <row r="59583" spans="13:16" ht="24.95" customHeight="1">
      <c r="M59583" s="130"/>
      <c r="P59583" s="130"/>
    </row>
    <row r="59584" spans="13:16" ht="24.95" customHeight="1">
      <c r="M59584" s="130"/>
      <c r="P59584" s="130"/>
    </row>
    <row r="59585" spans="13:16" ht="24.95" customHeight="1">
      <c r="M59585" s="130"/>
      <c r="P59585" s="130"/>
    </row>
    <row r="59586" spans="13:16" ht="24.95" customHeight="1">
      <c r="M59586" s="130"/>
      <c r="P59586" s="130"/>
    </row>
    <row r="59587" spans="13:16" ht="24.95" customHeight="1">
      <c r="M59587" s="130"/>
      <c r="P59587" s="130"/>
    </row>
    <row r="59588" spans="13:16" ht="24.95" customHeight="1">
      <c r="M59588" s="130"/>
      <c r="P59588" s="130"/>
    </row>
    <row r="59589" spans="13:16" ht="24.95" customHeight="1">
      <c r="M59589" s="130"/>
      <c r="P59589" s="130"/>
    </row>
    <row r="59590" spans="13:16" ht="24.95" customHeight="1">
      <c r="M59590" s="130"/>
      <c r="P59590" s="130"/>
    </row>
    <row r="59591" spans="13:16" ht="24.95" customHeight="1">
      <c r="M59591" s="130"/>
      <c r="P59591" s="130"/>
    </row>
    <row r="59592" spans="13:16" ht="24.95" customHeight="1">
      <c r="M59592" s="130"/>
      <c r="P59592" s="130"/>
    </row>
    <row r="59593" spans="13:16" ht="24.95" customHeight="1">
      <c r="M59593" s="130"/>
      <c r="P59593" s="130"/>
    </row>
    <row r="59594" spans="13:16" ht="24.95" customHeight="1">
      <c r="M59594" s="130"/>
      <c r="P59594" s="130"/>
    </row>
    <row r="59595" spans="13:16" ht="24.95" customHeight="1">
      <c r="M59595" s="130"/>
      <c r="P59595" s="130"/>
    </row>
    <row r="59596" spans="13:16" ht="24.95" customHeight="1">
      <c r="M59596" s="130"/>
      <c r="P59596" s="130"/>
    </row>
    <row r="59597" spans="13:16" ht="24.95" customHeight="1">
      <c r="M59597" s="130"/>
      <c r="P59597" s="130"/>
    </row>
    <row r="59598" spans="13:16" ht="24.95" customHeight="1">
      <c r="M59598" s="130"/>
      <c r="P59598" s="130"/>
    </row>
    <row r="59599" spans="13:16" ht="24.95" customHeight="1">
      <c r="M59599" s="130"/>
      <c r="P59599" s="130"/>
    </row>
    <row r="59600" spans="13:16" ht="24.95" customHeight="1">
      <c r="M59600" s="130"/>
      <c r="P59600" s="130"/>
    </row>
    <row r="59601" spans="13:16" ht="24.95" customHeight="1">
      <c r="M59601" s="130"/>
      <c r="P59601" s="130"/>
    </row>
    <row r="59602" spans="13:16" ht="24.95" customHeight="1">
      <c r="M59602" s="130"/>
      <c r="P59602" s="130"/>
    </row>
    <row r="59603" spans="13:16" ht="24.95" customHeight="1">
      <c r="M59603" s="130"/>
      <c r="P59603" s="130"/>
    </row>
    <row r="59604" spans="13:16" ht="24.95" customHeight="1">
      <c r="M59604" s="130"/>
      <c r="P59604" s="130"/>
    </row>
    <row r="59605" spans="13:16" ht="24.95" customHeight="1">
      <c r="M59605" s="130"/>
      <c r="P59605" s="130"/>
    </row>
    <row r="59606" spans="13:16" ht="24.95" customHeight="1">
      <c r="M59606" s="130"/>
      <c r="P59606" s="130"/>
    </row>
    <row r="59607" spans="13:16" ht="24.95" customHeight="1">
      <c r="M59607" s="130"/>
      <c r="P59607" s="130"/>
    </row>
    <row r="59608" spans="13:16" ht="24.95" customHeight="1">
      <c r="M59608" s="130"/>
      <c r="P59608" s="130"/>
    </row>
    <row r="59609" spans="13:16" ht="24.95" customHeight="1">
      <c r="M59609" s="130"/>
      <c r="P59609" s="130"/>
    </row>
    <row r="59610" spans="13:16" ht="24.95" customHeight="1">
      <c r="M59610" s="130"/>
      <c r="P59610" s="130"/>
    </row>
    <row r="59611" spans="13:16" ht="24.95" customHeight="1">
      <c r="M59611" s="130"/>
      <c r="P59611" s="130"/>
    </row>
    <row r="59612" spans="13:16" ht="24.95" customHeight="1">
      <c r="M59612" s="130"/>
      <c r="P59612" s="130"/>
    </row>
    <row r="59613" spans="13:16" ht="24.95" customHeight="1">
      <c r="M59613" s="130"/>
      <c r="P59613" s="130"/>
    </row>
    <row r="59614" spans="13:16" ht="24.95" customHeight="1">
      <c r="M59614" s="130"/>
      <c r="P59614" s="130"/>
    </row>
    <row r="59615" spans="13:16" ht="24.95" customHeight="1">
      <c r="M59615" s="130"/>
      <c r="P59615" s="130"/>
    </row>
    <row r="59616" spans="13:16" ht="24.95" customHeight="1">
      <c r="M59616" s="130"/>
      <c r="P59616" s="130"/>
    </row>
    <row r="59617" spans="13:16" ht="24.95" customHeight="1">
      <c r="M59617" s="130"/>
      <c r="P59617" s="130"/>
    </row>
    <row r="59618" spans="13:16" ht="24.95" customHeight="1">
      <c r="M59618" s="130"/>
      <c r="P59618" s="130"/>
    </row>
    <row r="59619" spans="13:16" ht="24.95" customHeight="1">
      <c r="M59619" s="130"/>
      <c r="P59619" s="130"/>
    </row>
    <row r="59620" spans="13:16" ht="24.95" customHeight="1">
      <c r="M59620" s="130"/>
      <c r="P59620" s="130"/>
    </row>
    <row r="59621" spans="13:16" ht="24.95" customHeight="1">
      <c r="M59621" s="130"/>
      <c r="P59621" s="130"/>
    </row>
    <row r="59622" spans="13:16" ht="24.95" customHeight="1">
      <c r="M59622" s="130"/>
      <c r="P59622" s="130"/>
    </row>
    <row r="59623" spans="13:16" ht="24.95" customHeight="1">
      <c r="M59623" s="130"/>
      <c r="P59623" s="130"/>
    </row>
    <row r="59624" spans="13:16" ht="24.95" customHeight="1">
      <c r="M59624" s="130"/>
      <c r="P59624" s="130"/>
    </row>
    <row r="59625" spans="13:16" ht="24.95" customHeight="1">
      <c r="M59625" s="130"/>
      <c r="P59625" s="130"/>
    </row>
    <row r="59626" spans="13:16" ht="24.95" customHeight="1">
      <c r="M59626" s="130"/>
      <c r="P59626" s="130"/>
    </row>
    <row r="59627" spans="13:16" ht="24.95" customHeight="1">
      <c r="M59627" s="130"/>
      <c r="P59627" s="130"/>
    </row>
    <row r="59628" spans="13:16" ht="24.95" customHeight="1">
      <c r="M59628" s="130"/>
      <c r="P59628" s="130"/>
    </row>
    <row r="59629" spans="13:16" ht="24.95" customHeight="1">
      <c r="M59629" s="130"/>
      <c r="P59629" s="130"/>
    </row>
    <row r="59630" spans="13:16" ht="24.95" customHeight="1">
      <c r="M59630" s="130"/>
      <c r="P59630" s="130"/>
    </row>
    <row r="59631" spans="13:16" ht="24.95" customHeight="1">
      <c r="M59631" s="130"/>
      <c r="P59631" s="130"/>
    </row>
    <row r="59632" spans="13:16" ht="24.95" customHeight="1">
      <c r="M59632" s="130"/>
      <c r="P59632" s="130"/>
    </row>
    <row r="59633" spans="13:16" ht="24.95" customHeight="1">
      <c r="M59633" s="130"/>
      <c r="P59633" s="130"/>
    </row>
    <row r="59634" spans="13:16" ht="24.95" customHeight="1">
      <c r="M59634" s="130"/>
      <c r="P59634" s="130"/>
    </row>
    <row r="59635" spans="13:16" ht="24.95" customHeight="1">
      <c r="M59635" s="130"/>
      <c r="P59635" s="130"/>
    </row>
    <row r="59636" spans="13:16" ht="24.95" customHeight="1">
      <c r="M59636" s="130"/>
      <c r="P59636" s="130"/>
    </row>
    <row r="59637" spans="13:16" ht="24.95" customHeight="1">
      <c r="M59637" s="130"/>
      <c r="P59637" s="130"/>
    </row>
    <row r="59638" spans="13:16" ht="24.95" customHeight="1">
      <c r="M59638" s="130"/>
      <c r="P59638" s="130"/>
    </row>
    <row r="59639" spans="13:16" ht="24.95" customHeight="1">
      <c r="M59639" s="130"/>
      <c r="P59639" s="130"/>
    </row>
    <row r="59640" spans="13:16" ht="24.95" customHeight="1">
      <c r="M59640" s="130"/>
      <c r="P59640" s="130"/>
    </row>
    <row r="59641" spans="13:16" ht="24.95" customHeight="1">
      <c r="M59641" s="130"/>
      <c r="P59641" s="130"/>
    </row>
    <row r="59642" spans="13:16" ht="24.95" customHeight="1">
      <c r="M59642" s="130"/>
      <c r="P59642" s="130"/>
    </row>
    <row r="59643" spans="13:16" ht="24.95" customHeight="1">
      <c r="M59643" s="130"/>
      <c r="P59643" s="130"/>
    </row>
    <row r="59644" spans="13:16" ht="24.95" customHeight="1">
      <c r="M59644" s="130"/>
      <c r="P59644" s="130"/>
    </row>
    <row r="59645" spans="13:16" ht="24.95" customHeight="1">
      <c r="M59645" s="130"/>
      <c r="P59645" s="130"/>
    </row>
    <row r="59646" spans="13:16" ht="24.95" customHeight="1">
      <c r="M59646" s="130"/>
      <c r="P59646" s="130"/>
    </row>
    <row r="59647" spans="13:16" ht="24.95" customHeight="1">
      <c r="M59647" s="130"/>
      <c r="P59647" s="130"/>
    </row>
    <row r="59648" spans="13:16" ht="24.95" customHeight="1">
      <c r="M59648" s="130"/>
      <c r="P59648" s="130"/>
    </row>
    <row r="59649" spans="13:16" ht="24.95" customHeight="1">
      <c r="M59649" s="130"/>
      <c r="P59649" s="130"/>
    </row>
    <row r="59650" spans="13:16" ht="24.95" customHeight="1">
      <c r="M59650" s="130"/>
      <c r="P59650" s="130"/>
    </row>
    <row r="59651" spans="13:16" ht="24.95" customHeight="1">
      <c r="M59651" s="130"/>
      <c r="P59651" s="130"/>
    </row>
    <row r="59652" spans="13:16" ht="24.95" customHeight="1">
      <c r="M59652" s="130"/>
      <c r="P59652" s="130"/>
    </row>
    <row r="59653" spans="13:16" ht="24.95" customHeight="1">
      <c r="M59653" s="130"/>
      <c r="P59653" s="130"/>
    </row>
    <row r="59654" spans="13:16" ht="24.95" customHeight="1">
      <c r="M59654" s="130"/>
      <c r="P59654" s="130"/>
    </row>
    <row r="59655" spans="13:16" ht="24.95" customHeight="1">
      <c r="M59655" s="130"/>
      <c r="P59655" s="130"/>
    </row>
    <row r="59656" spans="13:16" ht="24.95" customHeight="1">
      <c r="M59656" s="130"/>
      <c r="P59656" s="130"/>
    </row>
    <row r="59657" spans="13:16" ht="24.95" customHeight="1">
      <c r="M59657" s="130"/>
      <c r="P59657" s="130"/>
    </row>
    <row r="59658" spans="13:16" ht="24.95" customHeight="1">
      <c r="M59658" s="130"/>
      <c r="P59658" s="130"/>
    </row>
    <row r="59659" spans="13:16" ht="24.95" customHeight="1">
      <c r="M59659" s="130"/>
      <c r="P59659" s="130"/>
    </row>
    <row r="59660" spans="13:16" ht="24.95" customHeight="1">
      <c r="M59660" s="130"/>
      <c r="P59660" s="130"/>
    </row>
    <row r="59661" spans="13:16" ht="24.95" customHeight="1">
      <c r="M59661" s="130"/>
      <c r="P59661" s="130"/>
    </row>
    <row r="59662" spans="13:16" ht="24.95" customHeight="1">
      <c r="M59662" s="130"/>
      <c r="P59662" s="130"/>
    </row>
    <row r="59663" spans="13:16" ht="24.95" customHeight="1">
      <c r="M59663" s="130"/>
      <c r="P59663" s="130"/>
    </row>
    <row r="59664" spans="13:16" ht="24.95" customHeight="1">
      <c r="M59664" s="130"/>
      <c r="P59664" s="130"/>
    </row>
    <row r="59665" spans="13:16" ht="24.95" customHeight="1">
      <c r="M59665" s="130"/>
      <c r="P59665" s="130"/>
    </row>
    <row r="59666" spans="13:16" ht="24.95" customHeight="1">
      <c r="M59666" s="130"/>
      <c r="P59666" s="130"/>
    </row>
    <row r="59667" spans="13:16" ht="24.95" customHeight="1">
      <c r="M59667" s="130"/>
      <c r="P59667" s="130"/>
    </row>
    <row r="59668" spans="13:16" ht="24.95" customHeight="1">
      <c r="M59668" s="130"/>
      <c r="P59668" s="130"/>
    </row>
    <row r="59669" spans="13:16" ht="24.95" customHeight="1">
      <c r="M59669" s="130"/>
      <c r="P59669" s="130"/>
    </row>
    <row r="59670" spans="13:16" ht="24.95" customHeight="1">
      <c r="M59670" s="130"/>
      <c r="P59670" s="130"/>
    </row>
    <row r="59671" spans="13:16" ht="24.95" customHeight="1">
      <c r="M59671" s="130"/>
      <c r="P59671" s="130"/>
    </row>
    <row r="59672" spans="13:16" ht="24.95" customHeight="1">
      <c r="M59672" s="130"/>
      <c r="P59672" s="130"/>
    </row>
    <row r="59673" spans="13:16" ht="24.95" customHeight="1">
      <c r="M59673" s="130"/>
      <c r="P59673" s="130"/>
    </row>
    <row r="59674" spans="13:16" ht="24.95" customHeight="1">
      <c r="M59674" s="130"/>
      <c r="P59674" s="130"/>
    </row>
    <row r="59675" spans="13:16" ht="24.95" customHeight="1">
      <c r="M59675" s="130"/>
      <c r="P59675" s="130"/>
    </row>
    <row r="59676" spans="13:16" ht="24.95" customHeight="1">
      <c r="M59676" s="130"/>
      <c r="P59676" s="130"/>
    </row>
    <row r="59677" spans="13:16" ht="24.95" customHeight="1">
      <c r="M59677" s="130"/>
      <c r="P59677" s="130"/>
    </row>
    <row r="59678" spans="13:16" ht="24.95" customHeight="1">
      <c r="M59678" s="130"/>
      <c r="P59678" s="130"/>
    </row>
    <row r="59679" spans="13:16" ht="24.95" customHeight="1">
      <c r="M59679" s="130"/>
      <c r="P59679" s="130"/>
    </row>
    <row r="59680" spans="13:16" ht="24.95" customHeight="1">
      <c r="M59680" s="130"/>
      <c r="P59680" s="130"/>
    </row>
    <row r="59681" spans="13:16" ht="24.95" customHeight="1">
      <c r="M59681" s="130"/>
      <c r="P59681" s="130"/>
    </row>
    <row r="59682" spans="13:16" ht="24.95" customHeight="1">
      <c r="M59682" s="130"/>
      <c r="P59682" s="130"/>
    </row>
    <row r="59683" spans="13:16" ht="24.95" customHeight="1">
      <c r="M59683" s="130"/>
      <c r="P59683" s="130"/>
    </row>
    <row r="59684" spans="13:16" ht="24.95" customHeight="1">
      <c r="M59684" s="130"/>
      <c r="P59684" s="130"/>
    </row>
    <row r="59685" spans="13:16" ht="24.95" customHeight="1">
      <c r="M59685" s="130"/>
      <c r="P59685" s="130"/>
    </row>
    <row r="59686" spans="13:16" ht="24.95" customHeight="1">
      <c r="M59686" s="130"/>
      <c r="P59686" s="130"/>
    </row>
    <row r="59687" spans="13:16" ht="24.95" customHeight="1">
      <c r="M59687" s="130"/>
      <c r="P59687" s="130"/>
    </row>
    <row r="59688" spans="13:16" ht="24.95" customHeight="1">
      <c r="M59688" s="130"/>
      <c r="P59688" s="130"/>
    </row>
    <row r="59689" spans="13:16" ht="24.95" customHeight="1">
      <c r="M59689" s="130"/>
      <c r="P59689" s="130"/>
    </row>
    <row r="59690" spans="13:16" ht="24.95" customHeight="1">
      <c r="M59690" s="130"/>
      <c r="P59690" s="130"/>
    </row>
    <row r="59691" spans="13:16" ht="24.95" customHeight="1">
      <c r="M59691" s="130"/>
      <c r="P59691" s="130"/>
    </row>
    <row r="59692" spans="13:16" ht="24.95" customHeight="1">
      <c r="M59692" s="130"/>
      <c r="P59692" s="130"/>
    </row>
    <row r="59693" spans="13:16" ht="24.95" customHeight="1">
      <c r="M59693" s="130"/>
      <c r="P59693" s="130"/>
    </row>
    <row r="59694" spans="13:16" ht="24.95" customHeight="1">
      <c r="M59694" s="130"/>
      <c r="P59694" s="130"/>
    </row>
    <row r="59695" spans="13:16" ht="24.95" customHeight="1">
      <c r="M59695" s="130"/>
      <c r="P59695" s="130"/>
    </row>
    <row r="59696" spans="13:16" ht="24.95" customHeight="1">
      <c r="M59696" s="130"/>
      <c r="P59696" s="130"/>
    </row>
    <row r="59697" spans="13:16" ht="24.95" customHeight="1">
      <c r="M59697" s="130"/>
      <c r="P59697" s="130"/>
    </row>
    <row r="59698" spans="13:16" ht="24.95" customHeight="1">
      <c r="M59698" s="130"/>
      <c r="P59698" s="130"/>
    </row>
    <row r="59699" spans="13:16" ht="24.95" customHeight="1">
      <c r="M59699" s="130"/>
      <c r="P59699" s="130"/>
    </row>
    <row r="59700" spans="13:16" ht="24.95" customHeight="1">
      <c r="M59700" s="130"/>
      <c r="P59700" s="130"/>
    </row>
    <row r="59701" spans="13:16" ht="24.95" customHeight="1">
      <c r="M59701" s="130"/>
      <c r="P59701" s="130"/>
    </row>
    <row r="59702" spans="13:16" ht="24.95" customHeight="1">
      <c r="M59702" s="130"/>
      <c r="P59702" s="130"/>
    </row>
    <row r="59703" spans="13:16" ht="24.95" customHeight="1">
      <c r="M59703" s="130"/>
      <c r="P59703" s="130"/>
    </row>
    <row r="59704" spans="13:16" ht="24.95" customHeight="1">
      <c r="M59704" s="130"/>
      <c r="P59704" s="130"/>
    </row>
    <row r="59705" spans="13:16" ht="24.95" customHeight="1">
      <c r="M59705" s="130"/>
      <c r="P59705" s="130"/>
    </row>
    <row r="59706" spans="13:16" ht="24.95" customHeight="1">
      <c r="M59706" s="130"/>
      <c r="P59706" s="130"/>
    </row>
    <row r="59707" spans="13:16" ht="24.95" customHeight="1">
      <c r="M59707" s="130"/>
      <c r="P59707" s="130"/>
    </row>
    <row r="59708" spans="13:16" ht="24.95" customHeight="1">
      <c r="M59708" s="130"/>
      <c r="P59708" s="130"/>
    </row>
    <row r="59709" spans="13:16" ht="24.95" customHeight="1">
      <c r="M59709" s="130"/>
      <c r="P59709" s="130"/>
    </row>
    <row r="59710" spans="13:16" ht="24.95" customHeight="1">
      <c r="M59710" s="130"/>
      <c r="P59710" s="130"/>
    </row>
    <row r="59711" spans="13:16" ht="24.95" customHeight="1">
      <c r="M59711" s="130"/>
      <c r="P59711" s="130"/>
    </row>
    <row r="59712" spans="13:16" ht="24.95" customHeight="1">
      <c r="M59712" s="130"/>
      <c r="P59712" s="130"/>
    </row>
    <row r="59713" spans="13:16" ht="24.95" customHeight="1">
      <c r="M59713" s="130"/>
      <c r="P59713" s="130"/>
    </row>
    <row r="59714" spans="13:16" ht="24.95" customHeight="1">
      <c r="M59714" s="130"/>
      <c r="P59714" s="130"/>
    </row>
    <row r="59715" spans="13:16" ht="24.95" customHeight="1">
      <c r="M59715" s="130"/>
      <c r="P59715" s="130"/>
    </row>
    <row r="59716" spans="13:16" ht="24.95" customHeight="1">
      <c r="M59716" s="130"/>
      <c r="P59716" s="130"/>
    </row>
    <row r="59717" spans="13:16" ht="24.95" customHeight="1">
      <c r="M59717" s="130"/>
      <c r="P59717" s="130"/>
    </row>
    <row r="59718" spans="13:16" ht="24.95" customHeight="1">
      <c r="M59718" s="130"/>
      <c r="P59718" s="130"/>
    </row>
    <row r="59719" spans="13:16" ht="24.95" customHeight="1">
      <c r="M59719" s="130"/>
      <c r="P59719" s="130"/>
    </row>
    <row r="59720" spans="13:16" ht="24.95" customHeight="1">
      <c r="M59720" s="130"/>
      <c r="P59720" s="130"/>
    </row>
    <row r="59721" spans="13:16" ht="24.95" customHeight="1">
      <c r="M59721" s="130"/>
      <c r="P59721" s="130"/>
    </row>
    <row r="59722" spans="13:16" ht="24.95" customHeight="1">
      <c r="M59722" s="130"/>
      <c r="P59722" s="130"/>
    </row>
    <row r="59723" spans="13:16" ht="24.95" customHeight="1">
      <c r="M59723" s="130"/>
      <c r="P59723" s="130"/>
    </row>
    <row r="59724" spans="13:16" ht="24.95" customHeight="1">
      <c r="M59724" s="130"/>
      <c r="P59724" s="130"/>
    </row>
    <row r="59725" spans="13:16" ht="24.95" customHeight="1">
      <c r="M59725" s="130"/>
      <c r="P59725" s="130"/>
    </row>
    <row r="59726" spans="13:16" ht="24.95" customHeight="1">
      <c r="M59726" s="130"/>
      <c r="P59726" s="130"/>
    </row>
    <row r="59727" spans="13:16" ht="24.95" customHeight="1">
      <c r="M59727" s="130"/>
      <c r="P59727" s="130"/>
    </row>
    <row r="59728" spans="13:16" ht="24.95" customHeight="1">
      <c r="M59728" s="130"/>
      <c r="P59728" s="130"/>
    </row>
    <row r="59729" spans="13:16" ht="24.95" customHeight="1">
      <c r="M59729" s="130"/>
      <c r="P59729" s="130"/>
    </row>
    <row r="59730" spans="13:16" ht="24.95" customHeight="1">
      <c r="M59730" s="130"/>
      <c r="P59730" s="130"/>
    </row>
    <row r="59731" spans="13:16" ht="24.95" customHeight="1">
      <c r="M59731" s="130"/>
      <c r="P59731" s="130"/>
    </row>
    <row r="59732" spans="13:16" ht="24.95" customHeight="1">
      <c r="M59732" s="130"/>
      <c r="P59732" s="130"/>
    </row>
    <row r="59733" spans="13:16" ht="24.95" customHeight="1">
      <c r="M59733" s="130"/>
      <c r="P59733" s="130"/>
    </row>
    <row r="59734" spans="13:16" ht="24.95" customHeight="1">
      <c r="M59734" s="130"/>
      <c r="P59734" s="130"/>
    </row>
    <row r="59735" spans="13:16" ht="24.95" customHeight="1">
      <c r="M59735" s="130"/>
      <c r="P59735" s="130"/>
    </row>
    <row r="59736" spans="13:16" ht="24.95" customHeight="1">
      <c r="M59736" s="130"/>
      <c r="P59736" s="130"/>
    </row>
    <row r="59737" spans="13:16" ht="24.95" customHeight="1">
      <c r="M59737" s="130"/>
      <c r="P59737" s="130"/>
    </row>
    <row r="59738" spans="13:16" ht="24.95" customHeight="1">
      <c r="M59738" s="130"/>
      <c r="P59738" s="130"/>
    </row>
    <row r="59739" spans="13:16" ht="24.95" customHeight="1">
      <c r="M59739" s="130"/>
      <c r="P59739" s="130"/>
    </row>
    <row r="59740" spans="13:16" ht="24.95" customHeight="1">
      <c r="M59740" s="130"/>
      <c r="P59740" s="130"/>
    </row>
    <row r="59741" spans="13:16" ht="24.95" customHeight="1">
      <c r="M59741" s="130"/>
      <c r="P59741" s="130"/>
    </row>
    <row r="59742" spans="13:16" ht="24.95" customHeight="1">
      <c r="M59742" s="130"/>
      <c r="P59742" s="130"/>
    </row>
    <row r="59743" spans="13:16" ht="24.95" customHeight="1">
      <c r="M59743" s="130"/>
      <c r="P59743" s="130"/>
    </row>
    <row r="59744" spans="13:16" ht="24.95" customHeight="1">
      <c r="M59744" s="130"/>
      <c r="P59744" s="130"/>
    </row>
    <row r="59745" spans="13:16" ht="24.95" customHeight="1">
      <c r="M59745" s="130"/>
      <c r="P59745" s="130"/>
    </row>
    <row r="59746" spans="13:16" ht="24.95" customHeight="1">
      <c r="M59746" s="130"/>
      <c r="P59746" s="130"/>
    </row>
    <row r="59747" spans="13:16" ht="24.95" customHeight="1">
      <c r="M59747" s="130"/>
      <c r="P59747" s="130"/>
    </row>
    <row r="59748" spans="13:16" ht="24.95" customHeight="1">
      <c r="M59748" s="130"/>
      <c r="P59748" s="130"/>
    </row>
    <row r="59749" spans="13:16" ht="24.95" customHeight="1">
      <c r="M59749" s="130"/>
      <c r="P59749" s="130"/>
    </row>
    <row r="59750" spans="13:16" ht="24.95" customHeight="1">
      <c r="M59750" s="130"/>
      <c r="P59750" s="130"/>
    </row>
    <row r="59751" spans="13:16" ht="24.95" customHeight="1">
      <c r="M59751" s="130"/>
      <c r="P59751" s="130"/>
    </row>
    <row r="59752" spans="13:16" ht="24.95" customHeight="1">
      <c r="M59752" s="130"/>
      <c r="P59752" s="130"/>
    </row>
    <row r="59753" spans="13:16" ht="24.95" customHeight="1">
      <c r="M59753" s="130"/>
      <c r="P59753" s="130"/>
    </row>
    <row r="59754" spans="13:16" ht="24.95" customHeight="1">
      <c r="M59754" s="130"/>
      <c r="P59754" s="130"/>
    </row>
    <row r="59755" spans="13:16" ht="24.95" customHeight="1">
      <c r="M59755" s="130"/>
      <c r="P59755" s="130"/>
    </row>
    <row r="59756" spans="13:16" ht="24.95" customHeight="1">
      <c r="M59756" s="130"/>
      <c r="P59756" s="130"/>
    </row>
    <row r="59757" spans="13:16" ht="24.95" customHeight="1">
      <c r="M59757" s="130"/>
      <c r="P59757" s="130"/>
    </row>
    <row r="59758" spans="13:16" ht="24.95" customHeight="1">
      <c r="M59758" s="130"/>
      <c r="P59758" s="130"/>
    </row>
    <row r="59759" spans="13:16" ht="24.95" customHeight="1">
      <c r="M59759" s="130"/>
      <c r="P59759" s="130"/>
    </row>
    <row r="59760" spans="13:16" ht="24.95" customHeight="1">
      <c r="M59760" s="130"/>
      <c r="P59760" s="130"/>
    </row>
    <row r="59761" spans="13:16" ht="24.95" customHeight="1">
      <c r="M59761" s="130"/>
      <c r="P59761" s="130"/>
    </row>
    <row r="59762" spans="13:16" ht="24.95" customHeight="1">
      <c r="M59762" s="130"/>
      <c r="P59762" s="130"/>
    </row>
    <row r="59763" spans="13:16" ht="24.95" customHeight="1">
      <c r="M59763" s="130"/>
      <c r="P59763" s="130"/>
    </row>
    <row r="59764" spans="13:16" ht="24.95" customHeight="1">
      <c r="M59764" s="130"/>
      <c r="P59764" s="130"/>
    </row>
    <row r="59765" spans="13:16" ht="24.95" customHeight="1">
      <c r="M59765" s="130"/>
      <c r="P59765" s="130"/>
    </row>
    <row r="59766" spans="13:16" ht="24.95" customHeight="1">
      <c r="M59766" s="130"/>
      <c r="P59766" s="130"/>
    </row>
    <row r="59767" spans="13:16" ht="24.95" customHeight="1">
      <c r="M59767" s="130"/>
      <c r="P59767" s="130"/>
    </row>
    <row r="59768" spans="13:16" ht="24.95" customHeight="1">
      <c r="M59768" s="130"/>
      <c r="P59768" s="130"/>
    </row>
    <row r="59769" spans="13:16" ht="24.95" customHeight="1">
      <c r="M59769" s="130"/>
      <c r="P59769" s="130"/>
    </row>
    <row r="59770" spans="13:16" ht="24.95" customHeight="1">
      <c r="M59770" s="130"/>
      <c r="P59770" s="130"/>
    </row>
    <row r="59771" spans="13:16" ht="24.95" customHeight="1">
      <c r="M59771" s="130"/>
      <c r="P59771" s="130"/>
    </row>
    <row r="59772" spans="13:16" ht="24.95" customHeight="1">
      <c r="M59772" s="130"/>
      <c r="P59772" s="130"/>
    </row>
    <row r="59773" spans="13:16" ht="24.95" customHeight="1">
      <c r="M59773" s="130"/>
      <c r="P59773" s="130"/>
    </row>
    <row r="59774" spans="13:16" ht="24.95" customHeight="1">
      <c r="M59774" s="130"/>
      <c r="P59774" s="130"/>
    </row>
    <row r="59775" spans="13:16" ht="24.95" customHeight="1">
      <c r="M59775" s="130"/>
      <c r="P59775" s="130"/>
    </row>
    <row r="59776" spans="13:16" ht="24.95" customHeight="1">
      <c r="M59776" s="130"/>
      <c r="P59776" s="130"/>
    </row>
    <row r="59777" spans="13:16" ht="24.95" customHeight="1">
      <c r="M59777" s="130"/>
      <c r="P59777" s="130"/>
    </row>
    <row r="59778" spans="13:16" ht="24.95" customHeight="1">
      <c r="M59778" s="130"/>
      <c r="P59778" s="130"/>
    </row>
    <row r="59779" spans="13:16" ht="24.95" customHeight="1">
      <c r="M59779" s="130"/>
      <c r="P59779" s="130"/>
    </row>
    <row r="59780" spans="13:16" ht="24.95" customHeight="1">
      <c r="M59780" s="130"/>
      <c r="P59780" s="130"/>
    </row>
    <row r="59781" spans="13:16" ht="24.95" customHeight="1">
      <c r="M59781" s="130"/>
      <c r="P59781" s="130"/>
    </row>
    <row r="59782" spans="13:16" ht="24.95" customHeight="1">
      <c r="M59782" s="130"/>
      <c r="P59782" s="130"/>
    </row>
    <row r="59783" spans="13:16" ht="24.95" customHeight="1">
      <c r="M59783" s="130"/>
      <c r="P59783" s="130"/>
    </row>
    <row r="59784" spans="13:16" ht="24.95" customHeight="1">
      <c r="M59784" s="130"/>
      <c r="P59784" s="130"/>
    </row>
    <row r="59785" spans="13:16" ht="24.95" customHeight="1">
      <c r="M59785" s="130"/>
      <c r="P59785" s="130"/>
    </row>
    <row r="59786" spans="13:16" ht="24.95" customHeight="1">
      <c r="M59786" s="130"/>
      <c r="P59786" s="130"/>
    </row>
    <row r="59787" spans="13:16" ht="24.95" customHeight="1">
      <c r="M59787" s="130"/>
      <c r="P59787" s="130"/>
    </row>
    <row r="59788" spans="13:16" ht="24.95" customHeight="1">
      <c r="M59788" s="130"/>
      <c r="P59788" s="130"/>
    </row>
    <row r="59789" spans="13:16" ht="24.95" customHeight="1">
      <c r="M59789" s="130"/>
      <c r="P59789" s="130"/>
    </row>
    <row r="59790" spans="13:16" ht="24.95" customHeight="1">
      <c r="M59790" s="130"/>
      <c r="P59790" s="130"/>
    </row>
    <row r="59791" spans="13:16" ht="24.95" customHeight="1">
      <c r="M59791" s="130"/>
      <c r="P59791" s="130"/>
    </row>
    <row r="59792" spans="13:16" ht="24.95" customHeight="1">
      <c r="M59792" s="130"/>
      <c r="P59792" s="130"/>
    </row>
    <row r="59793" spans="13:16" ht="24.95" customHeight="1">
      <c r="M59793" s="130"/>
      <c r="P59793" s="130"/>
    </row>
    <row r="59794" spans="13:16" ht="24.95" customHeight="1">
      <c r="M59794" s="130"/>
      <c r="P59794" s="130"/>
    </row>
    <row r="59795" spans="13:16" ht="24.95" customHeight="1">
      <c r="M59795" s="130"/>
      <c r="P59795" s="130"/>
    </row>
    <row r="59796" spans="13:16" ht="24.95" customHeight="1">
      <c r="M59796" s="130"/>
      <c r="P59796" s="130"/>
    </row>
    <row r="59797" spans="13:16" ht="24.95" customHeight="1">
      <c r="M59797" s="130"/>
      <c r="P59797" s="130"/>
    </row>
    <row r="59798" spans="13:16" ht="24.95" customHeight="1">
      <c r="M59798" s="130"/>
      <c r="P59798" s="130"/>
    </row>
    <row r="59799" spans="13:16" ht="24.95" customHeight="1">
      <c r="M59799" s="130"/>
      <c r="P59799" s="130"/>
    </row>
    <row r="59800" spans="13:16" ht="24.95" customHeight="1">
      <c r="M59800" s="130"/>
      <c r="P59800" s="130"/>
    </row>
    <row r="59801" spans="13:16" ht="24.95" customHeight="1">
      <c r="M59801" s="130"/>
      <c r="P59801" s="130"/>
    </row>
    <row r="59802" spans="13:16" ht="24.95" customHeight="1">
      <c r="M59802" s="130"/>
      <c r="P59802" s="130"/>
    </row>
    <row r="59803" spans="13:16" ht="24.95" customHeight="1">
      <c r="M59803" s="130"/>
      <c r="P59803" s="130"/>
    </row>
    <row r="59804" spans="13:16" ht="24.95" customHeight="1">
      <c r="M59804" s="130"/>
      <c r="P59804" s="130"/>
    </row>
    <row r="59805" spans="13:16" ht="24.95" customHeight="1">
      <c r="M59805" s="130"/>
      <c r="P59805" s="130"/>
    </row>
    <row r="59806" spans="13:16" ht="24.95" customHeight="1">
      <c r="M59806" s="130"/>
      <c r="P59806" s="130"/>
    </row>
    <row r="59807" spans="13:16" ht="24.95" customHeight="1">
      <c r="M59807" s="130"/>
      <c r="P59807" s="130"/>
    </row>
    <row r="59808" spans="13:16" ht="24.95" customHeight="1">
      <c r="M59808" s="130"/>
      <c r="P59808" s="130"/>
    </row>
    <row r="59809" spans="13:16" ht="24.95" customHeight="1">
      <c r="M59809" s="130"/>
      <c r="P59809" s="130"/>
    </row>
    <row r="59810" spans="13:16" ht="24.95" customHeight="1">
      <c r="M59810" s="130"/>
      <c r="P59810" s="130"/>
    </row>
    <row r="59811" spans="13:16" ht="24.95" customHeight="1">
      <c r="M59811" s="130"/>
      <c r="P59811" s="130"/>
    </row>
    <row r="59812" spans="13:16" ht="24.95" customHeight="1">
      <c r="M59812" s="130"/>
      <c r="P59812" s="130"/>
    </row>
    <row r="59813" spans="13:16" ht="24.95" customHeight="1">
      <c r="M59813" s="130"/>
      <c r="P59813" s="130"/>
    </row>
    <row r="59814" spans="13:16" ht="24.95" customHeight="1">
      <c r="M59814" s="130"/>
      <c r="P59814" s="130"/>
    </row>
    <row r="59815" spans="13:16" ht="24.95" customHeight="1">
      <c r="M59815" s="130"/>
      <c r="P59815" s="130"/>
    </row>
    <row r="59816" spans="13:16" ht="24.95" customHeight="1">
      <c r="M59816" s="130"/>
      <c r="P59816" s="130"/>
    </row>
    <row r="59817" spans="13:16" ht="24.95" customHeight="1">
      <c r="M59817" s="130"/>
      <c r="P59817" s="130"/>
    </row>
    <row r="59818" spans="13:16" ht="24.95" customHeight="1">
      <c r="M59818" s="130"/>
      <c r="P59818" s="130"/>
    </row>
    <row r="59819" spans="13:16" ht="24.95" customHeight="1">
      <c r="M59819" s="130"/>
      <c r="P59819" s="130"/>
    </row>
    <row r="59820" spans="13:16" ht="24.95" customHeight="1">
      <c r="M59820" s="130"/>
      <c r="P59820" s="130"/>
    </row>
    <row r="59821" spans="13:16" ht="24.95" customHeight="1">
      <c r="M59821" s="130"/>
      <c r="P59821" s="130"/>
    </row>
    <row r="59822" spans="13:16" ht="24.95" customHeight="1">
      <c r="M59822" s="130"/>
      <c r="P59822" s="130"/>
    </row>
    <row r="59823" spans="13:16" ht="24.95" customHeight="1">
      <c r="M59823" s="130"/>
      <c r="P59823" s="130"/>
    </row>
    <row r="59824" spans="13:16" ht="24.95" customHeight="1">
      <c r="M59824" s="130"/>
      <c r="P59824" s="130"/>
    </row>
    <row r="59825" spans="13:16" ht="24.95" customHeight="1">
      <c r="M59825" s="130"/>
      <c r="P59825" s="130"/>
    </row>
    <row r="59826" spans="13:16" ht="24.95" customHeight="1">
      <c r="M59826" s="130"/>
      <c r="P59826" s="130"/>
    </row>
    <row r="59827" spans="13:16" ht="24.95" customHeight="1">
      <c r="M59827" s="130"/>
      <c r="P59827" s="130"/>
    </row>
    <row r="59828" spans="13:16" ht="24.95" customHeight="1">
      <c r="M59828" s="130"/>
      <c r="P59828" s="130"/>
    </row>
    <row r="59829" spans="13:16" ht="24.95" customHeight="1">
      <c r="M59829" s="130"/>
      <c r="P59829" s="130"/>
    </row>
    <row r="59830" spans="13:16" ht="24.95" customHeight="1">
      <c r="M59830" s="130"/>
      <c r="P59830" s="130"/>
    </row>
    <row r="59831" spans="13:16" ht="24.95" customHeight="1">
      <c r="M59831" s="130"/>
      <c r="P59831" s="130"/>
    </row>
    <row r="59832" spans="13:16" ht="24.95" customHeight="1">
      <c r="M59832" s="130"/>
      <c r="P59832" s="130"/>
    </row>
    <row r="59833" spans="13:16" ht="24.95" customHeight="1">
      <c r="M59833" s="130"/>
      <c r="P59833" s="130"/>
    </row>
    <row r="59834" spans="13:16" ht="24.95" customHeight="1">
      <c r="M59834" s="130"/>
      <c r="P59834" s="130"/>
    </row>
    <row r="59835" spans="13:16" ht="24.95" customHeight="1">
      <c r="M59835" s="130"/>
      <c r="P59835" s="130"/>
    </row>
    <row r="59836" spans="13:16" ht="24.95" customHeight="1">
      <c r="M59836" s="130"/>
      <c r="P59836" s="130"/>
    </row>
    <row r="59837" spans="13:16" ht="24.95" customHeight="1">
      <c r="M59837" s="130"/>
      <c r="P59837" s="130"/>
    </row>
    <row r="59838" spans="13:16" ht="24.95" customHeight="1">
      <c r="M59838" s="130"/>
      <c r="P59838" s="130"/>
    </row>
    <row r="59839" spans="13:16" ht="24.95" customHeight="1">
      <c r="M59839" s="130"/>
      <c r="P59839" s="130"/>
    </row>
    <row r="59840" spans="13:16" ht="24.95" customHeight="1">
      <c r="M59840" s="130"/>
      <c r="P59840" s="130"/>
    </row>
    <row r="59841" spans="13:16" ht="24.95" customHeight="1">
      <c r="M59841" s="130"/>
      <c r="P59841" s="130"/>
    </row>
    <row r="59842" spans="13:16" ht="24.95" customHeight="1">
      <c r="M59842" s="130"/>
      <c r="P59842" s="130"/>
    </row>
    <row r="59843" spans="13:16" ht="24.95" customHeight="1">
      <c r="M59843" s="130"/>
      <c r="P59843" s="130"/>
    </row>
    <row r="59844" spans="13:16" ht="24.95" customHeight="1">
      <c r="M59844" s="130"/>
      <c r="P59844" s="130"/>
    </row>
    <row r="59845" spans="13:16" ht="24.95" customHeight="1">
      <c r="M59845" s="130"/>
      <c r="P59845" s="130"/>
    </row>
    <row r="59846" spans="13:16" ht="24.95" customHeight="1">
      <c r="M59846" s="130"/>
      <c r="P59846" s="130"/>
    </row>
    <row r="59847" spans="13:16" ht="24.95" customHeight="1">
      <c r="M59847" s="130"/>
      <c r="P59847" s="130"/>
    </row>
    <row r="59848" spans="13:16" ht="24.95" customHeight="1">
      <c r="M59848" s="130"/>
      <c r="P59848" s="130"/>
    </row>
    <row r="59849" spans="13:16" ht="24.95" customHeight="1">
      <c r="M59849" s="130"/>
      <c r="P59849" s="130"/>
    </row>
    <row r="59850" spans="13:16" ht="24.95" customHeight="1">
      <c r="M59850" s="130"/>
      <c r="P59850" s="130"/>
    </row>
    <row r="59851" spans="13:16" ht="24.95" customHeight="1">
      <c r="M59851" s="130"/>
      <c r="P59851" s="130"/>
    </row>
    <row r="59852" spans="13:16" ht="24.95" customHeight="1">
      <c r="M59852" s="130"/>
      <c r="P59852" s="130"/>
    </row>
    <row r="59853" spans="13:16" ht="24.95" customHeight="1">
      <c r="M59853" s="130"/>
      <c r="P59853" s="130"/>
    </row>
    <row r="59854" spans="13:16" ht="24.95" customHeight="1">
      <c r="M59854" s="130"/>
      <c r="P59854" s="130"/>
    </row>
    <row r="59855" spans="13:16" ht="24.95" customHeight="1">
      <c r="M59855" s="130"/>
      <c r="P59855" s="130"/>
    </row>
    <row r="59856" spans="13:16" ht="24.95" customHeight="1">
      <c r="M59856" s="130"/>
      <c r="P59856" s="130"/>
    </row>
    <row r="59857" spans="13:16" ht="24.95" customHeight="1">
      <c r="M59857" s="130"/>
      <c r="P59857" s="130"/>
    </row>
    <row r="59858" spans="13:16" ht="24.95" customHeight="1">
      <c r="M59858" s="130"/>
      <c r="P59858" s="130"/>
    </row>
    <row r="59859" spans="13:16" ht="24.95" customHeight="1">
      <c r="M59859" s="130"/>
      <c r="P59859" s="130"/>
    </row>
    <row r="59860" spans="13:16" ht="24.95" customHeight="1">
      <c r="M59860" s="130"/>
      <c r="P59860" s="130"/>
    </row>
    <row r="59861" spans="13:16" ht="24.95" customHeight="1">
      <c r="M59861" s="130"/>
      <c r="P59861" s="130"/>
    </row>
    <row r="59862" spans="13:16" ht="24.95" customHeight="1">
      <c r="M59862" s="130"/>
      <c r="P59862" s="130"/>
    </row>
    <row r="59863" spans="13:16" ht="24.95" customHeight="1">
      <c r="M59863" s="130"/>
      <c r="P59863" s="130"/>
    </row>
    <row r="59864" spans="13:16" ht="24.95" customHeight="1">
      <c r="M59864" s="130"/>
      <c r="P59864" s="130"/>
    </row>
    <row r="59865" spans="13:16" ht="24.95" customHeight="1">
      <c r="M59865" s="130"/>
      <c r="P59865" s="130"/>
    </row>
    <row r="59866" spans="13:16" ht="24.95" customHeight="1">
      <c r="M59866" s="130"/>
      <c r="P59866" s="130"/>
    </row>
    <row r="59867" spans="13:16" ht="24.95" customHeight="1">
      <c r="M59867" s="130"/>
      <c r="P59867" s="130"/>
    </row>
    <row r="59868" spans="13:16" ht="24.95" customHeight="1">
      <c r="M59868" s="130"/>
      <c r="P59868" s="130"/>
    </row>
    <row r="59869" spans="13:16" ht="24.95" customHeight="1">
      <c r="M59869" s="130"/>
      <c r="P59869" s="130"/>
    </row>
    <row r="59870" spans="13:16" ht="24.95" customHeight="1">
      <c r="M59870" s="130"/>
      <c r="P59870" s="130"/>
    </row>
    <row r="59871" spans="13:16" ht="24.95" customHeight="1">
      <c r="M59871" s="130"/>
      <c r="P59871" s="130"/>
    </row>
    <row r="59872" spans="13:16" ht="24.95" customHeight="1">
      <c r="M59872" s="130"/>
      <c r="P59872" s="130"/>
    </row>
    <row r="59873" spans="13:16" ht="24.95" customHeight="1">
      <c r="M59873" s="130"/>
      <c r="P59873" s="130"/>
    </row>
    <row r="59874" spans="13:16" ht="24.95" customHeight="1">
      <c r="M59874" s="130"/>
      <c r="P59874" s="130"/>
    </row>
    <row r="59875" spans="13:16" ht="24.95" customHeight="1">
      <c r="M59875" s="130"/>
      <c r="P59875" s="130"/>
    </row>
    <row r="59876" spans="13:16" ht="24.95" customHeight="1">
      <c r="M59876" s="130"/>
      <c r="P59876" s="130"/>
    </row>
    <row r="59877" spans="13:16" ht="24.95" customHeight="1">
      <c r="M59877" s="130"/>
      <c r="P59877" s="130"/>
    </row>
    <row r="59878" spans="13:16" ht="24.95" customHeight="1">
      <c r="M59878" s="130"/>
      <c r="P59878" s="130"/>
    </row>
    <row r="59879" spans="13:16" ht="24.95" customHeight="1">
      <c r="M59879" s="130"/>
      <c r="P59879" s="130"/>
    </row>
    <row r="59880" spans="13:16" ht="24.95" customHeight="1">
      <c r="M59880" s="130"/>
      <c r="P59880" s="130"/>
    </row>
    <row r="59881" spans="13:16" ht="24.95" customHeight="1">
      <c r="M59881" s="130"/>
      <c r="P59881" s="130"/>
    </row>
    <row r="59882" spans="13:16" ht="24.95" customHeight="1">
      <c r="M59882" s="130"/>
      <c r="P59882" s="130"/>
    </row>
    <row r="59883" spans="13:16" ht="24.95" customHeight="1">
      <c r="M59883" s="130"/>
      <c r="P59883" s="130"/>
    </row>
    <row r="59884" spans="13:16" ht="24.95" customHeight="1">
      <c r="M59884" s="130"/>
      <c r="P59884" s="130"/>
    </row>
    <row r="59885" spans="13:16" ht="24.95" customHeight="1">
      <c r="M59885" s="130"/>
      <c r="P59885" s="130"/>
    </row>
    <row r="59886" spans="13:16" ht="24.95" customHeight="1">
      <c r="M59886" s="130"/>
      <c r="P59886" s="130"/>
    </row>
    <row r="59887" spans="13:16" ht="24.95" customHeight="1">
      <c r="M59887" s="130"/>
      <c r="P59887" s="130"/>
    </row>
    <row r="59888" spans="13:16" ht="24.95" customHeight="1">
      <c r="M59888" s="130"/>
      <c r="P59888" s="130"/>
    </row>
    <row r="59889" spans="13:16" ht="24.95" customHeight="1">
      <c r="M59889" s="130"/>
      <c r="P59889" s="130"/>
    </row>
    <row r="59890" spans="13:16" ht="24.95" customHeight="1">
      <c r="M59890" s="130"/>
      <c r="P59890" s="130"/>
    </row>
    <row r="59891" spans="13:16" ht="24.95" customHeight="1">
      <c r="M59891" s="130"/>
      <c r="P59891" s="130"/>
    </row>
    <row r="59892" spans="13:16" ht="24.95" customHeight="1">
      <c r="M59892" s="130"/>
      <c r="P59892" s="130"/>
    </row>
    <row r="59893" spans="13:16" ht="24.95" customHeight="1">
      <c r="M59893" s="130"/>
      <c r="P59893" s="130"/>
    </row>
    <row r="59894" spans="13:16" ht="24.95" customHeight="1">
      <c r="M59894" s="130"/>
      <c r="P59894" s="130"/>
    </row>
    <row r="59895" spans="13:16" ht="24.95" customHeight="1">
      <c r="M59895" s="130"/>
      <c r="P59895" s="130"/>
    </row>
    <row r="59896" spans="13:16" ht="24.95" customHeight="1">
      <c r="M59896" s="130"/>
      <c r="P59896" s="130"/>
    </row>
    <row r="59897" spans="13:16" ht="24.95" customHeight="1">
      <c r="M59897" s="130"/>
      <c r="P59897" s="130"/>
    </row>
    <row r="59898" spans="13:16" ht="24.95" customHeight="1">
      <c r="M59898" s="130"/>
      <c r="P59898" s="130"/>
    </row>
    <row r="59899" spans="13:16" ht="24.95" customHeight="1">
      <c r="M59899" s="130"/>
      <c r="P59899" s="130"/>
    </row>
    <row r="59900" spans="13:16" ht="24.95" customHeight="1">
      <c r="M59900" s="130"/>
      <c r="P59900" s="130"/>
    </row>
    <row r="59901" spans="13:16" ht="24.95" customHeight="1">
      <c r="M59901" s="130"/>
      <c r="P59901" s="130"/>
    </row>
    <row r="59902" spans="13:16" ht="24.95" customHeight="1">
      <c r="M59902" s="130"/>
      <c r="P59902" s="130"/>
    </row>
    <row r="59903" spans="13:16" ht="24.95" customHeight="1">
      <c r="M59903" s="130"/>
      <c r="P59903" s="130"/>
    </row>
    <row r="59904" spans="13:16" ht="24.95" customHeight="1">
      <c r="M59904" s="130"/>
      <c r="P59904" s="130"/>
    </row>
    <row r="59905" spans="13:16" ht="24.95" customHeight="1">
      <c r="M59905" s="130"/>
      <c r="P59905" s="130"/>
    </row>
    <row r="59906" spans="13:16" ht="24.95" customHeight="1">
      <c r="M59906" s="130"/>
      <c r="P59906" s="130"/>
    </row>
    <row r="59907" spans="13:16" ht="24.95" customHeight="1">
      <c r="M59907" s="130"/>
      <c r="P59907" s="130"/>
    </row>
    <row r="59908" spans="13:16" ht="24.95" customHeight="1">
      <c r="M59908" s="130"/>
      <c r="P59908" s="130"/>
    </row>
    <row r="59909" spans="13:16" ht="24.95" customHeight="1">
      <c r="M59909" s="130"/>
      <c r="P59909" s="130"/>
    </row>
    <row r="59910" spans="13:16" ht="24.95" customHeight="1">
      <c r="M59910" s="130"/>
      <c r="P59910" s="130"/>
    </row>
    <row r="59911" spans="13:16" ht="24.95" customHeight="1">
      <c r="M59911" s="130"/>
      <c r="P59911" s="130"/>
    </row>
    <row r="59912" spans="13:16" ht="24.95" customHeight="1">
      <c r="M59912" s="130"/>
      <c r="P59912" s="130"/>
    </row>
    <row r="59913" spans="13:16" ht="24.95" customHeight="1">
      <c r="M59913" s="130"/>
      <c r="P59913" s="130"/>
    </row>
    <row r="59914" spans="13:16" ht="24.95" customHeight="1">
      <c r="M59914" s="130"/>
      <c r="P59914" s="130"/>
    </row>
    <row r="59915" spans="13:16" ht="24.95" customHeight="1">
      <c r="M59915" s="130"/>
      <c r="P59915" s="130"/>
    </row>
    <row r="59916" spans="13:16" ht="24.95" customHeight="1">
      <c r="M59916" s="130"/>
      <c r="P59916" s="130"/>
    </row>
    <row r="59917" spans="13:16" ht="24.95" customHeight="1">
      <c r="M59917" s="130"/>
      <c r="P59917" s="130"/>
    </row>
    <row r="59918" spans="13:16" ht="24.95" customHeight="1">
      <c r="M59918" s="130"/>
      <c r="P59918" s="130"/>
    </row>
    <row r="59919" spans="13:16" ht="24.95" customHeight="1">
      <c r="M59919" s="130"/>
      <c r="P59919" s="130"/>
    </row>
    <row r="59920" spans="13:16" ht="24.95" customHeight="1">
      <c r="M59920" s="130"/>
      <c r="P59920" s="130"/>
    </row>
    <row r="59921" spans="13:16" ht="24.95" customHeight="1">
      <c r="M59921" s="130"/>
      <c r="P59921" s="130"/>
    </row>
    <row r="59922" spans="13:16" ht="24.95" customHeight="1">
      <c r="M59922" s="130"/>
      <c r="P59922" s="130"/>
    </row>
    <row r="59923" spans="13:16" ht="24.95" customHeight="1">
      <c r="M59923" s="130"/>
      <c r="P59923" s="130"/>
    </row>
    <row r="59924" spans="13:16" ht="24.95" customHeight="1">
      <c r="M59924" s="130"/>
      <c r="P59924" s="130"/>
    </row>
    <row r="59925" spans="13:16" ht="24.95" customHeight="1">
      <c r="M59925" s="130"/>
      <c r="P59925" s="130"/>
    </row>
    <row r="59926" spans="13:16" ht="24.95" customHeight="1">
      <c r="M59926" s="130"/>
      <c r="P59926" s="130"/>
    </row>
    <row r="59927" spans="13:16" ht="24.95" customHeight="1">
      <c r="M59927" s="130"/>
      <c r="P59927" s="130"/>
    </row>
    <row r="59928" spans="13:16" ht="24.95" customHeight="1">
      <c r="M59928" s="130"/>
      <c r="P59928" s="130"/>
    </row>
    <row r="59929" spans="13:16" ht="24.95" customHeight="1">
      <c r="M59929" s="130"/>
      <c r="P59929" s="130"/>
    </row>
    <row r="59930" spans="13:16" ht="24.95" customHeight="1">
      <c r="M59930" s="130"/>
      <c r="P59930" s="130"/>
    </row>
    <row r="59931" spans="13:16" ht="24.95" customHeight="1">
      <c r="M59931" s="130"/>
      <c r="P59931" s="130"/>
    </row>
    <row r="59932" spans="13:16" ht="24.95" customHeight="1">
      <c r="M59932" s="130"/>
      <c r="P59932" s="130"/>
    </row>
    <row r="59933" spans="13:16" ht="24.95" customHeight="1">
      <c r="M59933" s="130"/>
      <c r="P59933" s="130"/>
    </row>
    <row r="59934" spans="13:16" ht="24.95" customHeight="1">
      <c r="M59934" s="130"/>
      <c r="P59934" s="130"/>
    </row>
    <row r="59935" spans="13:16" ht="24.95" customHeight="1">
      <c r="M59935" s="130"/>
      <c r="P59935" s="130"/>
    </row>
    <row r="59936" spans="13:16" ht="24.95" customHeight="1">
      <c r="M59936" s="130"/>
      <c r="P59936" s="130"/>
    </row>
    <row r="59937" spans="13:16" ht="24.95" customHeight="1">
      <c r="M59937" s="130"/>
      <c r="P59937" s="130"/>
    </row>
    <row r="59938" spans="13:16" ht="24.95" customHeight="1">
      <c r="M59938" s="130"/>
      <c r="P59938" s="130"/>
    </row>
    <row r="59939" spans="13:16" ht="24.95" customHeight="1">
      <c r="M59939" s="130"/>
      <c r="P59939" s="130"/>
    </row>
    <row r="59940" spans="13:16" ht="24.95" customHeight="1">
      <c r="M59940" s="130"/>
      <c r="P59940" s="130"/>
    </row>
    <row r="59941" spans="13:16" ht="24.95" customHeight="1">
      <c r="M59941" s="130"/>
      <c r="P59941" s="130"/>
    </row>
    <row r="59942" spans="13:16" ht="24.95" customHeight="1">
      <c r="M59942" s="130"/>
      <c r="P59942" s="130"/>
    </row>
    <row r="59943" spans="13:16" ht="24.95" customHeight="1">
      <c r="M59943" s="130"/>
      <c r="P59943" s="130"/>
    </row>
    <row r="59944" spans="13:16" ht="24.95" customHeight="1">
      <c r="M59944" s="130"/>
      <c r="P59944" s="130"/>
    </row>
    <row r="59945" spans="13:16" ht="24.95" customHeight="1">
      <c r="M59945" s="130"/>
      <c r="P59945" s="130"/>
    </row>
    <row r="59946" spans="13:16" ht="24.95" customHeight="1">
      <c r="M59946" s="130"/>
      <c r="P59946" s="130"/>
    </row>
    <row r="59947" spans="13:16" ht="24.95" customHeight="1">
      <c r="M59947" s="130"/>
      <c r="P59947" s="130"/>
    </row>
    <row r="59948" spans="13:16" ht="24.95" customHeight="1">
      <c r="M59948" s="130"/>
      <c r="P59948" s="130"/>
    </row>
    <row r="59949" spans="13:16" ht="24.95" customHeight="1">
      <c r="M59949" s="130"/>
      <c r="P59949" s="130"/>
    </row>
    <row r="59950" spans="13:16" ht="24.95" customHeight="1">
      <c r="M59950" s="130"/>
      <c r="P59950" s="130"/>
    </row>
    <row r="59951" spans="13:16" ht="24.95" customHeight="1">
      <c r="M59951" s="130"/>
      <c r="P59951" s="130"/>
    </row>
    <row r="59952" spans="13:16" ht="24.95" customHeight="1">
      <c r="M59952" s="130"/>
      <c r="P59952" s="130"/>
    </row>
    <row r="59953" spans="13:16" ht="24.95" customHeight="1">
      <c r="M59953" s="130"/>
      <c r="P59953" s="130"/>
    </row>
    <row r="59954" spans="13:16" ht="24.95" customHeight="1">
      <c r="M59954" s="130"/>
      <c r="P59954" s="130"/>
    </row>
    <row r="59955" spans="13:16" ht="24.95" customHeight="1">
      <c r="M59955" s="130"/>
      <c r="P59955" s="130"/>
    </row>
    <row r="59956" spans="13:16" ht="24.95" customHeight="1">
      <c r="M59956" s="130"/>
      <c r="P59956" s="130"/>
    </row>
    <row r="59957" spans="13:16" ht="24.95" customHeight="1">
      <c r="M59957" s="130"/>
      <c r="P59957" s="130"/>
    </row>
    <row r="59958" spans="13:16" ht="24.95" customHeight="1">
      <c r="M59958" s="130"/>
      <c r="P59958" s="130"/>
    </row>
    <row r="59959" spans="13:16" ht="24.95" customHeight="1">
      <c r="M59959" s="130"/>
      <c r="P59959" s="130"/>
    </row>
    <row r="59960" spans="13:16" ht="24.95" customHeight="1">
      <c r="M59960" s="130"/>
      <c r="P59960" s="130"/>
    </row>
    <row r="59961" spans="13:16" ht="24.95" customHeight="1">
      <c r="M59961" s="130"/>
      <c r="P59961" s="130"/>
    </row>
    <row r="59962" spans="13:16" ht="24.95" customHeight="1">
      <c r="M59962" s="130"/>
      <c r="P59962" s="130"/>
    </row>
    <row r="59963" spans="13:16" ht="24.95" customHeight="1">
      <c r="M59963" s="130"/>
      <c r="P59963" s="130"/>
    </row>
    <row r="59964" spans="13:16" ht="24.95" customHeight="1">
      <c r="M59964" s="130"/>
      <c r="P59964" s="130"/>
    </row>
    <row r="59965" spans="13:16" ht="24.95" customHeight="1">
      <c r="M59965" s="130"/>
      <c r="P59965" s="130"/>
    </row>
    <row r="59966" spans="13:16" ht="24.95" customHeight="1">
      <c r="M59966" s="130"/>
      <c r="P59966" s="130"/>
    </row>
    <row r="59967" spans="13:16" ht="24.95" customHeight="1">
      <c r="M59967" s="130"/>
      <c r="P59967" s="130"/>
    </row>
    <row r="59968" spans="13:16" ht="24.95" customHeight="1">
      <c r="M59968" s="130"/>
      <c r="P59968" s="130"/>
    </row>
    <row r="59969" spans="13:16" ht="24.95" customHeight="1">
      <c r="M59969" s="130"/>
      <c r="P59969" s="130"/>
    </row>
    <row r="59970" spans="13:16" ht="24.95" customHeight="1">
      <c r="M59970" s="130"/>
      <c r="P59970" s="130"/>
    </row>
    <row r="59971" spans="13:16" ht="24.95" customHeight="1">
      <c r="M59971" s="130"/>
      <c r="P59971" s="130"/>
    </row>
    <row r="59972" spans="13:16" ht="24.95" customHeight="1">
      <c r="M59972" s="130"/>
      <c r="P59972" s="130"/>
    </row>
    <row r="59973" spans="13:16" ht="24.95" customHeight="1">
      <c r="M59973" s="130"/>
      <c r="P59973" s="130"/>
    </row>
    <row r="59974" spans="13:16" ht="24.95" customHeight="1">
      <c r="M59974" s="130"/>
      <c r="P59974" s="130"/>
    </row>
    <row r="59975" spans="13:16" ht="24.95" customHeight="1">
      <c r="M59975" s="130"/>
      <c r="P59975" s="130"/>
    </row>
    <row r="59976" spans="13:16" ht="24.95" customHeight="1">
      <c r="M59976" s="130"/>
      <c r="P59976" s="130"/>
    </row>
    <row r="59977" spans="13:16" ht="24.95" customHeight="1">
      <c r="M59977" s="130"/>
      <c r="P59977" s="130"/>
    </row>
    <row r="59978" spans="13:16" ht="24.95" customHeight="1">
      <c r="M59978" s="130"/>
      <c r="P59978" s="130"/>
    </row>
    <row r="59979" spans="13:16" ht="24.95" customHeight="1">
      <c r="M59979" s="130"/>
      <c r="P59979" s="130"/>
    </row>
    <row r="59980" spans="13:16" ht="24.95" customHeight="1">
      <c r="M59980" s="130"/>
      <c r="P59980" s="130"/>
    </row>
    <row r="59981" spans="13:16" ht="24.95" customHeight="1">
      <c r="M59981" s="130"/>
      <c r="P59981" s="130"/>
    </row>
    <row r="59982" spans="13:16" ht="24.95" customHeight="1">
      <c r="M59982" s="130"/>
      <c r="P59982" s="130"/>
    </row>
    <row r="59983" spans="13:16" ht="24.95" customHeight="1">
      <c r="M59983" s="130"/>
      <c r="P59983" s="130"/>
    </row>
    <row r="59984" spans="13:16" ht="24.95" customHeight="1">
      <c r="M59984" s="130"/>
      <c r="P59984" s="130"/>
    </row>
    <row r="59985" spans="13:16" ht="24.95" customHeight="1">
      <c r="M59985" s="130"/>
      <c r="P59985" s="130"/>
    </row>
    <row r="59986" spans="13:16" ht="24.95" customHeight="1">
      <c r="M59986" s="130"/>
      <c r="P59986" s="130"/>
    </row>
    <row r="59987" spans="13:16" ht="24.95" customHeight="1">
      <c r="M59987" s="130"/>
      <c r="P59987" s="130"/>
    </row>
    <row r="59988" spans="13:16" ht="24.95" customHeight="1">
      <c r="M59988" s="130"/>
      <c r="P59988" s="130"/>
    </row>
    <row r="59989" spans="13:16" ht="24.95" customHeight="1">
      <c r="M59989" s="130"/>
      <c r="P59989" s="130"/>
    </row>
    <row r="59990" spans="13:16" ht="24.95" customHeight="1">
      <c r="M59990" s="130"/>
      <c r="P59990" s="130"/>
    </row>
    <row r="59991" spans="13:16" ht="24.95" customHeight="1">
      <c r="M59991" s="130"/>
      <c r="P59991" s="130"/>
    </row>
    <row r="59992" spans="13:16" ht="24.95" customHeight="1">
      <c r="M59992" s="130"/>
      <c r="P59992" s="130"/>
    </row>
    <row r="59993" spans="13:16" ht="24.95" customHeight="1">
      <c r="M59993" s="130"/>
      <c r="P59993" s="130"/>
    </row>
    <row r="59994" spans="13:16" ht="24.95" customHeight="1">
      <c r="M59994" s="130"/>
      <c r="P59994" s="130"/>
    </row>
    <row r="59995" spans="13:16" ht="24.95" customHeight="1">
      <c r="M59995" s="130"/>
      <c r="P59995" s="130"/>
    </row>
    <row r="59996" spans="13:16" ht="24.95" customHeight="1">
      <c r="M59996" s="130"/>
      <c r="P59996" s="130"/>
    </row>
    <row r="59997" spans="13:16" ht="24.95" customHeight="1">
      <c r="M59997" s="130"/>
      <c r="P59997" s="130"/>
    </row>
    <row r="59998" spans="13:16" ht="24.95" customHeight="1">
      <c r="M59998" s="130"/>
      <c r="P59998" s="130"/>
    </row>
    <row r="59999" spans="13:16" ht="24.95" customHeight="1">
      <c r="M59999" s="130"/>
      <c r="P59999" s="130"/>
    </row>
    <row r="60000" spans="13:16" ht="24.95" customHeight="1">
      <c r="M60000" s="130"/>
      <c r="P60000" s="130"/>
    </row>
    <row r="60001" spans="13:16" ht="24.95" customHeight="1">
      <c r="M60001" s="130"/>
      <c r="P60001" s="130"/>
    </row>
    <row r="60002" spans="13:16" ht="24.95" customHeight="1">
      <c r="M60002" s="130"/>
      <c r="P60002" s="130"/>
    </row>
    <row r="60003" spans="13:16" ht="24.95" customHeight="1">
      <c r="M60003" s="130"/>
      <c r="P60003" s="130"/>
    </row>
    <row r="60004" spans="13:16" ht="24.95" customHeight="1">
      <c r="M60004" s="130"/>
      <c r="P60004" s="130"/>
    </row>
    <row r="60005" spans="13:16" ht="24.95" customHeight="1">
      <c r="M60005" s="130"/>
      <c r="P60005" s="130"/>
    </row>
    <row r="60006" spans="13:16" ht="24.95" customHeight="1">
      <c r="M60006" s="130"/>
      <c r="P60006" s="130"/>
    </row>
    <row r="60007" spans="13:16" ht="24.95" customHeight="1">
      <c r="M60007" s="130"/>
      <c r="P60007" s="130"/>
    </row>
    <row r="60008" spans="13:16" ht="24.95" customHeight="1">
      <c r="M60008" s="130"/>
      <c r="P60008" s="130"/>
    </row>
    <row r="60009" spans="13:16" ht="24.95" customHeight="1">
      <c r="M60009" s="130"/>
      <c r="P60009" s="130"/>
    </row>
    <row r="60010" spans="13:16" ht="24.95" customHeight="1">
      <c r="M60010" s="130"/>
      <c r="P60010" s="130"/>
    </row>
    <row r="60011" spans="13:16" ht="24.95" customHeight="1">
      <c r="M60011" s="130"/>
      <c r="P60011" s="130"/>
    </row>
    <row r="60012" spans="13:16" ht="24.95" customHeight="1">
      <c r="M60012" s="130"/>
      <c r="P60012" s="130"/>
    </row>
    <row r="60013" spans="13:16" ht="24.95" customHeight="1">
      <c r="M60013" s="130"/>
      <c r="P60013" s="130"/>
    </row>
    <row r="60014" spans="13:16" ht="24.95" customHeight="1">
      <c r="M60014" s="130"/>
      <c r="P60014" s="130"/>
    </row>
    <row r="60015" spans="13:16" ht="24.95" customHeight="1">
      <c r="M60015" s="130"/>
      <c r="P60015" s="130"/>
    </row>
    <row r="60016" spans="13:16" ht="24.95" customHeight="1">
      <c r="M60016" s="130"/>
      <c r="P60016" s="130"/>
    </row>
    <row r="60017" spans="13:16" ht="24.95" customHeight="1">
      <c r="M60017" s="130"/>
      <c r="P60017" s="130"/>
    </row>
    <row r="60018" spans="13:16" ht="24.95" customHeight="1">
      <c r="M60018" s="130"/>
      <c r="P60018" s="130"/>
    </row>
    <row r="60019" spans="13:16" ht="24.95" customHeight="1">
      <c r="M60019" s="130"/>
      <c r="P60019" s="130"/>
    </row>
    <row r="60020" spans="13:16" ht="24.95" customHeight="1">
      <c r="M60020" s="130"/>
      <c r="P60020" s="130"/>
    </row>
    <row r="60021" spans="13:16" ht="24.95" customHeight="1">
      <c r="M60021" s="130"/>
      <c r="P60021" s="130"/>
    </row>
    <row r="60022" spans="13:16" ht="24.95" customHeight="1">
      <c r="M60022" s="130"/>
      <c r="P60022" s="130"/>
    </row>
    <row r="60023" spans="13:16" ht="24.95" customHeight="1">
      <c r="M60023" s="130"/>
      <c r="P60023" s="130"/>
    </row>
    <row r="60024" spans="13:16" ht="24.95" customHeight="1">
      <c r="M60024" s="130"/>
      <c r="P60024" s="130"/>
    </row>
    <row r="60025" spans="13:16" ht="24.95" customHeight="1">
      <c r="M60025" s="130"/>
      <c r="P60025" s="130"/>
    </row>
    <row r="60026" spans="13:16" ht="24.95" customHeight="1">
      <c r="M60026" s="130"/>
      <c r="P60026" s="130"/>
    </row>
    <row r="60027" spans="13:16" ht="24.95" customHeight="1">
      <c r="M60027" s="130"/>
      <c r="P60027" s="130"/>
    </row>
    <row r="60028" spans="13:16" ht="24.95" customHeight="1">
      <c r="M60028" s="130"/>
      <c r="P60028" s="130"/>
    </row>
    <row r="60029" spans="13:16" ht="24.95" customHeight="1">
      <c r="M60029" s="130"/>
      <c r="P60029" s="130"/>
    </row>
    <row r="60030" spans="13:16" ht="24.95" customHeight="1">
      <c r="M60030" s="130"/>
      <c r="P60030" s="130"/>
    </row>
    <row r="60031" spans="13:16" ht="24.95" customHeight="1">
      <c r="M60031" s="130"/>
      <c r="P60031" s="130"/>
    </row>
    <row r="60032" spans="13:16" ht="24.95" customHeight="1">
      <c r="M60032" s="130"/>
      <c r="P60032" s="130"/>
    </row>
    <row r="60033" spans="13:16" ht="24.95" customHeight="1">
      <c r="M60033" s="130"/>
      <c r="P60033" s="130"/>
    </row>
    <row r="60034" spans="13:16" ht="24.95" customHeight="1">
      <c r="M60034" s="130"/>
      <c r="P60034" s="130"/>
    </row>
    <row r="60035" spans="13:16" ht="24.95" customHeight="1">
      <c r="M60035" s="130"/>
      <c r="P60035" s="130"/>
    </row>
    <row r="60036" spans="13:16" ht="24.95" customHeight="1">
      <c r="M60036" s="130"/>
      <c r="P60036" s="130"/>
    </row>
    <row r="60037" spans="13:16" ht="24.95" customHeight="1">
      <c r="M60037" s="130"/>
      <c r="P60037" s="130"/>
    </row>
    <row r="60038" spans="13:16" ht="24.95" customHeight="1">
      <c r="M60038" s="130"/>
      <c r="P60038" s="130"/>
    </row>
    <row r="60039" spans="13:16" ht="24.95" customHeight="1">
      <c r="M60039" s="130"/>
      <c r="P60039" s="130"/>
    </row>
    <row r="60040" spans="13:16" ht="24.95" customHeight="1">
      <c r="M60040" s="130"/>
      <c r="P60040" s="130"/>
    </row>
    <row r="60041" spans="13:16" ht="24.95" customHeight="1">
      <c r="M60041" s="130"/>
      <c r="P60041" s="130"/>
    </row>
    <row r="60042" spans="13:16" ht="24.95" customHeight="1">
      <c r="M60042" s="130"/>
      <c r="P60042" s="130"/>
    </row>
    <row r="60043" spans="13:16" ht="24.95" customHeight="1">
      <c r="M60043" s="130"/>
      <c r="P60043" s="130"/>
    </row>
    <row r="60044" spans="13:16" ht="24.95" customHeight="1">
      <c r="M60044" s="130"/>
      <c r="P60044" s="130"/>
    </row>
    <row r="60045" spans="13:16" ht="24.95" customHeight="1">
      <c r="M60045" s="130"/>
      <c r="P60045" s="130"/>
    </row>
    <row r="60046" spans="13:16" ht="24.95" customHeight="1">
      <c r="M60046" s="130"/>
      <c r="P60046" s="130"/>
    </row>
    <row r="60047" spans="13:16" ht="24.95" customHeight="1">
      <c r="M60047" s="130"/>
      <c r="P60047" s="130"/>
    </row>
    <row r="60048" spans="13:16" ht="24.95" customHeight="1">
      <c r="M60048" s="130"/>
      <c r="P60048" s="130"/>
    </row>
    <row r="60049" spans="13:16" ht="24.95" customHeight="1">
      <c r="M60049" s="130"/>
      <c r="P60049" s="130"/>
    </row>
    <row r="60050" spans="13:16" ht="24.95" customHeight="1">
      <c r="M60050" s="130"/>
      <c r="P60050" s="130"/>
    </row>
    <row r="60051" spans="13:16" ht="24.95" customHeight="1">
      <c r="M60051" s="130"/>
      <c r="P60051" s="130"/>
    </row>
    <row r="60052" spans="13:16" ht="24.95" customHeight="1">
      <c r="M60052" s="130"/>
      <c r="P60052" s="130"/>
    </row>
    <row r="60053" spans="13:16" ht="24.95" customHeight="1">
      <c r="M60053" s="130"/>
      <c r="P60053" s="130"/>
    </row>
    <row r="60054" spans="13:16" ht="24.95" customHeight="1">
      <c r="M60054" s="130"/>
      <c r="P60054" s="130"/>
    </row>
    <row r="60055" spans="13:16" ht="24.95" customHeight="1">
      <c r="M60055" s="130"/>
      <c r="P60055" s="130"/>
    </row>
    <row r="60056" spans="13:16" ht="24.95" customHeight="1">
      <c r="M60056" s="130"/>
      <c r="P60056" s="130"/>
    </row>
    <row r="60057" spans="13:16" ht="24.95" customHeight="1">
      <c r="M60057" s="130"/>
      <c r="P60057" s="130"/>
    </row>
    <row r="60058" spans="13:16" ht="24.95" customHeight="1">
      <c r="M60058" s="130"/>
      <c r="P60058" s="130"/>
    </row>
    <row r="60059" spans="13:16" ht="24.95" customHeight="1">
      <c r="M60059" s="130"/>
      <c r="P60059" s="130"/>
    </row>
    <row r="60060" spans="13:16" ht="24.95" customHeight="1">
      <c r="M60060" s="130"/>
      <c r="P60060" s="130"/>
    </row>
    <row r="60061" spans="13:16" ht="24.95" customHeight="1">
      <c r="M60061" s="130"/>
      <c r="P60061" s="130"/>
    </row>
    <row r="60062" spans="13:16" ht="24.95" customHeight="1">
      <c r="M60062" s="130"/>
      <c r="P60062" s="130"/>
    </row>
    <row r="60063" spans="13:16" ht="24.95" customHeight="1">
      <c r="M60063" s="130"/>
      <c r="P60063" s="130"/>
    </row>
    <row r="60064" spans="13:16" ht="24.95" customHeight="1">
      <c r="M60064" s="130"/>
      <c r="P60064" s="130"/>
    </row>
    <row r="60065" spans="13:16" ht="24.95" customHeight="1">
      <c r="M60065" s="130"/>
      <c r="P60065" s="130"/>
    </row>
    <row r="60066" spans="13:16" ht="24.95" customHeight="1">
      <c r="M60066" s="130"/>
      <c r="P60066" s="130"/>
    </row>
    <row r="60067" spans="13:16" ht="24.95" customHeight="1">
      <c r="M60067" s="130"/>
      <c r="P60067" s="130"/>
    </row>
    <row r="60068" spans="13:16" ht="24.95" customHeight="1">
      <c r="M60068" s="130"/>
      <c r="P60068" s="130"/>
    </row>
    <row r="60069" spans="13:16" ht="24.95" customHeight="1">
      <c r="M60069" s="130"/>
      <c r="P60069" s="130"/>
    </row>
    <row r="60070" spans="13:16" ht="24.95" customHeight="1">
      <c r="M60070" s="130"/>
      <c r="P60070" s="130"/>
    </row>
    <row r="60071" spans="13:16" ht="24.95" customHeight="1">
      <c r="M60071" s="130"/>
      <c r="P60071" s="130"/>
    </row>
    <row r="60072" spans="13:16" ht="24.95" customHeight="1">
      <c r="M60072" s="130"/>
      <c r="P60072" s="130"/>
    </row>
    <row r="60073" spans="13:16" ht="24.95" customHeight="1">
      <c r="M60073" s="130"/>
      <c r="P60073" s="130"/>
    </row>
    <row r="60074" spans="13:16" ht="24.95" customHeight="1">
      <c r="M60074" s="130"/>
      <c r="P60074" s="130"/>
    </row>
    <row r="60075" spans="13:16" ht="24.95" customHeight="1">
      <c r="M60075" s="130"/>
      <c r="P60075" s="130"/>
    </row>
    <row r="60076" spans="13:16" ht="24.95" customHeight="1">
      <c r="M60076" s="130"/>
      <c r="P60076" s="130"/>
    </row>
    <row r="60077" spans="13:16" ht="24.95" customHeight="1">
      <c r="M60077" s="130"/>
      <c r="P60077" s="130"/>
    </row>
    <row r="60078" spans="13:16" ht="24.95" customHeight="1">
      <c r="M60078" s="130"/>
      <c r="P60078" s="130"/>
    </row>
    <row r="60079" spans="13:16" ht="24.95" customHeight="1">
      <c r="M60079" s="130"/>
      <c r="P60079" s="130"/>
    </row>
    <row r="60080" spans="13:16" ht="24.95" customHeight="1">
      <c r="M60080" s="130"/>
      <c r="P60080" s="130"/>
    </row>
    <row r="60081" spans="13:16" ht="24.95" customHeight="1">
      <c r="M60081" s="130"/>
      <c r="P60081" s="130"/>
    </row>
    <row r="60082" spans="13:16" ht="24.95" customHeight="1">
      <c r="M60082" s="130"/>
      <c r="P60082" s="130"/>
    </row>
    <row r="60083" spans="13:16" ht="24.95" customHeight="1">
      <c r="M60083" s="130"/>
      <c r="P60083" s="130"/>
    </row>
    <row r="60084" spans="13:16" ht="24.95" customHeight="1">
      <c r="M60084" s="130"/>
      <c r="P60084" s="130"/>
    </row>
    <row r="60085" spans="13:16" ht="24.95" customHeight="1">
      <c r="M60085" s="130"/>
      <c r="P60085" s="130"/>
    </row>
    <row r="60086" spans="13:16" ht="24.95" customHeight="1">
      <c r="M60086" s="130"/>
      <c r="P60086" s="130"/>
    </row>
    <row r="60087" spans="13:16" ht="24.95" customHeight="1">
      <c r="M60087" s="130"/>
      <c r="P60087" s="130"/>
    </row>
    <row r="60088" spans="13:16" ht="24.95" customHeight="1">
      <c r="M60088" s="130"/>
      <c r="P60088" s="130"/>
    </row>
    <row r="60089" spans="13:16" ht="24.95" customHeight="1">
      <c r="M60089" s="130"/>
      <c r="P60089" s="130"/>
    </row>
    <row r="60090" spans="13:16" ht="24.95" customHeight="1">
      <c r="M60090" s="130"/>
      <c r="P60090" s="130"/>
    </row>
    <row r="60091" spans="13:16" ht="24.95" customHeight="1">
      <c r="M60091" s="130"/>
      <c r="P60091" s="130"/>
    </row>
    <row r="60092" spans="13:16" ht="24.95" customHeight="1">
      <c r="M60092" s="130"/>
      <c r="P60092" s="130"/>
    </row>
    <row r="60093" spans="13:16" ht="24.95" customHeight="1">
      <c r="M60093" s="130"/>
      <c r="P60093" s="130"/>
    </row>
    <row r="60094" spans="13:16" ht="24.95" customHeight="1">
      <c r="M60094" s="130"/>
      <c r="P60094" s="130"/>
    </row>
    <row r="60095" spans="13:16" ht="24.95" customHeight="1">
      <c r="M60095" s="130"/>
      <c r="P60095" s="130"/>
    </row>
    <row r="60096" spans="13:16" ht="24.95" customHeight="1">
      <c r="M60096" s="130"/>
      <c r="P60096" s="130"/>
    </row>
    <row r="60097" spans="13:16" ht="24.95" customHeight="1">
      <c r="M60097" s="130"/>
      <c r="P60097" s="130"/>
    </row>
    <row r="60098" spans="13:16" ht="24.95" customHeight="1">
      <c r="M60098" s="130"/>
      <c r="P60098" s="130"/>
    </row>
    <row r="60099" spans="13:16" ht="24.95" customHeight="1">
      <c r="M60099" s="130"/>
      <c r="P60099" s="130"/>
    </row>
    <row r="60100" spans="13:16" ht="24.95" customHeight="1">
      <c r="M60100" s="130"/>
      <c r="P60100" s="130"/>
    </row>
    <row r="60101" spans="13:16" ht="24.95" customHeight="1">
      <c r="M60101" s="130"/>
      <c r="P60101" s="130"/>
    </row>
    <row r="60102" spans="13:16" ht="24.95" customHeight="1">
      <c r="M60102" s="130"/>
      <c r="P60102" s="130"/>
    </row>
    <row r="60103" spans="13:16" ht="24.95" customHeight="1">
      <c r="M60103" s="130"/>
      <c r="P60103" s="130"/>
    </row>
    <row r="60104" spans="13:16" ht="24.95" customHeight="1">
      <c r="M60104" s="130"/>
      <c r="P60104" s="130"/>
    </row>
    <row r="60105" spans="13:16" ht="24.95" customHeight="1">
      <c r="M60105" s="130"/>
      <c r="P60105" s="130"/>
    </row>
    <row r="60106" spans="13:16" ht="24.95" customHeight="1">
      <c r="M60106" s="130"/>
      <c r="P60106" s="130"/>
    </row>
    <row r="60107" spans="13:16" ht="24.95" customHeight="1">
      <c r="M60107" s="130"/>
      <c r="P60107" s="130"/>
    </row>
    <row r="60108" spans="13:16" ht="24.95" customHeight="1">
      <c r="M60108" s="130"/>
      <c r="P60108" s="130"/>
    </row>
    <row r="60109" spans="13:16" ht="24.95" customHeight="1">
      <c r="M60109" s="130"/>
      <c r="P60109" s="130"/>
    </row>
    <row r="60110" spans="13:16" ht="24.95" customHeight="1">
      <c r="M60110" s="130"/>
      <c r="P60110" s="130"/>
    </row>
    <row r="60111" spans="13:16" ht="24.95" customHeight="1">
      <c r="M60111" s="130"/>
      <c r="P60111" s="130"/>
    </row>
    <row r="60112" spans="13:16" ht="24.95" customHeight="1">
      <c r="M60112" s="130"/>
      <c r="P60112" s="130"/>
    </row>
    <row r="60113" spans="13:16" ht="24.95" customHeight="1">
      <c r="M60113" s="130"/>
      <c r="P60113" s="130"/>
    </row>
    <row r="60114" spans="13:16" ht="24.95" customHeight="1">
      <c r="M60114" s="130"/>
      <c r="P60114" s="130"/>
    </row>
    <row r="60115" spans="13:16" ht="24.95" customHeight="1">
      <c r="M60115" s="130"/>
      <c r="P60115" s="130"/>
    </row>
    <row r="60116" spans="13:16" ht="24.95" customHeight="1">
      <c r="M60116" s="130"/>
      <c r="P60116" s="130"/>
    </row>
    <row r="60117" spans="13:16" ht="24.95" customHeight="1">
      <c r="M60117" s="130"/>
      <c r="P60117" s="130"/>
    </row>
    <row r="60118" spans="13:16" ht="24.95" customHeight="1">
      <c r="M60118" s="130"/>
      <c r="P60118" s="130"/>
    </row>
    <row r="60119" spans="13:16" ht="24.95" customHeight="1">
      <c r="M60119" s="130"/>
      <c r="P60119" s="130"/>
    </row>
    <row r="60120" spans="13:16" ht="24.95" customHeight="1">
      <c r="M60120" s="130"/>
      <c r="P60120" s="130"/>
    </row>
    <row r="60121" spans="13:16" ht="24.95" customHeight="1">
      <c r="M60121" s="130"/>
      <c r="P60121" s="130"/>
    </row>
    <row r="60122" spans="13:16" ht="24.95" customHeight="1">
      <c r="M60122" s="130"/>
      <c r="P60122" s="130"/>
    </row>
    <row r="60123" spans="13:16" ht="24.95" customHeight="1">
      <c r="M60123" s="130"/>
      <c r="P60123" s="130"/>
    </row>
    <row r="60124" spans="13:16" ht="24.95" customHeight="1">
      <c r="M60124" s="130"/>
      <c r="P60124" s="130"/>
    </row>
    <row r="60125" spans="13:16" ht="24.95" customHeight="1">
      <c r="M60125" s="130"/>
      <c r="P60125" s="130"/>
    </row>
    <row r="60126" spans="13:16" ht="24.95" customHeight="1">
      <c r="M60126" s="130"/>
      <c r="P60126" s="130"/>
    </row>
    <row r="60127" spans="13:16" ht="24.95" customHeight="1">
      <c r="M60127" s="130"/>
      <c r="P60127" s="130"/>
    </row>
    <row r="60128" spans="13:16" ht="24.95" customHeight="1">
      <c r="M60128" s="130"/>
      <c r="P60128" s="130"/>
    </row>
    <row r="60129" spans="13:16" ht="24.95" customHeight="1">
      <c r="M60129" s="130"/>
      <c r="P60129" s="130"/>
    </row>
    <row r="60130" spans="13:16" ht="24.95" customHeight="1">
      <c r="M60130" s="130"/>
      <c r="P60130" s="130"/>
    </row>
    <row r="60131" spans="13:16" ht="24.95" customHeight="1">
      <c r="M60131" s="130"/>
      <c r="P60131" s="130"/>
    </row>
    <row r="60132" spans="13:16" ht="24.95" customHeight="1">
      <c r="M60132" s="130"/>
      <c r="P60132" s="130"/>
    </row>
    <row r="60133" spans="13:16" ht="24.95" customHeight="1">
      <c r="M60133" s="130"/>
      <c r="P60133" s="130"/>
    </row>
    <row r="60134" spans="13:16" ht="24.95" customHeight="1">
      <c r="M60134" s="130"/>
      <c r="P60134" s="130"/>
    </row>
    <row r="60135" spans="13:16" ht="24.95" customHeight="1">
      <c r="M60135" s="130"/>
      <c r="P60135" s="130"/>
    </row>
    <row r="60136" spans="13:16" ht="24.95" customHeight="1">
      <c r="M60136" s="130"/>
      <c r="P60136" s="130"/>
    </row>
    <row r="60137" spans="13:16" ht="24.95" customHeight="1">
      <c r="M60137" s="130"/>
      <c r="P60137" s="130"/>
    </row>
    <row r="60138" spans="13:16" ht="24.95" customHeight="1">
      <c r="M60138" s="130"/>
      <c r="P60138" s="130"/>
    </row>
    <row r="60139" spans="13:16" ht="24.95" customHeight="1">
      <c r="M60139" s="130"/>
      <c r="P60139" s="130"/>
    </row>
    <row r="60140" spans="13:16" ht="24.95" customHeight="1">
      <c r="M60140" s="130"/>
      <c r="P60140" s="130"/>
    </row>
    <row r="60141" spans="13:16" ht="24.95" customHeight="1">
      <c r="M60141" s="130"/>
      <c r="P60141" s="130"/>
    </row>
    <row r="60142" spans="13:16" ht="24.95" customHeight="1">
      <c r="M60142" s="130"/>
      <c r="P60142" s="130"/>
    </row>
    <row r="60143" spans="13:16" ht="24.95" customHeight="1">
      <c r="M60143" s="130"/>
      <c r="P60143" s="130"/>
    </row>
    <row r="60144" spans="13:16" ht="24.95" customHeight="1">
      <c r="M60144" s="130"/>
      <c r="P60144" s="130"/>
    </row>
    <row r="60145" spans="13:16" ht="24.95" customHeight="1">
      <c r="M60145" s="130"/>
      <c r="P60145" s="130"/>
    </row>
    <row r="60146" spans="13:16" ht="24.95" customHeight="1">
      <c r="M60146" s="130"/>
      <c r="P60146" s="130"/>
    </row>
    <row r="60147" spans="13:16" ht="24.95" customHeight="1">
      <c r="M60147" s="130"/>
      <c r="P60147" s="130"/>
    </row>
    <row r="60148" spans="13:16" ht="24.95" customHeight="1">
      <c r="M60148" s="130"/>
      <c r="P60148" s="130"/>
    </row>
    <row r="60149" spans="13:16" ht="24.95" customHeight="1">
      <c r="M60149" s="130"/>
      <c r="P60149" s="130"/>
    </row>
    <row r="60150" spans="13:16" ht="24.95" customHeight="1">
      <c r="M60150" s="130"/>
      <c r="P60150" s="130"/>
    </row>
    <row r="60151" spans="13:16" ht="24.95" customHeight="1">
      <c r="M60151" s="130"/>
      <c r="P60151" s="130"/>
    </row>
    <row r="60152" spans="13:16" ht="24.95" customHeight="1">
      <c r="M60152" s="130"/>
      <c r="P60152" s="130"/>
    </row>
    <row r="60153" spans="13:16" ht="24.95" customHeight="1">
      <c r="M60153" s="130"/>
      <c r="P60153" s="130"/>
    </row>
    <row r="60154" spans="13:16" ht="24.95" customHeight="1">
      <c r="M60154" s="130"/>
      <c r="P60154" s="130"/>
    </row>
    <row r="60155" spans="13:16" ht="24.95" customHeight="1">
      <c r="M60155" s="130"/>
      <c r="P60155" s="130"/>
    </row>
    <row r="60156" spans="13:16" ht="24.95" customHeight="1">
      <c r="M60156" s="130"/>
      <c r="P60156" s="130"/>
    </row>
    <row r="60157" spans="13:16" ht="24.95" customHeight="1">
      <c r="M60157" s="130"/>
      <c r="P60157" s="130"/>
    </row>
    <row r="60158" spans="13:16" ht="24.95" customHeight="1">
      <c r="M60158" s="130"/>
      <c r="P60158" s="130"/>
    </row>
    <row r="60159" spans="13:16" ht="24.95" customHeight="1">
      <c r="M60159" s="130"/>
      <c r="P60159" s="130"/>
    </row>
    <row r="60160" spans="13:16" ht="24.95" customHeight="1">
      <c r="M60160" s="130"/>
      <c r="P60160" s="130"/>
    </row>
    <row r="60161" spans="13:16" ht="24.95" customHeight="1">
      <c r="M60161" s="130"/>
      <c r="P60161" s="130"/>
    </row>
    <row r="60162" spans="13:16" ht="24.95" customHeight="1">
      <c r="M60162" s="130"/>
      <c r="P60162" s="130"/>
    </row>
    <row r="60163" spans="13:16" ht="24.95" customHeight="1">
      <c r="M60163" s="130"/>
      <c r="P60163" s="130"/>
    </row>
    <row r="60164" spans="13:16" ht="24.95" customHeight="1">
      <c r="M60164" s="130"/>
      <c r="P60164" s="130"/>
    </row>
    <row r="60165" spans="13:16" ht="24.95" customHeight="1">
      <c r="M60165" s="130"/>
      <c r="P60165" s="130"/>
    </row>
    <row r="60166" spans="13:16" ht="24.95" customHeight="1">
      <c r="M60166" s="130"/>
      <c r="P60166" s="130"/>
    </row>
    <row r="60167" spans="13:16" ht="24.95" customHeight="1">
      <c r="M60167" s="130"/>
      <c r="P60167" s="130"/>
    </row>
    <row r="60168" spans="13:16" ht="24.95" customHeight="1">
      <c r="M60168" s="130"/>
      <c r="P60168" s="130"/>
    </row>
    <row r="60169" spans="13:16" ht="24.95" customHeight="1">
      <c r="M60169" s="130"/>
      <c r="P60169" s="130"/>
    </row>
    <row r="60170" spans="13:16" ht="24.95" customHeight="1">
      <c r="M60170" s="130"/>
      <c r="P60170" s="130"/>
    </row>
    <row r="60171" spans="13:16" ht="24.95" customHeight="1">
      <c r="M60171" s="130"/>
      <c r="P60171" s="130"/>
    </row>
    <row r="60172" spans="13:16" ht="24.95" customHeight="1">
      <c r="M60172" s="130"/>
      <c r="P60172" s="130"/>
    </row>
    <row r="60173" spans="13:16" ht="24.95" customHeight="1">
      <c r="M60173" s="130"/>
      <c r="P60173" s="130"/>
    </row>
    <row r="60174" spans="13:16" ht="24.95" customHeight="1">
      <c r="M60174" s="130"/>
      <c r="P60174" s="130"/>
    </row>
    <row r="60175" spans="13:16" ht="24.95" customHeight="1">
      <c r="M60175" s="130"/>
      <c r="P60175" s="130"/>
    </row>
    <row r="60176" spans="13:16" ht="24.95" customHeight="1">
      <c r="M60176" s="130"/>
      <c r="P60176" s="130"/>
    </row>
    <row r="60177" spans="13:16" ht="24.95" customHeight="1">
      <c r="M60177" s="130"/>
      <c r="P60177" s="130"/>
    </row>
    <row r="60178" spans="13:16" ht="24.95" customHeight="1">
      <c r="M60178" s="130"/>
      <c r="P60178" s="130"/>
    </row>
    <row r="60179" spans="13:16" ht="24.95" customHeight="1">
      <c r="M60179" s="130"/>
      <c r="P60179" s="130"/>
    </row>
    <row r="60180" spans="13:16" ht="24.95" customHeight="1">
      <c r="M60180" s="130"/>
      <c r="P60180" s="130"/>
    </row>
    <row r="60181" spans="13:16" ht="24.95" customHeight="1">
      <c r="M60181" s="130"/>
      <c r="P60181" s="130"/>
    </row>
    <row r="60182" spans="13:16" ht="24.95" customHeight="1">
      <c r="M60182" s="130"/>
      <c r="P60182" s="130"/>
    </row>
    <row r="60183" spans="13:16" ht="24.95" customHeight="1">
      <c r="M60183" s="130"/>
      <c r="P60183" s="130"/>
    </row>
    <row r="60184" spans="13:16" ht="24.95" customHeight="1">
      <c r="M60184" s="130"/>
      <c r="P60184" s="130"/>
    </row>
    <row r="60185" spans="13:16" ht="24.95" customHeight="1">
      <c r="M60185" s="130"/>
      <c r="P60185" s="130"/>
    </row>
    <row r="60186" spans="13:16" ht="24.95" customHeight="1">
      <c r="M60186" s="130"/>
      <c r="P60186" s="130"/>
    </row>
    <row r="60187" spans="13:16" ht="24.95" customHeight="1">
      <c r="M60187" s="130"/>
      <c r="P60187" s="130"/>
    </row>
    <row r="60188" spans="13:16" ht="24.95" customHeight="1">
      <c r="M60188" s="130"/>
      <c r="P60188" s="130"/>
    </row>
    <row r="60189" spans="13:16" ht="24.95" customHeight="1">
      <c r="M60189" s="130"/>
      <c r="P60189" s="130"/>
    </row>
    <row r="60190" spans="13:16" ht="24.95" customHeight="1">
      <c r="M60190" s="130"/>
      <c r="P60190" s="130"/>
    </row>
    <row r="60191" spans="13:16" ht="24.95" customHeight="1">
      <c r="M60191" s="130"/>
      <c r="P60191" s="130"/>
    </row>
    <row r="60192" spans="13:16" ht="24.95" customHeight="1">
      <c r="M60192" s="130"/>
      <c r="P60192" s="130"/>
    </row>
    <row r="60193" spans="13:16" ht="24.95" customHeight="1">
      <c r="M60193" s="130"/>
      <c r="P60193" s="130"/>
    </row>
    <row r="60194" spans="13:16" ht="24.95" customHeight="1">
      <c r="M60194" s="130"/>
      <c r="P60194" s="130"/>
    </row>
    <row r="60195" spans="13:16" ht="24.95" customHeight="1">
      <c r="M60195" s="130"/>
      <c r="P60195" s="130"/>
    </row>
    <row r="60196" spans="13:16" ht="24.95" customHeight="1">
      <c r="M60196" s="130"/>
      <c r="P60196" s="130"/>
    </row>
    <row r="60197" spans="13:16" ht="24.95" customHeight="1">
      <c r="M60197" s="130"/>
      <c r="P60197" s="130"/>
    </row>
    <row r="60198" spans="13:16" ht="24.95" customHeight="1">
      <c r="M60198" s="130"/>
      <c r="P60198" s="130"/>
    </row>
    <row r="60199" spans="13:16" ht="24.95" customHeight="1">
      <c r="M60199" s="130"/>
      <c r="P60199" s="130"/>
    </row>
    <row r="60200" spans="13:16" ht="24.95" customHeight="1">
      <c r="M60200" s="130"/>
      <c r="P60200" s="130"/>
    </row>
    <row r="60201" spans="13:16" ht="24.95" customHeight="1">
      <c r="M60201" s="130"/>
      <c r="P60201" s="130"/>
    </row>
    <row r="60202" spans="13:16" ht="24.95" customHeight="1">
      <c r="M60202" s="130"/>
      <c r="P60202" s="130"/>
    </row>
    <row r="60203" spans="13:16" ht="24.95" customHeight="1">
      <c r="M60203" s="130"/>
      <c r="P60203" s="130"/>
    </row>
    <row r="60204" spans="13:16" ht="24.95" customHeight="1">
      <c r="M60204" s="130"/>
      <c r="P60204" s="130"/>
    </row>
    <row r="60205" spans="13:16" ht="24.95" customHeight="1">
      <c r="M60205" s="130"/>
      <c r="P60205" s="130"/>
    </row>
    <row r="60206" spans="13:16" ht="24.95" customHeight="1">
      <c r="M60206" s="130"/>
      <c r="P60206" s="130"/>
    </row>
    <row r="60207" spans="13:16" ht="24.95" customHeight="1">
      <c r="M60207" s="130"/>
      <c r="P60207" s="130"/>
    </row>
    <row r="60208" spans="13:16" ht="24.95" customHeight="1">
      <c r="M60208" s="130"/>
      <c r="P60208" s="130"/>
    </row>
    <row r="60209" spans="13:16" ht="24.95" customHeight="1">
      <c r="M60209" s="130"/>
      <c r="P60209" s="130"/>
    </row>
    <row r="60210" spans="13:16" ht="24.95" customHeight="1">
      <c r="M60210" s="130"/>
      <c r="P60210" s="130"/>
    </row>
    <row r="60211" spans="13:16" ht="24.95" customHeight="1">
      <c r="M60211" s="130"/>
      <c r="P60211" s="130"/>
    </row>
    <row r="60212" spans="13:16" ht="24.95" customHeight="1">
      <c r="M60212" s="130"/>
      <c r="P60212" s="130"/>
    </row>
    <row r="60213" spans="13:16" ht="24.95" customHeight="1">
      <c r="M60213" s="130"/>
      <c r="P60213" s="130"/>
    </row>
    <row r="60214" spans="13:16" ht="24.95" customHeight="1">
      <c r="M60214" s="130"/>
      <c r="P60214" s="130"/>
    </row>
    <row r="60215" spans="13:16" ht="24.95" customHeight="1">
      <c r="M60215" s="130"/>
      <c r="P60215" s="130"/>
    </row>
    <row r="60216" spans="13:16" ht="24.95" customHeight="1">
      <c r="M60216" s="130"/>
      <c r="P60216" s="130"/>
    </row>
    <row r="60217" spans="13:16" ht="24.95" customHeight="1">
      <c r="M60217" s="130"/>
      <c r="P60217" s="130"/>
    </row>
    <row r="60218" spans="13:16" ht="24.95" customHeight="1">
      <c r="M60218" s="130"/>
      <c r="P60218" s="130"/>
    </row>
    <row r="60219" spans="13:16" ht="24.95" customHeight="1">
      <c r="M60219" s="130"/>
      <c r="P60219" s="130"/>
    </row>
    <row r="60220" spans="13:16" ht="24.95" customHeight="1">
      <c r="M60220" s="130"/>
      <c r="P60220" s="130"/>
    </row>
    <row r="60221" spans="13:16" ht="24.95" customHeight="1">
      <c r="M60221" s="130"/>
      <c r="P60221" s="130"/>
    </row>
    <row r="60222" spans="13:16" ht="24.95" customHeight="1">
      <c r="M60222" s="130"/>
      <c r="P60222" s="130"/>
    </row>
    <row r="60223" spans="13:16" ht="24.95" customHeight="1">
      <c r="M60223" s="130"/>
      <c r="P60223" s="130"/>
    </row>
    <row r="60224" spans="13:16" ht="24.95" customHeight="1">
      <c r="M60224" s="130"/>
      <c r="P60224" s="130"/>
    </row>
    <row r="60225" spans="13:16" ht="24.95" customHeight="1">
      <c r="M60225" s="130"/>
      <c r="P60225" s="130"/>
    </row>
    <row r="60226" spans="13:16" ht="24.95" customHeight="1">
      <c r="M60226" s="130"/>
      <c r="P60226" s="130"/>
    </row>
    <row r="60227" spans="13:16" ht="24.95" customHeight="1">
      <c r="M60227" s="130"/>
      <c r="P60227" s="130"/>
    </row>
    <row r="60228" spans="13:16" ht="24.95" customHeight="1">
      <c r="M60228" s="130"/>
      <c r="P60228" s="130"/>
    </row>
    <row r="60229" spans="13:16" ht="24.95" customHeight="1">
      <c r="M60229" s="130"/>
      <c r="P60229" s="130"/>
    </row>
    <row r="60230" spans="13:16" ht="24.95" customHeight="1">
      <c r="M60230" s="130"/>
      <c r="P60230" s="130"/>
    </row>
    <row r="60231" spans="13:16" ht="24.95" customHeight="1">
      <c r="M60231" s="130"/>
      <c r="P60231" s="130"/>
    </row>
    <row r="60232" spans="13:16" ht="24.95" customHeight="1">
      <c r="M60232" s="130"/>
      <c r="P60232" s="130"/>
    </row>
    <row r="60233" spans="13:16" ht="24.95" customHeight="1">
      <c r="M60233" s="130"/>
      <c r="P60233" s="130"/>
    </row>
    <row r="60234" spans="13:16" ht="24.95" customHeight="1">
      <c r="M60234" s="130"/>
      <c r="P60234" s="130"/>
    </row>
    <row r="60235" spans="13:16" ht="24.95" customHeight="1">
      <c r="M60235" s="130"/>
      <c r="P60235" s="130"/>
    </row>
    <row r="60236" spans="13:16" ht="24.95" customHeight="1">
      <c r="M60236" s="130"/>
      <c r="P60236" s="130"/>
    </row>
    <row r="60237" spans="13:16" ht="24.95" customHeight="1">
      <c r="M60237" s="130"/>
      <c r="P60237" s="130"/>
    </row>
    <row r="60238" spans="13:16" ht="24.95" customHeight="1">
      <c r="M60238" s="130"/>
      <c r="P60238" s="130"/>
    </row>
    <row r="60239" spans="13:16" ht="24.95" customHeight="1">
      <c r="M60239" s="130"/>
      <c r="P60239" s="130"/>
    </row>
    <row r="60240" spans="13:16" ht="24.95" customHeight="1">
      <c r="M60240" s="130"/>
      <c r="P60240" s="130"/>
    </row>
    <row r="60241" spans="13:16" ht="24.95" customHeight="1">
      <c r="M60241" s="130"/>
      <c r="P60241" s="130"/>
    </row>
    <row r="60242" spans="13:16" ht="24.95" customHeight="1">
      <c r="M60242" s="130"/>
      <c r="P60242" s="130"/>
    </row>
    <row r="60243" spans="13:16" ht="24.95" customHeight="1">
      <c r="M60243" s="130"/>
      <c r="P60243" s="130"/>
    </row>
    <row r="60244" spans="13:16" ht="24.95" customHeight="1">
      <c r="M60244" s="130"/>
      <c r="P60244" s="130"/>
    </row>
    <row r="60245" spans="13:16" ht="24.95" customHeight="1">
      <c r="M60245" s="130"/>
      <c r="P60245" s="130"/>
    </row>
    <row r="60246" spans="13:16" ht="24.95" customHeight="1">
      <c r="M60246" s="130"/>
      <c r="P60246" s="130"/>
    </row>
    <row r="60247" spans="13:16" ht="24.95" customHeight="1">
      <c r="M60247" s="130"/>
      <c r="P60247" s="130"/>
    </row>
    <row r="60248" spans="13:16" ht="24.95" customHeight="1">
      <c r="M60248" s="130"/>
      <c r="P60248" s="130"/>
    </row>
    <row r="60249" spans="13:16" ht="24.95" customHeight="1">
      <c r="M60249" s="130"/>
      <c r="P60249" s="130"/>
    </row>
    <row r="60250" spans="13:16" ht="24.95" customHeight="1">
      <c r="M60250" s="130"/>
      <c r="P60250" s="130"/>
    </row>
    <row r="60251" spans="13:16" ht="24.95" customHeight="1">
      <c r="M60251" s="130"/>
      <c r="P60251" s="130"/>
    </row>
    <row r="60252" spans="13:16" ht="24.95" customHeight="1">
      <c r="M60252" s="130"/>
      <c r="P60252" s="130"/>
    </row>
    <row r="60253" spans="13:16" ht="24.95" customHeight="1">
      <c r="M60253" s="130"/>
      <c r="P60253" s="130"/>
    </row>
    <row r="60254" spans="13:16" ht="24.95" customHeight="1">
      <c r="M60254" s="130"/>
      <c r="P60254" s="130"/>
    </row>
    <row r="60255" spans="13:16" ht="24.95" customHeight="1">
      <c r="M60255" s="130"/>
      <c r="P60255" s="130"/>
    </row>
    <row r="60256" spans="13:16" ht="24.95" customHeight="1">
      <c r="M60256" s="130"/>
      <c r="P60256" s="130"/>
    </row>
    <row r="60257" spans="13:16" ht="24.95" customHeight="1">
      <c r="M60257" s="130"/>
      <c r="P60257" s="130"/>
    </row>
    <row r="60258" spans="13:16" ht="24.95" customHeight="1">
      <c r="M60258" s="130"/>
      <c r="P60258" s="130"/>
    </row>
    <row r="60259" spans="13:16" ht="24.95" customHeight="1">
      <c r="M60259" s="130"/>
      <c r="P60259" s="130"/>
    </row>
    <row r="60260" spans="13:16" ht="24.95" customHeight="1">
      <c r="M60260" s="130"/>
      <c r="P60260" s="130"/>
    </row>
    <row r="60261" spans="13:16" ht="24.95" customHeight="1">
      <c r="M60261" s="130"/>
      <c r="P60261" s="130"/>
    </row>
    <row r="60262" spans="13:16" ht="24.95" customHeight="1">
      <c r="M60262" s="130"/>
      <c r="P60262" s="130"/>
    </row>
    <row r="60263" spans="13:16" ht="24.95" customHeight="1">
      <c r="M60263" s="130"/>
      <c r="P60263" s="130"/>
    </row>
    <row r="60264" spans="13:16" ht="24.95" customHeight="1">
      <c r="M60264" s="130"/>
      <c r="P60264" s="130"/>
    </row>
    <row r="60265" spans="13:16" ht="24.95" customHeight="1">
      <c r="M60265" s="130"/>
      <c r="P60265" s="130"/>
    </row>
    <row r="60266" spans="13:16" ht="24.95" customHeight="1">
      <c r="M60266" s="130"/>
      <c r="P60266" s="130"/>
    </row>
    <row r="60267" spans="13:16" ht="24.95" customHeight="1">
      <c r="M60267" s="130"/>
      <c r="P60267" s="130"/>
    </row>
    <row r="60268" spans="13:16" ht="24.95" customHeight="1">
      <c r="M60268" s="130"/>
      <c r="P60268" s="130"/>
    </row>
    <row r="60269" spans="13:16" ht="24.95" customHeight="1">
      <c r="M60269" s="130"/>
      <c r="P60269" s="130"/>
    </row>
    <row r="60270" spans="13:16" ht="24.95" customHeight="1">
      <c r="M60270" s="130"/>
      <c r="P60270" s="130"/>
    </row>
    <row r="60271" spans="13:16" ht="24.95" customHeight="1">
      <c r="M60271" s="130"/>
      <c r="P60271" s="130"/>
    </row>
    <row r="60272" spans="13:16" ht="24.95" customHeight="1">
      <c r="M60272" s="130"/>
      <c r="P60272" s="130"/>
    </row>
    <row r="60273" spans="13:16" ht="24.95" customHeight="1">
      <c r="M60273" s="130"/>
      <c r="P60273" s="130"/>
    </row>
    <row r="60274" spans="13:16" ht="24.95" customHeight="1">
      <c r="M60274" s="130"/>
      <c r="P60274" s="130"/>
    </row>
    <row r="60275" spans="13:16" ht="24.95" customHeight="1">
      <c r="M60275" s="130"/>
      <c r="P60275" s="130"/>
    </row>
    <row r="60276" spans="13:16" ht="24.95" customHeight="1">
      <c r="M60276" s="130"/>
      <c r="P60276" s="130"/>
    </row>
    <row r="60277" spans="13:16" ht="24.95" customHeight="1">
      <c r="M60277" s="130"/>
      <c r="P60277" s="130"/>
    </row>
    <row r="60278" spans="13:16" ht="24.95" customHeight="1">
      <c r="M60278" s="130"/>
      <c r="P60278" s="130"/>
    </row>
    <row r="60279" spans="13:16" ht="24.95" customHeight="1">
      <c r="M60279" s="130"/>
      <c r="P60279" s="130"/>
    </row>
    <row r="60280" spans="13:16" ht="24.95" customHeight="1">
      <c r="M60280" s="130"/>
      <c r="P60280" s="130"/>
    </row>
    <row r="60281" spans="13:16" ht="24.95" customHeight="1">
      <c r="M60281" s="130"/>
      <c r="P60281" s="130"/>
    </row>
    <row r="60282" spans="13:16" ht="24.95" customHeight="1">
      <c r="M60282" s="130"/>
      <c r="P60282" s="130"/>
    </row>
    <row r="60283" spans="13:16" ht="24.95" customHeight="1">
      <c r="M60283" s="130"/>
      <c r="P60283" s="130"/>
    </row>
    <row r="60284" spans="13:16" ht="24.95" customHeight="1">
      <c r="M60284" s="130"/>
      <c r="P60284" s="130"/>
    </row>
    <row r="60285" spans="13:16" ht="24.95" customHeight="1">
      <c r="M60285" s="130"/>
      <c r="P60285" s="130"/>
    </row>
    <row r="60286" spans="13:16" ht="24.95" customHeight="1">
      <c r="M60286" s="130"/>
      <c r="P60286" s="130"/>
    </row>
    <row r="60287" spans="13:16" ht="24.95" customHeight="1">
      <c r="M60287" s="130"/>
      <c r="P60287" s="130"/>
    </row>
    <row r="60288" spans="13:16" ht="24.95" customHeight="1">
      <c r="M60288" s="130"/>
      <c r="P60288" s="130"/>
    </row>
    <row r="60289" spans="13:16" ht="24.95" customHeight="1">
      <c r="M60289" s="130"/>
      <c r="P60289" s="130"/>
    </row>
    <row r="60290" spans="13:16" ht="24.95" customHeight="1">
      <c r="M60290" s="130"/>
      <c r="P60290" s="130"/>
    </row>
    <row r="60291" spans="13:16" ht="24.95" customHeight="1">
      <c r="M60291" s="130"/>
      <c r="P60291" s="130"/>
    </row>
    <row r="60292" spans="13:16" ht="24.95" customHeight="1">
      <c r="M60292" s="130"/>
      <c r="P60292" s="130"/>
    </row>
    <row r="60293" spans="13:16" ht="24.95" customHeight="1">
      <c r="M60293" s="130"/>
      <c r="P60293" s="130"/>
    </row>
    <row r="60294" spans="13:16" ht="24.95" customHeight="1">
      <c r="M60294" s="130"/>
      <c r="P60294" s="130"/>
    </row>
    <row r="60295" spans="13:16" ht="24.95" customHeight="1">
      <c r="M60295" s="130"/>
      <c r="P60295" s="130"/>
    </row>
    <row r="60296" spans="13:16" ht="24.95" customHeight="1">
      <c r="M60296" s="130"/>
      <c r="P60296" s="130"/>
    </row>
    <row r="60297" spans="13:16" ht="24.95" customHeight="1">
      <c r="M60297" s="130"/>
      <c r="P60297" s="130"/>
    </row>
    <row r="60298" spans="13:16" ht="24.95" customHeight="1">
      <c r="M60298" s="130"/>
      <c r="P60298" s="130"/>
    </row>
    <row r="60299" spans="13:16" ht="24.95" customHeight="1">
      <c r="M60299" s="130"/>
      <c r="P60299" s="130"/>
    </row>
    <row r="60300" spans="13:16" ht="24.95" customHeight="1">
      <c r="M60300" s="130"/>
      <c r="P60300" s="130"/>
    </row>
    <row r="60301" spans="13:16" ht="24.95" customHeight="1">
      <c r="M60301" s="130"/>
      <c r="P60301" s="130"/>
    </row>
    <row r="60302" spans="13:16" ht="24.95" customHeight="1">
      <c r="M60302" s="130"/>
      <c r="P60302" s="130"/>
    </row>
    <row r="60303" spans="13:16" ht="24.95" customHeight="1">
      <c r="M60303" s="130"/>
      <c r="P60303" s="130"/>
    </row>
    <row r="60304" spans="13:16" ht="24.95" customHeight="1">
      <c r="M60304" s="130"/>
      <c r="P60304" s="130"/>
    </row>
    <row r="60305" spans="13:16" ht="24.95" customHeight="1">
      <c r="M60305" s="130"/>
      <c r="P60305" s="130"/>
    </row>
    <row r="60306" spans="13:16" ht="24.95" customHeight="1">
      <c r="M60306" s="130"/>
      <c r="P60306" s="130"/>
    </row>
    <row r="60307" spans="13:16" ht="24.95" customHeight="1">
      <c r="M60307" s="130"/>
      <c r="P60307" s="130"/>
    </row>
    <row r="60308" spans="13:16" ht="24.95" customHeight="1">
      <c r="M60308" s="130"/>
      <c r="P60308" s="130"/>
    </row>
    <row r="60309" spans="13:16" ht="24.95" customHeight="1">
      <c r="M60309" s="130"/>
      <c r="P60309" s="130"/>
    </row>
    <row r="60310" spans="13:16" ht="24.95" customHeight="1">
      <c r="M60310" s="130"/>
      <c r="P60310" s="130"/>
    </row>
    <row r="60311" spans="13:16" ht="24.95" customHeight="1">
      <c r="M60311" s="130"/>
      <c r="P60311" s="130"/>
    </row>
    <row r="60312" spans="13:16" ht="24.95" customHeight="1">
      <c r="M60312" s="130"/>
      <c r="P60312" s="130"/>
    </row>
    <row r="60313" spans="13:16" ht="24.95" customHeight="1">
      <c r="M60313" s="130"/>
      <c r="P60313" s="130"/>
    </row>
    <row r="60314" spans="13:16" ht="24.95" customHeight="1">
      <c r="M60314" s="130"/>
      <c r="P60314" s="130"/>
    </row>
    <row r="60315" spans="13:16" ht="24.95" customHeight="1">
      <c r="M60315" s="130"/>
      <c r="P60315" s="130"/>
    </row>
    <row r="60316" spans="13:16" ht="24.95" customHeight="1">
      <c r="M60316" s="130"/>
      <c r="P60316" s="130"/>
    </row>
    <row r="60317" spans="13:16" ht="24.95" customHeight="1">
      <c r="M60317" s="130"/>
      <c r="P60317" s="130"/>
    </row>
    <row r="60318" spans="13:16" ht="24.95" customHeight="1">
      <c r="M60318" s="130"/>
      <c r="P60318" s="130"/>
    </row>
    <row r="60319" spans="13:16" ht="24.95" customHeight="1">
      <c r="M60319" s="130"/>
      <c r="P60319" s="130"/>
    </row>
    <row r="60320" spans="13:16" ht="24.95" customHeight="1">
      <c r="M60320" s="130"/>
      <c r="P60320" s="130"/>
    </row>
    <row r="60321" spans="13:16" ht="24.95" customHeight="1">
      <c r="M60321" s="130"/>
      <c r="P60321" s="130"/>
    </row>
    <row r="60322" spans="13:16" ht="24.95" customHeight="1">
      <c r="M60322" s="130"/>
      <c r="P60322" s="130"/>
    </row>
    <row r="60323" spans="13:16" ht="24.95" customHeight="1">
      <c r="M60323" s="130"/>
      <c r="P60323" s="130"/>
    </row>
    <row r="60324" spans="13:16" ht="24.95" customHeight="1">
      <c r="M60324" s="130"/>
      <c r="P60324" s="130"/>
    </row>
    <row r="60325" spans="13:16" ht="24.95" customHeight="1">
      <c r="M60325" s="130"/>
      <c r="P60325" s="130"/>
    </row>
    <row r="60326" spans="13:16" ht="24.95" customHeight="1">
      <c r="M60326" s="130"/>
      <c r="P60326" s="130"/>
    </row>
    <row r="60327" spans="13:16" ht="24.95" customHeight="1">
      <c r="M60327" s="130"/>
      <c r="P60327" s="130"/>
    </row>
    <row r="60328" spans="13:16" ht="24.95" customHeight="1">
      <c r="M60328" s="130"/>
      <c r="P60328" s="130"/>
    </row>
    <row r="60329" spans="13:16" ht="24.95" customHeight="1">
      <c r="M60329" s="130"/>
      <c r="P60329" s="130"/>
    </row>
    <row r="60330" spans="13:16" ht="24.95" customHeight="1">
      <c r="M60330" s="130"/>
      <c r="P60330" s="130"/>
    </row>
    <row r="60331" spans="13:16" ht="24.95" customHeight="1">
      <c r="M60331" s="130"/>
      <c r="P60331" s="130"/>
    </row>
    <row r="60332" spans="13:16" ht="24.95" customHeight="1">
      <c r="M60332" s="130"/>
      <c r="P60332" s="130"/>
    </row>
    <row r="60333" spans="13:16" ht="24.95" customHeight="1">
      <c r="M60333" s="130"/>
      <c r="P60333" s="130"/>
    </row>
    <row r="60334" spans="13:16" ht="24.95" customHeight="1">
      <c r="M60334" s="130"/>
      <c r="P60334" s="130"/>
    </row>
    <row r="60335" spans="13:16" ht="24.95" customHeight="1">
      <c r="M60335" s="130"/>
      <c r="P60335" s="130"/>
    </row>
    <row r="60336" spans="13:16" ht="24.95" customHeight="1">
      <c r="M60336" s="130"/>
      <c r="P60336" s="130"/>
    </row>
    <row r="60337" spans="13:16" ht="24.95" customHeight="1">
      <c r="M60337" s="130"/>
      <c r="P60337" s="130"/>
    </row>
    <row r="60338" spans="13:16" ht="24.95" customHeight="1">
      <c r="M60338" s="130"/>
      <c r="P60338" s="130"/>
    </row>
    <row r="60339" spans="13:16" ht="24.95" customHeight="1">
      <c r="M60339" s="130"/>
      <c r="P60339" s="130"/>
    </row>
    <row r="60340" spans="13:16" ht="24.95" customHeight="1">
      <c r="M60340" s="130"/>
      <c r="P60340" s="130"/>
    </row>
    <row r="60341" spans="13:16" ht="24.95" customHeight="1">
      <c r="M60341" s="130"/>
      <c r="P60341" s="130"/>
    </row>
    <row r="60342" spans="13:16" ht="24.95" customHeight="1">
      <c r="M60342" s="130"/>
      <c r="P60342" s="130"/>
    </row>
    <row r="60343" spans="13:16" ht="24.95" customHeight="1">
      <c r="M60343" s="130"/>
      <c r="P60343" s="130"/>
    </row>
    <row r="60344" spans="13:16" ht="24.95" customHeight="1">
      <c r="M60344" s="130"/>
      <c r="P60344" s="130"/>
    </row>
    <row r="60345" spans="13:16" ht="24.95" customHeight="1">
      <c r="M60345" s="130"/>
      <c r="P60345" s="130"/>
    </row>
    <row r="60346" spans="13:16" ht="24.95" customHeight="1">
      <c r="M60346" s="130"/>
      <c r="P60346" s="130"/>
    </row>
    <row r="60347" spans="13:16" ht="24.95" customHeight="1">
      <c r="M60347" s="130"/>
      <c r="P60347" s="130"/>
    </row>
    <row r="60348" spans="13:16" ht="24.95" customHeight="1">
      <c r="M60348" s="130"/>
      <c r="P60348" s="130"/>
    </row>
    <row r="60349" spans="13:16" ht="24.95" customHeight="1">
      <c r="M60349" s="130"/>
      <c r="P60349" s="130"/>
    </row>
    <row r="60350" spans="13:16" ht="24.95" customHeight="1">
      <c r="M60350" s="130"/>
      <c r="P60350" s="130"/>
    </row>
    <row r="60351" spans="13:16" ht="24.95" customHeight="1">
      <c r="M60351" s="130"/>
      <c r="P60351" s="130"/>
    </row>
    <row r="60352" spans="13:16" ht="24.95" customHeight="1">
      <c r="M60352" s="130"/>
      <c r="P60352" s="130"/>
    </row>
    <row r="60353" spans="13:16" ht="24.95" customHeight="1">
      <c r="M60353" s="130"/>
      <c r="P60353" s="130"/>
    </row>
    <row r="60354" spans="13:16" ht="24.95" customHeight="1">
      <c r="M60354" s="130"/>
      <c r="P60354" s="130"/>
    </row>
    <row r="60355" spans="13:16" ht="24.95" customHeight="1">
      <c r="M60355" s="130"/>
      <c r="P60355" s="130"/>
    </row>
    <row r="60356" spans="13:16" ht="24.95" customHeight="1">
      <c r="M60356" s="130"/>
      <c r="P60356" s="130"/>
    </row>
    <row r="60357" spans="13:16" ht="24.95" customHeight="1">
      <c r="M60357" s="130"/>
      <c r="P60357" s="130"/>
    </row>
    <row r="60358" spans="13:16" ht="24.95" customHeight="1">
      <c r="M60358" s="130"/>
      <c r="P60358" s="130"/>
    </row>
    <row r="60359" spans="13:16" ht="24.95" customHeight="1">
      <c r="M60359" s="130"/>
      <c r="P60359" s="130"/>
    </row>
    <row r="60360" spans="13:16" ht="24.95" customHeight="1">
      <c r="M60360" s="130"/>
      <c r="P60360" s="130"/>
    </row>
    <row r="60361" spans="13:16" ht="24.95" customHeight="1">
      <c r="M60361" s="130"/>
      <c r="P60361" s="130"/>
    </row>
    <row r="60362" spans="13:16" ht="24.95" customHeight="1">
      <c r="M60362" s="130"/>
      <c r="P60362" s="130"/>
    </row>
    <row r="60363" spans="13:16" ht="24.95" customHeight="1">
      <c r="M60363" s="130"/>
      <c r="P60363" s="130"/>
    </row>
    <row r="60364" spans="13:16" ht="24.95" customHeight="1">
      <c r="M60364" s="130"/>
      <c r="P60364" s="130"/>
    </row>
    <row r="60365" spans="13:16" ht="24.95" customHeight="1">
      <c r="M60365" s="130"/>
      <c r="P60365" s="130"/>
    </row>
    <row r="60366" spans="13:16" ht="24.95" customHeight="1">
      <c r="M60366" s="130"/>
      <c r="P60366" s="130"/>
    </row>
    <row r="60367" spans="13:16" ht="24.95" customHeight="1">
      <c r="M60367" s="130"/>
      <c r="P60367" s="130"/>
    </row>
    <row r="60368" spans="13:16" ht="24.95" customHeight="1">
      <c r="M60368" s="130"/>
      <c r="P60368" s="130"/>
    </row>
    <row r="60369" spans="13:16" ht="24.95" customHeight="1">
      <c r="M60369" s="130"/>
      <c r="P60369" s="130"/>
    </row>
    <row r="60370" spans="13:16" ht="24.95" customHeight="1">
      <c r="M60370" s="130"/>
      <c r="P60370" s="130"/>
    </row>
    <row r="60371" spans="13:16" ht="24.95" customHeight="1">
      <c r="M60371" s="130"/>
      <c r="P60371" s="130"/>
    </row>
    <row r="60372" spans="13:16" ht="24.95" customHeight="1">
      <c r="M60372" s="130"/>
      <c r="P60372" s="130"/>
    </row>
    <row r="60373" spans="13:16" ht="24.95" customHeight="1">
      <c r="M60373" s="130"/>
      <c r="P60373" s="130"/>
    </row>
    <row r="60374" spans="13:16" ht="24.95" customHeight="1">
      <c r="M60374" s="130"/>
      <c r="P60374" s="130"/>
    </row>
    <row r="60375" spans="13:16" ht="24.95" customHeight="1">
      <c r="M60375" s="130"/>
      <c r="P60375" s="130"/>
    </row>
    <row r="60376" spans="13:16" ht="24.95" customHeight="1">
      <c r="M60376" s="130"/>
      <c r="P60376" s="130"/>
    </row>
    <row r="60377" spans="13:16" ht="24.95" customHeight="1">
      <c r="M60377" s="130"/>
      <c r="P60377" s="130"/>
    </row>
    <row r="60378" spans="13:16" ht="24.95" customHeight="1">
      <c r="M60378" s="130"/>
      <c r="P60378" s="130"/>
    </row>
    <row r="60379" spans="13:16" ht="24.95" customHeight="1">
      <c r="M60379" s="130"/>
      <c r="P60379" s="130"/>
    </row>
    <row r="60380" spans="13:16" ht="24.95" customHeight="1">
      <c r="M60380" s="130"/>
      <c r="P60380" s="130"/>
    </row>
    <row r="60381" spans="13:16" ht="24.95" customHeight="1">
      <c r="M60381" s="130"/>
      <c r="P60381" s="130"/>
    </row>
    <row r="60382" spans="13:16" ht="24.95" customHeight="1">
      <c r="M60382" s="130"/>
      <c r="P60382" s="130"/>
    </row>
    <row r="60383" spans="13:16" ht="24.95" customHeight="1">
      <c r="M60383" s="130"/>
      <c r="P60383" s="130"/>
    </row>
    <row r="60384" spans="13:16" ht="24.95" customHeight="1">
      <c r="M60384" s="130"/>
      <c r="P60384" s="130"/>
    </row>
    <row r="60385" spans="13:16" ht="24.95" customHeight="1">
      <c r="M60385" s="130"/>
      <c r="P60385" s="130"/>
    </row>
    <row r="60386" spans="13:16" ht="24.95" customHeight="1">
      <c r="M60386" s="130"/>
      <c r="P60386" s="130"/>
    </row>
    <row r="60387" spans="13:16" ht="24.95" customHeight="1">
      <c r="M60387" s="130"/>
      <c r="P60387" s="130"/>
    </row>
    <row r="60388" spans="13:16" ht="24.95" customHeight="1">
      <c r="M60388" s="130"/>
      <c r="P60388" s="130"/>
    </row>
    <row r="60389" spans="13:16" ht="24.95" customHeight="1">
      <c r="M60389" s="130"/>
      <c r="P60389" s="130"/>
    </row>
    <row r="60390" spans="13:16" ht="24.95" customHeight="1">
      <c r="M60390" s="130"/>
      <c r="P60390" s="130"/>
    </row>
    <row r="60391" spans="13:16" ht="24.95" customHeight="1">
      <c r="M60391" s="130"/>
      <c r="P60391" s="130"/>
    </row>
    <row r="60392" spans="13:16" ht="24.95" customHeight="1">
      <c r="M60392" s="130"/>
      <c r="P60392" s="130"/>
    </row>
    <row r="60393" spans="13:16" ht="24.95" customHeight="1">
      <c r="M60393" s="130"/>
      <c r="P60393" s="130"/>
    </row>
    <row r="60394" spans="13:16" ht="24.95" customHeight="1">
      <c r="M60394" s="130"/>
      <c r="P60394" s="130"/>
    </row>
    <row r="60395" spans="13:16" ht="24.95" customHeight="1">
      <c r="M60395" s="130"/>
      <c r="P60395" s="130"/>
    </row>
    <row r="60396" spans="13:16" ht="24.95" customHeight="1">
      <c r="M60396" s="130"/>
      <c r="P60396" s="130"/>
    </row>
    <row r="60397" spans="13:16" ht="24.95" customHeight="1">
      <c r="M60397" s="130"/>
      <c r="P60397" s="130"/>
    </row>
    <row r="60398" spans="13:16" ht="24.95" customHeight="1">
      <c r="M60398" s="130"/>
      <c r="P60398" s="130"/>
    </row>
    <row r="60399" spans="13:16" ht="24.95" customHeight="1">
      <c r="M60399" s="130"/>
      <c r="P60399" s="130"/>
    </row>
    <row r="60400" spans="13:16" ht="24.95" customHeight="1">
      <c r="M60400" s="130"/>
      <c r="P60400" s="130"/>
    </row>
    <row r="60401" spans="13:16" ht="24.95" customHeight="1">
      <c r="M60401" s="130"/>
      <c r="P60401" s="130"/>
    </row>
    <row r="60402" spans="13:16" ht="24.95" customHeight="1">
      <c r="M60402" s="130"/>
      <c r="P60402" s="130"/>
    </row>
    <row r="60403" spans="13:16" ht="24.95" customHeight="1">
      <c r="M60403" s="130"/>
      <c r="P60403" s="130"/>
    </row>
    <row r="60404" spans="13:16" ht="24.95" customHeight="1">
      <c r="M60404" s="130"/>
      <c r="P60404" s="130"/>
    </row>
    <row r="60405" spans="13:16" ht="24.95" customHeight="1">
      <c r="M60405" s="130"/>
      <c r="P60405" s="130"/>
    </row>
    <row r="60406" spans="13:16" ht="24.95" customHeight="1">
      <c r="M60406" s="130"/>
      <c r="P60406" s="130"/>
    </row>
    <row r="60407" spans="13:16" ht="24.95" customHeight="1">
      <c r="M60407" s="130"/>
      <c r="P60407" s="130"/>
    </row>
    <row r="60408" spans="13:16" ht="24.95" customHeight="1">
      <c r="M60408" s="130"/>
      <c r="P60408" s="130"/>
    </row>
    <row r="60409" spans="13:16" ht="24.95" customHeight="1">
      <c r="M60409" s="130"/>
      <c r="P60409" s="130"/>
    </row>
    <row r="60410" spans="13:16" ht="24.95" customHeight="1">
      <c r="M60410" s="130"/>
      <c r="P60410" s="130"/>
    </row>
    <row r="60411" spans="13:16" ht="24.95" customHeight="1">
      <c r="M60411" s="130"/>
      <c r="P60411" s="130"/>
    </row>
    <row r="60412" spans="13:16" ht="24.95" customHeight="1">
      <c r="M60412" s="130"/>
      <c r="P60412" s="130"/>
    </row>
    <row r="60413" spans="13:16" ht="24.95" customHeight="1">
      <c r="M60413" s="130"/>
      <c r="P60413" s="130"/>
    </row>
    <row r="60414" spans="13:16" ht="24.95" customHeight="1">
      <c r="M60414" s="130"/>
      <c r="P60414" s="130"/>
    </row>
    <row r="60415" spans="13:16" ht="24.95" customHeight="1">
      <c r="M60415" s="130"/>
      <c r="P60415" s="130"/>
    </row>
    <row r="60416" spans="13:16" ht="24.95" customHeight="1">
      <c r="M60416" s="130"/>
      <c r="P60416" s="130"/>
    </row>
    <row r="60417" spans="13:16" ht="24.95" customHeight="1">
      <c r="M60417" s="130"/>
      <c r="P60417" s="130"/>
    </row>
    <row r="60418" spans="13:16" ht="24.95" customHeight="1">
      <c r="M60418" s="130"/>
      <c r="P60418" s="130"/>
    </row>
    <row r="60419" spans="13:16" ht="24.95" customHeight="1">
      <c r="M60419" s="130"/>
      <c r="P60419" s="130"/>
    </row>
    <row r="60420" spans="13:16" ht="24.95" customHeight="1">
      <c r="M60420" s="130"/>
      <c r="P60420" s="130"/>
    </row>
    <row r="60421" spans="13:16" ht="24.95" customHeight="1">
      <c r="M60421" s="130"/>
      <c r="P60421" s="130"/>
    </row>
    <row r="60422" spans="13:16" ht="24.95" customHeight="1">
      <c r="M60422" s="130"/>
      <c r="P60422" s="130"/>
    </row>
    <row r="60423" spans="13:16" ht="24.95" customHeight="1">
      <c r="M60423" s="130"/>
      <c r="P60423" s="130"/>
    </row>
    <row r="60424" spans="13:16" ht="24.95" customHeight="1">
      <c r="M60424" s="130"/>
      <c r="P60424" s="130"/>
    </row>
    <row r="60425" spans="13:16" ht="24.95" customHeight="1">
      <c r="M60425" s="130"/>
      <c r="P60425" s="130"/>
    </row>
    <row r="60426" spans="13:16" ht="24.95" customHeight="1">
      <c r="M60426" s="130"/>
      <c r="P60426" s="130"/>
    </row>
    <row r="60427" spans="13:16" ht="24.95" customHeight="1">
      <c r="M60427" s="130"/>
      <c r="P60427" s="130"/>
    </row>
    <row r="60428" spans="13:16" ht="24.95" customHeight="1">
      <c r="M60428" s="130"/>
      <c r="P60428" s="130"/>
    </row>
    <row r="60429" spans="13:16" ht="24.95" customHeight="1">
      <c r="M60429" s="130"/>
      <c r="P60429" s="130"/>
    </row>
    <row r="60430" spans="13:16" ht="24.95" customHeight="1">
      <c r="M60430" s="130"/>
      <c r="P60430" s="130"/>
    </row>
    <row r="60431" spans="13:16" ht="24.95" customHeight="1">
      <c r="M60431" s="130"/>
      <c r="P60431" s="130"/>
    </row>
    <row r="60432" spans="13:16" ht="24.95" customHeight="1">
      <c r="M60432" s="130"/>
      <c r="P60432" s="130"/>
    </row>
    <row r="60433" spans="13:16" ht="24.95" customHeight="1">
      <c r="M60433" s="130"/>
      <c r="P60433" s="130"/>
    </row>
    <row r="60434" spans="13:16" ht="24.95" customHeight="1">
      <c r="M60434" s="130"/>
      <c r="P60434" s="130"/>
    </row>
    <row r="60435" spans="13:16" ht="24.95" customHeight="1">
      <c r="M60435" s="130"/>
      <c r="P60435" s="130"/>
    </row>
    <row r="60436" spans="13:16" ht="24.95" customHeight="1">
      <c r="M60436" s="130"/>
      <c r="P60436" s="130"/>
    </row>
    <row r="60437" spans="13:16" ht="24.95" customHeight="1">
      <c r="M60437" s="130"/>
      <c r="P60437" s="130"/>
    </row>
    <row r="60438" spans="13:16" ht="24.95" customHeight="1">
      <c r="M60438" s="130"/>
      <c r="P60438" s="130"/>
    </row>
    <row r="60439" spans="13:16" ht="24.95" customHeight="1">
      <c r="M60439" s="130"/>
      <c r="P60439" s="130"/>
    </row>
    <row r="60440" spans="13:16" ht="24.95" customHeight="1">
      <c r="M60440" s="130"/>
      <c r="P60440" s="130"/>
    </row>
    <row r="60441" spans="13:16" ht="24.95" customHeight="1">
      <c r="M60441" s="130"/>
      <c r="P60441" s="130"/>
    </row>
    <row r="60442" spans="13:16" ht="24.95" customHeight="1">
      <c r="M60442" s="130"/>
      <c r="P60442" s="130"/>
    </row>
    <row r="60443" spans="13:16" ht="24.95" customHeight="1">
      <c r="M60443" s="130"/>
      <c r="P60443" s="130"/>
    </row>
    <row r="60444" spans="13:16" ht="24.95" customHeight="1">
      <c r="M60444" s="130"/>
      <c r="P60444" s="130"/>
    </row>
    <row r="60445" spans="13:16" ht="24.95" customHeight="1">
      <c r="M60445" s="130"/>
      <c r="P60445" s="130"/>
    </row>
    <row r="60446" spans="13:16" ht="24.95" customHeight="1">
      <c r="M60446" s="130"/>
      <c r="P60446" s="130"/>
    </row>
    <row r="60447" spans="13:16" ht="24.95" customHeight="1">
      <c r="M60447" s="130"/>
      <c r="P60447" s="130"/>
    </row>
    <row r="60448" spans="13:16" ht="24.95" customHeight="1">
      <c r="M60448" s="130"/>
      <c r="P60448" s="130"/>
    </row>
    <row r="60449" spans="13:16" ht="24.95" customHeight="1">
      <c r="M60449" s="130"/>
      <c r="P60449" s="130"/>
    </row>
    <row r="60450" spans="13:16" ht="24.95" customHeight="1">
      <c r="M60450" s="130"/>
      <c r="P60450" s="130"/>
    </row>
    <row r="60451" spans="13:16" ht="24.95" customHeight="1">
      <c r="M60451" s="130"/>
      <c r="P60451" s="130"/>
    </row>
    <row r="60452" spans="13:16" ht="24.95" customHeight="1">
      <c r="M60452" s="130"/>
      <c r="P60452" s="130"/>
    </row>
    <row r="60453" spans="13:16" ht="24.95" customHeight="1">
      <c r="M60453" s="130"/>
      <c r="P60453" s="130"/>
    </row>
    <row r="60454" spans="13:16" ht="24.95" customHeight="1">
      <c r="M60454" s="130"/>
      <c r="P60454" s="130"/>
    </row>
    <row r="60455" spans="13:16" ht="24.95" customHeight="1">
      <c r="M60455" s="130"/>
      <c r="P60455" s="130"/>
    </row>
    <row r="60456" spans="13:16" ht="24.95" customHeight="1">
      <c r="M60456" s="130"/>
      <c r="P60456" s="130"/>
    </row>
    <row r="60457" spans="13:16" ht="24.95" customHeight="1">
      <c r="M60457" s="130"/>
      <c r="P60457" s="130"/>
    </row>
    <row r="60458" spans="13:16" ht="24.95" customHeight="1">
      <c r="M60458" s="130"/>
      <c r="P60458" s="130"/>
    </row>
    <row r="60459" spans="13:16" ht="24.95" customHeight="1">
      <c r="M60459" s="130"/>
      <c r="P60459" s="130"/>
    </row>
    <row r="60460" spans="13:16" ht="24.95" customHeight="1">
      <c r="M60460" s="130"/>
      <c r="P60460" s="130"/>
    </row>
    <row r="60461" spans="13:16" ht="24.95" customHeight="1">
      <c r="M60461" s="130"/>
      <c r="P60461" s="130"/>
    </row>
    <row r="60462" spans="13:16" ht="24.95" customHeight="1">
      <c r="M60462" s="130"/>
      <c r="P60462" s="130"/>
    </row>
    <row r="60463" spans="13:16" ht="24.95" customHeight="1">
      <c r="M60463" s="130"/>
      <c r="P60463" s="130"/>
    </row>
    <row r="60464" spans="13:16" ht="24.95" customHeight="1">
      <c r="M60464" s="130"/>
      <c r="P60464" s="130"/>
    </row>
    <row r="60465" spans="13:16" ht="24.95" customHeight="1">
      <c r="M60465" s="130"/>
      <c r="P60465" s="130"/>
    </row>
    <row r="60466" spans="13:16" ht="24.95" customHeight="1">
      <c r="M60466" s="130"/>
      <c r="P60466" s="130"/>
    </row>
    <row r="60467" spans="13:16" ht="24.95" customHeight="1">
      <c r="M60467" s="130"/>
      <c r="P60467" s="130"/>
    </row>
    <row r="60468" spans="13:16" ht="24.95" customHeight="1">
      <c r="M60468" s="130"/>
      <c r="P60468" s="130"/>
    </row>
    <row r="60469" spans="13:16" ht="24.95" customHeight="1">
      <c r="M60469" s="130"/>
      <c r="P60469" s="130"/>
    </row>
    <row r="60470" spans="13:16" ht="24.95" customHeight="1">
      <c r="M60470" s="130"/>
      <c r="P60470" s="130"/>
    </row>
    <row r="60471" spans="13:16" ht="24.95" customHeight="1">
      <c r="M60471" s="130"/>
      <c r="P60471" s="130"/>
    </row>
    <row r="60472" spans="13:16" ht="24.95" customHeight="1">
      <c r="M60472" s="130"/>
      <c r="P60472" s="130"/>
    </row>
    <row r="60473" spans="13:16" ht="24.95" customHeight="1">
      <c r="M60473" s="130"/>
      <c r="P60473" s="130"/>
    </row>
    <row r="60474" spans="13:16" ht="24.95" customHeight="1">
      <c r="M60474" s="130"/>
      <c r="P60474" s="130"/>
    </row>
    <row r="60475" spans="13:16" ht="24.95" customHeight="1">
      <c r="M60475" s="130"/>
      <c r="P60475" s="130"/>
    </row>
    <row r="60476" spans="13:16" ht="24.95" customHeight="1">
      <c r="M60476" s="130"/>
      <c r="P60476" s="130"/>
    </row>
    <row r="60477" spans="13:16" ht="24.95" customHeight="1">
      <c r="M60477" s="130"/>
      <c r="P60477" s="130"/>
    </row>
    <row r="60478" spans="13:16" ht="24.95" customHeight="1">
      <c r="M60478" s="130"/>
      <c r="P60478" s="130"/>
    </row>
    <row r="60479" spans="13:16" ht="24.95" customHeight="1">
      <c r="M60479" s="130"/>
      <c r="P60479" s="130"/>
    </row>
    <row r="60480" spans="13:16" ht="24.95" customHeight="1">
      <c r="M60480" s="130"/>
      <c r="P60480" s="130"/>
    </row>
    <row r="60481" spans="13:16" ht="24.95" customHeight="1">
      <c r="M60481" s="130"/>
      <c r="P60481" s="130"/>
    </row>
    <row r="60482" spans="13:16" ht="24.95" customHeight="1">
      <c r="M60482" s="130"/>
      <c r="P60482" s="130"/>
    </row>
    <row r="60483" spans="13:16" ht="24.95" customHeight="1">
      <c r="M60483" s="130"/>
      <c r="P60483" s="130"/>
    </row>
    <row r="60484" spans="13:16" ht="24.95" customHeight="1">
      <c r="M60484" s="130"/>
      <c r="P60484" s="130"/>
    </row>
    <row r="60485" spans="13:16" ht="24.95" customHeight="1">
      <c r="M60485" s="130"/>
      <c r="P60485" s="130"/>
    </row>
    <row r="60486" spans="13:16" ht="24.95" customHeight="1">
      <c r="M60486" s="130"/>
      <c r="P60486" s="130"/>
    </row>
    <row r="60487" spans="13:16" ht="24.95" customHeight="1">
      <c r="M60487" s="130"/>
      <c r="P60487" s="130"/>
    </row>
    <row r="60488" spans="13:16" ht="24.95" customHeight="1">
      <c r="M60488" s="130"/>
      <c r="P60488" s="130"/>
    </row>
    <row r="60489" spans="13:16" ht="24.95" customHeight="1">
      <c r="M60489" s="130"/>
      <c r="P60489" s="130"/>
    </row>
    <row r="60490" spans="13:16" ht="24.95" customHeight="1">
      <c r="M60490" s="130"/>
      <c r="P60490" s="130"/>
    </row>
    <row r="60491" spans="13:16" ht="24.95" customHeight="1">
      <c r="M60491" s="130"/>
      <c r="P60491" s="130"/>
    </row>
    <row r="60492" spans="13:16" ht="24.95" customHeight="1">
      <c r="M60492" s="130"/>
      <c r="P60492" s="130"/>
    </row>
    <row r="60493" spans="13:16" ht="24.95" customHeight="1">
      <c r="M60493" s="130"/>
      <c r="P60493" s="130"/>
    </row>
    <row r="60494" spans="13:16" ht="24.95" customHeight="1">
      <c r="M60494" s="130"/>
      <c r="P60494" s="130"/>
    </row>
    <row r="60495" spans="13:16" ht="24.95" customHeight="1">
      <c r="M60495" s="130"/>
      <c r="P60495" s="130"/>
    </row>
    <row r="60496" spans="13:16" ht="24.95" customHeight="1">
      <c r="M60496" s="130"/>
      <c r="P60496" s="130"/>
    </row>
    <row r="60497" spans="13:16" ht="24.95" customHeight="1">
      <c r="M60497" s="130"/>
      <c r="P60497" s="130"/>
    </row>
    <row r="60498" spans="13:16" ht="24.95" customHeight="1">
      <c r="M60498" s="130"/>
      <c r="P60498" s="130"/>
    </row>
    <row r="60499" spans="13:16" ht="24.95" customHeight="1">
      <c r="M60499" s="130"/>
      <c r="P60499" s="130"/>
    </row>
    <row r="60500" spans="13:16" ht="24.95" customHeight="1">
      <c r="M60500" s="130"/>
      <c r="P60500" s="130"/>
    </row>
    <row r="60501" spans="13:16" ht="24.95" customHeight="1">
      <c r="M60501" s="130"/>
      <c r="P60501" s="130"/>
    </row>
    <row r="60502" spans="13:16" ht="24.95" customHeight="1">
      <c r="M60502" s="130"/>
      <c r="P60502" s="130"/>
    </row>
    <row r="60503" spans="13:16" ht="24.95" customHeight="1">
      <c r="M60503" s="130"/>
      <c r="P60503" s="130"/>
    </row>
    <row r="60504" spans="13:16" ht="24.95" customHeight="1">
      <c r="M60504" s="130"/>
      <c r="P60504" s="130"/>
    </row>
    <row r="60505" spans="13:16" ht="24.95" customHeight="1">
      <c r="M60505" s="130"/>
      <c r="P60505" s="130"/>
    </row>
    <row r="60506" spans="13:16" ht="24.95" customHeight="1">
      <c r="M60506" s="130"/>
      <c r="P60506" s="130"/>
    </row>
    <row r="60507" spans="13:16" ht="24.95" customHeight="1">
      <c r="M60507" s="130"/>
      <c r="P60507" s="130"/>
    </row>
    <row r="60508" spans="13:16" ht="24.95" customHeight="1">
      <c r="M60508" s="130"/>
      <c r="P60508" s="130"/>
    </row>
    <row r="60509" spans="13:16" ht="24.95" customHeight="1">
      <c r="M60509" s="130"/>
      <c r="P60509" s="130"/>
    </row>
    <row r="60510" spans="13:16" ht="24.95" customHeight="1">
      <c r="M60510" s="130"/>
      <c r="P60510" s="130"/>
    </row>
    <row r="60511" spans="13:16" ht="24.95" customHeight="1">
      <c r="M60511" s="130"/>
      <c r="P60511" s="130"/>
    </row>
    <row r="60512" spans="13:16" ht="24.95" customHeight="1">
      <c r="M60512" s="130"/>
      <c r="P60512" s="130"/>
    </row>
    <row r="60513" spans="13:16" ht="24.95" customHeight="1">
      <c r="M60513" s="130"/>
      <c r="P60513" s="130"/>
    </row>
    <row r="60514" spans="13:16" ht="24.95" customHeight="1">
      <c r="M60514" s="130"/>
      <c r="P60514" s="130"/>
    </row>
    <row r="60515" spans="13:16" ht="24.95" customHeight="1">
      <c r="M60515" s="130"/>
      <c r="P60515" s="130"/>
    </row>
    <row r="60516" spans="13:16" ht="24.95" customHeight="1">
      <c r="M60516" s="130"/>
      <c r="P60516" s="130"/>
    </row>
    <row r="60517" spans="13:16" ht="24.95" customHeight="1">
      <c r="M60517" s="130"/>
      <c r="P60517" s="130"/>
    </row>
    <row r="60518" spans="13:16" ht="24.95" customHeight="1">
      <c r="M60518" s="130"/>
      <c r="P60518" s="130"/>
    </row>
    <row r="60519" spans="13:16" ht="24.95" customHeight="1">
      <c r="M60519" s="130"/>
      <c r="P60519" s="130"/>
    </row>
    <row r="60520" spans="13:16" ht="24.95" customHeight="1">
      <c r="M60520" s="130"/>
      <c r="P60520" s="130"/>
    </row>
    <row r="60521" spans="13:16" ht="24.95" customHeight="1">
      <c r="M60521" s="130"/>
      <c r="P60521" s="130"/>
    </row>
    <row r="60522" spans="13:16" ht="24.95" customHeight="1">
      <c r="M60522" s="130"/>
      <c r="P60522" s="130"/>
    </row>
    <row r="60523" spans="13:16" ht="24.95" customHeight="1">
      <c r="M60523" s="130"/>
      <c r="P60523" s="130"/>
    </row>
    <row r="60524" spans="13:16" ht="24.95" customHeight="1">
      <c r="M60524" s="130"/>
      <c r="P60524" s="130"/>
    </row>
    <row r="60525" spans="13:16" ht="24.95" customHeight="1">
      <c r="M60525" s="130"/>
      <c r="P60525" s="130"/>
    </row>
    <row r="60526" spans="13:16" ht="24.95" customHeight="1">
      <c r="M60526" s="130"/>
      <c r="P60526" s="130"/>
    </row>
    <row r="60527" spans="13:16" ht="24.95" customHeight="1">
      <c r="M60527" s="130"/>
      <c r="P60527" s="130"/>
    </row>
    <row r="60528" spans="13:16" ht="24.95" customHeight="1">
      <c r="M60528" s="130"/>
      <c r="P60528" s="130"/>
    </row>
    <row r="60529" spans="13:16" ht="24.95" customHeight="1">
      <c r="M60529" s="130"/>
      <c r="P60529" s="130"/>
    </row>
    <row r="60530" spans="13:16" ht="24.95" customHeight="1">
      <c r="M60530" s="130"/>
      <c r="P60530" s="130"/>
    </row>
    <row r="60531" spans="13:16" ht="24.95" customHeight="1">
      <c r="M60531" s="130"/>
      <c r="P60531" s="130"/>
    </row>
    <row r="60532" spans="13:16" ht="24.95" customHeight="1">
      <c r="M60532" s="130"/>
      <c r="P60532" s="130"/>
    </row>
    <row r="60533" spans="13:16" ht="24.95" customHeight="1">
      <c r="M60533" s="130"/>
      <c r="P60533" s="130"/>
    </row>
    <row r="60534" spans="13:16" ht="24.95" customHeight="1">
      <c r="M60534" s="130"/>
      <c r="P60534" s="130"/>
    </row>
    <row r="60535" spans="13:16" ht="24.95" customHeight="1">
      <c r="M60535" s="130"/>
      <c r="P60535" s="130"/>
    </row>
    <row r="60536" spans="13:16" ht="24.95" customHeight="1">
      <c r="M60536" s="130"/>
      <c r="P60536" s="130"/>
    </row>
    <row r="60537" spans="13:16" ht="24.95" customHeight="1">
      <c r="M60537" s="130"/>
      <c r="P60537" s="130"/>
    </row>
    <row r="60538" spans="13:16" ht="24.95" customHeight="1">
      <c r="M60538" s="130"/>
      <c r="P60538" s="130"/>
    </row>
    <row r="60539" spans="13:16" ht="24.95" customHeight="1">
      <c r="M60539" s="130"/>
      <c r="P60539" s="130"/>
    </row>
    <row r="60540" spans="13:16" ht="24.95" customHeight="1">
      <c r="M60540" s="130"/>
      <c r="P60540" s="130"/>
    </row>
    <row r="60541" spans="13:16" ht="24.95" customHeight="1">
      <c r="M60541" s="130"/>
      <c r="P60541" s="130"/>
    </row>
    <row r="60542" spans="13:16" ht="24.95" customHeight="1">
      <c r="M60542" s="130"/>
      <c r="P60542" s="130"/>
    </row>
    <row r="60543" spans="13:16" ht="24.95" customHeight="1">
      <c r="M60543" s="130"/>
      <c r="P60543" s="130"/>
    </row>
    <row r="60544" spans="13:16" ht="24.95" customHeight="1">
      <c r="M60544" s="130"/>
      <c r="P60544" s="130"/>
    </row>
    <row r="60545" spans="13:16" ht="24.95" customHeight="1">
      <c r="M60545" s="130"/>
      <c r="P60545" s="130"/>
    </row>
    <row r="60546" spans="13:16" ht="24.95" customHeight="1">
      <c r="M60546" s="130"/>
      <c r="P60546" s="130"/>
    </row>
    <row r="60547" spans="13:16" ht="24.95" customHeight="1">
      <c r="M60547" s="130"/>
      <c r="P60547" s="130"/>
    </row>
    <row r="60548" spans="13:16" ht="24.95" customHeight="1">
      <c r="M60548" s="130"/>
      <c r="P60548" s="130"/>
    </row>
    <row r="60549" spans="13:16" ht="24.95" customHeight="1">
      <c r="M60549" s="130"/>
      <c r="P60549" s="130"/>
    </row>
    <row r="60550" spans="13:16" ht="24.95" customHeight="1">
      <c r="M60550" s="130"/>
      <c r="P60550" s="130"/>
    </row>
    <row r="60551" spans="13:16" ht="24.95" customHeight="1">
      <c r="M60551" s="130"/>
      <c r="P60551" s="130"/>
    </row>
    <row r="60552" spans="13:16" ht="24.95" customHeight="1">
      <c r="M60552" s="130"/>
      <c r="P60552" s="130"/>
    </row>
    <row r="60553" spans="13:16" ht="24.95" customHeight="1">
      <c r="M60553" s="130"/>
      <c r="P60553" s="130"/>
    </row>
    <row r="60554" spans="13:16" ht="24.95" customHeight="1">
      <c r="M60554" s="130"/>
      <c r="P60554" s="130"/>
    </row>
    <row r="60555" spans="13:16" ht="24.95" customHeight="1">
      <c r="M60555" s="130"/>
      <c r="P60555" s="130"/>
    </row>
    <row r="60556" spans="13:16" ht="24.95" customHeight="1">
      <c r="M60556" s="130"/>
      <c r="P60556" s="130"/>
    </row>
    <row r="60557" spans="13:16" ht="24.95" customHeight="1">
      <c r="M60557" s="130"/>
      <c r="P60557" s="130"/>
    </row>
    <row r="60558" spans="13:16" ht="24.95" customHeight="1">
      <c r="M60558" s="130"/>
      <c r="P60558" s="130"/>
    </row>
    <row r="60559" spans="13:16" ht="24.95" customHeight="1">
      <c r="M60559" s="130"/>
      <c r="P60559" s="130"/>
    </row>
    <row r="60560" spans="13:16" ht="24.95" customHeight="1">
      <c r="M60560" s="130"/>
      <c r="P60560" s="130"/>
    </row>
    <row r="60561" spans="13:16" ht="24.95" customHeight="1">
      <c r="M60561" s="130"/>
      <c r="P60561" s="130"/>
    </row>
    <row r="60562" spans="13:16" ht="24.95" customHeight="1">
      <c r="M60562" s="130"/>
      <c r="P60562" s="130"/>
    </row>
    <row r="60563" spans="13:16" ht="24.95" customHeight="1">
      <c r="M60563" s="130"/>
      <c r="P60563" s="130"/>
    </row>
    <row r="60564" spans="13:16" ht="24.95" customHeight="1">
      <c r="M60564" s="130"/>
      <c r="P60564" s="130"/>
    </row>
    <row r="60565" spans="13:16" ht="24.95" customHeight="1">
      <c r="M60565" s="130"/>
      <c r="P60565" s="130"/>
    </row>
    <row r="60566" spans="13:16" ht="24.95" customHeight="1">
      <c r="M60566" s="130"/>
      <c r="P60566" s="130"/>
    </row>
    <row r="60567" spans="13:16" ht="24.95" customHeight="1">
      <c r="M60567" s="130"/>
      <c r="P60567" s="130"/>
    </row>
    <row r="60568" spans="13:16" ht="24.95" customHeight="1">
      <c r="M60568" s="130"/>
      <c r="P60568" s="130"/>
    </row>
    <row r="60569" spans="13:16" ht="24.95" customHeight="1">
      <c r="M60569" s="130"/>
      <c r="P60569" s="130"/>
    </row>
    <row r="60570" spans="13:16" ht="24.95" customHeight="1">
      <c r="M60570" s="130"/>
      <c r="P60570" s="130"/>
    </row>
    <row r="60571" spans="13:16" ht="24.95" customHeight="1">
      <c r="M60571" s="130"/>
      <c r="P60571" s="130"/>
    </row>
    <row r="60572" spans="13:16" ht="24.95" customHeight="1">
      <c r="M60572" s="130"/>
      <c r="P60572" s="130"/>
    </row>
    <row r="60573" spans="13:16" ht="24.95" customHeight="1">
      <c r="M60573" s="130"/>
      <c r="P60573" s="130"/>
    </row>
    <row r="60574" spans="13:16" ht="24.95" customHeight="1">
      <c r="M60574" s="130"/>
      <c r="P60574" s="130"/>
    </row>
    <row r="60575" spans="13:16" ht="24.95" customHeight="1">
      <c r="M60575" s="130"/>
      <c r="P60575" s="130"/>
    </row>
    <row r="60576" spans="13:16" ht="24.95" customHeight="1">
      <c r="M60576" s="130"/>
      <c r="P60576" s="130"/>
    </row>
    <row r="60577" spans="13:16" ht="24.95" customHeight="1">
      <c r="M60577" s="130"/>
      <c r="P60577" s="130"/>
    </row>
    <row r="60578" spans="13:16" ht="24.95" customHeight="1">
      <c r="M60578" s="130"/>
      <c r="P60578" s="130"/>
    </row>
    <row r="60579" spans="13:16" ht="24.95" customHeight="1">
      <c r="M60579" s="130"/>
      <c r="P60579" s="130"/>
    </row>
    <row r="60580" spans="13:16" ht="24.95" customHeight="1">
      <c r="M60580" s="130"/>
      <c r="P60580" s="130"/>
    </row>
    <row r="60581" spans="13:16" ht="24.95" customHeight="1">
      <c r="M60581" s="130"/>
      <c r="P60581" s="130"/>
    </row>
    <row r="60582" spans="13:16" ht="24.95" customHeight="1">
      <c r="M60582" s="130"/>
      <c r="P60582" s="130"/>
    </row>
    <row r="60583" spans="13:16" ht="24.95" customHeight="1">
      <c r="M60583" s="130"/>
      <c r="P60583" s="130"/>
    </row>
    <row r="60584" spans="13:16" ht="24.95" customHeight="1">
      <c r="M60584" s="130"/>
      <c r="P60584" s="130"/>
    </row>
    <row r="60585" spans="13:16" ht="24.95" customHeight="1">
      <c r="M60585" s="130"/>
      <c r="P60585" s="130"/>
    </row>
    <row r="60586" spans="13:16" ht="24.95" customHeight="1">
      <c r="M60586" s="130"/>
      <c r="P60586" s="130"/>
    </row>
    <row r="60587" spans="13:16" ht="24.95" customHeight="1">
      <c r="M60587" s="130"/>
      <c r="P60587" s="130"/>
    </row>
    <row r="60588" spans="13:16" ht="24.95" customHeight="1">
      <c r="M60588" s="130"/>
      <c r="P60588" s="130"/>
    </row>
    <row r="60589" spans="13:16" ht="24.95" customHeight="1">
      <c r="M60589" s="130"/>
      <c r="P60589" s="130"/>
    </row>
    <row r="60590" spans="13:16" ht="24.95" customHeight="1">
      <c r="M60590" s="130"/>
      <c r="P60590" s="130"/>
    </row>
    <row r="60591" spans="13:16" ht="24.95" customHeight="1">
      <c r="M60591" s="130"/>
      <c r="P60591" s="130"/>
    </row>
    <row r="60592" spans="13:16" ht="24.95" customHeight="1">
      <c r="M60592" s="130"/>
      <c r="P60592" s="130"/>
    </row>
    <row r="60593" spans="13:16" ht="24.95" customHeight="1">
      <c r="M60593" s="130"/>
      <c r="P60593" s="130"/>
    </row>
    <row r="60594" spans="13:16" ht="24.95" customHeight="1">
      <c r="M60594" s="130"/>
      <c r="P60594" s="130"/>
    </row>
    <row r="60595" spans="13:16" ht="24.95" customHeight="1">
      <c r="M60595" s="130"/>
      <c r="P60595" s="130"/>
    </row>
    <row r="60596" spans="13:16" ht="24.95" customHeight="1">
      <c r="M60596" s="130"/>
      <c r="P60596" s="130"/>
    </row>
    <row r="60597" spans="13:16" ht="24.95" customHeight="1">
      <c r="M60597" s="130"/>
      <c r="P60597" s="130"/>
    </row>
    <row r="60598" spans="13:16" ht="24.95" customHeight="1">
      <c r="M60598" s="130"/>
      <c r="P60598" s="130"/>
    </row>
    <row r="60599" spans="13:16" ht="24.95" customHeight="1">
      <c r="M60599" s="130"/>
      <c r="P60599" s="130"/>
    </row>
    <row r="60600" spans="13:16" ht="24.95" customHeight="1">
      <c r="M60600" s="130"/>
      <c r="P60600" s="130"/>
    </row>
    <row r="60601" spans="13:16" ht="24.95" customHeight="1">
      <c r="M60601" s="130"/>
      <c r="P60601" s="130"/>
    </row>
    <row r="60602" spans="13:16" ht="24.95" customHeight="1">
      <c r="M60602" s="130"/>
      <c r="P60602" s="130"/>
    </row>
    <row r="60603" spans="13:16" ht="24.95" customHeight="1">
      <c r="M60603" s="130"/>
      <c r="P60603" s="130"/>
    </row>
    <row r="60604" spans="13:16" ht="24.95" customHeight="1">
      <c r="M60604" s="130"/>
      <c r="P60604" s="130"/>
    </row>
    <row r="60605" spans="13:16" ht="24.95" customHeight="1">
      <c r="M60605" s="130"/>
      <c r="P60605" s="130"/>
    </row>
    <row r="60606" spans="13:16" ht="24.95" customHeight="1">
      <c r="M60606" s="130"/>
      <c r="P60606" s="130"/>
    </row>
    <row r="60607" spans="13:16" ht="24.95" customHeight="1">
      <c r="M60607" s="130"/>
      <c r="P60607" s="130"/>
    </row>
    <row r="60608" spans="13:16" ht="24.95" customHeight="1">
      <c r="M60608" s="130"/>
      <c r="P60608" s="130"/>
    </row>
    <row r="60609" spans="13:16" ht="24.95" customHeight="1">
      <c r="M60609" s="130"/>
      <c r="P60609" s="130"/>
    </row>
    <row r="60610" spans="13:16" ht="24.95" customHeight="1">
      <c r="M60610" s="130"/>
      <c r="P60610" s="130"/>
    </row>
    <row r="60611" spans="13:16" ht="24.95" customHeight="1">
      <c r="M60611" s="130"/>
      <c r="P60611" s="130"/>
    </row>
    <row r="60612" spans="13:16" ht="24.95" customHeight="1">
      <c r="M60612" s="130"/>
      <c r="P60612" s="130"/>
    </row>
    <row r="60613" spans="13:16" ht="24.95" customHeight="1">
      <c r="M60613" s="130"/>
      <c r="P60613" s="130"/>
    </row>
    <row r="60614" spans="13:16" ht="24.95" customHeight="1">
      <c r="M60614" s="130"/>
      <c r="P60614" s="130"/>
    </row>
    <row r="60615" spans="13:16" ht="24.95" customHeight="1">
      <c r="M60615" s="130"/>
      <c r="P60615" s="130"/>
    </row>
    <row r="60616" spans="13:16" ht="24.95" customHeight="1">
      <c r="M60616" s="130"/>
      <c r="P60616" s="130"/>
    </row>
    <row r="60617" spans="13:16" ht="24.95" customHeight="1">
      <c r="M60617" s="130"/>
      <c r="P60617" s="130"/>
    </row>
    <row r="60618" spans="13:16" ht="24.95" customHeight="1">
      <c r="M60618" s="130"/>
      <c r="P60618" s="130"/>
    </row>
    <row r="60619" spans="13:16" ht="24.95" customHeight="1">
      <c r="M60619" s="130"/>
      <c r="P60619" s="130"/>
    </row>
    <row r="60620" spans="13:16" ht="24.95" customHeight="1">
      <c r="M60620" s="130"/>
      <c r="P60620" s="130"/>
    </row>
    <row r="60621" spans="13:16" ht="24.95" customHeight="1">
      <c r="M60621" s="130"/>
      <c r="P60621" s="130"/>
    </row>
    <row r="60622" spans="13:16" ht="24.95" customHeight="1">
      <c r="M60622" s="130"/>
      <c r="P60622" s="130"/>
    </row>
    <row r="60623" spans="13:16" ht="24.95" customHeight="1">
      <c r="M60623" s="130"/>
      <c r="P60623" s="130"/>
    </row>
    <row r="60624" spans="13:16" ht="24.95" customHeight="1">
      <c r="M60624" s="130"/>
      <c r="P60624" s="130"/>
    </row>
    <row r="60625" spans="13:16" ht="24.95" customHeight="1">
      <c r="M60625" s="130"/>
      <c r="P60625" s="130"/>
    </row>
    <row r="60626" spans="13:16" ht="24.95" customHeight="1">
      <c r="M60626" s="130"/>
      <c r="P60626" s="130"/>
    </row>
    <row r="60627" spans="13:16" ht="24.95" customHeight="1">
      <c r="M60627" s="130"/>
      <c r="P60627" s="130"/>
    </row>
    <row r="60628" spans="13:16" ht="24.95" customHeight="1">
      <c r="M60628" s="130"/>
      <c r="P60628" s="130"/>
    </row>
    <row r="60629" spans="13:16" ht="24.95" customHeight="1">
      <c r="M60629" s="130"/>
      <c r="P60629" s="130"/>
    </row>
    <row r="60630" spans="13:16" ht="24.95" customHeight="1">
      <c r="M60630" s="130"/>
      <c r="P60630" s="130"/>
    </row>
    <row r="60631" spans="13:16" ht="24.95" customHeight="1">
      <c r="M60631" s="130"/>
      <c r="P60631" s="130"/>
    </row>
    <row r="60632" spans="13:16" ht="24.95" customHeight="1">
      <c r="M60632" s="130"/>
      <c r="P60632" s="130"/>
    </row>
    <row r="60633" spans="13:16" ht="24.95" customHeight="1">
      <c r="M60633" s="130"/>
      <c r="P60633" s="130"/>
    </row>
    <row r="60634" spans="13:16" ht="24.95" customHeight="1">
      <c r="M60634" s="130"/>
      <c r="P60634" s="130"/>
    </row>
    <row r="60635" spans="13:16" ht="24.95" customHeight="1">
      <c r="M60635" s="130"/>
      <c r="P60635" s="130"/>
    </row>
    <row r="60636" spans="13:16" ht="24.95" customHeight="1">
      <c r="M60636" s="130"/>
      <c r="P60636" s="130"/>
    </row>
    <row r="60637" spans="13:16" ht="24.95" customHeight="1">
      <c r="M60637" s="130"/>
      <c r="P60637" s="130"/>
    </row>
    <row r="60638" spans="13:16" ht="24.95" customHeight="1">
      <c r="M60638" s="130"/>
      <c r="P60638" s="130"/>
    </row>
    <row r="60639" spans="13:16" ht="24.95" customHeight="1">
      <c r="M60639" s="130"/>
      <c r="P60639" s="130"/>
    </row>
    <row r="60640" spans="13:16" ht="24.95" customHeight="1">
      <c r="M60640" s="130"/>
      <c r="P60640" s="130"/>
    </row>
    <row r="60641" spans="13:16" ht="24.95" customHeight="1">
      <c r="M60641" s="130"/>
      <c r="P60641" s="130"/>
    </row>
    <row r="60642" spans="13:16" ht="24.95" customHeight="1">
      <c r="M60642" s="130"/>
      <c r="P60642" s="130"/>
    </row>
    <row r="60643" spans="13:16" ht="24.95" customHeight="1">
      <c r="M60643" s="130"/>
      <c r="P60643" s="130"/>
    </row>
    <row r="60644" spans="13:16" ht="24.95" customHeight="1">
      <c r="M60644" s="130"/>
      <c r="P60644" s="130"/>
    </row>
    <row r="60645" spans="13:16" ht="24.95" customHeight="1">
      <c r="M60645" s="130"/>
      <c r="P60645" s="130"/>
    </row>
    <row r="60646" spans="13:16" ht="24.95" customHeight="1">
      <c r="M60646" s="130"/>
      <c r="P60646" s="130"/>
    </row>
    <row r="60647" spans="13:16" ht="24.95" customHeight="1">
      <c r="M60647" s="130"/>
      <c r="P60647" s="130"/>
    </row>
    <row r="60648" spans="13:16" ht="24.95" customHeight="1">
      <c r="M60648" s="130"/>
      <c r="P60648" s="130"/>
    </row>
    <row r="60649" spans="13:16" ht="24.95" customHeight="1">
      <c r="M60649" s="130"/>
      <c r="P60649" s="130"/>
    </row>
    <row r="60650" spans="13:16" ht="24.95" customHeight="1">
      <c r="M60650" s="130"/>
      <c r="P60650" s="130"/>
    </row>
    <row r="60651" spans="13:16" ht="24.95" customHeight="1">
      <c r="M60651" s="130"/>
      <c r="P60651" s="130"/>
    </row>
    <row r="60652" spans="13:16" ht="24.95" customHeight="1">
      <c r="M60652" s="130"/>
      <c r="P60652" s="130"/>
    </row>
    <row r="60653" spans="13:16" ht="24.95" customHeight="1">
      <c r="M60653" s="130"/>
      <c r="P60653" s="130"/>
    </row>
    <row r="60654" spans="13:16" ht="24.95" customHeight="1">
      <c r="M60654" s="130"/>
      <c r="P60654" s="130"/>
    </row>
    <row r="60655" spans="13:16" ht="24.95" customHeight="1">
      <c r="M60655" s="130"/>
      <c r="P60655" s="130"/>
    </row>
    <row r="60656" spans="13:16" ht="24.95" customHeight="1">
      <c r="M60656" s="130"/>
      <c r="P60656" s="130"/>
    </row>
    <row r="60657" spans="13:16" ht="24.95" customHeight="1">
      <c r="M60657" s="130"/>
      <c r="P60657" s="130"/>
    </row>
    <row r="60658" spans="13:16" ht="24.95" customHeight="1">
      <c r="M60658" s="130"/>
      <c r="P60658" s="130"/>
    </row>
    <row r="60659" spans="13:16" ht="24.95" customHeight="1">
      <c r="M60659" s="130"/>
      <c r="P60659" s="130"/>
    </row>
    <row r="60660" spans="13:16" ht="24.95" customHeight="1">
      <c r="M60660" s="130"/>
      <c r="P60660" s="130"/>
    </row>
    <row r="60661" spans="13:16" ht="24.95" customHeight="1">
      <c r="M60661" s="130"/>
      <c r="P60661" s="130"/>
    </row>
    <row r="60662" spans="13:16" ht="24.95" customHeight="1">
      <c r="M60662" s="130"/>
      <c r="P60662" s="130"/>
    </row>
    <row r="60663" spans="13:16" ht="24.95" customHeight="1">
      <c r="M60663" s="130"/>
      <c r="P60663" s="130"/>
    </row>
    <row r="60664" spans="13:16" ht="24.95" customHeight="1">
      <c r="M60664" s="130"/>
      <c r="P60664" s="130"/>
    </row>
    <row r="60665" spans="13:16" ht="24.95" customHeight="1">
      <c r="M60665" s="130"/>
      <c r="P60665" s="130"/>
    </row>
    <row r="60666" spans="13:16" ht="24.95" customHeight="1">
      <c r="M60666" s="130"/>
      <c r="P60666" s="130"/>
    </row>
    <row r="60667" spans="13:16" ht="24.95" customHeight="1">
      <c r="M60667" s="130"/>
      <c r="P60667" s="130"/>
    </row>
    <row r="60668" spans="13:16" ht="24.95" customHeight="1">
      <c r="M60668" s="130"/>
      <c r="P60668" s="130"/>
    </row>
    <row r="60669" spans="13:16" ht="24.95" customHeight="1">
      <c r="M60669" s="130"/>
      <c r="P60669" s="130"/>
    </row>
    <row r="60670" spans="13:16" ht="24.95" customHeight="1">
      <c r="M60670" s="130"/>
      <c r="P60670" s="130"/>
    </row>
    <row r="60671" spans="13:16" ht="24.95" customHeight="1">
      <c r="M60671" s="130"/>
      <c r="P60671" s="130"/>
    </row>
    <row r="60672" spans="13:16" ht="24.95" customHeight="1">
      <c r="M60672" s="130"/>
      <c r="P60672" s="130"/>
    </row>
    <row r="60673" spans="13:16" ht="24.95" customHeight="1">
      <c r="M60673" s="130"/>
      <c r="P60673" s="130"/>
    </row>
    <row r="60674" spans="13:16" ht="24.95" customHeight="1">
      <c r="M60674" s="130"/>
      <c r="P60674" s="130"/>
    </row>
    <row r="60675" spans="13:16" ht="24.95" customHeight="1">
      <c r="M60675" s="130"/>
      <c r="P60675" s="130"/>
    </row>
    <row r="60676" spans="13:16" ht="24.95" customHeight="1">
      <c r="M60676" s="130"/>
      <c r="P60676" s="130"/>
    </row>
    <row r="60677" spans="13:16" ht="24.95" customHeight="1">
      <c r="M60677" s="130"/>
      <c r="P60677" s="130"/>
    </row>
    <row r="60678" spans="13:16" ht="24.95" customHeight="1">
      <c r="M60678" s="130"/>
      <c r="P60678" s="130"/>
    </row>
    <row r="60679" spans="13:16" ht="24.95" customHeight="1">
      <c r="M60679" s="130"/>
      <c r="P60679" s="130"/>
    </row>
    <row r="60680" spans="13:16" ht="24.95" customHeight="1">
      <c r="M60680" s="130"/>
      <c r="P60680" s="130"/>
    </row>
    <row r="60681" spans="13:16" ht="24.95" customHeight="1">
      <c r="M60681" s="130"/>
      <c r="P60681" s="130"/>
    </row>
    <row r="60682" spans="13:16" ht="24.95" customHeight="1">
      <c r="M60682" s="130"/>
      <c r="P60682" s="130"/>
    </row>
    <row r="60683" spans="13:16" ht="24.95" customHeight="1">
      <c r="M60683" s="130"/>
      <c r="P60683" s="130"/>
    </row>
    <row r="60684" spans="13:16" ht="24.95" customHeight="1">
      <c r="M60684" s="130"/>
      <c r="P60684" s="130"/>
    </row>
    <row r="60685" spans="13:16" ht="24.95" customHeight="1">
      <c r="M60685" s="130"/>
      <c r="P60685" s="130"/>
    </row>
    <row r="60686" spans="13:16" ht="24.95" customHeight="1">
      <c r="M60686" s="130"/>
      <c r="P60686" s="130"/>
    </row>
    <row r="60687" spans="13:16" ht="24.95" customHeight="1">
      <c r="M60687" s="130"/>
      <c r="P60687" s="130"/>
    </row>
    <row r="60688" spans="13:16" ht="24.95" customHeight="1">
      <c r="M60688" s="130"/>
      <c r="P60688" s="130"/>
    </row>
    <row r="60689" spans="13:16" ht="24.95" customHeight="1">
      <c r="M60689" s="130"/>
      <c r="P60689" s="130"/>
    </row>
    <row r="60690" spans="13:16" ht="24.95" customHeight="1">
      <c r="M60690" s="130"/>
      <c r="P60690" s="130"/>
    </row>
    <row r="60691" spans="13:16" ht="24.95" customHeight="1">
      <c r="M60691" s="130"/>
      <c r="P60691" s="130"/>
    </row>
    <row r="60692" spans="13:16" ht="24.95" customHeight="1">
      <c r="M60692" s="130"/>
      <c r="P60692" s="130"/>
    </row>
    <row r="60693" spans="13:16" ht="24.95" customHeight="1">
      <c r="M60693" s="130"/>
      <c r="P60693" s="130"/>
    </row>
    <row r="60694" spans="13:16" ht="24.95" customHeight="1">
      <c r="M60694" s="130"/>
      <c r="P60694" s="130"/>
    </row>
    <row r="60695" spans="13:16" ht="24.95" customHeight="1">
      <c r="M60695" s="130"/>
      <c r="P60695" s="130"/>
    </row>
    <row r="60696" spans="13:16" ht="24.95" customHeight="1">
      <c r="M60696" s="130"/>
      <c r="P60696" s="130"/>
    </row>
    <row r="60697" spans="13:16" ht="24.95" customHeight="1">
      <c r="M60697" s="130"/>
      <c r="P60697" s="130"/>
    </row>
    <row r="60698" spans="13:16" ht="24.95" customHeight="1">
      <c r="M60698" s="130"/>
      <c r="P60698" s="130"/>
    </row>
    <row r="60699" spans="13:16" ht="24.95" customHeight="1">
      <c r="M60699" s="130"/>
      <c r="P60699" s="130"/>
    </row>
    <row r="60700" spans="13:16" ht="24.95" customHeight="1">
      <c r="M60700" s="130"/>
      <c r="P60700" s="130"/>
    </row>
    <row r="60701" spans="13:16" ht="24.95" customHeight="1">
      <c r="M60701" s="130"/>
      <c r="P60701" s="130"/>
    </row>
    <row r="60702" spans="13:16" ht="24.95" customHeight="1">
      <c r="M60702" s="130"/>
      <c r="P60702" s="130"/>
    </row>
    <row r="60703" spans="13:16" ht="24.95" customHeight="1">
      <c r="M60703" s="130"/>
      <c r="P60703" s="130"/>
    </row>
    <row r="60704" spans="13:16" ht="24.95" customHeight="1">
      <c r="M60704" s="130"/>
      <c r="P60704" s="130"/>
    </row>
    <row r="60705" spans="13:16" ht="24.95" customHeight="1">
      <c r="M60705" s="130"/>
      <c r="P60705" s="130"/>
    </row>
    <row r="60706" spans="13:16" ht="24.95" customHeight="1">
      <c r="M60706" s="130"/>
      <c r="P60706" s="130"/>
    </row>
    <row r="60707" spans="13:16" ht="24.95" customHeight="1">
      <c r="M60707" s="130"/>
      <c r="P60707" s="130"/>
    </row>
    <row r="60708" spans="13:16" ht="24.95" customHeight="1">
      <c r="M60708" s="130"/>
      <c r="P60708" s="130"/>
    </row>
    <row r="60709" spans="13:16" ht="24.95" customHeight="1">
      <c r="M60709" s="130"/>
      <c r="P60709" s="130"/>
    </row>
    <row r="60710" spans="13:16" ht="24.95" customHeight="1">
      <c r="M60710" s="130"/>
      <c r="P60710" s="130"/>
    </row>
    <row r="60711" spans="13:16" ht="24.95" customHeight="1">
      <c r="M60711" s="130"/>
      <c r="P60711" s="130"/>
    </row>
    <row r="60712" spans="13:16" ht="24.95" customHeight="1">
      <c r="M60712" s="130"/>
      <c r="P60712" s="130"/>
    </row>
    <row r="60713" spans="13:16" ht="24.95" customHeight="1">
      <c r="M60713" s="130"/>
      <c r="P60713" s="130"/>
    </row>
    <row r="60714" spans="13:16" ht="24.95" customHeight="1">
      <c r="M60714" s="130"/>
      <c r="P60714" s="130"/>
    </row>
    <row r="60715" spans="13:16" ht="24.95" customHeight="1">
      <c r="M60715" s="130"/>
      <c r="P60715" s="130"/>
    </row>
    <row r="60716" spans="13:16" ht="24.95" customHeight="1">
      <c r="M60716" s="130"/>
      <c r="P60716" s="130"/>
    </row>
    <row r="60717" spans="13:16" ht="24.95" customHeight="1">
      <c r="M60717" s="130"/>
      <c r="P60717" s="130"/>
    </row>
    <row r="60718" spans="13:16" ht="24.95" customHeight="1">
      <c r="M60718" s="130"/>
      <c r="P60718" s="130"/>
    </row>
    <row r="60719" spans="13:16" ht="24.95" customHeight="1">
      <c r="M60719" s="130"/>
      <c r="P60719" s="130"/>
    </row>
    <row r="60720" spans="13:16" ht="24.95" customHeight="1">
      <c r="M60720" s="130"/>
      <c r="P60720" s="130"/>
    </row>
    <row r="60721" spans="13:16" ht="24.95" customHeight="1">
      <c r="M60721" s="130"/>
      <c r="P60721" s="130"/>
    </row>
    <row r="60722" spans="13:16" ht="24.95" customHeight="1">
      <c r="M60722" s="130"/>
      <c r="P60722" s="130"/>
    </row>
    <row r="60723" spans="13:16" ht="24.95" customHeight="1">
      <c r="M60723" s="130"/>
      <c r="P60723" s="130"/>
    </row>
    <row r="60724" spans="13:16" ht="24.95" customHeight="1">
      <c r="M60724" s="130"/>
      <c r="P60724" s="130"/>
    </row>
    <row r="60725" spans="13:16" ht="24.95" customHeight="1">
      <c r="M60725" s="130"/>
      <c r="P60725" s="130"/>
    </row>
    <row r="60726" spans="13:16" ht="24.95" customHeight="1">
      <c r="M60726" s="130"/>
      <c r="P60726" s="130"/>
    </row>
    <row r="60727" spans="13:16" ht="24.95" customHeight="1">
      <c r="M60727" s="130"/>
      <c r="P60727" s="130"/>
    </row>
    <row r="60728" spans="13:16" ht="24.95" customHeight="1">
      <c r="M60728" s="130"/>
      <c r="P60728" s="130"/>
    </row>
    <row r="60729" spans="13:16" ht="24.95" customHeight="1">
      <c r="M60729" s="130"/>
      <c r="P60729" s="130"/>
    </row>
    <row r="60730" spans="13:16" ht="24.95" customHeight="1">
      <c r="M60730" s="130"/>
      <c r="P60730" s="130"/>
    </row>
    <row r="60731" spans="13:16" ht="24.95" customHeight="1">
      <c r="M60731" s="130"/>
      <c r="P60731" s="130"/>
    </row>
    <row r="60732" spans="13:16" ht="24.95" customHeight="1">
      <c r="M60732" s="130"/>
      <c r="P60732" s="130"/>
    </row>
    <row r="60733" spans="13:16" ht="24.95" customHeight="1">
      <c r="M60733" s="130"/>
      <c r="P60733" s="130"/>
    </row>
    <row r="60734" spans="13:16" ht="24.95" customHeight="1">
      <c r="M60734" s="130"/>
      <c r="P60734" s="130"/>
    </row>
    <row r="60735" spans="13:16" ht="24.95" customHeight="1">
      <c r="M60735" s="130"/>
      <c r="P60735" s="130"/>
    </row>
    <row r="60736" spans="13:16" ht="24.95" customHeight="1">
      <c r="M60736" s="130"/>
      <c r="P60736" s="130"/>
    </row>
    <row r="60737" spans="13:16" ht="24.95" customHeight="1">
      <c r="M60737" s="130"/>
      <c r="P60737" s="130"/>
    </row>
    <row r="60738" spans="13:16" ht="24.95" customHeight="1">
      <c r="M60738" s="130"/>
      <c r="P60738" s="130"/>
    </row>
    <row r="60739" spans="13:16" ht="24.95" customHeight="1">
      <c r="M60739" s="130"/>
      <c r="P60739" s="130"/>
    </row>
    <row r="60740" spans="13:16" ht="24.95" customHeight="1">
      <c r="M60740" s="130"/>
      <c r="P60740" s="130"/>
    </row>
    <row r="60741" spans="13:16" ht="24.95" customHeight="1">
      <c r="M60741" s="130"/>
      <c r="P60741" s="130"/>
    </row>
    <row r="60742" spans="13:16" ht="24.95" customHeight="1">
      <c r="M60742" s="130"/>
      <c r="P60742" s="130"/>
    </row>
    <row r="60743" spans="13:16" ht="24.95" customHeight="1">
      <c r="M60743" s="130"/>
      <c r="P60743" s="130"/>
    </row>
    <row r="60744" spans="13:16" ht="24.95" customHeight="1">
      <c r="M60744" s="130"/>
      <c r="P60744" s="130"/>
    </row>
    <row r="60745" spans="13:16" ht="24.95" customHeight="1">
      <c r="M60745" s="130"/>
      <c r="P60745" s="130"/>
    </row>
    <row r="60746" spans="13:16" ht="24.95" customHeight="1">
      <c r="M60746" s="130"/>
      <c r="P60746" s="130"/>
    </row>
    <row r="60747" spans="13:16" ht="24.95" customHeight="1">
      <c r="M60747" s="130"/>
      <c r="P60747" s="130"/>
    </row>
    <row r="60748" spans="13:16" ht="24.95" customHeight="1">
      <c r="M60748" s="130"/>
      <c r="P60748" s="130"/>
    </row>
    <row r="60749" spans="13:16" ht="24.95" customHeight="1">
      <c r="M60749" s="130"/>
      <c r="P60749" s="130"/>
    </row>
    <row r="60750" spans="13:16" ht="24.95" customHeight="1">
      <c r="M60750" s="130"/>
      <c r="P60750" s="130"/>
    </row>
    <row r="60751" spans="13:16" ht="24.95" customHeight="1">
      <c r="M60751" s="130"/>
      <c r="P60751" s="130"/>
    </row>
    <row r="60752" spans="13:16" ht="24.95" customHeight="1">
      <c r="M60752" s="130"/>
      <c r="P60752" s="130"/>
    </row>
    <row r="60753" spans="13:16" ht="24.95" customHeight="1">
      <c r="M60753" s="130"/>
      <c r="P60753" s="130"/>
    </row>
    <row r="60754" spans="13:16" ht="24.95" customHeight="1">
      <c r="M60754" s="130"/>
      <c r="P60754" s="130"/>
    </row>
    <row r="60755" spans="13:16" ht="24.95" customHeight="1">
      <c r="M60755" s="130"/>
      <c r="P60755" s="130"/>
    </row>
    <row r="60756" spans="13:16" ht="24.95" customHeight="1">
      <c r="M60756" s="130"/>
      <c r="P60756" s="130"/>
    </row>
    <row r="60757" spans="13:16" ht="24.95" customHeight="1">
      <c r="M60757" s="130"/>
      <c r="P60757" s="130"/>
    </row>
    <row r="60758" spans="13:16" ht="24.95" customHeight="1">
      <c r="M60758" s="130"/>
      <c r="P60758" s="130"/>
    </row>
    <row r="60759" spans="13:16" ht="24.95" customHeight="1">
      <c r="M60759" s="130"/>
      <c r="P60759" s="130"/>
    </row>
    <row r="60760" spans="13:16" ht="24.95" customHeight="1">
      <c r="M60760" s="130"/>
      <c r="P60760" s="130"/>
    </row>
    <row r="60761" spans="13:16" ht="24.95" customHeight="1">
      <c r="M60761" s="130"/>
      <c r="P60761" s="130"/>
    </row>
    <row r="60762" spans="13:16" ht="24.95" customHeight="1">
      <c r="M60762" s="130"/>
      <c r="P60762" s="130"/>
    </row>
    <row r="60763" spans="13:16" ht="24.95" customHeight="1">
      <c r="M60763" s="130"/>
      <c r="P60763" s="130"/>
    </row>
    <row r="60764" spans="13:16" ht="24.95" customHeight="1">
      <c r="M60764" s="130"/>
      <c r="P60764" s="130"/>
    </row>
    <row r="60765" spans="13:16" ht="24.95" customHeight="1">
      <c r="M60765" s="130"/>
      <c r="P60765" s="130"/>
    </row>
    <row r="60766" spans="13:16" ht="24.95" customHeight="1">
      <c r="M60766" s="130"/>
      <c r="P60766" s="130"/>
    </row>
    <row r="60767" spans="13:16" ht="24.95" customHeight="1">
      <c r="M60767" s="130"/>
      <c r="P60767" s="130"/>
    </row>
    <row r="60768" spans="13:16" ht="24.95" customHeight="1">
      <c r="M60768" s="130"/>
      <c r="P60768" s="130"/>
    </row>
    <row r="60769" spans="13:16" ht="24.95" customHeight="1">
      <c r="M60769" s="130"/>
      <c r="P60769" s="130"/>
    </row>
    <row r="60770" spans="13:16" ht="24.95" customHeight="1">
      <c r="M60770" s="130"/>
      <c r="P60770" s="130"/>
    </row>
    <row r="60771" spans="13:16" ht="24.95" customHeight="1">
      <c r="M60771" s="130"/>
      <c r="P60771" s="130"/>
    </row>
    <row r="60772" spans="13:16" ht="24.95" customHeight="1">
      <c r="M60772" s="130"/>
      <c r="P60772" s="130"/>
    </row>
    <row r="60773" spans="13:16" ht="24.95" customHeight="1">
      <c r="M60773" s="130"/>
      <c r="P60773" s="130"/>
    </row>
    <row r="60774" spans="13:16" ht="24.95" customHeight="1">
      <c r="M60774" s="130"/>
      <c r="P60774" s="130"/>
    </row>
    <row r="60775" spans="13:16" ht="24.95" customHeight="1">
      <c r="M60775" s="130"/>
      <c r="P60775" s="130"/>
    </row>
    <row r="60776" spans="13:16" ht="24.95" customHeight="1">
      <c r="M60776" s="130"/>
      <c r="P60776" s="130"/>
    </row>
    <row r="60777" spans="13:16" ht="24.95" customHeight="1">
      <c r="M60777" s="130"/>
      <c r="P60777" s="130"/>
    </row>
    <row r="60778" spans="13:16" ht="24.95" customHeight="1">
      <c r="M60778" s="130"/>
      <c r="P60778" s="130"/>
    </row>
    <row r="60779" spans="13:16" ht="24.95" customHeight="1">
      <c r="M60779" s="130"/>
      <c r="P60779" s="130"/>
    </row>
    <row r="60780" spans="13:16" ht="24.95" customHeight="1">
      <c r="M60780" s="130"/>
      <c r="P60780" s="130"/>
    </row>
    <row r="60781" spans="13:16" ht="24.95" customHeight="1">
      <c r="M60781" s="130"/>
      <c r="P60781" s="130"/>
    </row>
    <row r="60782" spans="13:16" ht="24.95" customHeight="1">
      <c r="M60782" s="130"/>
      <c r="P60782" s="130"/>
    </row>
    <row r="60783" spans="13:16" ht="24.95" customHeight="1">
      <c r="M60783" s="130"/>
      <c r="P60783" s="130"/>
    </row>
    <row r="60784" spans="13:16" ht="24.95" customHeight="1">
      <c r="M60784" s="130"/>
      <c r="P60784" s="130"/>
    </row>
    <row r="60785" spans="13:16" ht="24.95" customHeight="1">
      <c r="M60785" s="130"/>
      <c r="P60785" s="130"/>
    </row>
    <row r="60786" spans="13:16" ht="24.95" customHeight="1">
      <c r="M60786" s="130"/>
      <c r="P60786" s="130"/>
    </row>
    <row r="60787" spans="13:16" ht="24.95" customHeight="1">
      <c r="M60787" s="130"/>
      <c r="P60787" s="130"/>
    </row>
    <row r="60788" spans="13:16" ht="24.95" customHeight="1">
      <c r="M60788" s="130"/>
      <c r="P60788" s="130"/>
    </row>
    <row r="60789" spans="13:16" ht="24.95" customHeight="1">
      <c r="M60789" s="130"/>
      <c r="P60789" s="130"/>
    </row>
    <row r="60790" spans="13:16" ht="24.95" customHeight="1">
      <c r="M60790" s="130"/>
      <c r="P60790" s="130"/>
    </row>
    <row r="60791" spans="13:16" ht="24.95" customHeight="1">
      <c r="M60791" s="130"/>
      <c r="P60791" s="130"/>
    </row>
    <row r="60792" spans="13:16" ht="24.95" customHeight="1">
      <c r="M60792" s="130"/>
      <c r="P60792" s="130"/>
    </row>
    <row r="60793" spans="13:16" ht="24.95" customHeight="1">
      <c r="M60793" s="130"/>
      <c r="P60793" s="130"/>
    </row>
    <row r="60794" spans="13:16" ht="24.95" customHeight="1">
      <c r="M60794" s="130"/>
      <c r="P60794" s="130"/>
    </row>
    <row r="60795" spans="13:16" ht="24.95" customHeight="1">
      <c r="M60795" s="130"/>
      <c r="P60795" s="130"/>
    </row>
    <row r="60796" spans="13:16" ht="24.95" customHeight="1">
      <c r="M60796" s="130"/>
      <c r="P60796" s="130"/>
    </row>
    <row r="60797" spans="13:16" ht="24.95" customHeight="1">
      <c r="M60797" s="130"/>
      <c r="P60797" s="130"/>
    </row>
    <row r="60798" spans="13:16" ht="24.95" customHeight="1">
      <c r="M60798" s="130"/>
      <c r="P60798" s="130"/>
    </row>
    <row r="60799" spans="13:16" ht="24.95" customHeight="1">
      <c r="M60799" s="130"/>
      <c r="P60799" s="130"/>
    </row>
    <row r="60800" spans="13:16" ht="24.95" customHeight="1">
      <c r="M60800" s="130"/>
      <c r="P60800" s="130"/>
    </row>
    <row r="60801" spans="13:16" ht="24.95" customHeight="1">
      <c r="M60801" s="130"/>
      <c r="P60801" s="130"/>
    </row>
    <row r="60802" spans="13:16" ht="24.95" customHeight="1">
      <c r="M60802" s="130"/>
      <c r="P60802" s="130"/>
    </row>
    <row r="60803" spans="13:16" ht="24.95" customHeight="1">
      <c r="M60803" s="130"/>
      <c r="P60803" s="130"/>
    </row>
    <row r="60804" spans="13:16" ht="24.95" customHeight="1">
      <c r="M60804" s="130"/>
      <c r="P60804" s="130"/>
    </row>
    <row r="60805" spans="13:16" ht="24.95" customHeight="1">
      <c r="M60805" s="130"/>
      <c r="P60805" s="130"/>
    </row>
    <row r="60806" spans="13:16" ht="24.95" customHeight="1">
      <c r="M60806" s="130"/>
      <c r="P60806" s="130"/>
    </row>
    <row r="60807" spans="13:16" ht="24.95" customHeight="1">
      <c r="M60807" s="130"/>
      <c r="P60807" s="130"/>
    </row>
    <row r="60808" spans="13:16" ht="24.95" customHeight="1">
      <c r="M60808" s="130"/>
      <c r="P60808" s="130"/>
    </row>
    <row r="60809" spans="13:16" ht="24.95" customHeight="1">
      <c r="M60809" s="130"/>
      <c r="P60809" s="130"/>
    </row>
    <row r="60810" spans="13:16" ht="24.95" customHeight="1">
      <c r="M60810" s="130"/>
      <c r="P60810" s="130"/>
    </row>
    <row r="60811" spans="13:16" ht="24.95" customHeight="1">
      <c r="M60811" s="130"/>
      <c r="P60811" s="130"/>
    </row>
    <row r="60812" spans="13:16" ht="24.95" customHeight="1">
      <c r="M60812" s="130"/>
      <c r="P60812" s="130"/>
    </row>
    <row r="60813" spans="13:16" ht="24.95" customHeight="1">
      <c r="M60813" s="130"/>
      <c r="P60813" s="130"/>
    </row>
    <row r="60814" spans="13:16" ht="24.95" customHeight="1">
      <c r="M60814" s="130"/>
      <c r="P60814" s="130"/>
    </row>
    <row r="60815" spans="13:16" ht="24.95" customHeight="1">
      <c r="M60815" s="130"/>
      <c r="P60815" s="130"/>
    </row>
    <row r="60816" spans="13:16" ht="24.95" customHeight="1">
      <c r="M60816" s="130"/>
      <c r="P60816" s="130"/>
    </row>
    <row r="60817" spans="13:16" ht="24.95" customHeight="1">
      <c r="M60817" s="130"/>
      <c r="P60817" s="130"/>
    </row>
    <row r="60818" spans="13:16" ht="24.95" customHeight="1">
      <c r="M60818" s="130"/>
      <c r="P60818" s="130"/>
    </row>
    <row r="60819" spans="13:16" ht="24.95" customHeight="1">
      <c r="M60819" s="130"/>
      <c r="P60819" s="130"/>
    </row>
    <row r="60820" spans="13:16" ht="24.95" customHeight="1">
      <c r="M60820" s="130"/>
      <c r="P60820" s="130"/>
    </row>
    <row r="60821" spans="13:16" ht="24.95" customHeight="1">
      <c r="M60821" s="130"/>
      <c r="P60821" s="130"/>
    </row>
    <row r="60822" spans="13:16" ht="24.95" customHeight="1">
      <c r="M60822" s="130"/>
      <c r="P60822" s="130"/>
    </row>
    <row r="60823" spans="13:16" ht="24.95" customHeight="1">
      <c r="M60823" s="130"/>
      <c r="P60823" s="130"/>
    </row>
    <row r="60824" spans="13:16" ht="24.95" customHeight="1">
      <c r="M60824" s="130"/>
      <c r="P60824" s="130"/>
    </row>
    <row r="60825" spans="13:16" ht="24.95" customHeight="1">
      <c r="M60825" s="130"/>
      <c r="P60825" s="130"/>
    </row>
    <row r="60826" spans="13:16" ht="24.95" customHeight="1">
      <c r="M60826" s="130"/>
      <c r="P60826" s="130"/>
    </row>
    <row r="60827" spans="13:16" ht="24.95" customHeight="1">
      <c r="M60827" s="130"/>
      <c r="P60827" s="130"/>
    </row>
    <row r="60828" spans="13:16" ht="24.95" customHeight="1">
      <c r="M60828" s="130"/>
      <c r="P60828" s="130"/>
    </row>
    <row r="60829" spans="13:16" ht="24.95" customHeight="1">
      <c r="M60829" s="130"/>
      <c r="P60829" s="130"/>
    </row>
    <row r="60830" spans="13:16" ht="24.95" customHeight="1">
      <c r="M60830" s="130"/>
      <c r="P60830" s="130"/>
    </row>
    <row r="60831" spans="13:16" ht="24.95" customHeight="1">
      <c r="M60831" s="130"/>
      <c r="P60831" s="130"/>
    </row>
    <row r="60832" spans="13:16" ht="24.95" customHeight="1">
      <c r="M60832" s="130"/>
      <c r="P60832" s="130"/>
    </row>
    <row r="60833" spans="13:16" ht="24.95" customHeight="1">
      <c r="M60833" s="130"/>
      <c r="P60833" s="130"/>
    </row>
    <row r="60834" spans="13:16" ht="24.95" customHeight="1">
      <c r="M60834" s="130"/>
      <c r="P60834" s="130"/>
    </row>
    <row r="60835" spans="13:16" ht="24.95" customHeight="1">
      <c r="M60835" s="130"/>
      <c r="P60835" s="130"/>
    </row>
    <row r="60836" spans="13:16" ht="24.95" customHeight="1">
      <c r="M60836" s="130"/>
      <c r="P60836" s="130"/>
    </row>
    <row r="60837" spans="13:16" ht="24.95" customHeight="1">
      <c r="M60837" s="130"/>
      <c r="P60837" s="130"/>
    </row>
    <row r="60838" spans="13:16" ht="24.95" customHeight="1">
      <c r="M60838" s="130"/>
      <c r="P60838" s="130"/>
    </row>
    <row r="60839" spans="13:16" ht="24.95" customHeight="1">
      <c r="M60839" s="130"/>
      <c r="P60839" s="130"/>
    </row>
    <row r="60840" spans="13:16" ht="24.95" customHeight="1">
      <c r="M60840" s="130"/>
      <c r="P60840" s="130"/>
    </row>
    <row r="60841" spans="13:16" ht="24.95" customHeight="1">
      <c r="M60841" s="130"/>
      <c r="P60841" s="130"/>
    </row>
    <row r="60842" spans="13:16" ht="24.95" customHeight="1">
      <c r="M60842" s="130"/>
      <c r="P60842" s="130"/>
    </row>
    <row r="60843" spans="13:16" ht="24.95" customHeight="1">
      <c r="M60843" s="130"/>
      <c r="P60843" s="130"/>
    </row>
    <row r="60844" spans="13:16" ht="24.95" customHeight="1">
      <c r="M60844" s="130"/>
      <c r="P60844" s="130"/>
    </row>
    <row r="60845" spans="13:16" ht="24.95" customHeight="1">
      <c r="M60845" s="130"/>
      <c r="P60845" s="130"/>
    </row>
    <row r="60846" spans="13:16" ht="24.95" customHeight="1">
      <c r="M60846" s="130"/>
      <c r="P60846" s="130"/>
    </row>
    <row r="60847" spans="13:16" ht="24.95" customHeight="1">
      <c r="M60847" s="130"/>
      <c r="P60847" s="130"/>
    </row>
    <row r="60848" spans="13:16" ht="24.95" customHeight="1">
      <c r="M60848" s="130"/>
      <c r="P60848" s="130"/>
    </row>
    <row r="60849" spans="13:16" ht="24.95" customHeight="1">
      <c r="M60849" s="130"/>
      <c r="P60849" s="130"/>
    </row>
    <row r="60850" spans="13:16" ht="24.95" customHeight="1">
      <c r="M60850" s="130"/>
      <c r="P60850" s="130"/>
    </row>
    <row r="60851" spans="13:16" ht="24.95" customHeight="1">
      <c r="M60851" s="130"/>
      <c r="P60851" s="130"/>
    </row>
    <row r="60852" spans="13:16" ht="24.95" customHeight="1">
      <c r="M60852" s="130"/>
      <c r="P60852" s="130"/>
    </row>
    <row r="60853" spans="13:16" ht="24.95" customHeight="1">
      <c r="M60853" s="130"/>
      <c r="P60853" s="130"/>
    </row>
    <row r="60854" spans="13:16" ht="24.95" customHeight="1">
      <c r="M60854" s="130"/>
      <c r="P60854" s="130"/>
    </row>
    <row r="60855" spans="13:16" ht="24.95" customHeight="1">
      <c r="M60855" s="130"/>
      <c r="P60855" s="130"/>
    </row>
    <row r="60856" spans="13:16" ht="24.95" customHeight="1">
      <c r="M60856" s="130"/>
      <c r="P60856" s="130"/>
    </row>
    <row r="60857" spans="13:16" ht="24.95" customHeight="1">
      <c r="M60857" s="130"/>
      <c r="P60857" s="130"/>
    </row>
    <row r="60858" spans="13:16" ht="24.95" customHeight="1">
      <c r="M60858" s="130"/>
      <c r="P60858" s="130"/>
    </row>
    <row r="60859" spans="13:16" ht="24.95" customHeight="1">
      <c r="M60859" s="130"/>
      <c r="P60859" s="130"/>
    </row>
    <row r="60860" spans="13:16" ht="24.95" customHeight="1">
      <c r="M60860" s="130"/>
      <c r="P60860" s="130"/>
    </row>
    <row r="60861" spans="13:16" ht="24.95" customHeight="1">
      <c r="M60861" s="130"/>
      <c r="P60861" s="130"/>
    </row>
    <row r="60862" spans="13:16" ht="24.95" customHeight="1">
      <c r="M60862" s="130"/>
      <c r="P60862" s="130"/>
    </row>
    <row r="60863" spans="13:16" ht="24.95" customHeight="1">
      <c r="M60863" s="130"/>
      <c r="P60863" s="130"/>
    </row>
    <row r="60864" spans="13:16" ht="24.95" customHeight="1">
      <c r="M60864" s="130"/>
      <c r="P60864" s="130"/>
    </row>
    <row r="60865" spans="13:16" ht="24.95" customHeight="1">
      <c r="M60865" s="130"/>
      <c r="P60865" s="130"/>
    </row>
    <row r="60866" spans="13:16" ht="24.95" customHeight="1">
      <c r="M60866" s="130"/>
      <c r="P60866" s="130"/>
    </row>
    <row r="60867" spans="13:16" ht="24.95" customHeight="1">
      <c r="M60867" s="130"/>
      <c r="P60867" s="130"/>
    </row>
    <row r="60868" spans="13:16" ht="24.95" customHeight="1">
      <c r="M60868" s="130"/>
      <c r="P60868" s="130"/>
    </row>
    <row r="60869" spans="13:16" ht="24.95" customHeight="1">
      <c r="M60869" s="130"/>
      <c r="P60869" s="130"/>
    </row>
    <row r="60870" spans="13:16" ht="24.95" customHeight="1">
      <c r="M60870" s="130"/>
      <c r="P60870" s="130"/>
    </row>
    <row r="60871" spans="13:16" ht="24.95" customHeight="1">
      <c r="M60871" s="130"/>
      <c r="P60871" s="130"/>
    </row>
    <row r="60872" spans="13:16" ht="24.95" customHeight="1">
      <c r="M60872" s="130"/>
      <c r="P60872" s="130"/>
    </row>
    <row r="60873" spans="13:16" ht="24.95" customHeight="1">
      <c r="M60873" s="130"/>
      <c r="P60873" s="130"/>
    </row>
    <row r="60874" spans="13:16" ht="24.95" customHeight="1">
      <c r="M60874" s="130"/>
      <c r="P60874" s="130"/>
    </row>
    <row r="60875" spans="13:16" ht="24.95" customHeight="1">
      <c r="M60875" s="130"/>
      <c r="P60875" s="130"/>
    </row>
    <row r="60876" spans="13:16" ht="24.95" customHeight="1">
      <c r="M60876" s="130"/>
      <c r="P60876" s="130"/>
    </row>
    <row r="60877" spans="13:16" ht="24.95" customHeight="1">
      <c r="M60877" s="130"/>
      <c r="P60877" s="130"/>
    </row>
    <row r="60878" spans="13:16" ht="24.95" customHeight="1">
      <c r="M60878" s="130"/>
      <c r="P60878" s="130"/>
    </row>
    <row r="60879" spans="13:16" ht="24.95" customHeight="1">
      <c r="M60879" s="130"/>
      <c r="P60879" s="130"/>
    </row>
    <row r="60880" spans="13:16" ht="24.95" customHeight="1">
      <c r="M60880" s="130"/>
      <c r="P60880" s="130"/>
    </row>
    <row r="60881" spans="13:16" ht="24.95" customHeight="1">
      <c r="M60881" s="130"/>
      <c r="P60881" s="130"/>
    </row>
    <row r="60882" spans="13:16" ht="24.95" customHeight="1">
      <c r="M60882" s="130"/>
      <c r="P60882" s="130"/>
    </row>
    <row r="60883" spans="13:16" ht="24.95" customHeight="1">
      <c r="M60883" s="130"/>
      <c r="P60883" s="130"/>
    </row>
    <row r="60884" spans="13:16" ht="24.95" customHeight="1">
      <c r="M60884" s="130"/>
      <c r="P60884" s="130"/>
    </row>
    <row r="60885" spans="13:16" ht="24.95" customHeight="1">
      <c r="M60885" s="130"/>
      <c r="P60885" s="130"/>
    </row>
    <row r="60886" spans="13:16" ht="24.95" customHeight="1">
      <c r="M60886" s="130"/>
      <c r="P60886" s="130"/>
    </row>
    <row r="60887" spans="13:16" ht="24.95" customHeight="1">
      <c r="M60887" s="130"/>
      <c r="P60887" s="130"/>
    </row>
    <row r="60888" spans="13:16" ht="24.95" customHeight="1">
      <c r="M60888" s="130"/>
      <c r="P60888" s="130"/>
    </row>
    <row r="60889" spans="13:16" ht="24.95" customHeight="1">
      <c r="M60889" s="130"/>
      <c r="P60889" s="130"/>
    </row>
    <row r="60890" spans="13:16" ht="24.95" customHeight="1">
      <c r="M60890" s="130"/>
      <c r="P60890" s="130"/>
    </row>
    <row r="60891" spans="13:16" ht="24.95" customHeight="1">
      <c r="M60891" s="130"/>
      <c r="P60891" s="130"/>
    </row>
    <row r="60892" spans="13:16" ht="24.95" customHeight="1">
      <c r="M60892" s="130"/>
      <c r="P60892" s="130"/>
    </row>
    <row r="60893" spans="13:16" ht="24.95" customHeight="1">
      <c r="M60893" s="130"/>
      <c r="P60893" s="130"/>
    </row>
    <row r="60894" spans="13:16" ht="24.95" customHeight="1">
      <c r="M60894" s="130"/>
      <c r="P60894" s="130"/>
    </row>
    <row r="60895" spans="13:16" ht="24.95" customHeight="1">
      <c r="M60895" s="130"/>
      <c r="P60895" s="130"/>
    </row>
    <row r="60896" spans="13:16" ht="24.95" customHeight="1">
      <c r="M60896" s="130"/>
      <c r="P60896" s="130"/>
    </row>
    <row r="60897" spans="13:16" ht="24.95" customHeight="1">
      <c r="M60897" s="130"/>
      <c r="P60897" s="130"/>
    </row>
    <row r="60898" spans="13:16" ht="24.95" customHeight="1">
      <c r="M60898" s="130"/>
      <c r="P60898" s="130"/>
    </row>
    <row r="60899" spans="13:16" ht="24.95" customHeight="1">
      <c r="M60899" s="130"/>
      <c r="P60899" s="130"/>
    </row>
    <row r="60900" spans="13:16" ht="24.95" customHeight="1">
      <c r="M60900" s="130"/>
      <c r="P60900" s="130"/>
    </row>
    <row r="60901" spans="13:16" ht="24.95" customHeight="1">
      <c r="M60901" s="130"/>
      <c r="P60901" s="130"/>
    </row>
    <row r="60902" spans="13:16" ht="24.95" customHeight="1">
      <c r="M60902" s="130"/>
      <c r="P60902" s="130"/>
    </row>
    <row r="60903" spans="13:16" ht="24.95" customHeight="1">
      <c r="M60903" s="130"/>
      <c r="P60903" s="130"/>
    </row>
    <row r="60904" spans="13:16" ht="24.95" customHeight="1">
      <c r="M60904" s="130"/>
      <c r="P60904" s="130"/>
    </row>
    <row r="60905" spans="13:16" ht="24.95" customHeight="1">
      <c r="M60905" s="130"/>
      <c r="P60905" s="130"/>
    </row>
    <row r="60906" spans="13:16" ht="24.95" customHeight="1">
      <c r="M60906" s="130"/>
      <c r="P60906" s="130"/>
    </row>
    <row r="60907" spans="13:16" ht="24.95" customHeight="1">
      <c r="M60907" s="130"/>
      <c r="P60907" s="130"/>
    </row>
    <row r="60908" spans="13:16" ht="24.95" customHeight="1">
      <c r="M60908" s="130"/>
      <c r="P60908" s="130"/>
    </row>
    <row r="60909" spans="13:16" ht="24.95" customHeight="1">
      <c r="M60909" s="130"/>
      <c r="P60909" s="130"/>
    </row>
    <row r="60910" spans="13:16" ht="24.95" customHeight="1">
      <c r="M60910" s="130"/>
      <c r="P60910" s="130"/>
    </row>
    <row r="60911" spans="13:16" ht="24.95" customHeight="1">
      <c r="M60911" s="130"/>
      <c r="P60911" s="130"/>
    </row>
    <row r="60912" spans="13:16" ht="24.95" customHeight="1">
      <c r="M60912" s="130"/>
      <c r="P60912" s="130"/>
    </row>
    <row r="60913" spans="13:16" ht="24.95" customHeight="1">
      <c r="M60913" s="130"/>
      <c r="P60913" s="130"/>
    </row>
    <row r="60914" spans="13:16" ht="24.95" customHeight="1">
      <c r="M60914" s="130"/>
      <c r="P60914" s="130"/>
    </row>
    <row r="60915" spans="13:16" ht="24.95" customHeight="1">
      <c r="M60915" s="130"/>
      <c r="P60915" s="130"/>
    </row>
    <row r="60916" spans="13:16" ht="24.95" customHeight="1">
      <c r="M60916" s="130"/>
      <c r="P60916" s="130"/>
    </row>
    <row r="60917" spans="13:16" ht="24.95" customHeight="1">
      <c r="M60917" s="130"/>
      <c r="P60917" s="130"/>
    </row>
    <row r="60918" spans="13:16" ht="24.95" customHeight="1">
      <c r="M60918" s="130"/>
      <c r="P60918" s="130"/>
    </row>
    <row r="60919" spans="13:16" ht="24.95" customHeight="1">
      <c r="M60919" s="130"/>
      <c r="P60919" s="130"/>
    </row>
    <row r="60920" spans="13:16" ht="24.95" customHeight="1">
      <c r="M60920" s="130"/>
      <c r="P60920" s="130"/>
    </row>
    <row r="60921" spans="13:16" ht="24.95" customHeight="1">
      <c r="M60921" s="130"/>
      <c r="P60921" s="130"/>
    </row>
    <row r="60922" spans="13:16" ht="24.95" customHeight="1">
      <c r="M60922" s="130"/>
      <c r="P60922" s="130"/>
    </row>
    <row r="60923" spans="13:16" ht="24.95" customHeight="1">
      <c r="M60923" s="130"/>
      <c r="P60923" s="130"/>
    </row>
    <row r="60924" spans="13:16" ht="24.95" customHeight="1">
      <c r="M60924" s="130"/>
      <c r="P60924" s="130"/>
    </row>
    <row r="60925" spans="13:16" ht="24.95" customHeight="1">
      <c r="M60925" s="130"/>
      <c r="P60925" s="130"/>
    </row>
    <row r="60926" spans="13:16" ht="24.95" customHeight="1">
      <c r="M60926" s="130"/>
      <c r="P60926" s="130"/>
    </row>
    <row r="60927" spans="13:16" ht="24.95" customHeight="1">
      <c r="M60927" s="130"/>
      <c r="P60927" s="130"/>
    </row>
    <row r="60928" spans="13:16" ht="24.95" customHeight="1">
      <c r="M60928" s="130"/>
      <c r="P60928" s="130"/>
    </row>
    <row r="60929" spans="13:16" ht="24.95" customHeight="1">
      <c r="M60929" s="130"/>
      <c r="P60929" s="130"/>
    </row>
    <row r="60930" spans="13:16" ht="24.95" customHeight="1">
      <c r="M60930" s="130"/>
      <c r="P60930" s="130"/>
    </row>
    <row r="60931" spans="13:16" ht="24.95" customHeight="1">
      <c r="M60931" s="130"/>
      <c r="P60931" s="130"/>
    </row>
    <row r="60932" spans="13:16" ht="24.95" customHeight="1">
      <c r="M60932" s="130"/>
      <c r="P60932" s="130"/>
    </row>
    <row r="60933" spans="13:16" ht="24.95" customHeight="1">
      <c r="M60933" s="130"/>
      <c r="P60933" s="130"/>
    </row>
    <row r="60934" spans="13:16" ht="24.95" customHeight="1">
      <c r="M60934" s="130"/>
      <c r="P60934" s="130"/>
    </row>
    <row r="60935" spans="13:16" ht="24.95" customHeight="1">
      <c r="M60935" s="130"/>
      <c r="P60935" s="130"/>
    </row>
    <row r="60936" spans="13:16" ht="24.95" customHeight="1">
      <c r="M60936" s="130"/>
      <c r="P60936" s="130"/>
    </row>
    <row r="60937" spans="13:16" ht="24.95" customHeight="1">
      <c r="M60937" s="130"/>
      <c r="P60937" s="130"/>
    </row>
    <row r="60938" spans="13:16" ht="24.95" customHeight="1">
      <c r="M60938" s="130"/>
      <c r="P60938" s="130"/>
    </row>
    <row r="60939" spans="13:16" ht="24.95" customHeight="1">
      <c r="M60939" s="130"/>
      <c r="P60939" s="130"/>
    </row>
    <row r="60940" spans="13:16" ht="24.95" customHeight="1">
      <c r="M60940" s="130"/>
      <c r="P60940" s="130"/>
    </row>
    <row r="60941" spans="13:16" ht="24.95" customHeight="1">
      <c r="M60941" s="130"/>
      <c r="P60941" s="130"/>
    </row>
    <row r="60942" spans="13:16" ht="24.95" customHeight="1">
      <c r="M60942" s="130"/>
      <c r="P60942" s="130"/>
    </row>
    <row r="60943" spans="13:16" ht="24.95" customHeight="1">
      <c r="M60943" s="130"/>
      <c r="P60943" s="130"/>
    </row>
    <row r="60944" spans="13:16" ht="24.95" customHeight="1">
      <c r="M60944" s="130"/>
      <c r="P60944" s="130"/>
    </row>
    <row r="60945" spans="13:16" ht="24.95" customHeight="1">
      <c r="M60945" s="130"/>
      <c r="P60945" s="130"/>
    </row>
    <row r="60946" spans="13:16" ht="24.95" customHeight="1">
      <c r="M60946" s="130"/>
      <c r="P60946" s="130"/>
    </row>
    <row r="60947" spans="13:16" ht="24.95" customHeight="1">
      <c r="M60947" s="130"/>
      <c r="P60947" s="130"/>
    </row>
    <row r="60948" spans="13:16" ht="24.95" customHeight="1">
      <c r="M60948" s="130"/>
      <c r="P60948" s="130"/>
    </row>
    <row r="60949" spans="13:16" ht="24.95" customHeight="1">
      <c r="M60949" s="130"/>
      <c r="P60949" s="130"/>
    </row>
    <row r="60950" spans="13:16" ht="24.95" customHeight="1">
      <c r="M60950" s="130"/>
      <c r="P60950" s="130"/>
    </row>
    <row r="60951" spans="13:16" ht="24.95" customHeight="1">
      <c r="M60951" s="130"/>
      <c r="P60951" s="130"/>
    </row>
    <row r="60952" spans="13:16" ht="24.95" customHeight="1">
      <c r="M60952" s="130"/>
      <c r="P60952" s="130"/>
    </row>
    <row r="60953" spans="13:16" ht="24.95" customHeight="1">
      <c r="M60953" s="130"/>
      <c r="P60953" s="130"/>
    </row>
    <row r="60954" spans="13:16" ht="24.95" customHeight="1">
      <c r="M60954" s="130"/>
      <c r="P60954" s="130"/>
    </row>
    <row r="60955" spans="13:16" ht="24.95" customHeight="1">
      <c r="M60955" s="130"/>
      <c r="P60955" s="130"/>
    </row>
    <row r="60956" spans="13:16" ht="24.95" customHeight="1">
      <c r="M60956" s="130"/>
      <c r="P60956" s="130"/>
    </row>
    <row r="60957" spans="13:16" ht="24.95" customHeight="1">
      <c r="M60957" s="130"/>
      <c r="P60957" s="130"/>
    </row>
    <row r="60958" spans="13:16" ht="24.95" customHeight="1">
      <c r="M60958" s="130"/>
      <c r="P60958" s="130"/>
    </row>
    <row r="60959" spans="13:16" ht="24.95" customHeight="1">
      <c r="M60959" s="130"/>
      <c r="P60959" s="130"/>
    </row>
    <row r="60960" spans="13:16" ht="24.95" customHeight="1">
      <c r="M60960" s="130"/>
      <c r="P60960" s="130"/>
    </row>
    <row r="60961" spans="13:16" ht="24.95" customHeight="1">
      <c r="M60961" s="130"/>
      <c r="P60961" s="130"/>
    </row>
    <row r="60962" spans="13:16" ht="24.95" customHeight="1">
      <c r="M60962" s="130"/>
      <c r="P60962" s="130"/>
    </row>
    <row r="60963" spans="13:16" ht="24.95" customHeight="1">
      <c r="M60963" s="130"/>
      <c r="P60963" s="130"/>
    </row>
    <row r="60964" spans="13:16" ht="24.95" customHeight="1">
      <c r="M60964" s="130"/>
      <c r="P60964" s="130"/>
    </row>
    <row r="60965" spans="13:16" ht="24.95" customHeight="1">
      <c r="M60965" s="130"/>
      <c r="P60965" s="130"/>
    </row>
    <row r="60966" spans="13:16" ht="24.95" customHeight="1">
      <c r="M60966" s="130"/>
      <c r="P60966" s="130"/>
    </row>
    <row r="60967" spans="13:16" ht="24.95" customHeight="1">
      <c r="M60967" s="130"/>
      <c r="P60967" s="130"/>
    </row>
    <row r="60968" spans="13:16" ht="24.95" customHeight="1">
      <c r="M60968" s="130"/>
      <c r="P60968" s="130"/>
    </row>
    <row r="60969" spans="13:16" ht="24.95" customHeight="1">
      <c r="M60969" s="130"/>
      <c r="P60969" s="130"/>
    </row>
    <row r="60970" spans="13:16" ht="24.95" customHeight="1">
      <c r="M60970" s="130"/>
      <c r="P60970" s="130"/>
    </row>
    <row r="60971" spans="13:16" ht="24.95" customHeight="1">
      <c r="M60971" s="130"/>
      <c r="P60971" s="130"/>
    </row>
    <row r="60972" spans="13:16" ht="24.95" customHeight="1">
      <c r="M60972" s="130"/>
      <c r="P60972" s="130"/>
    </row>
    <row r="60973" spans="13:16" ht="24.95" customHeight="1">
      <c r="M60973" s="130"/>
      <c r="P60973" s="130"/>
    </row>
    <row r="60974" spans="13:16" ht="24.95" customHeight="1">
      <c r="M60974" s="130"/>
      <c r="P60974" s="130"/>
    </row>
    <row r="60975" spans="13:16" ht="24.95" customHeight="1">
      <c r="M60975" s="130"/>
      <c r="P60975" s="130"/>
    </row>
    <row r="60976" spans="13:16" ht="24.95" customHeight="1">
      <c r="M60976" s="130"/>
      <c r="P60976" s="130"/>
    </row>
    <row r="60977" spans="13:16" ht="24.95" customHeight="1">
      <c r="M60977" s="130"/>
      <c r="P60977" s="130"/>
    </row>
    <row r="60978" spans="13:16" ht="24.95" customHeight="1">
      <c r="M60978" s="130"/>
      <c r="P60978" s="130"/>
    </row>
    <row r="60979" spans="13:16" ht="24.95" customHeight="1">
      <c r="M60979" s="130"/>
      <c r="P60979" s="130"/>
    </row>
    <row r="60980" spans="13:16" ht="24.95" customHeight="1">
      <c r="M60980" s="130"/>
      <c r="P60980" s="130"/>
    </row>
    <row r="60981" spans="13:16" ht="24.95" customHeight="1">
      <c r="M60981" s="130"/>
      <c r="P60981" s="130"/>
    </row>
    <row r="60982" spans="13:16" ht="24.95" customHeight="1">
      <c r="M60982" s="130"/>
      <c r="P60982" s="130"/>
    </row>
    <row r="60983" spans="13:16" ht="24.95" customHeight="1">
      <c r="M60983" s="130"/>
      <c r="P60983" s="130"/>
    </row>
    <row r="60984" spans="13:16" ht="24.95" customHeight="1">
      <c r="M60984" s="130"/>
      <c r="P60984" s="130"/>
    </row>
    <row r="60985" spans="13:16" ht="24.95" customHeight="1">
      <c r="M60985" s="130"/>
      <c r="P60985" s="130"/>
    </row>
    <row r="60986" spans="13:16" ht="24.95" customHeight="1">
      <c r="M60986" s="130"/>
      <c r="P60986" s="130"/>
    </row>
    <row r="60987" spans="13:16" ht="24.95" customHeight="1">
      <c r="M60987" s="130"/>
      <c r="P60987" s="130"/>
    </row>
    <row r="60988" spans="13:16" ht="24.95" customHeight="1">
      <c r="M60988" s="130"/>
      <c r="P60988" s="130"/>
    </row>
    <row r="60989" spans="13:16" ht="24.95" customHeight="1">
      <c r="M60989" s="130"/>
      <c r="P60989" s="130"/>
    </row>
    <row r="60990" spans="13:16" ht="24.95" customHeight="1">
      <c r="M60990" s="130"/>
      <c r="P60990" s="130"/>
    </row>
    <row r="60991" spans="13:16" ht="24.95" customHeight="1">
      <c r="M60991" s="130"/>
      <c r="P60991" s="130"/>
    </row>
    <row r="60992" spans="13:16" ht="24.95" customHeight="1">
      <c r="M60992" s="130"/>
      <c r="P60992" s="130"/>
    </row>
    <row r="60993" spans="13:16" ht="24.95" customHeight="1">
      <c r="M60993" s="130"/>
      <c r="P60993" s="130"/>
    </row>
    <row r="60994" spans="13:16" ht="24.95" customHeight="1">
      <c r="M60994" s="130"/>
      <c r="P60994" s="130"/>
    </row>
    <row r="60995" spans="13:16" ht="24.95" customHeight="1">
      <c r="M60995" s="130"/>
      <c r="P60995" s="130"/>
    </row>
    <row r="60996" spans="13:16" ht="24.95" customHeight="1">
      <c r="M60996" s="130"/>
      <c r="P60996" s="130"/>
    </row>
    <row r="60997" spans="13:16" ht="24.95" customHeight="1">
      <c r="M60997" s="130"/>
      <c r="P60997" s="130"/>
    </row>
    <row r="60998" spans="13:16" ht="24.95" customHeight="1">
      <c r="M60998" s="130"/>
      <c r="P60998" s="130"/>
    </row>
    <row r="60999" spans="13:16" ht="24.95" customHeight="1">
      <c r="M60999" s="130"/>
      <c r="P60999" s="130"/>
    </row>
    <row r="61000" spans="13:16" ht="24.95" customHeight="1">
      <c r="M61000" s="130"/>
      <c r="P61000" s="130"/>
    </row>
    <row r="61001" spans="13:16" ht="24.95" customHeight="1">
      <c r="M61001" s="130"/>
      <c r="P61001" s="130"/>
    </row>
    <row r="61002" spans="13:16" ht="24.95" customHeight="1">
      <c r="M61002" s="130"/>
      <c r="P61002" s="130"/>
    </row>
    <row r="61003" spans="13:16" ht="24.95" customHeight="1">
      <c r="M61003" s="130"/>
      <c r="P61003" s="130"/>
    </row>
    <row r="61004" spans="13:16" ht="24.95" customHeight="1">
      <c r="M61004" s="130"/>
      <c r="P61004" s="130"/>
    </row>
    <row r="61005" spans="13:16" ht="24.95" customHeight="1">
      <c r="M61005" s="130"/>
      <c r="P61005" s="130"/>
    </row>
    <row r="61006" spans="13:16" ht="24.95" customHeight="1">
      <c r="M61006" s="130"/>
      <c r="P61006" s="130"/>
    </row>
    <row r="61007" spans="13:16" ht="24.95" customHeight="1">
      <c r="M61007" s="130"/>
      <c r="P61007" s="130"/>
    </row>
    <row r="61008" spans="13:16" ht="24.95" customHeight="1">
      <c r="M61008" s="130"/>
      <c r="P61008" s="130"/>
    </row>
    <row r="61009" spans="13:16" ht="24.95" customHeight="1">
      <c r="M61009" s="130"/>
      <c r="P61009" s="130"/>
    </row>
    <row r="61010" spans="13:16" ht="24.95" customHeight="1">
      <c r="M61010" s="130"/>
      <c r="P61010" s="130"/>
    </row>
    <row r="61011" spans="13:16" ht="24.95" customHeight="1">
      <c r="M61011" s="130"/>
      <c r="P61011" s="130"/>
    </row>
    <row r="61012" spans="13:16" ht="24.95" customHeight="1">
      <c r="M61012" s="130"/>
      <c r="P61012" s="130"/>
    </row>
    <row r="61013" spans="13:16" ht="24.95" customHeight="1">
      <c r="M61013" s="130"/>
      <c r="P61013" s="130"/>
    </row>
    <row r="61014" spans="13:16" ht="24.95" customHeight="1">
      <c r="M61014" s="130"/>
      <c r="P61014" s="130"/>
    </row>
    <row r="61015" spans="13:16" ht="24.95" customHeight="1">
      <c r="M61015" s="130"/>
      <c r="P61015" s="130"/>
    </row>
    <row r="61016" spans="13:16" ht="24.95" customHeight="1">
      <c r="M61016" s="130"/>
      <c r="P61016" s="130"/>
    </row>
    <row r="61017" spans="13:16" ht="24.95" customHeight="1">
      <c r="M61017" s="130"/>
      <c r="P61017" s="130"/>
    </row>
    <row r="61018" spans="13:16" ht="24.95" customHeight="1">
      <c r="M61018" s="130"/>
      <c r="P61018" s="130"/>
    </row>
    <row r="61019" spans="13:16" ht="24.95" customHeight="1">
      <c r="M61019" s="130"/>
      <c r="P61019" s="130"/>
    </row>
    <row r="61020" spans="13:16" ht="24.95" customHeight="1">
      <c r="M61020" s="130"/>
      <c r="P61020" s="130"/>
    </row>
    <row r="61021" spans="13:16" ht="24.95" customHeight="1">
      <c r="M61021" s="130"/>
      <c r="P61021" s="130"/>
    </row>
    <row r="61022" spans="13:16" ht="24.95" customHeight="1">
      <c r="M61022" s="130"/>
      <c r="P61022" s="130"/>
    </row>
    <row r="61023" spans="13:16" ht="24.95" customHeight="1">
      <c r="M61023" s="130"/>
      <c r="P61023" s="130"/>
    </row>
    <row r="61024" spans="13:16" ht="24.95" customHeight="1">
      <c r="M61024" s="130"/>
      <c r="P61024" s="130"/>
    </row>
    <row r="61025" spans="13:16" ht="24.95" customHeight="1">
      <c r="M61025" s="130"/>
      <c r="P61025" s="130"/>
    </row>
    <row r="61026" spans="13:16" ht="24.95" customHeight="1">
      <c r="M61026" s="130"/>
      <c r="P61026" s="130"/>
    </row>
    <row r="61027" spans="13:16" ht="24.95" customHeight="1">
      <c r="M61027" s="130"/>
      <c r="P61027" s="130"/>
    </row>
    <row r="61028" spans="13:16" ht="24.95" customHeight="1">
      <c r="M61028" s="130"/>
      <c r="P61028" s="130"/>
    </row>
    <row r="61029" spans="13:16" ht="24.95" customHeight="1">
      <c r="M61029" s="130"/>
      <c r="P61029" s="130"/>
    </row>
    <row r="61030" spans="13:16" ht="24.95" customHeight="1">
      <c r="M61030" s="130"/>
      <c r="P61030" s="130"/>
    </row>
    <row r="61031" spans="13:16" ht="24.95" customHeight="1">
      <c r="M61031" s="130"/>
      <c r="P61031" s="130"/>
    </row>
    <row r="61032" spans="13:16" ht="24.95" customHeight="1">
      <c r="M61032" s="130"/>
      <c r="P61032" s="130"/>
    </row>
    <row r="61033" spans="13:16" ht="24.95" customHeight="1">
      <c r="M61033" s="130"/>
      <c r="P61033" s="130"/>
    </row>
    <row r="61034" spans="13:16" ht="24.95" customHeight="1">
      <c r="M61034" s="130"/>
      <c r="P61034" s="130"/>
    </row>
    <row r="61035" spans="13:16" ht="24.95" customHeight="1">
      <c r="M61035" s="130"/>
      <c r="P61035" s="130"/>
    </row>
    <row r="61036" spans="13:16" ht="24.95" customHeight="1">
      <c r="M61036" s="130"/>
      <c r="P61036" s="130"/>
    </row>
    <row r="61037" spans="13:16" ht="24.95" customHeight="1">
      <c r="M61037" s="130"/>
      <c r="P61037" s="130"/>
    </row>
    <row r="61038" spans="13:16" ht="24.95" customHeight="1">
      <c r="M61038" s="130"/>
      <c r="P61038" s="130"/>
    </row>
    <row r="61039" spans="13:16" ht="24.95" customHeight="1">
      <c r="M61039" s="130"/>
      <c r="P61039" s="130"/>
    </row>
    <row r="61040" spans="13:16" ht="24.95" customHeight="1">
      <c r="M61040" s="130"/>
      <c r="P61040" s="130"/>
    </row>
    <row r="61041" spans="13:16" ht="24.95" customHeight="1">
      <c r="M61041" s="130"/>
      <c r="P61041" s="130"/>
    </row>
    <row r="61042" spans="13:16" ht="24.95" customHeight="1">
      <c r="M61042" s="130"/>
      <c r="P61042" s="130"/>
    </row>
    <row r="61043" spans="13:16" ht="24.95" customHeight="1">
      <c r="M61043" s="130"/>
      <c r="P61043" s="130"/>
    </row>
    <row r="61044" spans="13:16" ht="24.95" customHeight="1">
      <c r="M61044" s="130"/>
      <c r="P61044" s="130"/>
    </row>
    <row r="61045" spans="13:16" ht="24.95" customHeight="1">
      <c r="M61045" s="130"/>
      <c r="P61045" s="130"/>
    </row>
    <row r="61046" spans="13:16" ht="24.95" customHeight="1">
      <c r="M61046" s="130"/>
      <c r="P61046" s="130"/>
    </row>
    <row r="61047" spans="13:16" ht="24.95" customHeight="1">
      <c r="M61047" s="130"/>
      <c r="P61047" s="130"/>
    </row>
    <row r="61048" spans="13:16" ht="24.95" customHeight="1">
      <c r="M61048" s="130"/>
      <c r="P61048" s="130"/>
    </row>
    <row r="61049" spans="13:16" ht="24.95" customHeight="1">
      <c r="M61049" s="130"/>
      <c r="P61049" s="130"/>
    </row>
    <row r="61050" spans="13:16" ht="24.95" customHeight="1">
      <c r="M61050" s="130"/>
      <c r="P61050" s="130"/>
    </row>
    <row r="61051" spans="13:16" ht="24.95" customHeight="1">
      <c r="M61051" s="130"/>
      <c r="P61051" s="130"/>
    </row>
    <row r="61052" spans="13:16" ht="24.95" customHeight="1">
      <c r="M61052" s="130"/>
      <c r="P61052" s="130"/>
    </row>
    <row r="61053" spans="13:16" ht="24.95" customHeight="1">
      <c r="M61053" s="130"/>
      <c r="P61053" s="130"/>
    </row>
    <row r="61054" spans="13:16" ht="24.95" customHeight="1">
      <c r="M61054" s="130"/>
      <c r="P61054" s="130"/>
    </row>
    <row r="61055" spans="13:16" ht="24.95" customHeight="1">
      <c r="M61055" s="130"/>
      <c r="P61055" s="130"/>
    </row>
    <row r="61056" spans="13:16" ht="24.95" customHeight="1">
      <c r="M61056" s="130"/>
      <c r="P61056" s="130"/>
    </row>
    <row r="61057" spans="13:16" ht="24.95" customHeight="1">
      <c r="M61057" s="130"/>
      <c r="P61057" s="130"/>
    </row>
    <row r="61058" spans="13:16" ht="24.95" customHeight="1">
      <c r="M61058" s="130"/>
      <c r="P61058" s="130"/>
    </row>
    <row r="61059" spans="13:16" ht="24.95" customHeight="1">
      <c r="M61059" s="130"/>
      <c r="P61059" s="130"/>
    </row>
    <row r="61060" spans="13:16" ht="24.95" customHeight="1">
      <c r="M61060" s="130"/>
      <c r="P61060" s="130"/>
    </row>
    <row r="61061" spans="13:16" ht="24.95" customHeight="1">
      <c r="M61061" s="130"/>
      <c r="P61061" s="130"/>
    </row>
    <row r="61062" spans="13:16" ht="24.95" customHeight="1">
      <c r="M61062" s="130"/>
      <c r="P61062" s="130"/>
    </row>
    <row r="61063" spans="13:16" ht="24.95" customHeight="1">
      <c r="M61063" s="130"/>
      <c r="P61063" s="130"/>
    </row>
    <row r="61064" spans="13:16" ht="24.95" customHeight="1">
      <c r="M61064" s="130"/>
      <c r="P61064" s="130"/>
    </row>
    <row r="61065" spans="13:16" ht="24.95" customHeight="1">
      <c r="M61065" s="130"/>
      <c r="P61065" s="130"/>
    </row>
    <row r="61066" spans="13:16" ht="24.95" customHeight="1">
      <c r="M61066" s="130"/>
      <c r="P61066" s="130"/>
    </row>
    <row r="61067" spans="13:16" ht="24.95" customHeight="1">
      <c r="M61067" s="130"/>
      <c r="P61067" s="130"/>
    </row>
    <row r="61068" spans="13:16" ht="24.95" customHeight="1">
      <c r="M61068" s="130"/>
      <c r="P61068" s="130"/>
    </row>
    <row r="61069" spans="13:16" ht="24.95" customHeight="1">
      <c r="M61069" s="130"/>
      <c r="P61069" s="130"/>
    </row>
    <row r="61070" spans="13:16" ht="24.95" customHeight="1">
      <c r="M61070" s="130"/>
      <c r="P61070" s="130"/>
    </row>
    <row r="61071" spans="13:16" ht="24.95" customHeight="1">
      <c r="M61071" s="130"/>
      <c r="P61071" s="130"/>
    </row>
    <row r="61072" spans="13:16" ht="24.95" customHeight="1">
      <c r="M61072" s="130"/>
      <c r="P61072" s="130"/>
    </row>
    <row r="61073" spans="13:16" ht="24.95" customHeight="1">
      <c r="M61073" s="130"/>
      <c r="P61073" s="130"/>
    </row>
    <row r="61074" spans="13:16" ht="24.95" customHeight="1">
      <c r="M61074" s="130"/>
      <c r="P61074" s="130"/>
    </row>
    <row r="61075" spans="13:16" ht="24.95" customHeight="1">
      <c r="M61075" s="130"/>
      <c r="P61075" s="130"/>
    </row>
    <row r="61076" spans="13:16" ht="24.95" customHeight="1">
      <c r="M61076" s="130"/>
      <c r="P61076" s="130"/>
    </row>
    <row r="61077" spans="13:16" ht="24.95" customHeight="1">
      <c r="M61077" s="130"/>
      <c r="P61077" s="130"/>
    </row>
    <row r="61078" spans="13:16" ht="24.95" customHeight="1">
      <c r="M61078" s="130"/>
      <c r="P61078" s="130"/>
    </row>
    <row r="61079" spans="13:16" ht="24.95" customHeight="1">
      <c r="M61079" s="130"/>
      <c r="P61079" s="130"/>
    </row>
    <row r="61080" spans="13:16" ht="24.95" customHeight="1">
      <c r="M61080" s="130"/>
      <c r="P61080" s="130"/>
    </row>
    <row r="61081" spans="13:16" ht="24.95" customHeight="1">
      <c r="M61081" s="130"/>
      <c r="P61081" s="130"/>
    </row>
    <row r="61082" spans="13:16" ht="24.95" customHeight="1">
      <c r="M61082" s="130"/>
      <c r="P61082" s="130"/>
    </row>
    <row r="61083" spans="13:16" ht="24.95" customHeight="1">
      <c r="M61083" s="130"/>
      <c r="P61083" s="130"/>
    </row>
    <row r="61084" spans="13:16" ht="24.95" customHeight="1">
      <c r="M61084" s="130"/>
      <c r="P61084" s="130"/>
    </row>
    <row r="61085" spans="13:16" ht="24.95" customHeight="1">
      <c r="M61085" s="130"/>
      <c r="P61085" s="130"/>
    </row>
    <row r="61086" spans="13:16" ht="24.95" customHeight="1">
      <c r="M61086" s="130"/>
      <c r="P61086" s="130"/>
    </row>
    <row r="61087" spans="13:16" ht="24.95" customHeight="1">
      <c r="M61087" s="130"/>
      <c r="P61087" s="130"/>
    </row>
    <row r="61088" spans="13:16" ht="24.95" customHeight="1">
      <c r="M61088" s="130"/>
      <c r="P61088" s="130"/>
    </row>
    <row r="61089" spans="13:16" ht="24.95" customHeight="1">
      <c r="M61089" s="130"/>
      <c r="P61089" s="130"/>
    </row>
    <row r="61090" spans="13:16" ht="24.95" customHeight="1">
      <c r="M61090" s="130"/>
      <c r="P61090" s="130"/>
    </row>
    <row r="61091" spans="13:16" ht="24.95" customHeight="1">
      <c r="M61091" s="130"/>
      <c r="P61091" s="130"/>
    </row>
    <row r="61092" spans="13:16" ht="24.95" customHeight="1">
      <c r="M61092" s="130"/>
      <c r="P61092" s="130"/>
    </row>
    <row r="61093" spans="13:16" ht="24.95" customHeight="1">
      <c r="M61093" s="130"/>
      <c r="P61093" s="130"/>
    </row>
    <row r="61094" spans="13:16" ht="24.95" customHeight="1">
      <c r="M61094" s="130"/>
      <c r="P61094" s="130"/>
    </row>
    <row r="61095" spans="13:16" ht="24.95" customHeight="1">
      <c r="M61095" s="130"/>
      <c r="P61095" s="130"/>
    </row>
    <row r="61096" spans="13:16" ht="24.95" customHeight="1">
      <c r="M61096" s="130"/>
      <c r="P61096" s="130"/>
    </row>
    <row r="61097" spans="13:16" ht="24.95" customHeight="1">
      <c r="M61097" s="130"/>
      <c r="P61097" s="130"/>
    </row>
    <row r="61098" spans="13:16" ht="24.95" customHeight="1">
      <c r="M61098" s="130"/>
      <c r="P61098" s="130"/>
    </row>
    <row r="61099" spans="13:16" ht="24.95" customHeight="1">
      <c r="M61099" s="130"/>
      <c r="P61099" s="130"/>
    </row>
    <row r="61100" spans="13:16" ht="24.95" customHeight="1">
      <c r="M61100" s="130"/>
      <c r="P61100" s="130"/>
    </row>
    <row r="61101" spans="13:16" ht="24.95" customHeight="1">
      <c r="M61101" s="130"/>
      <c r="P61101" s="130"/>
    </row>
    <row r="61102" spans="13:16" ht="24.95" customHeight="1">
      <c r="M61102" s="130"/>
      <c r="P61102" s="130"/>
    </row>
    <row r="61103" spans="13:16" ht="24.95" customHeight="1">
      <c r="M61103" s="130"/>
      <c r="P61103" s="130"/>
    </row>
    <row r="61104" spans="13:16" ht="24.95" customHeight="1">
      <c r="M61104" s="130"/>
      <c r="P61104" s="130"/>
    </row>
    <row r="61105" spans="13:16" ht="24.95" customHeight="1">
      <c r="M61105" s="130"/>
      <c r="P61105" s="130"/>
    </row>
    <row r="61106" spans="13:16" ht="24.95" customHeight="1">
      <c r="M61106" s="130"/>
      <c r="P61106" s="130"/>
    </row>
    <row r="61107" spans="13:16" ht="24.95" customHeight="1">
      <c r="M61107" s="130"/>
      <c r="P61107" s="130"/>
    </row>
    <row r="61108" spans="13:16" ht="24.95" customHeight="1">
      <c r="M61108" s="130"/>
      <c r="P61108" s="130"/>
    </row>
    <row r="61109" spans="13:16" ht="24.95" customHeight="1">
      <c r="M61109" s="130"/>
      <c r="P61109" s="130"/>
    </row>
    <row r="61110" spans="13:16" ht="24.95" customHeight="1">
      <c r="M61110" s="130"/>
      <c r="P61110" s="130"/>
    </row>
    <row r="61111" spans="13:16" ht="24.95" customHeight="1">
      <c r="M61111" s="130"/>
      <c r="P61111" s="130"/>
    </row>
    <row r="61112" spans="13:16" ht="24.95" customHeight="1">
      <c r="M61112" s="130"/>
      <c r="P61112" s="130"/>
    </row>
    <row r="61113" spans="13:16" ht="24.95" customHeight="1">
      <c r="M61113" s="130"/>
      <c r="P61113" s="130"/>
    </row>
    <row r="61114" spans="13:16" ht="24.95" customHeight="1">
      <c r="M61114" s="130"/>
      <c r="P61114" s="130"/>
    </row>
    <row r="61115" spans="13:16" ht="24.95" customHeight="1">
      <c r="M61115" s="130"/>
      <c r="P61115" s="130"/>
    </row>
    <row r="61116" spans="13:16" ht="24.95" customHeight="1">
      <c r="M61116" s="130"/>
      <c r="P61116" s="130"/>
    </row>
    <row r="61117" spans="13:16" ht="24.95" customHeight="1">
      <c r="M61117" s="130"/>
      <c r="P61117" s="130"/>
    </row>
    <row r="61118" spans="13:16" ht="24.95" customHeight="1">
      <c r="M61118" s="130"/>
      <c r="P61118" s="130"/>
    </row>
    <row r="61119" spans="13:16" ht="24.95" customHeight="1">
      <c r="M61119" s="130"/>
      <c r="P61119" s="130"/>
    </row>
    <row r="61120" spans="13:16" ht="24.95" customHeight="1">
      <c r="M61120" s="130"/>
      <c r="P61120" s="130"/>
    </row>
    <row r="61121" spans="13:16" ht="24.95" customHeight="1">
      <c r="M61121" s="130"/>
      <c r="P61121" s="130"/>
    </row>
    <row r="61122" spans="13:16" ht="24.95" customHeight="1">
      <c r="M61122" s="130"/>
      <c r="P61122" s="130"/>
    </row>
    <row r="61123" spans="13:16" ht="24.95" customHeight="1">
      <c r="M61123" s="130"/>
      <c r="P61123" s="130"/>
    </row>
    <row r="61124" spans="13:16" ht="24.95" customHeight="1">
      <c r="M61124" s="130"/>
      <c r="P61124" s="130"/>
    </row>
    <row r="61125" spans="13:16" ht="24.95" customHeight="1">
      <c r="M61125" s="130"/>
      <c r="P61125" s="130"/>
    </row>
    <row r="61126" spans="13:16" ht="24.95" customHeight="1">
      <c r="M61126" s="130"/>
      <c r="P61126" s="130"/>
    </row>
    <row r="61127" spans="13:16" ht="24.95" customHeight="1">
      <c r="M61127" s="130"/>
      <c r="P61127" s="130"/>
    </row>
    <row r="61128" spans="13:16" ht="24.95" customHeight="1">
      <c r="M61128" s="130"/>
      <c r="P61128" s="130"/>
    </row>
    <row r="61129" spans="13:16" ht="24.95" customHeight="1">
      <c r="M61129" s="130"/>
      <c r="P61129" s="130"/>
    </row>
    <row r="61130" spans="13:16" ht="24.95" customHeight="1">
      <c r="M61130" s="130"/>
      <c r="P61130" s="130"/>
    </row>
    <row r="61131" spans="13:16" ht="24.95" customHeight="1">
      <c r="M61131" s="130"/>
      <c r="P61131" s="130"/>
    </row>
    <row r="61132" spans="13:16" ht="24.95" customHeight="1">
      <c r="M61132" s="130"/>
      <c r="P61132" s="130"/>
    </row>
    <row r="61133" spans="13:16" ht="24.95" customHeight="1">
      <c r="M61133" s="130"/>
      <c r="P61133" s="130"/>
    </row>
    <row r="61134" spans="13:16" ht="24.95" customHeight="1">
      <c r="M61134" s="130"/>
      <c r="P61134" s="130"/>
    </row>
    <row r="61135" spans="13:16" ht="24.95" customHeight="1">
      <c r="M61135" s="130"/>
      <c r="P61135" s="130"/>
    </row>
    <row r="61136" spans="13:16" ht="24.95" customHeight="1">
      <c r="M61136" s="130"/>
      <c r="P61136" s="130"/>
    </row>
    <row r="61137" spans="13:16" ht="24.95" customHeight="1">
      <c r="M61137" s="130"/>
      <c r="P61137" s="130"/>
    </row>
    <row r="61138" spans="13:16" ht="24.95" customHeight="1">
      <c r="M61138" s="130"/>
      <c r="P61138" s="130"/>
    </row>
    <row r="61139" spans="13:16" ht="24.95" customHeight="1">
      <c r="M61139" s="130"/>
      <c r="P61139" s="130"/>
    </row>
    <row r="61140" spans="13:16" ht="24.95" customHeight="1">
      <c r="M61140" s="130"/>
      <c r="P61140" s="130"/>
    </row>
    <row r="61141" spans="13:16" ht="24.95" customHeight="1">
      <c r="M61141" s="130"/>
      <c r="P61141" s="130"/>
    </row>
    <row r="61142" spans="13:16" ht="24.95" customHeight="1">
      <c r="M61142" s="130"/>
      <c r="P61142" s="130"/>
    </row>
    <row r="61143" spans="13:16" ht="24.95" customHeight="1">
      <c r="M61143" s="130"/>
      <c r="P61143" s="130"/>
    </row>
    <row r="61144" spans="13:16" ht="24.95" customHeight="1">
      <c r="M61144" s="130"/>
      <c r="P61144" s="130"/>
    </row>
    <row r="61145" spans="13:16" ht="24.95" customHeight="1">
      <c r="M61145" s="130"/>
      <c r="P61145" s="130"/>
    </row>
    <row r="61146" spans="13:16" ht="24.95" customHeight="1">
      <c r="M61146" s="130"/>
      <c r="P61146" s="130"/>
    </row>
    <row r="61147" spans="13:16" ht="24.95" customHeight="1">
      <c r="M61147" s="130"/>
      <c r="P61147" s="130"/>
    </row>
    <row r="61148" spans="13:16" ht="24.95" customHeight="1">
      <c r="M61148" s="130"/>
      <c r="P61148" s="130"/>
    </row>
    <row r="61149" spans="13:16" ht="24.95" customHeight="1">
      <c r="M61149" s="130"/>
      <c r="P61149" s="130"/>
    </row>
    <row r="61150" spans="13:16" ht="24.95" customHeight="1">
      <c r="M61150" s="130"/>
      <c r="P61150" s="130"/>
    </row>
    <row r="61151" spans="13:16" ht="24.95" customHeight="1">
      <c r="M61151" s="130"/>
      <c r="P61151" s="130"/>
    </row>
    <row r="61152" spans="13:16" ht="24.95" customHeight="1">
      <c r="M61152" s="130"/>
      <c r="P61152" s="130"/>
    </row>
    <row r="61153" spans="13:16" ht="24.95" customHeight="1">
      <c r="M61153" s="130"/>
      <c r="P61153" s="130"/>
    </row>
    <row r="61154" spans="13:16" ht="24.95" customHeight="1">
      <c r="M61154" s="130"/>
      <c r="P61154" s="130"/>
    </row>
    <row r="61155" spans="13:16" ht="24.95" customHeight="1">
      <c r="M61155" s="130"/>
      <c r="P61155" s="130"/>
    </row>
    <row r="61156" spans="13:16" ht="24.95" customHeight="1">
      <c r="M61156" s="130"/>
      <c r="P61156" s="130"/>
    </row>
    <row r="61157" spans="13:16" ht="24.95" customHeight="1">
      <c r="M61157" s="130"/>
      <c r="P61157" s="130"/>
    </row>
    <row r="61158" spans="13:16" ht="24.95" customHeight="1">
      <c r="M61158" s="130"/>
      <c r="P61158" s="130"/>
    </row>
    <row r="61159" spans="13:16" ht="24.95" customHeight="1">
      <c r="M61159" s="130"/>
      <c r="P61159" s="130"/>
    </row>
    <row r="61160" spans="13:16" ht="24.95" customHeight="1">
      <c r="M61160" s="130"/>
      <c r="P61160" s="130"/>
    </row>
    <row r="61161" spans="13:16" ht="24.95" customHeight="1">
      <c r="M61161" s="130"/>
      <c r="P61161" s="130"/>
    </row>
    <row r="61162" spans="13:16" ht="24.95" customHeight="1">
      <c r="M61162" s="130"/>
      <c r="P61162" s="130"/>
    </row>
    <row r="61163" spans="13:16" ht="24.95" customHeight="1">
      <c r="M61163" s="130"/>
      <c r="P61163" s="130"/>
    </row>
    <row r="61164" spans="13:16" ht="24.95" customHeight="1">
      <c r="M61164" s="130"/>
      <c r="P61164" s="130"/>
    </row>
    <row r="61165" spans="13:16" ht="24.95" customHeight="1">
      <c r="M61165" s="130"/>
      <c r="P61165" s="130"/>
    </row>
    <row r="61166" spans="13:16" ht="24.95" customHeight="1">
      <c r="M61166" s="130"/>
      <c r="P61166" s="130"/>
    </row>
    <row r="61167" spans="13:16" ht="24.95" customHeight="1">
      <c r="M61167" s="130"/>
      <c r="P61167" s="130"/>
    </row>
    <row r="61168" spans="13:16" ht="24.95" customHeight="1">
      <c r="M61168" s="130"/>
      <c r="P61168" s="130"/>
    </row>
    <row r="61169" spans="13:16" ht="24.95" customHeight="1">
      <c r="M61169" s="130"/>
      <c r="P61169" s="130"/>
    </row>
    <row r="61170" spans="13:16" ht="24.95" customHeight="1">
      <c r="M61170" s="130"/>
      <c r="P61170" s="130"/>
    </row>
    <row r="61171" spans="13:16" ht="24.95" customHeight="1">
      <c r="M61171" s="130"/>
      <c r="P61171" s="130"/>
    </row>
    <row r="61172" spans="13:16" ht="24.95" customHeight="1">
      <c r="M61172" s="130"/>
      <c r="P61172" s="130"/>
    </row>
    <row r="61173" spans="13:16" ht="24.95" customHeight="1">
      <c r="M61173" s="130"/>
      <c r="P61173" s="130"/>
    </row>
    <row r="61174" spans="13:16" ht="24.95" customHeight="1">
      <c r="M61174" s="130"/>
      <c r="P61174" s="130"/>
    </row>
    <row r="61175" spans="13:16" ht="24.95" customHeight="1">
      <c r="M61175" s="130"/>
      <c r="P61175" s="130"/>
    </row>
    <row r="61176" spans="13:16" ht="24.95" customHeight="1">
      <c r="M61176" s="130"/>
      <c r="P61176" s="130"/>
    </row>
    <row r="61177" spans="13:16" ht="24.95" customHeight="1">
      <c r="M61177" s="130"/>
      <c r="P61177" s="130"/>
    </row>
    <row r="61178" spans="13:16" ht="24.95" customHeight="1">
      <c r="M61178" s="130"/>
      <c r="P61178" s="130"/>
    </row>
    <row r="61179" spans="13:16" ht="24.95" customHeight="1">
      <c r="M61179" s="130"/>
      <c r="P61179" s="130"/>
    </row>
    <row r="61180" spans="13:16" ht="24.95" customHeight="1">
      <c r="M61180" s="130"/>
      <c r="P61180" s="130"/>
    </row>
    <row r="61181" spans="13:16" ht="24.95" customHeight="1">
      <c r="M61181" s="130"/>
      <c r="P61181" s="130"/>
    </row>
    <row r="61182" spans="13:16" ht="24.95" customHeight="1">
      <c r="M61182" s="130"/>
      <c r="P61182" s="130"/>
    </row>
    <row r="61183" spans="13:16" ht="24.95" customHeight="1">
      <c r="M61183" s="130"/>
      <c r="P61183" s="130"/>
    </row>
    <row r="61184" spans="13:16" ht="24.95" customHeight="1">
      <c r="M61184" s="130"/>
      <c r="P61184" s="130"/>
    </row>
    <row r="61185" spans="13:16" ht="24.95" customHeight="1">
      <c r="M61185" s="130"/>
      <c r="P61185" s="130"/>
    </row>
    <row r="61186" spans="13:16" ht="24.95" customHeight="1">
      <c r="M61186" s="130"/>
      <c r="P61186" s="130"/>
    </row>
    <row r="61187" spans="13:16" ht="24.95" customHeight="1">
      <c r="M61187" s="130"/>
      <c r="P61187" s="130"/>
    </row>
    <row r="61188" spans="13:16" ht="24.95" customHeight="1">
      <c r="M61188" s="130"/>
      <c r="P61188" s="130"/>
    </row>
    <row r="61189" spans="13:16" ht="24.95" customHeight="1">
      <c r="M61189" s="130"/>
      <c r="P61189" s="130"/>
    </row>
    <row r="61190" spans="13:16" ht="24.95" customHeight="1">
      <c r="M61190" s="130"/>
      <c r="P61190" s="130"/>
    </row>
    <row r="61191" spans="13:16" ht="24.95" customHeight="1">
      <c r="M61191" s="130"/>
      <c r="P61191" s="130"/>
    </row>
    <row r="61192" spans="13:16" ht="24.95" customHeight="1">
      <c r="M61192" s="130"/>
      <c r="P61192" s="130"/>
    </row>
    <row r="61193" spans="13:16" ht="24.95" customHeight="1">
      <c r="M61193" s="130"/>
      <c r="P61193" s="130"/>
    </row>
    <row r="61194" spans="13:16" ht="24.95" customHeight="1">
      <c r="M61194" s="130"/>
      <c r="P61194" s="130"/>
    </row>
    <row r="61195" spans="13:16" ht="24.95" customHeight="1">
      <c r="M61195" s="130"/>
      <c r="P61195" s="130"/>
    </row>
    <row r="61196" spans="13:16" ht="24.95" customHeight="1">
      <c r="M61196" s="130"/>
      <c r="P61196" s="130"/>
    </row>
    <row r="61197" spans="13:16" ht="24.95" customHeight="1">
      <c r="M61197" s="130"/>
      <c r="P61197" s="130"/>
    </row>
    <row r="61198" spans="13:16" ht="24.95" customHeight="1">
      <c r="M61198" s="130"/>
      <c r="P61198" s="130"/>
    </row>
    <row r="61199" spans="13:16" ht="24.95" customHeight="1">
      <c r="M61199" s="130"/>
      <c r="P61199" s="130"/>
    </row>
    <row r="61200" spans="13:16" ht="24.95" customHeight="1">
      <c r="M61200" s="130"/>
      <c r="P61200" s="130"/>
    </row>
    <row r="61201" spans="13:16" ht="24.95" customHeight="1">
      <c r="M61201" s="130"/>
      <c r="P61201" s="130"/>
    </row>
    <row r="61202" spans="13:16" ht="24.95" customHeight="1">
      <c r="M61202" s="130"/>
      <c r="P61202" s="130"/>
    </row>
    <row r="61203" spans="13:16" ht="24.95" customHeight="1">
      <c r="M61203" s="130"/>
      <c r="P61203" s="130"/>
    </row>
    <row r="61204" spans="13:16" ht="24.95" customHeight="1">
      <c r="M61204" s="130"/>
      <c r="P61204" s="130"/>
    </row>
    <row r="61205" spans="13:16" ht="24.95" customHeight="1">
      <c r="M61205" s="130"/>
      <c r="P61205" s="130"/>
    </row>
    <row r="61206" spans="13:16" ht="24.95" customHeight="1">
      <c r="M61206" s="130"/>
      <c r="P61206" s="130"/>
    </row>
    <row r="61207" spans="13:16" ht="24.95" customHeight="1">
      <c r="M61207" s="130"/>
      <c r="P61207" s="130"/>
    </row>
    <row r="61208" spans="13:16" ht="24.95" customHeight="1">
      <c r="M61208" s="130"/>
      <c r="P61208" s="130"/>
    </row>
    <row r="61209" spans="13:16" ht="24.95" customHeight="1">
      <c r="M61209" s="130"/>
      <c r="P61209" s="130"/>
    </row>
    <row r="61210" spans="13:16" ht="24.95" customHeight="1">
      <c r="M61210" s="130"/>
      <c r="P61210" s="130"/>
    </row>
    <row r="61211" spans="13:16" ht="24.95" customHeight="1">
      <c r="M61211" s="130"/>
      <c r="P61211" s="130"/>
    </row>
    <row r="61212" spans="13:16" ht="24.95" customHeight="1">
      <c r="M61212" s="130"/>
      <c r="P61212" s="130"/>
    </row>
    <row r="61213" spans="13:16" ht="24.95" customHeight="1">
      <c r="M61213" s="130"/>
      <c r="P61213" s="130"/>
    </row>
    <row r="61214" spans="13:16" ht="24.95" customHeight="1">
      <c r="M61214" s="130"/>
      <c r="P61214" s="130"/>
    </row>
    <row r="61215" spans="13:16" ht="24.95" customHeight="1">
      <c r="M61215" s="130"/>
      <c r="P61215" s="130"/>
    </row>
    <row r="61216" spans="13:16" ht="24.95" customHeight="1">
      <c r="M61216" s="130"/>
      <c r="P61216" s="130"/>
    </row>
    <row r="61217" spans="13:16" ht="24.95" customHeight="1">
      <c r="M61217" s="130"/>
      <c r="P61217" s="130"/>
    </row>
    <row r="61218" spans="13:16" ht="24.95" customHeight="1">
      <c r="M61218" s="130"/>
      <c r="P61218" s="130"/>
    </row>
    <row r="61219" spans="13:16" ht="24.95" customHeight="1">
      <c r="M61219" s="130"/>
      <c r="P61219" s="130"/>
    </row>
    <row r="61220" spans="13:16" ht="24.95" customHeight="1">
      <c r="M61220" s="130"/>
      <c r="P61220" s="130"/>
    </row>
    <row r="61221" spans="13:16" ht="24.95" customHeight="1">
      <c r="M61221" s="130"/>
      <c r="P61221" s="130"/>
    </row>
    <row r="61222" spans="13:16" ht="24.95" customHeight="1">
      <c r="M61222" s="130"/>
      <c r="P61222" s="130"/>
    </row>
    <row r="61223" spans="13:16" ht="24.95" customHeight="1">
      <c r="M61223" s="130"/>
      <c r="P61223" s="130"/>
    </row>
    <row r="61224" spans="13:16" ht="24.95" customHeight="1">
      <c r="M61224" s="130"/>
      <c r="P61224" s="130"/>
    </row>
    <row r="61225" spans="13:16" ht="24.95" customHeight="1">
      <c r="M61225" s="130"/>
      <c r="P61225" s="130"/>
    </row>
    <row r="61226" spans="13:16" ht="24.95" customHeight="1">
      <c r="M61226" s="130"/>
      <c r="P61226" s="130"/>
    </row>
    <row r="61227" spans="13:16" ht="24.95" customHeight="1">
      <c r="M61227" s="130"/>
      <c r="P61227" s="130"/>
    </row>
    <row r="61228" spans="13:16" ht="24.95" customHeight="1">
      <c r="M61228" s="130"/>
      <c r="P61228" s="130"/>
    </row>
    <row r="61229" spans="13:16" ht="24.95" customHeight="1">
      <c r="M61229" s="130"/>
      <c r="P61229" s="130"/>
    </row>
    <row r="61230" spans="13:16" ht="24.95" customHeight="1">
      <c r="M61230" s="130"/>
      <c r="P61230" s="130"/>
    </row>
    <row r="61231" spans="13:16" ht="24.95" customHeight="1">
      <c r="M61231" s="130"/>
      <c r="P61231" s="130"/>
    </row>
    <row r="61232" spans="13:16" ht="24.95" customHeight="1">
      <c r="M61232" s="130"/>
      <c r="P61232" s="130"/>
    </row>
    <row r="61233" spans="13:16" ht="24.95" customHeight="1">
      <c r="M61233" s="130"/>
      <c r="P61233" s="130"/>
    </row>
    <row r="61234" spans="13:16" ht="24.95" customHeight="1">
      <c r="M61234" s="130"/>
      <c r="P61234" s="130"/>
    </row>
    <row r="61235" spans="13:16" ht="24.95" customHeight="1">
      <c r="M61235" s="130"/>
      <c r="P61235" s="130"/>
    </row>
    <row r="61236" spans="13:16" ht="24.95" customHeight="1">
      <c r="M61236" s="130"/>
      <c r="P61236" s="130"/>
    </row>
    <row r="61237" spans="13:16" ht="24.95" customHeight="1">
      <c r="M61237" s="130"/>
      <c r="P61237" s="130"/>
    </row>
    <row r="61238" spans="13:16" ht="24.95" customHeight="1">
      <c r="M61238" s="130"/>
      <c r="P61238" s="130"/>
    </row>
    <row r="61239" spans="13:16" ht="24.95" customHeight="1">
      <c r="M61239" s="130"/>
      <c r="P61239" s="130"/>
    </row>
    <row r="61240" spans="13:16" ht="24.95" customHeight="1">
      <c r="M61240" s="130"/>
      <c r="P61240" s="130"/>
    </row>
    <row r="61241" spans="13:16" ht="24.95" customHeight="1">
      <c r="M61241" s="130"/>
      <c r="P61241" s="130"/>
    </row>
    <row r="61242" spans="13:16" ht="24.95" customHeight="1">
      <c r="M61242" s="130"/>
      <c r="P61242" s="130"/>
    </row>
    <row r="61243" spans="13:16" ht="24.95" customHeight="1">
      <c r="M61243" s="130"/>
      <c r="P61243" s="130"/>
    </row>
    <row r="61244" spans="13:16" ht="24.95" customHeight="1">
      <c r="M61244" s="130"/>
      <c r="P61244" s="130"/>
    </row>
    <row r="61245" spans="13:16" ht="24.95" customHeight="1">
      <c r="M61245" s="130"/>
      <c r="P61245" s="130"/>
    </row>
    <row r="61246" spans="13:16" ht="24.95" customHeight="1">
      <c r="M61246" s="130"/>
      <c r="P61246" s="130"/>
    </row>
    <row r="61247" spans="13:16" ht="24.95" customHeight="1">
      <c r="M61247" s="130"/>
      <c r="P61247" s="130"/>
    </row>
    <row r="61248" spans="13:16" ht="24.95" customHeight="1">
      <c r="M61248" s="130"/>
      <c r="P61248" s="130"/>
    </row>
    <row r="61249" spans="13:16" ht="24.95" customHeight="1">
      <c r="M61249" s="130"/>
      <c r="P61249" s="130"/>
    </row>
    <row r="61250" spans="13:16" ht="24.95" customHeight="1">
      <c r="M61250" s="130"/>
      <c r="P61250" s="130"/>
    </row>
    <row r="61251" spans="13:16" ht="24.95" customHeight="1">
      <c r="M61251" s="130"/>
      <c r="P61251" s="130"/>
    </row>
    <row r="61252" spans="13:16" ht="24.95" customHeight="1">
      <c r="M61252" s="130"/>
      <c r="P61252" s="130"/>
    </row>
    <row r="61253" spans="13:16" ht="24.95" customHeight="1">
      <c r="M61253" s="130"/>
      <c r="P61253" s="130"/>
    </row>
    <row r="61254" spans="13:16" ht="24.95" customHeight="1">
      <c r="M61254" s="130"/>
      <c r="P61254" s="130"/>
    </row>
    <row r="61255" spans="13:16" ht="24.95" customHeight="1">
      <c r="M61255" s="130"/>
      <c r="P61255" s="130"/>
    </row>
    <row r="61256" spans="13:16" ht="24.95" customHeight="1">
      <c r="M61256" s="130"/>
      <c r="P61256" s="130"/>
    </row>
    <row r="61257" spans="13:16" ht="24.95" customHeight="1">
      <c r="M61257" s="130"/>
      <c r="P61257" s="130"/>
    </row>
    <row r="61258" spans="13:16" ht="24.95" customHeight="1">
      <c r="M61258" s="130"/>
      <c r="P61258" s="130"/>
    </row>
    <row r="61259" spans="13:16" ht="24.95" customHeight="1">
      <c r="M61259" s="130"/>
      <c r="P61259" s="130"/>
    </row>
    <row r="61260" spans="13:16" ht="24.95" customHeight="1">
      <c r="M61260" s="130"/>
      <c r="P61260" s="130"/>
    </row>
    <row r="61261" spans="13:16" ht="24.95" customHeight="1">
      <c r="M61261" s="130"/>
      <c r="P61261" s="130"/>
    </row>
    <row r="61262" spans="13:16" ht="24.95" customHeight="1">
      <c r="M61262" s="130"/>
      <c r="P61262" s="130"/>
    </row>
    <row r="61263" spans="13:16" ht="24.95" customHeight="1">
      <c r="M61263" s="130"/>
      <c r="P61263" s="130"/>
    </row>
    <row r="61264" spans="13:16" ht="24.95" customHeight="1">
      <c r="M61264" s="130"/>
      <c r="P61264" s="130"/>
    </row>
    <row r="61265" spans="13:16" ht="24.95" customHeight="1">
      <c r="M61265" s="130"/>
      <c r="P61265" s="130"/>
    </row>
    <row r="61266" spans="13:16" ht="24.95" customHeight="1">
      <c r="M61266" s="130"/>
      <c r="P61266" s="130"/>
    </row>
    <row r="61267" spans="13:16" ht="24.95" customHeight="1">
      <c r="M61267" s="130"/>
      <c r="P61267" s="130"/>
    </row>
    <row r="61268" spans="13:16" ht="24.95" customHeight="1">
      <c r="M61268" s="130"/>
      <c r="P61268" s="130"/>
    </row>
    <row r="61269" spans="13:16" ht="24.95" customHeight="1">
      <c r="M61269" s="130"/>
      <c r="P61269" s="130"/>
    </row>
    <row r="61270" spans="13:16" ht="24.95" customHeight="1">
      <c r="M61270" s="130"/>
      <c r="P61270" s="130"/>
    </row>
    <row r="61271" spans="13:16" ht="24.95" customHeight="1">
      <c r="M61271" s="130"/>
      <c r="P61271" s="130"/>
    </row>
    <row r="61272" spans="13:16" ht="24.95" customHeight="1">
      <c r="M61272" s="130"/>
      <c r="P61272" s="130"/>
    </row>
    <row r="61273" spans="13:16" ht="24.95" customHeight="1">
      <c r="M61273" s="130"/>
      <c r="P61273" s="130"/>
    </row>
    <row r="61274" spans="13:16" ht="24.95" customHeight="1">
      <c r="M61274" s="130"/>
      <c r="P61274" s="130"/>
    </row>
    <row r="61275" spans="13:16" ht="24.95" customHeight="1">
      <c r="M61275" s="130"/>
      <c r="P61275" s="130"/>
    </row>
    <row r="61276" spans="13:16" ht="24.95" customHeight="1">
      <c r="M61276" s="130"/>
      <c r="P61276" s="130"/>
    </row>
    <row r="61277" spans="13:16" ht="24.95" customHeight="1">
      <c r="M61277" s="130"/>
      <c r="P61277" s="130"/>
    </row>
    <row r="61278" spans="13:16" ht="24.95" customHeight="1">
      <c r="M61278" s="130"/>
      <c r="P61278" s="130"/>
    </row>
    <row r="61279" spans="13:16" ht="24.95" customHeight="1">
      <c r="M61279" s="130"/>
      <c r="P61279" s="130"/>
    </row>
    <row r="61280" spans="13:16" ht="24.95" customHeight="1">
      <c r="M61280" s="130"/>
      <c r="P61280" s="130"/>
    </row>
    <row r="61281" spans="13:16" ht="24.95" customHeight="1">
      <c r="M61281" s="130"/>
      <c r="P61281" s="130"/>
    </row>
    <row r="61282" spans="13:16" ht="24.95" customHeight="1">
      <c r="M61282" s="130"/>
      <c r="P61282" s="130"/>
    </row>
    <row r="61283" spans="13:16" ht="24.95" customHeight="1">
      <c r="M61283" s="130"/>
      <c r="P61283" s="130"/>
    </row>
    <row r="61284" spans="13:16" ht="24.95" customHeight="1">
      <c r="M61284" s="130"/>
      <c r="P61284" s="130"/>
    </row>
    <row r="61285" spans="13:16" ht="24.95" customHeight="1">
      <c r="M61285" s="130"/>
      <c r="P61285" s="130"/>
    </row>
    <row r="61286" spans="13:16" ht="24.95" customHeight="1">
      <c r="M61286" s="130"/>
      <c r="P61286" s="130"/>
    </row>
    <row r="61287" spans="13:16" ht="24.95" customHeight="1">
      <c r="M61287" s="130"/>
      <c r="P61287" s="130"/>
    </row>
    <row r="61288" spans="13:16" ht="24.95" customHeight="1">
      <c r="M61288" s="130"/>
      <c r="P61288" s="130"/>
    </row>
    <row r="61289" spans="13:16" ht="24.95" customHeight="1">
      <c r="M61289" s="130"/>
      <c r="P61289" s="130"/>
    </row>
    <row r="61290" spans="13:16" ht="24.95" customHeight="1">
      <c r="M61290" s="130"/>
      <c r="P61290" s="130"/>
    </row>
    <row r="61291" spans="13:16" ht="24.95" customHeight="1">
      <c r="M61291" s="130"/>
      <c r="P61291" s="130"/>
    </row>
    <row r="61292" spans="13:16" ht="24.95" customHeight="1">
      <c r="M61292" s="130"/>
      <c r="P61292" s="130"/>
    </row>
    <row r="61293" spans="13:16" ht="24.95" customHeight="1">
      <c r="M61293" s="130"/>
      <c r="P61293" s="130"/>
    </row>
    <row r="61294" spans="13:16" ht="24.95" customHeight="1">
      <c r="M61294" s="130"/>
      <c r="P61294" s="130"/>
    </row>
    <row r="61295" spans="13:16" ht="24.95" customHeight="1">
      <c r="M61295" s="130"/>
      <c r="P61295" s="130"/>
    </row>
    <row r="61296" spans="13:16" ht="24.95" customHeight="1">
      <c r="M61296" s="130"/>
      <c r="P61296" s="130"/>
    </row>
    <row r="61297" spans="13:16" ht="24.95" customHeight="1">
      <c r="M61297" s="130"/>
      <c r="P61297" s="130"/>
    </row>
    <row r="61298" spans="13:16" ht="24.95" customHeight="1">
      <c r="M61298" s="130"/>
      <c r="P61298" s="130"/>
    </row>
    <row r="61299" spans="13:16" ht="24.95" customHeight="1">
      <c r="M61299" s="130"/>
      <c r="P61299" s="130"/>
    </row>
    <row r="61300" spans="13:16" ht="24.95" customHeight="1">
      <c r="M61300" s="130"/>
      <c r="P61300" s="130"/>
    </row>
    <row r="61301" spans="13:16" ht="24.95" customHeight="1">
      <c r="M61301" s="130"/>
      <c r="P61301" s="130"/>
    </row>
    <row r="61302" spans="13:16" ht="24.95" customHeight="1">
      <c r="M61302" s="130"/>
      <c r="P61302" s="130"/>
    </row>
    <row r="61303" spans="13:16" ht="24.95" customHeight="1">
      <c r="M61303" s="130"/>
      <c r="P61303" s="130"/>
    </row>
    <row r="61304" spans="13:16" ht="24.95" customHeight="1">
      <c r="M61304" s="130"/>
      <c r="P61304" s="130"/>
    </row>
    <row r="61305" spans="13:16" ht="24.95" customHeight="1">
      <c r="M61305" s="130"/>
      <c r="P61305" s="130"/>
    </row>
    <row r="61306" spans="13:16" ht="24.95" customHeight="1">
      <c r="M61306" s="130"/>
      <c r="P61306" s="130"/>
    </row>
    <row r="61307" spans="13:16" ht="24.95" customHeight="1">
      <c r="M61307" s="130"/>
      <c r="P61307" s="130"/>
    </row>
    <row r="61308" spans="13:16" ht="24.95" customHeight="1">
      <c r="M61308" s="130"/>
      <c r="P61308" s="130"/>
    </row>
    <row r="61309" spans="13:16" ht="24.95" customHeight="1">
      <c r="M61309" s="130"/>
      <c r="P61309" s="130"/>
    </row>
    <row r="61310" spans="13:16" ht="24.95" customHeight="1">
      <c r="M61310" s="130"/>
      <c r="P61310" s="130"/>
    </row>
    <row r="61311" spans="13:16" ht="24.95" customHeight="1">
      <c r="M61311" s="130"/>
      <c r="P61311" s="130"/>
    </row>
    <row r="61312" spans="13:16" ht="24.95" customHeight="1">
      <c r="M61312" s="130"/>
      <c r="P61312" s="130"/>
    </row>
    <row r="61313" spans="13:16" ht="24.95" customHeight="1">
      <c r="M61313" s="130"/>
      <c r="P61313" s="130"/>
    </row>
    <row r="61314" spans="13:16" ht="24.95" customHeight="1">
      <c r="M61314" s="130"/>
      <c r="P61314" s="130"/>
    </row>
    <row r="61315" spans="13:16" ht="24.95" customHeight="1">
      <c r="M61315" s="130"/>
      <c r="P61315" s="130"/>
    </row>
    <row r="61316" spans="13:16" ht="24.95" customHeight="1">
      <c r="M61316" s="130"/>
      <c r="P61316" s="130"/>
    </row>
    <row r="61317" spans="13:16" ht="24.95" customHeight="1">
      <c r="M61317" s="130"/>
      <c r="P61317" s="130"/>
    </row>
    <row r="61318" spans="13:16" ht="24.95" customHeight="1">
      <c r="M61318" s="130"/>
      <c r="P61318" s="130"/>
    </row>
    <row r="61319" spans="13:16" ht="24.95" customHeight="1">
      <c r="M61319" s="130"/>
      <c r="P61319" s="130"/>
    </row>
    <row r="61320" spans="13:16" ht="24.95" customHeight="1">
      <c r="M61320" s="130"/>
      <c r="P61320" s="130"/>
    </row>
    <row r="61321" spans="13:16" ht="24.95" customHeight="1">
      <c r="M61321" s="130"/>
      <c r="P61321" s="130"/>
    </row>
    <row r="61322" spans="13:16" ht="24.95" customHeight="1">
      <c r="M61322" s="130"/>
      <c r="P61322" s="130"/>
    </row>
    <row r="61323" spans="13:16" ht="24.95" customHeight="1">
      <c r="M61323" s="130"/>
      <c r="P61323" s="130"/>
    </row>
    <row r="61324" spans="13:16" ht="24.95" customHeight="1">
      <c r="M61324" s="130"/>
      <c r="P61324" s="130"/>
    </row>
    <row r="61325" spans="13:16" ht="24.95" customHeight="1">
      <c r="M61325" s="130"/>
      <c r="P61325" s="130"/>
    </row>
    <row r="61326" spans="13:16" ht="24.95" customHeight="1">
      <c r="M61326" s="130"/>
      <c r="P61326" s="130"/>
    </row>
    <row r="61327" spans="13:16" ht="24.95" customHeight="1">
      <c r="M61327" s="130"/>
      <c r="P61327" s="130"/>
    </row>
    <row r="61328" spans="13:16" ht="24.95" customHeight="1">
      <c r="M61328" s="130"/>
      <c r="P61328" s="130"/>
    </row>
    <row r="61329" spans="13:16" ht="24.95" customHeight="1">
      <c r="M61329" s="130"/>
      <c r="P61329" s="130"/>
    </row>
    <row r="61330" spans="13:16" ht="24.95" customHeight="1">
      <c r="M61330" s="130"/>
      <c r="P61330" s="130"/>
    </row>
    <row r="61331" spans="13:16" ht="24.95" customHeight="1">
      <c r="M61331" s="130"/>
      <c r="P61331" s="130"/>
    </row>
    <row r="61332" spans="13:16" ht="24.95" customHeight="1">
      <c r="M61332" s="130"/>
      <c r="P61332" s="130"/>
    </row>
    <row r="61333" spans="13:16" ht="24.95" customHeight="1">
      <c r="M61333" s="130"/>
      <c r="P61333" s="130"/>
    </row>
    <row r="61334" spans="13:16" ht="24.95" customHeight="1">
      <c r="M61334" s="130"/>
      <c r="P61334" s="130"/>
    </row>
    <row r="61335" spans="13:16" ht="24.95" customHeight="1">
      <c r="M61335" s="130"/>
      <c r="P61335" s="130"/>
    </row>
    <row r="61336" spans="13:16" ht="24.95" customHeight="1">
      <c r="M61336" s="130"/>
      <c r="P61336" s="130"/>
    </row>
    <row r="61337" spans="13:16" ht="24.95" customHeight="1">
      <c r="M61337" s="130"/>
      <c r="P61337" s="130"/>
    </row>
    <row r="61338" spans="13:16" ht="24.95" customHeight="1">
      <c r="M61338" s="130"/>
      <c r="P61338" s="130"/>
    </row>
    <row r="61339" spans="13:16" ht="24.95" customHeight="1">
      <c r="M61339" s="130"/>
      <c r="P61339" s="130"/>
    </row>
    <row r="61340" spans="13:16" ht="24.95" customHeight="1">
      <c r="M61340" s="130"/>
      <c r="P61340" s="130"/>
    </row>
    <row r="61341" spans="13:16" ht="24.95" customHeight="1">
      <c r="M61341" s="130"/>
      <c r="P61341" s="130"/>
    </row>
    <row r="61342" spans="13:16" ht="24.95" customHeight="1">
      <c r="M61342" s="130"/>
      <c r="P61342" s="130"/>
    </row>
    <row r="61343" spans="13:16" ht="24.95" customHeight="1">
      <c r="M61343" s="130"/>
      <c r="P61343" s="130"/>
    </row>
    <row r="61344" spans="13:16" ht="24.95" customHeight="1">
      <c r="M61344" s="130"/>
      <c r="P61344" s="130"/>
    </row>
    <row r="61345" spans="13:16" ht="24.95" customHeight="1">
      <c r="M61345" s="130"/>
      <c r="P61345" s="130"/>
    </row>
    <row r="61346" spans="13:16" ht="24.95" customHeight="1">
      <c r="M61346" s="130"/>
      <c r="P61346" s="130"/>
    </row>
    <row r="61347" spans="13:16" ht="24.95" customHeight="1">
      <c r="M61347" s="130"/>
      <c r="P61347" s="130"/>
    </row>
    <row r="61348" spans="13:16" ht="24.95" customHeight="1">
      <c r="M61348" s="130"/>
      <c r="P61348" s="130"/>
    </row>
    <row r="61349" spans="13:16" ht="24.95" customHeight="1">
      <c r="M61349" s="130"/>
      <c r="P61349" s="130"/>
    </row>
    <row r="61350" spans="13:16" ht="24.95" customHeight="1">
      <c r="M61350" s="130"/>
      <c r="P61350" s="130"/>
    </row>
    <row r="61351" spans="13:16" ht="24.95" customHeight="1">
      <c r="M61351" s="130"/>
      <c r="P61351" s="130"/>
    </row>
    <row r="61352" spans="13:16" ht="24.95" customHeight="1">
      <c r="M61352" s="130"/>
      <c r="P61352" s="130"/>
    </row>
    <row r="61353" spans="13:16" ht="24.95" customHeight="1">
      <c r="M61353" s="130"/>
      <c r="P61353" s="130"/>
    </row>
    <row r="61354" spans="13:16" ht="24.95" customHeight="1">
      <c r="M61354" s="130"/>
      <c r="P61354" s="130"/>
    </row>
    <row r="61355" spans="13:16" ht="24.95" customHeight="1">
      <c r="M61355" s="130"/>
      <c r="P61355" s="130"/>
    </row>
    <row r="61356" spans="13:16" ht="24.95" customHeight="1">
      <c r="M61356" s="130"/>
      <c r="P61356" s="130"/>
    </row>
    <row r="61357" spans="13:16" ht="24.95" customHeight="1">
      <c r="M61357" s="130"/>
      <c r="P61357" s="130"/>
    </row>
    <row r="61358" spans="13:16" ht="24.95" customHeight="1">
      <c r="M61358" s="130"/>
      <c r="P61358" s="130"/>
    </row>
    <row r="61359" spans="13:16" ht="24.95" customHeight="1">
      <c r="M61359" s="130"/>
      <c r="P61359" s="130"/>
    </row>
    <row r="61360" spans="13:16" ht="24.95" customHeight="1">
      <c r="M61360" s="130"/>
      <c r="P61360" s="130"/>
    </row>
    <row r="61361" spans="13:16" ht="24.95" customHeight="1">
      <c r="M61361" s="130"/>
      <c r="P61361" s="130"/>
    </row>
    <row r="61362" spans="13:16" ht="24.95" customHeight="1">
      <c r="M61362" s="130"/>
      <c r="P61362" s="130"/>
    </row>
    <row r="61363" spans="13:16" ht="24.95" customHeight="1">
      <c r="M61363" s="130"/>
      <c r="P61363" s="130"/>
    </row>
    <row r="61364" spans="13:16" ht="24.95" customHeight="1">
      <c r="M61364" s="130"/>
      <c r="P61364" s="130"/>
    </row>
    <row r="61365" spans="13:16" ht="24.95" customHeight="1">
      <c r="M61365" s="130"/>
      <c r="P61365" s="130"/>
    </row>
    <row r="61366" spans="13:16" ht="24.95" customHeight="1">
      <c r="M61366" s="130"/>
      <c r="P61366" s="130"/>
    </row>
    <row r="61367" spans="13:16" ht="24.95" customHeight="1">
      <c r="M61367" s="130"/>
      <c r="P61367" s="130"/>
    </row>
    <row r="61368" spans="13:16" ht="24.95" customHeight="1">
      <c r="M61368" s="130"/>
      <c r="P61368" s="130"/>
    </row>
    <row r="61369" spans="13:16" ht="24.95" customHeight="1">
      <c r="M61369" s="130"/>
      <c r="P61369" s="130"/>
    </row>
    <row r="61370" spans="13:16" ht="24.95" customHeight="1">
      <c r="M61370" s="130"/>
      <c r="P61370" s="130"/>
    </row>
    <row r="61371" spans="13:16" ht="24.95" customHeight="1">
      <c r="M61371" s="130"/>
      <c r="P61371" s="130"/>
    </row>
    <row r="61372" spans="13:16" ht="24.95" customHeight="1">
      <c r="M61372" s="130"/>
      <c r="P61372" s="130"/>
    </row>
    <row r="61373" spans="13:16" ht="24.95" customHeight="1">
      <c r="M61373" s="130"/>
      <c r="P61373" s="130"/>
    </row>
    <row r="61374" spans="13:16" ht="24.95" customHeight="1">
      <c r="M61374" s="130"/>
      <c r="P61374" s="130"/>
    </row>
    <row r="61375" spans="13:16" ht="24.95" customHeight="1">
      <c r="M61375" s="130"/>
      <c r="P61375" s="130"/>
    </row>
    <row r="61376" spans="13:16" ht="24.95" customHeight="1">
      <c r="M61376" s="130"/>
      <c r="P61376" s="130"/>
    </row>
    <row r="61377" spans="13:16" ht="24.95" customHeight="1">
      <c r="M61377" s="130"/>
      <c r="P61377" s="130"/>
    </row>
    <row r="61378" spans="13:16" ht="24.95" customHeight="1">
      <c r="M61378" s="130"/>
      <c r="P61378" s="130"/>
    </row>
    <row r="61379" spans="13:16" ht="24.95" customHeight="1">
      <c r="M61379" s="130"/>
      <c r="P61379" s="130"/>
    </row>
    <row r="61380" spans="13:16" ht="24.95" customHeight="1">
      <c r="M61380" s="130"/>
      <c r="P61380" s="130"/>
    </row>
    <row r="61381" spans="13:16" ht="24.95" customHeight="1">
      <c r="M61381" s="130"/>
      <c r="P61381" s="130"/>
    </row>
    <row r="61382" spans="13:16" ht="24.95" customHeight="1">
      <c r="M61382" s="130"/>
      <c r="P61382" s="130"/>
    </row>
    <row r="61383" spans="13:16" ht="24.95" customHeight="1">
      <c r="M61383" s="130"/>
      <c r="P61383" s="130"/>
    </row>
    <row r="61384" spans="13:16" ht="24.95" customHeight="1">
      <c r="M61384" s="130"/>
      <c r="P61384" s="130"/>
    </row>
    <row r="61385" spans="13:16" ht="24.95" customHeight="1">
      <c r="M61385" s="130"/>
      <c r="P61385" s="130"/>
    </row>
    <row r="61386" spans="13:16" ht="24.95" customHeight="1">
      <c r="M61386" s="130"/>
      <c r="P61386" s="130"/>
    </row>
    <row r="61387" spans="13:16" ht="24.95" customHeight="1">
      <c r="M61387" s="130"/>
      <c r="P61387" s="130"/>
    </row>
    <row r="61388" spans="13:16" ht="24.95" customHeight="1">
      <c r="M61388" s="130"/>
      <c r="P61388" s="130"/>
    </row>
    <row r="61389" spans="13:16" ht="24.95" customHeight="1">
      <c r="M61389" s="130"/>
      <c r="P61389" s="130"/>
    </row>
    <row r="61390" spans="13:16" ht="24.95" customHeight="1">
      <c r="M61390" s="130"/>
      <c r="P61390" s="130"/>
    </row>
    <row r="61391" spans="13:16" ht="24.95" customHeight="1">
      <c r="M61391" s="130"/>
      <c r="P61391" s="130"/>
    </row>
    <row r="61392" spans="13:16" ht="24.95" customHeight="1">
      <c r="M61392" s="130"/>
      <c r="P61392" s="130"/>
    </row>
    <row r="61393" spans="13:16" ht="24.95" customHeight="1">
      <c r="M61393" s="130"/>
      <c r="P61393" s="130"/>
    </row>
    <row r="61394" spans="13:16" ht="24.95" customHeight="1">
      <c r="M61394" s="130"/>
      <c r="P61394" s="130"/>
    </row>
    <row r="61395" spans="13:16" ht="24.95" customHeight="1">
      <c r="M61395" s="130"/>
      <c r="P61395" s="130"/>
    </row>
    <row r="61396" spans="13:16" ht="24.95" customHeight="1">
      <c r="M61396" s="130"/>
      <c r="P61396" s="130"/>
    </row>
    <row r="61397" spans="13:16" ht="24.95" customHeight="1">
      <c r="M61397" s="130"/>
      <c r="P61397" s="130"/>
    </row>
    <row r="61398" spans="13:16" ht="24.95" customHeight="1">
      <c r="M61398" s="130"/>
      <c r="P61398" s="130"/>
    </row>
    <row r="61399" spans="13:16" ht="24.95" customHeight="1">
      <c r="M61399" s="130"/>
      <c r="P61399" s="130"/>
    </row>
    <row r="61400" spans="13:16" ht="24.95" customHeight="1">
      <c r="M61400" s="130"/>
      <c r="P61400" s="130"/>
    </row>
    <row r="61401" spans="13:16" ht="24.95" customHeight="1">
      <c r="M61401" s="130"/>
      <c r="P61401" s="130"/>
    </row>
    <row r="61402" spans="13:16" ht="24.95" customHeight="1">
      <c r="M61402" s="130"/>
      <c r="P61402" s="130"/>
    </row>
    <row r="61403" spans="13:16" ht="24.95" customHeight="1">
      <c r="M61403" s="130"/>
      <c r="P61403" s="130"/>
    </row>
    <row r="61404" spans="13:16" ht="24.95" customHeight="1">
      <c r="M61404" s="130"/>
      <c r="P61404" s="130"/>
    </row>
    <row r="61405" spans="13:16" ht="24.95" customHeight="1">
      <c r="M61405" s="130"/>
      <c r="P61405" s="130"/>
    </row>
    <row r="61406" spans="13:16" ht="24.95" customHeight="1">
      <c r="M61406" s="130"/>
      <c r="P61406" s="130"/>
    </row>
    <row r="61407" spans="13:16" ht="24.95" customHeight="1">
      <c r="M61407" s="130"/>
      <c r="P61407" s="130"/>
    </row>
    <row r="61408" spans="13:16" ht="24.95" customHeight="1">
      <c r="M61408" s="130"/>
      <c r="P61408" s="130"/>
    </row>
    <row r="61409" spans="13:16" ht="24.95" customHeight="1">
      <c r="M61409" s="130"/>
      <c r="P61409" s="130"/>
    </row>
    <row r="61410" spans="13:16" ht="24.95" customHeight="1">
      <c r="M61410" s="130"/>
      <c r="P61410" s="130"/>
    </row>
    <row r="61411" spans="13:16" ht="24.95" customHeight="1">
      <c r="M61411" s="130"/>
      <c r="P61411" s="130"/>
    </row>
    <row r="61412" spans="13:16" ht="24.95" customHeight="1">
      <c r="M61412" s="130"/>
      <c r="P61412" s="130"/>
    </row>
    <row r="61413" spans="13:16" ht="24.95" customHeight="1">
      <c r="M61413" s="130"/>
      <c r="P61413" s="130"/>
    </row>
    <row r="61414" spans="13:16" ht="24.95" customHeight="1">
      <c r="M61414" s="130"/>
      <c r="P61414" s="130"/>
    </row>
    <row r="61415" spans="13:16" ht="24.95" customHeight="1">
      <c r="M61415" s="130"/>
      <c r="P61415" s="130"/>
    </row>
    <row r="61416" spans="13:16" ht="24.95" customHeight="1">
      <c r="M61416" s="130"/>
      <c r="P61416" s="130"/>
    </row>
    <row r="61417" spans="13:16" ht="24.95" customHeight="1">
      <c r="M61417" s="130"/>
      <c r="P61417" s="130"/>
    </row>
    <row r="61418" spans="13:16" ht="24.95" customHeight="1">
      <c r="M61418" s="130"/>
      <c r="P61418" s="130"/>
    </row>
    <row r="61419" spans="13:16" ht="24.95" customHeight="1">
      <c r="M61419" s="130"/>
      <c r="P61419" s="130"/>
    </row>
    <row r="61420" spans="13:16" ht="24.95" customHeight="1">
      <c r="M61420" s="130"/>
      <c r="P61420" s="130"/>
    </row>
    <row r="61421" spans="13:16" ht="24.95" customHeight="1">
      <c r="M61421" s="130"/>
      <c r="P61421" s="130"/>
    </row>
    <row r="61422" spans="13:16" ht="24.95" customHeight="1">
      <c r="M61422" s="130"/>
      <c r="P61422" s="130"/>
    </row>
    <row r="61423" spans="13:16" ht="24.95" customHeight="1">
      <c r="M61423" s="130"/>
      <c r="P61423" s="130"/>
    </row>
    <row r="61424" spans="13:16" ht="24.95" customHeight="1">
      <c r="M61424" s="130"/>
      <c r="P61424" s="130"/>
    </row>
    <row r="61425" spans="13:16" ht="24.95" customHeight="1">
      <c r="M61425" s="130"/>
      <c r="P61425" s="130"/>
    </row>
    <row r="61426" spans="13:16" ht="24.95" customHeight="1">
      <c r="M61426" s="130"/>
      <c r="P61426" s="130"/>
    </row>
    <row r="61427" spans="13:16" ht="24.95" customHeight="1">
      <c r="M61427" s="130"/>
      <c r="P61427" s="130"/>
    </row>
    <row r="61428" spans="13:16" ht="24.95" customHeight="1">
      <c r="M61428" s="130"/>
      <c r="P61428" s="130"/>
    </row>
    <row r="61429" spans="13:16" ht="24.95" customHeight="1">
      <c r="M61429" s="130"/>
      <c r="P61429" s="130"/>
    </row>
    <row r="61430" spans="13:16" ht="24.95" customHeight="1">
      <c r="M61430" s="130"/>
      <c r="P61430" s="130"/>
    </row>
    <row r="61431" spans="13:16" ht="24.95" customHeight="1">
      <c r="M61431" s="130"/>
      <c r="P61431" s="130"/>
    </row>
    <row r="61432" spans="13:16" ht="24.95" customHeight="1">
      <c r="M61432" s="130"/>
      <c r="P61432" s="130"/>
    </row>
    <row r="61433" spans="13:16" ht="24.95" customHeight="1">
      <c r="M61433" s="130"/>
      <c r="P61433" s="130"/>
    </row>
    <row r="61434" spans="13:16" ht="24.95" customHeight="1">
      <c r="M61434" s="130"/>
      <c r="P61434" s="130"/>
    </row>
    <row r="61435" spans="13:16" ht="24.95" customHeight="1">
      <c r="M61435" s="130"/>
      <c r="P61435" s="130"/>
    </row>
    <row r="61436" spans="13:16" ht="24.95" customHeight="1">
      <c r="M61436" s="130"/>
      <c r="P61436" s="130"/>
    </row>
    <row r="61437" spans="13:16" ht="24.95" customHeight="1">
      <c r="M61437" s="130"/>
      <c r="P61437" s="130"/>
    </row>
    <row r="61438" spans="13:16" ht="24.95" customHeight="1">
      <c r="M61438" s="130"/>
      <c r="P61438" s="130"/>
    </row>
    <row r="61439" spans="13:16" ht="24.95" customHeight="1">
      <c r="M61439" s="130"/>
      <c r="P61439" s="130"/>
    </row>
    <row r="61440" spans="13:16" ht="24.95" customHeight="1">
      <c r="M61440" s="130"/>
      <c r="P61440" s="130"/>
    </row>
    <row r="61441" spans="13:16" ht="24.95" customHeight="1">
      <c r="M61441" s="130"/>
      <c r="P61441" s="130"/>
    </row>
    <row r="61442" spans="13:16" ht="24.95" customHeight="1">
      <c r="M61442" s="130"/>
      <c r="P61442" s="130"/>
    </row>
    <row r="61443" spans="13:16" ht="24.95" customHeight="1">
      <c r="M61443" s="130"/>
      <c r="P61443" s="130"/>
    </row>
    <row r="61444" spans="13:16" ht="24.95" customHeight="1">
      <c r="M61444" s="130"/>
      <c r="P61444" s="130"/>
    </row>
    <row r="61445" spans="13:16" ht="24.95" customHeight="1">
      <c r="M61445" s="130"/>
      <c r="P61445" s="130"/>
    </row>
    <row r="61446" spans="13:16" ht="24.95" customHeight="1">
      <c r="M61446" s="130"/>
      <c r="P61446" s="130"/>
    </row>
    <row r="61447" spans="13:16" ht="24.95" customHeight="1">
      <c r="M61447" s="130"/>
      <c r="P61447" s="130"/>
    </row>
    <row r="61448" spans="13:16" ht="24.95" customHeight="1">
      <c r="M61448" s="130"/>
      <c r="P61448" s="130"/>
    </row>
    <row r="61449" spans="13:16" ht="24.95" customHeight="1">
      <c r="M61449" s="130"/>
      <c r="P61449" s="130"/>
    </row>
    <row r="61450" spans="13:16" ht="24.95" customHeight="1">
      <c r="M61450" s="130"/>
      <c r="P61450" s="130"/>
    </row>
    <row r="61451" spans="13:16" ht="24.95" customHeight="1">
      <c r="M61451" s="130"/>
      <c r="P61451" s="130"/>
    </row>
    <row r="61452" spans="13:16" ht="24.95" customHeight="1">
      <c r="M61452" s="130"/>
      <c r="P61452" s="130"/>
    </row>
    <row r="61453" spans="13:16" ht="24.95" customHeight="1">
      <c r="M61453" s="130"/>
      <c r="P61453" s="130"/>
    </row>
    <row r="61454" spans="13:16" ht="24.95" customHeight="1">
      <c r="M61454" s="130"/>
      <c r="P61454" s="130"/>
    </row>
    <row r="61455" spans="13:16" ht="24.95" customHeight="1">
      <c r="M61455" s="130"/>
      <c r="P61455" s="130"/>
    </row>
    <row r="61456" spans="13:16" ht="24.95" customHeight="1">
      <c r="M61456" s="130"/>
      <c r="P61456" s="130"/>
    </row>
    <row r="61457" spans="13:16" ht="24.95" customHeight="1">
      <c r="M61457" s="130"/>
      <c r="P61457" s="130"/>
    </row>
    <row r="61458" spans="13:16" ht="24.95" customHeight="1">
      <c r="M61458" s="130"/>
      <c r="P61458" s="130"/>
    </row>
    <row r="61459" spans="13:16" ht="24.95" customHeight="1">
      <c r="M61459" s="130"/>
      <c r="P61459" s="130"/>
    </row>
    <row r="61460" spans="13:16" ht="24.95" customHeight="1">
      <c r="M61460" s="130"/>
      <c r="P61460" s="130"/>
    </row>
    <row r="61461" spans="13:16" ht="24.95" customHeight="1">
      <c r="M61461" s="130"/>
      <c r="P61461" s="130"/>
    </row>
    <row r="61462" spans="13:16" ht="24.95" customHeight="1">
      <c r="M61462" s="130"/>
      <c r="P61462" s="130"/>
    </row>
    <row r="61463" spans="13:16" ht="24.95" customHeight="1">
      <c r="M61463" s="130"/>
      <c r="P61463" s="130"/>
    </row>
    <row r="61464" spans="13:16" ht="24.95" customHeight="1">
      <c r="M61464" s="130"/>
      <c r="P61464" s="130"/>
    </row>
    <row r="61465" spans="13:16" ht="24.95" customHeight="1">
      <c r="M61465" s="130"/>
      <c r="P61465" s="130"/>
    </row>
    <row r="61466" spans="13:16" ht="24.95" customHeight="1">
      <c r="M61466" s="130"/>
      <c r="P61466" s="130"/>
    </row>
    <row r="61467" spans="13:16" ht="24.95" customHeight="1">
      <c r="M61467" s="130"/>
      <c r="P61467" s="130"/>
    </row>
    <row r="61468" spans="13:16" ht="24.95" customHeight="1">
      <c r="M61468" s="130"/>
      <c r="P61468" s="130"/>
    </row>
    <row r="61469" spans="13:16" ht="24.95" customHeight="1">
      <c r="M61469" s="130"/>
      <c r="P61469" s="130"/>
    </row>
    <row r="61470" spans="13:16" ht="24.95" customHeight="1">
      <c r="M61470" s="130"/>
      <c r="P61470" s="130"/>
    </row>
    <row r="61471" spans="13:16" ht="24.95" customHeight="1">
      <c r="M61471" s="130"/>
      <c r="P61471" s="130"/>
    </row>
    <row r="61472" spans="13:16" ht="24.95" customHeight="1">
      <c r="M61472" s="130"/>
      <c r="P61472" s="130"/>
    </row>
    <row r="61473" spans="13:16" ht="24.95" customHeight="1">
      <c r="M61473" s="130"/>
      <c r="P61473" s="130"/>
    </row>
    <row r="61474" spans="13:16" ht="24.95" customHeight="1">
      <c r="M61474" s="130"/>
      <c r="P61474" s="130"/>
    </row>
    <row r="61475" spans="13:16" ht="24.95" customHeight="1">
      <c r="M61475" s="130"/>
      <c r="P61475" s="130"/>
    </row>
    <row r="61476" spans="13:16" ht="24.95" customHeight="1">
      <c r="M61476" s="130"/>
      <c r="P61476" s="130"/>
    </row>
    <row r="61477" spans="13:16" ht="24.95" customHeight="1">
      <c r="M61477" s="130"/>
      <c r="P61477" s="130"/>
    </row>
    <row r="61478" spans="13:16" ht="24.95" customHeight="1">
      <c r="M61478" s="130"/>
      <c r="P61478" s="130"/>
    </row>
    <row r="61479" spans="13:16" ht="24.95" customHeight="1">
      <c r="M61479" s="130"/>
      <c r="P61479" s="130"/>
    </row>
    <row r="61480" spans="13:16" ht="24.95" customHeight="1">
      <c r="M61480" s="130"/>
      <c r="P61480" s="130"/>
    </row>
    <row r="61481" spans="13:16" ht="24.95" customHeight="1">
      <c r="M61481" s="130"/>
      <c r="P61481" s="130"/>
    </row>
    <row r="61482" spans="13:16" ht="24.95" customHeight="1">
      <c r="M61482" s="130"/>
      <c r="P61482" s="130"/>
    </row>
    <row r="61483" spans="13:16" ht="24.95" customHeight="1">
      <c r="M61483" s="130"/>
      <c r="P61483" s="130"/>
    </row>
    <row r="61484" spans="13:16" ht="24.95" customHeight="1">
      <c r="M61484" s="130"/>
      <c r="P61484" s="130"/>
    </row>
    <row r="61485" spans="13:16" ht="24.95" customHeight="1">
      <c r="M61485" s="130"/>
      <c r="P61485" s="130"/>
    </row>
    <row r="61486" spans="13:16" ht="24.95" customHeight="1">
      <c r="M61486" s="130"/>
      <c r="P61486" s="130"/>
    </row>
    <row r="61487" spans="13:16" ht="24.95" customHeight="1">
      <c r="M61487" s="130"/>
      <c r="P61487" s="130"/>
    </row>
    <row r="61488" spans="13:16" ht="24.95" customHeight="1">
      <c r="M61488" s="130"/>
      <c r="P61488" s="130"/>
    </row>
    <row r="61489" spans="13:16" ht="24.95" customHeight="1">
      <c r="M61489" s="130"/>
      <c r="P61489" s="130"/>
    </row>
    <row r="61490" spans="13:16" ht="24.95" customHeight="1">
      <c r="M61490" s="130"/>
      <c r="P61490" s="130"/>
    </row>
    <row r="61491" spans="13:16" ht="24.95" customHeight="1">
      <c r="M61491" s="130"/>
      <c r="P61491" s="130"/>
    </row>
    <row r="61492" spans="13:16" ht="24.95" customHeight="1">
      <c r="M61492" s="130"/>
      <c r="P61492" s="130"/>
    </row>
    <row r="61493" spans="13:16" ht="24.95" customHeight="1">
      <c r="M61493" s="130"/>
      <c r="P61493" s="130"/>
    </row>
    <row r="61494" spans="13:16" ht="24.95" customHeight="1">
      <c r="M61494" s="130"/>
      <c r="P61494" s="130"/>
    </row>
    <row r="61495" spans="13:16" ht="24.95" customHeight="1">
      <c r="M61495" s="130"/>
      <c r="P61495" s="130"/>
    </row>
    <row r="61496" spans="13:16" ht="24.95" customHeight="1">
      <c r="M61496" s="130"/>
      <c r="P61496" s="130"/>
    </row>
    <row r="61497" spans="13:16" ht="24.95" customHeight="1">
      <c r="M61497" s="130"/>
      <c r="P61497" s="130"/>
    </row>
    <row r="61498" spans="13:16" ht="24.95" customHeight="1">
      <c r="M61498" s="130"/>
      <c r="P61498" s="130"/>
    </row>
    <row r="61499" spans="13:16" ht="24.95" customHeight="1">
      <c r="M61499" s="130"/>
      <c r="P61499" s="130"/>
    </row>
    <row r="61500" spans="13:16" ht="24.95" customHeight="1">
      <c r="M61500" s="130"/>
      <c r="P61500" s="130"/>
    </row>
    <row r="61501" spans="13:16" ht="24.95" customHeight="1">
      <c r="M61501" s="130"/>
      <c r="P61501" s="130"/>
    </row>
    <row r="61502" spans="13:16" ht="24.95" customHeight="1">
      <c r="M61502" s="130"/>
      <c r="P61502" s="130"/>
    </row>
    <row r="61503" spans="13:16" ht="24.95" customHeight="1">
      <c r="M61503" s="130"/>
      <c r="P61503" s="130"/>
    </row>
    <row r="61504" spans="13:16" ht="24.95" customHeight="1">
      <c r="M61504" s="130"/>
      <c r="P61504" s="130"/>
    </row>
    <row r="61505" spans="13:16" ht="24.95" customHeight="1">
      <c r="M61505" s="130"/>
      <c r="P61505" s="130"/>
    </row>
    <row r="61506" spans="13:16" ht="24.95" customHeight="1">
      <c r="M61506" s="130"/>
      <c r="P61506" s="130"/>
    </row>
    <row r="61507" spans="13:16" ht="24.95" customHeight="1">
      <c r="M61507" s="130"/>
      <c r="P61507" s="130"/>
    </row>
    <row r="61508" spans="13:16" ht="24.95" customHeight="1">
      <c r="M61508" s="130"/>
      <c r="P61508" s="130"/>
    </row>
    <row r="61509" spans="13:16" ht="24.95" customHeight="1">
      <c r="M61509" s="130"/>
      <c r="P61509" s="130"/>
    </row>
    <row r="61510" spans="13:16" ht="24.95" customHeight="1">
      <c r="M61510" s="130"/>
      <c r="P61510" s="130"/>
    </row>
    <row r="61511" spans="13:16" ht="24.95" customHeight="1">
      <c r="M61511" s="130"/>
      <c r="P61511" s="130"/>
    </row>
    <row r="61512" spans="13:16" ht="24.95" customHeight="1">
      <c r="M61512" s="130"/>
      <c r="P61512" s="130"/>
    </row>
    <row r="61513" spans="13:16" ht="24.95" customHeight="1">
      <c r="M61513" s="130"/>
      <c r="P61513" s="130"/>
    </row>
    <row r="61514" spans="13:16" ht="24.95" customHeight="1">
      <c r="M61514" s="130"/>
      <c r="P61514" s="130"/>
    </row>
    <row r="61515" spans="13:16" ht="24.95" customHeight="1">
      <c r="M61515" s="130"/>
      <c r="P61515" s="130"/>
    </row>
    <row r="61516" spans="13:16" ht="24.95" customHeight="1">
      <c r="M61516" s="130"/>
      <c r="P61516" s="130"/>
    </row>
    <row r="61517" spans="13:16" ht="24.95" customHeight="1">
      <c r="M61517" s="130"/>
      <c r="P61517" s="130"/>
    </row>
    <row r="61518" spans="13:16" ht="24.95" customHeight="1">
      <c r="M61518" s="130"/>
      <c r="P61518" s="130"/>
    </row>
    <row r="61519" spans="13:16" ht="24.95" customHeight="1">
      <c r="M61519" s="130"/>
      <c r="P61519" s="130"/>
    </row>
    <row r="61520" spans="13:16" ht="24.95" customHeight="1">
      <c r="M61520" s="130"/>
      <c r="P61520" s="130"/>
    </row>
    <row r="61521" spans="13:16" ht="24.95" customHeight="1">
      <c r="M61521" s="130"/>
      <c r="P61521" s="130"/>
    </row>
    <row r="61522" spans="13:16" ht="24.95" customHeight="1">
      <c r="M61522" s="130"/>
      <c r="P61522" s="130"/>
    </row>
    <row r="61523" spans="13:16" ht="24.95" customHeight="1">
      <c r="M61523" s="130"/>
      <c r="P61523" s="130"/>
    </row>
    <row r="61524" spans="13:16" ht="24.95" customHeight="1">
      <c r="M61524" s="130"/>
      <c r="P61524" s="130"/>
    </row>
    <row r="61525" spans="13:16" ht="24.95" customHeight="1">
      <c r="M61525" s="130"/>
      <c r="P61525" s="130"/>
    </row>
    <row r="61526" spans="13:16" ht="24.95" customHeight="1">
      <c r="M61526" s="130"/>
      <c r="P61526" s="130"/>
    </row>
    <row r="61527" spans="13:16" ht="24.95" customHeight="1">
      <c r="M61527" s="130"/>
      <c r="P61527" s="130"/>
    </row>
    <row r="61528" spans="13:16" ht="24.95" customHeight="1">
      <c r="M61528" s="130"/>
      <c r="P61528" s="130"/>
    </row>
    <row r="61529" spans="13:16" ht="24.95" customHeight="1">
      <c r="M61529" s="130"/>
      <c r="P61529" s="130"/>
    </row>
    <row r="61530" spans="13:16" ht="24.95" customHeight="1">
      <c r="M61530" s="130"/>
      <c r="P61530" s="130"/>
    </row>
    <row r="61531" spans="13:16" ht="24.95" customHeight="1">
      <c r="M61531" s="130"/>
      <c r="P61531" s="130"/>
    </row>
    <row r="61532" spans="13:16" ht="24.95" customHeight="1">
      <c r="M61532" s="130"/>
      <c r="P61532" s="130"/>
    </row>
    <row r="61533" spans="13:16" ht="24.95" customHeight="1">
      <c r="M61533" s="130"/>
      <c r="P61533" s="130"/>
    </row>
    <row r="61534" spans="13:16" ht="24.95" customHeight="1">
      <c r="M61534" s="130"/>
      <c r="P61534" s="130"/>
    </row>
    <row r="61535" spans="13:16" ht="24.95" customHeight="1">
      <c r="M61535" s="130"/>
      <c r="P61535" s="130"/>
    </row>
    <row r="61536" spans="13:16" ht="24.95" customHeight="1">
      <c r="M61536" s="130"/>
      <c r="P61536" s="130"/>
    </row>
    <row r="61537" spans="13:16" ht="24.95" customHeight="1">
      <c r="M61537" s="130"/>
      <c r="P61537" s="130"/>
    </row>
    <row r="61538" spans="13:16" ht="24.95" customHeight="1">
      <c r="M61538" s="130"/>
      <c r="P61538" s="130"/>
    </row>
    <row r="61539" spans="13:16" ht="24.95" customHeight="1">
      <c r="M61539" s="130"/>
      <c r="P61539" s="130"/>
    </row>
    <row r="61540" spans="13:16" ht="24.95" customHeight="1">
      <c r="M61540" s="130"/>
      <c r="P61540" s="130"/>
    </row>
    <row r="61541" spans="13:16" ht="24.95" customHeight="1">
      <c r="M61541" s="130"/>
      <c r="P61541" s="130"/>
    </row>
    <row r="61542" spans="13:16" ht="24.95" customHeight="1">
      <c r="M61542" s="130"/>
      <c r="P61542" s="130"/>
    </row>
    <row r="61543" spans="13:16" ht="24.95" customHeight="1">
      <c r="M61543" s="130"/>
      <c r="P61543" s="130"/>
    </row>
    <row r="61544" spans="13:16" ht="24.95" customHeight="1">
      <c r="M61544" s="130"/>
      <c r="P61544" s="130"/>
    </row>
    <row r="61545" spans="13:16" ht="24.95" customHeight="1">
      <c r="M61545" s="130"/>
      <c r="P61545" s="130"/>
    </row>
    <row r="61546" spans="13:16" ht="24.95" customHeight="1">
      <c r="M61546" s="130"/>
      <c r="P61546" s="130"/>
    </row>
    <row r="61547" spans="13:16" ht="24.95" customHeight="1">
      <c r="M61547" s="130"/>
      <c r="P61547" s="130"/>
    </row>
    <row r="61548" spans="13:16" ht="24.95" customHeight="1">
      <c r="M61548" s="130"/>
      <c r="P61548" s="130"/>
    </row>
    <row r="61549" spans="13:16" ht="24.95" customHeight="1">
      <c r="M61549" s="130"/>
      <c r="P61549" s="130"/>
    </row>
    <row r="61550" spans="13:16" ht="24.95" customHeight="1">
      <c r="M61550" s="130"/>
      <c r="P61550" s="130"/>
    </row>
    <row r="61551" spans="13:16" ht="24.95" customHeight="1">
      <c r="M61551" s="130"/>
      <c r="P61551" s="130"/>
    </row>
    <row r="61552" spans="13:16" ht="24.95" customHeight="1">
      <c r="M61552" s="130"/>
      <c r="P61552" s="130"/>
    </row>
    <row r="61553" spans="13:16" ht="24.95" customHeight="1">
      <c r="M61553" s="130"/>
      <c r="P61553" s="130"/>
    </row>
    <row r="61554" spans="13:16" ht="24.95" customHeight="1">
      <c r="M61554" s="130"/>
      <c r="P61554" s="130"/>
    </row>
    <row r="61555" spans="13:16" ht="24.95" customHeight="1">
      <c r="M61555" s="130"/>
      <c r="P61555" s="130"/>
    </row>
    <row r="61556" spans="13:16" ht="24.95" customHeight="1">
      <c r="M61556" s="130"/>
      <c r="P61556" s="130"/>
    </row>
    <row r="61557" spans="13:16" ht="24.95" customHeight="1">
      <c r="M61557" s="130"/>
      <c r="P61557" s="130"/>
    </row>
    <row r="61558" spans="13:16" ht="24.95" customHeight="1">
      <c r="M61558" s="130"/>
      <c r="P61558" s="130"/>
    </row>
    <row r="61559" spans="13:16" ht="24.95" customHeight="1">
      <c r="M61559" s="130"/>
      <c r="P61559" s="130"/>
    </row>
    <row r="61560" spans="13:16" ht="24.95" customHeight="1">
      <c r="M61560" s="130"/>
      <c r="P61560" s="130"/>
    </row>
    <row r="61561" spans="13:16" ht="24.95" customHeight="1">
      <c r="M61561" s="130"/>
      <c r="P61561" s="130"/>
    </row>
    <row r="61562" spans="13:16" ht="24.95" customHeight="1">
      <c r="M61562" s="130"/>
      <c r="P61562" s="130"/>
    </row>
    <row r="61563" spans="13:16" ht="24.95" customHeight="1">
      <c r="M61563" s="130"/>
      <c r="P61563" s="130"/>
    </row>
    <row r="61564" spans="13:16" ht="24.95" customHeight="1">
      <c r="M61564" s="130"/>
      <c r="P61564" s="130"/>
    </row>
    <row r="61565" spans="13:16" ht="24.95" customHeight="1">
      <c r="M61565" s="130"/>
      <c r="P61565" s="130"/>
    </row>
    <row r="61566" spans="13:16" ht="24.95" customHeight="1">
      <c r="M61566" s="130"/>
      <c r="P61566" s="130"/>
    </row>
    <row r="61567" spans="13:16" ht="24.95" customHeight="1">
      <c r="M61567" s="130"/>
      <c r="P61567" s="130"/>
    </row>
    <row r="61568" spans="13:16" ht="24.95" customHeight="1">
      <c r="M61568" s="130"/>
      <c r="P61568" s="130"/>
    </row>
    <row r="61569" spans="13:16" ht="24.95" customHeight="1">
      <c r="M61569" s="130"/>
      <c r="P61569" s="130"/>
    </row>
    <row r="61570" spans="13:16" ht="24.95" customHeight="1">
      <c r="M61570" s="130"/>
      <c r="P61570" s="130"/>
    </row>
    <row r="61571" spans="13:16" ht="24.95" customHeight="1">
      <c r="M61571" s="130"/>
      <c r="P61571" s="130"/>
    </row>
    <row r="61572" spans="13:16" ht="24.95" customHeight="1">
      <c r="M61572" s="130"/>
      <c r="P61572" s="130"/>
    </row>
    <row r="61573" spans="13:16" ht="24.95" customHeight="1">
      <c r="M61573" s="130"/>
      <c r="P61573" s="130"/>
    </row>
    <row r="61574" spans="13:16" ht="24.95" customHeight="1">
      <c r="M61574" s="130"/>
      <c r="P61574" s="130"/>
    </row>
    <row r="61575" spans="13:16" ht="24.95" customHeight="1">
      <c r="M61575" s="130"/>
      <c r="P61575" s="130"/>
    </row>
    <row r="61576" spans="13:16" ht="24.95" customHeight="1">
      <c r="M61576" s="130"/>
      <c r="P61576" s="130"/>
    </row>
    <row r="61577" spans="13:16" ht="24.95" customHeight="1">
      <c r="M61577" s="130"/>
      <c r="P61577" s="130"/>
    </row>
    <row r="61578" spans="13:16" ht="24.95" customHeight="1">
      <c r="M61578" s="130"/>
      <c r="P61578" s="130"/>
    </row>
    <row r="61579" spans="13:16" ht="24.95" customHeight="1">
      <c r="M61579" s="130"/>
      <c r="P61579" s="130"/>
    </row>
    <row r="61580" spans="13:16" ht="24.95" customHeight="1">
      <c r="M61580" s="130"/>
      <c r="P61580" s="130"/>
    </row>
    <row r="61581" spans="13:16" ht="24.95" customHeight="1">
      <c r="M61581" s="130"/>
      <c r="P61581" s="130"/>
    </row>
    <row r="61582" spans="13:16" ht="24.95" customHeight="1">
      <c r="M61582" s="130"/>
      <c r="P61582" s="130"/>
    </row>
    <row r="61583" spans="13:16" ht="24.95" customHeight="1">
      <c r="M61583" s="130"/>
      <c r="P61583" s="130"/>
    </row>
    <row r="61584" spans="13:16" ht="24.95" customHeight="1">
      <c r="M61584" s="130"/>
      <c r="P61584" s="130"/>
    </row>
    <row r="61585" spans="13:16" ht="24.95" customHeight="1">
      <c r="M61585" s="130"/>
      <c r="P61585" s="130"/>
    </row>
    <row r="61586" spans="13:16" ht="24.95" customHeight="1">
      <c r="M61586" s="130"/>
      <c r="P61586" s="130"/>
    </row>
    <row r="61587" spans="13:16" ht="24.95" customHeight="1">
      <c r="M61587" s="130"/>
      <c r="P61587" s="130"/>
    </row>
    <row r="61588" spans="13:16" ht="24.95" customHeight="1">
      <c r="M61588" s="130"/>
      <c r="P61588" s="130"/>
    </row>
    <row r="61589" spans="13:16" ht="24.95" customHeight="1">
      <c r="M61589" s="130"/>
      <c r="P61589" s="130"/>
    </row>
    <row r="61590" spans="13:16" ht="24.95" customHeight="1">
      <c r="M61590" s="130"/>
      <c r="P61590" s="130"/>
    </row>
    <row r="61591" spans="13:16" ht="24.95" customHeight="1">
      <c r="M61591" s="130"/>
      <c r="P61591" s="130"/>
    </row>
    <row r="61592" spans="13:16" ht="24.95" customHeight="1">
      <c r="M61592" s="130"/>
      <c r="P61592" s="130"/>
    </row>
    <row r="61593" spans="13:16" ht="24.95" customHeight="1">
      <c r="M61593" s="130"/>
      <c r="P61593" s="130"/>
    </row>
    <row r="61594" spans="13:16" ht="24.95" customHeight="1">
      <c r="M61594" s="130"/>
      <c r="P61594" s="130"/>
    </row>
    <row r="61595" spans="13:16" ht="24.95" customHeight="1">
      <c r="M61595" s="130"/>
      <c r="P61595" s="130"/>
    </row>
    <row r="61596" spans="13:16" ht="24.95" customHeight="1">
      <c r="M61596" s="130"/>
      <c r="P61596" s="130"/>
    </row>
    <row r="61597" spans="13:16" ht="24.95" customHeight="1">
      <c r="M61597" s="130"/>
      <c r="P61597" s="130"/>
    </row>
    <row r="61598" spans="13:16" ht="24.95" customHeight="1">
      <c r="M61598" s="130"/>
      <c r="P61598" s="130"/>
    </row>
    <row r="61599" spans="13:16" ht="24.95" customHeight="1">
      <c r="M61599" s="130"/>
      <c r="P61599" s="130"/>
    </row>
    <row r="61600" spans="13:16" ht="24.95" customHeight="1">
      <c r="M61600" s="130"/>
      <c r="P61600" s="130"/>
    </row>
    <row r="61601" spans="13:16" ht="24.95" customHeight="1">
      <c r="M61601" s="130"/>
      <c r="P61601" s="130"/>
    </row>
    <row r="61602" spans="13:16" ht="24.95" customHeight="1">
      <c r="M61602" s="130"/>
      <c r="P61602" s="130"/>
    </row>
    <row r="61603" spans="13:16" ht="24.95" customHeight="1">
      <c r="M61603" s="130"/>
      <c r="P61603" s="130"/>
    </row>
    <row r="61604" spans="13:16" ht="24.95" customHeight="1">
      <c r="M61604" s="130"/>
      <c r="P61604" s="130"/>
    </row>
    <row r="61605" spans="13:16" ht="24.95" customHeight="1">
      <c r="M61605" s="130"/>
      <c r="P61605" s="130"/>
    </row>
    <row r="61606" spans="13:16" ht="24.95" customHeight="1">
      <c r="M61606" s="130"/>
      <c r="P61606" s="130"/>
    </row>
    <row r="61607" spans="13:16" ht="24.95" customHeight="1">
      <c r="M61607" s="130"/>
      <c r="P61607" s="130"/>
    </row>
    <row r="61608" spans="13:16" ht="24.95" customHeight="1">
      <c r="M61608" s="130"/>
      <c r="P61608" s="130"/>
    </row>
    <row r="61609" spans="13:16" ht="24.95" customHeight="1">
      <c r="M61609" s="130"/>
      <c r="P61609" s="130"/>
    </row>
    <row r="61610" spans="13:16" ht="24.95" customHeight="1">
      <c r="M61610" s="130"/>
      <c r="P61610" s="130"/>
    </row>
    <row r="61611" spans="13:16" ht="24.95" customHeight="1">
      <c r="M61611" s="130"/>
      <c r="P61611" s="130"/>
    </row>
    <row r="61612" spans="13:16" ht="24.95" customHeight="1">
      <c r="M61612" s="130"/>
      <c r="P61612" s="130"/>
    </row>
    <row r="61613" spans="13:16" ht="24.95" customHeight="1">
      <c r="M61613" s="130"/>
      <c r="P61613" s="130"/>
    </row>
    <row r="61614" spans="13:16" ht="24.95" customHeight="1">
      <c r="M61614" s="130"/>
      <c r="P61614" s="130"/>
    </row>
    <row r="61615" spans="13:16" ht="24.95" customHeight="1">
      <c r="M61615" s="130"/>
      <c r="P61615" s="130"/>
    </row>
    <row r="61616" spans="13:16" ht="24.95" customHeight="1">
      <c r="M61616" s="130"/>
      <c r="P61616" s="130"/>
    </row>
    <row r="61617" spans="13:16" ht="24.95" customHeight="1">
      <c r="M61617" s="130"/>
      <c r="P61617" s="130"/>
    </row>
    <row r="61618" spans="13:16" ht="24.95" customHeight="1">
      <c r="M61618" s="130"/>
      <c r="P61618" s="130"/>
    </row>
    <row r="61619" spans="13:16" ht="24.95" customHeight="1">
      <c r="M61619" s="130"/>
      <c r="P61619" s="130"/>
    </row>
    <row r="61620" spans="13:16" ht="24.95" customHeight="1">
      <c r="M61620" s="130"/>
      <c r="P61620" s="130"/>
    </row>
    <row r="61621" spans="13:16" ht="24.95" customHeight="1">
      <c r="M61621" s="130"/>
      <c r="P61621" s="130"/>
    </row>
    <row r="61622" spans="13:16" ht="24.95" customHeight="1">
      <c r="M61622" s="130"/>
      <c r="P61622" s="130"/>
    </row>
    <row r="61623" spans="13:16" ht="24.95" customHeight="1">
      <c r="M61623" s="130"/>
      <c r="P61623" s="130"/>
    </row>
    <row r="61624" spans="13:16" ht="24.95" customHeight="1">
      <c r="M61624" s="130"/>
      <c r="P61624" s="130"/>
    </row>
    <row r="61625" spans="13:16" ht="24.95" customHeight="1">
      <c r="M61625" s="130"/>
      <c r="P61625" s="130"/>
    </row>
    <row r="61626" spans="13:16" ht="24.95" customHeight="1">
      <c r="M61626" s="130"/>
      <c r="P61626" s="130"/>
    </row>
    <row r="61627" spans="13:16" ht="24.95" customHeight="1">
      <c r="M61627" s="130"/>
      <c r="P61627" s="130"/>
    </row>
    <row r="61628" spans="13:16" ht="24.95" customHeight="1">
      <c r="M61628" s="130"/>
      <c r="P61628" s="130"/>
    </row>
    <row r="61629" spans="13:16" ht="24.95" customHeight="1">
      <c r="M61629" s="130"/>
      <c r="P61629" s="130"/>
    </row>
    <row r="61630" spans="13:16" ht="24.95" customHeight="1">
      <c r="M61630" s="130"/>
      <c r="P61630" s="130"/>
    </row>
    <row r="61631" spans="13:16" ht="24.95" customHeight="1">
      <c r="M61631" s="130"/>
      <c r="P61631" s="130"/>
    </row>
    <row r="61632" spans="13:16" ht="24.95" customHeight="1">
      <c r="M61632" s="130"/>
      <c r="P61632" s="130"/>
    </row>
    <row r="61633" spans="13:16" ht="24.95" customHeight="1">
      <c r="M61633" s="130"/>
      <c r="P61633" s="130"/>
    </row>
    <row r="61634" spans="13:16" ht="24.95" customHeight="1">
      <c r="M61634" s="130"/>
      <c r="P61634" s="130"/>
    </row>
    <row r="61635" spans="13:16" ht="24.95" customHeight="1">
      <c r="M61635" s="130"/>
      <c r="P61635" s="130"/>
    </row>
    <row r="61636" spans="13:16" ht="24.95" customHeight="1">
      <c r="M61636" s="130"/>
      <c r="P61636" s="130"/>
    </row>
    <row r="61637" spans="13:16" ht="24.95" customHeight="1">
      <c r="M61637" s="130"/>
      <c r="P61637" s="130"/>
    </row>
    <row r="61638" spans="13:16" ht="24.95" customHeight="1">
      <c r="M61638" s="130"/>
      <c r="P61638" s="130"/>
    </row>
    <row r="61639" spans="13:16" ht="24.95" customHeight="1">
      <c r="M61639" s="130"/>
      <c r="P61639" s="130"/>
    </row>
    <row r="61640" spans="13:16" ht="24.95" customHeight="1">
      <c r="M61640" s="130"/>
      <c r="P61640" s="130"/>
    </row>
    <row r="61641" spans="13:16" ht="24.95" customHeight="1">
      <c r="M61641" s="130"/>
      <c r="P61641" s="130"/>
    </row>
    <row r="61642" spans="13:16" ht="24.95" customHeight="1">
      <c r="M61642" s="130"/>
      <c r="P61642" s="130"/>
    </row>
    <row r="61643" spans="13:16" ht="24.95" customHeight="1">
      <c r="M61643" s="130"/>
      <c r="P61643" s="130"/>
    </row>
    <row r="61644" spans="13:16" ht="24.95" customHeight="1">
      <c r="M61644" s="130"/>
      <c r="P61644" s="130"/>
    </row>
    <row r="61645" spans="13:16" ht="24.95" customHeight="1">
      <c r="M61645" s="130"/>
      <c r="P61645" s="130"/>
    </row>
    <row r="61646" spans="13:16" ht="24.95" customHeight="1">
      <c r="M61646" s="130"/>
      <c r="P61646" s="130"/>
    </row>
    <row r="61647" spans="13:16" ht="24.95" customHeight="1">
      <c r="M61647" s="130"/>
      <c r="P61647" s="130"/>
    </row>
    <row r="61648" spans="13:16" ht="24.95" customHeight="1">
      <c r="M61648" s="130"/>
      <c r="P61648" s="130"/>
    </row>
    <row r="61649" spans="13:16" ht="24.95" customHeight="1">
      <c r="M61649" s="130"/>
      <c r="P61649" s="130"/>
    </row>
    <row r="61650" spans="13:16" ht="24.95" customHeight="1">
      <c r="M61650" s="130"/>
      <c r="P61650" s="130"/>
    </row>
    <row r="61651" spans="13:16" ht="24.95" customHeight="1">
      <c r="M61651" s="130"/>
      <c r="P61651" s="130"/>
    </row>
    <row r="61652" spans="13:16" ht="24.95" customHeight="1">
      <c r="M61652" s="130"/>
      <c r="P61652" s="130"/>
    </row>
    <row r="61653" spans="13:16" ht="24.95" customHeight="1">
      <c r="M61653" s="130"/>
      <c r="P61653" s="130"/>
    </row>
    <row r="61654" spans="13:16" ht="24.95" customHeight="1">
      <c r="M61654" s="130"/>
      <c r="P61654" s="130"/>
    </row>
    <row r="61655" spans="13:16" ht="24.95" customHeight="1">
      <c r="M61655" s="130"/>
      <c r="P61655" s="130"/>
    </row>
    <row r="61656" spans="13:16" ht="24.95" customHeight="1">
      <c r="M61656" s="130"/>
      <c r="P61656" s="130"/>
    </row>
    <row r="61657" spans="13:16" ht="24.95" customHeight="1">
      <c r="M61657" s="130"/>
      <c r="P61657" s="130"/>
    </row>
    <row r="61658" spans="13:16" ht="24.95" customHeight="1">
      <c r="M61658" s="130"/>
      <c r="P61658" s="130"/>
    </row>
    <row r="61659" spans="13:16" ht="24.95" customHeight="1">
      <c r="M61659" s="130"/>
      <c r="P61659" s="130"/>
    </row>
    <row r="61660" spans="13:16" ht="24.95" customHeight="1">
      <c r="M61660" s="130"/>
      <c r="P61660" s="130"/>
    </row>
    <row r="61661" spans="13:16" ht="24.95" customHeight="1">
      <c r="M61661" s="130"/>
      <c r="P61661" s="130"/>
    </row>
    <row r="61662" spans="13:16" ht="24.95" customHeight="1">
      <c r="M61662" s="130"/>
      <c r="P61662" s="130"/>
    </row>
    <row r="61663" spans="13:16" ht="24.95" customHeight="1">
      <c r="M61663" s="130"/>
      <c r="P61663" s="130"/>
    </row>
    <row r="61664" spans="13:16" ht="24.95" customHeight="1">
      <c r="M61664" s="130"/>
      <c r="P61664" s="130"/>
    </row>
    <row r="61665" spans="13:16" ht="24.95" customHeight="1">
      <c r="M61665" s="130"/>
      <c r="P61665" s="130"/>
    </row>
    <row r="61666" spans="13:16" ht="24.95" customHeight="1">
      <c r="M61666" s="130"/>
      <c r="P61666" s="130"/>
    </row>
    <row r="61667" spans="13:16" ht="24.95" customHeight="1">
      <c r="M61667" s="130"/>
      <c r="P61667" s="130"/>
    </row>
    <row r="61668" spans="13:16" ht="24.95" customHeight="1">
      <c r="M61668" s="130"/>
      <c r="P61668" s="130"/>
    </row>
    <row r="61669" spans="13:16" ht="24.95" customHeight="1">
      <c r="M61669" s="130"/>
      <c r="P61669" s="130"/>
    </row>
    <row r="61670" spans="13:16" ht="24.95" customHeight="1">
      <c r="M61670" s="130"/>
      <c r="P61670" s="130"/>
    </row>
    <row r="61671" spans="13:16" ht="24.95" customHeight="1">
      <c r="M61671" s="130"/>
      <c r="P61671" s="130"/>
    </row>
    <row r="61672" spans="13:16" ht="24.95" customHeight="1">
      <c r="M61672" s="130"/>
      <c r="P61672" s="130"/>
    </row>
    <row r="61673" spans="13:16" ht="24.95" customHeight="1">
      <c r="M61673" s="130"/>
      <c r="P61673" s="130"/>
    </row>
    <row r="61674" spans="13:16" ht="24.95" customHeight="1">
      <c r="M61674" s="130"/>
      <c r="P61674" s="130"/>
    </row>
    <row r="61675" spans="13:16" ht="24.95" customHeight="1">
      <c r="M61675" s="130"/>
      <c r="P61675" s="130"/>
    </row>
    <row r="61676" spans="13:16" ht="24.95" customHeight="1">
      <c r="M61676" s="130"/>
      <c r="P61676" s="130"/>
    </row>
    <row r="61677" spans="13:16" ht="24.95" customHeight="1">
      <c r="M61677" s="130"/>
      <c r="P61677" s="130"/>
    </row>
    <row r="61678" spans="13:16" ht="24.95" customHeight="1">
      <c r="M61678" s="130"/>
      <c r="P61678" s="130"/>
    </row>
    <row r="61679" spans="13:16" ht="24.95" customHeight="1">
      <c r="M61679" s="130"/>
      <c r="P61679" s="130"/>
    </row>
    <row r="61680" spans="13:16" ht="24.95" customHeight="1">
      <c r="M61680" s="130"/>
      <c r="P61680" s="130"/>
    </row>
    <row r="61681" spans="13:16" ht="24.95" customHeight="1">
      <c r="M61681" s="130"/>
      <c r="P61681" s="130"/>
    </row>
    <row r="61682" spans="13:16" ht="24.95" customHeight="1">
      <c r="M61682" s="130"/>
      <c r="P61682" s="130"/>
    </row>
    <row r="61683" spans="13:16" ht="24.95" customHeight="1">
      <c r="M61683" s="130"/>
      <c r="P61683" s="130"/>
    </row>
    <row r="61684" spans="13:16" ht="24.95" customHeight="1">
      <c r="M61684" s="130"/>
      <c r="P61684" s="130"/>
    </row>
    <row r="61685" spans="13:16" ht="24.95" customHeight="1">
      <c r="M61685" s="130"/>
      <c r="P61685" s="130"/>
    </row>
    <row r="61686" spans="13:16" ht="24.95" customHeight="1">
      <c r="M61686" s="130"/>
      <c r="P61686" s="130"/>
    </row>
    <row r="61687" spans="13:16" ht="24.95" customHeight="1">
      <c r="M61687" s="130"/>
      <c r="P61687" s="130"/>
    </row>
    <row r="61688" spans="13:16" ht="24.95" customHeight="1">
      <c r="M61688" s="130"/>
      <c r="P61688" s="130"/>
    </row>
    <row r="61689" spans="13:16" ht="24.95" customHeight="1">
      <c r="M61689" s="130"/>
      <c r="P61689" s="130"/>
    </row>
    <row r="61690" spans="13:16" ht="24.95" customHeight="1">
      <c r="M61690" s="130"/>
      <c r="P61690" s="130"/>
    </row>
    <row r="61691" spans="13:16" ht="24.95" customHeight="1">
      <c r="M61691" s="130"/>
      <c r="P61691" s="130"/>
    </row>
    <row r="61692" spans="13:16" ht="24.95" customHeight="1">
      <c r="M61692" s="130"/>
      <c r="P61692" s="130"/>
    </row>
    <row r="61693" spans="13:16" ht="24.95" customHeight="1">
      <c r="M61693" s="130"/>
      <c r="P61693" s="130"/>
    </row>
    <row r="61694" spans="13:16" ht="24.95" customHeight="1">
      <c r="M61694" s="130"/>
      <c r="P61694" s="130"/>
    </row>
    <row r="61695" spans="13:16" ht="24.95" customHeight="1">
      <c r="M61695" s="130"/>
      <c r="P61695" s="130"/>
    </row>
    <row r="61696" spans="13:16" ht="24.95" customHeight="1">
      <c r="M61696" s="130"/>
      <c r="P61696" s="130"/>
    </row>
    <row r="61697" spans="13:16" ht="24.95" customHeight="1">
      <c r="M61697" s="130"/>
      <c r="P61697" s="130"/>
    </row>
    <row r="61698" spans="13:16" ht="24.95" customHeight="1">
      <c r="M61698" s="130"/>
      <c r="P61698" s="130"/>
    </row>
    <row r="61699" spans="13:16" ht="24.95" customHeight="1">
      <c r="M61699" s="130"/>
      <c r="P61699" s="130"/>
    </row>
    <row r="61700" spans="13:16" ht="24.95" customHeight="1">
      <c r="M61700" s="130"/>
      <c r="P61700" s="130"/>
    </row>
    <row r="61701" spans="13:16" ht="24.95" customHeight="1">
      <c r="M61701" s="130"/>
      <c r="P61701" s="130"/>
    </row>
    <row r="61702" spans="13:16" ht="24.95" customHeight="1">
      <c r="M61702" s="130"/>
      <c r="P61702" s="130"/>
    </row>
    <row r="61703" spans="13:16" ht="24.95" customHeight="1">
      <c r="M61703" s="130"/>
      <c r="P61703" s="130"/>
    </row>
    <row r="61704" spans="13:16" ht="24.95" customHeight="1">
      <c r="M61704" s="130"/>
      <c r="P61704" s="130"/>
    </row>
    <row r="61705" spans="13:16" ht="24.95" customHeight="1">
      <c r="M61705" s="130"/>
      <c r="P61705" s="130"/>
    </row>
    <row r="61706" spans="13:16" ht="24.95" customHeight="1">
      <c r="M61706" s="130"/>
      <c r="P61706" s="130"/>
    </row>
    <row r="61707" spans="13:16" ht="24.95" customHeight="1">
      <c r="M61707" s="130"/>
      <c r="P61707" s="130"/>
    </row>
    <row r="61708" spans="13:16" ht="24.95" customHeight="1">
      <c r="M61708" s="130"/>
      <c r="P61708" s="130"/>
    </row>
    <row r="61709" spans="13:16" ht="24.95" customHeight="1">
      <c r="M61709" s="130"/>
      <c r="P61709" s="130"/>
    </row>
    <row r="61710" spans="13:16" ht="24.95" customHeight="1">
      <c r="M61710" s="130"/>
      <c r="P61710" s="130"/>
    </row>
    <row r="61711" spans="13:16" ht="24.95" customHeight="1">
      <c r="M61711" s="130"/>
      <c r="P61711" s="130"/>
    </row>
    <row r="61712" spans="13:16" ht="24.95" customHeight="1">
      <c r="M61712" s="130"/>
      <c r="P61712" s="130"/>
    </row>
    <row r="61713" spans="13:16" ht="24.95" customHeight="1">
      <c r="M61713" s="130"/>
      <c r="P61713" s="130"/>
    </row>
    <row r="61714" spans="13:16" ht="24.95" customHeight="1">
      <c r="M61714" s="130"/>
      <c r="P61714" s="130"/>
    </row>
    <row r="61715" spans="13:16" ht="24.95" customHeight="1">
      <c r="M61715" s="130"/>
      <c r="P61715" s="130"/>
    </row>
    <row r="61716" spans="13:16" ht="24.95" customHeight="1">
      <c r="M61716" s="130"/>
      <c r="P61716" s="130"/>
    </row>
    <row r="61717" spans="13:16" ht="24.95" customHeight="1">
      <c r="M61717" s="130"/>
      <c r="P61717" s="130"/>
    </row>
    <row r="61718" spans="13:16" ht="24.95" customHeight="1">
      <c r="M61718" s="130"/>
      <c r="P61718" s="130"/>
    </row>
    <row r="61719" spans="13:16" ht="24.95" customHeight="1">
      <c r="M61719" s="130"/>
      <c r="P61719" s="130"/>
    </row>
    <row r="61720" spans="13:16" ht="24.95" customHeight="1">
      <c r="M61720" s="130"/>
      <c r="P61720" s="130"/>
    </row>
    <row r="61721" spans="13:16" ht="24.95" customHeight="1">
      <c r="M61721" s="130"/>
      <c r="P61721" s="130"/>
    </row>
    <row r="61722" spans="13:16" ht="24.95" customHeight="1">
      <c r="M61722" s="130"/>
      <c r="P61722" s="130"/>
    </row>
    <row r="61723" spans="13:16" ht="24.95" customHeight="1">
      <c r="M61723" s="130"/>
      <c r="P61723" s="130"/>
    </row>
    <row r="61724" spans="13:16" ht="24.95" customHeight="1">
      <c r="M61724" s="130"/>
      <c r="P61724" s="130"/>
    </row>
    <row r="61725" spans="13:16" ht="24.95" customHeight="1">
      <c r="M61725" s="130"/>
      <c r="P61725" s="130"/>
    </row>
    <row r="61726" spans="13:16" ht="24.95" customHeight="1">
      <c r="M61726" s="130"/>
      <c r="P61726" s="130"/>
    </row>
    <row r="61727" spans="13:16" ht="24.95" customHeight="1">
      <c r="M61727" s="130"/>
      <c r="P61727" s="130"/>
    </row>
    <row r="61728" spans="13:16" ht="24.95" customHeight="1">
      <c r="M61728" s="130"/>
      <c r="P61728" s="130"/>
    </row>
    <row r="61729" spans="13:16" ht="24.95" customHeight="1">
      <c r="M61729" s="130"/>
      <c r="P61729" s="130"/>
    </row>
    <row r="61730" spans="13:16" ht="24.95" customHeight="1">
      <c r="M61730" s="130"/>
      <c r="P61730" s="130"/>
    </row>
    <row r="61731" spans="13:16" ht="24.95" customHeight="1">
      <c r="M61731" s="130"/>
      <c r="P61731" s="130"/>
    </row>
    <row r="61732" spans="13:16" ht="24.95" customHeight="1">
      <c r="M61732" s="130"/>
      <c r="P61732" s="130"/>
    </row>
    <row r="61733" spans="13:16" ht="24.95" customHeight="1">
      <c r="M61733" s="130"/>
      <c r="P61733" s="130"/>
    </row>
    <row r="61734" spans="13:16" ht="24.95" customHeight="1">
      <c r="M61734" s="130"/>
      <c r="P61734" s="130"/>
    </row>
    <row r="61735" spans="13:16" ht="24.95" customHeight="1">
      <c r="M61735" s="130"/>
      <c r="P61735" s="130"/>
    </row>
    <row r="61736" spans="13:16" ht="24.95" customHeight="1">
      <c r="M61736" s="130"/>
      <c r="P61736" s="130"/>
    </row>
    <row r="61737" spans="13:16" ht="24.95" customHeight="1">
      <c r="M61737" s="130"/>
      <c r="P61737" s="130"/>
    </row>
    <row r="61738" spans="13:16" ht="24.95" customHeight="1">
      <c r="M61738" s="130"/>
      <c r="P61738" s="130"/>
    </row>
    <row r="61739" spans="13:16" ht="24.95" customHeight="1">
      <c r="M61739" s="130"/>
      <c r="P61739" s="130"/>
    </row>
    <row r="61740" spans="13:16" ht="24.95" customHeight="1">
      <c r="M61740" s="130"/>
      <c r="P61740" s="130"/>
    </row>
    <row r="61741" spans="13:16" ht="24.95" customHeight="1">
      <c r="M61741" s="130"/>
      <c r="P61741" s="130"/>
    </row>
    <row r="61742" spans="13:16" ht="24.95" customHeight="1">
      <c r="M61742" s="130"/>
      <c r="P61742" s="130"/>
    </row>
    <row r="61743" spans="13:16" ht="24.95" customHeight="1">
      <c r="M61743" s="130"/>
      <c r="P61743" s="130"/>
    </row>
    <row r="61744" spans="13:16" ht="24.95" customHeight="1">
      <c r="M61744" s="130"/>
      <c r="P61744" s="130"/>
    </row>
    <row r="61745" spans="13:16" ht="24.95" customHeight="1">
      <c r="M61745" s="130"/>
      <c r="P61745" s="130"/>
    </row>
    <row r="61746" spans="13:16" ht="24.95" customHeight="1">
      <c r="M61746" s="130"/>
      <c r="P61746" s="130"/>
    </row>
    <row r="61747" spans="13:16" ht="24.95" customHeight="1">
      <c r="M61747" s="130"/>
      <c r="P61747" s="130"/>
    </row>
    <row r="61748" spans="13:16" ht="24.95" customHeight="1">
      <c r="M61748" s="130"/>
      <c r="P61748" s="130"/>
    </row>
    <row r="61749" spans="13:16" ht="24.95" customHeight="1">
      <c r="M61749" s="130"/>
      <c r="P61749" s="130"/>
    </row>
    <row r="61750" spans="13:16" ht="24.95" customHeight="1">
      <c r="M61750" s="130"/>
      <c r="P61750" s="130"/>
    </row>
    <row r="61751" spans="13:16" ht="24.95" customHeight="1">
      <c r="M61751" s="130"/>
      <c r="P61751" s="130"/>
    </row>
    <row r="61752" spans="13:16" ht="24.95" customHeight="1">
      <c r="M61752" s="130"/>
      <c r="P61752" s="130"/>
    </row>
    <row r="61753" spans="13:16" ht="24.95" customHeight="1">
      <c r="M61753" s="130"/>
      <c r="P61753" s="130"/>
    </row>
    <row r="61754" spans="13:16" ht="24.95" customHeight="1">
      <c r="M61754" s="130"/>
      <c r="P61754" s="130"/>
    </row>
    <row r="61755" spans="13:16" ht="24.95" customHeight="1">
      <c r="M61755" s="130"/>
      <c r="P61755" s="130"/>
    </row>
    <row r="61756" spans="13:16" ht="24.95" customHeight="1">
      <c r="M61756" s="130"/>
      <c r="P61756" s="130"/>
    </row>
    <row r="61757" spans="13:16" ht="24.95" customHeight="1">
      <c r="M61757" s="130"/>
      <c r="P61757" s="130"/>
    </row>
    <row r="61758" spans="13:16" ht="24.95" customHeight="1">
      <c r="M61758" s="130"/>
      <c r="P61758" s="130"/>
    </row>
    <row r="61759" spans="13:16" ht="24.95" customHeight="1">
      <c r="M61759" s="130"/>
      <c r="P61759" s="130"/>
    </row>
    <row r="61760" spans="13:16" ht="24.95" customHeight="1">
      <c r="M61760" s="130"/>
      <c r="P61760" s="130"/>
    </row>
    <row r="61761" spans="13:16" ht="24.95" customHeight="1">
      <c r="M61761" s="130"/>
      <c r="P61761" s="130"/>
    </row>
    <row r="61762" spans="13:16" ht="24.95" customHeight="1">
      <c r="M61762" s="130"/>
      <c r="P61762" s="130"/>
    </row>
    <row r="61763" spans="13:16" ht="24.95" customHeight="1">
      <c r="M61763" s="130"/>
      <c r="P61763" s="130"/>
    </row>
    <row r="61764" spans="13:16" ht="24.95" customHeight="1">
      <c r="M61764" s="130"/>
      <c r="P61764" s="130"/>
    </row>
    <row r="61765" spans="13:16" ht="24.95" customHeight="1">
      <c r="M61765" s="130"/>
      <c r="P61765" s="130"/>
    </row>
    <row r="61766" spans="13:16" ht="24.95" customHeight="1">
      <c r="M61766" s="130"/>
      <c r="P61766" s="130"/>
    </row>
    <row r="61767" spans="13:16" ht="24.95" customHeight="1">
      <c r="M61767" s="130"/>
      <c r="P61767" s="130"/>
    </row>
    <row r="61768" spans="13:16" ht="24.95" customHeight="1">
      <c r="M61768" s="130"/>
      <c r="P61768" s="130"/>
    </row>
    <row r="61769" spans="13:16" ht="24.95" customHeight="1">
      <c r="M61769" s="130"/>
      <c r="P61769" s="130"/>
    </row>
    <row r="61770" spans="13:16" ht="24.95" customHeight="1">
      <c r="M61770" s="130"/>
      <c r="P61770" s="130"/>
    </row>
    <row r="61771" spans="13:16" ht="24.95" customHeight="1">
      <c r="M61771" s="130"/>
      <c r="P61771" s="130"/>
    </row>
    <row r="61772" spans="13:16" ht="24.95" customHeight="1">
      <c r="M61772" s="130"/>
      <c r="P61772" s="130"/>
    </row>
    <row r="61773" spans="13:16" ht="24.95" customHeight="1">
      <c r="M61773" s="130"/>
      <c r="P61773" s="130"/>
    </row>
    <row r="61774" spans="13:16" ht="24.95" customHeight="1">
      <c r="M61774" s="130"/>
      <c r="P61774" s="130"/>
    </row>
    <row r="61775" spans="13:16" ht="24.95" customHeight="1">
      <c r="M61775" s="130"/>
      <c r="P61775" s="130"/>
    </row>
    <row r="61776" spans="13:16" ht="24.95" customHeight="1">
      <c r="M61776" s="130"/>
      <c r="P61776" s="130"/>
    </row>
    <row r="61777" spans="13:16" ht="24.95" customHeight="1">
      <c r="M61777" s="130"/>
      <c r="P61777" s="130"/>
    </row>
    <row r="61778" spans="13:16" ht="24.95" customHeight="1">
      <c r="M61778" s="130"/>
      <c r="P61778" s="130"/>
    </row>
    <row r="61779" spans="13:16" ht="24.95" customHeight="1">
      <c r="M61779" s="130"/>
      <c r="P61779" s="130"/>
    </row>
    <row r="61780" spans="13:16" ht="24.95" customHeight="1">
      <c r="M61780" s="130"/>
      <c r="P61780" s="130"/>
    </row>
    <row r="61781" spans="13:16" ht="24.95" customHeight="1">
      <c r="M61781" s="130"/>
      <c r="P61781" s="130"/>
    </row>
    <row r="61782" spans="13:16" ht="24.95" customHeight="1">
      <c r="M61782" s="130"/>
      <c r="P61782" s="130"/>
    </row>
    <row r="61783" spans="13:16" ht="24.95" customHeight="1">
      <c r="M61783" s="130"/>
      <c r="P61783" s="130"/>
    </row>
    <row r="61784" spans="13:16" ht="24.95" customHeight="1">
      <c r="M61784" s="130"/>
      <c r="P61784" s="130"/>
    </row>
    <row r="61785" spans="13:16" ht="24.95" customHeight="1">
      <c r="M61785" s="130"/>
      <c r="P61785" s="130"/>
    </row>
    <row r="61786" spans="13:16" ht="24.95" customHeight="1">
      <c r="M61786" s="130"/>
      <c r="P61786" s="130"/>
    </row>
    <row r="61787" spans="13:16" ht="24.95" customHeight="1">
      <c r="M61787" s="130"/>
      <c r="P61787" s="130"/>
    </row>
    <row r="61788" spans="13:16" ht="24.95" customHeight="1">
      <c r="M61788" s="130"/>
      <c r="P61788" s="130"/>
    </row>
    <row r="61789" spans="13:16" ht="24.95" customHeight="1">
      <c r="M61789" s="130"/>
      <c r="P61789" s="130"/>
    </row>
    <row r="61790" spans="13:16" ht="24.95" customHeight="1">
      <c r="M61790" s="130"/>
      <c r="P61790" s="130"/>
    </row>
    <row r="61791" spans="13:16" ht="24.95" customHeight="1">
      <c r="M61791" s="130"/>
      <c r="P61791" s="130"/>
    </row>
    <row r="61792" spans="13:16" ht="24.95" customHeight="1">
      <c r="M61792" s="130"/>
      <c r="P61792" s="130"/>
    </row>
    <row r="61793" spans="13:16" ht="24.95" customHeight="1">
      <c r="M61793" s="130"/>
      <c r="P61793" s="130"/>
    </row>
    <row r="61794" spans="13:16" ht="24.95" customHeight="1">
      <c r="M61794" s="130"/>
      <c r="P61794" s="130"/>
    </row>
    <row r="61795" spans="13:16" ht="24.95" customHeight="1">
      <c r="M61795" s="130"/>
      <c r="P61795" s="130"/>
    </row>
    <row r="61796" spans="13:16" ht="24.95" customHeight="1">
      <c r="M61796" s="130"/>
      <c r="P61796" s="130"/>
    </row>
    <row r="61797" spans="13:16" ht="24.95" customHeight="1">
      <c r="M61797" s="130"/>
      <c r="P61797" s="130"/>
    </row>
    <row r="61798" spans="13:16" ht="24.95" customHeight="1">
      <c r="M61798" s="130"/>
      <c r="P61798" s="130"/>
    </row>
    <row r="61799" spans="13:16" ht="24.95" customHeight="1">
      <c r="M61799" s="130"/>
      <c r="P61799" s="130"/>
    </row>
    <row r="61800" spans="13:16" ht="24.95" customHeight="1">
      <c r="M61800" s="130"/>
      <c r="P61800" s="130"/>
    </row>
    <row r="61801" spans="13:16" ht="24.95" customHeight="1">
      <c r="M61801" s="130"/>
      <c r="P61801" s="130"/>
    </row>
    <row r="61802" spans="13:16" ht="24.95" customHeight="1">
      <c r="M61802" s="130"/>
      <c r="P61802" s="130"/>
    </row>
    <row r="61803" spans="13:16" ht="24.95" customHeight="1">
      <c r="M61803" s="130"/>
      <c r="P61803" s="130"/>
    </row>
    <row r="61804" spans="13:16" ht="24.95" customHeight="1">
      <c r="M61804" s="130"/>
      <c r="P61804" s="130"/>
    </row>
    <row r="61805" spans="13:16" ht="24.95" customHeight="1">
      <c r="M61805" s="130"/>
      <c r="P61805" s="130"/>
    </row>
    <row r="61806" spans="13:16" ht="24.95" customHeight="1">
      <c r="M61806" s="130"/>
      <c r="P61806" s="130"/>
    </row>
    <row r="61807" spans="13:16" ht="24.95" customHeight="1">
      <c r="M61807" s="130"/>
      <c r="P61807" s="130"/>
    </row>
    <row r="61808" spans="13:16" ht="24.95" customHeight="1">
      <c r="M61808" s="130"/>
      <c r="P61808" s="130"/>
    </row>
    <row r="61809" spans="13:16" ht="24.95" customHeight="1">
      <c r="M61809" s="130"/>
      <c r="P61809" s="130"/>
    </row>
    <row r="61810" spans="13:16" ht="24.95" customHeight="1">
      <c r="M61810" s="130"/>
      <c r="P61810" s="130"/>
    </row>
    <row r="61811" spans="13:16" ht="24.95" customHeight="1">
      <c r="M61811" s="130"/>
      <c r="P61811" s="130"/>
    </row>
    <row r="61812" spans="13:16" ht="24.95" customHeight="1">
      <c r="M61812" s="130"/>
      <c r="P61812" s="130"/>
    </row>
    <row r="61813" spans="13:16" ht="24.95" customHeight="1">
      <c r="M61813" s="130"/>
      <c r="P61813" s="130"/>
    </row>
    <row r="61814" spans="13:16" ht="24.95" customHeight="1">
      <c r="M61814" s="130"/>
      <c r="P61814" s="130"/>
    </row>
    <row r="61815" spans="13:16" ht="24.95" customHeight="1">
      <c r="M61815" s="130"/>
      <c r="P61815" s="130"/>
    </row>
    <row r="61816" spans="13:16" ht="24.95" customHeight="1">
      <c r="M61816" s="130"/>
      <c r="P61816" s="130"/>
    </row>
    <row r="61817" spans="13:16" ht="24.95" customHeight="1">
      <c r="M61817" s="130"/>
      <c r="P61817" s="130"/>
    </row>
    <row r="61818" spans="13:16" ht="24.95" customHeight="1">
      <c r="M61818" s="130"/>
      <c r="P61818" s="130"/>
    </row>
    <row r="61819" spans="13:16" ht="24.95" customHeight="1">
      <c r="M61819" s="130"/>
      <c r="P61819" s="130"/>
    </row>
    <row r="61820" spans="13:16" ht="24.95" customHeight="1">
      <c r="M61820" s="130"/>
      <c r="P61820" s="130"/>
    </row>
    <row r="61821" spans="13:16" ht="24.95" customHeight="1">
      <c r="M61821" s="130"/>
      <c r="P61821" s="130"/>
    </row>
    <row r="61822" spans="13:16" ht="24.95" customHeight="1">
      <c r="M61822" s="130"/>
      <c r="P61822" s="130"/>
    </row>
    <row r="61823" spans="13:16" ht="24.95" customHeight="1">
      <c r="M61823" s="130"/>
      <c r="P61823" s="130"/>
    </row>
    <row r="61824" spans="13:16" ht="24.95" customHeight="1">
      <c r="M61824" s="130"/>
      <c r="P61824" s="130"/>
    </row>
    <row r="61825" spans="13:16" ht="24.95" customHeight="1">
      <c r="M61825" s="130"/>
      <c r="P61825" s="130"/>
    </row>
    <row r="61826" spans="13:16" ht="24.95" customHeight="1">
      <c r="M61826" s="130"/>
      <c r="P61826" s="130"/>
    </row>
    <row r="61827" spans="13:16" ht="24.95" customHeight="1">
      <c r="M61827" s="130"/>
      <c r="P61827" s="130"/>
    </row>
    <row r="61828" spans="13:16" ht="24.95" customHeight="1">
      <c r="M61828" s="130"/>
      <c r="P61828" s="130"/>
    </row>
    <row r="61829" spans="13:16" ht="24.95" customHeight="1">
      <c r="M61829" s="130"/>
      <c r="P61829" s="130"/>
    </row>
    <row r="61830" spans="13:16" ht="24.95" customHeight="1">
      <c r="M61830" s="130"/>
      <c r="P61830" s="130"/>
    </row>
    <row r="61831" spans="13:16" ht="24.95" customHeight="1">
      <c r="M61831" s="130"/>
      <c r="P61831" s="130"/>
    </row>
    <row r="61832" spans="13:16" ht="24.95" customHeight="1">
      <c r="M61832" s="130"/>
      <c r="P61832" s="130"/>
    </row>
    <row r="61833" spans="13:16" ht="24.95" customHeight="1">
      <c r="M61833" s="130"/>
      <c r="P61833" s="130"/>
    </row>
    <row r="61834" spans="13:16" ht="24.95" customHeight="1">
      <c r="M61834" s="130"/>
      <c r="P61834" s="130"/>
    </row>
    <row r="61835" spans="13:16" ht="24.95" customHeight="1">
      <c r="M61835" s="130"/>
      <c r="P61835" s="130"/>
    </row>
    <row r="61836" spans="13:16" ht="24.95" customHeight="1">
      <c r="M61836" s="130"/>
      <c r="P61836" s="130"/>
    </row>
    <row r="61837" spans="13:16" ht="24.95" customHeight="1">
      <c r="M61837" s="130"/>
      <c r="P61837" s="130"/>
    </row>
    <row r="61838" spans="13:16" ht="24.95" customHeight="1">
      <c r="M61838" s="130"/>
      <c r="P61838" s="130"/>
    </row>
    <row r="61839" spans="13:16" ht="24.95" customHeight="1">
      <c r="M61839" s="130"/>
      <c r="P61839" s="130"/>
    </row>
    <row r="61840" spans="13:16" ht="24.95" customHeight="1">
      <c r="M61840" s="130"/>
      <c r="P61840" s="130"/>
    </row>
    <row r="61841" spans="13:16" ht="24.95" customHeight="1">
      <c r="M61841" s="130"/>
      <c r="P61841" s="130"/>
    </row>
    <row r="61842" spans="13:16" ht="24.95" customHeight="1">
      <c r="M61842" s="130"/>
      <c r="P61842" s="130"/>
    </row>
    <row r="61843" spans="13:16" ht="24.95" customHeight="1">
      <c r="M61843" s="130"/>
      <c r="P61843" s="130"/>
    </row>
    <row r="61844" spans="13:16" ht="24.95" customHeight="1">
      <c r="M61844" s="130"/>
      <c r="P61844" s="130"/>
    </row>
    <row r="61845" spans="13:16" ht="24.95" customHeight="1">
      <c r="M61845" s="130"/>
      <c r="P61845" s="130"/>
    </row>
    <row r="61846" spans="13:16" ht="24.95" customHeight="1">
      <c r="M61846" s="130"/>
      <c r="P61846" s="130"/>
    </row>
    <row r="61847" spans="13:16" ht="24.95" customHeight="1">
      <c r="M61847" s="130"/>
      <c r="P61847" s="130"/>
    </row>
    <row r="61848" spans="13:16" ht="24.95" customHeight="1">
      <c r="M61848" s="130"/>
      <c r="P61848" s="130"/>
    </row>
    <row r="61849" spans="13:16" ht="24.95" customHeight="1">
      <c r="M61849" s="130"/>
      <c r="P61849" s="130"/>
    </row>
    <row r="61850" spans="13:16" ht="24.95" customHeight="1">
      <c r="M61850" s="130"/>
      <c r="P61850" s="130"/>
    </row>
    <row r="61851" spans="13:16" ht="24.95" customHeight="1">
      <c r="M61851" s="130"/>
      <c r="P61851" s="130"/>
    </row>
    <row r="61852" spans="13:16" ht="24.95" customHeight="1">
      <c r="M61852" s="130"/>
      <c r="P61852" s="130"/>
    </row>
    <row r="61853" spans="13:16" ht="24.95" customHeight="1">
      <c r="M61853" s="130"/>
      <c r="P61853" s="130"/>
    </row>
    <row r="61854" spans="13:16" ht="24.95" customHeight="1">
      <c r="M61854" s="130"/>
      <c r="P61854" s="130"/>
    </row>
    <row r="61855" spans="13:16" ht="24.95" customHeight="1">
      <c r="M61855" s="130"/>
      <c r="P61855" s="130"/>
    </row>
    <row r="61856" spans="13:16" ht="24.95" customHeight="1">
      <c r="M61856" s="130"/>
      <c r="P61856" s="130"/>
    </row>
    <row r="61857" spans="13:16" ht="24.95" customHeight="1">
      <c r="M61857" s="130"/>
      <c r="P61857" s="130"/>
    </row>
    <row r="61858" spans="13:16" ht="24.95" customHeight="1">
      <c r="M61858" s="130"/>
      <c r="P61858" s="130"/>
    </row>
    <row r="61859" spans="13:16" ht="24.95" customHeight="1">
      <c r="M61859" s="130"/>
      <c r="P61859" s="130"/>
    </row>
    <row r="61860" spans="13:16" ht="24.95" customHeight="1">
      <c r="M61860" s="130"/>
      <c r="P61860" s="130"/>
    </row>
    <row r="61861" spans="13:16" ht="24.95" customHeight="1">
      <c r="M61861" s="130"/>
      <c r="P61861" s="130"/>
    </row>
    <row r="61862" spans="13:16" ht="24.95" customHeight="1">
      <c r="M61862" s="130"/>
      <c r="P61862" s="130"/>
    </row>
    <row r="61863" spans="13:16" ht="24.95" customHeight="1">
      <c r="M61863" s="130"/>
      <c r="P61863" s="130"/>
    </row>
    <row r="61864" spans="13:16" ht="24.95" customHeight="1">
      <c r="M61864" s="130"/>
      <c r="P61864" s="130"/>
    </row>
    <row r="61865" spans="13:16" ht="24.95" customHeight="1">
      <c r="M61865" s="130"/>
      <c r="P61865" s="130"/>
    </row>
    <row r="61866" spans="13:16" ht="24.95" customHeight="1">
      <c r="M61866" s="130"/>
      <c r="P61866" s="130"/>
    </row>
    <row r="61867" spans="13:16" ht="24.95" customHeight="1">
      <c r="M61867" s="130"/>
      <c r="P61867" s="130"/>
    </row>
    <row r="61868" spans="13:16" ht="24.95" customHeight="1">
      <c r="M61868" s="130"/>
      <c r="P61868" s="130"/>
    </row>
    <row r="61869" spans="13:16" ht="24.95" customHeight="1">
      <c r="M61869" s="130"/>
      <c r="P61869" s="130"/>
    </row>
    <row r="61870" spans="13:16" ht="24.95" customHeight="1">
      <c r="M61870" s="130"/>
      <c r="P61870" s="130"/>
    </row>
    <row r="61871" spans="13:16" ht="24.95" customHeight="1">
      <c r="M61871" s="130"/>
      <c r="P61871" s="130"/>
    </row>
    <row r="61872" spans="13:16" ht="24.95" customHeight="1">
      <c r="M61872" s="130"/>
      <c r="P61872" s="130"/>
    </row>
    <row r="61873" spans="13:16" ht="24.95" customHeight="1">
      <c r="M61873" s="130"/>
      <c r="P61873" s="130"/>
    </row>
    <row r="61874" spans="13:16" ht="24.95" customHeight="1">
      <c r="M61874" s="130"/>
      <c r="P61874" s="130"/>
    </row>
    <row r="61875" spans="13:16" ht="24.95" customHeight="1">
      <c r="M61875" s="130"/>
      <c r="P61875" s="130"/>
    </row>
    <row r="61876" spans="13:16" ht="24.95" customHeight="1">
      <c r="M61876" s="130"/>
      <c r="P61876" s="130"/>
    </row>
    <row r="61877" spans="13:16" ht="24.95" customHeight="1">
      <c r="M61877" s="130"/>
      <c r="P61877" s="130"/>
    </row>
    <row r="61878" spans="13:16" ht="24.95" customHeight="1">
      <c r="M61878" s="130"/>
      <c r="P61878" s="130"/>
    </row>
    <row r="61879" spans="13:16" ht="24.95" customHeight="1">
      <c r="M61879" s="130"/>
      <c r="P61879" s="130"/>
    </row>
    <row r="61880" spans="13:16" ht="24.95" customHeight="1">
      <c r="M61880" s="130"/>
      <c r="P61880" s="130"/>
    </row>
    <row r="61881" spans="13:16" ht="24.95" customHeight="1">
      <c r="M61881" s="130"/>
      <c r="P61881" s="130"/>
    </row>
    <row r="61882" spans="13:16" ht="24.95" customHeight="1">
      <c r="M61882" s="130"/>
      <c r="P61882" s="130"/>
    </row>
    <row r="61883" spans="13:16" ht="24.95" customHeight="1">
      <c r="M61883" s="130"/>
      <c r="P61883" s="130"/>
    </row>
    <row r="61884" spans="13:16" ht="24.95" customHeight="1">
      <c r="M61884" s="130"/>
      <c r="P61884" s="130"/>
    </row>
    <row r="61885" spans="13:16" ht="24.95" customHeight="1">
      <c r="M61885" s="130"/>
      <c r="P61885" s="130"/>
    </row>
    <row r="61886" spans="13:16" ht="24.95" customHeight="1">
      <c r="M61886" s="130"/>
      <c r="P61886" s="130"/>
    </row>
    <row r="61887" spans="13:16" ht="24.95" customHeight="1">
      <c r="M61887" s="130"/>
      <c r="P61887" s="130"/>
    </row>
    <row r="61888" spans="13:16" ht="24.95" customHeight="1">
      <c r="M61888" s="130"/>
      <c r="P61888" s="130"/>
    </row>
    <row r="61889" spans="13:16" ht="24.95" customHeight="1">
      <c r="M61889" s="130"/>
      <c r="P61889" s="130"/>
    </row>
    <row r="61890" spans="13:16" ht="24.95" customHeight="1">
      <c r="M61890" s="130"/>
      <c r="P61890" s="130"/>
    </row>
    <row r="61891" spans="13:16" ht="24.95" customHeight="1">
      <c r="M61891" s="130"/>
      <c r="P61891" s="130"/>
    </row>
    <row r="61892" spans="13:16" ht="24.95" customHeight="1">
      <c r="M61892" s="130"/>
      <c r="P61892" s="130"/>
    </row>
    <row r="61893" spans="13:16" ht="24.95" customHeight="1">
      <c r="M61893" s="130"/>
      <c r="P61893" s="130"/>
    </row>
    <row r="61894" spans="13:16" ht="24.95" customHeight="1">
      <c r="M61894" s="130"/>
      <c r="P61894" s="130"/>
    </row>
    <row r="61895" spans="13:16" ht="24.95" customHeight="1">
      <c r="M61895" s="130"/>
      <c r="P61895" s="130"/>
    </row>
    <row r="61896" spans="13:16" ht="24.95" customHeight="1">
      <c r="M61896" s="130"/>
      <c r="P61896" s="130"/>
    </row>
    <row r="61897" spans="13:16" ht="24.95" customHeight="1">
      <c r="M61897" s="130"/>
      <c r="P61897" s="130"/>
    </row>
    <row r="61898" spans="13:16" ht="24.95" customHeight="1">
      <c r="M61898" s="130"/>
      <c r="P61898" s="130"/>
    </row>
    <row r="61899" spans="13:16" ht="24.95" customHeight="1">
      <c r="M61899" s="130"/>
      <c r="P61899" s="130"/>
    </row>
    <row r="61900" spans="13:16" ht="24.95" customHeight="1">
      <c r="M61900" s="130"/>
      <c r="P61900" s="130"/>
    </row>
    <row r="61901" spans="13:16" ht="24.95" customHeight="1">
      <c r="M61901" s="130"/>
      <c r="P61901" s="130"/>
    </row>
    <row r="61902" spans="13:16" ht="24.95" customHeight="1">
      <c r="M61902" s="130"/>
      <c r="P61902" s="130"/>
    </row>
    <row r="61903" spans="13:16" ht="24.95" customHeight="1">
      <c r="M61903" s="130"/>
      <c r="P61903" s="130"/>
    </row>
    <row r="61904" spans="13:16" ht="24.95" customHeight="1">
      <c r="M61904" s="130"/>
      <c r="P61904" s="130"/>
    </row>
    <row r="61905" spans="13:16" ht="24.95" customHeight="1">
      <c r="M61905" s="130"/>
      <c r="P61905" s="130"/>
    </row>
    <row r="61906" spans="13:16" ht="24.95" customHeight="1">
      <c r="M61906" s="130"/>
      <c r="P61906" s="130"/>
    </row>
    <row r="61907" spans="13:16" ht="24.95" customHeight="1">
      <c r="M61907" s="130"/>
      <c r="P61907" s="130"/>
    </row>
    <row r="61908" spans="13:16" ht="24.95" customHeight="1">
      <c r="M61908" s="130"/>
      <c r="P61908" s="130"/>
    </row>
    <row r="61909" spans="13:16" ht="24.95" customHeight="1">
      <c r="M61909" s="130"/>
      <c r="P61909" s="130"/>
    </row>
    <row r="61910" spans="13:16" ht="24.95" customHeight="1">
      <c r="M61910" s="130"/>
      <c r="P61910" s="130"/>
    </row>
    <row r="61911" spans="13:16" ht="24.95" customHeight="1">
      <c r="M61911" s="130"/>
      <c r="P61911" s="130"/>
    </row>
    <row r="61912" spans="13:16" ht="24.95" customHeight="1">
      <c r="M61912" s="130"/>
      <c r="P61912" s="130"/>
    </row>
    <row r="61913" spans="13:16" ht="24.95" customHeight="1">
      <c r="M61913" s="130"/>
      <c r="P61913" s="130"/>
    </row>
    <row r="61914" spans="13:16" ht="24.95" customHeight="1">
      <c r="M61914" s="130"/>
      <c r="P61914" s="130"/>
    </row>
    <row r="61915" spans="13:16" ht="24.95" customHeight="1">
      <c r="M61915" s="130"/>
      <c r="P61915" s="130"/>
    </row>
    <row r="61916" spans="13:16" ht="24.95" customHeight="1">
      <c r="M61916" s="130"/>
      <c r="P61916" s="130"/>
    </row>
    <row r="61917" spans="13:16" ht="24.95" customHeight="1">
      <c r="M61917" s="130"/>
      <c r="P61917" s="130"/>
    </row>
    <row r="61918" spans="13:16" ht="24.95" customHeight="1">
      <c r="M61918" s="130"/>
      <c r="P61918" s="130"/>
    </row>
    <row r="61919" spans="13:16" ht="24.95" customHeight="1">
      <c r="M61919" s="130"/>
      <c r="P61919" s="130"/>
    </row>
    <row r="61920" spans="13:16" ht="24.95" customHeight="1">
      <c r="M61920" s="130"/>
      <c r="P61920" s="130"/>
    </row>
    <row r="61921" spans="13:16" ht="24.95" customHeight="1">
      <c r="M61921" s="130"/>
      <c r="P61921" s="130"/>
    </row>
    <row r="61922" spans="13:16" ht="24.95" customHeight="1">
      <c r="M61922" s="130"/>
      <c r="P61922" s="130"/>
    </row>
    <row r="61923" spans="13:16" ht="24.95" customHeight="1">
      <c r="M61923" s="130"/>
      <c r="P61923" s="130"/>
    </row>
    <row r="61924" spans="13:16" ht="24.95" customHeight="1">
      <c r="M61924" s="130"/>
      <c r="P61924" s="130"/>
    </row>
    <row r="61925" spans="13:16" ht="24.95" customHeight="1">
      <c r="M61925" s="130"/>
      <c r="P61925" s="130"/>
    </row>
    <row r="61926" spans="13:16" ht="24.95" customHeight="1">
      <c r="M61926" s="130"/>
      <c r="P61926" s="130"/>
    </row>
    <row r="61927" spans="13:16" ht="24.95" customHeight="1">
      <c r="M61927" s="130"/>
      <c r="P61927" s="130"/>
    </row>
    <row r="61928" spans="13:16" ht="24.95" customHeight="1">
      <c r="M61928" s="130"/>
      <c r="P61928" s="130"/>
    </row>
    <row r="61929" spans="13:16" ht="24.95" customHeight="1">
      <c r="M61929" s="130"/>
      <c r="P61929" s="130"/>
    </row>
    <row r="61930" spans="13:16" ht="24.95" customHeight="1">
      <c r="M61930" s="130"/>
      <c r="P61930" s="130"/>
    </row>
    <row r="61931" spans="13:16" ht="24.95" customHeight="1">
      <c r="M61931" s="130"/>
      <c r="P61931" s="130"/>
    </row>
    <row r="61932" spans="13:16" ht="24.95" customHeight="1">
      <c r="M61932" s="130"/>
      <c r="P61932" s="130"/>
    </row>
    <row r="61933" spans="13:16" ht="24.95" customHeight="1">
      <c r="M61933" s="130"/>
      <c r="P61933" s="130"/>
    </row>
    <row r="61934" spans="13:16" ht="24.95" customHeight="1">
      <c r="M61934" s="130"/>
      <c r="P61934" s="130"/>
    </row>
    <row r="61935" spans="13:16" ht="24.95" customHeight="1">
      <c r="M61935" s="130"/>
      <c r="P61935" s="130"/>
    </row>
    <row r="61936" spans="13:16" ht="24.95" customHeight="1">
      <c r="M61936" s="130"/>
      <c r="P61936" s="130"/>
    </row>
    <row r="61937" spans="13:16" ht="24.95" customHeight="1">
      <c r="M61937" s="130"/>
      <c r="P61937" s="130"/>
    </row>
    <row r="61938" spans="13:16" ht="24.95" customHeight="1">
      <c r="M61938" s="130"/>
      <c r="P61938" s="130"/>
    </row>
    <row r="61939" spans="13:16" ht="24.95" customHeight="1">
      <c r="M61939" s="130"/>
      <c r="P61939" s="130"/>
    </row>
    <row r="61940" spans="13:16" ht="24.95" customHeight="1">
      <c r="M61940" s="130"/>
      <c r="P61940" s="130"/>
    </row>
    <row r="61941" spans="13:16" ht="24.95" customHeight="1">
      <c r="M61941" s="130"/>
      <c r="P61941" s="130"/>
    </row>
    <row r="61942" spans="13:16" ht="24.95" customHeight="1">
      <c r="M61942" s="130"/>
      <c r="P61942" s="130"/>
    </row>
    <row r="61943" spans="13:16" ht="24.95" customHeight="1">
      <c r="M61943" s="130"/>
      <c r="P61943" s="130"/>
    </row>
    <row r="61944" spans="13:16" ht="24.95" customHeight="1">
      <c r="M61944" s="130"/>
      <c r="P61944" s="130"/>
    </row>
    <row r="61945" spans="13:16" ht="24.95" customHeight="1">
      <c r="M61945" s="130"/>
      <c r="P61945" s="130"/>
    </row>
    <row r="61946" spans="13:16" ht="24.95" customHeight="1">
      <c r="M61946" s="130"/>
      <c r="P61946" s="130"/>
    </row>
    <row r="61947" spans="13:16" ht="24.95" customHeight="1">
      <c r="M61947" s="130"/>
      <c r="P61947" s="130"/>
    </row>
    <row r="61948" spans="13:16" ht="24.95" customHeight="1">
      <c r="M61948" s="130"/>
      <c r="P61948" s="130"/>
    </row>
    <row r="61949" spans="13:16" ht="24.95" customHeight="1">
      <c r="M61949" s="130"/>
      <c r="P61949" s="130"/>
    </row>
    <row r="61950" spans="13:16" ht="24.95" customHeight="1">
      <c r="M61950" s="130"/>
      <c r="P61950" s="130"/>
    </row>
    <row r="61951" spans="13:16" ht="24.95" customHeight="1">
      <c r="M61951" s="130"/>
      <c r="P61951" s="130"/>
    </row>
    <row r="61952" spans="13:16" ht="24.95" customHeight="1">
      <c r="M61952" s="130"/>
      <c r="P61952" s="130"/>
    </row>
    <row r="61953" spans="13:16" ht="24.95" customHeight="1">
      <c r="M61953" s="130"/>
      <c r="P61953" s="130"/>
    </row>
    <row r="61954" spans="13:16" ht="24.95" customHeight="1">
      <c r="M61954" s="130"/>
      <c r="P61954" s="130"/>
    </row>
    <row r="61955" spans="13:16" ht="24.95" customHeight="1">
      <c r="M61955" s="130"/>
      <c r="P61955" s="130"/>
    </row>
    <row r="61956" spans="13:16" ht="24.95" customHeight="1">
      <c r="M61956" s="130"/>
      <c r="P61956" s="130"/>
    </row>
    <row r="61957" spans="13:16" ht="24.95" customHeight="1">
      <c r="M61957" s="130"/>
      <c r="P61957" s="130"/>
    </row>
    <row r="61958" spans="13:16" ht="24.95" customHeight="1">
      <c r="M61958" s="130"/>
      <c r="P61958" s="130"/>
    </row>
    <row r="61959" spans="13:16" ht="24.95" customHeight="1">
      <c r="M61959" s="130"/>
      <c r="P61959" s="130"/>
    </row>
    <row r="61960" spans="13:16" ht="24.95" customHeight="1">
      <c r="M61960" s="130"/>
      <c r="P61960" s="130"/>
    </row>
    <row r="61961" spans="13:16" ht="24.95" customHeight="1">
      <c r="M61961" s="130"/>
      <c r="P61961" s="130"/>
    </row>
    <row r="61962" spans="13:16" ht="24.95" customHeight="1">
      <c r="M61962" s="130"/>
      <c r="P61962" s="130"/>
    </row>
    <row r="61963" spans="13:16" ht="24.95" customHeight="1">
      <c r="M61963" s="130"/>
      <c r="P61963" s="130"/>
    </row>
    <row r="61964" spans="13:16" ht="24.95" customHeight="1">
      <c r="M61964" s="130"/>
      <c r="P61964" s="130"/>
    </row>
    <row r="61965" spans="13:16" ht="24.95" customHeight="1">
      <c r="M61965" s="130"/>
      <c r="P61965" s="130"/>
    </row>
    <row r="61966" spans="13:16" ht="24.95" customHeight="1">
      <c r="M61966" s="130"/>
      <c r="P61966" s="130"/>
    </row>
    <row r="61967" spans="13:16" ht="24.95" customHeight="1">
      <c r="M61967" s="130"/>
      <c r="P61967" s="130"/>
    </row>
    <row r="61968" spans="13:16" ht="24.95" customHeight="1">
      <c r="M61968" s="130"/>
      <c r="P61968" s="130"/>
    </row>
    <row r="61969" spans="13:16" ht="24.95" customHeight="1">
      <c r="M61969" s="130"/>
      <c r="P61969" s="130"/>
    </row>
    <row r="61970" spans="13:16" ht="24.95" customHeight="1">
      <c r="M61970" s="130"/>
      <c r="P61970" s="130"/>
    </row>
    <row r="61971" spans="13:16" ht="24.95" customHeight="1">
      <c r="M61971" s="130"/>
      <c r="P61971" s="130"/>
    </row>
    <row r="61972" spans="13:16" ht="24.95" customHeight="1">
      <c r="M61972" s="130"/>
      <c r="P61972" s="130"/>
    </row>
    <row r="61973" spans="13:16" ht="24.95" customHeight="1">
      <c r="M61973" s="130"/>
      <c r="P61973" s="130"/>
    </row>
    <row r="61974" spans="13:16" ht="24.95" customHeight="1">
      <c r="M61974" s="130"/>
      <c r="P61974" s="130"/>
    </row>
    <row r="61975" spans="13:16" ht="24.95" customHeight="1">
      <c r="M61975" s="130"/>
      <c r="P61975" s="130"/>
    </row>
    <row r="61976" spans="13:16" ht="24.95" customHeight="1">
      <c r="M61976" s="130"/>
      <c r="P61976" s="130"/>
    </row>
    <row r="61977" spans="13:16" ht="24.95" customHeight="1">
      <c r="M61977" s="130"/>
      <c r="P61977" s="130"/>
    </row>
    <row r="61978" spans="13:16" ht="24.95" customHeight="1">
      <c r="M61978" s="130"/>
      <c r="P61978" s="130"/>
    </row>
    <row r="61979" spans="13:16" ht="24.95" customHeight="1">
      <c r="M61979" s="130"/>
      <c r="P61979" s="130"/>
    </row>
    <row r="61980" spans="13:16" ht="24.95" customHeight="1">
      <c r="M61980" s="130"/>
      <c r="P61980" s="130"/>
    </row>
    <row r="61981" spans="13:16" ht="24.95" customHeight="1">
      <c r="M61981" s="130"/>
      <c r="P61981" s="130"/>
    </row>
    <row r="61982" spans="13:16" ht="24.95" customHeight="1">
      <c r="M61982" s="130"/>
      <c r="P61982" s="130"/>
    </row>
    <row r="61983" spans="13:16" ht="24.95" customHeight="1">
      <c r="M61983" s="130"/>
      <c r="P61983" s="130"/>
    </row>
    <row r="61984" spans="13:16" ht="24.95" customHeight="1">
      <c r="M61984" s="130"/>
      <c r="P61984" s="130"/>
    </row>
    <row r="61985" spans="13:16" ht="24.95" customHeight="1">
      <c r="M61985" s="130"/>
      <c r="P61985" s="130"/>
    </row>
    <row r="61986" spans="13:16" ht="24.95" customHeight="1">
      <c r="M61986" s="130"/>
      <c r="P61986" s="130"/>
    </row>
    <row r="61987" spans="13:16" ht="24.95" customHeight="1">
      <c r="M61987" s="130"/>
      <c r="P61987" s="130"/>
    </row>
    <row r="61988" spans="13:16" ht="24.95" customHeight="1">
      <c r="M61988" s="130"/>
      <c r="P61988" s="130"/>
    </row>
    <row r="61989" spans="13:16" ht="24.95" customHeight="1">
      <c r="M61989" s="130"/>
      <c r="P61989" s="130"/>
    </row>
    <row r="61990" spans="13:16" ht="24.95" customHeight="1">
      <c r="M61990" s="130"/>
      <c r="P61990" s="130"/>
    </row>
    <row r="61991" spans="13:16" ht="24.95" customHeight="1">
      <c r="M61991" s="130"/>
      <c r="P61991" s="130"/>
    </row>
    <row r="61992" spans="13:16" ht="24.95" customHeight="1">
      <c r="M61992" s="130"/>
      <c r="P61992" s="130"/>
    </row>
    <row r="61993" spans="13:16" ht="24.95" customHeight="1">
      <c r="M61993" s="130"/>
      <c r="P61993" s="130"/>
    </row>
    <row r="61994" spans="13:16" ht="24.95" customHeight="1">
      <c r="M61994" s="130"/>
      <c r="P61994" s="130"/>
    </row>
    <row r="61995" spans="13:16" ht="24.95" customHeight="1">
      <c r="M61995" s="130"/>
      <c r="P61995" s="130"/>
    </row>
    <row r="61996" spans="13:16" ht="24.95" customHeight="1">
      <c r="M61996" s="130"/>
      <c r="P61996" s="130"/>
    </row>
    <row r="61997" spans="13:16" ht="24.95" customHeight="1">
      <c r="M61997" s="130"/>
      <c r="P61997" s="130"/>
    </row>
    <row r="61998" spans="13:16" ht="24.95" customHeight="1">
      <c r="M61998" s="130"/>
      <c r="P61998" s="130"/>
    </row>
    <row r="61999" spans="13:16" ht="24.95" customHeight="1">
      <c r="M61999" s="130"/>
      <c r="P61999" s="130"/>
    </row>
    <row r="62000" spans="13:16" ht="24.95" customHeight="1">
      <c r="M62000" s="130"/>
      <c r="P62000" s="130"/>
    </row>
    <row r="62001" spans="13:16" ht="24.95" customHeight="1">
      <c r="M62001" s="130"/>
      <c r="P62001" s="130"/>
    </row>
    <row r="62002" spans="13:16" ht="24.95" customHeight="1">
      <c r="M62002" s="130"/>
      <c r="P62002" s="130"/>
    </row>
    <row r="62003" spans="13:16" ht="24.95" customHeight="1">
      <c r="M62003" s="130"/>
      <c r="P62003" s="130"/>
    </row>
    <row r="62004" spans="13:16" ht="24.95" customHeight="1">
      <c r="M62004" s="130"/>
      <c r="P62004" s="130"/>
    </row>
    <row r="62005" spans="13:16" ht="24.95" customHeight="1">
      <c r="M62005" s="130"/>
      <c r="P62005" s="130"/>
    </row>
    <row r="62006" spans="13:16" ht="24.95" customHeight="1">
      <c r="M62006" s="130"/>
      <c r="P62006" s="130"/>
    </row>
    <row r="62007" spans="13:16" ht="24.95" customHeight="1">
      <c r="M62007" s="130"/>
      <c r="P62007" s="130"/>
    </row>
    <row r="62008" spans="13:16" ht="24.95" customHeight="1">
      <c r="M62008" s="130"/>
      <c r="P62008" s="130"/>
    </row>
    <row r="62009" spans="13:16" ht="24.95" customHeight="1">
      <c r="M62009" s="130"/>
      <c r="P62009" s="130"/>
    </row>
    <row r="62010" spans="13:16" ht="24.95" customHeight="1">
      <c r="M62010" s="130"/>
      <c r="P62010" s="130"/>
    </row>
    <row r="62011" spans="13:16" ht="24.95" customHeight="1">
      <c r="M62011" s="130"/>
      <c r="P62011" s="130"/>
    </row>
    <row r="62012" spans="13:16" ht="24.95" customHeight="1">
      <c r="M62012" s="130"/>
      <c r="P62012" s="130"/>
    </row>
    <row r="62013" spans="13:16" ht="24.95" customHeight="1">
      <c r="M62013" s="130"/>
      <c r="P62013" s="130"/>
    </row>
    <row r="62014" spans="13:16" ht="24.95" customHeight="1">
      <c r="M62014" s="130"/>
      <c r="P62014" s="130"/>
    </row>
    <row r="62015" spans="13:16" ht="24.95" customHeight="1">
      <c r="M62015" s="130"/>
      <c r="P62015" s="130"/>
    </row>
    <row r="62016" spans="13:16" ht="24.95" customHeight="1">
      <c r="M62016" s="130"/>
      <c r="P62016" s="130"/>
    </row>
    <row r="62017" spans="13:16" ht="24.95" customHeight="1">
      <c r="M62017" s="130"/>
      <c r="P62017" s="130"/>
    </row>
    <row r="62018" spans="13:16" ht="24.95" customHeight="1">
      <c r="M62018" s="130"/>
      <c r="P62018" s="130"/>
    </row>
    <row r="62019" spans="13:16" ht="24.95" customHeight="1">
      <c r="M62019" s="130"/>
      <c r="P62019" s="130"/>
    </row>
    <row r="62020" spans="13:16" ht="24.95" customHeight="1">
      <c r="M62020" s="130"/>
      <c r="P62020" s="130"/>
    </row>
    <row r="62021" spans="13:16" ht="24.95" customHeight="1">
      <c r="M62021" s="130"/>
      <c r="P62021" s="130"/>
    </row>
    <row r="62022" spans="13:16" ht="24.95" customHeight="1">
      <c r="M62022" s="130"/>
      <c r="P62022" s="130"/>
    </row>
    <row r="62023" spans="13:16" ht="24.95" customHeight="1">
      <c r="M62023" s="130"/>
      <c r="P62023" s="130"/>
    </row>
    <row r="62024" spans="13:16" ht="24.95" customHeight="1">
      <c r="M62024" s="130"/>
      <c r="P62024" s="130"/>
    </row>
    <row r="62025" spans="13:16" ht="24.95" customHeight="1">
      <c r="M62025" s="130"/>
      <c r="P62025" s="130"/>
    </row>
    <row r="62026" spans="13:16" ht="24.95" customHeight="1">
      <c r="M62026" s="130"/>
      <c r="P62026" s="130"/>
    </row>
    <row r="62027" spans="13:16" ht="24.95" customHeight="1">
      <c r="M62027" s="130"/>
      <c r="P62027" s="130"/>
    </row>
    <row r="62028" spans="13:16" ht="24.95" customHeight="1">
      <c r="M62028" s="130"/>
      <c r="P62028" s="130"/>
    </row>
    <row r="62029" spans="13:16" ht="24.95" customHeight="1">
      <c r="M62029" s="130"/>
      <c r="P62029" s="130"/>
    </row>
    <row r="62030" spans="13:16" ht="24.95" customHeight="1">
      <c r="M62030" s="130"/>
      <c r="P62030" s="130"/>
    </row>
    <row r="62031" spans="13:16" ht="24.95" customHeight="1">
      <c r="M62031" s="130"/>
      <c r="P62031" s="130"/>
    </row>
    <row r="62032" spans="13:16" ht="24.95" customHeight="1">
      <c r="M62032" s="130"/>
      <c r="P62032" s="130"/>
    </row>
    <row r="62033" spans="13:16" ht="24.95" customHeight="1">
      <c r="M62033" s="130"/>
      <c r="P62033" s="130"/>
    </row>
    <row r="62034" spans="13:16" ht="24.95" customHeight="1">
      <c r="M62034" s="130"/>
      <c r="P62034" s="130"/>
    </row>
    <row r="62035" spans="13:16" ht="24.95" customHeight="1">
      <c r="M62035" s="130"/>
      <c r="P62035" s="130"/>
    </row>
    <row r="62036" spans="13:16" ht="24.95" customHeight="1">
      <c r="M62036" s="130"/>
      <c r="P62036" s="130"/>
    </row>
    <row r="62037" spans="13:16" ht="24.95" customHeight="1">
      <c r="M62037" s="130"/>
      <c r="P62037" s="130"/>
    </row>
    <row r="62038" spans="13:16" ht="24.95" customHeight="1">
      <c r="M62038" s="130"/>
      <c r="P62038" s="130"/>
    </row>
    <row r="62039" spans="13:16" ht="24.95" customHeight="1">
      <c r="M62039" s="130"/>
      <c r="P62039" s="130"/>
    </row>
    <row r="62040" spans="13:16" ht="24.95" customHeight="1">
      <c r="M62040" s="130"/>
      <c r="P62040" s="130"/>
    </row>
    <row r="62041" spans="13:16" ht="24.95" customHeight="1">
      <c r="M62041" s="130"/>
      <c r="P62041" s="130"/>
    </row>
    <row r="62042" spans="13:16" ht="24.95" customHeight="1">
      <c r="M62042" s="130"/>
      <c r="P62042" s="130"/>
    </row>
    <row r="62043" spans="13:16" ht="24.95" customHeight="1">
      <c r="M62043" s="130"/>
      <c r="P62043" s="130"/>
    </row>
    <row r="62044" spans="13:16" ht="24.95" customHeight="1">
      <c r="M62044" s="130"/>
      <c r="P62044" s="130"/>
    </row>
    <row r="62045" spans="13:16" ht="24.95" customHeight="1">
      <c r="M62045" s="130"/>
      <c r="P62045" s="130"/>
    </row>
    <row r="62046" spans="13:16" ht="24.95" customHeight="1">
      <c r="M62046" s="130"/>
      <c r="P62046" s="130"/>
    </row>
    <row r="62047" spans="13:16" ht="24.95" customHeight="1">
      <c r="M62047" s="130"/>
      <c r="P62047" s="130"/>
    </row>
    <row r="62048" spans="13:16" ht="24.95" customHeight="1">
      <c r="M62048" s="130"/>
      <c r="P62048" s="130"/>
    </row>
    <row r="62049" spans="13:16" ht="24.95" customHeight="1">
      <c r="M62049" s="130"/>
      <c r="P62049" s="130"/>
    </row>
    <row r="62050" spans="13:16" ht="24.95" customHeight="1">
      <c r="M62050" s="130"/>
      <c r="P62050" s="130"/>
    </row>
    <row r="62051" spans="13:16" ht="24.95" customHeight="1">
      <c r="M62051" s="130"/>
      <c r="P62051" s="130"/>
    </row>
    <row r="62052" spans="13:16" ht="24.95" customHeight="1">
      <c r="M62052" s="130"/>
      <c r="P62052" s="130"/>
    </row>
    <row r="62053" spans="13:16" ht="24.95" customHeight="1">
      <c r="M62053" s="130"/>
      <c r="P62053" s="130"/>
    </row>
    <row r="62054" spans="13:16" ht="24.95" customHeight="1">
      <c r="M62054" s="130"/>
      <c r="P62054" s="130"/>
    </row>
    <row r="62055" spans="13:16" ht="24.95" customHeight="1">
      <c r="M62055" s="130"/>
      <c r="P62055" s="130"/>
    </row>
    <row r="62056" spans="13:16" ht="24.95" customHeight="1">
      <c r="M62056" s="130"/>
      <c r="P62056" s="130"/>
    </row>
    <row r="62057" spans="13:16" ht="24.95" customHeight="1">
      <c r="M62057" s="130"/>
      <c r="P62057" s="130"/>
    </row>
    <row r="62058" spans="13:16" ht="24.95" customHeight="1">
      <c r="M62058" s="130"/>
      <c r="P62058" s="130"/>
    </row>
    <row r="62059" spans="13:16" ht="24.95" customHeight="1">
      <c r="M62059" s="130"/>
      <c r="P62059" s="130"/>
    </row>
    <row r="62060" spans="13:16" ht="24.95" customHeight="1">
      <c r="M62060" s="130"/>
      <c r="P62060" s="130"/>
    </row>
    <row r="62061" spans="13:16" ht="24.95" customHeight="1">
      <c r="M62061" s="130"/>
      <c r="P62061" s="130"/>
    </row>
    <row r="62062" spans="13:16" ht="24.95" customHeight="1">
      <c r="M62062" s="130"/>
      <c r="P62062" s="130"/>
    </row>
    <row r="62063" spans="13:16" ht="24.95" customHeight="1">
      <c r="M62063" s="130"/>
      <c r="P62063" s="130"/>
    </row>
    <row r="62064" spans="13:16" ht="24.95" customHeight="1">
      <c r="M62064" s="130"/>
      <c r="P62064" s="130"/>
    </row>
    <row r="62065" spans="13:16" ht="24.95" customHeight="1">
      <c r="M62065" s="130"/>
      <c r="P62065" s="130"/>
    </row>
    <row r="62066" spans="13:16" ht="24.95" customHeight="1">
      <c r="M62066" s="130"/>
      <c r="P62066" s="130"/>
    </row>
    <row r="62067" spans="13:16" ht="24.95" customHeight="1">
      <c r="M62067" s="130"/>
      <c r="P62067" s="130"/>
    </row>
    <row r="62068" spans="13:16" ht="24.95" customHeight="1">
      <c r="M62068" s="130"/>
      <c r="P62068" s="130"/>
    </row>
    <row r="62069" spans="13:16" ht="24.95" customHeight="1">
      <c r="M62069" s="130"/>
      <c r="P62069" s="130"/>
    </row>
    <row r="62070" spans="13:16" ht="24.95" customHeight="1">
      <c r="M62070" s="130"/>
      <c r="P62070" s="130"/>
    </row>
    <row r="62071" spans="13:16" ht="24.95" customHeight="1">
      <c r="M62071" s="130"/>
      <c r="P62071" s="130"/>
    </row>
    <row r="62072" spans="13:16" ht="24.95" customHeight="1">
      <c r="M62072" s="130"/>
      <c r="P62072" s="130"/>
    </row>
    <row r="62073" spans="13:16" ht="24.95" customHeight="1">
      <c r="M62073" s="130"/>
      <c r="P62073" s="130"/>
    </row>
    <row r="62074" spans="13:16" ht="24.95" customHeight="1">
      <c r="M62074" s="130"/>
      <c r="P62074" s="130"/>
    </row>
    <row r="62075" spans="13:16" ht="24.95" customHeight="1">
      <c r="M62075" s="130"/>
      <c r="P62075" s="130"/>
    </row>
    <row r="62076" spans="13:16" ht="24.95" customHeight="1">
      <c r="M62076" s="130"/>
      <c r="P62076" s="130"/>
    </row>
    <row r="62077" spans="13:16" ht="24.95" customHeight="1">
      <c r="M62077" s="130"/>
      <c r="P62077" s="130"/>
    </row>
    <row r="62078" spans="13:16" ht="24.95" customHeight="1">
      <c r="M62078" s="130"/>
      <c r="P62078" s="130"/>
    </row>
    <row r="62079" spans="13:16" ht="24.95" customHeight="1">
      <c r="M62079" s="130"/>
      <c r="P62079" s="130"/>
    </row>
    <row r="62080" spans="13:16" ht="24.95" customHeight="1">
      <c r="M62080" s="130"/>
      <c r="P62080" s="130"/>
    </row>
    <row r="62081" spans="13:16" ht="24.95" customHeight="1">
      <c r="M62081" s="130"/>
      <c r="P62081" s="130"/>
    </row>
    <row r="62082" spans="13:16" ht="24.95" customHeight="1">
      <c r="M62082" s="130"/>
      <c r="P62082" s="130"/>
    </row>
    <row r="62083" spans="13:16" ht="24.95" customHeight="1">
      <c r="M62083" s="130"/>
      <c r="P62083" s="130"/>
    </row>
    <row r="62084" spans="13:16" ht="24.95" customHeight="1">
      <c r="M62084" s="130"/>
      <c r="P62084" s="130"/>
    </row>
    <row r="62085" spans="13:16" ht="24.95" customHeight="1">
      <c r="M62085" s="130"/>
      <c r="P62085" s="130"/>
    </row>
    <row r="62086" spans="13:16" ht="24.95" customHeight="1">
      <c r="M62086" s="130"/>
      <c r="P62086" s="130"/>
    </row>
    <row r="62087" spans="13:16" ht="24.95" customHeight="1">
      <c r="M62087" s="130"/>
      <c r="P62087" s="130"/>
    </row>
    <row r="62088" spans="13:16" ht="24.95" customHeight="1">
      <c r="M62088" s="130"/>
      <c r="P62088" s="130"/>
    </row>
    <row r="62089" spans="13:16" ht="24.95" customHeight="1">
      <c r="M62089" s="130"/>
      <c r="P62089" s="130"/>
    </row>
    <row r="62090" spans="13:16" ht="24.95" customHeight="1">
      <c r="M62090" s="130"/>
      <c r="P62090" s="130"/>
    </row>
    <row r="62091" spans="13:16" ht="24.95" customHeight="1">
      <c r="M62091" s="130"/>
      <c r="P62091" s="130"/>
    </row>
    <row r="62092" spans="13:16" ht="24.95" customHeight="1">
      <c r="M62092" s="130"/>
      <c r="P62092" s="130"/>
    </row>
    <row r="62093" spans="13:16" ht="24.95" customHeight="1">
      <c r="M62093" s="130"/>
      <c r="P62093" s="130"/>
    </row>
    <row r="62094" spans="13:16" ht="24.95" customHeight="1">
      <c r="M62094" s="130"/>
      <c r="P62094" s="130"/>
    </row>
    <row r="62095" spans="13:16" ht="24.95" customHeight="1">
      <c r="M62095" s="130"/>
      <c r="P62095" s="130"/>
    </row>
    <row r="62096" spans="13:16" ht="24.95" customHeight="1">
      <c r="M62096" s="130"/>
      <c r="P62096" s="130"/>
    </row>
    <row r="62097" spans="13:16" ht="24.95" customHeight="1">
      <c r="M62097" s="130"/>
      <c r="P62097" s="130"/>
    </row>
    <row r="62098" spans="13:16" ht="24.95" customHeight="1">
      <c r="M62098" s="130"/>
      <c r="P62098" s="130"/>
    </row>
    <row r="62099" spans="13:16" ht="24.95" customHeight="1">
      <c r="M62099" s="130"/>
      <c r="P62099" s="130"/>
    </row>
    <row r="62100" spans="13:16" ht="24.95" customHeight="1">
      <c r="M62100" s="130"/>
      <c r="P62100" s="130"/>
    </row>
    <row r="62101" spans="13:16" ht="24.95" customHeight="1">
      <c r="M62101" s="130"/>
      <c r="P62101" s="130"/>
    </row>
    <row r="62102" spans="13:16" ht="24.95" customHeight="1">
      <c r="M62102" s="130"/>
      <c r="P62102" s="130"/>
    </row>
    <row r="62103" spans="13:16" ht="24.95" customHeight="1">
      <c r="M62103" s="130"/>
      <c r="P62103" s="130"/>
    </row>
    <row r="62104" spans="13:16" ht="24.95" customHeight="1">
      <c r="M62104" s="130"/>
      <c r="P62104" s="130"/>
    </row>
    <row r="62105" spans="13:16" ht="24.95" customHeight="1">
      <c r="M62105" s="130"/>
      <c r="P62105" s="130"/>
    </row>
    <row r="62106" spans="13:16" ht="24.95" customHeight="1">
      <c r="M62106" s="130"/>
      <c r="P62106" s="130"/>
    </row>
    <row r="62107" spans="13:16" ht="24.95" customHeight="1">
      <c r="M62107" s="130"/>
      <c r="P62107" s="130"/>
    </row>
    <row r="62108" spans="13:16" ht="24.95" customHeight="1">
      <c r="M62108" s="130"/>
      <c r="P62108" s="130"/>
    </row>
    <row r="62109" spans="13:16" ht="24.95" customHeight="1">
      <c r="M62109" s="130"/>
      <c r="P62109" s="130"/>
    </row>
    <row r="62110" spans="13:16" ht="24.95" customHeight="1">
      <c r="M62110" s="130"/>
      <c r="P62110" s="130"/>
    </row>
    <row r="62111" spans="13:16" ht="24.95" customHeight="1">
      <c r="M62111" s="130"/>
      <c r="P62111" s="130"/>
    </row>
    <row r="62112" spans="13:16" ht="24.95" customHeight="1">
      <c r="M62112" s="130"/>
      <c r="P62112" s="130"/>
    </row>
    <row r="62113" spans="13:16" ht="24.95" customHeight="1">
      <c r="M62113" s="130"/>
      <c r="P62113" s="130"/>
    </row>
    <row r="62114" spans="13:16" ht="24.95" customHeight="1">
      <c r="M62114" s="130"/>
      <c r="P62114" s="130"/>
    </row>
    <row r="62115" spans="13:16" ht="24.95" customHeight="1">
      <c r="M62115" s="130"/>
      <c r="P62115" s="130"/>
    </row>
    <row r="62116" spans="13:16" ht="24.95" customHeight="1">
      <c r="M62116" s="130"/>
      <c r="P62116" s="130"/>
    </row>
    <row r="62117" spans="13:16" ht="24.95" customHeight="1">
      <c r="M62117" s="130"/>
      <c r="P62117" s="130"/>
    </row>
    <row r="62118" spans="13:16" ht="24.95" customHeight="1">
      <c r="M62118" s="130"/>
      <c r="P62118" s="130"/>
    </row>
    <row r="62119" spans="13:16" ht="24.95" customHeight="1">
      <c r="M62119" s="130"/>
      <c r="P62119" s="130"/>
    </row>
    <row r="62120" spans="13:16" ht="24.95" customHeight="1">
      <c r="M62120" s="130"/>
      <c r="P62120" s="130"/>
    </row>
    <row r="62121" spans="13:16" ht="24.95" customHeight="1">
      <c r="M62121" s="130"/>
      <c r="P62121" s="130"/>
    </row>
    <row r="62122" spans="13:16" ht="24.95" customHeight="1">
      <c r="M62122" s="130"/>
      <c r="P62122" s="130"/>
    </row>
    <row r="62123" spans="13:16" ht="24.95" customHeight="1">
      <c r="M62123" s="130"/>
      <c r="P62123" s="130"/>
    </row>
    <row r="62124" spans="13:16" ht="24.95" customHeight="1">
      <c r="M62124" s="130"/>
      <c r="P62124" s="130"/>
    </row>
    <row r="62125" spans="13:16" ht="24.95" customHeight="1">
      <c r="M62125" s="130"/>
      <c r="P62125" s="130"/>
    </row>
    <row r="62126" spans="13:16" ht="24.95" customHeight="1">
      <c r="M62126" s="130"/>
      <c r="P62126" s="130"/>
    </row>
    <row r="62127" spans="13:16" ht="24.95" customHeight="1">
      <c r="M62127" s="130"/>
      <c r="P62127" s="130"/>
    </row>
    <row r="62128" spans="13:16" ht="24.95" customHeight="1">
      <c r="M62128" s="130"/>
      <c r="P62128" s="130"/>
    </row>
    <row r="62129" spans="13:16" ht="24.95" customHeight="1">
      <c r="M62129" s="130"/>
      <c r="P62129" s="130"/>
    </row>
    <row r="62130" spans="13:16" ht="24.95" customHeight="1">
      <c r="M62130" s="130"/>
      <c r="P62130" s="130"/>
    </row>
    <row r="62131" spans="13:16" ht="24.95" customHeight="1">
      <c r="M62131" s="130"/>
      <c r="P62131" s="130"/>
    </row>
    <row r="62132" spans="13:16" ht="24.95" customHeight="1">
      <c r="M62132" s="130"/>
      <c r="P62132" s="130"/>
    </row>
    <row r="62133" spans="13:16" ht="24.95" customHeight="1">
      <c r="M62133" s="130"/>
      <c r="P62133" s="130"/>
    </row>
    <row r="62134" spans="13:16" ht="24.95" customHeight="1">
      <c r="M62134" s="130"/>
      <c r="P62134" s="130"/>
    </row>
    <row r="62135" spans="13:16" ht="24.95" customHeight="1">
      <c r="M62135" s="130"/>
      <c r="P62135" s="130"/>
    </row>
    <row r="62136" spans="13:16" ht="24.95" customHeight="1">
      <c r="M62136" s="130"/>
      <c r="P62136" s="130"/>
    </row>
    <row r="62137" spans="13:16" ht="24.95" customHeight="1">
      <c r="M62137" s="130"/>
      <c r="P62137" s="130"/>
    </row>
    <row r="62138" spans="13:16" ht="24.95" customHeight="1">
      <c r="M62138" s="130"/>
      <c r="P62138" s="130"/>
    </row>
    <row r="62139" spans="13:16" ht="24.95" customHeight="1">
      <c r="M62139" s="130"/>
      <c r="P62139" s="130"/>
    </row>
    <row r="62140" spans="13:16" ht="24.95" customHeight="1">
      <c r="M62140" s="130"/>
      <c r="P62140" s="130"/>
    </row>
    <row r="62141" spans="13:16" ht="24.95" customHeight="1">
      <c r="M62141" s="130"/>
      <c r="P62141" s="130"/>
    </row>
    <row r="62142" spans="13:16" ht="24.95" customHeight="1">
      <c r="M62142" s="130"/>
      <c r="P62142" s="130"/>
    </row>
    <row r="62143" spans="13:16" ht="24.95" customHeight="1">
      <c r="M62143" s="130"/>
      <c r="P62143" s="130"/>
    </row>
    <row r="62144" spans="13:16" ht="24.95" customHeight="1">
      <c r="M62144" s="130"/>
      <c r="P62144" s="130"/>
    </row>
    <row r="62145" spans="13:16" ht="24.95" customHeight="1">
      <c r="M62145" s="130"/>
      <c r="P62145" s="130"/>
    </row>
    <row r="62146" spans="13:16" ht="24.95" customHeight="1">
      <c r="M62146" s="130"/>
      <c r="P62146" s="130"/>
    </row>
    <row r="62147" spans="13:16" ht="24.95" customHeight="1">
      <c r="M62147" s="130"/>
      <c r="P62147" s="130"/>
    </row>
    <row r="62148" spans="13:16" ht="24.95" customHeight="1">
      <c r="M62148" s="130"/>
      <c r="P62148" s="130"/>
    </row>
    <row r="62149" spans="13:16" ht="24.95" customHeight="1">
      <c r="M62149" s="130"/>
      <c r="P62149" s="130"/>
    </row>
    <row r="62150" spans="13:16" ht="24.95" customHeight="1">
      <c r="M62150" s="130"/>
      <c r="P62150" s="130"/>
    </row>
    <row r="62151" spans="13:16" ht="24.95" customHeight="1">
      <c r="M62151" s="130"/>
      <c r="P62151" s="130"/>
    </row>
    <row r="62152" spans="13:16" ht="24.95" customHeight="1">
      <c r="M62152" s="130"/>
      <c r="P62152" s="130"/>
    </row>
    <row r="62153" spans="13:16" ht="24.95" customHeight="1">
      <c r="M62153" s="130"/>
      <c r="P62153" s="130"/>
    </row>
    <row r="62154" spans="13:16" ht="24.95" customHeight="1">
      <c r="M62154" s="130"/>
      <c r="P62154" s="130"/>
    </row>
    <row r="62155" spans="13:16" ht="24.95" customHeight="1">
      <c r="M62155" s="130"/>
      <c r="P62155" s="130"/>
    </row>
    <row r="62156" spans="13:16" ht="24.95" customHeight="1">
      <c r="M62156" s="130"/>
      <c r="P62156" s="130"/>
    </row>
    <row r="62157" spans="13:16" ht="24.95" customHeight="1">
      <c r="M62157" s="130"/>
      <c r="P62157" s="130"/>
    </row>
    <row r="62158" spans="13:16" ht="24.95" customHeight="1">
      <c r="M62158" s="130"/>
      <c r="P62158" s="130"/>
    </row>
    <row r="62159" spans="13:16" ht="24.95" customHeight="1">
      <c r="M62159" s="130"/>
      <c r="P62159" s="130"/>
    </row>
    <row r="62160" spans="13:16" ht="24.95" customHeight="1">
      <c r="M62160" s="130"/>
      <c r="P62160" s="130"/>
    </row>
    <row r="62161" spans="13:16" ht="24.95" customHeight="1">
      <c r="M62161" s="130"/>
      <c r="P62161" s="130"/>
    </row>
    <row r="62162" spans="13:16" ht="24.95" customHeight="1">
      <c r="M62162" s="130"/>
      <c r="P62162" s="130"/>
    </row>
    <row r="62163" spans="13:16" ht="24.95" customHeight="1">
      <c r="M62163" s="130"/>
      <c r="P62163" s="130"/>
    </row>
    <row r="62164" spans="13:16" ht="24.95" customHeight="1">
      <c r="M62164" s="130"/>
      <c r="P62164" s="130"/>
    </row>
    <row r="62165" spans="13:16" ht="24.95" customHeight="1">
      <c r="M62165" s="130"/>
      <c r="P62165" s="130"/>
    </row>
    <row r="62166" spans="13:16" ht="24.95" customHeight="1">
      <c r="M62166" s="130"/>
      <c r="P62166" s="130"/>
    </row>
    <row r="62167" spans="13:16" ht="24.95" customHeight="1">
      <c r="M62167" s="130"/>
      <c r="P62167" s="130"/>
    </row>
    <row r="62168" spans="13:16" ht="24.95" customHeight="1">
      <c r="M62168" s="130"/>
      <c r="P62168" s="130"/>
    </row>
    <row r="62169" spans="13:16" ht="24.95" customHeight="1">
      <c r="M62169" s="130"/>
      <c r="P62169" s="130"/>
    </row>
    <row r="62170" spans="13:16" ht="24.95" customHeight="1">
      <c r="M62170" s="130"/>
      <c r="P62170" s="130"/>
    </row>
    <row r="62171" spans="13:16" ht="24.95" customHeight="1">
      <c r="M62171" s="130"/>
      <c r="P62171" s="130"/>
    </row>
    <row r="62172" spans="13:16" ht="24.95" customHeight="1">
      <c r="M62172" s="130"/>
      <c r="P62172" s="130"/>
    </row>
    <row r="62173" spans="13:16" ht="24.95" customHeight="1">
      <c r="M62173" s="130"/>
      <c r="P62173" s="130"/>
    </row>
    <row r="62174" spans="13:16" ht="24.95" customHeight="1">
      <c r="M62174" s="130"/>
      <c r="P62174" s="130"/>
    </row>
    <row r="62175" spans="13:16" ht="24.95" customHeight="1">
      <c r="M62175" s="130"/>
      <c r="P62175" s="130"/>
    </row>
    <row r="62176" spans="13:16" ht="24.95" customHeight="1">
      <c r="M62176" s="130"/>
      <c r="P62176" s="130"/>
    </row>
    <row r="62177" spans="13:16" ht="24.95" customHeight="1">
      <c r="M62177" s="130"/>
      <c r="P62177" s="130"/>
    </row>
    <row r="62178" spans="13:16" ht="24.95" customHeight="1">
      <c r="M62178" s="130"/>
      <c r="P62178" s="130"/>
    </row>
    <row r="62179" spans="13:16" ht="24.95" customHeight="1">
      <c r="M62179" s="130"/>
      <c r="P62179" s="130"/>
    </row>
    <row r="62180" spans="13:16" ht="24.95" customHeight="1">
      <c r="M62180" s="130"/>
      <c r="P62180" s="130"/>
    </row>
    <row r="62181" spans="13:16" ht="24.95" customHeight="1">
      <c r="M62181" s="130"/>
      <c r="P62181" s="130"/>
    </row>
    <row r="62182" spans="13:16" ht="24.95" customHeight="1">
      <c r="M62182" s="130"/>
      <c r="P62182" s="130"/>
    </row>
    <row r="62183" spans="13:16" ht="24.95" customHeight="1">
      <c r="M62183" s="130"/>
      <c r="P62183" s="130"/>
    </row>
    <row r="62184" spans="13:16" ht="24.95" customHeight="1">
      <c r="M62184" s="130"/>
      <c r="P62184" s="130"/>
    </row>
    <row r="62185" spans="13:16" ht="24.95" customHeight="1">
      <c r="M62185" s="130"/>
      <c r="P62185" s="130"/>
    </row>
    <row r="62186" spans="13:16" ht="24.95" customHeight="1">
      <c r="M62186" s="130"/>
      <c r="P62186" s="130"/>
    </row>
    <row r="62187" spans="13:16" ht="24.95" customHeight="1">
      <c r="M62187" s="130"/>
      <c r="P62187" s="130"/>
    </row>
    <row r="62188" spans="13:16" ht="24.95" customHeight="1">
      <c r="M62188" s="130"/>
      <c r="P62188" s="130"/>
    </row>
    <row r="62189" spans="13:16" ht="24.95" customHeight="1">
      <c r="M62189" s="130"/>
      <c r="P62189" s="130"/>
    </row>
    <row r="62190" spans="13:16" ht="24.95" customHeight="1">
      <c r="M62190" s="130"/>
      <c r="P62190" s="130"/>
    </row>
    <row r="62191" spans="13:16" ht="24.95" customHeight="1">
      <c r="M62191" s="130"/>
      <c r="P62191" s="130"/>
    </row>
    <row r="62192" spans="13:16" ht="24.95" customHeight="1">
      <c r="M62192" s="130"/>
      <c r="P62192" s="130"/>
    </row>
    <row r="62193" spans="13:16" ht="24.95" customHeight="1">
      <c r="M62193" s="130"/>
      <c r="P62193" s="130"/>
    </row>
    <row r="62194" spans="13:16" ht="24.95" customHeight="1">
      <c r="M62194" s="130"/>
      <c r="P62194" s="130"/>
    </row>
    <row r="62195" spans="13:16" ht="24.95" customHeight="1">
      <c r="M62195" s="130"/>
      <c r="P62195" s="130"/>
    </row>
    <row r="62196" spans="13:16" ht="24.95" customHeight="1">
      <c r="M62196" s="130"/>
      <c r="P62196" s="130"/>
    </row>
    <row r="62197" spans="13:16" ht="24.95" customHeight="1">
      <c r="M62197" s="130"/>
      <c r="P62197" s="130"/>
    </row>
    <row r="62198" spans="13:16" ht="24.95" customHeight="1">
      <c r="M62198" s="130"/>
      <c r="P62198" s="130"/>
    </row>
    <row r="62199" spans="13:16" ht="24.95" customHeight="1">
      <c r="M62199" s="130"/>
      <c r="P62199" s="130"/>
    </row>
    <row r="62200" spans="13:16" ht="24.95" customHeight="1">
      <c r="M62200" s="130"/>
      <c r="P62200" s="130"/>
    </row>
    <row r="62201" spans="13:16" ht="24.95" customHeight="1">
      <c r="M62201" s="130"/>
      <c r="P62201" s="130"/>
    </row>
    <row r="62202" spans="13:16" ht="24.95" customHeight="1">
      <c r="M62202" s="130"/>
      <c r="P62202" s="130"/>
    </row>
    <row r="62203" spans="13:16" ht="24.95" customHeight="1">
      <c r="M62203" s="130"/>
      <c r="P62203" s="130"/>
    </row>
    <row r="62204" spans="13:16" ht="24.95" customHeight="1">
      <c r="M62204" s="130"/>
      <c r="P62204" s="130"/>
    </row>
    <row r="62205" spans="13:16" ht="24.95" customHeight="1">
      <c r="M62205" s="130"/>
      <c r="P62205" s="130"/>
    </row>
    <row r="62206" spans="13:16" ht="24.95" customHeight="1">
      <c r="M62206" s="130"/>
      <c r="P62206" s="130"/>
    </row>
    <row r="62207" spans="13:16" ht="24.95" customHeight="1">
      <c r="M62207" s="130"/>
      <c r="P62207" s="130"/>
    </row>
    <row r="62208" spans="13:16" ht="24.95" customHeight="1">
      <c r="M62208" s="130"/>
      <c r="P62208" s="130"/>
    </row>
    <row r="62209" spans="13:16" ht="24.95" customHeight="1">
      <c r="M62209" s="130"/>
      <c r="P62209" s="130"/>
    </row>
    <row r="62210" spans="13:16" ht="24.95" customHeight="1">
      <c r="M62210" s="130"/>
      <c r="P62210" s="130"/>
    </row>
    <row r="62211" spans="13:16" ht="24.95" customHeight="1">
      <c r="M62211" s="130"/>
      <c r="P62211" s="130"/>
    </row>
    <row r="62212" spans="13:16" ht="24.95" customHeight="1">
      <c r="M62212" s="130"/>
      <c r="P62212" s="130"/>
    </row>
    <row r="62213" spans="13:16" ht="24.95" customHeight="1">
      <c r="M62213" s="130"/>
      <c r="P62213" s="130"/>
    </row>
    <row r="62214" spans="13:16" ht="24.95" customHeight="1">
      <c r="M62214" s="130"/>
      <c r="P62214" s="130"/>
    </row>
    <row r="62215" spans="13:16" ht="24.95" customHeight="1">
      <c r="M62215" s="130"/>
      <c r="P62215" s="130"/>
    </row>
    <row r="62216" spans="13:16" ht="24.95" customHeight="1">
      <c r="M62216" s="130"/>
      <c r="P62216" s="130"/>
    </row>
    <row r="62217" spans="13:16" ht="24.95" customHeight="1">
      <c r="M62217" s="130"/>
      <c r="P62217" s="130"/>
    </row>
    <row r="62218" spans="13:16" ht="24.95" customHeight="1">
      <c r="M62218" s="130"/>
      <c r="P62218" s="130"/>
    </row>
    <row r="62219" spans="13:16" ht="24.95" customHeight="1">
      <c r="M62219" s="130"/>
      <c r="P62219" s="130"/>
    </row>
    <row r="62220" spans="13:16" ht="24.95" customHeight="1">
      <c r="M62220" s="130"/>
      <c r="P62220" s="130"/>
    </row>
    <row r="62221" spans="13:16" ht="24.95" customHeight="1">
      <c r="M62221" s="130"/>
      <c r="P62221" s="130"/>
    </row>
    <row r="62222" spans="13:16" ht="24.95" customHeight="1">
      <c r="M62222" s="130"/>
      <c r="P62222" s="130"/>
    </row>
    <row r="62223" spans="13:16" ht="24.95" customHeight="1">
      <c r="M62223" s="130"/>
      <c r="P62223" s="130"/>
    </row>
    <row r="62224" spans="13:16" ht="24.95" customHeight="1">
      <c r="M62224" s="130"/>
      <c r="P62224" s="130"/>
    </row>
    <row r="62225" spans="13:16" ht="24.95" customHeight="1">
      <c r="M62225" s="130"/>
      <c r="P62225" s="130"/>
    </row>
    <row r="62226" spans="13:16" ht="24.95" customHeight="1">
      <c r="M62226" s="130"/>
      <c r="P62226" s="130"/>
    </row>
    <row r="62227" spans="13:16" ht="24.95" customHeight="1">
      <c r="M62227" s="130"/>
      <c r="P62227" s="130"/>
    </row>
    <row r="62228" spans="13:16" ht="24.95" customHeight="1">
      <c r="M62228" s="130"/>
      <c r="P62228" s="130"/>
    </row>
    <row r="62229" spans="13:16" ht="24.95" customHeight="1">
      <c r="M62229" s="130"/>
      <c r="P62229" s="130"/>
    </row>
    <row r="62230" spans="13:16" ht="24.95" customHeight="1">
      <c r="M62230" s="130"/>
      <c r="P62230" s="130"/>
    </row>
    <row r="62231" spans="13:16" ht="24.95" customHeight="1">
      <c r="M62231" s="130"/>
      <c r="P62231" s="130"/>
    </row>
    <row r="62232" spans="13:16" ht="24.95" customHeight="1">
      <c r="M62232" s="130"/>
      <c r="P62232" s="130"/>
    </row>
    <row r="62233" spans="13:16" ht="24.95" customHeight="1">
      <c r="M62233" s="130"/>
      <c r="P62233" s="130"/>
    </row>
    <row r="62234" spans="13:16" ht="24.95" customHeight="1">
      <c r="M62234" s="130"/>
      <c r="P62234" s="130"/>
    </row>
    <row r="62235" spans="13:16" ht="24.95" customHeight="1">
      <c r="M62235" s="130"/>
      <c r="P62235" s="130"/>
    </row>
    <row r="62236" spans="13:16" ht="24.95" customHeight="1">
      <c r="M62236" s="130"/>
      <c r="P62236" s="130"/>
    </row>
    <row r="62237" spans="13:16" ht="24.95" customHeight="1">
      <c r="M62237" s="130"/>
      <c r="P62237" s="130"/>
    </row>
    <row r="62238" spans="13:16" ht="24.95" customHeight="1">
      <c r="M62238" s="130"/>
      <c r="P62238" s="130"/>
    </row>
    <row r="62239" spans="13:16" ht="24.95" customHeight="1">
      <c r="M62239" s="130"/>
      <c r="P62239" s="130"/>
    </row>
    <row r="62240" spans="13:16" ht="24.95" customHeight="1">
      <c r="M62240" s="130"/>
      <c r="P62240" s="130"/>
    </row>
    <row r="62241" spans="13:16" ht="24.95" customHeight="1">
      <c r="M62241" s="130"/>
      <c r="P62241" s="130"/>
    </row>
    <row r="62242" spans="13:16" ht="24.95" customHeight="1">
      <c r="M62242" s="130"/>
      <c r="P62242" s="130"/>
    </row>
    <row r="62243" spans="13:16" ht="24.95" customHeight="1">
      <c r="M62243" s="130"/>
      <c r="P62243" s="130"/>
    </row>
    <row r="62244" spans="13:16" ht="24.95" customHeight="1">
      <c r="M62244" s="130"/>
      <c r="P62244" s="130"/>
    </row>
    <row r="62245" spans="13:16" ht="24.95" customHeight="1">
      <c r="M62245" s="130"/>
      <c r="P62245" s="130"/>
    </row>
    <row r="62246" spans="13:16" ht="24.95" customHeight="1">
      <c r="M62246" s="130"/>
      <c r="P62246" s="130"/>
    </row>
    <row r="62247" spans="13:16" ht="24.95" customHeight="1">
      <c r="M62247" s="130"/>
      <c r="P62247" s="130"/>
    </row>
    <row r="62248" spans="13:16" ht="24.95" customHeight="1">
      <c r="M62248" s="130"/>
      <c r="P62248" s="130"/>
    </row>
    <row r="62249" spans="13:16" ht="24.95" customHeight="1">
      <c r="M62249" s="130"/>
      <c r="P62249" s="130"/>
    </row>
    <row r="62250" spans="13:16" ht="24.95" customHeight="1">
      <c r="M62250" s="130"/>
      <c r="P62250" s="130"/>
    </row>
    <row r="62251" spans="13:16" ht="24.95" customHeight="1">
      <c r="M62251" s="130"/>
      <c r="P62251" s="130"/>
    </row>
    <row r="62252" spans="13:16" ht="24.95" customHeight="1">
      <c r="M62252" s="130"/>
      <c r="P62252" s="130"/>
    </row>
    <row r="62253" spans="13:16" ht="24.95" customHeight="1">
      <c r="M62253" s="130"/>
      <c r="P62253" s="130"/>
    </row>
    <row r="62254" spans="13:16" ht="24.95" customHeight="1">
      <c r="M62254" s="130"/>
      <c r="P62254" s="130"/>
    </row>
    <row r="62255" spans="13:16" ht="24.95" customHeight="1">
      <c r="M62255" s="130"/>
      <c r="P62255" s="130"/>
    </row>
    <row r="62256" spans="13:16" ht="24.95" customHeight="1">
      <c r="M62256" s="130"/>
      <c r="P62256" s="130"/>
    </row>
    <row r="62257" spans="13:16" ht="24.95" customHeight="1">
      <c r="M62257" s="130"/>
      <c r="P62257" s="130"/>
    </row>
    <row r="62258" spans="13:16" ht="24.95" customHeight="1">
      <c r="M62258" s="130"/>
      <c r="P62258" s="130"/>
    </row>
    <row r="62259" spans="13:16" ht="24.95" customHeight="1">
      <c r="M62259" s="130"/>
      <c r="P62259" s="130"/>
    </row>
    <row r="62260" spans="13:16" ht="24.95" customHeight="1">
      <c r="M62260" s="130"/>
      <c r="P62260" s="130"/>
    </row>
    <row r="62261" spans="13:16" ht="24.95" customHeight="1">
      <c r="M62261" s="130"/>
      <c r="P62261" s="130"/>
    </row>
    <row r="62262" spans="13:16" ht="24.95" customHeight="1">
      <c r="M62262" s="130"/>
      <c r="P62262" s="130"/>
    </row>
    <row r="62263" spans="13:16" ht="24.95" customHeight="1">
      <c r="M62263" s="130"/>
      <c r="P62263" s="130"/>
    </row>
    <row r="62264" spans="13:16" ht="24.95" customHeight="1">
      <c r="M62264" s="130"/>
      <c r="P62264" s="130"/>
    </row>
    <row r="62265" spans="13:16" ht="24.95" customHeight="1">
      <c r="M62265" s="130"/>
      <c r="P62265" s="130"/>
    </row>
    <row r="62266" spans="13:16" ht="24.95" customHeight="1">
      <c r="M62266" s="130"/>
      <c r="P62266" s="130"/>
    </row>
    <row r="62267" spans="13:16" ht="24.95" customHeight="1">
      <c r="M62267" s="130"/>
      <c r="P62267" s="130"/>
    </row>
    <row r="62268" spans="13:16" ht="24.95" customHeight="1">
      <c r="M62268" s="130"/>
      <c r="P62268" s="130"/>
    </row>
    <row r="62269" spans="13:16" ht="24.95" customHeight="1">
      <c r="M62269" s="130"/>
      <c r="P62269" s="130"/>
    </row>
    <row r="62270" spans="13:16" ht="24.95" customHeight="1">
      <c r="M62270" s="130"/>
      <c r="P62270" s="130"/>
    </row>
    <row r="62271" spans="13:16" ht="24.95" customHeight="1">
      <c r="M62271" s="130"/>
      <c r="P62271" s="130"/>
    </row>
    <row r="62272" spans="13:16" ht="24.95" customHeight="1">
      <c r="M62272" s="130"/>
      <c r="P62272" s="130"/>
    </row>
    <row r="62273" spans="13:16" ht="24.95" customHeight="1">
      <c r="M62273" s="130"/>
      <c r="P62273" s="130"/>
    </row>
    <row r="62274" spans="13:16" ht="24.95" customHeight="1">
      <c r="M62274" s="130"/>
      <c r="P62274" s="130"/>
    </row>
    <row r="62275" spans="13:16" ht="24.95" customHeight="1">
      <c r="M62275" s="130"/>
      <c r="P62275" s="130"/>
    </row>
    <row r="62276" spans="13:16" ht="24.95" customHeight="1">
      <c r="M62276" s="130"/>
      <c r="P62276" s="130"/>
    </row>
    <row r="62277" spans="13:16" ht="24.95" customHeight="1">
      <c r="M62277" s="130"/>
      <c r="P62277" s="130"/>
    </row>
    <row r="62278" spans="13:16" ht="24.95" customHeight="1">
      <c r="M62278" s="130"/>
      <c r="P62278" s="130"/>
    </row>
    <row r="62279" spans="13:16" ht="24.95" customHeight="1">
      <c r="M62279" s="130"/>
      <c r="P62279" s="130"/>
    </row>
    <row r="62280" spans="13:16" ht="24.95" customHeight="1">
      <c r="M62280" s="130"/>
      <c r="P62280" s="130"/>
    </row>
    <row r="62281" spans="13:16" ht="24.95" customHeight="1">
      <c r="M62281" s="130"/>
      <c r="P62281" s="130"/>
    </row>
    <row r="62282" spans="13:16" ht="24.95" customHeight="1">
      <c r="M62282" s="130"/>
      <c r="P62282" s="130"/>
    </row>
    <row r="62283" spans="13:16" ht="24.95" customHeight="1">
      <c r="M62283" s="130"/>
      <c r="P62283" s="130"/>
    </row>
    <row r="62284" spans="13:16" ht="24.95" customHeight="1">
      <c r="M62284" s="130"/>
      <c r="P62284" s="130"/>
    </row>
    <row r="62285" spans="13:16" ht="24.95" customHeight="1">
      <c r="M62285" s="130"/>
      <c r="P62285" s="130"/>
    </row>
    <row r="62286" spans="13:16" ht="24.95" customHeight="1">
      <c r="M62286" s="130"/>
      <c r="P62286" s="130"/>
    </row>
    <row r="62287" spans="13:16" ht="24.95" customHeight="1">
      <c r="M62287" s="130"/>
      <c r="P62287" s="130"/>
    </row>
    <row r="62288" spans="13:16" ht="24.95" customHeight="1">
      <c r="M62288" s="130"/>
      <c r="P62288" s="130"/>
    </row>
    <row r="62289" spans="13:16" ht="24.95" customHeight="1">
      <c r="M62289" s="130"/>
      <c r="P62289" s="130"/>
    </row>
    <row r="62290" spans="13:16" ht="24.95" customHeight="1">
      <c r="M62290" s="130"/>
      <c r="P62290" s="130"/>
    </row>
    <row r="62291" spans="13:16" ht="24.95" customHeight="1">
      <c r="M62291" s="130"/>
      <c r="P62291" s="130"/>
    </row>
    <row r="62292" spans="13:16" ht="24.95" customHeight="1">
      <c r="M62292" s="130"/>
      <c r="P62292" s="130"/>
    </row>
    <row r="62293" spans="13:16" ht="24.95" customHeight="1">
      <c r="M62293" s="130"/>
      <c r="P62293" s="130"/>
    </row>
    <row r="62294" spans="13:16" ht="24.95" customHeight="1">
      <c r="M62294" s="130"/>
      <c r="P62294" s="130"/>
    </row>
    <row r="62295" spans="13:16" ht="24.95" customHeight="1">
      <c r="M62295" s="130"/>
      <c r="P62295" s="130"/>
    </row>
    <row r="62296" spans="13:16" ht="24.95" customHeight="1">
      <c r="M62296" s="130"/>
      <c r="P62296" s="130"/>
    </row>
    <row r="62297" spans="13:16" ht="24.95" customHeight="1">
      <c r="M62297" s="130"/>
      <c r="P62297" s="130"/>
    </row>
    <row r="62298" spans="13:16" ht="24.95" customHeight="1">
      <c r="M62298" s="130"/>
      <c r="P62298" s="130"/>
    </row>
    <row r="62299" spans="13:16" ht="24.95" customHeight="1">
      <c r="M62299" s="130"/>
      <c r="P62299" s="130"/>
    </row>
    <row r="62300" spans="13:16" ht="24.95" customHeight="1">
      <c r="M62300" s="130"/>
      <c r="P62300" s="130"/>
    </row>
    <row r="62301" spans="13:16" ht="24.95" customHeight="1">
      <c r="M62301" s="130"/>
      <c r="P62301" s="130"/>
    </row>
    <row r="62302" spans="13:16" ht="24.95" customHeight="1">
      <c r="M62302" s="130"/>
      <c r="P62302" s="130"/>
    </row>
    <row r="62303" spans="13:16" ht="24.95" customHeight="1">
      <c r="M62303" s="130"/>
      <c r="P62303" s="130"/>
    </row>
    <row r="62304" spans="13:16" ht="24.95" customHeight="1">
      <c r="M62304" s="130"/>
      <c r="P62304" s="130"/>
    </row>
    <row r="62305" spans="13:16" ht="24.95" customHeight="1">
      <c r="M62305" s="130"/>
      <c r="P62305" s="130"/>
    </row>
    <row r="62306" spans="13:16" ht="24.95" customHeight="1">
      <c r="M62306" s="130"/>
      <c r="P62306" s="130"/>
    </row>
    <row r="62307" spans="13:16" ht="24.95" customHeight="1">
      <c r="M62307" s="130"/>
      <c r="P62307" s="130"/>
    </row>
    <row r="62308" spans="13:16" ht="24.95" customHeight="1">
      <c r="M62308" s="130"/>
      <c r="P62308" s="130"/>
    </row>
    <row r="62309" spans="13:16" ht="24.95" customHeight="1">
      <c r="M62309" s="130"/>
      <c r="P62309" s="130"/>
    </row>
    <row r="62310" spans="13:16" ht="24.95" customHeight="1">
      <c r="M62310" s="130"/>
      <c r="P62310" s="130"/>
    </row>
    <row r="62311" spans="13:16" ht="24.95" customHeight="1">
      <c r="M62311" s="130"/>
      <c r="P62311" s="130"/>
    </row>
    <row r="62312" spans="13:16" ht="24.95" customHeight="1">
      <c r="M62312" s="130"/>
      <c r="P62312" s="130"/>
    </row>
    <row r="62313" spans="13:16" ht="24.95" customHeight="1">
      <c r="M62313" s="130"/>
      <c r="P62313" s="130"/>
    </row>
    <row r="62314" spans="13:16" ht="24.95" customHeight="1">
      <c r="M62314" s="130"/>
      <c r="P62314" s="130"/>
    </row>
    <row r="62315" spans="13:16" ht="24.95" customHeight="1">
      <c r="M62315" s="130"/>
      <c r="P62315" s="130"/>
    </row>
    <row r="62316" spans="13:16" ht="24.95" customHeight="1">
      <c r="M62316" s="130"/>
      <c r="P62316" s="130"/>
    </row>
    <row r="62317" spans="13:16" ht="24.95" customHeight="1">
      <c r="M62317" s="130"/>
      <c r="P62317" s="130"/>
    </row>
    <row r="62318" spans="13:16" ht="24.95" customHeight="1">
      <c r="M62318" s="130"/>
      <c r="P62318" s="130"/>
    </row>
    <row r="62319" spans="13:16" ht="24.95" customHeight="1">
      <c r="M62319" s="130"/>
      <c r="P62319" s="130"/>
    </row>
    <row r="62320" spans="13:16" ht="24.95" customHeight="1">
      <c r="M62320" s="130"/>
      <c r="P62320" s="130"/>
    </row>
    <row r="62321" spans="13:16" ht="24.95" customHeight="1">
      <c r="M62321" s="130"/>
      <c r="P62321" s="130"/>
    </row>
    <row r="62322" spans="13:16" ht="24.95" customHeight="1">
      <c r="M62322" s="130"/>
      <c r="P62322" s="130"/>
    </row>
    <row r="62323" spans="13:16" ht="24.95" customHeight="1">
      <c r="M62323" s="130"/>
      <c r="P62323" s="130"/>
    </row>
    <row r="62324" spans="13:16" ht="24.95" customHeight="1">
      <c r="M62324" s="130"/>
      <c r="P62324" s="130"/>
    </row>
    <row r="62325" spans="13:16" ht="24.95" customHeight="1">
      <c r="M62325" s="130"/>
      <c r="P62325" s="130"/>
    </row>
    <row r="62326" spans="13:16" ht="24.95" customHeight="1">
      <c r="M62326" s="130"/>
      <c r="P62326" s="130"/>
    </row>
    <row r="62327" spans="13:16" ht="24.95" customHeight="1">
      <c r="M62327" s="130"/>
      <c r="P62327" s="130"/>
    </row>
    <row r="62328" spans="13:16" ht="24.95" customHeight="1">
      <c r="M62328" s="130"/>
      <c r="P62328" s="130"/>
    </row>
    <row r="62329" spans="13:16" ht="24.95" customHeight="1">
      <c r="M62329" s="130"/>
      <c r="P62329" s="130"/>
    </row>
    <row r="62330" spans="13:16" ht="24.95" customHeight="1">
      <c r="M62330" s="130"/>
      <c r="P62330" s="130"/>
    </row>
    <row r="62331" spans="13:16" ht="24.95" customHeight="1">
      <c r="M62331" s="130"/>
      <c r="P62331" s="130"/>
    </row>
    <row r="62332" spans="13:16" ht="24.95" customHeight="1">
      <c r="M62332" s="130"/>
      <c r="P62332" s="130"/>
    </row>
    <row r="62333" spans="13:16" ht="24.95" customHeight="1">
      <c r="M62333" s="130"/>
      <c r="P62333" s="130"/>
    </row>
    <row r="62334" spans="13:16" ht="24.95" customHeight="1">
      <c r="M62334" s="130"/>
      <c r="P62334" s="130"/>
    </row>
    <row r="62335" spans="13:16" ht="24.95" customHeight="1">
      <c r="M62335" s="130"/>
      <c r="P62335" s="130"/>
    </row>
    <row r="62336" spans="13:16" ht="24.95" customHeight="1">
      <c r="M62336" s="130"/>
      <c r="P62336" s="130"/>
    </row>
    <row r="62337" spans="13:16" ht="24.95" customHeight="1">
      <c r="M62337" s="130"/>
      <c r="P62337" s="130"/>
    </row>
    <row r="62338" spans="13:16" ht="24.95" customHeight="1">
      <c r="M62338" s="130"/>
      <c r="P62338" s="130"/>
    </row>
    <row r="62339" spans="13:16" ht="24.95" customHeight="1">
      <c r="M62339" s="130"/>
      <c r="P62339" s="130"/>
    </row>
    <row r="62340" spans="13:16" ht="24.95" customHeight="1">
      <c r="M62340" s="130"/>
      <c r="P62340" s="130"/>
    </row>
    <row r="62341" spans="13:16" ht="24.95" customHeight="1">
      <c r="M62341" s="130"/>
      <c r="P62341" s="130"/>
    </row>
    <row r="62342" spans="13:16" ht="24.95" customHeight="1">
      <c r="M62342" s="130"/>
      <c r="P62342" s="130"/>
    </row>
    <row r="62343" spans="13:16" ht="24.95" customHeight="1">
      <c r="M62343" s="130"/>
      <c r="P62343" s="130"/>
    </row>
    <row r="62344" spans="13:16" ht="24.95" customHeight="1">
      <c r="M62344" s="130"/>
      <c r="P62344" s="130"/>
    </row>
    <row r="62345" spans="13:16" ht="24.95" customHeight="1">
      <c r="M62345" s="130"/>
      <c r="P62345" s="130"/>
    </row>
    <row r="62346" spans="13:16" ht="24.95" customHeight="1">
      <c r="M62346" s="130"/>
      <c r="P62346" s="130"/>
    </row>
    <row r="62347" spans="13:16" ht="24.95" customHeight="1">
      <c r="M62347" s="130"/>
      <c r="P62347" s="130"/>
    </row>
    <row r="62348" spans="13:16" ht="24.95" customHeight="1">
      <c r="M62348" s="130"/>
      <c r="P62348" s="130"/>
    </row>
    <row r="62349" spans="13:16" ht="24.95" customHeight="1">
      <c r="M62349" s="130"/>
      <c r="P62349" s="130"/>
    </row>
    <row r="62350" spans="13:16" ht="24.95" customHeight="1">
      <c r="M62350" s="130"/>
      <c r="P62350" s="130"/>
    </row>
    <row r="62351" spans="13:16" ht="24.95" customHeight="1">
      <c r="M62351" s="130"/>
      <c r="P62351" s="130"/>
    </row>
    <row r="62352" spans="13:16" ht="24.95" customHeight="1">
      <c r="M62352" s="130"/>
      <c r="P62352" s="130"/>
    </row>
    <row r="62353" spans="13:16" ht="24.95" customHeight="1">
      <c r="M62353" s="130"/>
      <c r="P62353" s="130"/>
    </row>
    <row r="62354" spans="13:16" ht="24.95" customHeight="1">
      <c r="M62354" s="130"/>
      <c r="P62354" s="130"/>
    </row>
    <row r="62355" spans="13:16" ht="24.95" customHeight="1">
      <c r="M62355" s="130"/>
      <c r="P62355" s="130"/>
    </row>
    <row r="62356" spans="13:16" ht="24.95" customHeight="1">
      <c r="M62356" s="130"/>
      <c r="P62356" s="130"/>
    </row>
    <row r="62357" spans="13:16" ht="24.95" customHeight="1">
      <c r="M62357" s="130"/>
      <c r="P62357" s="130"/>
    </row>
    <row r="62358" spans="13:16" ht="24.95" customHeight="1">
      <c r="M62358" s="130"/>
      <c r="P62358" s="130"/>
    </row>
    <row r="62359" spans="13:16" ht="24.95" customHeight="1">
      <c r="M62359" s="130"/>
      <c r="P62359" s="130"/>
    </row>
    <row r="62360" spans="13:16" ht="24.95" customHeight="1">
      <c r="M62360" s="130"/>
      <c r="P62360" s="130"/>
    </row>
    <row r="62361" spans="13:16" ht="24.95" customHeight="1">
      <c r="M62361" s="130"/>
      <c r="P62361" s="130"/>
    </row>
    <row r="62362" spans="13:16" ht="24.95" customHeight="1">
      <c r="M62362" s="130"/>
      <c r="P62362" s="130"/>
    </row>
    <row r="62363" spans="13:16" ht="24.95" customHeight="1">
      <c r="M62363" s="130"/>
      <c r="P62363" s="130"/>
    </row>
    <row r="62364" spans="13:16" ht="24.95" customHeight="1">
      <c r="M62364" s="130"/>
      <c r="P62364" s="130"/>
    </row>
    <row r="62365" spans="13:16" ht="24.95" customHeight="1">
      <c r="M62365" s="130"/>
      <c r="P62365" s="130"/>
    </row>
    <row r="62366" spans="13:16" ht="24.95" customHeight="1">
      <c r="M62366" s="130"/>
      <c r="P62366" s="130"/>
    </row>
    <row r="62367" spans="13:16" ht="24.95" customHeight="1">
      <c r="M62367" s="130"/>
      <c r="P62367" s="130"/>
    </row>
    <row r="62368" spans="13:16" ht="24.95" customHeight="1">
      <c r="M62368" s="130"/>
      <c r="P62368" s="130"/>
    </row>
    <row r="62369" spans="13:16" ht="24.95" customHeight="1">
      <c r="M62369" s="130"/>
      <c r="P62369" s="130"/>
    </row>
    <row r="62370" spans="13:16" ht="24.95" customHeight="1">
      <c r="M62370" s="130"/>
      <c r="P62370" s="130"/>
    </row>
    <row r="62371" spans="13:16" ht="24.95" customHeight="1">
      <c r="M62371" s="130"/>
      <c r="P62371" s="130"/>
    </row>
    <row r="62372" spans="13:16" ht="24.95" customHeight="1">
      <c r="M62372" s="130"/>
      <c r="P62372" s="130"/>
    </row>
    <row r="62373" spans="13:16" ht="24.95" customHeight="1">
      <c r="M62373" s="130"/>
      <c r="P62373" s="130"/>
    </row>
    <row r="62374" spans="13:16" ht="24.95" customHeight="1">
      <c r="M62374" s="130"/>
      <c r="P62374" s="130"/>
    </row>
    <row r="62375" spans="13:16" ht="24.95" customHeight="1">
      <c r="M62375" s="130"/>
      <c r="P62375" s="130"/>
    </row>
    <row r="62376" spans="13:16" ht="24.95" customHeight="1">
      <c r="M62376" s="130"/>
      <c r="P62376" s="130"/>
    </row>
    <row r="62377" spans="13:16" ht="24.95" customHeight="1">
      <c r="M62377" s="130"/>
      <c r="P62377" s="130"/>
    </row>
    <row r="62378" spans="13:16" ht="24.95" customHeight="1">
      <c r="M62378" s="130"/>
      <c r="P62378" s="130"/>
    </row>
    <row r="62379" spans="13:16" ht="24.95" customHeight="1">
      <c r="M62379" s="130"/>
      <c r="P62379" s="130"/>
    </row>
    <row r="62380" spans="13:16" ht="24.95" customHeight="1">
      <c r="M62380" s="130"/>
      <c r="P62380" s="130"/>
    </row>
    <row r="62381" spans="13:16" ht="24.95" customHeight="1">
      <c r="M62381" s="130"/>
      <c r="P62381" s="130"/>
    </row>
    <row r="62382" spans="13:16" ht="24.95" customHeight="1">
      <c r="M62382" s="130"/>
      <c r="P62382" s="130"/>
    </row>
    <row r="62383" spans="13:16" ht="24.95" customHeight="1">
      <c r="M62383" s="130"/>
      <c r="P62383" s="130"/>
    </row>
    <row r="62384" spans="13:16" ht="24.95" customHeight="1">
      <c r="M62384" s="130"/>
      <c r="P62384" s="130"/>
    </row>
    <row r="62385" spans="13:16" ht="24.95" customHeight="1">
      <c r="M62385" s="130"/>
      <c r="P62385" s="130"/>
    </row>
    <row r="62386" spans="13:16" ht="24.95" customHeight="1">
      <c r="M62386" s="130"/>
      <c r="P62386" s="130"/>
    </row>
    <row r="62387" spans="13:16" ht="24.95" customHeight="1">
      <c r="M62387" s="130"/>
      <c r="P62387" s="130"/>
    </row>
    <row r="62388" spans="13:16" ht="24.95" customHeight="1">
      <c r="M62388" s="130"/>
      <c r="P62388" s="130"/>
    </row>
    <row r="62389" spans="13:16" ht="24.95" customHeight="1">
      <c r="M62389" s="130"/>
      <c r="P62389" s="130"/>
    </row>
    <row r="62390" spans="13:16" ht="24.95" customHeight="1">
      <c r="M62390" s="130"/>
      <c r="P62390" s="130"/>
    </row>
    <row r="62391" spans="13:16" ht="24.95" customHeight="1">
      <c r="M62391" s="130"/>
      <c r="P62391" s="130"/>
    </row>
    <row r="62392" spans="13:16" ht="24.95" customHeight="1">
      <c r="M62392" s="130"/>
      <c r="P62392" s="130"/>
    </row>
    <row r="62393" spans="13:16" ht="24.95" customHeight="1">
      <c r="M62393" s="130"/>
      <c r="P62393" s="130"/>
    </row>
    <row r="62394" spans="13:16" ht="24.95" customHeight="1">
      <c r="M62394" s="130"/>
      <c r="P62394" s="130"/>
    </row>
    <row r="62395" spans="13:16" ht="24.95" customHeight="1">
      <c r="M62395" s="130"/>
      <c r="P62395" s="130"/>
    </row>
    <row r="62396" spans="13:16" ht="24.95" customHeight="1">
      <c r="M62396" s="130"/>
      <c r="P62396" s="130"/>
    </row>
    <row r="62397" spans="13:16" ht="24.95" customHeight="1">
      <c r="M62397" s="130"/>
      <c r="P62397" s="130"/>
    </row>
    <row r="62398" spans="13:16" ht="24.95" customHeight="1">
      <c r="M62398" s="130"/>
      <c r="P62398" s="130"/>
    </row>
    <row r="62399" spans="13:16" ht="24.95" customHeight="1">
      <c r="M62399" s="130"/>
      <c r="P62399" s="130"/>
    </row>
    <row r="62400" spans="13:16" ht="24.95" customHeight="1">
      <c r="M62400" s="130"/>
      <c r="P62400" s="130"/>
    </row>
    <row r="62401" spans="13:16" ht="24.95" customHeight="1">
      <c r="M62401" s="130"/>
      <c r="P62401" s="130"/>
    </row>
    <row r="62402" spans="13:16" ht="24.95" customHeight="1">
      <c r="M62402" s="130"/>
      <c r="P62402" s="130"/>
    </row>
    <row r="62403" spans="13:16" ht="24.95" customHeight="1">
      <c r="M62403" s="130"/>
      <c r="P62403" s="130"/>
    </row>
    <row r="62404" spans="13:16" ht="24.95" customHeight="1">
      <c r="M62404" s="130"/>
      <c r="P62404" s="130"/>
    </row>
    <row r="62405" spans="13:16" ht="24.95" customHeight="1">
      <c r="M62405" s="130"/>
      <c r="P62405" s="130"/>
    </row>
    <row r="62406" spans="13:16" ht="24.95" customHeight="1">
      <c r="M62406" s="130"/>
      <c r="P62406" s="130"/>
    </row>
    <row r="62407" spans="13:16" ht="24.95" customHeight="1">
      <c r="M62407" s="130"/>
      <c r="P62407" s="130"/>
    </row>
    <row r="62408" spans="13:16" ht="24.95" customHeight="1">
      <c r="M62408" s="130"/>
      <c r="P62408" s="130"/>
    </row>
    <row r="62409" spans="13:16" ht="24.95" customHeight="1">
      <c r="M62409" s="130"/>
      <c r="P62409" s="130"/>
    </row>
    <row r="62410" spans="13:16" ht="24.95" customHeight="1">
      <c r="M62410" s="130"/>
      <c r="P62410" s="130"/>
    </row>
    <row r="62411" spans="13:16" ht="24.95" customHeight="1">
      <c r="M62411" s="130"/>
      <c r="P62411" s="130"/>
    </row>
    <row r="62412" spans="13:16" ht="24.95" customHeight="1">
      <c r="M62412" s="130"/>
      <c r="P62412" s="130"/>
    </row>
    <row r="62413" spans="13:16" ht="24.95" customHeight="1">
      <c r="M62413" s="130"/>
      <c r="P62413" s="130"/>
    </row>
    <row r="62414" spans="13:16" ht="24.95" customHeight="1">
      <c r="M62414" s="130"/>
      <c r="P62414" s="130"/>
    </row>
    <row r="62415" spans="13:16" ht="24.95" customHeight="1">
      <c r="M62415" s="130"/>
      <c r="P62415" s="130"/>
    </row>
    <row r="62416" spans="13:16" ht="24.95" customHeight="1">
      <c r="M62416" s="130"/>
      <c r="P62416" s="130"/>
    </row>
    <row r="62417" spans="13:16" ht="24.95" customHeight="1">
      <c r="M62417" s="130"/>
      <c r="P62417" s="130"/>
    </row>
    <row r="62418" spans="13:16" ht="24.95" customHeight="1">
      <c r="M62418" s="130"/>
      <c r="P62418" s="130"/>
    </row>
    <row r="62419" spans="13:16" ht="24.95" customHeight="1">
      <c r="M62419" s="130"/>
      <c r="P62419" s="130"/>
    </row>
    <row r="62420" spans="13:16" ht="24.95" customHeight="1">
      <c r="M62420" s="130"/>
      <c r="P62420" s="130"/>
    </row>
    <row r="62421" spans="13:16" ht="24.95" customHeight="1">
      <c r="M62421" s="130"/>
      <c r="P62421" s="130"/>
    </row>
    <row r="62422" spans="13:16" ht="24.95" customHeight="1">
      <c r="M62422" s="130"/>
      <c r="P62422" s="130"/>
    </row>
    <row r="62423" spans="13:16" ht="24.95" customHeight="1">
      <c r="M62423" s="130"/>
      <c r="P62423" s="130"/>
    </row>
    <row r="62424" spans="13:16" ht="24.95" customHeight="1">
      <c r="M62424" s="130"/>
      <c r="P62424" s="130"/>
    </row>
    <row r="62425" spans="13:16" ht="24.95" customHeight="1">
      <c r="M62425" s="130"/>
      <c r="P62425" s="130"/>
    </row>
    <row r="62426" spans="13:16" ht="24.95" customHeight="1">
      <c r="M62426" s="130"/>
      <c r="P62426" s="130"/>
    </row>
    <row r="62427" spans="13:16" ht="24.95" customHeight="1">
      <c r="M62427" s="130"/>
      <c r="P62427" s="130"/>
    </row>
    <row r="62428" spans="13:16" ht="24.95" customHeight="1">
      <c r="M62428" s="130"/>
      <c r="P62428" s="130"/>
    </row>
    <row r="62429" spans="13:16" ht="24.95" customHeight="1">
      <c r="M62429" s="130"/>
      <c r="P62429" s="130"/>
    </row>
    <row r="62430" spans="13:16" ht="24.95" customHeight="1">
      <c r="M62430" s="130"/>
      <c r="P62430" s="130"/>
    </row>
    <row r="62431" spans="13:16" ht="24.95" customHeight="1">
      <c r="M62431" s="130"/>
      <c r="P62431" s="130"/>
    </row>
    <row r="62432" spans="13:16" ht="24.95" customHeight="1">
      <c r="M62432" s="130"/>
      <c r="P62432" s="130"/>
    </row>
    <row r="62433" spans="13:16" ht="24.95" customHeight="1">
      <c r="M62433" s="130"/>
      <c r="P62433" s="130"/>
    </row>
    <row r="62434" spans="13:16" ht="24.95" customHeight="1">
      <c r="M62434" s="130"/>
      <c r="P62434" s="130"/>
    </row>
    <row r="62435" spans="13:16" ht="24.95" customHeight="1">
      <c r="M62435" s="130"/>
      <c r="P62435" s="130"/>
    </row>
    <row r="62436" spans="13:16" ht="24.95" customHeight="1">
      <c r="M62436" s="130"/>
      <c r="P62436" s="130"/>
    </row>
    <row r="62437" spans="13:16" ht="24.95" customHeight="1">
      <c r="M62437" s="130"/>
      <c r="P62437" s="130"/>
    </row>
    <row r="62438" spans="13:16" ht="24.95" customHeight="1">
      <c r="M62438" s="130"/>
      <c r="P62438" s="130"/>
    </row>
    <row r="62439" spans="13:16" ht="24.95" customHeight="1">
      <c r="M62439" s="130"/>
      <c r="P62439" s="130"/>
    </row>
    <row r="62440" spans="13:16" ht="24.95" customHeight="1">
      <c r="M62440" s="130"/>
      <c r="P62440" s="130"/>
    </row>
    <row r="62441" spans="13:16" ht="24.95" customHeight="1">
      <c r="M62441" s="130"/>
      <c r="P62441" s="130"/>
    </row>
    <row r="62442" spans="13:16" ht="24.95" customHeight="1">
      <c r="M62442" s="130"/>
      <c r="P62442" s="130"/>
    </row>
    <row r="62443" spans="13:16" ht="24.95" customHeight="1">
      <c r="M62443" s="130"/>
      <c r="P62443" s="130"/>
    </row>
    <row r="62444" spans="13:16" ht="24.95" customHeight="1">
      <c r="M62444" s="130"/>
      <c r="P62444" s="130"/>
    </row>
    <row r="62445" spans="13:16" ht="24.95" customHeight="1">
      <c r="M62445" s="130"/>
      <c r="P62445" s="130"/>
    </row>
    <row r="62446" spans="13:16" ht="24.95" customHeight="1">
      <c r="M62446" s="130"/>
      <c r="P62446" s="130"/>
    </row>
    <row r="62447" spans="13:16" ht="24.95" customHeight="1">
      <c r="M62447" s="130"/>
      <c r="P62447" s="130"/>
    </row>
    <row r="62448" spans="13:16" ht="24.95" customHeight="1">
      <c r="M62448" s="130"/>
      <c r="P62448" s="130"/>
    </row>
    <row r="62449" spans="13:16" ht="24.95" customHeight="1">
      <c r="M62449" s="130"/>
      <c r="P62449" s="130"/>
    </row>
    <row r="62450" spans="13:16" ht="24.95" customHeight="1">
      <c r="M62450" s="130"/>
      <c r="P62450" s="130"/>
    </row>
    <row r="62451" spans="13:16" ht="24.95" customHeight="1">
      <c r="M62451" s="130"/>
      <c r="P62451" s="130"/>
    </row>
    <row r="62452" spans="13:16" ht="24.95" customHeight="1">
      <c r="M62452" s="130"/>
      <c r="P62452" s="130"/>
    </row>
    <row r="62453" spans="13:16" ht="24.95" customHeight="1">
      <c r="M62453" s="130"/>
      <c r="P62453" s="130"/>
    </row>
    <row r="62454" spans="13:16" ht="24.95" customHeight="1">
      <c r="M62454" s="130"/>
      <c r="P62454" s="130"/>
    </row>
    <row r="62455" spans="13:16" ht="24.95" customHeight="1">
      <c r="M62455" s="130"/>
      <c r="P62455" s="130"/>
    </row>
    <row r="62456" spans="13:16" ht="24.95" customHeight="1">
      <c r="M62456" s="130"/>
      <c r="P62456" s="130"/>
    </row>
    <row r="62457" spans="13:16" ht="24.95" customHeight="1">
      <c r="M62457" s="130"/>
      <c r="P62457" s="130"/>
    </row>
    <row r="62458" spans="13:16" ht="24.95" customHeight="1">
      <c r="M62458" s="130"/>
      <c r="P62458" s="130"/>
    </row>
    <row r="62459" spans="13:16" ht="24.95" customHeight="1">
      <c r="M62459" s="130"/>
      <c r="P62459" s="130"/>
    </row>
    <row r="62460" spans="13:16" ht="24.95" customHeight="1">
      <c r="M62460" s="130"/>
      <c r="P62460" s="130"/>
    </row>
    <row r="62461" spans="13:16" ht="24.95" customHeight="1">
      <c r="M62461" s="130"/>
      <c r="P62461" s="130"/>
    </row>
    <row r="62462" spans="13:16" ht="24.95" customHeight="1">
      <c r="M62462" s="130"/>
      <c r="P62462" s="130"/>
    </row>
    <row r="62463" spans="13:16" ht="24.95" customHeight="1">
      <c r="M62463" s="130"/>
      <c r="P62463" s="130"/>
    </row>
    <row r="62464" spans="13:16" ht="24.95" customHeight="1">
      <c r="M62464" s="130"/>
      <c r="P62464" s="130"/>
    </row>
    <row r="62465" spans="13:16" ht="24.95" customHeight="1">
      <c r="M62465" s="130"/>
      <c r="P62465" s="130"/>
    </row>
    <row r="62466" spans="13:16" ht="24.95" customHeight="1">
      <c r="M62466" s="130"/>
      <c r="P62466" s="130"/>
    </row>
    <row r="62467" spans="13:16" ht="24.95" customHeight="1">
      <c r="M62467" s="130"/>
      <c r="P62467" s="130"/>
    </row>
    <row r="62468" spans="13:16" ht="24.95" customHeight="1">
      <c r="M62468" s="130"/>
      <c r="P62468" s="130"/>
    </row>
    <row r="62469" spans="13:16" ht="24.95" customHeight="1">
      <c r="M62469" s="130"/>
      <c r="P62469" s="130"/>
    </row>
    <row r="62470" spans="13:16" ht="24.95" customHeight="1">
      <c r="M62470" s="130"/>
      <c r="P62470" s="130"/>
    </row>
    <row r="62471" spans="13:16" ht="24.95" customHeight="1">
      <c r="M62471" s="130"/>
      <c r="P62471" s="130"/>
    </row>
    <row r="62472" spans="13:16" ht="24.95" customHeight="1">
      <c r="M62472" s="130"/>
      <c r="P62472" s="130"/>
    </row>
    <row r="62473" spans="13:16" ht="24.95" customHeight="1">
      <c r="M62473" s="130"/>
      <c r="P62473" s="130"/>
    </row>
    <row r="62474" spans="13:16" ht="24.95" customHeight="1">
      <c r="M62474" s="130"/>
      <c r="P62474" s="130"/>
    </row>
    <row r="62475" spans="13:16" ht="24.95" customHeight="1">
      <c r="M62475" s="130"/>
      <c r="P62475" s="130"/>
    </row>
    <row r="62476" spans="13:16" ht="24.95" customHeight="1">
      <c r="M62476" s="130"/>
      <c r="P62476" s="130"/>
    </row>
    <row r="62477" spans="13:16" ht="24.95" customHeight="1">
      <c r="M62477" s="130"/>
      <c r="P62477" s="130"/>
    </row>
    <row r="62478" spans="13:16" ht="24.95" customHeight="1">
      <c r="M62478" s="130"/>
      <c r="P62478" s="130"/>
    </row>
    <row r="62479" spans="13:16" ht="24.95" customHeight="1">
      <c r="M62479" s="130"/>
      <c r="P62479" s="130"/>
    </row>
    <row r="62480" spans="13:16" ht="24.95" customHeight="1">
      <c r="M62480" s="130"/>
      <c r="P62480" s="130"/>
    </row>
    <row r="62481" spans="13:16" ht="24.95" customHeight="1">
      <c r="M62481" s="130"/>
      <c r="P62481" s="130"/>
    </row>
    <row r="62482" spans="13:16" ht="24.95" customHeight="1">
      <c r="M62482" s="130"/>
      <c r="P62482" s="130"/>
    </row>
    <row r="62483" spans="13:16" ht="24.95" customHeight="1">
      <c r="M62483" s="130"/>
      <c r="P62483" s="130"/>
    </row>
    <row r="62484" spans="13:16" ht="24.95" customHeight="1">
      <c r="M62484" s="130"/>
      <c r="P62484" s="130"/>
    </row>
    <row r="62485" spans="13:16" ht="24.95" customHeight="1">
      <c r="M62485" s="130"/>
      <c r="P62485" s="130"/>
    </row>
    <row r="62486" spans="13:16" ht="24.95" customHeight="1">
      <c r="M62486" s="130"/>
      <c r="P62486" s="130"/>
    </row>
    <row r="62487" spans="13:16" ht="24.95" customHeight="1">
      <c r="M62487" s="130"/>
      <c r="P62487" s="130"/>
    </row>
    <row r="62488" spans="13:16" ht="24.95" customHeight="1">
      <c r="M62488" s="130"/>
      <c r="P62488" s="130"/>
    </row>
    <row r="62489" spans="13:16" ht="24.95" customHeight="1">
      <c r="M62489" s="130"/>
      <c r="P62489" s="130"/>
    </row>
    <row r="62490" spans="13:16" ht="24.95" customHeight="1">
      <c r="M62490" s="130"/>
      <c r="P62490" s="130"/>
    </row>
    <row r="62491" spans="13:16" ht="24.95" customHeight="1">
      <c r="M62491" s="130"/>
      <c r="P62491" s="130"/>
    </row>
    <row r="62492" spans="13:16" ht="24.95" customHeight="1">
      <c r="M62492" s="130"/>
      <c r="P62492" s="130"/>
    </row>
    <row r="62493" spans="13:16" ht="24.95" customHeight="1">
      <c r="M62493" s="130"/>
      <c r="P62493" s="130"/>
    </row>
    <row r="62494" spans="13:16" ht="24.95" customHeight="1">
      <c r="M62494" s="130"/>
      <c r="P62494" s="130"/>
    </row>
    <row r="62495" spans="13:16" ht="24.95" customHeight="1">
      <c r="M62495" s="130"/>
      <c r="P62495" s="130"/>
    </row>
    <row r="62496" spans="13:16" ht="24.95" customHeight="1">
      <c r="M62496" s="130"/>
      <c r="P62496" s="130"/>
    </row>
    <row r="62497" spans="13:16" ht="24.95" customHeight="1">
      <c r="M62497" s="130"/>
      <c r="P62497" s="130"/>
    </row>
    <row r="62498" spans="13:16" ht="24.95" customHeight="1">
      <c r="M62498" s="130"/>
      <c r="P62498" s="130"/>
    </row>
    <row r="62499" spans="13:16" ht="24.95" customHeight="1">
      <c r="M62499" s="130"/>
      <c r="P62499" s="130"/>
    </row>
    <row r="62500" spans="13:16" ht="24.95" customHeight="1">
      <c r="M62500" s="130"/>
      <c r="P62500" s="130"/>
    </row>
    <row r="62501" spans="13:16" ht="24.95" customHeight="1">
      <c r="M62501" s="130"/>
      <c r="P62501" s="130"/>
    </row>
    <row r="62502" spans="13:16" ht="24.95" customHeight="1">
      <c r="M62502" s="130"/>
      <c r="P62502" s="130"/>
    </row>
    <row r="62503" spans="13:16" ht="24.95" customHeight="1">
      <c r="M62503" s="130"/>
      <c r="P62503" s="130"/>
    </row>
    <row r="62504" spans="13:16" ht="24.95" customHeight="1">
      <c r="M62504" s="130"/>
      <c r="P62504" s="130"/>
    </row>
    <row r="62505" spans="13:16" ht="24.95" customHeight="1">
      <c r="M62505" s="130"/>
      <c r="P62505" s="130"/>
    </row>
    <row r="62506" spans="13:16" ht="24.95" customHeight="1">
      <c r="M62506" s="130"/>
      <c r="P62506" s="130"/>
    </row>
    <row r="62507" spans="13:16" ht="24.95" customHeight="1">
      <c r="M62507" s="130"/>
      <c r="P62507" s="130"/>
    </row>
    <row r="62508" spans="13:16" ht="24.95" customHeight="1">
      <c r="M62508" s="130"/>
      <c r="P62508" s="130"/>
    </row>
    <row r="62509" spans="13:16" ht="24.95" customHeight="1">
      <c r="M62509" s="130"/>
      <c r="P62509" s="130"/>
    </row>
    <row r="62510" spans="13:16" ht="24.95" customHeight="1">
      <c r="M62510" s="130"/>
      <c r="P62510" s="130"/>
    </row>
    <row r="62511" spans="13:16" ht="24.95" customHeight="1">
      <c r="M62511" s="130"/>
      <c r="P62511" s="130"/>
    </row>
    <row r="62512" spans="13:16" ht="24.95" customHeight="1">
      <c r="M62512" s="130"/>
      <c r="P62512" s="130"/>
    </row>
    <row r="62513" spans="13:16" ht="24.95" customHeight="1">
      <c r="M62513" s="130"/>
      <c r="P62513" s="130"/>
    </row>
    <row r="62514" spans="13:16" ht="24.95" customHeight="1">
      <c r="M62514" s="130"/>
      <c r="P62514" s="130"/>
    </row>
    <row r="62515" spans="13:16" ht="24.95" customHeight="1">
      <c r="M62515" s="130"/>
      <c r="P62515" s="130"/>
    </row>
    <row r="62516" spans="13:16" ht="24.95" customHeight="1">
      <c r="M62516" s="130"/>
      <c r="P62516" s="130"/>
    </row>
    <row r="62517" spans="13:16" ht="24.95" customHeight="1">
      <c r="M62517" s="130"/>
      <c r="P62517" s="130"/>
    </row>
    <row r="62518" spans="13:16" ht="24.95" customHeight="1">
      <c r="M62518" s="130"/>
      <c r="P62518" s="130"/>
    </row>
    <row r="62519" spans="13:16" ht="24.95" customHeight="1">
      <c r="M62519" s="130"/>
      <c r="P62519" s="130"/>
    </row>
    <row r="62520" spans="13:16" ht="24.95" customHeight="1">
      <c r="M62520" s="130"/>
      <c r="P62520" s="130"/>
    </row>
    <row r="62521" spans="13:16" ht="24.95" customHeight="1">
      <c r="M62521" s="130"/>
      <c r="P62521" s="130"/>
    </row>
    <row r="62522" spans="13:16" ht="24.95" customHeight="1">
      <c r="M62522" s="130"/>
      <c r="P62522" s="130"/>
    </row>
    <row r="62523" spans="13:16" ht="24.95" customHeight="1">
      <c r="M62523" s="130"/>
      <c r="P62523" s="130"/>
    </row>
    <row r="62524" spans="13:16" ht="24.95" customHeight="1">
      <c r="M62524" s="130"/>
      <c r="P62524" s="130"/>
    </row>
    <row r="62525" spans="13:16" ht="24.95" customHeight="1">
      <c r="M62525" s="130"/>
      <c r="P62525" s="130"/>
    </row>
    <row r="62526" spans="13:16" ht="24.95" customHeight="1">
      <c r="M62526" s="130"/>
      <c r="P62526" s="130"/>
    </row>
    <row r="62527" spans="13:16" ht="24.95" customHeight="1">
      <c r="M62527" s="130"/>
      <c r="P62527" s="130"/>
    </row>
    <row r="62528" spans="13:16" ht="24.95" customHeight="1">
      <c r="M62528" s="130"/>
      <c r="P62528" s="130"/>
    </row>
    <row r="62529" spans="13:16" ht="24.95" customHeight="1">
      <c r="M62529" s="130"/>
      <c r="P62529" s="130"/>
    </row>
    <row r="62530" spans="13:16" ht="24.95" customHeight="1">
      <c r="M62530" s="130"/>
      <c r="P62530" s="130"/>
    </row>
    <row r="62531" spans="13:16" ht="24.95" customHeight="1">
      <c r="M62531" s="130"/>
      <c r="P62531" s="130"/>
    </row>
    <row r="62532" spans="13:16" ht="24.95" customHeight="1">
      <c r="M62532" s="130"/>
      <c r="P62532" s="130"/>
    </row>
    <row r="62533" spans="13:16" ht="24.95" customHeight="1">
      <c r="M62533" s="130"/>
      <c r="P62533" s="130"/>
    </row>
    <row r="62534" spans="13:16" ht="24.95" customHeight="1">
      <c r="M62534" s="130"/>
      <c r="P62534" s="130"/>
    </row>
    <row r="62535" spans="13:16" ht="24.95" customHeight="1">
      <c r="M62535" s="130"/>
      <c r="P62535" s="130"/>
    </row>
    <row r="62536" spans="13:16" ht="24.95" customHeight="1">
      <c r="M62536" s="130"/>
      <c r="P62536" s="130"/>
    </row>
    <row r="62537" spans="13:16" ht="24.95" customHeight="1">
      <c r="M62537" s="130"/>
      <c r="P62537" s="130"/>
    </row>
    <row r="62538" spans="13:16" ht="24.95" customHeight="1">
      <c r="M62538" s="130"/>
      <c r="P62538" s="130"/>
    </row>
    <row r="62539" spans="13:16" ht="24.95" customHeight="1">
      <c r="M62539" s="130"/>
      <c r="P62539" s="130"/>
    </row>
    <row r="62540" spans="13:16" ht="24.95" customHeight="1">
      <c r="M62540" s="130"/>
      <c r="P62540" s="130"/>
    </row>
    <row r="62541" spans="13:16" ht="24.95" customHeight="1">
      <c r="M62541" s="130"/>
      <c r="P62541" s="130"/>
    </row>
    <row r="62542" spans="13:16" ht="24.95" customHeight="1">
      <c r="M62542" s="130"/>
      <c r="P62542" s="130"/>
    </row>
    <row r="62543" spans="13:16" ht="24.95" customHeight="1">
      <c r="M62543" s="130"/>
      <c r="P62543" s="130"/>
    </row>
    <row r="62544" spans="13:16" ht="24.95" customHeight="1">
      <c r="M62544" s="130"/>
      <c r="P62544" s="130"/>
    </row>
    <row r="62545" spans="13:16" ht="24.95" customHeight="1">
      <c r="M62545" s="130"/>
      <c r="P62545" s="130"/>
    </row>
    <row r="62546" spans="13:16" ht="24.95" customHeight="1">
      <c r="M62546" s="130"/>
      <c r="P62546" s="130"/>
    </row>
    <row r="62547" spans="13:16" ht="24.95" customHeight="1">
      <c r="M62547" s="130"/>
      <c r="P62547" s="130"/>
    </row>
    <row r="62548" spans="13:16" ht="24.95" customHeight="1">
      <c r="M62548" s="130"/>
      <c r="P62548" s="130"/>
    </row>
    <row r="62549" spans="13:16" ht="24.95" customHeight="1">
      <c r="M62549" s="130"/>
      <c r="P62549" s="130"/>
    </row>
    <row r="62550" spans="13:16" ht="24.95" customHeight="1">
      <c r="M62550" s="130"/>
      <c r="P62550" s="130"/>
    </row>
    <row r="62551" spans="13:16" ht="24.95" customHeight="1">
      <c r="M62551" s="130"/>
      <c r="P62551" s="130"/>
    </row>
    <row r="62552" spans="13:16" ht="24.95" customHeight="1">
      <c r="M62552" s="130"/>
      <c r="P62552" s="130"/>
    </row>
    <row r="62553" spans="13:16" ht="24.95" customHeight="1">
      <c r="M62553" s="130"/>
      <c r="P62553" s="130"/>
    </row>
    <row r="62554" spans="13:16" ht="24.95" customHeight="1">
      <c r="M62554" s="130"/>
      <c r="P62554" s="130"/>
    </row>
    <row r="62555" spans="13:16" ht="24.95" customHeight="1">
      <c r="M62555" s="130"/>
      <c r="P62555" s="130"/>
    </row>
    <row r="62556" spans="13:16" ht="24.95" customHeight="1">
      <c r="M62556" s="130"/>
      <c r="P62556" s="130"/>
    </row>
    <row r="62557" spans="13:16" ht="24.95" customHeight="1">
      <c r="M62557" s="130"/>
      <c r="P62557" s="130"/>
    </row>
    <row r="62558" spans="13:16" ht="24.95" customHeight="1">
      <c r="M62558" s="130"/>
      <c r="P62558" s="130"/>
    </row>
    <row r="62559" spans="13:16" ht="24.95" customHeight="1">
      <c r="M62559" s="130"/>
      <c r="P62559" s="130"/>
    </row>
    <row r="62560" spans="13:16" ht="24.95" customHeight="1">
      <c r="M62560" s="130"/>
      <c r="P62560" s="130"/>
    </row>
    <row r="62561" spans="13:16" ht="24.95" customHeight="1">
      <c r="M62561" s="130"/>
      <c r="P62561" s="130"/>
    </row>
    <row r="62562" spans="13:16" ht="24.95" customHeight="1">
      <c r="M62562" s="130"/>
      <c r="P62562" s="130"/>
    </row>
    <row r="62563" spans="13:16" ht="24.95" customHeight="1">
      <c r="M62563" s="130"/>
      <c r="P62563" s="130"/>
    </row>
    <row r="62564" spans="13:16" ht="24.95" customHeight="1">
      <c r="M62564" s="130"/>
      <c r="P62564" s="130"/>
    </row>
    <row r="62565" spans="13:16" ht="24.95" customHeight="1">
      <c r="M62565" s="130"/>
      <c r="P62565" s="130"/>
    </row>
    <row r="62566" spans="13:16" ht="24.95" customHeight="1">
      <c r="M62566" s="130"/>
      <c r="P62566" s="130"/>
    </row>
    <row r="62567" spans="13:16" ht="24.95" customHeight="1">
      <c r="M62567" s="130"/>
      <c r="P62567" s="130"/>
    </row>
    <row r="62568" spans="13:16" ht="24.95" customHeight="1">
      <c r="M62568" s="130"/>
      <c r="P62568" s="130"/>
    </row>
    <row r="62569" spans="13:16" ht="24.95" customHeight="1">
      <c r="M62569" s="130"/>
      <c r="P62569" s="130"/>
    </row>
    <row r="62570" spans="13:16" ht="24.95" customHeight="1">
      <c r="M62570" s="130"/>
      <c r="P62570" s="130"/>
    </row>
    <row r="62571" spans="13:16" ht="24.95" customHeight="1">
      <c r="M62571" s="130"/>
      <c r="P62571" s="130"/>
    </row>
    <row r="62572" spans="13:16" ht="24.95" customHeight="1">
      <c r="M62572" s="130"/>
      <c r="P62572" s="130"/>
    </row>
    <row r="62573" spans="13:16" ht="24.95" customHeight="1">
      <c r="M62573" s="130"/>
      <c r="P62573" s="130"/>
    </row>
    <row r="62574" spans="13:16" ht="24.95" customHeight="1">
      <c r="M62574" s="130"/>
      <c r="P62574" s="130"/>
    </row>
    <row r="62575" spans="13:16" ht="24.95" customHeight="1">
      <c r="M62575" s="130"/>
      <c r="P62575" s="130"/>
    </row>
    <row r="62576" spans="13:16" ht="24.95" customHeight="1">
      <c r="M62576" s="130"/>
      <c r="P62576" s="130"/>
    </row>
    <row r="62577" spans="13:16" ht="24.95" customHeight="1">
      <c r="M62577" s="130"/>
      <c r="P62577" s="130"/>
    </row>
    <row r="62578" spans="13:16" ht="24.95" customHeight="1">
      <c r="M62578" s="130"/>
      <c r="P62578" s="130"/>
    </row>
    <row r="62579" spans="13:16" ht="24.95" customHeight="1">
      <c r="M62579" s="130"/>
      <c r="P62579" s="130"/>
    </row>
    <row r="62580" spans="13:16" ht="24.95" customHeight="1">
      <c r="M62580" s="130"/>
      <c r="P62580" s="130"/>
    </row>
    <row r="62581" spans="13:16" ht="24.95" customHeight="1">
      <c r="M62581" s="130"/>
      <c r="P62581" s="130"/>
    </row>
    <row r="62582" spans="13:16" ht="24.95" customHeight="1">
      <c r="M62582" s="130"/>
      <c r="P62582" s="130"/>
    </row>
    <row r="62583" spans="13:16" ht="24.95" customHeight="1">
      <c r="M62583" s="130"/>
      <c r="P62583" s="130"/>
    </row>
    <row r="62584" spans="13:16" ht="24.95" customHeight="1">
      <c r="M62584" s="130"/>
      <c r="P62584" s="130"/>
    </row>
    <row r="62585" spans="13:16" ht="24.95" customHeight="1">
      <c r="M62585" s="130"/>
      <c r="P62585" s="130"/>
    </row>
    <row r="62586" spans="13:16" ht="24.95" customHeight="1">
      <c r="M62586" s="130"/>
      <c r="P62586" s="130"/>
    </row>
    <row r="62587" spans="13:16" ht="24.95" customHeight="1">
      <c r="M62587" s="130"/>
      <c r="P62587" s="130"/>
    </row>
    <row r="62588" spans="13:16" ht="24.95" customHeight="1">
      <c r="M62588" s="130"/>
      <c r="P62588" s="130"/>
    </row>
    <row r="62589" spans="13:16" ht="24.95" customHeight="1">
      <c r="M62589" s="130"/>
      <c r="P62589" s="130"/>
    </row>
    <row r="62590" spans="13:16" ht="24.95" customHeight="1">
      <c r="M62590" s="130"/>
      <c r="P62590" s="130"/>
    </row>
    <row r="62591" spans="13:16" ht="24.95" customHeight="1">
      <c r="M62591" s="130"/>
      <c r="P62591" s="130"/>
    </row>
    <row r="62592" spans="13:16" ht="24.95" customHeight="1">
      <c r="M62592" s="130"/>
      <c r="P62592" s="130"/>
    </row>
    <row r="62593" spans="13:16" ht="24.95" customHeight="1">
      <c r="M62593" s="130"/>
      <c r="P62593" s="130"/>
    </row>
    <row r="62594" spans="13:16" ht="24.95" customHeight="1">
      <c r="M62594" s="130"/>
      <c r="P62594" s="130"/>
    </row>
    <row r="62595" spans="13:16" ht="24.95" customHeight="1">
      <c r="M62595" s="130"/>
      <c r="P62595" s="130"/>
    </row>
    <row r="62596" spans="13:16" ht="24.95" customHeight="1">
      <c r="M62596" s="130"/>
      <c r="P62596" s="130"/>
    </row>
    <row r="62597" spans="13:16" ht="24.95" customHeight="1">
      <c r="M62597" s="130"/>
      <c r="P62597" s="130"/>
    </row>
    <row r="62598" spans="13:16" ht="24.95" customHeight="1">
      <c r="M62598" s="130"/>
      <c r="P62598" s="130"/>
    </row>
    <row r="62599" spans="13:16" ht="24.95" customHeight="1">
      <c r="M62599" s="130"/>
      <c r="P62599" s="130"/>
    </row>
    <row r="62600" spans="13:16" ht="24.95" customHeight="1">
      <c r="M62600" s="130"/>
      <c r="P62600" s="130"/>
    </row>
    <row r="62601" spans="13:16" ht="24.95" customHeight="1">
      <c r="M62601" s="130"/>
      <c r="P62601" s="130"/>
    </row>
    <row r="62602" spans="13:16" ht="24.95" customHeight="1">
      <c r="M62602" s="130"/>
      <c r="P62602" s="130"/>
    </row>
    <row r="62603" spans="13:16" ht="24.95" customHeight="1">
      <c r="M62603" s="130"/>
      <c r="P62603" s="130"/>
    </row>
    <row r="62604" spans="13:16" ht="24.95" customHeight="1">
      <c r="M62604" s="130"/>
      <c r="P62604" s="130"/>
    </row>
    <row r="62605" spans="13:16" ht="24.95" customHeight="1">
      <c r="M62605" s="130"/>
      <c r="P62605" s="130"/>
    </row>
    <row r="62606" spans="13:16" ht="24.95" customHeight="1">
      <c r="M62606" s="130"/>
      <c r="P62606" s="130"/>
    </row>
    <row r="62607" spans="13:16" ht="24.95" customHeight="1">
      <c r="M62607" s="130"/>
      <c r="P62607" s="130"/>
    </row>
    <row r="62608" spans="13:16" ht="24.95" customHeight="1">
      <c r="M62608" s="130"/>
      <c r="P62608" s="130"/>
    </row>
    <row r="62609" spans="13:16" ht="24.95" customHeight="1">
      <c r="M62609" s="130"/>
      <c r="P62609" s="130"/>
    </row>
    <row r="62610" spans="13:16" ht="24.95" customHeight="1">
      <c r="M62610" s="130"/>
      <c r="P62610" s="130"/>
    </row>
    <row r="62611" spans="13:16" ht="24.95" customHeight="1">
      <c r="M62611" s="130"/>
      <c r="P62611" s="130"/>
    </row>
    <row r="62612" spans="13:16" ht="24.95" customHeight="1">
      <c r="M62612" s="130"/>
      <c r="P62612" s="130"/>
    </row>
    <row r="62613" spans="13:16" ht="24.95" customHeight="1">
      <c r="M62613" s="130"/>
      <c r="P62613" s="130"/>
    </row>
    <row r="62614" spans="13:16" ht="24.95" customHeight="1">
      <c r="M62614" s="130"/>
      <c r="P62614" s="130"/>
    </row>
    <row r="62615" spans="13:16" ht="24.95" customHeight="1">
      <c r="M62615" s="130"/>
      <c r="P62615" s="130"/>
    </row>
    <row r="62616" spans="13:16" ht="24.95" customHeight="1">
      <c r="M62616" s="130"/>
      <c r="P62616" s="130"/>
    </row>
    <row r="62617" spans="13:16" ht="24.95" customHeight="1">
      <c r="M62617" s="130"/>
      <c r="P62617" s="130"/>
    </row>
    <row r="62618" spans="13:16" ht="24.95" customHeight="1">
      <c r="M62618" s="130"/>
      <c r="P62618" s="130"/>
    </row>
    <row r="62619" spans="13:16" ht="24.95" customHeight="1">
      <c r="M62619" s="130"/>
      <c r="P62619" s="130"/>
    </row>
    <row r="62620" spans="13:16" ht="24.95" customHeight="1">
      <c r="M62620" s="130"/>
      <c r="P62620" s="130"/>
    </row>
    <row r="62621" spans="13:16" ht="24.95" customHeight="1">
      <c r="M62621" s="130"/>
      <c r="P62621" s="130"/>
    </row>
    <row r="62622" spans="13:16" ht="24.95" customHeight="1">
      <c r="M62622" s="130"/>
      <c r="P62622" s="130"/>
    </row>
    <row r="62623" spans="13:16" ht="24.95" customHeight="1">
      <c r="M62623" s="130"/>
      <c r="P62623" s="130"/>
    </row>
    <row r="62624" spans="13:16" ht="24.95" customHeight="1">
      <c r="M62624" s="130"/>
      <c r="P62624" s="130"/>
    </row>
    <row r="62625" spans="13:16" ht="24.95" customHeight="1">
      <c r="M62625" s="130"/>
      <c r="P62625" s="130"/>
    </row>
    <row r="62626" spans="13:16" ht="24.95" customHeight="1">
      <c r="M62626" s="130"/>
      <c r="P62626" s="130"/>
    </row>
    <row r="62627" spans="13:16" ht="24.95" customHeight="1">
      <c r="M62627" s="130"/>
      <c r="P62627" s="130"/>
    </row>
    <row r="62628" spans="13:16" ht="24.95" customHeight="1">
      <c r="M62628" s="130"/>
      <c r="P62628" s="130"/>
    </row>
    <row r="62629" spans="13:16" ht="24.95" customHeight="1">
      <c r="M62629" s="130"/>
      <c r="P62629" s="130"/>
    </row>
    <row r="62630" spans="13:16" ht="24.95" customHeight="1">
      <c r="M62630" s="130"/>
      <c r="P62630" s="130"/>
    </row>
    <row r="62631" spans="13:16" ht="24.95" customHeight="1">
      <c r="M62631" s="130"/>
      <c r="P62631" s="130"/>
    </row>
    <row r="62632" spans="13:16" ht="24.95" customHeight="1">
      <c r="M62632" s="130"/>
      <c r="P62632" s="130"/>
    </row>
    <row r="62633" spans="13:16" ht="24.95" customHeight="1">
      <c r="M62633" s="130"/>
      <c r="P62633" s="130"/>
    </row>
    <row r="62634" spans="13:16" ht="24.95" customHeight="1">
      <c r="M62634" s="130"/>
      <c r="P62634" s="130"/>
    </row>
    <row r="62635" spans="13:16" ht="24.95" customHeight="1">
      <c r="M62635" s="130"/>
      <c r="P62635" s="130"/>
    </row>
    <row r="62636" spans="13:16" ht="24.95" customHeight="1">
      <c r="M62636" s="130"/>
      <c r="P62636" s="130"/>
    </row>
    <row r="62637" spans="13:16" ht="24.95" customHeight="1">
      <c r="M62637" s="130"/>
      <c r="P62637" s="130"/>
    </row>
    <row r="62638" spans="13:16" ht="24.95" customHeight="1">
      <c r="M62638" s="130"/>
      <c r="P62638" s="130"/>
    </row>
    <row r="62639" spans="13:16" ht="24.95" customHeight="1">
      <c r="M62639" s="130"/>
      <c r="P62639" s="130"/>
    </row>
    <row r="62640" spans="13:16" ht="24.95" customHeight="1">
      <c r="M62640" s="130"/>
      <c r="P62640" s="130"/>
    </row>
    <row r="62641" spans="13:16" ht="24.95" customHeight="1">
      <c r="M62641" s="130"/>
      <c r="P62641" s="130"/>
    </row>
    <row r="62642" spans="13:16" ht="24.95" customHeight="1">
      <c r="M62642" s="130"/>
      <c r="P62642" s="130"/>
    </row>
    <row r="62643" spans="13:16" ht="24.95" customHeight="1">
      <c r="M62643" s="130"/>
      <c r="P62643" s="130"/>
    </row>
    <row r="62644" spans="13:16" ht="24.95" customHeight="1">
      <c r="M62644" s="130"/>
      <c r="P62644" s="130"/>
    </row>
    <row r="62645" spans="13:16" ht="24.95" customHeight="1">
      <c r="M62645" s="130"/>
      <c r="P62645" s="130"/>
    </row>
    <row r="62646" spans="13:16" ht="24.95" customHeight="1">
      <c r="M62646" s="130"/>
      <c r="P62646" s="130"/>
    </row>
    <row r="62647" spans="13:16" ht="24.95" customHeight="1">
      <c r="M62647" s="130"/>
      <c r="P62647" s="130"/>
    </row>
    <row r="62648" spans="13:16" ht="24.95" customHeight="1">
      <c r="M62648" s="130"/>
      <c r="P62648" s="130"/>
    </row>
    <row r="62649" spans="13:16" ht="24.95" customHeight="1">
      <c r="M62649" s="130"/>
      <c r="P62649" s="130"/>
    </row>
    <row r="62650" spans="13:16" ht="24.95" customHeight="1">
      <c r="M62650" s="130"/>
      <c r="P62650" s="130"/>
    </row>
    <row r="62651" spans="13:16" ht="24.95" customHeight="1">
      <c r="M62651" s="130"/>
      <c r="P62651" s="130"/>
    </row>
    <row r="62652" spans="13:16" ht="24.95" customHeight="1">
      <c r="M62652" s="130"/>
      <c r="P62652" s="130"/>
    </row>
    <row r="62653" spans="13:16" ht="24.95" customHeight="1">
      <c r="M62653" s="130"/>
      <c r="P62653" s="130"/>
    </row>
    <row r="62654" spans="13:16" ht="24.95" customHeight="1">
      <c r="M62654" s="130"/>
      <c r="P62654" s="130"/>
    </row>
    <row r="62655" spans="13:16" ht="24.95" customHeight="1">
      <c r="M62655" s="130"/>
      <c r="P62655" s="130"/>
    </row>
    <row r="62656" spans="13:16" ht="24.95" customHeight="1">
      <c r="M62656" s="130"/>
      <c r="P62656" s="130"/>
    </row>
    <row r="62657" spans="13:16" ht="24.95" customHeight="1">
      <c r="M62657" s="130"/>
      <c r="P62657" s="130"/>
    </row>
    <row r="62658" spans="13:16" ht="24.95" customHeight="1">
      <c r="M62658" s="130"/>
      <c r="P62658" s="130"/>
    </row>
    <row r="62659" spans="13:16" ht="24.95" customHeight="1">
      <c r="M62659" s="130"/>
      <c r="P62659" s="130"/>
    </row>
    <row r="62660" spans="13:16" ht="24.95" customHeight="1">
      <c r="M62660" s="130"/>
      <c r="P62660" s="130"/>
    </row>
    <row r="62661" spans="13:16" ht="24.95" customHeight="1">
      <c r="M62661" s="130"/>
      <c r="P62661" s="130"/>
    </row>
    <row r="62662" spans="13:16" ht="24.95" customHeight="1">
      <c r="M62662" s="130"/>
      <c r="P62662" s="130"/>
    </row>
    <row r="62663" spans="13:16" ht="24.95" customHeight="1">
      <c r="M62663" s="130"/>
      <c r="P62663" s="130"/>
    </row>
    <row r="62664" spans="13:16" ht="24.95" customHeight="1">
      <c r="M62664" s="130"/>
      <c r="P62664" s="130"/>
    </row>
    <row r="62665" spans="13:16" ht="24.95" customHeight="1">
      <c r="M62665" s="130"/>
      <c r="P62665" s="130"/>
    </row>
    <row r="62666" spans="13:16" ht="24.95" customHeight="1">
      <c r="M62666" s="130"/>
      <c r="P62666" s="130"/>
    </row>
    <row r="62667" spans="13:16" ht="24.95" customHeight="1">
      <c r="M62667" s="130"/>
      <c r="P62667" s="130"/>
    </row>
    <row r="62668" spans="13:16" ht="24.95" customHeight="1">
      <c r="M62668" s="130"/>
      <c r="P62668" s="130"/>
    </row>
    <row r="62669" spans="13:16" ht="24.95" customHeight="1">
      <c r="M62669" s="130"/>
      <c r="P62669" s="130"/>
    </row>
    <row r="62670" spans="13:16" ht="24.95" customHeight="1">
      <c r="M62670" s="130"/>
      <c r="P62670" s="130"/>
    </row>
    <row r="62671" spans="13:16" ht="24.95" customHeight="1">
      <c r="M62671" s="130"/>
      <c r="P62671" s="130"/>
    </row>
    <row r="62672" spans="13:16" ht="24.95" customHeight="1">
      <c r="M62672" s="130"/>
      <c r="P62672" s="130"/>
    </row>
    <row r="62673" spans="13:16" ht="24.95" customHeight="1">
      <c r="M62673" s="130"/>
      <c r="P62673" s="130"/>
    </row>
    <row r="62674" spans="13:16" ht="24.95" customHeight="1">
      <c r="M62674" s="130"/>
      <c r="P62674" s="130"/>
    </row>
    <row r="62675" spans="13:16" ht="24.95" customHeight="1">
      <c r="M62675" s="130"/>
      <c r="P62675" s="130"/>
    </row>
    <row r="62676" spans="13:16" ht="24.95" customHeight="1">
      <c r="M62676" s="130"/>
      <c r="P62676" s="130"/>
    </row>
    <row r="62677" spans="13:16" ht="24.95" customHeight="1">
      <c r="M62677" s="130"/>
      <c r="P62677" s="130"/>
    </row>
    <row r="62678" spans="13:16" ht="24.95" customHeight="1">
      <c r="M62678" s="130"/>
      <c r="P62678" s="130"/>
    </row>
    <row r="62679" spans="13:16" ht="24.95" customHeight="1">
      <c r="M62679" s="130"/>
      <c r="P62679" s="130"/>
    </row>
    <row r="62680" spans="13:16" ht="24.95" customHeight="1">
      <c r="M62680" s="130"/>
      <c r="P62680" s="130"/>
    </row>
    <row r="62681" spans="13:16" ht="24.95" customHeight="1">
      <c r="M62681" s="130"/>
      <c r="P62681" s="130"/>
    </row>
    <row r="62682" spans="13:16" ht="24.95" customHeight="1">
      <c r="M62682" s="130"/>
      <c r="P62682" s="130"/>
    </row>
    <row r="62683" spans="13:16" ht="24.95" customHeight="1">
      <c r="M62683" s="130"/>
      <c r="P62683" s="130"/>
    </row>
    <row r="62684" spans="13:16" ht="24.95" customHeight="1">
      <c r="M62684" s="130"/>
      <c r="P62684" s="130"/>
    </row>
    <row r="62685" spans="13:16" ht="24.95" customHeight="1">
      <c r="M62685" s="130"/>
      <c r="P62685" s="130"/>
    </row>
    <row r="62686" spans="13:16" ht="24.95" customHeight="1">
      <c r="M62686" s="130"/>
      <c r="P62686" s="130"/>
    </row>
    <row r="62687" spans="13:16" ht="24.95" customHeight="1">
      <c r="M62687" s="130"/>
      <c r="P62687" s="130"/>
    </row>
    <row r="62688" spans="13:16" ht="24.95" customHeight="1">
      <c r="M62688" s="130"/>
      <c r="P62688" s="130"/>
    </row>
    <row r="62689" spans="13:16" ht="24.95" customHeight="1">
      <c r="M62689" s="130"/>
      <c r="P62689" s="130"/>
    </row>
    <row r="62690" spans="13:16" ht="24.95" customHeight="1">
      <c r="M62690" s="130"/>
      <c r="P62690" s="130"/>
    </row>
    <row r="62691" spans="13:16" ht="24.95" customHeight="1">
      <c r="M62691" s="130"/>
      <c r="P62691" s="130"/>
    </row>
    <row r="62692" spans="13:16" ht="24.95" customHeight="1">
      <c r="M62692" s="130"/>
      <c r="P62692" s="130"/>
    </row>
    <row r="62693" spans="13:16" ht="24.95" customHeight="1">
      <c r="M62693" s="130"/>
      <c r="P62693" s="130"/>
    </row>
    <row r="62694" spans="13:16" ht="24.95" customHeight="1">
      <c r="M62694" s="130"/>
      <c r="P62694" s="130"/>
    </row>
    <row r="62695" spans="13:16" ht="24.95" customHeight="1">
      <c r="M62695" s="130"/>
      <c r="P62695" s="130"/>
    </row>
    <row r="62696" spans="13:16" ht="24.95" customHeight="1">
      <c r="M62696" s="130"/>
      <c r="P62696" s="130"/>
    </row>
    <row r="62697" spans="13:16" ht="24.95" customHeight="1">
      <c r="M62697" s="130"/>
      <c r="P62697" s="130"/>
    </row>
    <row r="62698" spans="13:16" ht="24.95" customHeight="1">
      <c r="M62698" s="130"/>
      <c r="P62698" s="130"/>
    </row>
    <row r="62699" spans="13:16" ht="24.95" customHeight="1">
      <c r="M62699" s="130"/>
      <c r="P62699" s="130"/>
    </row>
    <row r="62700" spans="13:16" ht="24.95" customHeight="1">
      <c r="M62700" s="130"/>
      <c r="P62700" s="130"/>
    </row>
    <row r="62701" spans="13:16" ht="24.95" customHeight="1">
      <c r="M62701" s="130"/>
      <c r="P62701" s="130"/>
    </row>
    <row r="62702" spans="13:16" ht="24.95" customHeight="1">
      <c r="M62702" s="130"/>
      <c r="P62702" s="130"/>
    </row>
    <row r="62703" spans="13:16" ht="24.95" customHeight="1">
      <c r="M62703" s="130"/>
      <c r="P62703" s="130"/>
    </row>
    <row r="62704" spans="13:16" ht="24.95" customHeight="1">
      <c r="M62704" s="130"/>
      <c r="P62704" s="130"/>
    </row>
    <row r="62705" spans="13:16" ht="24.95" customHeight="1">
      <c r="M62705" s="130"/>
      <c r="P62705" s="130"/>
    </row>
    <row r="62706" spans="13:16" ht="24.95" customHeight="1">
      <c r="M62706" s="130"/>
      <c r="P62706" s="130"/>
    </row>
    <row r="62707" spans="13:16" ht="24.95" customHeight="1">
      <c r="M62707" s="130"/>
      <c r="P62707" s="130"/>
    </row>
    <row r="62708" spans="13:16" ht="24.95" customHeight="1">
      <c r="M62708" s="130"/>
      <c r="P62708" s="130"/>
    </row>
    <row r="62709" spans="13:16" ht="24.95" customHeight="1">
      <c r="M62709" s="130"/>
      <c r="P62709" s="130"/>
    </row>
    <row r="62710" spans="13:16" ht="24.95" customHeight="1">
      <c r="M62710" s="130"/>
      <c r="P62710" s="130"/>
    </row>
    <row r="62711" spans="13:16" ht="24.95" customHeight="1">
      <c r="M62711" s="130"/>
      <c r="P62711" s="130"/>
    </row>
    <row r="62712" spans="13:16" ht="24.95" customHeight="1">
      <c r="M62712" s="130"/>
      <c r="P62712" s="130"/>
    </row>
    <row r="62713" spans="13:16" ht="24.95" customHeight="1">
      <c r="M62713" s="130"/>
      <c r="P62713" s="130"/>
    </row>
    <row r="62714" spans="13:16" ht="24.95" customHeight="1">
      <c r="M62714" s="130"/>
      <c r="P62714" s="130"/>
    </row>
    <row r="62715" spans="13:16" ht="24.95" customHeight="1">
      <c r="M62715" s="130"/>
      <c r="P62715" s="130"/>
    </row>
    <row r="62716" spans="13:16" ht="24.95" customHeight="1">
      <c r="M62716" s="130"/>
      <c r="P62716" s="130"/>
    </row>
    <row r="62717" spans="13:16" ht="24.95" customHeight="1">
      <c r="M62717" s="130"/>
      <c r="P62717" s="130"/>
    </row>
    <row r="62718" spans="13:16" ht="24.95" customHeight="1">
      <c r="M62718" s="130"/>
      <c r="P62718" s="130"/>
    </row>
    <row r="62719" spans="13:16" ht="24.95" customHeight="1">
      <c r="M62719" s="130"/>
      <c r="P62719" s="130"/>
    </row>
    <row r="62720" spans="13:16" ht="24.95" customHeight="1">
      <c r="M62720" s="130"/>
      <c r="P62720" s="130"/>
    </row>
    <row r="62721" spans="13:16" ht="24.95" customHeight="1">
      <c r="M62721" s="130"/>
      <c r="P62721" s="130"/>
    </row>
    <row r="62722" spans="13:16" ht="24.95" customHeight="1">
      <c r="M62722" s="130"/>
      <c r="P62722" s="130"/>
    </row>
    <row r="62723" spans="13:16" ht="24.95" customHeight="1">
      <c r="M62723" s="130"/>
      <c r="P62723" s="130"/>
    </row>
    <row r="62724" spans="13:16" ht="24.95" customHeight="1">
      <c r="M62724" s="130"/>
      <c r="P62724" s="130"/>
    </row>
    <row r="62725" spans="13:16" ht="24.95" customHeight="1">
      <c r="M62725" s="130"/>
      <c r="P62725" s="130"/>
    </row>
    <row r="62726" spans="13:16" ht="24.95" customHeight="1">
      <c r="M62726" s="130"/>
      <c r="P62726" s="130"/>
    </row>
    <row r="62727" spans="13:16" ht="24.95" customHeight="1">
      <c r="M62727" s="130"/>
      <c r="P62727" s="130"/>
    </row>
    <row r="62728" spans="13:16" ht="24.95" customHeight="1">
      <c r="M62728" s="130"/>
      <c r="P62728" s="130"/>
    </row>
    <row r="62729" spans="13:16" ht="24.95" customHeight="1">
      <c r="M62729" s="130"/>
      <c r="P62729" s="130"/>
    </row>
    <row r="62730" spans="13:16" ht="24.95" customHeight="1">
      <c r="M62730" s="130"/>
      <c r="P62730" s="130"/>
    </row>
    <row r="62731" spans="13:16" ht="24.95" customHeight="1">
      <c r="M62731" s="130"/>
      <c r="P62731" s="130"/>
    </row>
    <row r="62732" spans="13:16" ht="24.95" customHeight="1">
      <c r="M62732" s="130"/>
      <c r="P62732" s="130"/>
    </row>
    <row r="62733" spans="13:16" ht="24.95" customHeight="1">
      <c r="M62733" s="130"/>
      <c r="P62733" s="130"/>
    </row>
    <row r="62734" spans="13:16" ht="24.95" customHeight="1">
      <c r="M62734" s="130"/>
      <c r="P62734" s="130"/>
    </row>
    <row r="62735" spans="13:16" ht="24.95" customHeight="1">
      <c r="M62735" s="130"/>
      <c r="P62735" s="130"/>
    </row>
    <row r="62736" spans="13:16" ht="24.95" customHeight="1">
      <c r="M62736" s="130"/>
      <c r="P62736" s="130"/>
    </row>
    <row r="62737" spans="13:16" ht="24.95" customHeight="1">
      <c r="M62737" s="130"/>
      <c r="P62737" s="130"/>
    </row>
    <row r="62738" spans="13:16" ht="24.95" customHeight="1">
      <c r="M62738" s="130"/>
      <c r="P62738" s="130"/>
    </row>
    <row r="62739" spans="13:16" ht="24.95" customHeight="1">
      <c r="M62739" s="130"/>
      <c r="P62739" s="130"/>
    </row>
    <row r="62740" spans="13:16" ht="24.95" customHeight="1">
      <c r="M62740" s="130"/>
      <c r="P62740" s="130"/>
    </row>
    <row r="62741" spans="13:16" ht="24.95" customHeight="1">
      <c r="M62741" s="130"/>
      <c r="P62741" s="130"/>
    </row>
    <row r="62742" spans="13:16" ht="24.95" customHeight="1">
      <c r="M62742" s="130"/>
      <c r="P62742" s="130"/>
    </row>
    <row r="62743" spans="13:16" ht="24.95" customHeight="1">
      <c r="M62743" s="130"/>
      <c r="P62743" s="130"/>
    </row>
    <row r="62744" spans="13:16" ht="24.95" customHeight="1">
      <c r="M62744" s="130"/>
      <c r="P62744" s="130"/>
    </row>
    <row r="62745" spans="13:16" ht="24.95" customHeight="1">
      <c r="M62745" s="130"/>
      <c r="P62745" s="130"/>
    </row>
    <row r="62746" spans="13:16" ht="24.95" customHeight="1">
      <c r="M62746" s="130"/>
      <c r="P62746" s="130"/>
    </row>
    <row r="62747" spans="13:16" ht="24.95" customHeight="1">
      <c r="M62747" s="130"/>
      <c r="P62747" s="130"/>
    </row>
    <row r="62748" spans="13:16" ht="24.95" customHeight="1">
      <c r="M62748" s="130"/>
      <c r="P62748" s="130"/>
    </row>
    <row r="62749" spans="13:16" ht="24.95" customHeight="1">
      <c r="M62749" s="130"/>
      <c r="P62749" s="130"/>
    </row>
    <row r="62750" spans="13:16" ht="24.95" customHeight="1">
      <c r="M62750" s="130"/>
      <c r="P62750" s="130"/>
    </row>
    <row r="62751" spans="13:16" ht="24.95" customHeight="1">
      <c r="M62751" s="130"/>
      <c r="P62751" s="130"/>
    </row>
    <row r="62752" spans="13:16" ht="24.95" customHeight="1">
      <c r="M62752" s="130"/>
      <c r="P62752" s="130"/>
    </row>
    <row r="62753" spans="13:16" ht="24.95" customHeight="1">
      <c r="M62753" s="130"/>
      <c r="P62753" s="130"/>
    </row>
    <row r="62754" spans="13:16" ht="24.95" customHeight="1">
      <c r="M62754" s="130"/>
      <c r="P62754" s="130"/>
    </row>
    <row r="62755" spans="13:16" ht="24.95" customHeight="1">
      <c r="M62755" s="130"/>
      <c r="P62755" s="130"/>
    </row>
    <row r="62756" spans="13:16" ht="24.95" customHeight="1">
      <c r="M62756" s="130"/>
      <c r="P62756" s="130"/>
    </row>
    <row r="62757" spans="13:16" ht="24.95" customHeight="1">
      <c r="M62757" s="130"/>
      <c r="P62757" s="130"/>
    </row>
    <row r="62758" spans="13:16" ht="24.95" customHeight="1">
      <c r="M62758" s="130"/>
      <c r="P62758" s="130"/>
    </row>
    <row r="62759" spans="13:16" ht="24.95" customHeight="1">
      <c r="M62759" s="130"/>
      <c r="P62759" s="130"/>
    </row>
    <row r="62760" spans="13:16" ht="24.95" customHeight="1">
      <c r="M62760" s="130"/>
      <c r="P62760" s="130"/>
    </row>
    <row r="62761" spans="13:16" ht="24.95" customHeight="1">
      <c r="M62761" s="130"/>
      <c r="P62761" s="130"/>
    </row>
    <row r="62762" spans="13:16" ht="24.95" customHeight="1">
      <c r="M62762" s="130"/>
      <c r="P62762" s="130"/>
    </row>
    <row r="62763" spans="13:16" ht="24.95" customHeight="1">
      <c r="M62763" s="130"/>
      <c r="P62763" s="130"/>
    </row>
    <row r="62764" spans="13:16" ht="24.95" customHeight="1">
      <c r="M62764" s="130"/>
      <c r="P62764" s="130"/>
    </row>
    <row r="62765" spans="13:16" ht="24.95" customHeight="1">
      <c r="M62765" s="130"/>
      <c r="P62765" s="130"/>
    </row>
    <row r="62766" spans="13:16" ht="24.95" customHeight="1">
      <c r="M62766" s="130"/>
      <c r="P62766" s="130"/>
    </row>
    <row r="62767" spans="13:16" ht="24.95" customHeight="1">
      <c r="M62767" s="130"/>
      <c r="P62767" s="130"/>
    </row>
    <row r="62768" spans="13:16" ht="24.95" customHeight="1">
      <c r="M62768" s="130"/>
      <c r="P62768" s="130"/>
    </row>
    <row r="62769" spans="13:16" ht="24.95" customHeight="1">
      <c r="M62769" s="130"/>
      <c r="P62769" s="130"/>
    </row>
    <row r="62770" spans="13:16" ht="24.95" customHeight="1">
      <c r="M62770" s="130"/>
      <c r="P62770" s="130"/>
    </row>
    <row r="62771" spans="13:16" ht="24.95" customHeight="1">
      <c r="M62771" s="130"/>
      <c r="P62771" s="130"/>
    </row>
    <row r="62772" spans="13:16" ht="24.95" customHeight="1">
      <c r="M62772" s="130"/>
      <c r="P62772" s="130"/>
    </row>
    <row r="62773" spans="13:16" ht="24.95" customHeight="1">
      <c r="M62773" s="130"/>
      <c r="P62773" s="130"/>
    </row>
    <row r="62774" spans="13:16" ht="24.95" customHeight="1">
      <c r="M62774" s="130"/>
      <c r="P62774" s="130"/>
    </row>
    <row r="62775" spans="13:16" ht="24.95" customHeight="1">
      <c r="M62775" s="130"/>
      <c r="P62775" s="130"/>
    </row>
    <row r="62776" spans="13:16" ht="24.95" customHeight="1">
      <c r="M62776" s="130"/>
      <c r="P62776" s="130"/>
    </row>
    <row r="62777" spans="13:16" ht="24.95" customHeight="1">
      <c r="M62777" s="130"/>
      <c r="P62777" s="130"/>
    </row>
    <row r="62778" spans="13:16" ht="24.95" customHeight="1">
      <c r="M62778" s="130"/>
      <c r="P62778" s="130"/>
    </row>
    <row r="62779" spans="13:16" ht="24.95" customHeight="1">
      <c r="M62779" s="130"/>
      <c r="P62779" s="130"/>
    </row>
    <row r="62780" spans="13:16" ht="24.95" customHeight="1">
      <c r="M62780" s="130"/>
      <c r="P62780" s="130"/>
    </row>
    <row r="62781" spans="13:16" ht="24.95" customHeight="1">
      <c r="M62781" s="130"/>
      <c r="P62781" s="130"/>
    </row>
    <row r="62782" spans="13:16" ht="24.95" customHeight="1">
      <c r="M62782" s="130"/>
      <c r="P62782" s="130"/>
    </row>
    <row r="62783" spans="13:16" ht="24.95" customHeight="1">
      <c r="M62783" s="130"/>
      <c r="P62783" s="130"/>
    </row>
    <row r="62784" spans="13:16" ht="24.95" customHeight="1">
      <c r="M62784" s="130"/>
      <c r="P62784" s="130"/>
    </row>
    <row r="62785" spans="13:16" ht="24.95" customHeight="1">
      <c r="M62785" s="130"/>
      <c r="P62785" s="130"/>
    </row>
    <row r="62786" spans="13:16" ht="24.95" customHeight="1">
      <c r="M62786" s="130"/>
      <c r="P62786" s="130"/>
    </row>
    <row r="62787" spans="13:16" ht="24.95" customHeight="1">
      <c r="M62787" s="130"/>
      <c r="P62787" s="130"/>
    </row>
    <row r="62788" spans="13:16" ht="24.95" customHeight="1">
      <c r="M62788" s="130"/>
      <c r="P62788" s="130"/>
    </row>
    <row r="62789" spans="13:16" ht="24.95" customHeight="1">
      <c r="M62789" s="130"/>
      <c r="P62789" s="130"/>
    </row>
    <row r="62790" spans="13:16" ht="24.95" customHeight="1">
      <c r="M62790" s="130"/>
      <c r="P62790" s="130"/>
    </row>
    <row r="62791" spans="13:16" ht="24.95" customHeight="1">
      <c r="M62791" s="130"/>
      <c r="P62791" s="130"/>
    </row>
    <row r="62792" spans="13:16" ht="24.95" customHeight="1">
      <c r="M62792" s="130"/>
      <c r="P62792" s="130"/>
    </row>
    <row r="62793" spans="13:16" ht="24.95" customHeight="1">
      <c r="M62793" s="130"/>
      <c r="P62793" s="130"/>
    </row>
    <row r="62794" spans="13:16" ht="24.95" customHeight="1">
      <c r="M62794" s="130"/>
      <c r="P62794" s="130"/>
    </row>
    <row r="62795" spans="13:16" ht="24.95" customHeight="1">
      <c r="M62795" s="130"/>
      <c r="P62795" s="130"/>
    </row>
    <row r="62796" spans="13:16" ht="24.95" customHeight="1">
      <c r="M62796" s="130"/>
      <c r="P62796" s="130"/>
    </row>
    <row r="62797" spans="13:16" ht="24.95" customHeight="1">
      <c r="M62797" s="130"/>
      <c r="P62797" s="130"/>
    </row>
    <row r="62798" spans="13:16" ht="24.95" customHeight="1">
      <c r="M62798" s="130"/>
      <c r="P62798" s="130"/>
    </row>
    <row r="62799" spans="13:16" ht="24.95" customHeight="1">
      <c r="M62799" s="130"/>
      <c r="P62799" s="130"/>
    </row>
    <row r="62800" spans="13:16" ht="24.95" customHeight="1">
      <c r="M62800" s="130"/>
      <c r="P62800" s="130"/>
    </row>
    <row r="62801" spans="13:16" ht="24.95" customHeight="1">
      <c r="M62801" s="130"/>
      <c r="P62801" s="130"/>
    </row>
    <row r="62802" spans="13:16" ht="24.95" customHeight="1">
      <c r="M62802" s="130"/>
      <c r="P62802" s="130"/>
    </row>
    <row r="62803" spans="13:16" ht="24.95" customHeight="1">
      <c r="M62803" s="130"/>
      <c r="P62803" s="130"/>
    </row>
    <row r="62804" spans="13:16" ht="24.95" customHeight="1">
      <c r="M62804" s="130"/>
      <c r="P62804" s="130"/>
    </row>
    <row r="62805" spans="13:16" ht="24.95" customHeight="1">
      <c r="M62805" s="130"/>
      <c r="P62805" s="130"/>
    </row>
    <row r="62806" spans="13:16" ht="24.95" customHeight="1">
      <c r="M62806" s="130"/>
      <c r="P62806" s="130"/>
    </row>
    <row r="62807" spans="13:16" ht="24.95" customHeight="1">
      <c r="M62807" s="130"/>
      <c r="P62807" s="130"/>
    </row>
    <row r="62808" spans="13:16" ht="24.95" customHeight="1">
      <c r="M62808" s="130"/>
      <c r="P62808" s="130"/>
    </row>
    <row r="62809" spans="13:16" ht="24.95" customHeight="1">
      <c r="M62809" s="130"/>
      <c r="P62809" s="130"/>
    </row>
    <row r="62810" spans="13:16" ht="24.95" customHeight="1">
      <c r="M62810" s="130"/>
      <c r="P62810" s="130"/>
    </row>
    <row r="62811" spans="13:16" ht="24.95" customHeight="1">
      <c r="M62811" s="130"/>
      <c r="P62811" s="130"/>
    </row>
    <row r="62812" spans="13:16" ht="24.95" customHeight="1">
      <c r="M62812" s="130"/>
      <c r="P62812" s="130"/>
    </row>
    <row r="62813" spans="13:16" ht="24.95" customHeight="1">
      <c r="M62813" s="130"/>
      <c r="P62813" s="130"/>
    </row>
    <row r="62814" spans="13:16" ht="24.95" customHeight="1">
      <c r="M62814" s="130"/>
      <c r="P62814" s="130"/>
    </row>
    <row r="62815" spans="13:16" ht="24.95" customHeight="1">
      <c r="M62815" s="130"/>
      <c r="P62815" s="130"/>
    </row>
    <row r="62816" spans="13:16" ht="24.95" customHeight="1">
      <c r="M62816" s="130"/>
      <c r="P62816" s="130"/>
    </row>
    <row r="62817" spans="13:16" ht="24.95" customHeight="1">
      <c r="M62817" s="130"/>
      <c r="P62817" s="130"/>
    </row>
    <row r="62818" spans="13:16" ht="24.95" customHeight="1">
      <c r="M62818" s="130"/>
      <c r="P62818" s="130"/>
    </row>
    <row r="62819" spans="13:16" ht="24.95" customHeight="1">
      <c r="M62819" s="130"/>
      <c r="P62819" s="130"/>
    </row>
    <row r="62820" spans="13:16" ht="24.95" customHeight="1">
      <c r="M62820" s="130"/>
      <c r="P62820" s="130"/>
    </row>
    <row r="62821" spans="13:16" ht="24.95" customHeight="1">
      <c r="M62821" s="130"/>
      <c r="P62821" s="130"/>
    </row>
    <row r="62822" spans="13:16" ht="24.95" customHeight="1">
      <c r="M62822" s="130"/>
      <c r="P62822" s="130"/>
    </row>
    <row r="62823" spans="13:16" ht="24.95" customHeight="1">
      <c r="M62823" s="130"/>
      <c r="P62823" s="130"/>
    </row>
    <row r="62824" spans="13:16" ht="24.95" customHeight="1">
      <c r="M62824" s="130"/>
      <c r="P62824" s="130"/>
    </row>
    <row r="62825" spans="13:16" ht="24.95" customHeight="1">
      <c r="M62825" s="130"/>
      <c r="P62825" s="130"/>
    </row>
    <row r="62826" spans="13:16" ht="24.95" customHeight="1">
      <c r="M62826" s="130"/>
      <c r="P62826" s="130"/>
    </row>
    <row r="62827" spans="13:16" ht="24.95" customHeight="1">
      <c r="M62827" s="130"/>
      <c r="P62827" s="130"/>
    </row>
    <row r="62828" spans="13:16" ht="24.95" customHeight="1">
      <c r="M62828" s="130"/>
      <c r="P62828" s="130"/>
    </row>
    <row r="62829" spans="13:16" ht="24.95" customHeight="1">
      <c r="M62829" s="130"/>
      <c r="P62829" s="130"/>
    </row>
    <row r="62830" spans="13:16" ht="24.95" customHeight="1">
      <c r="M62830" s="130"/>
      <c r="P62830" s="130"/>
    </row>
    <row r="62831" spans="13:16" ht="24.95" customHeight="1">
      <c r="M62831" s="130"/>
      <c r="P62831" s="130"/>
    </row>
    <row r="62832" spans="13:16" ht="24.95" customHeight="1">
      <c r="M62832" s="130"/>
      <c r="P62832" s="130"/>
    </row>
    <row r="62833" spans="13:16" ht="24.95" customHeight="1">
      <c r="M62833" s="130"/>
      <c r="P62833" s="130"/>
    </row>
    <row r="62834" spans="13:16" ht="24.95" customHeight="1">
      <c r="M62834" s="130"/>
      <c r="P62834" s="130"/>
    </row>
    <row r="62835" spans="13:16" ht="24.95" customHeight="1">
      <c r="M62835" s="130"/>
      <c r="P62835" s="130"/>
    </row>
    <row r="62836" spans="13:16" ht="24.95" customHeight="1">
      <c r="M62836" s="130"/>
      <c r="P62836" s="130"/>
    </row>
    <row r="62837" spans="13:16" ht="24.95" customHeight="1">
      <c r="M62837" s="130"/>
      <c r="P62837" s="130"/>
    </row>
    <row r="62838" spans="13:16" ht="24.95" customHeight="1">
      <c r="M62838" s="130"/>
      <c r="P62838" s="130"/>
    </row>
    <row r="62839" spans="13:16" ht="24.95" customHeight="1">
      <c r="M62839" s="130"/>
      <c r="P62839" s="130"/>
    </row>
    <row r="62840" spans="13:16" ht="24.95" customHeight="1">
      <c r="M62840" s="130"/>
      <c r="P62840" s="130"/>
    </row>
    <row r="62841" spans="13:16" ht="24.95" customHeight="1">
      <c r="M62841" s="130"/>
      <c r="P62841" s="130"/>
    </row>
    <row r="62842" spans="13:16" ht="24.95" customHeight="1">
      <c r="M62842" s="130"/>
      <c r="P62842" s="130"/>
    </row>
    <row r="62843" spans="13:16" ht="24.95" customHeight="1">
      <c r="M62843" s="130"/>
      <c r="P62843" s="130"/>
    </row>
    <row r="62844" spans="13:16" ht="24.95" customHeight="1">
      <c r="M62844" s="130"/>
      <c r="P62844" s="130"/>
    </row>
    <row r="62845" spans="13:16" ht="24.95" customHeight="1">
      <c r="M62845" s="130"/>
      <c r="P62845" s="130"/>
    </row>
    <row r="62846" spans="13:16" ht="24.95" customHeight="1">
      <c r="M62846" s="130"/>
      <c r="P62846" s="130"/>
    </row>
    <row r="62847" spans="13:16" ht="24.95" customHeight="1">
      <c r="M62847" s="130"/>
      <c r="P62847" s="130"/>
    </row>
    <row r="62848" spans="13:16" ht="24.95" customHeight="1">
      <c r="M62848" s="130"/>
      <c r="P62848" s="130"/>
    </row>
    <row r="62849" spans="13:16" ht="24.95" customHeight="1">
      <c r="M62849" s="130"/>
      <c r="P62849" s="130"/>
    </row>
    <row r="62850" spans="13:16" ht="24.95" customHeight="1">
      <c r="M62850" s="130"/>
      <c r="P62850" s="130"/>
    </row>
    <row r="62851" spans="13:16" ht="24.95" customHeight="1">
      <c r="M62851" s="130"/>
      <c r="P62851" s="130"/>
    </row>
    <row r="62852" spans="13:16" ht="24.95" customHeight="1">
      <c r="M62852" s="130"/>
      <c r="P62852" s="130"/>
    </row>
    <row r="62853" spans="13:16" ht="24.95" customHeight="1">
      <c r="M62853" s="130"/>
      <c r="P62853" s="130"/>
    </row>
    <row r="62854" spans="13:16" ht="24.95" customHeight="1">
      <c r="M62854" s="130"/>
      <c r="P62854" s="130"/>
    </row>
    <row r="62855" spans="13:16" ht="24.95" customHeight="1">
      <c r="M62855" s="130"/>
      <c r="P62855" s="130"/>
    </row>
    <row r="62856" spans="13:16" ht="24.95" customHeight="1">
      <c r="M62856" s="130"/>
      <c r="P62856" s="130"/>
    </row>
    <row r="62857" spans="13:16" ht="24.95" customHeight="1">
      <c r="M62857" s="130"/>
      <c r="P62857" s="130"/>
    </row>
    <row r="62858" spans="13:16" ht="24.95" customHeight="1">
      <c r="M62858" s="130"/>
      <c r="P62858" s="130"/>
    </row>
    <row r="62859" spans="13:16" ht="24.95" customHeight="1">
      <c r="M62859" s="130"/>
      <c r="P62859" s="130"/>
    </row>
    <row r="62860" spans="13:16" ht="24.95" customHeight="1">
      <c r="M62860" s="130"/>
      <c r="P62860" s="130"/>
    </row>
    <row r="62861" spans="13:16" ht="24.95" customHeight="1">
      <c r="M62861" s="130"/>
      <c r="P62861" s="130"/>
    </row>
    <row r="62862" spans="13:16" ht="24.95" customHeight="1">
      <c r="M62862" s="130"/>
      <c r="P62862" s="130"/>
    </row>
    <row r="62863" spans="13:16" ht="24.95" customHeight="1">
      <c r="M62863" s="130"/>
      <c r="P62863" s="130"/>
    </row>
    <row r="62864" spans="13:16" ht="24.95" customHeight="1">
      <c r="M62864" s="130"/>
      <c r="P62864" s="130"/>
    </row>
    <row r="62865" spans="13:16" ht="24.95" customHeight="1">
      <c r="M62865" s="130"/>
      <c r="P62865" s="130"/>
    </row>
    <row r="62866" spans="13:16" ht="24.95" customHeight="1">
      <c r="M62866" s="130"/>
      <c r="P62866" s="130"/>
    </row>
    <row r="62867" spans="13:16" ht="24.95" customHeight="1">
      <c r="M62867" s="130"/>
      <c r="P62867" s="130"/>
    </row>
    <row r="62868" spans="13:16" ht="24.95" customHeight="1">
      <c r="M62868" s="130"/>
      <c r="P62868" s="130"/>
    </row>
    <row r="62869" spans="13:16" ht="24.95" customHeight="1">
      <c r="M62869" s="130"/>
      <c r="P62869" s="130"/>
    </row>
    <row r="62870" spans="13:16" ht="24.95" customHeight="1">
      <c r="M62870" s="130"/>
      <c r="P62870" s="130"/>
    </row>
    <row r="62871" spans="13:16" ht="24.95" customHeight="1">
      <c r="M62871" s="130"/>
      <c r="P62871" s="130"/>
    </row>
    <row r="62872" spans="13:16" ht="24.95" customHeight="1">
      <c r="M62872" s="130"/>
      <c r="P62872" s="130"/>
    </row>
    <row r="62873" spans="13:16" ht="24.95" customHeight="1">
      <c r="M62873" s="130"/>
      <c r="P62873" s="130"/>
    </row>
    <row r="62874" spans="13:16" ht="24.95" customHeight="1">
      <c r="M62874" s="130"/>
      <c r="P62874" s="130"/>
    </row>
    <row r="62875" spans="13:16" ht="24.95" customHeight="1">
      <c r="M62875" s="130"/>
      <c r="P62875" s="130"/>
    </row>
    <row r="62876" spans="13:16" ht="24.95" customHeight="1">
      <c r="M62876" s="130"/>
      <c r="P62876" s="130"/>
    </row>
    <row r="62877" spans="13:16" ht="24.95" customHeight="1">
      <c r="M62877" s="130"/>
      <c r="P62877" s="130"/>
    </row>
    <row r="62878" spans="13:16" ht="24.95" customHeight="1">
      <c r="M62878" s="130"/>
      <c r="P62878" s="130"/>
    </row>
    <row r="62879" spans="13:16" ht="24.95" customHeight="1">
      <c r="M62879" s="130"/>
      <c r="P62879" s="130"/>
    </row>
    <row r="62880" spans="13:16" ht="24.95" customHeight="1">
      <c r="M62880" s="130"/>
      <c r="P62880" s="130"/>
    </row>
    <row r="62881" spans="13:16" ht="24.95" customHeight="1">
      <c r="M62881" s="130"/>
      <c r="P62881" s="130"/>
    </row>
    <row r="62882" spans="13:16" ht="24.95" customHeight="1">
      <c r="M62882" s="130"/>
      <c r="P62882" s="130"/>
    </row>
    <row r="62883" spans="13:16" ht="24.95" customHeight="1">
      <c r="M62883" s="130"/>
      <c r="P62883" s="130"/>
    </row>
    <row r="62884" spans="13:16" ht="24.95" customHeight="1">
      <c r="M62884" s="130"/>
      <c r="P62884" s="130"/>
    </row>
    <row r="62885" spans="13:16" ht="24.95" customHeight="1">
      <c r="M62885" s="130"/>
      <c r="P62885" s="130"/>
    </row>
    <row r="62886" spans="13:16" ht="24.95" customHeight="1">
      <c r="M62886" s="130"/>
      <c r="P62886" s="130"/>
    </row>
    <row r="62887" spans="13:16" ht="24.95" customHeight="1">
      <c r="M62887" s="130"/>
      <c r="P62887" s="130"/>
    </row>
    <row r="62888" spans="13:16" ht="24.95" customHeight="1">
      <c r="M62888" s="130"/>
      <c r="P62888" s="130"/>
    </row>
    <row r="62889" spans="13:16" ht="24.95" customHeight="1">
      <c r="M62889" s="130"/>
      <c r="P62889" s="130"/>
    </row>
    <row r="62890" spans="13:16" ht="24.95" customHeight="1">
      <c r="M62890" s="130"/>
      <c r="P62890" s="130"/>
    </row>
    <row r="62891" spans="13:16" ht="24.95" customHeight="1">
      <c r="M62891" s="130"/>
      <c r="P62891" s="130"/>
    </row>
    <row r="62892" spans="13:16" ht="24.95" customHeight="1">
      <c r="M62892" s="130"/>
      <c r="P62892" s="130"/>
    </row>
    <row r="62893" spans="13:16" ht="24.95" customHeight="1">
      <c r="M62893" s="130"/>
      <c r="P62893" s="130"/>
    </row>
    <row r="62894" spans="13:16" ht="24.95" customHeight="1">
      <c r="M62894" s="130"/>
      <c r="P62894" s="130"/>
    </row>
    <row r="62895" spans="13:16" ht="24.95" customHeight="1">
      <c r="M62895" s="130"/>
      <c r="P62895" s="130"/>
    </row>
    <row r="62896" spans="13:16" ht="24.95" customHeight="1">
      <c r="M62896" s="130"/>
      <c r="P62896" s="130"/>
    </row>
    <row r="62897" spans="13:16" ht="24.95" customHeight="1">
      <c r="M62897" s="130"/>
      <c r="P62897" s="130"/>
    </row>
    <row r="62898" spans="13:16" ht="24.95" customHeight="1">
      <c r="M62898" s="130"/>
      <c r="P62898" s="130"/>
    </row>
    <row r="62899" spans="13:16" ht="24.95" customHeight="1">
      <c r="M62899" s="130"/>
      <c r="P62899" s="130"/>
    </row>
    <row r="62900" spans="13:16" ht="24.95" customHeight="1">
      <c r="M62900" s="130"/>
      <c r="P62900" s="130"/>
    </row>
    <row r="62901" spans="13:16" ht="24.95" customHeight="1">
      <c r="M62901" s="130"/>
      <c r="P62901" s="130"/>
    </row>
    <row r="62902" spans="13:16" ht="24.95" customHeight="1">
      <c r="M62902" s="130"/>
      <c r="P62902" s="130"/>
    </row>
    <row r="62903" spans="13:16" ht="24.95" customHeight="1">
      <c r="M62903" s="130"/>
      <c r="P62903" s="130"/>
    </row>
    <row r="62904" spans="13:16" ht="24.95" customHeight="1">
      <c r="M62904" s="130"/>
      <c r="P62904" s="130"/>
    </row>
    <row r="62905" spans="13:16" ht="24.95" customHeight="1">
      <c r="M62905" s="130"/>
      <c r="P62905" s="130"/>
    </row>
    <row r="62906" spans="13:16" ht="24.95" customHeight="1">
      <c r="M62906" s="130"/>
      <c r="P62906" s="130"/>
    </row>
    <row r="62907" spans="13:16" ht="24.95" customHeight="1">
      <c r="M62907" s="130"/>
      <c r="P62907" s="130"/>
    </row>
    <row r="62908" spans="13:16" ht="24.95" customHeight="1">
      <c r="M62908" s="130"/>
      <c r="P62908" s="130"/>
    </row>
    <row r="62909" spans="13:16" ht="24.95" customHeight="1">
      <c r="M62909" s="130"/>
      <c r="P62909" s="130"/>
    </row>
    <row r="62910" spans="13:16" ht="24.95" customHeight="1">
      <c r="M62910" s="130"/>
      <c r="P62910" s="130"/>
    </row>
    <row r="62911" spans="13:16" ht="24.95" customHeight="1">
      <c r="M62911" s="130"/>
      <c r="P62911" s="130"/>
    </row>
    <row r="62912" spans="13:16" ht="24.95" customHeight="1">
      <c r="M62912" s="130"/>
      <c r="P62912" s="130"/>
    </row>
    <row r="62913" spans="13:16" ht="24.95" customHeight="1">
      <c r="M62913" s="130"/>
      <c r="P62913" s="130"/>
    </row>
    <row r="62914" spans="13:16" ht="24.95" customHeight="1">
      <c r="M62914" s="130"/>
      <c r="P62914" s="130"/>
    </row>
    <row r="62915" spans="13:16" ht="24.95" customHeight="1">
      <c r="M62915" s="130"/>
      <c r="P62915" s="130"/>
    </row>
    <row r="62916" spans="13:16" ht="24.95" customHeight="1">
      <c r="M62916" s="130"/>
      <c r="P62916" s="130"/>
    </row>
    <row r="62917" spans="13:16" ht="24.95" customHeight="1">
      <c r="M62917" s="130"/>
      <c r="P62917" s="130"/>
    </row>
    <row r="62918" spans="13:16" ht="24.95" customHeight="1">
      <c r="M62918" s="130"/>
      <c r="P62918" s="130"/>
    </row>
    <row r="62919" spans="13:16" ht="24.95" customHeight="1">
      <c r="M62919" s="130"/>
      <c r="P62919" s="130"/>
    </row>
    <row r="62920" spans="13:16" ht="24.95" customHeight="1">
      <c r="M62920" s="130"/>
      <c r="P62920" s="130"/>
    </row>
    <row r="62921" spans="13:16" ht="24.95" customHeight="1">
      <c r="M62921" s="130"/>
      <c r="P62921" s="130"/>
    </row>
    <row r="62922" spans="13:16" ht="24.95" customHeight="1">
      <c r="M62922" s="130"/>
      <c r="P62922" s="130"/>
    </row>
    <row r="62923" spans="13:16" ht="24.95" customHeight="1">
      <c r="M62923" s="130"/>
      <c r="P62923" s="130"/>
    </row>
    <row r="62924" spans="13:16" ht="24.95" customHeight="1">
      <c r="M62924" s="130"/>
      <c r="P62924" s="130"/>
    </row>
    <row r="62925" spans="13:16" ht="24.95" customHeight="1">
      <c r="M62925" s="130"/>
      <c r="P62925" s="130"/>
    </row>
    <row r="62926" spans="13:16" ht="24.95" customHeight="1">
      <c r="M62926" s="130"/>
      <c r="P62926" s="130"/>
    </row>
    <row r="62927" spans="13:16" ht="24.95" customHeight="1">
      <c r="M62927" s="130"/>
      <c r="P62927" s="130"/>
    </row>
    <row r="62928" spans="13:16" ht="24.95" customHeight="1">
      <c r="M62928" s="130"/>
      <c r="P62928" s="130"/>
    </row>
    <row r="62929" spans="13:16" ht="24.95" customHeight="1">
      <c r="M62929" s="130"/>
      <c r="P62929" s="130"/>
    </row>
    <row r="62930" spans="13:16" ht="24.95" customHeight="1">
      <c r="M62930" s="130"/>
      <c r="P62930" s="130"/>
    </row>
    <row r="62931" spans="13:16" ht="24.95" customHeight="1">
      <c r="M62931" s="130"/>
      <c r="P62931" s="130"/>
    </row>
    <row r="62932" spans="13:16" ht="24.95" customHeight="1">
      <c r="M62932" s="130"/>
      <c r="P62932" s="130"/>
    </row>
    <row r="62933" spans="13:16" ht="24.95" customHeight="1">
      <c r="M62933" s="130"/>
      <c r="P62933" s="130"/>
    </row>
    <row r="62934" spans="13:16" ht="24.95" customHeight="1">
      <c r="M62934" s="130"/>
      <c r="P62934" s="130"/>
    </row>
    <row r="62935" spans="13:16" ht="24.95" customHeight="1">
      <c r="M62935" s="130"/>
      <c r="P62935" s="130"/>
    </row>
    <row r="62936" spans="13:16" ht="24.95" customHeight="1">
      <c r="M62936" s="130"/>
      <c r="P62936" s="130"/>
    </row>
    <row r="62937" spans="13:16" ht="24.95" customHeight="1">
      <c r="M62937" s="130"/>
      <c r="P62937" s="130"/>
    </row>
    <row r="62938" spans="13:16" ht="24.95" customHeight="1">
      <c r="M62938" s="130"/>
      <c r="P62938" s="130"/>
    </row>
    <row r="62939" spans="13:16" ht="24.95" customHeight="1">
      <c r="M62939" s="130"/>
      <c r="P62939" s="130"/>
    </row>
    <row r="62940" spans="13:16" ht="24.95" customHeight="1">
      <c r="M62940" s="130"/>
      <c r="P62940" s="130"/>
    </row>
    <row r="62941" spans="13:16" ht="24.95" customHeight="1">
      <c r="M62941" s="130"/>
      <c r="P62941" s="130"/>
    </row>
    <row r="62942" spans="13:16" ht="24.95" customHeight="1">
      <c r="M62942" s="130"/>
      <c r="P62942" s="130"/>
    </row>
    <row r="62943" spans="13:16" ht="24.95" customHeight="1">
      <c r="M62943" s="130"/>
      <c r="P62943" s="130"/>
    </row>
    <row r="62944" spans="13:16" ht="24.95" customHeight="1">
      <c r="M62944" s="130"/>
      <c r="P62944" s="130"/>
    </row>
    <row r="62945" spans="13:16" ht="24.95" customHeight="1">
      <c r="M62945" s="130"/>
      <c r="P62945" s="130"/>
    </row>
    <row r="62946" spans="13:16" ht="24.95" customHeight="1">
      <c r="M62946" s="130"/>
      <c r="P62946" s="130"/>
    </row>
    <row r="62947" spans="13:16" ht="24.95" customHeight="1">
      <c r="M62947" s="130"/>
      <c r="P62947" s="130"/>
    </row>
    <row r="62948" spans="13:16" ht="24.95" customHeight="1">
      <c r="M62948" s="130"/>
      <c r="P62948" s="130"/>
    </row>
    <row r="62949" spans="13:16" ht="24.95" customHeight="1">
      <c r="M62949" s="130"/>
      <c r="P62949" s="130"/>
    </row>
    <row r="62950" spans="13:16" ht="24.95" customHeight="1">
      <c r="M62950" s="130"/>
      <c r="P62950" s="130"/>
    </row>
    <row r="62951" spans="13:16" ht="24.95" customHeight="1">
      <c r="M62951" s="130"/>
      <c r="P62951" s="130"/>
    </row>
    <row r="62952" spans="13:16" ht="24.95" customHeight="1">
      <c r="M62952" s="130"/>
      <c r="P62952" s="130"/>
    </row>
    <row r="62953" spans="13:16" ht="24.95" customHeight="1">
      <c r="M62953" s="130"/>
      <c r="P62953" s="130"/>
    </row>
    <row r="62954" spans="13:16" ht="24.95" customHeight="1">
      <c r="M62954" s="130"/>
      <c r="P62954" s="130"/>
    </row>
    <row r="62955" spans="13:16" ht="24.95" customHeight="1">
      <c r="M62955" s="130"/>
      <c r="P62955" s="130"/>
    </row>
    <row r="62956" spans="13:16" ht="24.95" customHeight="1">
      <c r="M62956" s="130"/>
      <c r="P62956" s="130"/>
    </row>
    <row r="62957" spans="13:16" ht="24.95" customHeight="1">
      <c r="M62957" s="130"/>
      <c r="P62957" s="130"/>
    </row>
    <row r="62958" spans="13:16" ht="24.95" customHeight="1">
      <c r="M62958" s="130"/>
      <c r="P62958" s="130"/>
    </row>
    <row r="62959" spans="13:16" ht="24.95" customHeight="1">
      <c r="M62959" s="130"/>
      <c r="P62959" s="130"/>
    </row>
    <row r="62960" spans="13:16" ht="24.95" customHeight="1">
      <c r="M62960" s="130"/>
      <c r="P62960" s="130"/>
    </row>
    <row r="62961" spans="13:16" ht="24.95" customHeight="1">
      <c r="M62961" s="130"/>
      <c r="P62961" s="130"/>
    </row>
    <row r="62962" spans="13:16" ht="24.95" customHeight="1">
      <c r="M62962" s="130"/>
      <c r="P62962" s="130"/>
    </row>
    <row r="62963" spans="13:16" ht="24.95" customHeight="1">
      <c r="M62963" s="130"/>
      <c r="P62963" s="130"/>
    </row>
    <row r="62964" spans="13:16" ht="24.95" customHeight="1">
      <c r="M62964" s="130"/>
      <c r="P62964" s="130"/>
    </row>
    <row r="62965" spans="13:16" ht="24.95" customHeight="1">
      <c r="M62965" s="130"/>
      <c r="P62965" s="130"/>
    </row>
    <row r="62966" spans="13:16" ht="24.95" customHeight="1">
      <c r="M62966" s="130"/>
      <c r="P62966" s="130"/>
    </row>
    <row r="62967" spans="13:16" ht="24.95" customHeight="1">
      <c r="M62967" s="130"/>
      <c r="P62967" s="130"/>
    </row>
    <row r="62968" spans="13:16" ht="24.95" customHeight="1">
      <c r="M62968" s="130"/>
      <c r="P62968" s="130"/>
    </row>
    <row r="62969" spans="13:16" ht="24.95" customHeight="1">
      <c r="M62969" s="130"/>
      <c r="P62969" s="130"/>
    </row>
    <row r="62970" spans="13:16" ht="24.95" customHeight="1">
      <c r="M62970" s="130"/>
      <c r="P62970" s="130"/>
    </row>
    <row r="62971" spans="13:16" ht="24.95" customHeight="1">
      <c r="M62971" s="130"/>
      <c r="P62971" s="130"/>
    </row>
    <row r="62972" spans="13:16" ht="24.95" customHeight="1">
      <c r="M62972" s="130"/>
      <c r="P62972" s="130"/>
    </row>
    <row r="62973" spans="13:16" ht="24.95" customHeight="1">
      <c r="M62973" s="130"/>
      <c r="P62973" s="130"/>
    </row>
    <row r="62974" spans="13:16" ht="24.95" customHeight="1">
      <c r="M62974" s="130"/>
      <c r="P62974" s="130"/>
    </row>
    <row r="62975" spans="13:16" ht="24.95" customHeight="1">
      <c r="M62975" s="130"/>
      <c r="P62975" s="130"/>
    </row>
    <row r="62976" spans="13:16" ht="24.95" customHeight="1">
      <c r="M62976" s="130"/>
      <c r="P62976" s="130"/>
    </row>
    <row r="62977" spans="13:16" ht="24.95" customHeight="1">
      <c r="M62977" s="130"/>
      <c r="P62977" s="130"/>
    </row>
    <row r="62978" spans="13:16" ht="24.95" customHeight="1">
      <c r="M62978" s="130"/>
      <c r="P62978" s="130"/>
    </row>
    <row r="62979" spans="13:16" ht="24.95" customHeight="1">
      <c r="M62979" s="130"/>
      <c r="P62979" s="130"/>
    </row>
    <row r="62980" spans="13:16" ht="24.95" customHeight="1">
      <c r="M62980" s="130"/>
      <c r="P62980" s="130"/>
    </row>
    <row r="62981" spans="13:16" ht="24.95" customHeight="1">
      <c r="M62981" s="130"/>
      <c r="P62981" s="130"/>
    </row>
    <row r="62982" spans="13:16" ht="24.95" customHeight="1">
      <c r="M62982" s="130"/>
      <c r="P62982" s="130"/>
    </row>
    <row r="62983" spans="13:16" ht="24.95" customHeight="1">
      <c r="M62983" s="130"/>
      <c r="P62983" s="130"/>
    </row>
    <row r="62984" spans="13:16" ht="24.95" customHeight="1">
      <c r="M62984" s="130"/>
      <c r="P62984" s="130"/>
    </row>
    <row r="62985" spans="13:16" ht="24.95" customHeight="1">
      <c r="M62985" s="130"/>
      <c r="P62985" s="130"/>
    </row>
    <row r="62986" spans="13:16" ht="24.95" customHeight="1">
      <c r="M62986" s="130"/>
      <c r="P62986" s="130"/>
    </row>
    <row r="62987" spans="13:16" ht="24.95" customHeight="1">
      <c r="M62987" s="130"/>
      <c r="P62987" s="130"/>
    </row>
    <row r="62988" spans="13:16" ht="24.95" customHeight="1">
      <c r="M62988" s="130"/>
      <c r="P62988" s="130"/>
    </row>
    <row r="62989" spans="13:16" ht="24.95" customHeight="1">
      <c r="M62989" s="130"/>
      <c r="P62989" s="130"/>
    </row>
    <row r="62990" spans="13:16" ht="24.95" customHeight="1">
      <c r="M62990" s="130"/>
      <c r="P62990" s="130"/>
    </row>
    <row r="62991" spans="13:16" ht="24.95" customHeight="1">
      <c r="M62991" s="130"/>
      <c r="P62991" s="130"/>
    </row>
    <row r="62992" spans="13:16" ht="24.95" customHeight="1">
      <c r="M62992" s="130"/>
      <c r="P62992" s="130"/>
    </row>
    <row r="62993" spans="13:16" ht="24.95" customHeight="1">
      <c r="M62993" s="130"/>
      <c r="P62993" s="130"/>
    </row>
    <row r="62994" spans="13:16" ht="24.95" customHeight="1">
      <c r="M62994" s="130"/>
      <c r="P62994" s="130"/>
    </row>
    <row r="62995" spans="13:16" ht="24.95" customHeight="1">
      <c r="M62995" s="130"/>
      <c r="P62995" s="130"/>
    </row>
    <row r="62996" spans="13:16" ht="24.95" customHeight="1">
      <c r="M62996" s="130"/>
      <c r="P62996" s="130"/>
    </row>
    <row r="62997" spans="13:16" ht="24.95" customHeight="1">
      <c r="M62997" s="130"/>
      <c r="P62997" s="130"/>
    </row>
    <row r="62998" spans="13:16" ht="24.95" customHeight="1">
      <c r="M62998" s="130"/>
      <c r="P62998" s="130"/>
    </row>
    <row r="62999" spans="13:16" ht="24.95" customHeight="1">
      <c r="M62999" s="130"/>
      <c r="P62999" s="130"/>
    </row>
    <row r="63000" spans="13:16" ht="24.95" customHeight="1">
      <c r="M63000" s="130"/>
      <c r="P63000" s="130"/>
    </row>
    <row r="63001" spans="13:16" ht="24.95" customHeight="1">
      <c r="M63001" s="130"/>
      <c r="P63001" s="130"/>
    </row>
    <row r="63002" spans="13:16" ht="24.95" customHeight="1">
      <c r="M63002" s="130"/>
      <c r="P63002" s="130"/>
    </row>
    <row r="63003" spans="13:16" ht="24.95" customHeight="1">
      <c r="M63003" s="130"/>
      <c r="P63003" s="130"/>
    </row>
    <row r="63004" spans="13:16" ht="24.95" customHeight="1">
      <c r="M63004" s="130"/>
      <c r="P63004" s="130"/>
    </row>
    <row r="63005" spans="13:16" ht="24.95" customHeight="1">
      <c r="M63005" s="130"/>
      <c r="P63005" s="130"/>
    </row>
    <row r="63006" spans="13:16" ht="24.95" customHeight="1">
      <c r="M63006" s="130"/>
      <c r="P63006" s="130"/>
    </row>
    <row r="63007" spans="13:16" ht="24.95" customHeight="1">
      <c r="M63007" s="130"/>
      <c r="P63007" s="130"/>
    </row>
    <row r="63008" spans="13:16" ht="24.95" customHeight="1">
      <c r="M63008" s="130"/>
      <c r="P63008" s="130"/>
    </row>
    <row r="63009" spans="13:16" ht="24.95" customHeight="1">
      <c r="M63009" s="130"/>
      <c r="P63009" s="130"/>
    </row>
    <row r="63010" spans="13:16" ht="24.95" customHeight="1">
      <c r="M63010" s="130"/>
      <c r="P63010" s="130"/>
    </row>
    <row r="63011" spans="13:16" ht="24.95" customHeight="1">
      <c r="M63011" s="130"/>
      <c r="P63011" s="130"/>
    </row>
    <row r="63012" spans="13:16" ht="24.95" customHeight="1">
      <c r="M63012" s="130"/>
      <c r="P63012" s="130"/>
    </row>
    <row r="63013" spans="13:16" ht="24.95" customHeight="1">
      <c r="M63013" s="130"/>
      <c r="P63013" s="130"/>
    </row>
    <row r="63014" spans="13:16" ht="24.95" customHeight="1">
      <c r="M63014" s="130"/>
      <c r="P63014" s="130"/>
    </row>
    <row r="63015" spans="13:16" ht="24.95" customHeight="1">
      <c r="M63015" s="130"/>
      <c r="P63015" s="130"/>
    </row>
    <row r="63016" spans="13:16" ht="24.95" customHeight="1">
      <c r="M63016" s="130"/>
      <c r="P63016" s="130"/>
    </row>
    <row r="63017" spans="13:16" ht="24.95" customHeight="1">
      <c r="M63017" s="130"/>
      <c r="P63017" s="130"/>
    </row>
    <row r="63018" spans="13:16" ht="24.95" customHeight="1">
      <c r="M63018" s="130"/>
      <c r="P63018" s="130"/>
    </row>
    <row r="63019" spans="13:16" ht="24.95" customHeight="1">
      <c r="M63019" s="130"/>
      <c r="P63019" s="130"/>
    </row>
    <row r="63020" spans="13:16" ht="24.95" customHeight="1">
      <c r="M63020" s="130"/>
      <c r="P63020" s="130"/>
    </row>
    <row r="63021" spans="13:16" ht="24.95" customHeight="1">
      <c r="M63021" s="130"/>
      <c r="P63021" s="130"/>
    </row>
    <row r="63022" spans="13:16" ht="24.95" customHeight="1">
      <c r="M63022" s="130"/>
      <c r="P63022" s="130"/>
    </row>
    <row r="63023" spans="13:16" ht="24.95" customHeight="1">
      <c r="M63023" s="130"/>
      <c r="P63023" s="130"/>
    </row>
    <row r="63024" spans="13:16" ht="24.95" customHeight="1">
      <c r="M63024" s="130"/>
      <c r="P63024" s="130"/>
    </row>
    <row r="63025" spans="13:16" ht="24.95" customHeight="1">
      <c r="M63025" s="130"/>
      <c r="P63025" s="130"/>
    </row>
    <row r="63026" spans="13:16" ht="24.95" customHeight="1">
      <c r="M63026" s="130"/>
      <c r="P63026" s="130"/>
    </row>
    <row r="63027" spans="13:16" ht="24.95" customHeight="1">
      <c r="M63027" s="130"/>
      <c r="P63027" s="130"/>
    </row>
    <row r="63028" spans="13:16" ht="24.95" customHeight="1">
      <c r="M63028" s="130"/>
      <c r="P63028" s="130"/>
    </row>
    <row r="63029" spans="13:16" ht="24.95" customHeight="1">
      <c r="M63029" s="130"/>
      <c r="P63029" s="130"/>
    </row>
    <row r="63030" spans="13:16" ht="24.95" customHeight="1">
      <c r="M63030" s="130"/>
      <c r="P63030" s="130"/>
    </row>
    <row r="63031" spans="13:16" ht="24.95" customHeight="1">
      <c r="M63031" s="130"/>
      <c r="P63031" s="130"/>
    </row>
    <row r="63032" spans="13:16" ht="24.95" customHeight="1">
      <c r="M63032" s="130"/>
      <c r="P63032" s="130"/>
    </row>
    <row r="63033" spans="13:16" ht="24.95" customHeight="1">
      <c r="M63033" s="130"/>
      <c r="P63033" s="130"/>
    </row>
    <row r="63034" spans="13:16" ht="24.95" customHeight="1">
      <c r="M63034" s="130"/>
      <c r="P63034" s="130"/>
    </row>
    <row r="63035" spans="13:16" ht="24.95" customHeight="1">
      <c r="M63035" s="130"/>
      <c r="P63035" s="130"/>
    </row>
    <row r="63036" spans="13:16" ht="24.95" customHeight="1">
      <c r="M63036" s="130"/>
      <c r="P63036" s="130"/>
    </row>
    <row r="63037" spans="13:16" ht="24.95" customHeight="1">
      <c r="M63037" s="130"/>
      <c r="P63037" s="130"/>
    </row>
    <row r="63038" spans="13:16" ht="24.95" customHeight="1">
      <c r="M63038" s="130"/>
      <c r="P63038" s="130"/>
    </row>
    <row r="63039" spans="13:16" ht="24.95" customHeight="1">
      <c r="M63039" s="130"/>
      <c r="P63039" s="130"/>
    </row>
    <row r="63040" spans="13:16" ht="24.95" customHeight="1">
      <c r="M63040" s="130"/>
      <c r="P63040" s="130"/>
    </row>
    <row r="63041" spans="13:16" ht="24.95" customHeight="1">
      <c r="M63041" s="130"/>
      <c r="P63041" s="130"/>
    </row>
    <row r="63042" spans="13:16" ht="24.95" customHeight="1">
      <c r="M63042" s="130"/>
      <c r="P63042" s="130"/>
    </row>
    <row r="63043" spans="13:16" ht="24.95" customHeight="1">
      <c r="M63043" s="130"/>
      <c r="P63043" s="130"/>
    </row>
    <row r="63044" spans="13:16" ht="24.95" customHeight="1">
      <c r="M63044" s="130"/>
      <c r="P63044" s="130"/>
    </row>
    <row r="63045" spans="13:16" ht="24.95" customHeight="1">
      <c r="M63045" s="130"/>
      <c r="P63045" s="130"/>
    </row>
    <row r="63046" spans="13:16" ht="24.95" customHeight="1">
      <c r="M63046" s="130"/>
      <c r="P63046" s="130"/>
    </row>
    <row r="63047" spans="13:16" ht="24.95" customHeight="1">
      <c r="M63047" s="130"/>
      <c r="P63047" s="130"/>
    </row>
    <row r="63048" spans="13:16" ht="24.95" customHeight="1">
      <c r="M63048" s="130"/>
      <c r="P63048" s="130"/>
    </row>
    <row r="63049" spans="13:16" ht="24.95" customHeight="1">
      <c r="M63049" s="130"/>
      <c r="P63049" s="130"/>
    </row>
    <row r="63050" spans="13:16" ht="24.95" customHeight="1">
      <c r="M63050" s="130"/>
      <c r="P63050" s="130"/>
    </row>
    <row r="63051" spans="13:16" ht="24.95" customHeight="1">
      <c r="M63051" s="130"/>
      <c r="P63051" s="130"/>
    </row>
    <row r="63052" spans="13:16" ht="24.95" customHeight="1">
      <c r="M63052" s="130"/>
      <c r="P63052" s="130"/>
    </row>
    <row r="63053" spans="13:16" ht="24.95" customHeight="1">
      <c r="M63053" s="130"/>
      <c r="P63053" s="130"/>
    </row>
    <row r="63054" spans="13:16" ht="24.95" customHeight="1">
      <c r="M63054" s="130"/>
      <c r="P63054" s="130"/>
    </row>
    <row r="63055" spans="13:16" ht="24.95" customHeight="1">
      <c r="M63055" s="130"/>
      <c r="P63055" s="130"/>
    </row>
    <row r="63056" spans="13:16" ht="24.95" customHeight="1">
      <c r="M63056" s="130"/>
      <c r="P63056" s="130"/>
    </row>
    <row r="63057" spans="13:16" ht="24.95" customHeight="1">
      <c r="M63057" s="130"/>
      <c r="P63057" s="130"/>
    </row>
    <row r="63058" spans="13:16" ht="24.95" customHeight="1">
      <c r="M63058" s="130"/>
      <c r="P63058" s="130"/>
    </row>
    <row r="63059" spans="13:16" ht="24.95" customHeight="1">
      <c r="M63059" s="130"/>
      <c r="P63059" s="130"/>
    </row>
    <row r="63060" spans="13:16" ht="24.95" customHeight="1">
      <c r="M63060" s="130"/>
      <c r="P63060" s="130"/>
    </row>
    <row r="63061" spans="13:16" ht="24.95" customHeight="1">
      <c r="M63061" s="130"/>
      <c r="P63061" s="130"/>
    </row>
    <row r="63062" spans="13:16" ht="24.95" customHeight="1">
      <c r="M63062" s="130"/>
      <c r="P63062" s="130"/>
    </row>
    <row r="63063" spans="13:16" ht="24.95" customHeight="1">
      <c r="M63063" s="130"/>
      <c r="P63063" s="130"/>
    </row>
    <row r="63064" spans="13:16" ht="24.95" customHeight="1">
      <c r="M63064" s="130"/>
      <c r="P63064" s="130"/>
    </row>
    <row r="63065" spans="13:16" ht="24.95" customHeight="1">
      <c r="M63065" s="130"/>
      <c r="P63065" s="130"/>
    </row>
    <row r="63066" spans="13:16" ht="24.95" customHeight="1">
      <c r="M63066" s="130"/>
      <c r="P63066" s="130"/>
    </row>
    <row r="63067" spans="13:16" ht="24.95" customHeight="1">
      <c r="M63067" s="130"/>
      <c r="P63067" s="130"/>
    </row>
    <row r="63068" spans="13:16" ht="24.95" customHeight="1">
      <c r="M63068" s="130"/>
      <c r="P63068" s="130"/>
    </row>
    <row r="63069" spans="13:16" ht="24.95" customHeight="1">
      <c r="M63069" s="130"/>
      <c r="P63069" s="130"/>
    </row>
    <row r="63070" spans="13:16" ht="24.95" customHeight="1">
      <c r="M63070" s="130"/>
      <c r="P63070" s="130"/>
    </row>
    <row r="63071" spans="13:16" ht="24.95" customHeight="1">
      <c r="M63071" s="130"/>
      <c r="P63071" s="130"/>
    </row>
    <row r="63072" spans="13:16" ht="24.95" customHeight="1">
      <c r="M63072" s="130"/>
      <c r="P63072" s="130"/>
    </row>
    <row r="63073" spans="13:16" ht="24.95" customHeight="1">
      <c r="M63073" s="130"/>
      <c r="P63073" s="130"/>
    </row>
    <row r="63074" spans="13:16" ht="24.95" customHeight="1">
      <c r="M63074" s="130"/>
      <c r="P63074" s="130"/>
    </row>
    <row r="63075" spans="13:16" ht="24.95" customHeight="1">
      <c r="M63075" s="130"/>
      <c r="P63075" s="130"/>
    </row>
    <row r="63076" spans="13:16" ht="24.95" customHeight="1">
      <c r="M63076" s="130"/>
      <c r="P63076" s="130"/>
    </row>
    <row r="63077" spans="13:16" ht="24.95" customHeight="1">
      <c r="M63077" s="130"/>
      <c r="P63077" s="130"/>
    </row>
    <row r="63078" spans="13:16" ht="24.95" customHeight="1">
      <c r="M63078" s="130"/>
      <c r="P63078" s="130"/>
    </row>
    <row r="63079" spans="13:16" ht="24.95" customHeight="1">
      <c r="M63079" s="130"/>
      <c r="P63079" s="130"/>
    </row>
    <row r="63080" spans="13:16" ht="24.95" customHeight="1">
      <c r="M63080" s="130"/>
      <c r="P63080" s="130"/>
    </row>
    <row r="63081" spans="13:16" ht="24.95" customHeight="1">
      <c r="M63081" s="130"/>
      <c r="P63081" s="130"/>
    </row>
    <row r="63082" spans="13:16" ht="24.95" customHeight="1">
      <c r="M63082" s="130"/>
      <c r="P63082" s="130"/>
    </row>
    <row r="63083" spans="13:16" ht="24.95" customHeight="1">
      <c r="M63083" s="130"/>
      <c r="P63083" s="130"/>
    </row>
    <row r="63084" spans="13:16" ht="24.95" customHeight="1">
      <c r="M63084" s="130"/>
      <c r="P63084" s="130"/>
    </row>
    <row r="63085" spans="13:16" ht="24.95" customHeight="1">
      <c r="M63085" s="130"/>
      <c r="P63085" s="130"/>
    </row>
    <row r="63086" spans="13:16" ht="24.95" customHeight="1">
      <c r="M63086" s="130"/>
      <c r="P63086" s="130"/>
    </row>
    <row r="63087" spans="13:16" ht="24.95" customHeight="1">
      <c r="M63087" s="130"/>
      <c r="P63087" s="130"/>
    </row>
    <row r="63088" spans="13:16" ht="24.95" customHeight="1">
      <c r="M63088" s="130"/>
      <c r="P63088" s="130"/>
    </row>
    <row r="63089" spans="13:16" ht="24.95" customHeight="1">
      <c r="M63089" s="130"/>
      <c r="P63089" s="130"/>
    </row>
    <row r="63090" spans="13:16" ht="24.95" customHeight="1">
      <c r="M63090" s="130"/>
      <c r="P63090" s="130"/>
    </row>
    <row r="63091" spans="13:16" ht="24.95" customHeight="1">
      <c r="M63091" s="130"/>
      <c r="P63091" s="130"/>
    </row>
    <row r="63092" spans="13:16" ht="24.95" customHeight="1">
      <c r="M63092" s="130"/>
      <c r="P63092" s="130"/>
    </row>
    <row r="63093" spans="13:16" ht="24.95" customHeight="1">
      <c r="M63093" s="130"/>
      <c r="P63093" s="130"/>
    </row>
    <row r="63094" spans="13:16" ht="24.95" customHeight="1">
      <c r="M63094" s="130"/>
      <c r="P63094" s="130"/>
    </row>
    <row r="63095" spans="13:16" ht="24.95" customHeight="1">
      <c r="M63095" s="130"/>
      <c r="P63095" s="130"/>
    </row>
    <row r="63096" spans="13:16" ht="24.95" customHeight="1">
      <c r="M63096" s="130"/>
      <c r="P63096" s="130"/>
    </row>
    <row r="63097" spans="13:16" ht="24.95" customHeight="1">
      <c r="M63097" s="130"/>
      <c r="P63097" s="130"/>
    </row>
    <row r="63098" spans="13:16" ht="24.95" customHeight="1">
      <c r="M63098" s="130"/>
      <c r="P63098" s="130"/>
    </row>
    <row r="63099" spans="13:16" ht="24.95" customHeight="1">
      <c r="M63099" s="130"/>
      <c r="P63099" s="130"/>
    </row>
    <row r="63100" spans="13:16" ht="24.95" customHeight="1">
      <c r="M63100" s="130"/>
      <c r="P63100" s="130"/>
    </row>
    <row r="63101" spans="13:16" ht="24.95" customHeight="1">
      <c r="M63101" s="130"/>
      <c r="P63101" s="130"/>
    </row>
    <row r="63102" spans="13:16" ht="24.95" customHeight="1">
      <c r="M63102" s="130"/>
      <c r="P63102" s="130"/>
    </row>
    <row r="63103" spans="13:16" ht="24.95" customHeight="1">
      <c r="M63103" s="130"/>
      <c r="P63103" s="130"/>
    </row>
    <row r="63104" spans="13:16" ht="24.95" customHeight="1">
      <c r="M63104" s="130"/>
      <c r="P63104" s="130"/>
    </row>
    <row r="63105" spans="13:16" ht="24.95" customHeight="1">
      <c r="M63105" s="130"/>
      <c r="P63105" s="130"/>
    </row>
    <row r="63106" spans="13:16" ht="24.95" customHeight="1">
      <c r="M63106" s="130"/>
      <c r="P63106" s="130"/>
    </row>
    <row r="63107" spans="13:16" ht="24.95" customHeight="1">
      <c r="M63107" s="130"/>
      <c r="P63107" s="130"/>
    </row>
    <row r="63108" spans="13:16" ht="24.95" customHeight="1">
      <c r="M63108" s="130"/>
      <c r="P63108" s="130"/>
    </row>
    <row r="63109" spans="13:16" ht="24.95" customHeight="1">
      <c r="M63109" s="130"/>
      <c r="P63109" s="130"/>
    </row>
    <row r="63110" spans="13:16" ht="24.95" customHeight="1">
      <c r="M63110" s="130"/>
      <c r="P63110" s="130"/>
    </row>
    <row r="63111" spans="13:16" ht="24.95" customHeight="1">
      <c r="M63111" s="130"/>
      <c r="P63111" s="130"/>
    </row>
    <row r="63112" spans="13:16" ht="24.95" customHeight="1">
      <c r="M63112" s="130"/>
      <c r="P63112" s="130"/>
    </row>
    <row r="63113" spans="13:16" ht="24.95" customHeight="1">
      <c r="M63113" s="130"/>
      <c r="P63113" s="130"/>
    </row>
    <row r="63114" spans="13:16" ht="24.95" customHeight="1">
      <c r="M63114" s="130"/>
      <c r="P63114" s="130"/>
    </row>
    <row r="63115" spans="13:16" ht="24.95" customHeight="1">
      <c r="M63115" s="130"/>
      <c r="P63115" s="130"/>
    </row>
    <row r="63116" spans="13:16" ht="24.95" customHeight="1">
      <c r="M63116" s="130"/>
      <c r="P63116" s="130"/>
    </row>
    <row r="63117" spans="13:16" ht="24.95" customHeight="1">
      <c r="M63117" s="130"/>
      <c r="P63117" s="130"/>
    </row>
    <row r="63118" spans="13:16" ht="24.95" customHeight="1">
      <c r="M63118" s="130"/>
      <c r="P63118" s="130"/>
    </row>
    <row r="63119" spans="13:16" ht="24.95" customHeight="1">
      <c r="M63119" s="130"/>
      <c r="P63119" s="130"/>
    </row>
    <row r="63120" spans="13:16" ht="24.95" customHeight="1">
      <c r="M63120" s="130"/>
      <c r="P63120" s="130"/>
    </row>
    <row r="63121" spans="13:16" ht="24.95" customHeight="1">
      <c r="M63121" s="130"/>
      <c r="P63121" s="130"/>
    </row>
    <row r="63122" spans="13:16" ht="24.95" customHeight="1">
      <c r="M63122" s="130"/>
      <c r="P63122" s="130"/>
    </row>
    <row r="63123" spans="13:16" ht="24.95" customHeight="1">
      <c r="M63123" s="130"/>
      <c r="P63123" s="130"/>
    </row>
    <row r="63124" spans="13:16" ht="24.95" customHeight="1">
      <c r="M63124" s="130"/>
      <c r="P63124" s="130"/>
    </row>
    <row r="63125" spans="13:16" ht="24.95" customHeight="1">
      <c r="M63125" s="130"/>
      <c r="P63125" s="130"/>
    </row>
    <row r="63126" spans="13:16" ht="24.95" customHeight="1">
      <c r="M63126" s="130"/>
      <c r="P63126" s="130"/>
    </row>
    <row r="63127" spans="13:16" ht="24.95" customHeight="1">
      <c r="M63127" s="130"/>
      <c r="P63127" s="130"/>
    </row>
    <row r="63128" spans="13:16" ht="24.95" customHeight="1">
      <c r="M63128" s="130"/>
      <c r="P63128" s="130"/>
    </row>
    <row r="63129" spans="13:16" ht="24.95" customHeight="1">
      <c r="M63129" s="130"/>
      <c r="P63129" s="130"/>
    </row>
    <row r="63130" spans="13:16" ht="24.95" customHeight="1">
      <c r="M63130" s="130"/>
      <c r="P63130" s="130"/>
    </row>
    <row r="63131" spans="13:16" ht="24.95" customHeight="1">
      <c r="M63131" s="130"/>
      <c r="P63131" s="130"/>
    </row>
    <row r="63132" spans="13:16" ht="24.95" customHeight="1">
      <c r="M63132" s="130"/>
      <c r="P63132" s="130"/>
    </row>
    <row r="63133" spans="13:16" ht="24.95" customHeight="1">
      <c r="M63133" s="130"/>
      <c r="P63133" s="130"/>
    </row>
    <row r="63134" spans="13:16" ht="24.95" customHeight="1">
      <c r="M63134" s="130"/>
      <c r="P63134" s="130"/>
    </row>
    <row r="63135" spans="13:16" ht="24.95" customHeight="1">
      <c r="M63135" s="130"/>
      <c r="P63135" s="130"/>
    </row>
    <row r="63136" spans="13:16" ht="24.95" customHeight="1">
      <c r="M63136" s="130"/>
      <c r="P63136" s="130"/>
    </row>
    <row r="63137" spans="13:16" ht="24.95" customHeight="1">
      <c r="M63137" s="130"/>
      <c r="P63137" s="130"/>
    </row>
    <row r="63138" spans="13:16" ht="24.95" customHeight="1">
      <c r="M63138" s="130"/>
      <c r="P63138" s="130"/>
    </row>
    <row r="63139" spans="13:16" ht="24.95" customHeight="1">
      <c r="M63139" s="130"/>
      <c r="P63139" s="130"/>
    </row>
    <row r="63140" spans="13:16" ht="24.95" customHeight="1">
      <c r="M63140" s="130"/>
      <c r="P63140" s="130"/>
    </row>
    <row r="63141" spans="13:16" ht="24.95" customHeight="1">
      <c r="M63141" s="130"/>
      <c r="P63141" s="130"/>
    </row>
    <row r="63142" spans="13:16" ht="24.95" customHeight="1">
      <c r="M63142" s="130"/>
      <c r="P63142" s="130"/>
    </row>
    <row r="63143" spans="13:16" ht="24.95" customHeight="1">
      <c r="M63143" s="130"/>
      <c r="P63143" s="130"/>
    </row>
    <row r="63144" spans="13:16" ht="24.95" customHeight="1">
      <c r="M63144" s="130"/>
      <c r="P63144" s="130"/>
    </row>
    <row r="63145" spans="13:16" ht="24.95" customHeight="1">
      <c r="M63145" s="130"/>
      <c r="P63145" s="130"/>
    </row>
    <row r="63146" spans="13:16" ht="24.95" customHeight="1">
      <c r="M63146" s="130"/>
      <c r="P63146" s="130"/>
    </row>
    <row r="63147" spans="13:16" ht="24.95" customHeight="1">
      <c r="M63147" s="130"/>
      <c r="P63147" s="130"/>
    </row>
    <row r="63148" spans="13:16" ht="24.95" customHeight="1">
      <c r="M63148" s="130"/>
      <c r="P63148" s="130"/>
    </row>
    <row r="63149" spans="13:16" ht="24.95" customHeight="1">
      <c r="M63149" s="130"/>
      <c r="P63149" s="130"/>
    </row>
    <row r="63150" spans="13:16" ht="24.95" customHeight="1">
      <c r="M63150" s="130"/>
      <c r="P63150" s="130"/>
    </row>
    <row r="63151" spans="13:16" ht="24.95" customHeight="1">
      <c r="M63151" s="130"/>
      <c r="P63151" s="130"/>
    </row>
    <row r="63152" spans="13:16" ht="24.95" customHeight="1">
      <c r="M63152" s="130"/>
      <c r="P63152" s="130"/>
    </row>
    <row r="63153" spans="13:16" ht="24.95" customHeight="1">
      <c r="M63153" s="130"/>
      <c r="P63153" s="130"/>
    </row>
    <row r="63154" spans="13:16" ht="24.95" customHeight="1">
      <c r="M63154" s="130"/>
      <c r="P63154" s="130"/>
    </row>
    <row r="63155" spans="13:16" ht="24.95" customHeight="1">
      <c r="M63155" s="130"/>
      <c r="P63155" s="130"/>
    </row>
    <row r="63156" spans="13:16" ht="24.95" customHeight="1">
      <c r="M63156" s="130"/>
      <c r="P63156" s="130"/>
    </row>
    <row r="63157" spans="13:16" ht="24.95" customHeight="1">
      <c r="M63157" s="130"/>
      <c r="P63157" s="130"/>
    </row>
    <row r="63158" spans="13:16" ht="24.95" customHeight="1">
      <c r="M63158" s="130"/>
      <c r="P63158" s="130"/>
    </row>
    <row r="63159" spans="13:16" ht="24.95" customHeight="1">
      <c r="M63159" s="130"/>
      <c r="P63159" s="130"/>
    </row>
    <row r="63160" spans="13:16" ht="24.95" customHeight="1">
      <c r="M63160" s="130"/>
      <c r="P63160" s="130"/>
    </row>
    <row r="63161" spans="13:16" ht="24.95" customHeight="1">
      <c r="M63161" s="130"/>
      <c r="P63161" s="130"/>
    </row>
    <row r="63162" spans="13:16" ht="24.95" customHeight="1">
      <c r="M63162" s="130"/>
      <c r="P63162" s="130"/>
    </row>
    <row r="63163" spans="13:16" ht="24.95" customHeight="1">
      <c r="M63163" s="130"/>
      <c r="P63163" s="130"/>
    </row>
    <row r="63164" spans="13:16" ht="24.95" customHeight="1">
      <c r="M63164" s="130"/>
      <c r="P63164" s="130"/>
    </row>
    <row r="63165" spans="13:16" ht="24.95" customHeight="1">
      <c r="M63165" s="130"/>
      <c r="P63165" s="130"/>
    </row>
    <row r="63166" spans="13:16" ht="24.95" customHeight="1">
      <c r="M63166" s="130"/>
      <c r="P63166" s="130"/>
    </row>
    <row r="63167" spans="13:16" ht="24.95" customHeight="1">
      <c r="M63167" s="130"/>
      <c r="P63167" s="130"/>
    </row>
    <row r="63168" spans="13:16" ht="24.95" customHeight="1">
      <c r="M63168" s="130"/>
      <c r="P63168" s="130"/>
    </row>
    <row r="63169" spans="13:16" ht="24.95" customHeight="1">
      <c r="M63169" s="130"/>
      <c r="P63169" s="130"/>
    </row>
    <row r="63170" spans="13:16" ht="24.95" customHeight="1">
      <c r="M63170" s="130"/>
      <c r="P63170" s="130"/>
    </row>
    <row r="63171" spans="13:16" ht="24.95" customHeight="1">
      <c r="M63171" s="130"/>
      <c r="P63171" s="130"/>
    </row>
    <row r="63172" spans="13:16" ht="24.95" customHeight="1">
      <c r="M63172" s="130"/>
      <c r="P63172" s="130"/>
    </row>
    <row r="63173" spans="13:16" ht="24.95" customHeight="1">
      <c r="M63173" s="130"/>
      <c r="P63173" s="130"/>
    </row>
    <row r="63174" spans="13:16" ht="24.95" customHeight="1">
      <c r="M63174" s="130"/>
      <c r="P63174" s="130"/>
    </row>
    <row r="63175" spans="13:16" ht="24.95" customHeight="1">
      <c r="M63175" s="130"/>
      <c r="P63175" s="130"/>
    </row>
    <row r="63176" spans="13:16" ht="24.95" customHeight="1">
      <c r="M63176" s="130"/>
      <c r="P63176" s="130"/>
    </row>
    <row r="63177" spans="13:16" ht="24.95" customHeight="1">
      <c r="M63177" s="130"/>
      <c r="P63177" s="130"/>
    </row>
    <row r="63178" spans="13:16" ht="24.95" customHeight="1">
      <c r="M63178" s="130"/>
      <c r="P63178" s="130"/>
    </row>
    <row r="63179" spans="13:16" ht="24.95" customHeight="1">
      <c r="M63179" s="130"/>
      <c r="P63179" s="130"/>
    </row>
    <row r="63180" spans="13:16" ht="24.95" customHeight="1">
      <c r="M63180" s="130"/>
      <c r="P63180" s="130"/>
    </row>
    <row r="63181" spans="13:16" ht="24.95" customHeight="1">
      <c r="M63181" s="130"/>
      <c r="P63181" s="130"/>
    </row>
    <row r="63182" spans="13:16" ht="24.95" customHeight="1">
      <c r="M63182" s="130"/>
      <c r="P63182" s="130"/>
    </row>
    <row r="63183" spans="13:16" ht="24.95" customHeight="1">
      <c r="M63183" s="130"/>
      <c r="P63183" s="130"/>
    </row>
    <row r="63184" spans="13:16" ht="24.95" customHeight="1">
      <c r="M63184" s="130"/>
      <c r="P63184" s="130"/>
    </row>
    <row r="63185" spans="13:16" ht="24.95" customHeight="1">
      <c r="M63185" s="130"/>
      <c r="P63185" s="130"/>
    </row>
    <row r="63186" spans="13:16" ht="24.95" customHeight="1">
      <c r="M63186" s="130"/>
      <c r="P63186" s="130"/>
    </row>
    <row r="63187" spans="13:16" ht="24.95" customHeight="1">
      <c r="M63187" s="130"/>
      <c r="P63187" s="130"/>
    </row>
    <row r="63188" spans="13:16" ht="24.95" customHeight="1">
      <c r="M63188" s="130"/>
      <c r="P63188" s="130"/>
    </row>
    <row r="63189" spans="13:16" ht="24.95" customHeight="1">
      <c r="M63189" s="130"/>
      <c r="P63189" s="130"/>
    </row>
    <row r="63190" spans="13:16" ht="24.95" customHeight="1">
      <c r="M63190" s="130"/>
      <c r="P63190" s="130"/>
    </row>
    <row r="63191" spans="13:16" ht="24.95" customHeight="1">
      <c r="M63191" s="130"/>
      <c r="P63191" s="130"/>
    </row>
    <row r="63192" spans="13:16" ht="24.95" customHeight="1">
      <c r="M63192" s="130"/>
      <c r="P63192" s="130"/>
    </row>
    <row r="63193" spans="13:16" ht="24.95" customHeight="1">
      <c r="M63193" s="130"/>
      <c r="P63193" s="130"/>
    </row>
    <row r="63194" spans="13:16" ht="24.95" customHeight="1">
      <c r="M63194" s="130"/>
      <c r="P63194" s="130"/>
    </row>
    <row r="63195" spans="13:16" ht="24.95" customHeight="1">
      <c r="M63195" s="130"/>
      <c r="P63195" s="130"/>
    </row>
    <row r="63196" spans="13:16" ht="24.95" customHeight="1">
      <c r="M63196" s="130"/>
      <c r="P63196" s="130"/>
    </row>
    <row r="63197" spans="13:16" ht="24.95" customHeight="1">
      <c r="M63197" s="130"/>
      <c r="P63197" s="130"/>
    </row>
    <row r="63198" spans="13:16" ht="24.95" customHeight="1">
      <c r="M63198" s="130"/>
      <c r="P63198" s="130"/>
    </row>
    <row r="63199" spans="13:16" ht="24.95" customHeight="1">
      <c r="M63199" s="130"/>
      <c r="P63199" s="130"/>
    </row>
    <row r="63200" spans="13:16" ht="24.95" customHeight="1">
      <c r="M63200" s="130"/>
      <c r="P63200" s="130"/>
    </row>
    <row r="63201" spans="13:16" ht="24.95" customHeight="1">
      <c r="M63201" s="130"/>
      <c r="P63201" s="130"/>
    </row>
    <row r="63202" spans="13:16" ht="24.95" customHeight="1">
      <c r="M63202" s="130"/>
      <c r="P63202" s="130"/>
    </row>
    <row r="63203" spans="13:16" ht="24.95" customHeight="1">
      <c r="M63203" s="130"/>
      <c r="P63203" s="130"/>
    </row>
    <row r="63204" spans="13:16" ht="24.95" customHeight="1">
      <c r="M63204" s="130"/>
      <c r="P63204" s="130"/>
    </row>
    <row r="63205" spans="13:16" ht="24.95" customHeight="1">
      <c r="M63205" s="130"/>
      <c r="P63205" s="130"/>
    </row>
    <row r="63206" spans="13:16" ht="24.95" customHeight="1">
      <c r="M63206" s="130"/>
      <c r="P63206" s="130"/>
    </row>
    <row r="63207" spans="13:16" ht="24.95" customHeight="1">
      <c r="M63207" s="130"/>
      <c r="P63207" s="130"/>
    </row>
    <row r="63208" spans="13:16" ht="24.95" customHeight="1">
      <c r="M63208" s="130"/>
      <c r="P63208" s="130"/>
    </row>
    <row r="63209" spans="13:16" ht="24.95" customHeight="1">
      <c r="M63209" s="130"/>
      <c r="P63209" s="130"/>
    </row>
    <row r="63210" spans="13:16" ht="24.95" customHeight="1">
      <c r="M63210" s="130"/>
      <c r="P63210" s="130"/>
    </row>
    <row r="63211" spans="13:16" ht="24.95" customHeight="1">
      <c r="M63211" s="130"/>
      <c r="P63211" s="130"/>
    </row>
    <row r="63212" spans="13:16" ht="24.95" customHeight="1">
      <c r="M63212" s="130"/>
      <c r="P63212" s="130"/>
    </row>
    <row r="63213" spans="13:16" ht="24.95" customHeight="1">
      <c r="M63213" s="130"/>
      <c r="P63213" s="130"/>
    </row>
    <row r="63214" spans="13:16" ht="24.95" customHeight="1">
      <c r="M63214" s="130"/>
      <c r="P63214" s="130"/>
    </row>
    <row r="63215" spans="13:16" ht="24.95" customHeight="1">
      <c r="M63215" s="130"/>
      <c r="P63215" s="130"/>
    </row>
    <row r="63216" spans="13:16" ht="24.95" customHeight="1">
      <c r="M63216" s="130"/>
      <c r="P63216" s="130"/>
    </row>
    <row r="63217" spans="13:16" ht="24.95" customHeight="1">
      <c r="M63217" s="130"/>
      <c r="P63217" s="130"/>
    </row>
    <row r="63218" spans="13:16" ht="24.95" customHeight="1">
      <c r="M63218" s="130"/>
      <c r="P63218" s="130"/>
    </row>
    <row r="63219" spans="13:16" ht="24.95" customHeight="1">
      <c r="M63219" s="130"/>
      <c r="P63219" s="130"/>
    </row>
    <row r="63220" spans="13:16" ht="24.95" customHeight="1">
      <c r="M63220" s="130"/>
      <c r="P63220" s="130"/>
    </row>
    <row r="63221" spans="13:16" ht="24.95" customHeight="1">
      <c r="M63221" s="130"/>
      <c r="P63221" s="130"/>
    </row>
    <row r="63222" spans="13:16" ht="24.95" customHeight="1">
      <c r="M63222" s="130"/>
      <c r="P63222" s="130"/>
    </row>
    <row r="63223" spans="13:16" ht="24.95" customHeight="1">
      <c r="M63223" s="130"/>
      <c r="P63223" s="130"/>
    </row>
    <row r="63224" spans="13:16" ht="24.95" customHeight="1">
      <c r="M63224" s="130"/>
      <c r="P63224" s="130"/>
    </row>
    <row r="63225" spans="13:16" ht="24.95" customHeight="1">
      <c r="M63225" s="130"/>
      <c r="P63225" s="130"/>
    </row>
    <row r="63226" spans="13:16" ht="24.95" customHeight="1">
      <c r="M63226" s="130"/>
      <c r="P63226" s="130"/>
    </row>
    <row r="63227" spans="13:16" ht="24.95" customHeight="1">
      <c r="M63227" s="130"/>
      <c r="P63227" s="130"/>
    </row>
    <row r="63228" spans="13:16" ht="24.95" customHeight="1">
      <c r="M63228" s="130"/>
      <c r="P63228" s="130"/>
    </row>
    <row r="63229" spans="13:16" ht="24.95" customHeight="1">
      <c r="M63229" s="130"/>
      <c r="P63229" s="130"/>
    </row>
    <row r="63230" spans="13:16" ht="24.95" customHeight="1">
      <c r="M63230" s="130"/>
      <c r="P63230" s="130"/>
    </row>
    <row r="63231" spans="13:16" ht="24.95" customHeight="1">
      <c r="M63231" s="130"/>
      <c r="P63231" s="130"/>
    </row>
    <row r="63232" spans="13:16" ht="24.95" customHeight="1">
      <c r="M63232" s="130"/>
      <c r="P63232" s="130"/>
    </row>
    <row r="63233" spans="13:16" ht="24.95" customHeight="1">
      <c r="M63233" s="130"/>
      <c r="P63233" s="130"/>
    </row>
    <row r="63234" spans="13:16" ht="24.95" customHeight="1">
      <c r="M63234" s="130"/>
      <c r="P63234" s="130"/>
    </row>
    <row r="63235" spans="13:16" ht="24.95" customHeight="1">
      <c r="M63235" s="130"/>
      <c r="P63235" s="130"/>
    </row>
    <row r="63236" spans="13:16" ht="24.95" customHeight="1">
      <c r="M63236" s="130"/>
      <c r="P63236" s="130"/>
    </row>
    <row r="63237" spans="13:16" ht="24.95" customHeight="1">
      <c r="M63237" s="130"/>
      <c r="P63237" s="130"/>
    </row>
    <row r="63238" spans="13:16" ht="24.95" customHeight="1">
      <c r="M63238" s="130"/>
      <c r="P63238" s="130"/>
    </row>
    <row r="63239" spans="13:16" ht="24.95" customHeight="1">
      <c r="M63239" s="130"/>
      <c r="P63239" s="130"/>
    </row>
    <row r="63240" spans="13:16" ht="24.95" customHeight="1">
      <c r="M63240" s="130"/>
      <c r="P63240" s="130"/>
    </row>
    <row r="63241" spans="13:16" ht="24.95" customHeight="1">
      <c r="M63241" s="130"/>
      <c r="P63241" s="130"/>
    </row>
    <row r="63242" spans="13:16" ht="24.95" customHeight="1">
      <c r="M63242" s="130"/>
      <c r="P63242" s="130"/>
    </row>
    <row r="63243" spans="13:16" ht="24.95" customHeight="1">
      <c r="M63243" s="130"/>
      <c r="P63243" s="130"/>
    </row>
    <row r="63244" spans="13:16" ht="24.95" customHeight="1">
      <c r="M63244" s="130"/>
      <c r="P63244" s="130"/>
    </row>
    <row r="63245" spans="13:16" ht="24.95" customHeight="1">
      <c r="M63245" s="130"/>
      <c r="P63245" s="130"/>
    </row>
    <row r="63246" spans="13:16" ht="24.95" customHeight="1">
      <c r="M63246" s="130"/>
      <c r="P63246" s="130"/>
    </row>
    <row r="63247" spans="13:16" ht="24.95" customHeight="1">
      <c r="M63247" s="130"/>
      <c r="P63247" s="130"/>
    </row>
    <row r="63248" spans="13:16" ht="24.95" customHeight="1">
      <c r="M63248" s="130"/>
      <c r="P63248" s="130"/>
    </row>
    <row r="63249" spans="13:16" ht="24.95" customHeight="1">
      <c r="M63249" s="130"/>
      <c r="P63249" s="130"/>
    </row>
    <row r="63250" spans="13:16" ht="24.95" customHeight="1">
      <c r="M63250" s="130"/>
      <c r="P63250" s="130"/>
    </row>
    <row r="63251" spans="13:16" ht="24.95" customHeight="1">
      <c r="M63251" s="130"/>
      <c r="P63251" s="130"/>
    </row>
    <row r="63252" spans="13:16" ht="24.95" customHeight="1">
      <c r="M63252" s="130"/>
      <c r="P63252" s="130"/>
    </row>
    <row r="63253" spans="13:16" ht="24.95" customHeight="1">
      <c r="M63253" s="130"/>
      <c r="P63253" s="130"/>
    </row>
    <row r="63254" spans="13:16" ht="24.95" customHeight="1">
      <c r="M63254" s="130"/>
      <c r="P63254" s="130"/>
    </row>
    <row r="63255" spans="13:16" ht="24.95" customHeight="1">
      <c r="M63255" s="130"/>
      <c r="P63255" s="130"/>
    </row>
    <row r="63256" spans="13:16" ht="24.95" customHeight="1">
      <c r="M63256" s="130"/>
      <c r="P63256" s="130"/>
    </row>
    <row r="63257" spans="13:16" ht="24.95" customHeight="1">
      <c r="M63257" s="130"/>
      <c r="P63257" s="130"/>
    </row>
    <row r="63258" spans="13:16" ht="24.95" customHeight="1">
      <c r="M63258" s="130"/>
      <c r="P63258" s="130"/>
    </row>
    <row r="63259" spans="13:16" ht="24.95" customHeight="1">
      <c r="M63259" s="130"/>
      <c r="P63259" s="130"/>
    </row>
    <row r="63260" spans="13:16" ht="24.95" customHeight="1">
      <c r="M63260" s="130"/>
      <c r="P63260" s="130"/>
    </row>
    <row r="63261" spans="13:16" ht="24.95" customHeight="1">
      <c r="M63261" s="130"/>
      <c r="P63261" s="130"/>
    </row>
    <row r="63262" spans="13:16" ht="24.95" customHeight="1">
      <c r="M63262" s="130"/>
      <c r="P63262" s="130"/>
    </row>
    <row r="63263" spans="13:16" ht="24.95" customHeight="1">
      <c r="M63263" s="130"/>
      <c r="P63263" s="130"/>
    </row>
    <row r="63264" spans="13:16" ht="24.95" customHeight="1">
      <c r="M63264" s="130"/>
      <c r="P63264" s="130"/>
    </row>
    <row r="63265" spans="13:16" ht="24.95" customHeight="1">
      <c r="M63265" s="130"/>
      <c r="P63265" s="130"/>
    </row>
    <row r="63266" spans="13:16" ht="24.95" customHeight="1">
      <c r="M63266" s="130"/>
      <c r="P63266" s="130"/>
    </row>
    <row r="63267" spans="13:16" ht="24.95" customHeight="1">
      <c r="M63267" s="130"/>
      <c r="P63267" s="130"/>
    </row>
    <row r="63268" spans="13:16" ht="24.95" customHeight="1">
      <c r="M63268" s="130"/>
      <c r="P63268" s="130"/>
    </row>
    <row r="63269" spans="13:16" ht="24.95" customHeight="1">
      <c r="M63269" s="130"/>
      <c r="P63269" s="130"/>
    </row>
    <row r="63270" spans="13:16" ht="24.95" customHeight="1">
      <c r="M63270" s="130"/>
      <c r="P63270" s="130"/>
    </row>
    <row r="63271" spans="13:16" ht="24.95" customHeight="1">
      <c r="M63271" s="130"/>
      <c r="P63271" s="130"/>
    </row>
    <row r="63272" spans="13:16" ht="24.95" customHeight="1">
      <c r="M63272" s="130"/>
      <c r="P63272" s="130"/>
    </row>
    <row r="63273" spans="13:16" ht="24.95" customHeight="1">
      <c r="M63273" s="130"/>
      <c r="P63273" s="130"/>
    </row>
    <row r="63274" spans="13:16" ht="24.95" customHeight="1">
      <c r="M63274" s="130"/>
      <c r="P63274" s="130"/>
    </row>
    <row r="63275" spans="13:16" ht="24.95" customHeight="1">
      <c r="M63275" s="130"/>
      <c r="P63275" s="130"/>
    </row>
    <row r="63276" spans="13:16" ht="24.95" customHeight="1">
      <c r="M63276" s="130"/>
      <c r="P63276" s="130"/>
    </row>
    <row r="63277" spans="13:16" ht="24.95" customHeight="1">
      <c r="M63277" s="130"/>
      <c r="P63277" s="130"/>
    </row>
    <row r="63278" spans="13:16" ht="24.95" customHeight="1">
      <c r="M63278" s="130"/>
      <c r="P63278" s="130"/>
    </row>
    <row r="63279" spans="13:16" ht="24.95" customHeight="1">
      <c r="M63279" s="130"/>
      <c r="P63279" s="130"/>
    </row>
    <row r="63280" spans="13:16" ht="24.95" customHeight="1">
      <c r="M63280" s="130"/>
      <c r="P63280" s="130"/>
    </row>
    <row r="63281" spans="13:16" ht="24.95" customHeight="1">
      <c r="M63281" s="130"/>
      <c r="P63281" s="130"/>
    </row>
    <row r="63282" spans="13:16" ht="24.95" customHeight="1">
      <c r="M63282" s="130"/>
      <c r="P63282" s="130"/>
    </row>
    <row r="63283" spans="13:16" ht="24.95" customHeight="1">
      <c r="M63283" s="130"/>
      <c r="P63283" s="130"/>
    </row>
    <row r="63284" spans="13:16" ht="24.95" customHeight="1">
      <c r="M63284" s="130"/>
      <c r="P63284" s="130"/>
    </row>
    <row r="63285" spans="13:16" ht="24.95" customHeight="1">
      <c r="M63285" s="130"/>
      <c r="P63285" s="130"/>
    </row>
    <row r="63286" spans="13:16" ht="24.95" customHeight="1">
      <c r="M63286" s="130"/>
      <c r="P63286" s="130"/>
    </row>
    <row r="63287" spans="13:16" ht="24.95" customHeight="1">
      <c r="M63287" s="130"/>
      <c r="P63287" s="130"/>
    </row>
    <row r="63288" spans="13:16" ht="24.95" customHeight="1">
      <c r="M63288" s="130"/>
      <c r="P63288" s="130"/>
    </row>
    <row r="63289" spans="13:16" ht="24.95" customHeight="1">
      <c r="M63289" s="130"/>
      <c r="P63289" s="130"/>
    </row>
    <row r="63290" spans="13:16" ht="24.95" customHeight="1">
      <c r="M63290" s="130"/>
      <c r="P63290" s="130"/>
    </row>
    <row r="63291" spans="13:16" ht="24.95" customHeight="1">
      <c r="M63291" s="130"/>
      <c r="P63291" s="130"/>
    </row>
    <row r="63292" spans="13:16" ht="24.95" customHeight="1">
      <c r="M63292" s="130"/>
      <c r="P63292" s="130"/>
    </row>
    <row r="63293" spans="13:16" ht="24.95" customHeight="1">
      <c r="M63293" s="130"/>
      <c r="P63293" s="130"/>
    </row>
    <row r="63294" spans="13:16" ht="24.95" customHeight="1">
      <c r="M63294" s="130"/>
      <c r="P63294" s="130"/>
    </row>
    <row r="63295" spans="13:16" ht="24.95" customHeight="1">
      <c r="M63295" s="130"/>
      <c r="P63295" s="130"/>
    </row>
    <row r="63296" spans="13:16" ht="24.95" customHeight="1">
      <c r="M63296" s="130"/>
      <c r="P63296" s="130"/>
    </row>
    <row r="63297" spans="13:16" ht="24.95" customHeight="1">
      <c r="M63297" s="130"/>
      <c r="P63297" s="130"/>
    </row>
    <row r="63298" spans="13:16" ht="24.95" customHeight="1">
      <c r="M63298" s="130"/>
      <c r="P63298" s="130"/>
    </row>
    <row r="63299" spans="13:16" ht="24.95" customHeight="1">
      <c r="M63299" s="130"/>
      <c r="P63299" s="130"/>
    </row>
    <row r="63300" spans="13:16" ht="24.95" customHeight="1">
      <c r="M63300" s="130"/>
      <c r="P63300" s="130"/>
    </row>
    <row r="63301" spans="13:16" ht="24.95" customHeight="1">
      <c r="M63301" s="130"/>
      <c r="P63301" s="130"/>
    </row>
    <row r="63302" spans="13:16" ht="24.95" customHeight="1">
      <c r="M63302" s="130"/>
      <c r="P63302" s="130"/>
    </row>
    <row r="63303" spans="13:16" ht="24.95" customHeight="1">
      <c r="M63303" s="130"/>
      <c r="P63303" s="130"/>
    </row>
    <row r="63304" spans="13:16" ht="24.95" customHeight="1">
      <c r="M63304" s="130"/>
      <c r="P63304" s="130"/>
    </row>
    <row r="63305" spans="13:16" ht="24.95" customHeight="1">
      <c r="M63305" s="130"/>
      <c r="P63305" s="130"/>
    </row>
    <row r="63306" spans="13:16" ht="24.95" customHeight="1">
      <c r="M63306" s="130"/>
      <c r="P63306" s="130"/>
    </row>
    <row r="63307" spans="13:16" ht="24.95" customHeight="1">
      <c r="M63307" s="130"/>
      <c r="P63307" s="130"/>
    </row>
    <row r="63308" spans="13:16" ht="24.95" customHeight="1">
      <c r="M63308" s="130"/>
      <c r="P63308" s="130"/>
    </row>
    <row r="63309" spans="13:16" ht="24.95" customHeight="1">
      <c r="M63309" s="130"/>
      <c r="P63309" s="130"/>
    </row>
    <row r="63310" spans="13:16" ht="24.95" customHeight="1">
      <c r="M63310" s="130"/>
      <c r="P63310" s="130"/>
    </row>
    <row r="63311" spans="13:16" ht="24.95" customHeight="1">
      <c r="M63311" s="130"/>
      <c r="P63311" s="130"/>
    </row>
    <row r="63312" spans="13:16" ht="24.95" customHeight="1">
      <c r="M63312" s="130"/>
      <c r="P63312" s="130"/>
    </row>
    <row r="63313" spans="13:16" ht="24.95" customHeight="1">
      <c r="M63313" s="130"/>
      <c r="P63313" s="130"/>
    </row>
    <row r="63314" spans="13:16" ht="24.95" customHeight="1">
      <c r="M63314" s="130"/>
      <c r="P63314" s="130"/>
    </row>
    <row r="63315" spans="13:16" ht="24.95" customHeight="1">
      <c r="M63315" s="130"/>
      <c r="P63315" s="130"/>
    </row>
    <row r="63316" spans="13:16" ht="24.95" customHeight="1">
      <c r="M63316" s="130"/>
      <c r="P63316" s="130"/>
    </row>
    <row r="63317" spans="13:16" ht="24.95" customHeight="1">
      <c r="M63317" s="130"/>
      <c r="P63317" s="130"/>
    </row>
    <row r="63318" spans="13:16" ht="24.95" customHeight="1">
      <c r="M63318" s="130"/>
      <c r="P63318" s="130"/>
    </row>
    <row r="63319" spans="13:16" ht="24.95" customHeight="1">
      <c r="M63319" s="130"/>
      <c r="P63319" s="130"/>
    </row>
    <row r="63320" spans="13:16" ht="24.95" customHeight="1">
      <c r="M63320" s="130"/>
      <c r="P63320" s="130"/>
    </row>
    <row r="63321" spans="13:16" ht="24.95" customHeight="1">
      <c r="M63321" s="130"/>
      <c r="P63321" s="130"/>
    </row>
    <row r="63322" spans="13:16" ht="24.95" customHeight="1">
      <c r="M63322" s="130"/>
      <c r="P63322" s="130"/>
    </row>
    <row r="63323" spans="13:16" ht="24.95" customHeight="1">
      <c r="M63323" s="130"/>
      <c r="P63323" s="130"/>
    </row>
    <row r="63324" spans="13:16" ht="24.95" customHeight="1">
      <c r="M63324" s="130"/>
      <c r="P63324" s="130"/>
    </row>
    <row r="63325" spans="13:16" ht="24.95" customHeight="1">
      <c r="M63325" s="130"/>
      <c r="P63325" s="130"/>
    </row>
    <row r="63326" spans="13:16" ht="24.95" customHeight="1">
      <c r="M63326" s="130"/>
      <c r="P63326" s="130"/>
    </row>
    <row r="63327" spans="13:16" ht="24.95" customHeight="1">
      <c r="M63327" s="130"/>
      <c r="P63327" s="130"/>
    </row>
    <row r="63328" spans="13:16" ht="24.95" customHeight="1">
      <c r="M63328" s="130"/>
      <c r="P63328" s="130"/>
    </row>
    <row r="63329" spans="13:16" ht="24.95" customHeight="1">
      <c r="M63329" s="130"/>
      <c r="P63329" s="130"/>
    </row>
    <row r="63330" spans="13:16" ht="24.95" customHeight="1">
      <c r="M63330" s="130"/>
      <c r="P63330" s="130"/>
    </row>
    <row r="63331" spans="13:16" ht="24.95" customHeight="1">
      <c r="M63331" s="130"/>
      <c r="P63331" s="130"/>
    </row>
    <row r="63332" spans="13:16" ht="24.95" customHeight="1">
      <c r="M63332" s="130"/>
      <c r="P63332" s="130"/>
    </row>
    <row r="63333" spans="13:16" ht="24.95" customHeight="1">
      <c r="M63333" s="130"/>
      <c r="P63333" s="130"/>
    </row>
    <row r="63334" spans="13:16" ht="24.95" customHeight="1">
      <c r="M63334" s="130"/>
      <c r="P63334" s="130"/>
    </row>
    <row r="63335" spans="13:16" ht="24.95" customHeight="1">
      <c r="M63335" s="130"/>
      <c r="P63335" s="130"/>
    </row>
    <row r="63336" spans="13:16" ht="24.95" customHeight="1">
      <c r="M63336" s="130"/>
      <c r="P63336" s="130"/>
    </row>
    <row r="63337" spans="13:16" ht="24.95" customHeight="1">
      <c r="M63337" s="130"/>
      <c r="P63337" s="130"/>
    </row>
    <row r="63338" spans="13:16" ht="24.95" customHeight="1">
      <c r="M63338" s="130"/>
      <c r="P63338" s="130"/>
    </row>
    <row r="63339" spans="13:16" ht="24.95" customHeight="1">
      <c r="M63339" s="130"/>
      <c r="P63339" s="130"/>
    </row>
    <row r="63340" spans="13:16" ht="24.95" customHeight="1">
      <c r="M63340" s="130"/>
      <c r="P63340" s="130"/>
    </row>
    <row r="63341" spans="13:16" ht="24.95" customHeight="1">
      <c r="M63341" s="130"/>
      <c r="P63341" s="130"/>
    </row>
    <row r="63342" spans="13:16" ht="24.95" customHeight="1">
      <c r="M63342" s="130"/>
      <c r="P63342" s="130"/>
    </row>
    <row r="63343" spans="13:16" ht="24.95" customHeight="1">
      <c r="M63343" s="130"/>
      <c r="P63343" s="130"/>
    </row>
    <row r="63344" spans="13:16" ht="24.95" customHeight="1">
      <c r="M63344" s="130"/>
      <c r="P63344" s="130"/>
    </row>
    <row r="63345" spans="13:16" ht="24.95" customHeight="1">
      <c r="M63345" s="130"/>
      <c r="P63345" s="130"/>
    </row>
    <row r="63346" spans="13:16" ht="24.95" customHeight="1">
      <c r="M63346" s="130"/>
      <c r="P63346" s="130"/>
    </row>
    <row r="63347" spans="13:16" ht="24.95" customHeight="1">
      <c r="M63347" s="130"/>
      <c r="P63347" s="130"/>
    </row>
    <row r="63348" spans="13:16" ht="24.95" customHeight="1">
      <c r="M63348" s="130"/>
      <c r="P63348" s="130"/>
    </row>
    <row r="63349" spans="13:16" ht="24.95" customHeight="1">
      <c r="M63349" s="130"/>
      <c r="P63349" s="130"/>
    </row>
    <row r="63350" spans="13:16" ht="24.95" customHeight="1">
      <c r="M63350" s="130"/>
      <c r="P63350" s="130"/>
    </row>
    <row r="63351" spans="13:16" ht="24.95" customHeight="1">
      <c r="M63351" s="130"/>
      <c r="P63351" s="130"/>
    </row>
    <row r="63352" spans="13:16" ht="24.95" customHeight="1">
      <c r="M63352" s="130"/>
      <c r="P63352" s="130"/>
    </row>
    <row r="63353" spans="13:16" ht="24.95" customHeight="1">
      <c r="M63353" s="130"/>
      <c r="P63353" s="130"/>
    </row>
    <row r="63354" spans="13:16" ht="24.95" customHeight="1">
      <c r="M63354" s="130"/>
      <c r="P63354" s="130"/>
    </row>
    <row r="63355" spans="13:16" ht="24.95" customHeight="1">
      <c r="M63355" s="130"/>
      <c r="P63355" s="130"/>
    </row>
    <row r="63356" spans="13:16" ht="24.95" customHeight="1">
      <c r="M63356" s="130"/>
      <c r="P63356" s="130"/>
    </row>
    <row r="63357" spans="13:16" ht="24.95" customHeight="1">
      <c r="M63357" s="130"/>
      <c r="P63357" s="130"/>
    </row>
    <row r="63358" spans="13:16" ht="24.95" customHeight="1">
      <c r="M63358" s="130"/>
      <c r="P63358" s="130"/>
    </row>
    <row r="63359" spans="13:16" ht="24.95" customHeight="1">
      <c r="M63359" s="130"/>
      <c r="P63359" s="130"/>
    </row>
    <row r="63360" spans="13:16" ht="24.95" customHeight="1">
      <c r="M63360" s="130"/>
      <c r="P63360" s="130"/>
    </row>
    <row r="63361" spans="13:16" ht="24.95" customHeight="1">
      <c r="M63361" s="130"/>
      <c r="P63361" s="130"/>
    </row>
    <row r="63362" spans="13:16" ht="24.95" customHeight="1">
      <c r="M63362" s="130"/>
      <c r="P63362" s="130"/>
    </row>
    <row r="63363" spans="13:16" ht="24.95" customHeight="1">
      <c r="M63363" s="130"/>
      <c r="P63363" s="130"/>
    </row>
    <row r="63364" spans="13:16" ht="24.95" customHeight="1">
      <c r="M63364" s="130"/>
      <c r="P63364" s="130"/>
    </row>
    <row r="63365" spans="13:16" ht="24.95" customHeight="1">
      <c r="M63365" s="130"/>
      <c r="P63365" s="130"/>
    </row>
    <row r="63366" spans="13:16" ht="24.95" customHeight="1">
      <c r="M63366" s="130"/>
      <c r="P63366" s="130"/>
    </row>
    <row r="63367" spans="13:16" ht="24.95" customHeight="1">
      <c r="M63367" s="130"/>
      <c r="P63367" s="130"/>
    </row>
    <row r="63368" spans="13:16" ht="24.95" customHeight="1">
      <c r="M63368" s="130"/>
      <c r="P63368" s="130"/>
    </row>
    <row r="63369" spans="13:16" ht="24.95" customHeight="1">
      <c r="M63369" s="130"/>
      <c r="P63369" s="130"/>
    </row>
    <row r="63370" spans="13:16" ht="24.95" customHeight="1">
      <c r="M63370" s="130"/>
      <c r="P63370" s="130"/>
    </row>
    <row r="63371" spans="13:16" ht="24.95" customHeight="1">
      <c r="M63371" s="130"/>
      <c r="P63371" s="130"/>
    </row>
    <row r="63372" spans="13:16" ht="24.95" customHeight="1">
      <c r="M63372" s="130"/>
      <c r="P63372" s="130"/>
    </row>
    <row r="63373" spans="13:16" ht="24.95" customHeight="1">
      <c r="M63373" s="130"/>
      <c r="P63373" s="130"/>
    </row>
    <row r="63374" spans="13:16" ht="24.95" customHeight="1">
      <c r="M63374" s="130"/>
      <c r="P63374" s="130"/>
    </row>
    <row r="63375" spans="13:16" ht="24.95" customHeight="1">
      <c r="M63375" s="130"/>
      <c r="P63375" s="130"/>
    </row>
    <row r="63376" spans="13:16" ht="24.95" customHeight="1">
      <c r="M63376" s="130"/>
      <c r="P63376" s="130"/>
    </row>
    <row r="63377" spans="13:16" ht="24.95" customHeight="1">
      <c r="M63377" s="130"/>
      <c r="P63377" s="130"/>
    </row>
    <row r="63378" spans="13:16" ht="24.95" customHeight="1">
      <c r="M63378" s="130"/>
      <c r="P63378" s="130"/>
    </row>
    <row r="63379" spans="13:16" ht="24.95" customHeight="1">
      <c r="M63379" s="130"/>
      <c r="P63379" s="130"/>
    </row>
    <row r="63380" spans="13:16" ht="24.95" customHeight="1">
      <c r="M63380" s="130"/>
      <c r="P63380" s="130"/>
    </row>
    <row r="63381" spans="13:16" ht="24.95" customHeight="1">
      <c r="M63381" s="130"/>
      <c r="P63381" s="130"/>
    </row>
    <row r="63382" spans="13:16" ht="24.95" customHeight="1">
      <c r="M63382" s="130"/>
      <c r="P63382" s="130"/>
    </row>
    <row r="63383" spans="13:16" ht="24.95" customHeight="1">
      <c r="M63383" s="130"/>
      <c r="P63383" s="130"/>
    </row>
    <row r="63384" spans="13:16" ht="24.95" customHeight="1">
      <c r="M63384" s="130"/>
      <c r="P63384" s="130"/>
    </row>
    <row r="63385" spans="13:16" ht="24.95" customHeight="1">
      <c r="M63385" s="130"/>
      <c r="P63385" s="130"/>
    </row>
    <row r="63386" spans="13:16" ht="24.95" customHeight="1">
      <c r="M63386" s="130"/>
      <c r="P63386" s="130"/>
    </row>
    <row r="63387" spans="13:16" ht="24.95" customHeight="1">
      <c r="M63387" s="130"/>
      <c r="P63387" s="130"/>
    </row>
    <row r="63388" spans="13:16" ht="24.95" customHeight="1">
      <c r="M63388" s="130"/>
      <c r="P63388" s="130"/>
    </row>
    <row r="63389" spans="13:16" ht="24.95" customHeight="1">
      <c r="M63389" s="130"/>
      <c r="P63389" s="130"/>
    </row>
    <row r="63390" spans="13:16" ht="24.95" customHeight="1">
      <c r="M63390" s="130"/>
      <c r="P63390" s="130"/>
    </row>
    <row r="63391" spans="13:16" ht="24.95" customHeight="1">
      <c r="M63391" s="130"/>
      <c r="P63391" s="130"/>
    </row>
    <row r="63392" spans="13:16" ht="24.95" customHeight="1">
      <c r="M63392" s="130"/>
      <c r="P63392" s="130"/>
    </row>
    <row r="63393" spans="13:16" ht="24.95" customHeight="1">
      <c r="M63393" s="130"/>
      <c r="P63393" s="130"/>
    </row>
    <row r="63394" spans="13:16" ht="24.95" customHeight="1">
      <c r="M63394" s="130"/>
      <c r="P63394" s="130"/>
    </row>
    <row r="63395" spans="13:16" ht="24.95" customHeight="1">
      <c r="M63395" s="130"/>
      <c r="P63395" s="130"/>
    </row>
    <row r="63396" spans="13:16" ht="24.95" customHeight="1">
      <c r="M63396" s="130"/>
      <c r="P63396" s="130"/>
    </row>
    <row r="63397" spans="13:16" ht="24.95" customHeight="1">
      <c r="M63397" s="130"/>
      <c r="P63397" s="130"/>
    </row>
    <row r="63398" spans="13:16" ht="24.95" customHeight="1">
      <c r="M63398" s="130"/>
      <c r="P63398" s="130"/>
    </row>
    <row r="63399" spans="13:16" ht="24.95" customHeight="1">
      <c r="M63399" s="130"/>
      <c r="P63399" s="130"/>
    </row>
    <row r="63400" spans="13:16" ht="24.95" customHeight="1">
      <c r="M63400" s="130"/>
      <c r="P63400" s="130"/>
    </row>
    <row r="63401" spans="13:16" ht="24.95" customHeight="1">
      <c r="M63401" s="130"/>
      <c r="P63401" s="130"/>
    </row>
    <row r="63402" spans="13:16" ht="24.95" customHeight="1">
      <c r="M63402" s="130"/>
      <c r="P63402" s="130"/>
    </row>
    <row r="63403" spans="13:16" ht="24.95" customHeight="1">
      <c r="M63403" s="130"/>
      <c r="P63403" s="130"/>
    </row>
    <row r="63404" spans="13:16" ht="24.95" customHeight="1">
      <c r="M63404" s="130"/>
      <c r="P63404" s="130"/>
    </row>
    <row r="63405" spans="13:16" ht="24.95" customHeight="1">
      <c r="M63405" s="130"/>
      <c r="P63405" s="130"/>
    </row>
    <row r="63406" spans="13:16" ht="24.95" customHeight="1">
      <c r="M63406" s="130"/>
      <c r="P63406" s="130"/>
    </row>
    <row r="63407" spans="13:16" ht="24.95" customHeight="1">
      <c r="M63407" s="130"/>
      <c r="P63407" s="130"/>
    </row>
    <row r="63408" spans="13:16" ht="24.95" customHeight="1">
      <c r="M63408" s="130"/>
      <c r="P63408" s="130"/>
    </row>
    <row r="63409" spans="13:16" ht="24.95" customHeight="1">
      <c r="M63409" s="130"/>
      <c r="P63409" s="130"/>
    </row>
    <row r="63410" spans="13:16" ht="24.95" customHeight="1">
      <c r="M63410" s="130"/>
      <c r="P63410" s="130"/>
    </row>
    <row r="63411" spans="13:16" ht="24.95" customHeight="1">
      <c r="M63411" s="130"/>
      <c r="P63411" s="130"/>
    </row>
    <row r="63412" spans="13:16" ht="24.95" customHeight="1">
      <c r="M63412" s="130"/>
      <c r="P63412" s="130"/>
    </row>
    <row r="63413" spans="13:16" ht="24.95" customHeight="1">
      <c r="M63413" s="130"/>
      <c r="P63413" s="130"/>
    </row>
    <row r="63414" spans="13:16" ht="24.95" customHeight="1">
      <c r="M63414" s="130"/>
      <c r="P63414" s="130"/>
    </row>
    <row r="63415" spans="13:16" ht="24.95" customHeight="1">
      <c r="M63415" s="130"/>
      <c r="P63415" s="130"/>
    </row>
    <row r="63416" spans="13:16" ht="24.95" customHeight="1">
      <c r="M63416" s="130"/>
      <c r="P63416" s="130"/>
    </row>
    <row r="63417" spans="13:16" ht="24.95" customHeight="1">
      <c r="M63417" s="130"/>
      <c r="P63417" s="130"/>
    </row>
    <row r="63418" spans="13:16" ht="24.95" customHeight="1">
      <c r="M63418" s="130"/>
      <c r="P63418" s="130"/>
    </row>
    <row r="63419" spans="13:16" ht="24.95" customHeight="1">
      <c r="M63419" s="130"/>
      <c r="P63419" s="130"/>
    </row>
    <row r="63420" spans="13:16" ht="24.95" customHeight="1">
      <c r="M63420" s="130"/>
      <c r="P63420" s="130"/>
    </row>
    <row r="63421" spans="13:16" ht="24.95" customHeight="1">
      <c r="M63421" s="130"/>
      <c r="P63421" s="130"/>
    </row>
    <row r="63422" spans="13:16" ht="24.95" customHeight="1">
      <c r="M63422" s="130"/>
      <c r="P63422" s="130"/>
    </row>
    <row r="63423" spans="13:16" ht="24.95" customHeight="1">
      <c r="M63423" s="130"/>
      <c r="P63423" s="130"/>
    </row>
    <row r="63424" spans="13:16" ht="24.95" customHeight="1">
      <c r="M63424" s="130"/>
      <c r="P63424" s="130"/>
    </row>
    <row r="63425" spans="13:16" ht="24.95" customHeight="1">
      <c r="M63425" s="130"/>
      <c r="P63425" s="130"/>
    </row>
    <row r="63426" spans="13:16" ht="24.95" customHeight="1">
      <c r="M63426" s="130"/>
      <c r="P63426" s="130"/>
    </row>
    <row r="63427" spans="13:16" ht="24.95" customHeight="1">
      <c r="M63427" s="130"/>
      <c r="P63427" s="130"/>
    </row>
    <row r="63428" spans="13:16" ht="24.95" customHeight="1">
      <c r="M63428" s="130"/>
      <c r="P63428" s="130"/>
    </row>
    <row r="63429" spans="13:16" ht="24.95" customHeight="1">
      <c r="M63429" s="130"/>
      <c r="P63429" s="130"/>
    </row>
    <row r="63430" spans="13:16" ht="24.95" customHeight="1">
      <c r="M63430" s="130"/>
      <c r="P63430" s="130"/>
    </row>
    <row r="63431" spans="13:16" ht="24.95" customHeight="1">
      <c r="M63431" s="130"/>
      <c r="P63431" s="130"/>
    </row>
    <row r="63432" spans="13:16" ht="24.95" customHeight="1">
      <c r="M63432" s="130"/>
      <c r="P63432" s="130"/>
    </row>
    <row r="63433" spans="13:16" ht="24.95" customHeight="1">
      <c r="M63433" s="130"/>
      <c r="P63433" s="130"/>
    </row>
    <row r="63434" spans="13:16" ht="24.95" customHeight="1">
      <c r="M63434" s="130"/>
      <c r="P63434" s="130"/>
    </row>
    <row r="63435" spans="13:16" ht="24.95" customHeight="1">
      <c r="M63435" s="130"/>
      <c r="P63435" s="130"/>
    </row>
    <row r="63436" spans="13:16" ht="24.95" customHeight="1">
      <c r="M63436" s="130"/>
      <c r="P63436" s="130"/>
    </row>
    <row r="63437" spans="13:16" ht="24.95" customHeight="1">
      <c r="M63437" s="130"/>
      <c r="P63437" s="130"/>
    </row>
    <row r="63438" spans="13:16" ht="24.95" customHeight="1">
      <c r="M63438" s="130"/>
      <c r="P63438" s="130"/>
    </row>
    <row r="63439" spans="13:16" ht="24.95" customHeight="1">
      <c r="M63439" s="130"/>
      <c r="P63439" s="130"/>
    </row>
    <row r="63440" spans="13:16" ht="24.95" customHeight="1">
      <c r="M63440" s="130"/>
      <c r="P63440" s="130"/>
    </row>
    <row r="63441" spans="13:16" ht="24.95" customHeight="1">
      <c r="M63441" s="130"/>
      <c r="P63441" s="130"/>
    </row>
    <row r="63442" spans="13:16" ht="24.95" customHeight="1">
      <c r="M63442" s="130"/>
      <c r="P63442" s="130"/>
    </row>
    <row r="63443" spans="13:16" ht="24.95" customHeight="1">
      <c r="M63443" s="130"/>
      <c r="P63443" s="130"/>
    </row>
    <row r="63444" spans="13:16" ht="24.95" customHeight="1">
      <c r="M63444" s="130"/>
      <c r="P63444" s="130"/>
    </row>
    <row r="63445" spans="13:16" ht="24.95" customHeight="1">
      <c r="M63445" s="130"/>
      <c r="P63445" s="130"/>
    </row>
    <row r="63446" spans="13:16" ht="24.95" customHeight="1">
      <c r="M63446" s="130"/>
      <c r="P63446" s="130"/>
    </row>
    <row r="63447" spans="13:16" ht="24.95" customHeight="1">
      <c r="M63447" s="130"/>
      <c r="P63447" s="130"/>
    </row>
    <row r="63448" spans="13:16" ht="24.95" customHeight="1">
      <c r="M63448" s="130"/>
      <c r="P63448" s="130"/>
    </row>
    <row r="63449" spans="13:16" ht="24.95" customHeight="1">
      <c r="M63449" s="130"/>
      <c r="P63449" s="130"/>
    </row>
    <row r="63450" spans="13:16" ht="24.95" customHeight="1">
      <c r="M63450" s="130"/>
      <c r="P63450" s="130"/>
    </row>
    <row r="63451" spans="13:16" ht="24.95" customHeight="1">
      <c r="M63451" s="130"/>
      <c r="P63451" s="130"/>
    </row>
    <row r="63452" spans="13:16" ht="24.95" customHeight="1">
      <c r="M63452" s="130"/>
      <c r="P63452" s="130"/>
    </row>
    <row r="63453" spans="13:16" ht="24.95" customHeight="1">
      <c r="M63453" s="130"/>
      <c r="P63453" s="130"/>
    </row>
    <row r="63454" spans="13:16" ht="24.95" customHeight="1">
      <c r="M63454" s="130"/>
      <c r="P63454" s="130"/>
    </row>
    <row r="63455" spans="13:16" ht="24.95" customHeight="1">
      <c r="M63455" s="130"/>
      <c r="P63455" s="130"/>
    </row>
    <row r="63456" spans="13:16" ht="24.95" customHeight="1">
      <c r="M63456" s="130"/>
      <c r="P63456" s="130"/>
    </row>
    <row r="63457" spans="13:16" ht="24.95" customHeight="1">
      <c r="M63457" s="130"/>
      <c r="P63457" s="130"/>
    </row>
    <row r="63458" spans="13:16" ht="24.95" customHeight="1">
      <c r="M63458" s="130"/>
      <c r="P63458" s="130"/>
    </row>
    <row r="63459" spans="13:16" ht="24.95" customHeight="1">
      <c r="M63459" s="130"/>
      <c r="P63459" s="130"/>
    </row>
    <row r="63460" spans="13:16" ht="24.95" customHeight="1">
      <c r="M63460" s="130"/>
      <c r="P63460" s="130"/>
    </row>
    <row r="63461" spans="13:16" ht="24.95" customHeight="1">
      <c r="M63461" s="130"/>
      <c r="P63461" s="130"/>
    </row>
    <row r="63462" spans="13:16" ht="24.95" customHeight="1">
      <c r="M63462" s="130"/>
      <c r="P63462" s="130"/>
    </row>
    <row r="63463" spans="13:16" ht="24.95" customHeight="1">
      <c r="M63463" s="130"/>
      <c r="P63463" s="130"/>
    </row>
    <row r="63464" spans="13:16" ht="24.95" customHeight="1">
      <c r="M63464" s="130"/>
      <c r="P63464" s="130"/>
    </row>
    <row r="63465" spans="13:16" ht="24.95" customHeight="1">
      <c r="M63465" s="130"/>
      <c r="P63465" s="130"/>
    </row>
    <row r="63466" spans="13:16" ht="24.95" customHeight="1">
      <c r="M63466" s="130"/>
      <c r="P63466" s="130"/>
    </row>
    <row r="63467" spans="13:16" ht="24.95" customHeight="1">
      <c r="M63467" s="130"/>
      <c r="P63467" s="130"/>
    </row>
    <row r="63468" spans="13:16" ht="24.95" customHeight="1">
      <c r="M63468" s="130"/>
      <c r="P63468" s="130"/>
    </row>
    <row r="63469" spans="13:16" ht="24.95" customHeight="1">
      <c r="M63469" s="130"/>
      <c r="P63469" s="130"/>
    </row>
    <row r="63470" spans="13:16" ht="24.95" customHeight="1">
      <c r="M63470" s="130"/>
      <c r="P63470" s="130"/>
    </row>
    <row r="63471" spans="13:16" ht="24.95" customHeight="1">
      <c r="M63471" s="130"/>
      <c r="P63471" s="130"/>
    </row>
    <row r="63472" spans="13:16" ht="24.95" customHeight="1">
      <c r="M63472" s="130"/>
      <c r="P63472" s="130"/>
    </row>
    <row r="63473" spans="13:16" ht="24.95" customHeight="1">
      <c r="M63473" s="130"/>
      <c r="P63473" s="130"/>
    </row>
    <row r="63474" spans="13:16" ht="24.95" customHeight="1">
      <c r="M63474" s="130"/>
      <c r="P63474" s="130"/>
    </row>
    <row r="63475" spans="13:16" ht="24.95" customHeight="1">
      <c r="M63475" s="130"/>
      <c r="P63475" s="130"/>
    </row>
    <row r="63476" spans="13:16" ht="24.95" customHeight="1">
      <c r="M63476" s="130"/>
      <c r="P63476" s="130"/>
    </row>
    <row r="63477" spans="13:16" ht="24.95" customHeight="1">
      <c r="M63477" s="130"/>
      <c r="P63477" s="130"/>
    </row>
    <row r="63478" spans="13:16" ht="24.95" customHeight="1">
      <c r="M63478" s="130"/>
      <c r="P63478" s="130"/>
    </row>
    <row r="63479" spans="13:16" ht="24.95" customHeight="1">
      <c r="M63479" s="130"/>
      <c r="P63479" s="130"/>
    </row>
    <row r="63480" spans="13:16" ht="24.95" customHeight="1">
      <c r="M63480" s="130"/>
      <c r="P63480" s="130"/>
    </row>
    <row r="63481" spans="13:16" ht="24.95" customHeight="1">
      <c r="M63481" s="130"/>
      <c r="P63481" s="130"/>
    </row>
    <row r="63482" spans="13:16" ht="24.95" customHeight="1">
      <c r="M63482" s="130"/>
      <c r="P63482" s="130"/>
    </row>
    <row r="63483" spans="13:16" ht="24.95" customHeight="1">
      <c r="M63483" s="130"/>
      <c r="P63483" s="130"/>
    </row>
    <row r="63484" spans="13:16" ht="24.95" customHeight="1">
      <c r="M63484" s="130"/>
      <c r="P63484" s="130"/>
    </row>
    <row r="63485" spans="13:16" ht="24.95" customHeight="1">
      <c r="M63485" s="130"/>
      <c r="P63485" s="130"/>
    </row>
    <row r="63486" spans="13:16" ht="24.95" customHeight="1">
      <c r="M63486" s="130"/>
      <c r="P63486" s="130"/>
    </row>
    <row r="63487" spans="13:16" ht="24.95" customHeight="1">
      <c r="M63487" s="130"/>
      <c r="P63487" s="130"/>
    </row>
    <row r="63488" spans="13:16" ht="24.95" customHeight="1">
      <c r="M63488" s="130"/>
      <c r="P63488" s="130"/>
    </row>
    <row r="63489" spans="13:16" ht="24.95" customHeight="1">
      <c r="M63489" s="130"/>
      <c r="P63489" s="130"/>
    </row>
    <row r="63490" spans="13:16" ht="24.95" customHeight="1">
      <c r="M63490" s="130"/>
      <c r="P63490" s="130"/>
    </row>
    <row r="63491" spans="13:16" ht="24.95" customHeight="1">
      <c r="M63491" s="130"/>
      <c r="P63491" s="130"/>
    </row>
    <row r="63492" spans="13:16" ht="24.95" customHeight="1">
      <c r="M63492" s="130"/>
      <c r="P63492" s="130"/>
    </row>
    <row r="63493" spans="13:16" ht="24.95" customHeight="1">
      <c r="M63493" s="130"/>
      <c r="P63493" s="130"/>
    </row>
    <row r="63494" spans="13:16" ht="24.95" customHeight="1">
      <c r="M63494" s="130"/>
      <c r="P63494" s="130"/>
    </row>
    <row r="63495" spans="13:16" ht="24.95" customHeight="1">
      <c r="M63495" s="130"/>
      <c r="P63495" s="130"/>
    </row>
    <row r="63496" spans="13:16" ht="24.95" customHeight="1">
      <c r="M63496" s="130"/>
      <c r="P63496" s="130"/>
    </row>
    <row r="63497" spans="13:16" ht="24.95" customHeight="1">
      <c r="M63497" s="130"/>
      <c r="P63497" s="130"/>
    </row>
    <row r="63498" spans="13:16" ht="24.95" customHeight="1">
      <c r="M63498" s="130"/>
      <c r="P63498" s="130"/>
    </row>
    <row r="63499" spans="13:16" ht="24.95" customHeight="1">
      <c r="M63499" s="130"/>
      <c r="P63499" s="130"/>
    </row>
    <row r="63500" spans="13:16" ht="24.95" customHeight="1">
      <c r="M63500" s="130"/>
      <c r="P63500" s="130"/>
    </row>
    <row r="63501" spans="13:16" ht="24.95" customHeight="1">
      <c r="M63501" s="130"/>
      <c r="P63501" s="130"/>
    </row>
    <row r="63502" spans="13:16" ht="24.95" customHeight="1">
      <c r="M63502" s="130"/>
      <c r="P63502" s="130"/>
    </row>
    <row r="63503" spans="13:16" ht="24.95" customHeight="1">
      <c r="M63503" s="130"/>
      <c r="P63503" s="130"/>
    </row>
    <row r="63504" spans="13:16" ht="24.95" customHeight="1">
      <c r="M63504" s="130"/>
      <c r="P63504" s="130"/>
    </row>
    <row r="63505" spans="13:16" ht="24.95" customHeight="1">
      <c r="M63505" s="130"/>
      <c r="P63505" s="130"/>
    </row>
    <row r="63506" spans="13:16" ht="24.95" customHeight="1">
      <c r="M63506" s="130"/>
      <c r="P63506" s="130"/>
    </row>
    <row r="63507" spans="13:16" ht="24.95" customHeight="1">
      <c r="M63507" s="130"/>
      <c r="P63507" s="130"/>
    </row>
    <row r="63508" spans="13:16" ht="24.95" customHeight="1">
      <c r="M63508" s="130"/>
      <c r="P63508" s="130"/>
    </row>
    <row r="63509" spans="13:16" ht="24.95" customHeight="1">
      <c r="M63509" s="130"/>
      <c r="P63509" s="130"/>
    </row>
    <row r="63510" spans="13:16" ht="24.95" customHeight="1">
      <c r="M63510" s="130"/>
      <c r="P63510" s="130"/>
    </row>
    <row r="63511" spans="13:16" ht="24.95" customHeight="1">
      <c r="M63511" s="130"/>
      <c r="P63511" s="130"/>
    </row>
    <row r="63512" spans="13:16" ht="24.95" customHeight="1">
      <c r="M63512" s="130"/>
      <c r="P63512" s="130"/>
    </row>
    <row r="63513" spans="13:16" ht="24.95" customHeight="1">
      <c r="M63513" s="130"/>
      <c r="P63513" s="130"/>
    </row>
    <row r="63514" spans="13:16" ht="24.95" customHeight="1">
      <c r="M63514" s="130"/>
      <c r="P63514" s="130"/>
    </row>
    <row r="63515" spans="13:16" ht="24.95" customHeight="1">
      <c r="M63515" s="130"/>
      <c r="P63515" s="130"/>
    </row>
    <row r="63516" spans="13:16" ht="24.95" customHeight="1">
      <c r="M63516" s="130"/>
      <c r="P63516" s="130"/>
    </row>
    <row r="63517" spans="13:16" ht="24.95" customHeight="1">
      <c r="M63517" s="130"/>
      <c r="P63517" s="130"/>
    </row>
    <row r="63518" spans="13:16" ht="24.95" customHeight="1">
      <c r="M63518" s="130"/>
      <c r="P63518" s="130"/>
    </row>
    <row r="63519" spans="13:16" ht="24.95" customHeight="1">
      <c r="M63519" s="130"/>
      <c r="P63519" s="130"/>
    </row>
    <row r="63520" spans="13:16" ht="24.95" customHeight="1">
      <c r="M63520" s="130"/>
      <c r="P63520" s="130"/>
    </row>
    <row r="63521" spans="13:16" ht="24.95" customHeight="1">
      <c r="M63521" s="130"/>
      <c r="P63521" s="130"/>
    </row>
    <row r="63522" spans="13:16" ht="24.95" customHeight="1">
      <c r="M63522" s="130"/>
      <c r="P63522" s="130"/>
    </row>
    <row r="63523" spans="13:16" ht="24.95" customHeight="1">
      <c r="M63523" s="130"/>
      <c r="P63523" s="130"/>
    </row>
    <row r="63524" spans="13:16" ht="24.95" customHeight="1">
      <c r="M63524" s="130"/>
      <c r="P63524" s="130"/>
    </row>
    <row r="63525" spans="13:16" ht="24.95" customHeight="1">
      <c r="M63525" s="130"/>
      <c r="P63525" s="130"/>
    </row>
    <row r="63526" spans="13:16" ht="24.95" customHeight="1">
      <c r="M63526" s="130"/>
      <c r="P63526" s="130"/>
    </row>
    <row r="63527" spans="13:16" ht="24.95" customHeight="1">
      <c r="M63527" s="130"/>
      <c r="P63527" s="130"/>
    </row>
    <row r="63528" spans="13:16" ht="24.95" customHeight="1">
      <c r="M63528" s="130"/>
      <c r="P63528" s="130"/>
    </row>
    <row r="63529" spans="13:16" ht="24.95" customHeight="1">
      <c r="M63529" s="130"/>
      <c r="P63529" s="130"/>
    </row>
    <row r="63530" spans="13:16" ht="24.95" customHeight="1">
      <c r="M63530" s="130"/>
      <c r="P63530" s="130"/>
    </row>
    <row r="63531" spans="13:16" ht="24.95" customHeight="1">
      <c r="M63531" s="130"/>
      <c r="P63531" s="130"/>
    </row>
    <row r="63532" spans="13:16" ht="24.95" customHeight="1">
      <c r="M63532" s="130"/>
      <c r="P63532" s="130"/>
    </row>
    <row r="63533" spans="13:16" ht="24.95" customHeight="1">
      <c r="M63533" s="130"/>
      <c r="P63533" s="130"/>
    </row>
    <row r="63534" spans="13:16" ht="24.95" customHeight="1">
      <c r="M63534" s="130"/>
      <c r="P63534" s="130"/>
    </row>
    <row r="63535" spans="13:16" ht="24.95" customHeight="1">
      <c r="M63535" s="130"/>
      <c r="P63535" s="130"/>
    </row>
    <row r="63536" spans="13:16" ht="24.95" customHeight="1">
      <c r="M63536" s="130"/>
      <c r="P63536" s="130"/>
    </row>
    <row r="63537" spans="13:16" ht="24.95" customHeight="1">
      <c r="M63537" s="130"/>
      <c r="P63537" s="130"/>
    </row>
    <row r="63538" spans="13:16" ht="24.95" customHeight="1">
      <c r="M63538" s="130"/>
      <c r="P63538" s="130"/>
    </row>
    <row r="63539" spans="13:16" ht="24.95" customHeight="1">
      <c r="M63539" s="130"/>
      <c r="P63539" s="130"/>
    </row>
    <row r="63540" spans="13:16" ht="24.95" customHeight="1">
      <c r="M63540" s="130"/>
      <c r="P63540" s="130"/>
    </row>
    <row r="63541" spans="13:16" ht="24.95" customHeight="1">
      <c r="M63541" s="130"/>
      <c r="P63541" s="130"/>
    </row>
    <row r="63542" spans="13:16" ht="24.95" customHeight="1">
      <c r="M63542" s="130"/>
      <c r="P63542" s="130"/>
    </row>
    <row r="63543" spans="13:16" ht="24.95" customHeight="1">
      <c r="M63543" s="130"/>
      <c r="P63543" s="130"/>
    </row>
    <row r="63544" spans="13:16" ht="24.95" customHeight="1">
      <c r="M63544" s="130"/>
      <c r="P63544" s="130"/>
    </row>
    <row r="63545" spans="13:16" ht="24.95" customHeight="1">
      <c r="M63545" s="130"/>
      <c r="P63545" s="130"/>
    </row>
    <row r="63546" spans="13:16" ht="24.95" customHeight="1">
      <c r="M63546" s="130"/>
      <c r="P63546" s="130"/>
    </row>
    <row r="63547" spans="13:16" ht="24.95" customHeight="1">
      <c r="M63547" s="130"/>
      <c r="P63547" s="130"/>
    </row>
    <row r="63548" spans="13:16" ht="24.95" customHeight="1">
      <c r="M63548" s="130"/>
      <c r="P63548" s="130"/>
    </row>
    <row r="63549" spans="13:16" ht="24.95" customHeight="1">
      <c r="M63549" s="130"/>
      <c r="P63549" s="130"/>
    </row>
    <row r="63550" spans="13:16" ht="24.95" customHeight="1">
      <c r="M63550" s="130"/>
      <c r="P63550" s="130"/>
    </row>
    <row r="63551" spans="13:16" ht="24.95" customHeight="1">
      <c r="M63551" s="130"/>
      <c r="P63551" s="130"/>
    </row>
    <row r="63552" spans="13:16" ht="24.95" customHeight="1">
      <c r="M63552" s="130"/>
      <c r="P63552" s="130"/>
    </row>
    <row r="63553" spans="13:16" ht="24.95" customHeight="1">
      <c r="M63553" s="130"/>
      <c r="P63553" s="130"/>
    </row>
    <row r="63554" spans="13:16" ht="24.95" customHeight="1">
      <c r="M63554" s="130"/>
      <c r="P63554" s="130"/>
    </row>
    <row r="63555" spans="13:16" ht="24.95" customHeight="1">
      <c r="M63555" s="130"/>
      <c r="P63555" s="130"/>
    </row>
    <row r="63556" spans="13:16" ht="24.95" customHeight="1">
      <c r="M63556" s="130"/>
      <c r="P63556" s="130"/>
    </row>
    <row r="63557" spans="13:16" ht="24.95" customHeight="1">
      <c r="M63557" s="130"/>
      <c r="P63557" s="130"/>
    </row>
    <row r="63558" spans="13:16" ht="24.95" customHeight="1">
      <c r="M63558" s="130"/>
      <c r="P63558" s="130"/>
    </row>
    <row r="63559" spans="13:16" ht="24.95" customHeight="1">
      <c r="M63559" s="130"/>
      <c r="P63559" s="130"/>
    </row>
    <row r="63560" spans="13:16" ht="24.95" customHeight="1">
      <c r="M63560" s="130"/>
      <c r="P63560" s="130"/>
    </row>
    <row r="63561" spans="13:16" ht="24.95" customHeight="1">
      <c r="M63561" s="130"/>
      <c r="P63561" s="130"/>
    </row>
    <row r="63562" spans="13:16" ht="24.95" customHeight="1">
      <c r="M63562" s="130"/>
      <c r="P63562" s="130"/>
    </row>
    <row r="63563" spans="13:16" ht="24.95" customHeight="1">
      <c r="M63563" s="130"/>
      <c r="P63563" s="130"/>
    </row>
    <row r="63564" spans="13:16" ht="24.95" customHeight="1">
      <c r="M63564" s="130"/>
      <c r="P63564" s="130"/>
    </row>
    <row r="63565" spans="13:16" ht="24.95" customHeight="1">
      <c r="M63565" s="130"/>
      <c r="P63565" s="130"/>
    </row>
    <row r="63566" spans="13:16" ht="24.95" customHeight="1">
      <c r="M63566" s="130"/>
      <c r="P63566" s="130"/>
    </row>
    <row r="63567" spans="13:16" ht="24.95" customHeight="1">
      <c r="M63567" s="130"/>
      <c r="P63567" s="130"/>
    </row>
    <row r="63568" spans="13:16" ht="24.95" customHeight="1">
      <c r="M63568" s="130"/>
      <c r="P63568" s="130"/>
    </row>
    <row r="63569" spans="13:16" ht="24.95" customHeight="1">
      <c r="M63569" s="130"/>
      <c r="P63569" s="130"/>
    </row>
    <row r="63570" spans="13:16" ht="24.95" customHeight="1">
      <c r="M63570" s="130"/>
      <c r="P63570" s="130"/>
    </row>
    <row r="63571" spans="13:16" ht="24.95" customHeight="1">
      <c r="M63571" s="130"/>
      <c r="P63571" s="130"/>
    </row>
    <row r="63572" spans="13:16" ht="24.95" customHeight="1">
      <c r="M63572" s="130"/>
      <c r="P63572" s="130"/>
    </row>
    <row r="63573" spans="13:16" ht="24.95" customHeight="1">
      <c r="M63573" s="130"/>
      <c r="P63573" s="130"/>
    </row>
    <row r="63574" spans="13:16" ht="24.95" customHeight="1">
      <c r="M63574" s="130"/>
      <c r="P63574" s="130"/>
    </row>
    <row r="63575" spans="13:16" ht="24.95" customHeight="1">
      <c r="M63575" s="130"/>
      <c r="P63575" s="130"/>
    </row>
    <row r="63576" spans="13:16" ht="24.95" customHeight="1">
      <c r="M63576" s="130"/>
      <c r="P63576" s="130"/>
    </row>
    <row r="63577" spans="13:16" ht="24.95" customHeight="1">
      <c r="M63577" s="130"/>
      <c r="P63577" s="130"/>
    </row>
    <row r="63578" spans="13:16" ht="24.95" customHeight="1">
      <c r="M63578" s="130"/>
      <c r="P63578" s="130"/>
    </row>
    <row r="63579" spans="13:16" ht="24.95" customHeight="1">
      <c r="M63579" s="130"/>
      <c r="P63579" s="130"/>
    </row>
    <row r="63580" spans="13:16" ht="24.95" customHeight="1">
      <c r="M63580" s="130"/>
      <c r="P63580" s="130"/>
    </row>
    <row r="63581" spans="13:16" ht="24.95" customHeight="1">
      <c r="M63581" s="130"/>
      <c r="P63581" s="130"/>
    </row>
    <row r="63582" spans="13:16" ht="24.95" customHeight="1">
      <c r="M63582" s="130"/>
      <c r="P63582" s="130"/>
    </row>
    <row r="63583" spans="13:16" ht="24.95" customHeight="1">
      <c r="M63583" s="130"/>
      <c r="P63583" s="130"/>
    </row>
    <row r="63584" spans="13:16" ht="24.95" customHeight="1">
      <c r="M63584" s="130"/>
      <c r="P63584" s="130"/>
    </row>
    <row r="63585" spans="13:16" ht="24.95" customHeight="1">
      <c r="M63585" s="130"/>
      <c r="P63585" s="130"/>
    </row>
    <row r="63586" spans="13:16" ht="24.95" customHeight="1">
      <c r="M63586" s="130"/>
      <c r="P63586" s="130"/>
    </row>
    <row r="63587" spans="13:16" ht="24.95" customHeight="1">
      <c r="M63587" s="130"/>
      <c r="P63587" s="130"/>
    </row>
    <row r="63588" spans="13:16" ht="24.95" customHeight="1">
      <c r="M63588" s="130"/>
      <c r="P63588" s="130"/>
    </row>
    <row r="63589" spans="13:16" ht="24.95" customHeight="1">
      <c r="M63589" s="130"/>
      <c r="P63589" s="130"/>
    </row>
    <row r="63590" spans="13:16" ht="24.95" customHeight="1">
      <c r="M63590" s="130"/>
      <c r="P63590" s="130"/>
    </row>
    <row r="63591" spans="13:16" ht="24.95" customHeight="1">
      <c r="M63591" s="130"/>
      <c r="P63591" s="130"/>
    </row>
    <row r="63592" spans="13:16" ht="24.95" customHeight="1">
      <c r="M63592" s="130"/>
      <c r="P63592" s="130"/>
    </row>
    <row r="63593" spans="13:16" ht="24.95" customHeight="1">
      <c r="M63593" s="130"/>
      <c r="P63593" s="130"/>
    </row>
    <row r="63594" spans="13:16" ht="24.95" customHeight="1">
      <c r="M63594" s="130"/>
      <c r="P63594" s="130"/>
    </row>
    <row r="63595" spans="13:16" ht="24.95" customHeight="1">
      <c r="M63595" s="130"/>
      <c r="P63595" s="130"/>
    </row>
    <row r="63596" spans="13:16" ht="24.95" customHeight="1">
      <c r="M63596" s="130"/>
      <c r="P63596" s="130"/>
    </row>
    <row r="63597" spans="13:16" ht="24.95" customHeight="1">
      <c r="M63597" s="130"/>
      <c r="P63597" s="130"/>
    </row>
    <row r="63598" spans="13:16" ht="24.95" customHeight="1">
      <c r="M63598" s="130"/>
      <c r="P63598" s="130"/>
    </row>
    <row r="63599" spans="13:16" ht="24.95" customHeight="1">
      <c r="M63599" s="130"/>
      <c r="P63599" s="130"/>
    </row>
    <row r="63600" spans="13:16" ht="24.95" customHeight="1">
      <c r="M63600" s="130"/>
      <c r="P63600" s="130"/>
    </row>
    <row r="63601" spans="13:16" ht="24.95" customHeight="1">
      <c r="M63601" s="130"/>
      <c r="P63601" s="130"/>
    </row>
    <row r="63602" spans="13:16" ht="24.95" customHeight="1">
      <c r="M63602" s="130"/>
      <c r="P63602" s="130"/>
    </row>
    <row r="63603" spans="13:16" ht="24.95" customHeight="1">
      <c r="M63603" s="130"/>
      <c r="P63603" s="130"/>
    </row>
    <row r="63604" spans="13:16" ht="24.95" customHeight="1">
      <c r="M63604" s="130"/>
      <c r="P63604" s="130"/>
    </row>
    <row r="63605" spans="13:16" ht="24.95" customHeight="1">
      <c r="M63605" s="130"/>
      <c r="P63605" s="130"/>
    </row>
    <row r="63606" spans="13:16" ht="24.95" customHeight="1">
      <c r="M63606" s="130"/>
      <c r="P63606" s="130"/>
    </row>
    <row r="63607" spans="13:16" ht="24.95" customHeight="1">
      <c r="M63607" s="130"/>
      <c r="P63607" s="130"/>
    </row>
    <row r="63608" spans="13:16" ht="24.95" customHeight="1">
      <c r="M63608" s="130"/>
      <c r="P63608" s="130"/>
    </row>
    <row r="63609" spans="13:16" ht="24.95" customHeight="1">
      <c r="M63609" s="130"/>
      <c r="P63609" s="130"/>
    </row>
    <row r="63610" spans="13:16" ht="24.95" customHeight="1">
      <c r="M63610" s="130"/>
      <c r="P63610" s="130"/>
    </row>
    <row r="63611" spans="13:16" ht="24.95" customHeight="1">
      <c r="M63611" s="130"/>
      <c r="P63611" s="130"/>
    </row>
    <row r="63612" spans="13:16" ht="24.95" customHeight="1">
      <c r="M63612" s="130"/>
      <c r="P63612" s="130"/>
    </row>
    <row r="63613" spans="13:16" ht="24.95" customHeight="1">
      <c r="M63613" s="130"/>
      <c r="P63613" s="130"/>
    </row>
    <row r="63614" spans="13:16" ht="24.95" customHeight="1">
      <c r="M63614" s="130"/>
      <c r="P63614" s="130"/>
    </row>
    <row r="63615" spans="13:16" ht="24.95" customHeight="1">
      <c r="M63615" s="130"/>
      <c r="P63615" s="130"/>
    </row>
    <row r="63616" spans="13:16" ht="24.95" customHeight="1">
      <c r="M63616" s="130"/>
      <c r="P63616" s="130"/>
    </row>
    <row r="63617" spans="13:16" ht="24.95" customHeight="1">
      <c r="M63617" s="130"/>
      <c r="P63617" s="130"/>
    </row>
    <row r="63618" spans="13:16" ht="24.95" customHeight="1">
      <c r="M63618" s="130"/>
      <c r="P63618" s="130"/>
    </row>
    <row r="63619" spans="13:16" ht="24.95" customHeight="1">
      <c r="M63619" s="130"/>
      <c r="P63619" s="130"/>
    </row>
    <row r="63620" spans="13:16" ht="24.95" customHeight="1">
      <c r="M63620" s="130"/>
      <c r="P63620" s="130"/>
    </row>
    <row r="63621" spans="13:16" ht="24.95" customHeight="1">
      <c r="M63621" s="130"/>
      <c r="P63621" s="130"/>
    </row>
    <row r="63622" spans="13:16" ht="24.95" customHeight="1">
      <c r="M63622" s="130"/>
      <c r="P63622" s="130"/>
    </row>
    <row r="63623" spans="13:16" ht="24.95" customHeight="1">
      <c r="M63623" s="130"/>
      <c r="P63623" s="130"/>
    </row>
    <row r="63624" spans="13:16" ht="24.95" customHeight="1">
      <c r="M63624" s="130"/>
      <c r="P63624" s="130"/>
    </row>
    <row r="63625" spans="13:16" ht="24.95" customHeight="1">
      <c r="M63625" s="130"/>
      <c r="P63625" s="130"/>
    </row>
    <row r="63626" spans="13:16" ht="24.95" customHeight="1">
      <c r="M63626" s="130"/>
      <c r="P63626" s="130"/>
    </row>
    <row r="63627" spans="13:16" ht="24.95" customHeight="1">
      <c r="M63627" s="130"/>
      <c r="P63627" s="130"/>
    </row>
    <row r="63628" spans="13:16" ht="24.95" customHeight="1">
      <c r="M63628" s="130"/>
      <c r="P63628" s="130"/>
    </row>
    <row r="63629" spans="13:16" ht="24.95" customHeight="1">
      <c r="M63629" s="130"/>
      <c r="P63629" s="130"/>
    </row>
    <row r="63630" spans="13:16" ht="24.95" customHeight="1">
      <c r="M63630" s="130"/>
      <c r="P63630" s="130"/>
    </row>
    <row r="63631" spans="13:16" ht="24.95" customHeight="1">
      <c r="M63631" s="130"/>
      <c r="P63631" s="130"/>
    </row>
    <row r="63632" spans="13:16" ht="24.95" customHeight="1">
      <c r="M63632" s="130"/>
      <c r="P63632" s="130"/>
    </row>
    <row r="63633" spans="13:16" ht="24.95" customHeight="1">
      <c r="M63633" s="130"/>
      <c r="P63633" s="130"/>
    </row>
    <row r="63634" spans="13:16" ht="24.95" customHeight="1">
      <c r="M63634" s="130"/>
      <c r="P63634" s="130"/>
    </row>
    <row r="63635" spans="13:16" ht="24.95" customHeight="1">
      <c r="M63635" s="130"/>
      <c r="P63635" s="130"/>
    </row>
    <row r="63636" spans="13:16" ht="24.95" customHeight="1">
      <c r="M63636" s="130"/>
      <c r="P63636" s="130"/>
    </row>
    <row r="63637" spans="13:16" ht="24.95" customHeight="1">
      <c r="M63637" s="130"/>
      <c r="P63637" s="130"/>
    </row>
    <row r="63638" spans="13:16" ht="24.95" customHeight="1">
      <c r="M63638" s="130"/>
      <c r="P63638" s="130"/>
    </row>
    <row r="63639" spans="13:16" ht="24.95" customHeight="1">
      <c r="M63639" s="130"/>
      <c r="P63639" s="130"/>
    </row>
    <row r="63640" spans="13:16" ht="24.95" customHeight="1">
      <c r="M63640" s="130"/>
      <c r="P63640" s="130"/>
    </row>
    <row r="63641" spans="13:16" ht="24.95" customHeight="1">
      <c r="M63641" s="130"/>
      <c r="P63641" s="130"/>
    </row>
    <row r="63642" spans="13:16" ht="24.95" customHeight="1">
      <c r="M63642" s="130"/>
      <c r="P63642" s="130"/>
    </row>
    <row r="63643" spans="13:16" ht="24.95" customHeight="1">
      <c r="M63643" s="130"/>
      <c r="P63643" s="130"/>
    </row>
    <row r="63644" spans="13:16" ht="24.95" customHeight="1">
      <c r="M63644" s="130"/>
      <c r="P63644" s="130"/>
    </row>
    <row r="63645" spans="13:16" ht="24.95" customHeight="1">
      <c r="M63645" s="130"/>
      <c r="P63645" s="130"/>
    </row>
    <row r="63646" spans="13:16" ht="24.95" customHeight="1">
      <c r="M63646" s="130"/>
      <c r="P63646" s="130"/>
    </row>
    <row r="63647" spans="13:16" ht="24.95" customHeight="1">
      <c r="M63647" s="130"/>
      <c r="P63647" s="130"/>
    </row>
    <row r="63648" spans="13:16" ht="24.95" customHeight="1">
      <c r="M63648" s="130"/>
      <c r="P63648" s="130"/>
    </row>
    <row r="63649" spans="13:16" ht="24.95" customHeight="1">
      <c r="M63649" s="130"/>
      <c r="P63649" s="130"/>
    </row>
    <row r="63650" spans="13:16" ht="24.95" customHeight="1">
      <c r="M63650" s="130"/>
      <c r="P63650" s="130"/>
    </row>
    <row r="63651" spans="13:16" ht="24.95" customHeight="1">
      <c r="M63651" s="130"/>
      <c r="P63651" s="130"/>
    </row>
    <row r="63652" spans="13:16" ht="24.95" customHeight="1">
      <c r="M63652" s="130"/>
      <c r="P63652" s="130"/>
    </row>
    <row r="63653" spans="13:16" ht="24.95" customHeight="1">
      <c r="M63653" s="130"/>
      <c r="P63653" s="130"/>
    </row>
    <row r="63654" spans="13:16" ht="24.95" customHeight="1">
      <c r="M63654" s="130"/>
      <c r="P63654" s="130"/>
    </row>
    <row r="63655" spans="13:16" ht="24.95" customHeight="1">
      <c r="M63655" s="130"/>
      <c r="P63655" s="130"/>
    </row>
    <row r="63656" spans="13:16" ht="24.95" customHeight="1">
      <c r="M63656" s="130"/>
      <c r="P63656" s="130"/>
    </row>
    <row r="63657" spans="13:16" ht="24.95" customHeight="1">
      <c r="M63657" s="130"/>
      <c r="P63657" s="130"/>
    </row>
    <row r="63658" spans="13:16" ht="24.95" customHeight="1">
      <c r="M63658" s="130"/>
      <c r="P63658" s="130"/>
    </row>
    <row r="63659" spans="13:16" ht="24.95" customHeight="1">
      <c r="M63659" s="130"/>
      <c r="P63659" s="130"/>
    </row>
    <row r="63660" spans="13:16" ht="24.95" customHeight="1">
      <c r="M63660" s="130"/>
      <c r="P63660" s="130"/>
    </row>
    <row r="63661" spans="13:16" ht="24.95" customHeight="1">
      <c r="M63661" s="130"/>
      <c r="P63661" s="130"/>
    </row>
    <row r="63662" spans="13:16" ht="24.95" customHeight="1">
      <c r="M63662" s="130"/>
      <c r="P63662" s="130"/>
    </row>
    <row r="63663" spans="13:16" ht="24.95" customHeight="1">
      <c r="M63663" s="130"/>
      <c r="P63663" s="130"/>
    </row>
    <row r="63664" spans="13:16" ht="24.95" customHeight="1">
      <c r="M63664" s="130"/>
      <c r="P63664" s="130"/>
    </row>
    <row r="63665" spans="13:16" ht="24.95" customHeight="1">
      <c r="M63665" s="130"/>
      <c r="P63665" s="130"/>
    </row>
    <row r="63666" spans="13:16" ht="24.95" customHeight="1">
      <c r="M63666" s="130"/>
      <c r="P63666" s="130"/>
    </row>
    <row r="63667" spans="13:16" ht="24.95" customHeight="1">
      <c r="M63667" s="130"/>
      <c r="P63667" s="130"/>
    </row>
    <row r="63668" spans="13:16" ht="24.95" customHeight="1">
      <c r="M63668" s="130"/>
      <c r="P63668" s="130"/>
    </row>
    <row r="63669" spans="13:16" ht="24.95" customHeight="1">
      <c r="M63669" s="130"/>
      <c r="P63669" s="130"/>
    </row>
    <row r="63670" spans="13:16" ht="24.95" customHeight="1">
      <c r="M63670" s="130"/>
      <c r="P63670" s="130"/>
    </row>
    <row r="63671" spans="13:16" ht="24.95" customHeight="1">
      <c r="M63671" s="130"/>
      <c r="P63671" s="130"/>
    </row>
    <row r="63672" spans="13:16" ht="24.95" customHeight="1">
      <c r="M63672" s="130"/>
      <c r="P63672" s="130"/>
    </row>
    <row r="63673" spans="13:16" ht="24.95" customHeight="1">
      <c r="M63673" s="130"/>
      <c r="P63673" s="130"/>
    </row>
    <row r="63674" spans="13:16" ht="24.95" customHeight="1">
      <c r="M63674" s="130"/>
      <c r="P63674" s="130"/>
    </row>
    <row r="63675" spans="13:16" ht="24.95" customHeight="1">
      <c r="M63675" s="130"/>
      <c r="P63675" s="130"/>
    </row>
    <row r="63676" spans="13:16" ht="24.95" customHeight="1">
      <c r="M63676" s="130"/>
      <c r="P63676" s="130"/>
    </row>
    <row r="63677" spans="13:16" ht="24.95" customHeight="1">
      <c r="M63677" s="130"/>
      <c r="P63677" s="130"/>
    </row>
    <row r="63678" spans="13:16" ht="24.95" customHeight="1">
      <c r="M63678" s="130"/>
      <c r="P63678" s="130"/>
    </row>
    <row r="63679" spans="13:16" ht="24.95" customHeight="1">
      <c r="M63679" s="130"/>
      <c r="P63679" s="130"/>
    </row>
    <row r="63680" spans="13:16" ht="24.95" customHeight="1">
      <c r="M63680" s="130"/>
      <c r="P63680" s="130"/>
    </row>
    <row r="63681" spans="13:16" ht="24.95" customHeight="1">
      <c r="M63681" s="130"/>
      <c r="P63681" s="130"/>
    </row>
    <row r="63682" spans="13:16" ht="24.95" customHeight="1">
      <c r="M63682" s="130"/>
      <c r="P63682" s="130"/>
    </row>
    <row r="63683" spans="13:16" ht="24.95" customHeight="1">
      <c r="M63683" s="130"/>
      <c r="P63683" s="130"/>
    </row>
    <row r="63684" spans="13:16" ht="24.95" customHeight="1">
      <c r="M63684" s="130"/>
      <c r="P63684" s="130"/>
    </row>
    <row r="63685" spans="13:16" ht="24.95" customHeight="1">
      <c r="M63685" s="130"/>
      <c r="P63685" s="130"/>
    </row>
    <row r="63686" spans="13:16" ht="24.95" customHeight="1">
      <c r="M63686" s="130"/>
      <c r="P63686" s="130"/>
    </row>
    <row r="63687" spans="13:16" ht="24.95" customHeight="1">
      <c r="M63687" s="130"/>
      <c r="P63687" s="130"/>
    </row>
    <row r="63688" spans="13:16" ht="24.95" customHeight="1">
      <c r="M63688" s="130"/>
      <c r="P63688" s="130"/>
    </row>
    <row r="63689" spans="13:16" ht="24.95" customHeight="1">
      <c r="M63689" s="130"/>
      <c r="P63689" s="130"/>
    </row>
    <row r="63690" spans="13:16" ht="24.95" customHeight="1">
      <c r="M63690" s="130"/>
      <c r="P63690" s="130"/>
    </row>
    <row r="63691" spans="13:16" ht="24.95" customHeight="1">
      <c r="M63691" s="130"/>
      <c r="P63691" s="130"/>
    </row>
    <row r="63692" spans="13:16" ht="24.95" customHeight="1">
      <c r="M63692" s="130"/>
      <c r="P63692" s="130"/>
    </row>
    <row r="63693" spans="13:16" ht="24.95" customHeight="1">
      <c r="M63693" s="130"/>
      <c r="P63693" s="130"/>
    </row>
    <row r="63694" spans="13:16" ht="24.95" customHeight="1">
      <c r="M63694" s="130"/>
      <c r="P63694" s="130"/>
    </row>
    <row r="63695" spans="13:16" ht="24.95" customHeight="1">
      <c r="M63695" s="130"/>
      <c r="P63695" s="130"/>
    </row>
    <row r="63696" spans="13:16" ht="24.95" customHeight="1">
      <c r="M63696" s="130"/>
      <c r="P63696" s="130"/>
    </row>
    <row r="63697" spans="13:16" ht="24.95" customHeight="1">
      <c r="M63697" s="130"/>
      <c r="P63697" s="130"/>
    </row>
    <row r="63698" spans="13:16" ht="24.95" customHeight="1">
      <c r="M63698" s="130"/>
      <c r="P63698" s="130"/>
    </row>
    <row r="63699" spans="13:16" ht="24.95" customHeight="1">
      <c r="M63699" s="130"/>
      <c r="P63699" s="130"/>
    </row>
    <row r="63700" spans="13:16" ht="24.95" customHeight="1">
      <c r="M63700" s="130"/>
      <c r="P63700" s="130"/>
    </row>
    <row r="63701" spans="13:16" ht="24.95" customHeight="1">
      <c r="M63701" s="130"/>
      <c r="P63701" s="130"/>
    </row>
    <row r="63702" spans="13:16" ht="24.95" customHeight="1">
      <c r="M63702" s="130"/>
      <c r="P63702" s="130"/>
    </row>
    <row r="63703" spans="13:16" ht="24.95" customHeight="1">
      <c r="M63703" s="130"/>
      <c r="P63703" s="130"/>
    </row>
    <row r="63704" spans="13:16" ht="24.95" customHeight="1">
      <c r="M63704" s="130"/>
      <c r="P63704" s="130"/>
    </row>
    <row r="63705" spans="13:16" ht="24.95" customHeight="1">
      <c r="M63705" s="130"/>
      <c r="P63705" s="130"/>
    </row>
    <row r="63706" spans="13:16" ht="24.95" customHeight="1">
      <c r="M63706" s="130"/>
      <c r="P63706" s="130"/>
    </row>
    <row r="63707" spans="13:16" ht="24.95" customHeight="1">
      <c r="M63707" s="130"/>
      <c r="P63707" s="130"/>
    </row>
    <row r="63708" spans="13:16" ht="24.95" customHeight="1">
      <c r="M63708" s="130"/>
      <c r="P63708" s="130"/>
    </row>
    <row r="63709" spans="13:16" ht="24.95" customHeight="1">
      <c r="M63709" s="130"/>
      <c r="P63709" s="130"/>
    </row>
    <row r="63710" spans="13:16" ht="24.95" customHeight="1">
      <c r="M63710" s="130"/>
      <c r="P63710" s="130"/>
    </row>
    <row r="63711" spans="13:16" ht="24.95" customHeight="1">
      <c r="M63711" s="130"/>
      <c r="P63711" s="130"/>
    </row>
    <row r="63712" spans="13:16" ht="24.95" customHeight="1">
      <c r="M63712" s="130"/>
      <c r="P63712" s="130"/>
    </row>
    <row r="63713" spans="13:16" ht="24.95" customHeight="1">
      <c r="M63713" s="130"/>
      <c r="P63713" s="130"/>
    </row>
    <row r="63714" spans="13:16" ht="24.95" customHeight="1">
      <c r="M63714" s="130"/>
      <c r="P63714" s="130"/>
    </row>
    <row r="63715" spans="13:16" ht="24.95" customHeight="1">
      <c r="M63715" s="130"/>
      <c r="P63715" s="130"/>
    </row>
    <row r="63716" spans="13:16" ht="24.95" customHeight="1">
      <c r="M63716" s="130"/>
      <c r="P63716" s="130"/>
    </row>
    <row r="63717" spans="13:16" ht="24.95" customHeight="1">
      <c r="M63717" s="130"/>
      <c r="P63717" s="130"/>
    </row>
    <row r="63718" spans="13:16" ht="24.95" customHeight="1">
      <c r="M63718" s="130"/>
      <c r="P63718" s="130"/>
    </row>
    <row r="63719" spans="13:16" ht="24.95" customHeight="1">
      <c r="M63719" s="130"/>
      <c r="P63719" s="130"/>
    </row>
    <row r="63720" spans="13:16" ht="24.95" customHeight="1">
      <c r="M63720" s="130"/>
      <c r="P63720" s="130"/>
    </row>
    <row r="63721" spans="13:16" ht="24.95" customHeight="1">
      <c r="M63721" s="130"/>
      <c r="P63721" s="130"/>
    </row>
    <row r="63722" spans="13:16" ht="24.95" customHeight="1">
      <c r="M63722" s="130"/>
      <c r="P63722" s="130"/>
    </row>
    <row r="63723" spans="13:16" ht="24.95" customHeight="1">
      <c r="M63723" s="130"/>
      <c r="P63723" s="130"/>
    </row>
    <row r="63724" spans="13:16" ht="24.95" customHeight="1">
      <c r="M63724" s="130"/>
      <c r="P63724" s="130"/>
    </row>
    <row r="63725" spans="13:16" ht="24.95" customHeight="1">
      <c r="M63725" s="130"/>
      <c r="P63725" s="130"/>
    </row>
    <row r="63726" spans="13:16" ht="24.95" customHeight="1">
      <c r="M63726" s="130"/>
      <c r="P63726" s="130"/>
    </row>
    <row r="63727" spans="13:16" ht="24.95" customHeight="1">
      <c r="M63727" s="130"/>
      <c r="P63727" s="130"/>
    </row>
    <row r="63728" spans="13:16" ht="24.95" customHeight="1">
      <c r="M63728" s="130"/>
      <c r="P63728" s="130"/>
    </row>
    <row r="63729" spans="13:16" ht="24.95" customHeight="1">
      <c r="M63729" s="130"/>
      <c r="P63729" s="130"/>
    </row>
    <row r="63730" spans="13:16" ht="24.95" customHeight="1">
      <c r="M63730" s="130"/>
      <c r="P63730" s="130"/>
    </row>
    <row r="63731" spans="13:16" ht="24.95" customHeight="1">
      <c r="M63731" s="130"/>
      <c r="P63731" s="130"/>
    </row>
    <row r="63732" spans="13:16" ht="24.95" customHeight="1">
      <c r="M63732" s="130"/>
      <c r="P63732" s="130"/>
    </row>
    <row r="63733" spans="13:16" ht="24.95" customHeight="1">
      <c r="M63733" s="130"/>
      <c r="P63733" s="130"/>
    </row>
    <row r="63734" spans="13:16" ht="24.95" customHeight="1">
      <c r="M63734" s="130"/>
      <c r="P63734" s="130"/>
    </row>
    <row r="63735" spans="13:16" ht="24.95" customHeight="1">
      <c r="M63735" s="130"/>
      <c r="P63735" s="130"/>
    </row>
    <row r="63736" spans="13:16" ht="24.95" customHeight="1">
      <c r="M63736" s="130"/>
      <c r="P63736" s="130"/>
    </row>
    <row r="63737" spans="13:16" ht="24.95" customHeight="1">
      <c r="M63737" s="130"/>
      <c r="P63737" s="130"/>
    </row>
    <row r="63738" spans="13:16" ht="24.95" customHeight="1">
      <c r="M63738" s="130"/>
      <c r="P63738" s="130"/>
    </row>
    <row r="63739" spans="13:16" ht="24.95" customHeight="1">
      <c r="M63739" s="130"/>
      <c r="P63739" s="130"/>
    </row>
    <row r="63740" spans="13:16" ht="24.95" customHeight="1">
      <c r="M63740" s="130"/>
      <c r="P63740" s="130"/>
    </row>
    <row r="63741" spans="13:16" ht="24.95" customHeight="1">
      <c r="M63741" s="130"/>
      <c r="P63741" s="130"/>
    </row>
    <row r="63742" spans="13:16" ht="24.95" customHeight="1">
      <c r="M63742" s="130"/>
      <c r="P63742" s="130"/>
    </row>
    <row r="63743" spans="13:16" ht="24.95" customHeight="1">
      <c r="M63743" s="130"/>
      <c r="P63743" s="130"/>
    </row>
    <row r="63744" spans="13:16" ht="24.95" customHeight="1">
      <c r="M63744" s="130"/>
      <c r="P63744" s="130"/>
    </row>
    <row r="63745" spans="13:16" ht="24.95" customHeight="1">
      <c r="M63745" s="130"/>
      <c r="P63745" s="130"/>
    </row>
    <row r="63746" spans="13:16" ht="24.95" customHeight="1">
      <c r="M63746" s="130"/>
      <c r="P63746" s="130"/>
    </row>
    <row r="63747" spans="13:16" ht="24.95" customHeight="1">
      <c r="M63747" s="130"/>
      <c r="P63747" s="130"/>
    </row>
    <row r="63748" spans="13:16" ht="24.95" customHeight="1">
      <c r="M63748" s="130"/>
      <c r="P63748" s="130"/>
    </row>
    <row r="63749" spans="13:16" ht="24.95" customHeight="1">
      <c r="M63749" s="130"/>
      <c r="P63749" s="130"/>
    </row>
    <row r="63750" spans="13:16" ht="24.95" customHeight="1">
      <c r="M63750" s="130"/>
      <c r="P63750" s="130"/>
    </row>
    <row r="63751" spans="13:16" ht="24.95" customHeight="1">
      <c r="M63751" s="130"/>
      <c r="P63751" s="130"/>
    </row>
    <row r="63752" spans="13:16" ht="24.95" customHeight="1">
      <c r="M63752" s="130"/>
      <c r="P63752" s="130"/>
    </row>
    <row r="63753" spans="13:16" ht="24.95" customHeight="1">
      <c r="M63753" s="130"/>
      <c r="P63753" s="130"/>
    </row>
    <row r="63754" spans="13:16" ht="24.95" customHeight="1">
      <c r="M63754" s="130"/>
      <c r="P63754" s="130"/>
    </row>
    <row r="63755" spans="13:16" ht="24.95" customHeight="1">
      <c r="M63755" s="130"/>
      <c r="P63755" s="130"/>
    </row>
    <row r="63756" spans="13:16" ht="24.95" customHeight="1">
      <c r="M63756" s="130"/>
      <c r="P63756" s="130"/>
    </row>
    <row r="63757" spans="13:16" ht="24.95" customHeight="1">
      <c r="M63757" s="130"/>
      <c r="P63757" s="130"/>
    </row>
    <row r="63758" spans="13:16" ht="24.95" customHeight="1">
      <c r="M63758" s="130"/>
      <c r="P63758" s="130"/>
    </row>
    <row r="63759" spans="13:16" ht="24.95" customHeight="1">
      <c r="M63759" s="130"/>
      <c r="P63759" s="130"/>
    </row>
    <row r="63760" spans="13:16" ht="24.95" customHeight="1">
      <c r="M63760" s="130"/>
      <c r="P63760" s="130"/>
    </row>
    <row r="63761" spans="13:16" ht="24.95" customHeight="1">
      <c r="M63761" s="130"/>
      <c r="P63761" s="130"/>
    </row>
    <row r="63762" spans="13:16" ht="24.95" customHeight="1">
      <c r="M63762" s="130"/>
      <c r="P63762" s="130"/>
    </row>
    <row r="63763" spans="13:16" ht="24.95" customHeight="1">
      <c r="M63763" s="130"/>
      <c r="P63763" s="130"/>
    </row>
    <row r="63764" spans="13:16" ht="24.95" customHeight="1">
      <c r="M63764" s="130"/>
      <c r="P63764" s="130"/>
    </row>
    <row r="63765" spans="13:16" ht="24.95" customHeight="1">
      <c r="M63765" s="130"/>
      <c r="P63765" s="130"/>
    </row>
    <row r="63766" spans="13:16" ht="24.95" customHeight="1">
      <c r="M63766" s="130"/>
      <c r="P63766" s="130"/>
    </row>
    <row r="63767" spans="13:16" ht="24.95" customHeight="1">
      <c r="M63767" s="130"/>
      <c r="P63767" s="130"/>
    </row>
    <row r="63768" spans="13:16" ht="24.95" customHeight="1">
      <c r="M63768" s="130"/>
      <c r="P63768" s="130"/>
    </row>
    <row r="63769" spans="13:16" ht="24.95" customHeight="1">
      <c r="M63769" s="130"/>
      <c r="P63769" s="130"/>
    </row>
    <row r="63770" spans="13:16" ht="24.95" customHeight="1">
      <c r="M63770" s="130"/>
      <c r="P63770" s="130"/>
    </row>
    <row r="63771" spans="13:16" ht="24.95" customHeight="1">
      <c r="M63771" s="130"/>
      <c r="P63771" s="130"/>
    </row>
    <row r="63772" spans="13:16" ht="24.95" customHeight="1">
      <c r="M63772" s="130"/>
      <c r="P63772" s="130"/>
    </row>
    <row r="63773" spans="13:16" ht="24.95" customHeight="1">
      <c r="M63773" s="130"/>
      <c r="P63773" s="130"/>
    </row>
    <row r="63774" spans="13:16" ht="24.95" customHeight="1">
      <c r="M63774" s="130"/>
      <c r="P63774" s="130"/>
    </row>
    <row r="63775" spans="13:16" ht="24.95" customHeight="1">
      <c r="M63775" s="130"/>
      <c r="P63775" s="130"/>
    </row>
    <row r="63776" spans="13:16" ht="24.95" customHeight="1">
      <c r="M63776" s="130"/>
      <c r="P63776" s="130"/>
    </row>
    <row r="63777" spans="13:16" ht="24.95" customHeight="1">
      <c r="M63777" s="130"/>
      <c r="P63777" s="130"/>
    </row>
    <row r="63778" spans="13:16" ht="24.95" customHeight="1">
      <c r="M63778" s="130"/>
      <c r="P63778" s="130"/>
    </row>
    <row r="63779" spans="13:16" ht="24.95" customHeight="1">
      <c r="M63779" s="130"/>
      <c r="P63779" s="130"/>
    </row>
    <row r="63780" spans="13:16" ht="24.95" customHeight="1">
      <c r="M63780" s="130"/>
      <c r="P63780" s="130"/>
    </row>
    <row r="63781" spans="13:16" ht="24.95" customHeight="1">
      <c r="M63781" s="130"/>
      <c r="P63781" s="130"/>
    </row>
    <row r="63782" spans="13:16" ht="24.95" customHeight="1">
      <c r="M63782" s="130"/>
      <c r="P63782" s="130"/>
    </row>
    <row r="63783" spans="13:16" ht="24.95" customHeight="1">
      <c r="M63783" s="130"/>
      <c r="P63783" s="130"/>
    </row>
    <row r="63784" spans="13:16" ht="24.95" customHeight="1">
      <c r="M63784" s="130"/>
      <c r="P63784" s="130"/>
    </row>
    <row r="63785" spans="13:16" ht="24.95" customHeight="1">
      <c r="M63785" s="130"/>
      <c r="P63785" s="130"/>
    </row>
    <row r="63786" spans="13:16" ht="24.95" customHeight="1">
      <c r="M63786" s="130"/>
      <c r="P63786" s="130"/>
    </row>
    <row r="63787" spans="13:16" ht="24.95" customHeight="1">
      <c r="M63787" s="130"/>
      <c r="P63787" s="130"/>
    </row>
    <row r="63788" spans="13:16" ht="24.95" customHeight="1">
      <c r="M63788" s="130"/>
      <c r="P63788" s="130"/>
    </row>
    <row r="63789" spans="13:16" ht="24.95" customHeight="1">
      <c r="M63789" s="130"/>
      <c r="P63789" s="130"/>
    </row>
    <row r="63790" spans="13:16" ht="24.95" customHeight="1">
      <c r="M63790" s="130"/>
      <c r="P63790" s="130"/>
    </row>
    <row r="63791" spans="13:16" ht="24.95" customHeight="1">
      <c r="M63791" s="130"/>
      <c r="P63791" s="130"/>
    </row>
    <row r="63792" spans="13:16" ht="24.95" customHeight="1">
      <c r="M63792" s="130"/>
      <c r="P63792" s="130"/>
    </row>
    <row r="63793" spans="13:16" ht="24.95" customHeight="1">
      <c r="M63793" s="130"/>
      <c r="P63793" s="130"/>
    </row>
    <row r="63794" spans="13:16" ht="24.95" customHeight="1">
      <c r="M63794" s="130"/>
      <c r="P63794" s="130"/>
    </row>
    <row r="63795" spans="13:16" ht="24.95" customHeight="1">
      <c r="M63795" s="130"/>
      <c r="P63795" s="130"/>
    </row>
    <row r="63796" spans="13:16" ht="24.95" customHeight="1">
      <c r="M63796" s="130"/>
      <c r="P63796" s="130"/>
    </row>
    <row r="63797" spans="13:16" ht="24.95" customHeight="1">
      <c r="M63797" s="130"/>
      <c r="P63797" s="130"/>
    </row>
    <row r="63798" spans="13:16" ht="24.95" customHeight="1">
      <c r="M63798" s="130"/>
      <c r="P63798" s="130"/>
    </row>
    <row r="63799" spans="13:16" ht="24.95" customHeight="1">
      <c r="M63799" s="130"/>
      <c r="P63799" s="130"/>
    </row>
    <row r="63800" spans="13:16" ht="24.95" customHeight="1">
      <c r="M63800" s="130"/>
      <c r="P63800" s="130"/>
    </row>
    <row r="63801" spans="13:16" ht="24.95" customHeight="1">
      <c r="M63801" s="130"/>
      <c r="P63801" s="130"/>
    </row>
    <row r="63802" spans="13:16" ht="24.95" customHeight="1">
      <c r="M63802" s="130"/>
      <c r="P63802" s="130"/>
    </row>
    <row r="63803" spans="13:16" ht="24.95" customHeight="1">
      <c r="M63803" s="130"/>
      <c r="P63803" s="130"/>
    </row>
    <row r="63804" spans="13:16" ht="24.95" customHeight="1">
      <c r="M63804" s="130"/>
      <c r="P63804" s="130"/>
    </row>
    <row r="63805" spans="13:16" ht="24.95" customHeight="1">
      <c r="M63805" s="130"/>
      <c r="P63805" s="130"/>
    </row>
    <row r="63806" spans="13:16" ht="24.95" customHeight="1">
      <c r="M63806" s="130"/>
      <c r="P63806" s="130"/>
    </row>
    <row r="63807" spans="13:16" ht="24.95" customHeight="1">
      <c r="M63807" s="130"/>
      <c r="P63807" s="130"/>
    </row>
    <row r="63808" spans="13:16" ht="24.95" customHeight="1">
      <c r="M63808" s="130"/>
      <c r="P63808" s="130"/>
    </row>
    <row r="63809" spans="13:16" ht="24.95" customHeight="1">
      <c r="M63809" s="130"/>
      <c r="P63809" s="130"/>
    </row>
    <row r="63810" spans="13:16" ht="24.95" customHeight="1">
      <c r="M63810" s="130"/>
      <c r="P63810" s="130"/>
    </row>
    <row r="63811" spans="13:16" ht="24.95" customHeight="1">
      <c r="M63811" s="130"/>
      <c r="P63811" s="130"/>
    </row>
    <row r="63812" spans="13:16" ht="24.95" customHeight="1">
      <c r="M63812" s="130"/>
      <c r="P63812" s="130"/>
    </row>
    <row r="63813" spans="13:16" ht="24.95" customHeight="1">
      <c r="M63813" s="130"/>
      <c r="P63813" s="130"/>
    </row>
    <row r="63814" spans="13:16" ht="24.95" customHeight="1">
      <c r="M63814" s="130"/>
      <c r="P63814" s="130"/>
    </row>
    <row r="63815" spans="13:16" ht="24.95" customHeight="1">
      <c r="M63815" s="130"/>
      <c r="P63815" s="130"/>
    </row>
    <row r="63816" spans="13:16" ht="24.95" customHeight="1">
      <c r="M63816" s="130"/>
      <c r="P63816" s="130"/>
    </row>
    <row r="63817" spans="13:16" ht="24.95" customHeight="1">
      <c r="M63817" s="130"/>
      <c r="P63817" s="130"/>
    </row>
    <row r="63818" spans="13:16" ht="24.95" customHeight="1">
      <c r="M63818" s="130"/>
      <c r="P63818" s="130"/>
    </row>
    <row r="63819" spans="13:16" ht="24.95" customHeight="1">
      <c r="M63819" s="130"/>
      <c r="P63819" s="130"/>
    </row>
    <row r="63820" spans="13:16" ht="24.95" customHeight="1">
      <c r="M63820" s="130"/>
      <c r="P63820" s="130"/>
    </row>
    <row r="63821" spans="13:16" ht="24.95" customHeight="1">
      <c r="M63821" s="130"/>
      <c r="P63821" s="130"/>
    </row>
    <row r="63822" spans="13:16" ht="24.95" customHeight="1">
      <c r="M63822" s="130"/>
      <c r="P63822" s="130"/>
    </row>
    <row r="63823" spans="13:16" ht="24.95" customHeight="1">
      <c r="M63823" s="130"/>
      <c r="P63823" s="130"/>
    </row>
    <row r="63824" spans="13:16" ht="24.95" customHeight="1">
      <c r="M63824" s="130"/>
      <c r="P63824" s="130"/>
    </row>
    <row r="63825" spans="13:16" ht="24.95" customHeight="1">
      <c r="M63825" s="130"/>
      <c r="P63825" s="130"/>
    </row>
    <row r="63826" spans="13:16" ht="24.95" customHeight="1">
      <c r="M63826" s="130"/>
      <c r="P63826" s="130"/>
    </row>
    <row r="63827" spans="13:16" ht="24.95" customHeight="1">
      <c r="M63827" s="130"/>
      <c r="P63827" s="130"/>
    </row>
    <row r="63828" spans="13:16" ht="24.95" customHeight="1">
      <c r="M63828" s="130"/>
      <c r="P63828" s="130"/>
    </row>
    <row r="63829" spans="13:16" ht="24.95" customHeight="1">
      <c r="M63829" s="130"/>
      <c r="P63829" s="130"/>
    </row>
    <row r="63830" spans="13:16" ht="24.95" customHeight="1">
      <c r="M63830" s="130"/>
      <c r="P63830" s="130"/>
    </row>
    <row r="63831" spans="13:16" ht="24.95" customHeight="1">
      <c r="M63831" s="130"/>
      <c r="P63831" s="130"/>
    </row>
    <row r="63832" spans="13:16" ht="24.95" customHeight="1">
      <c r="M63832" s="130"/>
      <c r="P63832" s="130"/>
    </row>
    <row r="63833" spans="13:16" ht="24.95" customHeight="1">
      <c r="M63833" s="130"/>
      <c r="P63833" s="130"/>
    </row>
    <row r="63834" spans="13:16" ht="24.95" customHeight="1">
      <c r="M63834" s="130"/>
      <c r="P63834" s="130"/>
    </row>
    <row r="63835" spans="13:16" ht="24.95" customHeight="1">
      <c r="M63835" s="130"/>
      <c r="P63835" s="130"/>
    </row>
    <row r="63836" spans="13:16" ht="24.95" customHeight="1">
      <c r="M63836" s="130"/>
      <c r="P63836" s="130"/>
    </row>
    <row r="63837" spans="13:16" ht="24.95" customHeight="1">
      <c r="M63837" s="130"/>
      <c r="P63837" s="130"/>
    </row>
    <row r="63838" spans="13:16" ht="24.95" customHeight="1">
      <c r="M63838" s="130"/>
      <c r="P63838" s="130"/>
    </row>
    <row r="63839" spans="13:16" ht="24.95" customHeight="1">
      <c r="M63839" s="130"/>
      <c r="P63839" s="130"/>
    </row>
    <row r="63840" spans="13:16" ht="24.95" customHeight="1">
      <c r="M63840" s="130"/>
      <c r="P63840" s="130"/>
    </row>
    <row r="63841" spans="13:16" ht="24.95" customHeight="1">
      <c r="M63841" s="130"/>
      <c r="P63841" s="130"/>
    </row>
    <row r="63842" spans="13:16" ht="24.95" customHeight="1">
      <c r="M63842" s="130"/>
      <c r="P63842" s="130"/>
    </row>
    <row r="63843" spans="13:16" ht="24.95" customHeight="1">
      <c r="M63843" s="130"/>
      <c r="P63843" s="130"/>
    </row>
    <row r="63844" spans="13:16" ht="24.95" customHeight="1">
      <c r="M63844" s="130"/>
      <c r="P63844" s="130"/>
    </row>
    <row r="63845" spans="13:16" ht="24.95" customHeight="1">
      <c r="M63845" s="130"/>
      <c r="P63845" s="130"/>
    </row>
    <row r="63846" spans="13:16" ht="24.95" customHeight="1">
      <c r="M63846" s="130"/>
      <c r="P63846" s="130"/>
    </row>
    <row r="63847" spans="13:16" ht="24.95" customHeight="1">
      <c r="M63847" s="130"/>
      <c r="P63847" s="130"/>
    </row>
    <row r="63848" spans="13:16" ht="24.95" customHeight="1">
      <c r="M63848" s="130"/>
      <c r="P63848" s="130"/>
    </row>
    <row r="63849" spans="13:16" ht="24.95" customHeight="1">
      <c r="M63849" s="130"/>
      <c r="P63849" s="130"/>
    </row>
    <row r="63850" spans="13:16" ht="24.95" customHeight="1">
      <c r="M63850" s="130"/>
      <c r="P63850" s="130"/>
    </row>
    <row r="63851" spans="13:16" ht="24.95" customHeight="1">
      <c r="M63851" s="130"/>
      <c r="P63851" s="130"/>
    </row>
    <row r="63852" spans="13:16" ht="24.95" customHeight="1">
      <c r="M63852" s="130"/>
      <c r="P63852" s="130"/>
    </row>
    <row r="63853" spans="13:16" ht="24.95" customHeight="1">
      <c r="M63853" s="130"/>
      <c r="P63853" s="130"/>
    </row>
    <row r="63854" spans="13:16" ht="24.95" customHeight="1">
      <c r="M63854" s="130"/>
      <c r="P63854" s="130"/>
    </row>
    <row r="63855" spans="13:16" ht="24.95" customHeight="1">
      <c r="M63855" s="130"/>
      <c r="P63855" s="130"/>
    </row>
    <row r="63856" spans="13:16" ht="24.95" customHeight="1">
      <c r="M63856" s="130"/>
      <c r="P63856" s="130"/>
    </row>
    <row r="63857" spans="13:16" ht="24.95" customHeight="1">
      <c r="M63857" s="130"/>
      <c r="P63857" s="130"/>
    </row>
    <row r="63858" spans="13:16" ht="24.95" customHeight="1">
      <c r="M63858" s="130"/>
      <c r="P63858" s="130"/>
    </row>
    <row r="63859" spans="13:16" ht="24.95" customHeight="1">
      <c r="M63859" s="130"/>
      <c r="P63859" s="130"/>
    </row>
    <row r="63860" spans="13:16" ht="24.95" customHeight="1">
      <c r="M63860" s="130"/>
      <c r="P63860" s="130"/>
    </row>
    <row r="63861" spans="13:16" ht="24.95" customHeight="1">
      <c r="M63861" s="130"/>
      <c r="P63861" s="130"/>
    </row>
    <row r="63862" spans="13:16" ht="24.95" customHeight="1">
      <c r="M63862" s="130"/>
      <c r="P63862" s="130"/>
    </row>
    <row r="63863" spans="13:16" ht="24.95" customHeight="1">
      <c r="M63863" s="130"/>
      <c r="P63863" s="130"/>
    </row>
    <row r="63864" spans="13:16" ht="24.95" customHeight="1">
      <c r="M63864" s="130"/>
      <c r="P63864" s="130"/>
    </row>
    <row r="63865" spans="13:16" ht="24.95" customHeight="1">
      <c r="M63865" s="130"/>
      <c r="P63865" s="130"/>
    </row>
    <row r="63866" spans="13:16" ht="24.95" customHeight="1">
      <c r="M63866" s="130"/>
      <c r="P63866" s="130"/>
    </row>
    <row r="63867" spans="13:16" ht="24.95" customHeight="1">
      <c r="M63867" s="130"/>
      <c r="P63867" s="130"/>
    </row>
    <row r="63868" spans="13:16" ht="24.95" customHeight="1">
      <c r="M63868" s="130"/>
      <c r="P63868" s="130"/>
    </row>
    <row r="63869" spans="13:16" ht="24.95" customHeight="1">
      <c r="M63869" s="130"/>
      <c r="P63869" s="130"/>
    </row>
    <row r="63870" spans="13:16" ht="24.95" customHeight="1">
      <c r="M63870" s="130"/>
      <c r="P63870" s="130"/>
    </row>
    <row r="63871" spans="13:16" ht="24.95" customHeight="1">
      <c r="M63871" s="130"/>
      <c r="P63871" s="130"/>
    </row>
    <row r="63872" spans="13:16" ht="24.95" customHeight="1">
      <c r="M63872" s="130"/>
      <c r="P63872" s="130"/>
    </row>
    <row r="63873" spans="13:16" ht="24.95" customHeight="1">
      <c r="M63873" s="130"/>
      <c r="P63873" s="130"/>
    </row>
    <row r="63874" spans="13:16" ht="24.95" customHeight="1">
      <c r="M63874" s="130"/>
      <c r="P63874" s="130"/>
    </row>
    <row r="63875" spans="13:16" ht="24.95" customHeight="1">
      <c r="M63875" s="130"/>
      <c r="P63875" s="130"/>
    </row>
    <row r="63876" spans="13:16" ht="24.95" customHeight="1">
      <c r="M63876" s="130"/>
      <c r="P63876" s="130"/>
    </row>
    <row r="63877" spans="13:16" ht="24.95" customHeight="1">
      <c r="M63877" s="130"/>
      <c r="P63877" s="130"/>
    </row>
    <row r="63878" spans="13:16" ht="24.95" customHeight="1">
      <c r="M63878" s="130"/>
      <c r="P63878" s="130"/>
    </row>
    <row r="63879" spans="13:16" ht="24.95" customHeight="1">
      <c r="M63879" s="130"/>
      <c r="P63879" s="130"/>
    </row>
    <row r="63880" spans="13:16" ht="24.95" customHeight="1">
      <c r="M63880" s="130"/>
      <c r="P63880" s="130"/>
    </row>
    <row r="63881" spans="13:16" ht="24.95" customHeight="1">
      <c r="M63881" s="130"/>
      <c r="P63881" s="130"/>
    </row>
    <row r="63882" spans="13:16" ht="24.95" customHeight="1">
      <c r="M63882" s="130"/>
      <c r="P63882" s="130"/>
    </row>
    <row r="63883" spans="13:16" ht="24.95" customHeight="1">
      <c r="M63883" s="130"/>
      <c r="P63883" s="130"/>
    </row>
    <row r="63884" spans="13:16" ht="24.95" customHeight="1">
      <c r="M63884" s="130"/>
      <c r="P63884" s="130"/>
    </row>
    <row r="63885" spans="13:16" ht="24.95" customHeight="1">
      <c r="M63885" s="130"/>
      <c r="P63885" s="130"/>
    </row>
    <row r="63886" spans="13:16" ht="24.95" customHeight="1">
      <c r="M63886" s="130"/>
      <c r="P63886" s="130"/>
    </row>
    <row r="63887" spans="13:16" ht="24.95" customHeight="1">
      <c r="M63887" s="130"/>
      <c r="P63887" s="130"/>
    </row>
    <row r="63888" spans="13:16" ht="24.95" customHeight="1">
      <c r="M63888" s="130"/>
      <c r="P63888" s="130"/>
    </row>
    <row r="63889" spans="13:16" ht="24.95" customHeight="1">
      <c r="M63889" s="130"/>
      <c r="P63889" s="130"/>
    </row>
    <row r="63890" spans="13:16" ht="24.95" customHeight="1">
      <c r="M63890" s="130"/>
      <c r="P63890" s="130"/>
    </row>
    <row r="63891" spans="13:16" ht="24.95" customHeight="1">
      <c r="M63891" s="130"/>
      <c r="P63891" s="130"/>
    </row>
    <row r="63892" spans="13:16" ht="24.95" customHeight="1">
      <c r="M63892" s="130"/>
      <c r="P63892" s="130"/>
    </row>
    <row r="63893" spans="13:16" ht="24.95" customHeight="1">
      <c r="M63893" s="130"/>
      <c r="P63893" s="130"/>
    </row>
    <row r="63894" spans="13:16" ht="24.95" customHeight="1">
      <c r="M63894" s="130"/>
      <c r="P63894" s="130"/>
    </row>
    <row r="63895" spans="13:16" ht="24.95" customHeight="1">
      <c r="M63895" s="130"/>
      <c r="P63895" s="130"/>
    </row>
    <row r="63896" spans="13:16" ht="24.95" customHeight="1">
      <c r="M63896" s="130"/>
      <c r="P63896" s="130"/>
    </row>
    <row r="63897" spans="13:16" ht="24.95" customHeight="1">
      <c r="M63897" s="130"/>
      <c r="P63897" s="130"/>
    </row>
    <row r="63898" spans="13:16" ht="24.95" customHeight="1">
      <c r="M63898" s="130"/>
      <c r="P63898" s="130"/>
    </row>
    <row r="63899" spans="13:16" ht="24.95" customHeight="1">
      <c r="M63899" s="130"/>
      <c r="P63899" s="130"/>
    </row>
    <row r="63900" spans="13:16" ht="24.95" customHeight="1">
      <c r="M63900" s="130"/>
      <c r="P63900" s="130"/>
    </row>
    <row r="63901" spans="13:16" ht="24.95" customHeight="1">
      <c r="M63901" s="130"/>
      <c r="P63901" s="130"/>
    </row>
    <row r="63902" spans="13:16" ht="24.95" customHeight="1">
      <c r="M63902" s="130"/>
      <c r="P63902" s="130"/>
    </row>
    <row r="63903" spans="13:16" ht="24.95" customHeight="1">
      <c r="M63903" s="130"/>
      <c r="P63903" s="130"/>
    </row>
    <row r="63904" spans="13:16" ht="24.95" customHeight="1">
      <c r="M63904" s="130"/>
      <c r="P63904" s="130"/>
    </row>
    <row r="63905" spans="13:16" ht="24.95" customHeight="1">
      <c r="M63905" s="130"/>
      <c r="P63905" s="130"/>
    </row>
    <row r="63906" spans="13:16" ht="24.95" customHeight="1">
      <c r="M63906" s="130"/>
      <c r="P63906" s="130"/>
    </row>
    <row r="63907" spans="13:16" ht="24.95" customHeight="1">
      <c r="M63907" s="130"/>
      <c r="P63907" s="130"/>
    </row>
    <row r="63908" spans="13:16" ht="24.95" customHeight="1">
      <c r="M63908" s="130"/>
      <c r="P63908" s="130"/>
    </row>
    <row r="63909" spans="13:16" ht="24.95" customHeight="1">
      <c r="M63909" s="130"/>
      <c r="P63909" s="130"/>
    </row>
    <row r="63910" spans="13:16" ht="24.95" customHeight="1">
      <c r="M63910" s="130"/>
      <c r="P63910" s="130"/>
    </row>
    <row r="63911" spans="13:16" ht="24.95" customHeight="1">
      <c r="M63911" s="130"/>
      <c r="P63911" s="130"/>
    </row>
    <row r="63912" spans="13:16" ht="24.95" customHeight="1">
      <c r="M63912" s="130"/>
      <c r="P63912" s="130"/>
    </row>
    <row r="63913" spans="13:16" ht="24.95" customHeight="1">
      <c r="M63913" s="130"/>
      <c r="P63913" s="130"/>
    </row>
    <row r="63914" spans="13:16" ht="24.95" customHeight="1">
      <c r="M63914" s="130"/>
      <c r="P63914" s="130"/>
    </row>
    <row r="63915" spans="13:16" ht="24.95" customHeight="1">
      <c r="M63915" s="130"/>
      <c r="P63915" s="130"/>
    </row>
    <row r="63916" spans="13:16" ht="24.95" customHeight="1">
      <c r="M63916" s="130"/>
      <c r="P63916" s="130"/>
    </row>
    <row r="63917" spans="13:16" ht="24.95" customHeight="1">
      <c r="M63917" s="130"/>
      <c r="P63917" s="130"/>
    </row>
    <row r="63918" spans="13:16" ht="24.95" customHeight="1">
      <c r="M63918" s="130"/>
      <c r="P63918" s="130"/>
    </row>
    <row r="63919" spans="13:16" ht="24.95" customHeight="1">
      <c r="M63919" s="130"/>
      <c r="P63919" s="130"/>
    </row>
    <row r="63920" spans="13:16" ht="24.95" customHeight="1">
      <c r="M63920" s="130"/>
      <c r="P63920" s="130"/>
    </row>
    <row r="63921" spans="13:16" ht="24.95" customHeight="1">
      <c r="M63921" s="130"/>
      <c r="P63921" s="130"/>
    </row>
    <row r="63922" spans="13:16" ht="24.95" customHeight="1">
      <c r="M63922" s="130"/>
      <c r="P63922" s="130"/>
    </row>
    <row r="63923" spans="13:16" ht="24.95" customHeight="1">
      <c r="M63923" s="130"/>
      <c r="P63923" s="130"/>
    </row>
    <row r="63924" spans="13:16" ht="24.95" customHeight="1">
      <c r="M63924" s="130"/>
      <c r="P63924" s="130"/>
    </row>
    <row r="63925" spans="13:16" ht="24.95" customHeight="1">
      <c r="M63925" s="130"/>
      <c r="P63925" s="130"/>
    </row>
    <row r="63926" spans="13:16" ht="24.95" customHeight="1">
      <c r="M63926" s="130"/>
      <c r="P63926" s="130"/>
    </row>
    <row r="63927" spans="13:16" ht="24.95" customHeight="1">
      <c r="M63927" s="130"/>
      <c r="P63927" s="130"/>
    </row>
    <row r="63928" spans="13:16" ht="24.95" customHeight="1">
      <c r="M63928" s="130"/>
      <c r="P63928" s="130"/>
    </row>
    <row r="63929" spans="13:16" ht="24.95" customHeight="1">
      <c r="M63929" s="130"/>
      <c r="P63929" s="130"/>
    </row>
    <row r="63930" spans="13:16" ht="24.95" customHeight="1">
      <c r="M63930" s="130"/>
      <c r="P63930" s="130"/>
    </row>
    <row r="63931" spans="13:16" ht="24.95" customHeight="1">
      <c r="M63931" s="130"/>
      <c r="P63931" s="130"/>
    </row>
    <row r="63932" spans="13:16" ht="24.95" customHeight="1">
      <c r="M63932" s="130"/>
      <c r="P63932" s="130"/>
    </row>
    <row r="63933" spans="13:16" ht="24.95" customHeight="1">
      <c r="M63933" s="130"/>
      <c r="P63933" s="130"/>
    </row>
    <row r="63934" spans="13:16" ht="24.95" customHeight="1">
      <c r="M63934" s="130"/>
      <c r="P63934" s="130"/>
    </row>
    <row r="63935" spans="13:16" ht="24.95" customHeight="1">
      <c r="M63935" s="130"/>
      <c r="P63935" s="130"/>
    </row>
    <row r="63936" spans="13:16" ht="24.95" customHeight="1">
      <c r="M63936" s="130"/>
      <c r="P63936" s="130"/>
    </row>
    <row r="63937" spans="13:16" ht="24.95" customHeight="1">
      <c r="M63937" s="130"/>
      <c r="P63937" s="130"/>
    </row>
    <row r="63938" spans="13:16" ht="24.95" customHeight="1">
      <c r="M63938" s="130"/>
      <c r="P63938" s="130"/>
    </row>
    <row r="63939" spans="13:16" ht="24.95" customHeight="1">
      <c r="M63939" s="130"/>
      <c r="P63939" s="130"/>
    </row>
    <row r="63940" spans="13:16" ht="24.95" customHeight="1">
      <c r="M63940" s="130"/>
      <c r="P63940" s="130"/>
    </row>
    <row r="63941" spans="13:16" ht="24.95" customHeight="1">
      <c r="M63941" s="130"/>
      <c r="P63941" s="130"/>
    </row>
    <row r="63942" spans="13:16" ht="24.95" customHeight="1">
      <c r="M63942" s="130"/>
      <c r="P63942" s="130"/>
    </row>
    <row r="63943" spans="13:16" ht="24.95" customHeight="1">
      <c r="M63943" s="130"/>
      <c r="P63943" s="130"/>
    </row>
    <row r="63944" spans="13:16" ht="24.95" customHeight="1">
      <c r="M63944" s="130"/>
      <c r="P63944" s="130"/>
    </row>
    <row r="63945" spans="13:16" ht="24.95" customHeight="1">
      <c r="M63945" s="130"/>
      <c r="P63945" s="130"/>
    </row>
    <row r="63946" spans="13:16" ht="24.95" customHeight="1">
      <c r="M63946" s="130"/>
      <c r="P63946" s="130"/>
    </row>
    <row r="63947" spans="13:16" ht="24.95" customHeight="1">
      <c r="M63947" s="130"/>
      <c r="P63947" s="130"/>
    </row>
    <row r="63948" spans="13:16" ht="24.95" customHeight="1">
      <c r="M63948" s="130"/>
      <c r="P63948" s="130"/>
    </row>
    <row r="63949" spans="13:16" ht="24.95" customHeight="1">
      <c r="M63949" s="130"/>
      <c r="P63949" s="130"/>
    </row>
    <row r="63950" spans="13:16" ht="24.95" customHeight="1">
      <c r="M63950" s="130"/>
      <c r="P63950" s="130"/>
    </row>
    <row r="63951" spans="13:16" ht="24.95" customHeight="1">
      <c r="M63951" s="130"/>
      <c r="P63951" s="130"/>
    </row>
    <row r="63952" spans="13:16" ht="24.95" customHeight="1">
      <c r="M63952" s="130"/>
      <c r="P63952" s="130"/>
    </row>
    <row r="63953" spans="13:16" ht="24.95" customHeight="1">
      <c r="M63953" s="130"/>
      <c r="P63953" s="130"/>
    </row>
    <row r="63954" spans="13:16" ht="24.95" customHeight="1">
      <c r="M63954" s="130"/>
      <c r="P63954" s="130"/>
    </row>
    <row r="63955" spans="13:16" ht="24.95" customHeight="1">
      <c r="M63955" s="130"/>
      <c r="P63955" s="130"/>
    </row>
    <row r="63956" spans="13:16" ht="24.95" customHeight="1">
      <c r="M63956" s="130"/>
      <c r="P63956" s="130"/>
    </row>
    <row r="63957" spans="13:16" ht="24.95" customHeight="1">
      <c r="M63957" s="130"/>
      <c r="P63957" s="130"/>
    </row>
    <row r="63958" spans="13:16" ht="24.95" customHeight="1">
      <c r="M63958" s="130"/>
      <c r="P63958" s="130"/>
    </row>
    <row r="63959" spans="13:16" ht="24.95" customHeight="1">
      <c r="M63959" s="130"/>
      <c r="P63959" s="130"/>
    </row>
    <row r="63960" spans="13:16" ht="24.95" customHeight="1">
      <c r="M63960" s="130"/>
      <c r="P63960" s="130"/>
    </row>
    <row r="63961" spans="13:16" ht="24.95" customHeight="1">
      <c r="M63961" s="130"/>
      <c r="P63961" s="130"/>
    </row>
    <row r="63962" spans="13:16" ht="24.95" customHeight="1">
      <c r="M63962" s="130"/>
      <c r="P63962" s="130"/>
    </row>
    <row r="63963" spans="13:16" ht="24.95" customHeight="1">
      <c r="M63963" s="130"/>
      <c r="P63963" s="130"/>
    </row>
    <row r="63964" spans="13:16" ht="24.95" customHeight="1">
      <c r="M63964" s="130"/>
      <c r="P63964" s="130"/>
    </row>
    <row r="63965" spans="13:16" ht="24.95" customHeight="1">
      <c r="M63965" s="130"/>
      <c r="P63965" s="130"/>
    </row>
    <row r="63966" spans="13:16" ht="24.95" customHeight="1">
      <c r="M63966" s="130"/>
      <c r="P63966" s="130"/>
    </row>
    <row r="63967" spans="13:16" ht="24.95" customHeight="1">
      <c r="M63967" s="130"/>
      <c r="P63967" s="130"/>
    </row>
    <row r="63968" spans="13:16" ht="24.95" customHeight="1">
      <c r="M63968" s="130"/>
      <c r="P63968" s="130"/>
    </row>
    <row r="63969" spans="13:16" ht="24.95" customHeight="1">
      <c r="M63969" s="130"/>
      <c r="P63969" s="130"/>
    </row>
    <row r="63970" spans="13:16" ht="24.95" customHeight="1">
      <c r="M63970" s="130"/>
      <c r="P63970" s="130"/>
    </row>
    <row r="63971" spans="13:16" ht="24.95" customHeight="1">
      <c r="M63971" s="130"/>
      <c r="P63971" s="130"/>
    </row>
    <row r="63972" spans="13:16" ht="24.95" customHeight="1">
      <c r="M63972" s="130"/>
      <c r="P63972" s="130"/>
    </row>
    <row r="63973" spans="13:16" ht="24.95" customHeight="1">
      <c r="M63973" s="130"/>
      <c r="P63973" s="130"/>
    </row>
    <row r="63974" spans="13:16" ht="24.95" customHeight="1">
      <c r="M63974" s="130"/>
      <c r="P63974" s="130"/>
    </row>
    <row r="63975" spans="13:16" ht="24.95" customHeight="1">
      <c r="M63975" s="130"/>
      <c r="P63975" s="130"/>
    </row>
    <row r="63976" spans="13:16" ht="24.95" customHeight="1">
      <c r="M63976" s="130"/>
      <c r="P63976" s="130"/>
    </row>
    <row r="63977" spans="13:16" ht="24.95" customHeight="1">
      <c r="M63977" s="130"/>
      <c r="P63977" s="130"/>
    </row>
    <row r="63978" spans="13:16" ht="24.95" customHeight="1">
      <c r="M63978" s="130"/>
      <c r="P63978" s="130"/>
    </row>
    <row r="63979" spans="13:16" ht="24.95" customHeight="1">
      <c r="M63979" s="130"/>
      <c r="P63979" s="130"/>
    </row>
    <row r="63980" spans="13:16" ht="24.95" customHeight="1">
      <c r="M63980" s="130"/>
      <c r="P63980" s="130"/>
    </row>
    <row r="63981" spans="13:16" ht="24.95" customHeight="1">
      <c r="M63981" s="130"/>
      <c r="P63981" s="130"/>
    </row>
    <row r="63982" spans="13:16" ht="24.95" customHeight="1">
      <c r="M63982" s="130"/>
      <c r="P63982" s="130"/>
    </row>
    <row r="63983" spans="13:16" ht="24.95" customHeight="1">
      <c r="M63983" s="130"/>
      <c r="P63983" s="130"/>
    </row>
    <row r="63984" spans="13:16" ht="24.95" customHeight="1">
      <c r="M63984" s="130"/>
      <c r="P63984" s="130"/>
    </row>
    <row r="63985" spans="13:16" ht="24.95" customHeight="1">
      <c r="M63985" s="130"/>
      <c r="P63985" s="130"/>
    </row>
    <row r="63986" spans="13:16" ht="24.95" customHeight="1">
      <c r="M63986" s="130"/>
      <c r="P63986" s="130"/>
    </row>
    <row r="63987" spans="13:16" ht="24.95" customHeight="1">
      <c r="M63987" s="130"/>
      <c r="P63987" s="130"/>
    </row>
    <row r="63988" spans="13:16" ht="24.95" customHeight="1">
      <c r="M63988" s="130"/>
      <c r="P63988" s="130"/>
    </row>
    <row r="63989" spans="13:16" ht="24.95" customHeight="1">
      <c r="M63989" s="130"/>
      <c r="P63989" s="130"/>
    </row>
    <row r="63990" spans="13:16" ht="24.95" customHeight="1">
      <c r="M63990" s="130"/>
      <c r="P63990" s="130"/>
    </row>
    <row r="63991" spans="13:16" ht="24.95" customHeight="1">
      <c r="M63991" s="130"/>
      <c r="P63991" s="130"/>
    </row>
    <row r="63992" spans="13:16" ht="24.95" customHeight="1">
      <c r="M63992" s="130"/>
      <c r="P63992" s="130"/>
    </row>
    <row r="63993" spans="13:16" ht="24.95" customHeight="1">
      <c r="M63993" s="130"/>
      <c r="P63993" s="130"/>
    </row>
    <row r="63994" spans="13:16" ht="24.95" customHeight="1">
      <c r="M63994" s="130"/>
      <c r="P63994" s="130"/>
    </row>
    <row r="63995" spans="13:16" ht="24.95" customHeight="1">
      <c r="M63995" s="130"/>
      <c r="P63995" s="130"/>
    </row>
    <row r="63996" spans="13:16" ht="24.95" customHeight="1">
      <c r="M63996" s="130"/>
      <c r="P63996" s="130"/>
    </row>
    <row r="63997" spans="13:16" ht="24.95" customHeight="1">
      <c r="M63997" s="130"/>
      <c r="P63997" s="130"/>
    </row>
    <row r="63998" spans="13:16" ht="24.95" customHeight="1">
      <c r="M63998" s="130"/>
      <c r="P63998" s="130"/>
    </row>
    <row r="63999" spans="13:16" ht="24.95" customHeight="1">
      <c r="M63999" s="130"/>
      <c r="P63999" s="130"/>
    </row>
    <row r="64000" spans="13:16" ht="24.95" customHeight="1">
      <c r="M64000" s="130"/>
      <c r="P64000" s="130"/>
    </row>
    <row r="64001" spans="13:16" ht="24.95" customHeight="1">
      <c r="M64001" s="130"/>
      <c r="P64001" s="130"/>
    </row>
    <row r="64002" spans="13:16" ht="24.95" customHeight="1">
      <c r="M64002" s="130"/>
      <c r="P64002" s="130"/>
    </row>
    <row r="64003" spans="13:16" ht="24.95" customHeight="1">
      <c r="M64003" s="130"/>
      <c r="P64003" s="130"/>
    </row>
    <row r="64004" spans="13:16" ht="24.95" customHeight="1">
      <c r="M64004" s="130"/>
      <c r="P64004" s="130"/>
    </row>
    <row r="64005" spans="13:16" ht="24.95" customHeight="1">
      <c r="M64005" s="130"/>
      <c r="P64005" s="130"/>
    </row>
    <row r="64006" spans="13:16" ht="24.95" customHeight="1">
      <c r="M64006" s="130"/>
      <c r="P64006" s="130"/>
    </row>
    <row r="64007" spans="13:16" ht="24.95" customHeight="1">
      <c r="M64007" s="130"/>
      <c r="P64007" s="130"/>
    </row>
    <row r="64008" spans="13:16" ht="24.95" customHeight="1">
      <c r="M64008" s="130"/>
      <c r="P64008" s="130"/>
    </row>
    <row r="64009" spans="13:16" ht="24.95" customHeight="1">
      <c r="M64009" s="130"/>
      <c r="P64009" s="130"/>
    </row>
    <row r="64010" spans="13:16" ht="24.95" customHeight="1">
      <c r="M64010" s="130"/>
      <c r="P64010" s="130"/>
    </row>
    <row r="64011" spans="13:16" ht="24.95" customHeight="1">
      <c r="M64011" s="130"/>
      <c r="P64011" s="130"/>
    </row>
    <row r="64012" spans="13:16" ht="24.95" customHeight="1">
      <c r="M64012" s="130"/>
      <c r="P64012" s="130"/>
    </row>
    <row r="64013" spans="13:16" ht="24.95" customHeight="1">
      <c r="M64013" s="130"/>
      <c r="P64013" s="130"/>
    </row>
    <row r="64014" spans="13:16" ht="24.95" customHeight="1">
      <c r="M64014" s="130"/>
      <c r="P64014" s="130"/>
    </row>
    <row r="64015" spans="13:16" ht="24.95" customHeight="1">
      <c r="M64015" s="130"/>
      <c r="P64015" s="130"/>
    </row>
    <row r="64016" spans="13:16" ht="24.95" customHeight="1">
      <c r="M64016" s="130"/>
      <c r="P64016" s="130"/>
    </row>
    <row r="64017" spans="13:16" ht="24.95" customHeight="1">
      <c r="M64017" s="130"/>
      <c r="P64017" s="130"/>
    </row>
    <row r="64018" spans="13:16" ht="24.95" customHeight="1">
      <c r="M64018" s="130"/>
      <c r="P64018" s="130"/>
    </row>
    <row r="64019" spans="13:16" ht="24.95" customHeight="1">
      <c r="M64019" s="130"/>
      <c r="P64019" s="130"/>
    </row>
    <row r="64020" spans="13:16" ht="24.95" customHeight="1">
      <c r="M64020" s="130"/>
      <c r="P64020" s="130"/>
    </row>
    <row r="64021" spans="13:16" ht="24.95" customHeight="1">
      <c r="M64021" s="130"/>
      <c r="P64021" s="130"/>
    </row>
    <row r="64022" spans="13:16" ht="24.95" customHeight="1">
      <c r="M64022" s="130"/>
      <c r="P64022" s="130"/>
    </row>
    <row r="64023" spans="13:16" ht="24.95" customHeight="1">
      <c r="M64023" s="130"/>
      <c r="P64023" s="130"/>
    </row>
    <row r="64024" spans="13:16" ht="24.95" customHeight="1">
      <c r="M64024" s="130"/>
      <c r="P64024" s="130"/>
    </row>
    <row r="64025" spans="13:16" ht="24.95" customHeight="1">
      <c r="M64025" s="130"/>
      <c r="P64025" s="130"/>
    </row>
    <row r="64026" spans="13:16" ht="24.95" customHeight="1">
      <c r="M64026" s="130"/>
      <c r="P64026" s="130"/>
    </row>
    <row r="64027" spans="13:16" ht="24.95" customHeight="1">
      <c r="M64027" s="130"/>
      <c r="P64027" s="130"/>
    </row>
    <row r="64028" spans="13:16" ht="24.95" customHeight="1">
      <c r="M64028" s="130"/>
      <c r="P64028" s="130"/>
    </row>
    <row r="64029" spans="13:16" ht="24.95" customHeight="1">
      <c r="M64029" s="130"/>
      <c r="P64029" s="130"/>
    </row>
    <row r="64030" spans="13:16" ht="24.95" customHeight="1">
      <c r="M64030" s="130"/>
      <c r="P64030" s="130"/>
    </row>
    <row r="64031" spans="13:16" ht="24.95" customHeight="1">
      <c r="M64031" s="130"/>
      <c r="P64031" s="130"/>
    </row>
    <row r="64032" spans="13:16" ht="24.95" customHeight="1">
      <c r="M64032" s="130"/>
      <c r="P64032" s="130"/>
    </row>
    <row r="64033" spans="13:16" ht="24.95" customHeight="1">
      <c r="M64033" s="130"/>
      <c r="P64033" s="130"/>
    </row>
    <row r="64034" spans="13:16" ht="24.95" customHeight="1">
      <c r="M64034" s="130"/>
      <c r="P64034" s="130"/>
    </row>
    <row r="64035" spans="13:16" ht="24.95" customHeight="1">
      <c r="M64035" s="130"/>
      <c r="P64035" s="130"/>
    </row>
    <row r="64036" spans="13:16" ht="24.95" customHeight="1">
      <c r="M64036" s="130"/>
      <c r="P64036" s="130"/>
    </row>
    <row r="64037" spans="13:16" ht="24.95" customHeight="1">
      <c r="M64037" s="130"/>
      <c r="P64037" s="130"/>
    </row>
    <row r="64038" spans="13:16" ht="24.95" customHeight="1">
      <c r="M64038" s="130"/>
      <c r="P64038" s="130"/>
    </row>
    <row r="64039" spans="13:16" ht="24.95" customHeight="1">
      <c r="M64039" s="130"/>
      <c r="P64039" s="130"/>
    </row>
    <row r="64040" spans="13:16" ht="24.95" customHeight="1">
      <c r="M64040" s="130"/>
      <c r="P64040" s="130"/>
    </row>
    <row r="64041" spans="13:16" ht="24.95" customHeight="1">
      <c r="M64041" s="130"/>
      <c r="P64041" s="130"/>
    </row>
    <row r="64042" spans="13:16" ht="24.95" customHeight="1">
      <c r="M64042" s="130"/>
      <c r="P64042" s="130"/>
    </row>
    <row r="64043" spans="13:16" ht="24.95" customHeight="1">
      <c r="M64043" s="130"/>
      <c r="P64043" s="130"/>
    </row>
    <row r="64044" spans="13:16" ht="24.95" customHeight="1">
      <c r="M64044" s="130"/>
      <c r="P64044" s="130"/>
    </row>
    <row r="64045" spans="13:16" ht="24.95" customHeight="1">
      <c r="M64045" s="130"/>
      <c r="P64045" s="130"/>
    </row>
    <row r="64046" spans="13:16" ht="24.95" customHeight="1">
      <c r="M64046" s="130"/>
      <c r="P64046" s="130"/>
    </row>
    <row r="64047" spans="13:16" ht="24.95" customHeight="1">
      <c r="M64047" s="130"/>
      <c r="P64047" s="130"/>
    </row>
    <row r="64048" spans="13:16" ht="24.95" customHeight="1">
      <c r="M64048" s="130"/>
      <c r="P64048" s="130"/>
    </row>
    <row r="64049" spans="13:16" ht="24.95" customHeight="1">
      <c r="M64049" s="130"/>
      <c r="P64049" s="130"/>
    </row>
    <row r="64050" spans="13:16" ht="24.95" customHeight="1">
      <c r="M64050" s="130"/>
      <c r="P64050" s="130"/>
    </row>
    <row r="64051" spans="13:16" ht="24.95" customHeight="1">
      <c r="M64051" s="130"/>
      <c r="P64051" s="130"/>
    </row>
    <row r="64052" spans="13:16" ht="24.95" customHeight="1">
      <c r="M64052" s="130"/>
      <c r="P64052" s="130"/>
    </row>
    <row r="64053" spans="13:16" ht="24.95" customHeight="1">
      <c r="M64053" s="130"/>
      <c r="P64053" s="130"/>
    </row>
    <row r="64054" spans="13:16" ht="24.95" customHeight="1">
      <c r="M64054" s="130"/>
      <c r="P64054" s="130"/>
    </row>
    <row r="64055" spans="13:16" ht="24.95" customHeight="1">
      <c r="M64055" s="130"/>
      <c r="P64055" s="130"/>
    </row>
    <row r="64056" spans="13:16" ht="24.95" customHeight="1">
      <c r="M64056" s="130"/>
      <c r="P64056" s="130"/>
    </row>
    <row r="64057" spans="13:16" ht="24.95" customHeight="1">
      <c r="M64057" s="130"/>
      <c r="P64057" s="130"/>
    </row>
    <row r="64058" spans="13:16" ht="24.95" customHeight="1">
      <c r="M64058" s="130"/>
      <c r="P64058" s="130"/>
    </row>
    <row r="64059" spans="13:16" ht="24.95" customHeight="1">
      <c r="M64059" s="130"/>
      <c r="P64059" s="130"/>
    </row>
    <row r="64060" spans="13:16" ht="24.95" customHeight="1">
      <c r="M64060" s="130"/>
      <c r="P64060" s="130"/>
    </row>
    <row r="64061" spans="13:16" ht="24.95" customHeight="1">
      <c r="M64061" s="130"/>
      <c r="P64061" s="130"/>
    </row>
    <row r="64062" spans="13:16" ht="24.95" customHeight="1">
      <c r="M64062" s="130"/>
      <c r="P64062" s="130"/>
    </row>
    <row r="64063" spans="13:16" ht="24.95" customHeight="1">
      <c r="M64063" s="130"/>
      <c r="P64063" s="130"/>
    </row>
    <row r="64064" spans="13:16" ht="24.95" customHeight="1">
      <c r="M64064" s="130"/>
      <c r="P64064" s="130"/>
    </row>
    <row r="64065" spans="13:16" ht="24.95" customHeight="1">
      <c r="M64065" s="130"/>
      <c r="P64065" s="130"/>
    </row>
    <row r="64066" spans="13:16" ht="24.95" customHeight="1">
      <c r="M64066" s="130"/>
      <c r="P64066" s="130"/>
    </row>
    <row r="64067" spans="13:16" ht="24.95" customHeight="1">
      <c r="M64067" s="130"/>
      <c r="P64067" s="130"/>
    </row>
    <row r="64068" spans="13:16" ht="24.95" customHeight="1">
      <c r="M64068" s="130"/>
      <c r="P64068" s="130"/>
    </row>
    <row r="64069" spans="13:16" ht="24.95" customHeight="1">
      <c r="M64069" s="130"/>
      <c r="P64069" s="130"/>
    </row>
    <row r="64070" spans="13:16" ht="24.95" customHeight="1">
      <c r="M64070" s="130"/>
      <c r="P64070" s="130"/>
    </row>
    <row r="64071" spans="13:16" ht="24.95" customHeight="1">
      <c r="M64071" s="130"/>
      <c r="P64071" s="130"/>
    </row>
    <row r="64072" spans="13:16" ht="24.95" customHeight="1">
      <c r="M64072" s="130"/>
      <c r="P64072" s="130"/>
    </row>
    <row r="64073" spans="13:16" ht="24.95" customHeight="1">
      <c r="M64073" s="130"/>
      <c r="P64073" s="130"/>
    </row>
    <row r="64074" spans="13:16" ht="24.95" customHeight="1">
      <c r="M64074" s="130"/>
      <c r="P64074" s="130"/>
    </row>
    <row r="64075" spans="13:16" ht="24.95" customHeight="1">
      <c r="M64075" s="130"/>
      <c r="P64075" s="130"/>
    </row>
    <row r="64076" spans="13:16" ht="24.95" customHeight="1">
      <c r="M64076" s="130"/>
      <c r="P64076" s="130"/>
    </row>
    <row r="64077" spans="13:16" ht="24.95" customHeight="1">
      <c r="M64077" s="130"/>
      <c r="P64077" s="130"/>
    </row>
    <row r="64078" spans="13:16" ht="24.95" customHeight="1">
      <c r="M64078" s="130"/>
      <c r="P64078" s="130"/>
    </row>
    <row r="64079" spans="13:16" ht="24.95" customHeight="1">
      <c r="M64079" s="130"/>
      <c r="P64079" s="130"/>
    </row>
    <row r="64080" spans="13:16" ht="24.95" customHeight="1">
      <c r="M64080" s="130"/>
      <c r="P64080" s="130"/>
    </row>
    <row r="64081" spans="13:16" ht="24.95" customHeight="1">
      <c r="M64081" s="130"/>
      <c r="P64081" s="130"/>
    </row>
    <row r="64082" spans="13:16" ht="24.95" customHeight="1">
      <c r="M64082" s="130"/>
      <c r="P64082" s="130"/>
    </row>
    <row r="64083" spans="13:16" ht="24.95" customHeight="1">
      <c r="M64083" s="130"/>
      <c r="P64083" s="130"/>
    </row>
    <row r="64084" spans="13:16" ht="24.95" customHeight="1">
      <c r="M64084" s="130"/>
      <c r="P64084" s="130"/>
    </row>
    <row r="64085" spans="13:16" ht="24.95" customHeight="1">
      <c r="M64085" s="130"/>
      <c r="P64085" s="130"/>
    </row>
    <row r="64086" spans="13:16" ht="24.95" customHeight="1">
      <c r="M64086" s="130"/>
      <c r="P64086" s="130"/>
    </row>
    <row r="64087" spans="13:16" ht="24.95" customHeight="1">
      <c r="M64087" s="130"/>
      <c r="P64087" s="130"/>
    </row>
    <row r="64088" spans="13:16" ht="24.95" customHeight="1">
      <c r="M64088" s="130"/>
      <c r="P64088" s="130"/>
    </row>
    <row r="64089" spans="13:16" ht="24.95" customHeight="1">
      <c r="M64089" s="130"/>
      <c r="P64089" s="130"/>
    </row>
    <row r="64090" spans="13:16" ht="24.95" customHeight="1">
      <c r="M64090" s="130"/>
      <c r="P64090" s="130"/>
    </row>
    <row r="64091" spans="13:16" ht="24.95" customHeight="1">
      <c r="M64091" s="130"/>
      <c r="P64091" s="130"/>
    </row>
    <row r="64092" spans="13:16" ht="24.95" customHeight="1">
      <c r="M64092" s="130"/>
      <c r="P64092" s="130"/>
    </row>
    <row r="64093" spans="13:16" ht="24.95" customHeight="1">
      <c r="M64093" s="130"/>
      <c r="P64093" s="130"/>
    </row>
    <row r="64094" spans="13:16" ht="24.95" customHeight="1">
      <c r="M64094" s="130"/>
      <c r="P64094" s="130"/>
    </row>
    <row r="64095" spans="13:16" ht="24.95" customHeight="1">
      <c r="M64095" s="130"/>
      <c r="P64095" s="130"/>
    </row>
    <row r="64096" spans="13:16" ht="24.95" customHeight="1">
      <c r="M64096" s="130"/>
      <c r="P64096" s="130"/>
    </row>
    <row r="64097" spans="13:16" ht="24.95" customHeight="1">
      <c r="M64097" s="130"/>
      <c r="P64097" s="130"/>
    </row>
    <row r="64098" spans="13:16" ht="24.95" customHeight="1">
      <c r="M64098" s="130"/>
      <c r="P64098" s="130"/>
    </row>
    <row r="64099" spans="13:16" ht="24.95" customHeight="1">
      <c r="M64099" s="130"/>
      <c r="P64099" s="130"/>
    </row>
    <row r="64100" spans="13:16" ht="24.95" customHeight="1">
      <c r="M64100" s="130"/>
      <c r="P64100" s="130"/>
    </row>
    <row r="64101" spans="13:16" ht="24.95" customHeight="1">
      <c r="M64101" s="130"/>
      <c r="P64101" s="130"/>
    </row>
    <row r="64102" spans="13:16" ht="24.95" customHeight="1">
      <c r="M64102" s="130"/>
      <c r="P64102" s="130"/>
    </row>
    <row r="64103" spans="13:16" ht="24.95" customHeight="1">
      <c r="M64103" s="130"/>
      <c r="P64103" s="130"/>
    </row>
    <row r="64104" spans="13:16" ht="24.95" customHeight="1">
      <c r="M64104" s="130"/>
      <c r="P64104" s="130"/>
    </row>
    <row r="64105" spans="13:16" ht="24.95" customHeight="1">
      <c r="M64105" s="130"/>
      <c r="P64105" s="130"/>
    </row>
    <row r="64106" spans="13:16" ht="24.95" customHeight="1">
      <c r="M64106" s="130"/>
      <c r="P64106" s="130"/>
    </row>
    <row r="64107" spans="13:16" ht="24.95" customHeight="1">
      <c r="M64107" s="130"/>
      <c r="P64107" s="130"/>
    </row>
    <row r="64108" spans="13:16" ht="24.95" customHeight="1">
      <c r="M64108" s="130"/>
      <c r="P64108" s="130"/>
    </row>
    <row r="64109" spans="13:16" ht="24.95" customHeight="1">
      <c r="M64109" s="130"/>
      <c r="P64109" s="130"/>
    </row>
    <row r="64110" spans="13:16" ht="24.95" customHeight="1">
      <c r="M64110" s="130"/>
      <c r="P64110" s="130"/>
    </row>
    <row r="64111" spans="13:16" ht="24.95" customHeight="1">
      <c r="M64111" s="130"/>
      <c r="P64111" s="130"/>
    </row>
    <row r="64112" spans="13:16" ht="24.95" customHeight="1">
      <c r="M64112" s="130"/>
      <c r="P64112" s="130"/>
    </row>
    <row r="64113" spans="13:16" ht="24.95" customHeight="1">
      <c r="M64113" s="130"/>
      <c r="P64113" s="130"/>
    </row>
    <row r="64114" spans="13:16" ht="24.95" customHeight="1">
      <c r="M64114" s="130"/>
      <c r="P64114" s="130"/>
    </row>
    <row r="64115" spans="13:16" ht="24.95" customHeight="1">
      <c r="M64115" s="130"/>
      <c r="P64115" s="130"/>
    </row>
    <row r="64116" spans="13:16" ht="24.95" customHeight="1">
      <c r="M64116" s="130"/>
      <c r="P64116" s="130"/>
    </row>
    <row r="64117" spans="13:16" ht="24.95" customHeight="1">
      <c r="M64117" s="130"/>
      <c r="P64117" s="130"/>
    </row>
    <row r="64118" spans="13:16" ht="24.95" customHeight="1">
      <c r="M64118" s="130"/>
      <c r="P64118" s="130"/>
    </row>
    <row r="64119" spans="13:16" ht="24.95" customHeight="1">
      <c r="M64119" s="130"/>
      <c r="P64119" s="130"/>
    </row>
    <row r="64120" spans="13:16" ht="24.95" customHeight="1">
      <c r="M64120" s="130"/>
      <c r="P64120" s="130"/>
    </row>
    <row r="64121" spans="13:16" ht="24.95" customHeight="1">
      <c r="M64121" s="130"/>
      <c r="P64121" s="130"/>
    </row>
    <row r="64122" spans="13:16" ht="24.95" customHeight="1">
      <c r="M64122" s="130"/>
      <c r="P64122" s="130"/>
    </row>
    <row r="64123" spans="13:16" ht="24.95" customHeight="1">
      <c r="M64123" s="130"/>
      <c r="P64123" s="130"/>
    </row>
    <row r="64124" spans="13:16" ht="24.95" customHeight="1">
      <c r="M64124" s="130"/>
      <c r="P64124" s="130"/>
    </row>
    <row r="64125" spans="13:16" ht="24.95" customHeight="1">
      <c r="M64125" s="130"/>
      <c r="P64125" s="130"/>
    </row>
    <row r="64126" spans="13:16" ht="24.95" customHeight="1">
      <c r="M64126" s="130"/>
      <c r="P64126" s="130"/>
    </row>
    <row r="64127" spans="13:16" ht="24.95" customHeight="1">
      <c r="M64127" s="130"/>
      <c r="P64127" s="130"/>
    </row>
    <row r="64128" spans="13:16" ht="24.95" customHeight="1">
      <c r="M64128" s="130"/>
      <c r="P64128" s="130"/>
    </row>
    <row r="64129" spans="13:16" ht="24.95" customHeight="1">
      <c r="M64129" s="130"/>
      <c r="P64129" s="130"/>
    </row>
    <row r="64130" spans="13:16" ht="24.95" customHeight="1">
      <c r="M64130" s="130"/>
      <c r="P64130" s="130"/>
    </row>
    <row r="64131" spans="13:16" ht="24.95" customHeight="1">
      <c r="M64131" s="130"/>
      <c r="P64131" s="130"/>
    </row>
    <row r="64132" spans="13:16" ht="24.95" customHeight="1">
      <c r="M64132" s="130"/>
      <c r="P64132" s="130"/>
    </row>
    <row r="64133" spans="13:16" ht="24.95" customHeight="1">
      <c r="M64133" s="130"/>
      <c r="P64133" s="130"/>
    </row>
    <row r="64134" spans="13:16" ht="24.95" customHeight="1">
      <c r="M64134" s="130"/>
      <c r="P64134" s="130"/>
    </row>
    <row r="64135" spans="13:16" ht="24.95" customHeight="1">
      <c r="M64135" s="130"/>
      <c r="P64135" s="130"/>
    </row>
    <row r="64136" spans="13:16" ht="24.95" customHeight="1">
      <c r="M64136" s="130"/>
      <c r="P64136" s="130"/>
    </row>
    <row r="64137" spans="13:16" ht="24.95" customHeight="1">
      <c r="M64137" s="130"/>
      <c r="P64137" s="130"/>
    </row>
    <row r="64138" spans="13:16" ht="24.95" customHeight="1">
      <c r="M64138" s="130"/>
      <c r="P64138" s="130"/>
    </row>
    <row r="64139" spans="13:16" ht="24.95" customHeight="1">
      <c r="M64139" s="130"/>
      <c r="P64139" s="130"/>
    </row>
    <row r="64140" spans="13:16" ht="24.95" customHeight="1">
      <c r="M64140" s="130"/>
      <c r="P64140" s="130"/>
    </row>
    <row r="64141" spans="13:16" ht="24.95" customHeight="1">
      <c r="M64141" s="130"/>
      <c r="P64141" s="130"/>
    </row>
    <row r="64142" spans="13:16" ht="24.95" customHeight="1">
      <c r="M64142" s="130"/>
      <c r="P64142" s="130"/>
    </row>
    <row r="64143" spans="13:16" ht="24.95" customHeight="1">
      <c r="M64143" s="130"/>
      <c r="P64143" s="130"/>
    </row>
    <row r="64144" spans="13:16" ht="24.95" customHeight="1">
      <c r="M64144" s="130"/>
      <c r="P64144" s="130"/>
    </row>
    <row r="64145" spans="13:16" ht="24.95" customHeight="1">
      <c r="M64145" s="130"/>
      <c r="P64145" s="130"/>
    </row>
    <row r="64146" spans="13:16" ht="24.95" customHeight="1">
      <c r="M64146" s="130"/>
      <c r="P64146" s="130"/>
    </row>
    <row r="64147" spans="13:16" ht="24.95" customHeight="1">
      <c r="M64147" s="130"/>
      <c r="P64147" s="130"/>
    </row>
    <row r="64148" spans="13:16" ht="24.95" customHeight="1">
      <c r="M64148" s="130"/>
      <c r="P64148" s="130"/>
    </row>
    <row r="64149" spans="13:16" ht="24.95" customHeight="1">
      <c r="M64149" s="130"/>
      <c r="P64149" s="130"/>
    </row>
    <row r="64150" spans="13:16" ht="24.95" customHeight="1">
      <c r="M64150" s="130"/>
      <c r="P64150" s="130"/>
    </row>
    <row r="64151" spans="13:16" ht="24.95" customHeight="1">
      <c r="M64151" s="130"/>
      <c r="P64151" s="130"/>
    </row>
    <row r="64152" spans="13:16" ht="24.95" customHeight="1">
      <c r="M64152" s="130"/>
      <c r="P64152" s="130"/>
    </row>
    <row r="64153" spans="13:16" ht="24.95" customHeight="1">
      <c r="M64153" s="130"/>
      <c r="P64153" s="130"/>
    </row>
    <row r="64154" spans="13:16" ht="24.95" customHeight="1">
      <c r="M64154" s="130"/>
      <c r="P64154" s="130"/>
    </row>
    <row r="64155" spans="13:16" ht="24.95" customHeight="1">
      <c r="M64155" s="130"/>
      <c r="P64155" s="130"/>
    </row>
    <row r="64156" spans="13:16" ht="24.95" customHeight="1">
      <c r="M64156" s="130"/>
      <c r="P64156" s="130"/>
    </row>
    <row r="64157" spans="13:16" ht="24.95" customHeight="1">
      <c r="M64157" s="130"/>
      <c r="P64157" s="130"/>
    </row>
    <row r="64158" spans="13:16" ht="24.95" customHeight="1">
      <c r="M64158" s="130"/>
      <c r="P64158" s="130"/>
    </row>
    <row r="64159" spans="13:16" ht="24.95" customHeight="1">
      <c r="M64159" s="130"/>
      <c r="P64159" s="130"/>
    </row>
    <row r="64160" spans="13:16" ht="24.95" customHeight="1">
      <c r="M64160" s="130"/>
      <c r="P64160" s="130"/>
    </row>
    <row r="64161" spans="13:16" ht="24.95" customHeight="1">
      <c r="M64161" s="130"/>
      <c r="P64161" s="130"/>
    </row>
    <row r="64162" spans="13:16" ht="24.95" customHeight="1">
      <c r="M64162" s="130"/>
      <c r="P64162" s="130"/>
    </row>
    <row r="64163" spans="13:16" ht="24.95" customHeight="1">
      <c r="M64163" s="130"/>
      <c r="P64163" s="130"/>
    </row>
    <row r="64164" spans="13:16" ht="24.95" customHeight="1">
      <c r="M64164" s="130"/>
      <c r="P64164" s="130"/>
    </row>
    <row r="64165" spans="13:16" ht="24.95" customHeight="1">
      <c r="M64165" s="130"/>
      <c r="P64165" s="130"/>
    </row>
    <row r="64166" spans="13:16" ht="24.95" customHeight="1">
      <c r="M64166" s="130"/>
      <c r="P64166" s="130"/>
    </row>
    <row r="64167" spans="13:16" ht="24.95" customHeight="1">
      <c r="M64167" s="130"/>
      <c r="P64167" s="130"/>
    </row>
    <row r="64168" spans="13:16" ht="24.95" customHeight="1">
      <c r="M64168" s="130"/>
      <c r="P64168" s="130"/>
    </row>
    <row r="64169" spans="13:16" ht="24.95" customHeight="1">
      <c r="M64169" s="130"/>
      <c r="P64169" s="130"/>
    </row>
    <row r="64170" spans="13:16" ht="24.95" customHeight="1">
      <c r="M64170" s="130"/>
      <c r="P64170" s="130"/>
    </row>
    <row r="64171" spans="13:16" ht="24.95" customHeight="1">
      <c r="M64171" s="130"/>
      <c r="P64171" s="130"/>
    </row>
    <row r="64172" spans="13:16" ht="24.95" customHeight="1">
      <c r="M64172" s="130"/>
      <c r="P64172" s="130"/>
    </row>
    <row r="64173" spans="13:16" ht="24.95" customHeight="1">
      <c r="M64173" s="130"/>
      <c r="P64173" s="130"/>
    </row>
    <row r="64174" spans="13:16" ht="24.95" customHeight="1">
      <c r="M64174" s="130"/>
      <c r="P64174" s="130"/>
    </row>
    <row r="64175" spans="13:16" ht="24.95" customHeight="1">
      <c r="M64175" s="130"/>
      <c r="P64175" s="130"/>
    </row>
    <row r="64176" spans="13:16" ht="24.95" customHeight="1">
      <c r="M64176" s="130"/>
      <c r="P64176" s="130"/>
    </row>
    <row r="64177" spans="13:16" ht="24.95" customHeight="1">
      <c r="M64177" s="130"/>
      <c r="P64177" s="130"/>
    </row>
    <row r="64178" spans="13:16" ht="24.95" customHeight="1">
      <c r="M64178" s="130"/>
      <c r="P64178" s="130"/>
    </row>
    <row r="64179" spans="13:16" ht="24.95" customHeight="1">
      <c r="M64179" s="130"/>
      <c r="P64179" s="130"/>
    </row>
    <row r="64180" spans="13:16" ht="24.95" customHeight="1">
      <c r="M64180" s="130"/>
      <c r="P64180" s="130"/>
    </row>
    <row r="64181" spans="13:16" ht="24.95" customHeight="1">
      <c r="M64181" s="130"/>
      <c r="P64181" s="130"/>
    </row>
    <row r="64182" spans="13:16" ht="24.95" customHeight="1">
      <c r="M64182" s="130"/>
      <c r="P64182" s="130"/>
    </row>
    <row r="64183" spans="13:16" ht="24.95" customHeight="1">
      <c r="M64183" s="130"/>
      <c r="P64183" s="130"/>
    </row>
    <row r="64184" spans="13:16" ht="24.95" customHeight="1">
      <c r="M64184" s="130"/>
      <c r="P64184" s="130"/>
    </row>
    <row r="64185" spans="13:16" ht="24.95" customHeight="1">
      <c r="M64185" s="130"/>
      <c r="P64185" s="130"/>
    </row>
    <row r="64186" spans="13:16" ht="24.95" customHeight="1">
      <c r="M64186" s="130"/>
      <c r="P64186" s="130"/>
    </row>
    <row r="64187" spans="13:16" ht="24.95" customHeight="1">
      <c r="M64187" s="130"/>
      <c r="P64187" s="130"/>
    </row>
    <row r="64188" spans="13:16" ht="24.95" customHeight="1">
      <c r="M64188" s="130"/>
      <c r="P64188" s="130"/>
    </row>
    <row r="64189" spans="13:16" ht="24.95" customHeight="1">
      <c r="M64189" s="130"/>
      <c r="P64189" s="130"/>
    </row>
    <row r="64190" spans="13:16" ht="24.95" customHeight="1">
      <c r="M64190" s="130"/>
      <c r="P64190" s="130"/>
    </row>
    <row r="64191" spans="13:16" ht="24.95" customHeight="1">
      <c r="M64191" s="130"/>
      <c r="P64191" s="130"/>
    </row>
    <row r="64192" spans="13:16" ht="24.95" customHeight="1">
      <c r="M64192" s="130"/>
      <c r="P64192" s="130"/>
    </row>
    <row r="64193" spans="13:16" ht="24.95" customHeight="1">
      <c r="M64193" s="130"/>
      <c r="P64193" s="130"/>
    </row>
    <row r="64194" spans="13:16" ht="24.95" customHeight="1">
      <c r="M64194" s="130"/>
      <c r="P64194" s="130"/>
    </row>
    <row r="64195" spans="13:16" ht="24.95" customHeight="1">
      <c r="M64195" s="130"/>
      <c r="P64195" s="130"/>
    </row>
    <row r="64196" spans="13:16" ht="24.95" customHeight="1">
      <c r="M64196" s="130"/>
      <c r="P64196" s="130"/>
    </row>
    <row r="64197" spans="13:16" ht="24.95" customHeight="1">
      <c r="M64197" s="130"/>
      <c r="P64197" s="130"/>
    </row>
    <row r="64198" spans="13:16" ht="24.95" customHeight="1">
      <c r="M64198" s="130"/>
      <c r="P64198" s="130"/>
    </row>
    <row r="64199" spans="13:16" ht="24.95" customHeight="1">
      <c r="M64199" s="130"/>
      <c r="P64199" s="130"/>
    </row>
    <row r="64200" spans="13:16" ht="24.95" customHeight="1">
      <c r="M64200" s="130"/>
      <c r="P64200" s="130"/>
    </row>
    <row r="64201" spans="13:16" ht="24.95" customHeight="1">
      <c r="M64201" s="130"/>
      <c r="P64201" s="130"/>
    </row>
    <row r="64202" spans="13:16" ht="24.95" customHeight="1">
      <c r="M64202" s="130"/>
      <c r="P64202" s="130"/>
    </row>
    <row r="64203" spans="13:16" ht="24.95" customHeight="1">
      <c r="M64203" s="130"/>
      <c r="P64203" s="130"/>
    </row>
    <row r="64204" spans="13:16" ht="24.95" customHeight="1">
      <c r="M64204" s="130"/>
      <c r="P64204" s="130"/>
    </row>
    <row r="64205" spans="13:16" ht="24.95" customHeight="1">
      <c r="M64205" s="130"/>
      <c r="P64205" s="130"/>
    </row>
    <row r="64206" spans="13:16" ht="24.95" customHeight="1">
      <c r="M64206" s="130"/>
      <c r="P64206" s="130"/>
    </row>
    <row r="64207" spans="13:16" ht="24.95" customHeight="1">
      <c r="M64207" s="130"/>
      <c r="P64207" s="130"/>
    </row>
    <row r="64208" spans="13:16" ht="24.95" customHeight="1">
      <c r="M64208" s="130"/>
      <c r="P64208" s="130"/>
    </row>
    <row r="64209" spans="13:16" ht="24.95" customHeight="1">
      <c r="M64209" s="130"/>
      <c r="P64209" s="130"/>
    </row>
    <row r="64210" spans="13:16" ht="24.95" customHeight="1">
      <c r="M64210" s="130"/>
      <c r="P64210" s="130"/>
    </row>
    <row r="64211" spans="13:16" ht="24.95" customHeight="1">
      <c r="M64211" s="130"/>
      <c r="P64211" s="130"/>
    </row>
    <row r="64212" spans="13:16" ht="24.95" customHeight="1">
      <c r="M64212" s="130"/>
      <c r="P64212" s="130"/>
    </row>
    <row r="64213" spans="13:16" ht="24.95" customHeight="1">
      <c r="M64213" s="130"/>
      <c r="P64213" s="130"/>
    </row>
    <row r="64214" spans="13:16" ht="24.95" customHeight="1">
      <c r="M64214" s="130"/>
      <c r="P64214" s="130"/>
    </row>
    <row r="64215" spans="13:16" ht="24.95" customHeight="1">
      <c r="M64215" s="130"/>
      <c r="P64215" s="130"/>
    </row>
    <row r="64216" spans="13:16" ht="24.95" customHeight="1">
      <c r="M64216" s="130"/>
      <c r="P64216" s="130"/>
    </row>
    <row r="64217" spans="13:16" ht="24.95" customHeight="1">
      <c r="M64217" s="130"/>
      <c r="P64217" s="130"/>
    </row>
    <row r="64218" spans="13:16" ht="24.95" customHeight="1">
      <c r="M64218" s="130"/>
      <c r="P64218" s="130"/>
    </row>
    <row r="64219" spans="13:16" ht="24.95" customHeight="1">
      <c r="M64219" s="130"/>
      <c r="P64219" s="130"/>
    </row>
    <row r="64220" spans="13:16" ht="24.95" customHeight="1">
      <c r="M64220" s="130"/>
      <c r="P64220" s="130"/>
    </row>
    <row r="64221" spans="13:16" ht="24.95" customHeight="1">
      <c r="M64221" s="130"/>
      <c r="P64221" s="130"/>
    </row>
    <row r="64222" spans="13:16" ht="24.95" customHeight="1">
      <c r="M64222" s="130"/>
      <c r="P64222" s="130"/>
    </row>
    <row r="64223" spans="13:16" ht="24.95" customHeight="1">
      <c r="M64223" s="130"/>
      <c r="P64223" s="130"/>
    </row>
    <row r="64224" spans="13:16" ht="24.95" customHeight="1">
      <c r="M64224" s="130"/>
      <c r="P64224" s="130"/>
    </row>
    <row r="64225" spans="13:16" ht="24.95" customHeight="1">
      <c r="M64225" s="130"/>
      <c r="P64225" s="130"/>
    </row>
    <row r="64226" spans="13:16" ht="24.95" customHeight="1">
      <c r="M64226" s="130"/>
      <c r="P64226" s="130"/>
    </row>
    <row r="64227" spans="13:16" ht="24.95" customHeight="1">
      <c r="M64227" s="130"/>
      <c r="P64227" s="130"/>
    </row>
    <row r="64228" spans="13:16" ht="24.95" customHeight="1">
      <c r="M64228" s="130"/>
      <c r="P64228" s="130"/>
    </row>
    <row r="64229" spans="13:16" ht="24.95" customHeight="1">
      <c r="M64229" s="130"/>
      <c r="P64229" s="130"/>
    </row>
    <row r="64230" spans="13:16" ht="24.95" customHeight="1">
      <c r="M64230" s="130"/>
      <c r="P64230" s="130"/>
    </row>
    <row r="64231" spans="13:16" ht="24.95" customHeight="1">
      <c r="M64231" s="130"/>
      <c r="P64231" s="130"/>
    </row>
    <row r="64232" spans="13:16" ht="24.95" customHeight="1">
      <c r="M64232" s="130"/>
      <c r="P64232" s="130"/>
    </row>
    <row r="64233" spans="13:16" ht="24.95" customHeight="1">
      <c r="M64233" s="130"/>
      <c r="P64233" s="130"/>
    </row>
    <row r="64234" spans="13:16" ht="24.95" customHeight="1">
      <c r="M64234" s="130"/>
      <c r="P64234" s="130"/>
    </row>
    <row r="64235" spans="13:16" ht="24.95" customHeight="1">
      <c r="M64235" s="130"/>
      <c r="P64235" s="130"/>
    </row>
    <row r="64236" spans="13:16" ht="24.95" customHeight="1">
      <c r="M64236" s="130"/>
      <c r="P64236" s="130"/>
    </row>
    <row r="64237" spans="13:16" ht="24.95" customHeight="1">
      <c r="M64237" s="130"/>
      <c r="P64237" s="130"/>
    </row>
    <row r="64238" spans="13:16" ht="24.95" customHeight="1">
      <c r="M64238" s="130"/>
      <c r="P64238" s="130"/>
    </row>
    <row r="64239" spans="13:16" ht="24.95" customHeight="1">
      <c r="M64239" s="130"/>
      <c r="P64239" s="130"/>
    </row>
    <row r="64240" spans="13:16" ht="24.95" customHeight="1">
      <c r="M64240" s="130"/>
      <c r="P64240" s="130"/>
    </row>
    <row r="64241" spans="13:16" ht="24.95" customHeight="1">
      <c r="M64241" s="130"/>
      <c r="P64241" s="130"/>
    </row>
    <row r="64242" spans="13:16" ht="24.95" customHeight="1">
      <c r="M64242" s="130"/>
      <c r="P64242" s="130"/>
    </row>
    <row r="64243" spans="13:16" ht="24.95" customHeight="1">
      <c r="M64243" s="130"/>
      <c r="P64243" s="130"/>
    </row>
    <row r="64244" spans="13:16" ht="24.95" customHeight="1">
      <c r="M64244" s="130"/>
      <c r="P64244" s="130"/>
    </row>
    <row r="64245" spans="13:16" ht="24.95" customHeight="1">
      <c r="M64245" s="130"/>
      <c r="P64245" s="130"/>
    </row>
    <row r="64246" spans="13:16" ht="24.95" customHeight="1">
      <c r="M64246" s="130"/>
      <c r="P64246" s="130"/>
    </row>
    <row r="64247" spans="13:16" ht="24.95" customHeight="1">
      <c r="M64247" s="130"/>
      <c r="P64247" s="130"/>
    </row>
    <row r="64248" spans="13:16" ht="24.95" customHeight="1">
      <c r="M64248" s="130"/>
      <c r="P64248" s="130"/>
    </row>
    <row r="64249" spans="13:16" ht="24.95" customHeight="1">
      <c r="M64249" s="130"/>
      <c r="P64249" s="130"/>
    </row>
    <row r="64250" spans="13:16" ht="24.95" customHeight="1">
      <c r="M64250" s="130"/>
      <c r="P64250" s="130"/>
    </row>
    <row r="64251" spans="13:16" ht="24.95" customHeight="1">
      <c r="M64251" s="130"/>
      <c r="P64251" s="130"/>
    </row>
    <row r="64252" spans="13:16" ht="24.95" customHeight="1">
      <c r="M64252" s="130"/>
      <c r="P64252" s="130"/>
    </row>
    <row r="64253" spans="13:16" ht="24.95" customHeight="1">
      <c r="M64253" s="130"/>
      <c r="P64253" s="130"/>
    </row>
    <row r="64254" spans="13:16" ht="24.95" customHeight="1">
      <c r="M64254" s="130"/>
      <c r="P64254" s="130"/>
    </row>
    <row r="64255" spans="13:16" ht="24.95" customHeight="1">
      <c r="M64255" s="130"/>
      <c r="P64255" s="130"/>
    </row>
    <row r="64256" spans="13:16" ht="24.95" customHeight="1">
      <c r="M64256" s="130"/>
      <c r="P64256" s="130"/>
    </row>
    <row r="64257" spans="13:16" ht="24.95" customHeight="1">
      <c r="M64257" s="130"/>
      <c r="P64257" s="130"/>
    </row>
    <row r="64258" spans="13:16" ht="24.95" customHeight="1">
      <c r="M64258" s="130"/>
      <c r="P64258" s="130"/>
    </row>
    <row r="64259" spans="13:16" ht="24.95" customHeight="1">
      <c r="M64259" s="130"/>
      <c r="P64259" s="130"/>
    </row>
    <row r="64260" spans="13:16" ht="24.95" customHeight="1">
      <c r="M64260" s="130"/>
      <c r="P64260" s="130"/>
    </row>
    <row r="64261" spans="13:16" ht="24.95" customHeight="1">
      <c r="M64261" s="130"/>
      <c r="P64261" s="130"/>
    </row>
    <row r="64262" spans="13:16" ht="24.95" customHeight="1">
      <c r="M64262" s="130"/>
      <c r="P64262" s="130"/>
    </row>
    <row r="64263" spans="13:16" ht="24.95" customHeight="1">
      <c r="M64263" s="130"/>
      <c r="P64263" s="130"/>
    </row>
    <row r="64264" spans="13:16" ht="24.95" customHeight="1">
      <c r="M64264" s="130"/>
      <c r="P64264" s="130"/>
    </row>
    <row r="64265" spans="13:16" ht="24.95" customHeight="1">
      <c r="M64265" s="130"/>
      <c r="P64265" s="130"/>
    </row>
    <row r="64266" spans="13:16" ht="24.95" customHeight="1">
      <c r="M64266" s="130"/>
      <c r="P64266" s="130"/>
    </row>
    <row r="64267" spans="13:16" ht="24.95" customHeight="1">
      <c r="M64267" s="130"/>
      <c r="P64267" s="130"/>
    </row>
    <row r="64268" spans="13:16" ht="24.95" customHeight="1">
      <c r="M64268" s="130"/>
      <c r="P64268" s="130"/>
    </row>
    <row r="64269" spans="13:16" ht="24.95" customHeight="1">
      <c r="M64269" s="130"/>
      <c r="P64269" s="130"/>
    </row>
    <row r="64270" spans="13:16" ht="24.95" customHeight="1">
      <c r="M64270" s="130"/>
      <c r="P64270" s="130"/>
    </row>
    <row r="64271" spans="13:16" ht="24.95" customHeight="1">
      <c r="M64271" s="130"/>
      <c r="P64271" s="130"/>
    </row>
    <row r="64272" spans="13:16" ht="24.95" customHeight="1">
      <c r="M64272" s="130"/>
      <c r="P64272" s="130"/>
    </row>
    <row r="64273" spans="13:16" ht="24.95" customHeight="1">
      <c r="M64273" s="130"/>
      <c r="P64273" s="130"/>
    </row>
    <row r="64274" spans="13:16" ht="24.95" customHeight="1">
      <c r="M64274" s="130"/>
      <c r="P64274" s="130"/>
    </row>
    <row r="64275" spans="13:16" ht="24.95" customHeight="1">
      <c r="M64275" s="130"/>
      <c r="P64275" s="130"/>
    </row>
    <row r="64276" spans="13:16" ht="24.95" customHeight="1">
      <c r="M64276" s="130"/>
      <c r="P64276" s="130"/>
    </row>
    <row r="64277" spans="13:16" ht="24.95" customHeight="1">
      <c r="M64277" s="130"/>
      <c r="P64277" s="130"/>
    </row>
    <row r="64278" spans="13:16" ht="24.95" customHeight="1">
      <c r="M64278" s="130"/>
      <c r="P64278" s="130"/>
    </row>
    <row r="64279" spans="13:16" ht="24.95" customHeight="1">
      <c r="M64279" s="130"/>
      <c r="P64279" s="130"/>
    </row>
    <row r="64280" spans="13:16" ht="24.95" customHeight="1">
      <c r="M64280" s="130"/>
      <c r="P64280" s="130"/>
    </row>
    <row r="64281" spans="13:16" ht="24.95" customHeight="1">
      <c r="M64281" s="130"/>
      <c r="P64281" s="130"/>
    </row>
    <row r="64282" spans="13:16" ht="24.95" customHeight="1">
      <c r="M64282" s="130"/>
      <c r="P64282" s="130"/>
    </row>
    <row r="64283" spans="13:16" ht="24.95" customHeight="1">
      <c r="M64283" s="130"/>
      <c r="P64283" s="130"/>
    </row>
    <row r="64284" spans="13:16" ht="24.95" customHeight="1">
      <c r="M64284" s="130"/>
      <c r="P64284" s="130"/>
    </row>
    <row r="64285" spans="13:16" ht="24.95" customHeight="1">
      <c r="M64285" s="130"/>
      <c r="P64285" s="130"/>
    </row>
    <row r="64286" spans="13:16" ht="24.95" customHeight="1">
      <c r="M64286" s="130"/>
      <c r="P64286" s="130"/>
    </row>
    <row r="64287" spans="13:16" ht="24.95" customHeight="1">
      <c r="M64287" s="130"/>
      <c r="P64287" s="130"/>
    </row>
    <row r="64288" spans="13:16" ht="24.95" customHeight="1">
      <c r="M64288" s="130"/>
      <c r="P64288" s="130"/>
    </row>
    <row r="64289" spans="13:16" ht="24.95" customHeight="1">
      <c r="M64289" s="130"/>
      <c r="P64289" s="130"/>
    </row>
    <row r="64290" spans="13:16" ht="24.95" customHeight="1">
      <c r="M64290" s="130"/>
      <c r="P64290" s="130"/>
    </row>
    <row r="64291" spans="13:16" ht="24.95" customHeight="1">
      <c r="M64291" s="130"/>
      <c r="P64291" s="130"/>
    </row>
    <row r="64292" spans="13:16" ht="24.95" customHeight="1">
      <c r="M64292" s="130"/>
      <c r="P64292" s="130"/>
    </row>
    <row r="64293" spans="13:16" ht="24.95" customHeight="1">
      <c r="M64293" s="130"/>
      <c r="P64293" s="130"/>
    </row>
    <row r="64294" spans="13:16" ht="24.95" customHeight="1">
      <c r="M64294" s="130"/>
      <c r="P64294" s="130"/>
    </row>
    <row r="64295" spans="13:16" ht="24.95" customHeight="1">
      <c r="M64295" s="130"/>
      <c r="P64295" s="130"/>
    </row>
    <row r="64296" spans="13:16" ht="24.95" customHeight="1">
      <c r="M64296" s="130"/>
      <c r="P64296" s="130"/>
    </row>
    <row r="64297" spans="13:16" ht="24.95" customHeight="1">
      <c r="M64297" s="130"/>
      <c r="P64297" s="130"/>
    </row>
    <row r="64298" spans="13:16" ht="24.95" customHeight="1">
      <c r="M64298" s="130"/>
      <c r="P64298" s="130"/>
    </row>
    <row r="64299" spans="13:16" ht="24.95" customHeight="1">
      <c r="M64299" s="130"/>
      <c r="P64299" s="130"/>
    </row>
    <row r="64300" spans="13:16" ht="24.95" customHeight="1">
      <c r="M64300" s="130"/>
      <c r="P64300" s="130"/>
    </row>
    <row r="64301" spans="13:16" ht="24.95" customHeight="1">
      <c r="M64301" s="130"/>
      <c r="P64301" s="130"/>
    </row>
    <row r="64302" spans="13:16" ht="24.95" customHeight="1">
      <c r="M64302" s="130"/>
      <c r="P64302" s="130"/>
    </row>
    <row r="64303" spans="13:16" ht="24.95" customHeight="1">
      <c r="M64303" s="130"/>
      <c r="P64303" s="130"/>
    </row>
    <row r="64304" spans="13:16" ht="24.95" customHeight="1">
      <c r="M64304" s="130"/>
      <c r="P64304" s="130"/>
    </row>
    <row r="64305" spans="13:16" ht="24.95" customHeight="1">
      <c r="M64305" s="130"/>
      <c r="P64305" s="130"/>
    </row>
    <row r="64306" spans="13:16" ht="24.95" customHeight="1">
      <c r="M64306" s="130"/>
      <c r="P64306" s="130"/>
    </row>
    <row r="64307" spans="13:16" ht="24.95" customHeight="1">
      <c r="M64307" s="130"/>
      <c r="P64307" s="130"/>
    </row>
    <row r="64308" spans="13:16" ht="24.95" customHeight="1">
      <c r="M64308" s="130"/>
      <c r="P64308" s="130"/>
    </row>
    <row r="64309" spans="13:16" ht="24.95" customHeight="1">
      <c r="M64309" s="130"/>
      <c r="P64309" s="130"/>
    </row>
    <row r="64310" spans="13:16" ht="24.95" customHeight="1">
      <c r="M64310" s="130"/>
      <c r="P64310" s="130"/>
    </row>
    <row r="64311" spans="13:16" ht="24.95" customHeight="1">
      <c r="M64311" s="130"/>
      <c r="P64311" s="130"/>
    </row>
    <row r="64312" spans="13:16" ht="24.95" customHeight="1">
      <c r="M64312" s="130"/>
      <c r="P64312" s="130"/>
    </row>
    <row r="64313" spans="13:16" ht="24.95" customHeight="1">
      <c r="M64313" s="130"/>
      <c r="P64313" s="130"/>
    </row>
    <row r="64314" spans="13:16" ht="24.95" customHeight="1">
      <c r="M64314" s="130"/>
      <c r="P64314" s="130"/>
    </row>
    <row r="64315" spans="13:16" ht="24.95" customHeight="1">
      <c r="M64315" s="130"/>
      <c r="P64315" s="130"/>
    </row>
    <row r="64316" spans="13:16" ht="24.95" customHeight="1">
      <c r="M64316" s="130"/>
      <c r="P64316" s="130"/>
    </row>
    <row r="64317" spans="13:16" ht="24.95" customHeight="1">
      <c r="M64317" s="130"/>
      <c r="P64317" s="130"/>
    </row>
    <row r="64318" spans="13:16" ht="24.95" customHeight="1">
      <c r="M64318" s="130"/>
      <c r="P64318" s="130"/>
    </row>
    <row r="64319" spans="13:16" ht="24.95" customHeight="1">
      <c r="M64319" s="130"/>
      <c r="P64319" s="130"/>
    </row>
    <row r="64320" spans="13:16" ht="24.95" customHeight="1">
      <c r="M64320" s="130"/>
      <c r="P64320" s="130"/>
    </row>
    <row r="64321" spans="13:16" ht="24.95" customHeight="1">
      <c r="M64321" s="130"/>
      <c r="P64321" s="130"/>
    </row>
    <row r="64322" spans="13:16" ht="24.95" customHeight="1">
      <c r="M64322" s="130"/>
      <c r="P64322" s="130"/>
    </row>
    <row r="64323" spans="13:16" ht="24.95" customHeight="1">
      <c r="M64323" s="130"/>
      <c r="P64323" s="130"/>
    </row>
    <row r="64324" spans="13:16" ht="24.95" customHeight="1">
      <c r="M64324" s="130"/>
      <c r="P64324" s="130"/>
    </row>
    <row r="64325" spans="13:16" ht="24.95" customHeight="1">
      <c r="M64325" s="130"/>
      <c r="P64325" s="130"/>
    </row>
    <row r="64326" spans="13:16" ht="24.95" customHeight="1">
      <c r="M64326" s="130"/>
      <c r="P64326" s="130"/>
    </row>
    <row r="64327" spans="13:16" ht="24.95" customHeight="1">
      <c r="M64327" s="130"/>
      <c r="P64327" s="130"/>
    </row>
    <row r="64328" spans="13:16" ht="24.95" customHeight="1">
      <c r="M64328" s="130"/>
      <c r="P64328" s="130"/>
    </row>
    <row r="64329" spans="13:16" ht="24.95" customHeight="1">
      <c r="M64329" s="130"/>
      <c r="P64329" s="130"/>
    </row>
    <row r="64330" spans="13:16" ht="24.95" customHeight="1">
      <c r="M64330" s="130"/>
      <c r="P64330" s="130"/>
    </row>
    <row r="64331" spans="13:16" ht="24.95" customHeight="1">
      <c r="M64331" s="130"/>
      <c r="P64331" s="130"/>
    </row>
    <row r="64332" spans="13:16" ht="24.95" customHeight="1">
      <c r="M64332" s="130"/>
      <c r="P64332" s="130"/>
    </row>
    <row r="64333" spans="13:16" ht="24.95" customHeight="1">
      <c r="M64333" s="130"/>
      <c r="P64333" s="130"/>
    </row>
    <row r="64334" spans="13:16" ht="24.95" customHeight="1">
      <c r="M64334" s="130"/>
      <c r="P64334" s="130"/>
    </row>
    <row r="64335" spans="13:16" ht="24.95" customHeight="1">
      <c r="M64335" s="130"/>
      <c r="P64335" s="130"/>
    </row>
    <row r="64336" spans="13:16" ht="24.95" customHeight="1">
      <c r="M64336" s="130"/>
      <c r="P64336" s="130"/>
    </row>
    <row r="64337" spans="13:16" ht="24.95" customHeight="1">
      <c r="M64337" s="130"/>
      <c r="P64337" s="130"/>
    </row>
    <row r="64338" spans="13:16" ht="24.95" customHeight="1">
      <c r="M64338" s="130"/>
      <c r="P64338" s="130"/>
    </row>
    <row r="64339" spans="13:16" ht="24.95" customHeight="1">
      <c r="M64339" s="130"/>
      <c r="P64339" s="130"/>
    </row>
    <row r="64340" spans="13:16" ht="24.95" customHeight="1">
      <c r="M64340" s="130"/>
      <c r="P64340" s="130"/>
    </row>
    <row r="64341" spans="13:16" ht="24.95" customHeight="1">
      <c r="M64341" s="130"/>
      <c r="P64341" s="130"/>
    </row>
    <row r="64342" spans="13:16" ht="24.95" customHeight="1">
      <c r="M64342" s="130"/>
      <c r="P64342" s="130"/>
    </row>
    <row r="64343" spans="13:16" ht="24.95" customHeight="1">
      <c r="M64343" s="130"/>
      <c r="P64343" s="130"/>
    </row>
    <row r="64344" spans="13:16" ht="24.95" customHeight="1">
      <c r="M64344" s="130"/>
      <c r="P64344" s="130"/>
    </row>
    <row r="64345" spans="13:16" ht="24.95" customHeight="1">
      <c r="M64345" s="130"/>
      <c r="P64345" s="130"/>
    </row>
    <row r="64346" spans="13:16" ht="24.95" customHeight="1">
      <c r="M64346" s="130"/>
      <c r="P64346" s="130"/>
    </row>
    <row r="64347" spans="13:16" ht="24.95" customHeight="1">
      <c r="M64347" s="130"/>
      <c r="P64347" s="130"/>
    </row>
    <row r="64348" spans="13:16" ht="24.95" customHeight="1">
      <c r="M64348" s="130"/>
      <c r="P64348" s="130"/>
    </row>
    <row r="64349" spans="13:16" ht="24.95" customHeight="1">
      <c r="M64349" s="130"/>
      <c r="P64349" s="130"/>
    </row>
    <row r="64350" spans="13:16" ht="24.95" customHeight="1">
      <c r="M64350" s="130"/>
      <c r="P64350" s="130"/>
    </row>
    <row r="64351" spans="13:16" ht="24.95" customHeight="1">
      <c r="M64351" s="130"/>
      <c r="P64351" s="130"/>
    </row>
    <row r="64352" spans="13:16" ht="24.95" customHeight="1">
      <c r="M64352" s="130"/>
      <c r="P64352" s="130"/>
    </row>
    <row r="64353" spans="13:16" ht="24.95" customHeight="1">
      <c r="M64353" s="130"/>
      <c r="P64353" s="130"/>
    </row>
    <row r="64354" spans="13:16" ht="24.95" customHeight="1">
      <c r="M64354" s="130"/>
      <c r="P64354" s="130"/>
    </row>
    <row r="64355" spans="13:16" ht="24.95" customHeight="1">
      <c r="M64355" s="130"/>
      <c r="P64355" s="130"/>
    </row>
    <row r="64356" spans="13:16" ht="24.95" customHeight="1">
      <c r="M64356" s="130"/>
      <c r="P64356" s="130"/>
    </row>
    <row r="64357" spans="13:16" ht="24.95" customHeight="1">
      <c r="M64357" s="130"/>
      <c r="P64357" s="130"/>
    </row>
    <row r="64358" spans="13:16" ht="24.95" customHeight="1">
      <c r="M64358" s="130"/>
      <c r="P64358" s="130"/>
    </row>
    <row r="64359" spans="13:16" ht="24.95" customHeight="1">
      <c r="M64359" s="130"/>
      <c r="P64359" s="130"/>
    </row>
    <row r="64360" spans="13:16" ht="24.95" customHeight="1">
      <c r="M64360" s="130"/>
      <c r="P64360" s="130"/>
    </row>
    <row r="64361" spans="13:16" ht="24.95" customHeight="1">
      <c r="M64361" s="130"/>
      <c r="P64361" s="130"/>
    </row>
    <row r="64362" spans="13:16" ht="24.95" customHeight="1">
      <c r="M64362" s="130"/>
      <c r="P64362" s="130"/>
    </row>
    <row r="64363" spans="13:16" ht="24.95" customHeight="1">
      <c r="M64363" s="130"/>
      <c r="P64363" s="130"/>
    </row>
    <row r="64364" spans="13:16" ht="24.95" customHeight="1">
      <c r="M64364" s="130"/>
      <c r="P64364" s="130"/>
    </row>
    <row r="64365" spans="13:16" ht="24.95" customHeight="1">
      <c r="M64365" s="130"/>
      <c r="P64365" s="130"/>
    </row>
    <row r="64366" spans="13:16" ht="24.95" customHeight="1">
      <c r="M64366" s="130"/>
      <c r="P64366" s="130"/>
    </row>
    <row r="64367" spans="13:16" ht="24.95" customHeight="1">
      <c r="M64367" s="130"/>
      <c r="P64367" s="130"/>
    </row>
    <row r="64368" spans="13:16" ht="24.95" customHeight="1">
      <c r="M64368" s="130"/>
      <c r="P64368" s="130"/>
    </row>
    <row r="64369" spans="13:16" ht="24.95" customHeight="1">
      <c r="M64369" s="130"/>
      <c r="P64369" s="130"/>
    </row>
    <row r="64370" spans="13:16" ht="24.95" customHeight="1">
      <c r="M64370" s="130"/>
      <c r="P64370" s="130"/>
    </row>
    <row r="64371" spans="13:16" ht="24.95" customHeight="1">
      <c r="M64371" s="130"/>
      <c r="P64371" s="130"/>
    </row>
    <row r="64372" spans="13:16" ht="24.95" customHeight="1">
      <c r="M64372" s="130"/>
      <c r="P64372" s="130"/>
    </row>
    <row r="64373" spans="13:16" ht="24.95" customHeight="1">
      <c r="M64373" s="130"/>
      <c r="P64373" s="130"/>
    </row>
    <row r="64374" spans="13:16" ht="24.95" customHeight="1">
      <c r="M64374" s="130"/>
      <c r="P64374" s="130"/>
    </row>
    <row r="64375" spans="13:16" ht="24.95" customHeight="1">
      <c r="M64375" s="130"/>
      <c r="P64375" s="130"/>
    </row>
    <row r="64376" spans="13:16" ht="24.95" customHeight="1">
      <c r="M64376" s="130"/>
      <c r="P64376" s="130"/>
    </row>
    <row r="64377" spans="13:16" ht="24.95" customHeight="1">
      <c r="M64377" s="130"/>
      <c r="P64377" s="130"/>
    </row>
    <row r="64378" spans="13:16" ht="24.95" customHeight="1">
      <c r="M64378" s="130"/>
      <c r="P64378" s="130"/>
    </row>
    <row r="64379" spans="13:16" ht="24.95" customHeight="1">
      <c r="M64379" s="130"/>
      <c r="P64379" s="130"/>
    </row>
    <row r="64380" spans="13:16" ht="24.95" customHeight="1">
      <c r="M64380" s="130"/>
      <c r="P64380" s="130"/>
    </row>
    <row r="64381" spans="13:16" ht="24.95" customHeight="1">
      <c r="M64381" s="130"/>
      <c r="P64381" s="130"/>
    </row>
    <row r="64382" spans="13:16" ht="24.95" customHeight="1">
      <c r="M64382" s="130"/>
      <c r="P64382" s="130"/>
    </row>
    <row r="64383" spans="13:16" ht="24.95" customHeight="1">
      <c r="M64383" s="130"/>
      <c r="P64383" s="130"/>
    </row>
    <row r="64384" spans="13:16" ht="24.95" customHeight="1">
      <c r="M64384" s="130"/>
      <c r="P64384" s="130"/>
    </row>
    <row r="64385" spans="13:16" ht="24.95" customHeight="1">
      <c r="M64385" s="130"/>
      <c r="P64385" s="130"/>
    </row>
    <row r="64386" spans="13:16" ht="24.95" customHeight="1">
      <c r="M64386" s="130"/>
      <c r="P64386" s="130"/>
    </row>
    <row r="64387" spans="13:16" ht="24.95" customHeight="1">
      <c r="M64387" s="130"/>
      <c r="P64387" s="130"/>
    </row>
    <row r="64388" spans="13:16" ht="24.95" customHeight="1">
      <c r="M64388" s="130"/>
      <c r="P64388" s="130"/>
    </row>
    <row r="64389" spans="13:16" ht="24.95" customHeight="1">
      <c r="M64389" s="130"/>
      <c r="P64389" s="130"/>
    </row>
    <row r="64390" spans="13:16" ht="24.95" customHeight="1">
      <c r="M64390" s="130"/>
      <c r="P64390" s="130"/>
    </row>
    <row r="64391" spans="13:16" ht="24.95" customHeight="1">
      <c r="M64391" s="130"/>
      <c r="P64391" s="130"/>
    </row>
    <row r="64392" spans="13:16" ht="24.95" customHeight="1">
      <c r="M64392" s="130"/>
      <c r="P64392" s="130"/>
    </row>
    <row r="64393" spans="13:16" ht="24.95" customHeight="1">
      <c r="M64393" s="130"/>
      <c r="P64393" s="130"/>
    </row>
    <row r="64394" spans="13:16" ht="24.95" customHeight="1">
      <c r="M64394" s="130"/>
      <c r="P64394" s="130"/>
    </row>
    <row r="64395" spans="13:16" ht="24.95" customHeight="1">
      <c r="M64395" s="130"/>
      <c r="P64395" s="130"/>
    </row>
    <row r="64396" spans="13:16" ht="24.95" customHeight="1">
      <c r="M64396" s="130"/>
      <c r="P64396" s="130"/>
    </row>
    <row r="64397" spans="13:16" ht="24.95" customHeight="1">
      <c r="M64397" s="130"/>
      <c r="P64397" s="130"/>
    </row>
    <row r="64398" spans="13:16" ht="24.95" customHeight="1">
      <c r="M64398" s="130"/>
      <c r="P64398" s="130"/>
    </row>
    <row r="64399" spans="13:16" ht="24.95" customHeight="1">
      <c r="M64399" s="130"/>
      <c r="P64399" s="130"/>
    </row>
    <row r="64400" spans="13:16" ht="24.95" customHeight="1">
      <c r="M64400" s="130"/>
      <c r="P64400" s="130"/>
    </row>
    <row r="64401" spans="13:16" ht="24.95" customHeight="1">
      <c r="M64401" s="130"/>
      <c r="P64401" s="130"/>
    </row>
    <row r="64402" spans="13:16" ht="24.95" customHeight="1">
      <c r="M64402" s="130"/>
      <c r="P64402" s="130"/>
    </row>
    <row r="64403" spans="13:16" ht="24.95" customHeight="1">
      <c r="M64403" s="130"/>
      <c r="P64403" s="130"/>
    </row>
    <row r="64404" spans="13:16" ht="24.95" customHeight="1">
      <c r="M64404" s="130"/>
      <c r="P64404" s="130"/>
    </row>
    <row r="64405" spans="13:16" ht="24.95" customHeight="1">
      <c r="M64405" s="130"/>
      <c r="P64405" s="130"/>
    </row>
    <row r="64406" spans="13:16" ht="24.95" customHeight="1">
      <c r="M64406" s="130"/>
      <c r="P64406" s="130"/>
    </row>
    <row r="64407" spans="13:16" ht="24.95" customHeight="1">
      <c r="M64407" s="130"/>
      <c r="P64407" s="130"/>
    </row>
    <row r="64408" spans="13:16" ht="24.95" customHeight="1">
      <c r="M64408" s="130"/>
      <c r="P64408" s="130"/>
    </row>
    <row r="64409" spans="13:16" ht="24.95" customHeight="1">
      <c r="M64409" s="130"/>
      <c r="P64409" s="130"/>
    </row>
    <row r="64410" spans="13:16" ht="24.95" customHeight="1">
      <c r="M64410" s="130"/>
      <c r="P64410" s="130"/>
    </row>
    <row r="64411" spans="13:16" ht="24.95" customHeight="1">
      <c r="M64411" s="130"/>
      <c r="P64411" s="130"/>
    </row>
    <row r="64412" spans="13:16" ht="24.95" customHeight="1">
      <c r="M64412" s="130"/>
      <c r="P64412" s="130"/>
    </row>
    <row r="64413" spans="13:16" ht="24.95" customHeight="1">
      <c r="M64413" s="130"/>
      <c r="P64413" s="130"/>
    </row>
    <row r="64414" spans="13:16" ht="24.95" customHeight="1">
      <c r="M64414" s="130"/>
      <c r="P64414" s="130"/>
    </row>
    <row r="64415" spans="13:16" ht="24.95" customHeight="1">
      <c r="M64415" s="130"/>
      <c r="P64415" s="130"/>
    </row>
    <row r="64416" spans="13:16" ht="24.95" customHeight="1">
      <c r="M64416" s="130"/>
      <c r="P64416" s="130"/>
    </row>
    <row r="64417" spans="13:16" ht="24.95" customHeight="1">
      <c r="M64417" s="130"/>
      <c r="P64417" s="130"/>
    </row>
    <row r="64418" spans="13:16" ht="24.95" customHeight="1">
      <c r="M64418" s="130"/>
      <c r="P64418" s="130"/>
    </row>
    <row r="64419" spans="13:16" ht="24.95" customHeight="1">
      <c r="M64419" s="130"/>
      <c r="P64419" s="130"/>
    </row>
    <row r="64420" spans="13:16" ht="24.95" customHeight="1">
      <c r="M64420" s="130"/>
      <c r="P64420" s="130"/>
    </row>
    <row r="64421" spans="13:16" ht="24.95" customHeight="1">
      <c r="M64421" s="130"/>
      <c r="P64421" s="130"/>
    </row>
    <row r="64422" spans="13:16" ht="24.95" customHeight="1">
      <c r="M64422" s="130"/>
      <c r="P64422" s="130"/>
    </row>
    <row r="64423" spans="13:16" ht="24.95" customHeight="1">
      <c r="M64423" s="130"/>
      <c r="P64423" s="130"/>
    </row>
    <row r="64424" spans="13:16" ht="24.95" customHeight="1">
      <c r="M64424" s="130"/>
      <c r="P64424" s="130"/>
    </row>
    <row r="64425" spans="13:16" ht="24.95" customHeight="1">
      <c r="M64425" s="130"/>
      <c r="P64425" s="130"/>
    </row>
    <row r="64426" spans="13:16" ht="24.95" customHeight="1">
      <c r="M64426" s="130"/>
      <c r="P64426" s="130"/>
    </row>
    <row r="64427" spans="13:16" ht="24.95" customHeight="1">
      <c r="M64427" s="130"/>
      <c r="P64427" s="130"/>
    </row>
    <row r="64428" spans="13:16" ht="24.95" customHeight="1">
      <c r="M64428" s="130"/>
      <c r="P64428" s="130"/>
    </row>
    <row r="64429" spans="13:16" ht="24.95" customHeight="1">
      <c r="M64429" s="130"/>
      <c r="P64429" s="130"/>
    </row>
    <row r="64430" spans="13:16" ht="24.95" customHeight="1">
      <c r="M64430" s="130"/>
      <c r="P64430" s="130"/>
    </row>
    <row r="64431" spans="13:16" ht="24.95" customHeight="1">
      <c r="M64431" s="130"/>
      <c r="P64431" s="130"/>
    </row>
    <row r="64432" spans="13:16" ht="24.95" customHeight="1">
      <c r="M64432" s="130"/>
      <c r="P64432" s="130"/>
    </row>
    <row r="64433" spans="13:16" ht="24.95" customHeight="1">
      <c r="M64433" s="130"/>
      <c r="P64433" s="130"/>
    </row>
    <row r="64434" spans="13:16" ht="24.95" customHeight="1">
      <c r="M64434" s="130"/>
      <c r="P64434" s="130"/>
    </row>
    <row r="64435" spans="13:16" ht="24.95" customHeight="1">
      <c r="M64435" s="130"/>
      <c r="P64435" s="130"/>
    </row>
    <row r="64436" spans="13:16" ht="24.95" customHeight="1">
      <c r="M64436" s="130"/>
      <c r="P64436" s="130"/>
    </row>
    <row r="64437" spans="13:16" ht="24.95" customHeight="1">
      <c r="M64437" s="130"/>
      <c r="P64437" s="130"/>
    </row>
    <row r="64438" spans="13:16" ht="24.95" customHeight="1">
      <c r="M64438" s="130"/>
      <c r="P64438" s="130"/>
    </row>
    <row r="64439" spans="13:16" ht="24.95" customHeight="1">
      <c r="M64439" s="130"/>
      <c r="P64439" s="130"/>
    </row>
    <row r="64440" spans="13:16" ht="24.95" customHeight="1">
      <c r="M64440" s="130"/>
      <c r="P64440" s="130"/>
    </row>
    <row r="64441" spans="13:16" ht="24.95" customHeight="1">
      <c r="M64441" s="130"/>
      <c r="P64441" s="130"/>
    </row>
    <row r="64442" spans="13:16" ht="24.95" customHeight="1">
      <c r="M64442" s="130"/>
      <c r="P64442" s="130"/>
    </row>
    <row r="64443" spans="13:16" ht="24.95" customHeight="1">
      <c r="M64443" s="130"/>
      <c r="P64443" s="130"/>
    </row>
    <row r="64444" spans="13:16" ht="24.95" customHeight="1">
      <c r="M64444" s="130"/>
      <c r="P64444" s="130"/>
    </row>
    <row r="64445" spans="13:16" ht="24.95" customHeight="1">
      <c r="M64445" s="130"/>
      <c r="P64445" s="130"/>
    </row>
    <row r="64446" spans="13:16" ht="24.95" customHeight="1">
      <c r="M64446" s="130"/>
      <c r="P64446" s="130"/>
    </row>
    <row r="64447" spans="13:16" ht="24.95" customHeight="1">
      <c r="M64447" s="130"/>
      <c r="P64447" s="130"/>
    </row>
    <row r="64448" spans="13:16" ht="24.95" customHeight="1">
      <c r="M64448" s="130"/>
      <c r="P64448" s="130"/>
    </row>
    <row r="64449" spans="13:16" ht="24.95" customHeight="1">
      <c r="M64449" s="130"/>
      <c r="P64449" s="130"/>
    </row>
    <row r="64450" spans="13:16" ht="24.95" customHeight="1">
      <c r="M64450" s="130"/>
      <c r="P64450" s="130"/>
    </row>
    <row r="64451" spans="13:16" ht="24.95" customHeight="1">
      <c r="M64451" s="130"/>
      <c r="P64451" s="130"/>
    </row>
    <row r="64452" spans="13:16" ht="24.95" customHeight="1">
      <c r="M64452" s="130"/>
      <c r="P64452" s="130"/>
    </row>
    <row r="64453" spans="13:16" ht="24.95" customHeight="1">
      <c r="M64453" s="130"/>
      <c r="P64453" s="130"/>
    </row>
    <row r="64454" spans="13:16" ht="24.95" customHeight="1">
      <c r="M64454" s="130"/>
      <c r="P64454" s="130"/>
    </row>
    <row r="64455" spans="13:16" ht="24.95" customHeight="1">
      <c r="M64455" s="130"/>
      <c r="P64455" s="130"/>
    </row>
    <row r="64456" spans="13:16" ht="24.95" customHeight="1">
      <c r="M64456" s="130"/>
      <c r="P64456" s="130"/>
    </row>
    <row r="64457" spans="13:16" ht="24.95" customHeight="1">
      <c r="M64457" s="130"/>
      <c r="P64457" s="130"/>
    </row>
    <row r="64458" spans="13:16" ht="24.95" customHeight="1">
      <c r="M64458" s="130"/>
      <c r="P64458" s="130"/>
    </row>
    <row r="64459" spans="13:16" ht="24.95" customHeight="1">
      <c r="M64459" s="130"/>
      <c r="P64459" s="130"/>
    </row>
    <row r="64460" spans="13:16" ht="24.95" customHeight="1">
      <c r="M64460" s="130"/>
      <c r="P64460" s="130"/>
    </row>
    <row r="64461" spans="13:16" ht="24.95" customHeight="1">
      <c r="M64461" s="130"/>
      <c r="P64461" s="130"/>
    </row>
    <row r="64462" spans="13:16" ht="24.95" customHeight="1">
      <c r="M64462" s="130"/>
      <c r="P64462" s="130"/>
    </row>
    <row r="64463" spans="13:16" ht="24.95" customHeight="1">
      <c r="M64463" s="130"/>
      <c r="P64463" s="130"/>
    </row>
    <row r="64464" spans="13:16" ht="24.95" customHeight="1">
      <c r="M64464" s="130"/>
      <c r="P64464" s="130"/>
    </row>
    <row r="64465" spans="13:16" ht="24.95" customHeight="1">
      <c r="M64465" s="130"/>
      <c r="P64465" s="130"/>
    </row>
    <row r="64466" spans="13:16" ht="24.95" customHeight="1">
      <c r="M64466" s="130"/>
      <c r="P64466" s="130"/>
    </row>
    <row r="64467" spans="13:16" ht="24.95" customHeight="1">
      <c r="M64467" s="130"/>
      <c r="P64467" s="130"/>
    </row>
    <row r="64468" spans="13:16" ht="24.95" customHeight="1">
      <c r="M64468" s="130"/>
      <c r="P64468" s="130"/>
    </row>
    <row r="64469" spans="13:16" ht="24.95" customHeight="1">
      <c r="M64469" s="130"/>
      <c r="P64469" s="130"/>
    </row>
    <row r="64470" spans="13:16" ht="24.95" customHeight="1">
      <c r="M64470" s="130"/>
      <c r="P64470" s="130"/>
    </row>
    <row r="64471" spans="13:16" ht="24.95" customHeight="1">
      <c r="M64471" s="130"/>
      <c r="P64471" s="130"/>
    </row>
    <row r="64472" spans="13:16" ht="24.95" customHeight="1">
      <c r="M64472" s="130"/>
      <c r="P64472" s="130"/>
    </row>
    <row r="64473" spans="13:16" ht="24.95" customHeight="1">
      <c r="M64473" s="130"/>
      <c r="P64473" s="130"/>
    </row>
    <row r="64474" spans="13:16" ht="24.95" customHeight="1">
      <c r="M64474" s="130"/>
      <c r="P64474" s="130"/>
    </row>
    <row r="64475" spans="13:16" ht="24.95" customHeight="1">
      <c r="M64475" s="130"/>
      <c r="P64475" s="130"/>
    </row>
    <row r="64476" spans="13:16" ht="24.95" customHeight="1">
      <c r="M64476" s="130"/>
      <c r="P64476" s="130"/>
    </row>
    <row r="64477" spans="13:16" ht="24.95" customHeight="1">
      <c r="M64477" s="130"/>
      <c r="P64477" s="130"/>
    </row>
    <row r="64478" spans="13:16" ht="24.95" customHeight="1">
      <c r="M64478" s="130"/>
      <c r="P64478" s="130"/>
    </row>
    <row r="64479" spans="13:16" ht="24.95" customHeight="1">
      <c r="M64479" s="130"/>
      <c r="P64479" s="130"/>
    </row>
    <row r="64480" spans="13:16" ht="24.95" customHeight="1">
      <c r="M64480" s="130"/>
      <c r="P64480" s="130"/>
    </row>
    <row r="64481" spans="13:16" ht="24.95" customHeight="1">
      <c r="M64481" s="130"/>
      <c r="P64481" s="130"/>
    </row>
    <row r="64482" spans="13:16" ht="24.95" customHeight="1">
      <c r="M64482" s="130"/>
      <c r="P64482" s="130"/>
    </row>
    <row r="64483" spans="13:16" ht="24.95" customHeight="1">
      <c r="M64483" s="130"/>
      <c r="P64483" s="130"/>
    </row>
    <row r="64484" spans="13:16" ht="24.95" customHeight="1">
      <c r="M64484" s="130"/>
      <c r="P64484" s="130"/>
    </row>
    <row r="64485" spans="13:16" ht="24.95" customHeight="1">
      <c r="M64485" s="130"/>
      <c r="P64485" s="130"/>
    </row>
    <row r="64486" spans="13:16" ht="24.95" customHeight="1">
      <c r="M64486" s="130"/>
      <c r="P64486" s="130"/>
    </row>
    <row r="64487" spans="13:16" ht="24.95" customHeight="1">
      <c r="M64487" s="130"/>
      <c r="P64487" s="130"/>
    </row>
    <row r="64488" spans="13:16" ht="24.95" customHeight="1">
      <c r="M64488" s="130"/>
      <c r="P64488" s="130"/>
    </row>
    <row r="64489" spans="13:16" ht="24.95" customHeight="1">
      <c r="M64489" s="130"/>
      <c r="P64489" s="130"/>
    </row>
    <row r="64490" spans="13:16" ht="24.95" customHeight="1">
      <c r="M64490" s="130"/>
      <c r="P64490" s="130"/>
    </row>
    <row r="64491" spans="13:16" ht="24.95" customHeight="1">
      <c r="M64491" s="130"/>
      <c r="P64491" s="130"/>
    </row>
    <row r="64492" spans="13:16" ht="24.95" customHeight="1">
      <c r="M64492" s="130"/>
      <c r="P64492" s="130"/>
    </row>
    <row r="64493" spans="13:16" ht="24.95" customHeight="1">
      <c r="M64493" s="130"/>
      <c r="P64493" s="130"/>
    </row>
    <row r="64494" spans="13:16" ht="24.95" customHeight="1">
      <c r="M64494" s="130"/>
      <c r="P64494" s="130"/>
    </row>
    <row r="64495" spans="13:16" ht="24.95" customHeight="1">
      <c r="M64495" s="130"/>
      <c r="P64495" s="130"/>
    </row>
    <row r="64496" spans="13:16" ht="24.95" customHeight="1">
      <c r="M64496" s="130"/>
      <c r="P64496" s="130"/>
    </row>
    <row r="64497" spans="13:16" ht="24.95" customHeight="1">
      <c r="M64497" s="130"/>
      <c r="P64497" s="130"/>
    </row>
    <row r="64498" spans="13:16" ht="24.95" customHeight="1">
      <c r="M64498" s="130"/>
      <c r="P64498" s="130"/>
    </row>
    <row r="64499" spans="13:16" ht="24.95" customHeight="1">
      <c r="M64499" s="130"/>
      <c r="P64499" s="130"/>
    </row>
    <row r="64500" spans="13:16" ht="24.95" customHeight="1">
      <c r="M64500" s="130"/>
      <c r="P64500" s="130"/>
    </row>
    <row r="64501" spans="13:16" ht="24.95" customHeight="1">
      <c r="M64501" s="130"/>
      <c r="P64501" s="130"/>
    </row>
    <row r="64502" spans="13:16" ht="24.95" customHeight="1">
      <c r="M64502" s="130"/>
      <c r="P64502" s="130"/>
    </row>
    <row r="64503" spans="13:16" ht="24.95" customHeight="1">
      <c r="M64503" s="130"/>
      <c r="P64503" s="130"/>
    </row>
    <row r="64504" spans="13:16" ht="24.95" customHeight="1">
      <c r="M64504" s="130"/>
      <c r="P64504" s="130"/>
    </row>
    <row r="64505" spans="13:16" ht="24.95" customHeight="1">
      <c r="M64505" s="130"/>
      <c r="P64505" s="130"/>
    </row>
    <row r="64506" spans="13:16" ht="24.95" customHeight="1">
      <c r="M64506" s="130"/>
      <c r="P64506" s="130"/>
    </row>
    <row r="64507" spans="13:16" ht="24.95" customHeight="1">
      <c r="M64507" s="130"/>
      <c r="P64507" s="130"/>
    </row>
    <row r="64508" spans="13:16" ht="24.95" customHeight="1">
      <c r="M64508" s="130"/>
      <c r="P64508" s="130"/>
    </row>
    <row r="64509" spans="13:16" ht="24.95" customHeight="1">
      <c r="M64509" s="130"/>
      <c r="P64509" s="130"/>
    </row>
    <row r="64510" spans="13:16" ht="24.95" customHeight="1">
      <c r="M64510" s="130"/>
      <c r="P64510" s="130"/>
    </row>
    <row r="64511" spans="13:16" ht="24.95" customHeight="1">
      <c r="M64511" s="130"/>
      <c r="P64511" s="130"/>
    </row>
    <row r="64512" spans="13:16" ht="24.95" customHeight="1">
      <c r="M64512" s="130"/>
      <c r="P64512" s="130"/>
    </row>
    <row r="64513" spans="13:16" ht="24.95" customHeight="1">
      <c r="M64513" s="130"/>
      <c r="P64513" s="130"/>
    </row>
    <row r="64514" spans="13:16" ht="24.95" customHeight="1">
      <c r="M64514" s="130"/>
      <c r="P64514" s="130"/>
    </row>
    <row r="64515" spans="13:16" ht="24.95" customHeight="1">
      <c r="M64515" s="130"/>
      <c r="P64515" s="130"/>
    </row>
    <row r="64516" spans="13:16" ht="24.95" customHeight="1">
      <c r="M64516" s="130"/>
      <c r="P64516" s="130"/>
    </row>
    <row r="64517" spans="13:16" ht="24.95" customHeight="1">
      <c r="M64517" s="130"/>
      <c r="P64517" s="130"/>
    </row>
    <row r="64518" spans="13:16" ht="24.95" customHeight="1">
      <c r="M64518" s="130"/>
      <c r="P64518" s="130"/>
    </row>
    <row r="64519" spans="13:16" ht="24.95" customHeight="1">
      <c r="M64519" s="130"/>
      <c r="P64519" s="130"/>
    </row>
    <row r="64520" spans="13:16" ht="24.95" customHeight="1">
      <c r="M64520" s="130"/>
      <c r="P64520" s="130"/>
    </row>
    <row r="64521" spans="13:16" ht="24.95" customHeight="1">
      <c r="M64521" s="130"/>
      <c r="P64521" s="130"/>
    </row>
    <row r="64522" spans="13:16" ht="24.95" customHeight="1">
      <c r="M64522" s="130"/>
      <c r="P64522" s="130"/>
    </row>
    <row r="64523" spans="13:16" ht="24.95" customHeight="1">
      <c r="M64523" s="130"/>
      <c r="P64523" s="130"/>
    </row>
    <row r="64524" spans="13:16" ht="24.95" customHeight="1">
      <c r="M64524" s="130"/>
      <c r="P64524" s="130"/>
    </row>
    <row r="64525" spans="13:16" ht="24.95" customHeight="1">
      <c r="M64525" s="130"/>
      <c r="P64525" s="130"/>
    </row>
    <row r="64526" spans="13:16" ht="24.95" customHeight="1">
      <c r="M64526" s="130"/>
      <c r="P64526" s="130"/>
    </row>
    <row r="64527" spans="13:16" ht="24.95" customHeight="1">
      <c r="M64527" s="130"/>
      <c r="P64527" s="130"/>
    </row>
    <row r="64528" spans="13:16" ht="24.95" customHeight="1">
      <c r="M64528" s="130"/>
      <c r="P64528" s="130"/>
    </row>
    <row r="64529" spans="13:16" ht="24.95" customHeight="1">
      <c r="M64529" s="130"/>
      <c r="P64529" s="130"/>
    </row>
    <row r="64530" spans="13:16" ht="24.95" customHeight="1">
      <c r="M64530" s="130"/>
      <c r="P64530" s="130"/>
    </row>
    <row r="64531" spans="13:16" ht="24.95" customHeight="1">
      <c r="M64531" s="130"/>
      <c r="P64531" s="130"/>
    </row>
    <row r="64532" spans="13:16" ht="24.95" customHeight="1">
      <c r="M64532" s="130"/>
      <c r="P64532" s="130"/>
    </row>
    <row r="64533" spans="13:16" ht="24.95" customHeight="1">
      <c r="M64533" s="130"/>
      <c r="P64533" s="130"/>
    </row>
    <row r="64534" spans="13:16" ht="24.95" customHeight="1">
      <c r="M64534" s="130"/>
      <c r="P64534" s="130"/>
    </row>
    <row r="64535" spans="13:16" ht="24.95" customHeight="1">
      <c r="M64535" s="130"/>
      <c r="P64535" s="130"/>
    </row>
    <row r="64536" spans="13:16" ht="24.95" customHeight="1">
      <c r="M64536" s="130"/>
      <c r="P64536" s="130"/>
    </row>
    <row r="64537" spans="13:16" ht="24.95" customHeight="1">
      <c r="M64537" s="130"/>
      <c r="P64537" s="130"/>
    </row>
    <row r="64538" spans="13:16" ht="24.95" customHeight="1">
      <c r="M64538" s="130"/>
      <c r="P64538" s="130"/>
    </row>
    <row r="64539" spans="13:16" ht="24.95" customHeight="1">
      <c r="M64539" s="130"/>
      <c r="P64539" s="130"/>
    </row>
    <row r="64540" spans="13:16" ht="24.95" customHeight="1">
      <c r="M64540" s="130"/>
      <c r="P64540" s="130"/>
    </row>
    <row r="64541" spans="13:16" ht="24.95" customHeight="1">
      <c r="M64541" s="130"/>
      <c r="P64541" s="130"/>
    </row>
    <row r="64542" spans="13:16" ht="24.95" customHeight="1">
      <c r="M64542" s="130"/>
      <c r="P64542" s="130"/>
    </row>
    <row r="64543" spans="13:16" ht="24.95" customHeight="1">
      <c r="M64543" s="130"/>
      <c r="P64543" s="130"/>
    </row>
    <row r="64544" spans="13:16" ht="24.95" customHeight="1">
      <c r="M64544" s="130"/>
      <c r="P64544" s="130"/>
    </row>
    <row r="64545" spans="13:16" ht="24.95" customHeight="1">
      <c r="M64545" s="130"/>
      <c r="P64545" s="130"/>
    </row>
    <row r="64546" spans="13:16" ht="24.95" customHeight="1">
      <c r="M64546" s="130"/>
      <c r="P64546" s="130"/>
    </row>
    <row r="64547" spans="13:16" ht="24.95" customHeight="1">
      <c r="M64547" s="130"/>
      <c r="P64547" s="130"/>
    </row>
    <row r="64548" spans="13:16" ht="24.95" customHeight="1">
      <c r="M64548" s="130"/>
      <c r="P64548" s="130"/>
    </row>
    <row r="64549" spans="13:16" ht="24.95" customHeight="1">
      <c r="M64549" s="130"/>
      <c r="P64549" s="130"/>
    </row>
    <row r="64550" spans="13:16" ht="24.95" customHeight="1">
      <c r="M64550" s="130"/>
      <c r="P64550" s="130"/>
    </row>
    <row r="64551" spans="13:16" ht="24.95" customHeight="1">
      <c r="M64551" s="130"/>
      <c r="P64551" s="130"/>
    </row>
    <row r="64552" spans="13:16" ht="24.95" customHeight="1">
      <c r="M64552" s="130"/>
      <c r="P64552" s="130"/>
    </row>
    <row r="64553" spans="13:16" ht="24.95" customHeight="1">
      <c r="M64553" s="130"/>
      <c r="P64553" s="130"/>
    </row>
    <row r="64554" spans="13:16" ht="24.95" customHeight="1">
      <c r="M64554" s="130"/>
      <c r="P64554" s="130"/>
    </row>
    <row r="64555" spans="13:16" ht="24.95" customHeight="1">
      <c r="M64555" s="130"/>
      <c r="P64555" s="130"/>
    </row>
    <row r="64556" spans="13:16" ht="24.95" customHeight="1">
      <c r="M64556" s="130"/>
      <c r="P64556" s="130"/>
    </row>
    <row r="64557" spans="13:16" ht="24.95" customHeight="1">
      <c r="M64557" s="130"/>
      <c r="P64557" s="130"/>
    </row>
    <row r="64558" spans="13:16" ht="24.95" customHeight="1">
      <c r="M64558" s="130"/>
      <c r="P64558" s="130"/>
    </row>
    <row r="64559" spans="13:16" ht="24.95" customHeight="1">
      <c r="M64559" s="130"/>
      <c r="P64559" s="130"/>
    </row>
    <row r="64560" spans="13:16" ht="24.95" customHeight="1">
      <c r="M64560" s="130"/>
      <c r="P64560" s="130"/>
    </row>
    <row r="64561" spans="13:16" ht="24.95" customHeight="1">
      <c r="M64561" s="130"/>
      <c r="P64561" s="130"/>
    </row>
    <row r="64562" spans="13:16" ht="24.95" customHeight="1">
      <c r="M64562" s="130"/>
      <c r="P64562" s="130"/>
    </row>
    <row r="64563" spans="13:16" ht="24.95" customHeight="1">
      <c r="M64563" s="130"/>
      <c r="P64563" s="130"/>
    </row>
    <row r="64564" spans="13:16" ht="24.95" customHeight="1">
      <c r="M64564" s="130"/>
      <c r="P64564" s="130"/>
    </row>
    <row r="64565" spans="13:16" ht="24.95" customHeight="1">
      <c r="M64565" s="130"/>
      <c r="P64565" s="130"/>
    </row>
    <row r="64566" spans="13:16" ht="24.95" customHeight="1">
      <c r="M64566" s="130"/>
      <c r="P64566" s="130"/>
    </row>
    <row r="64567" spans="13:16" ht="24.95" customHeight="1">
      <c r="M64567" s="130"/>
      <c r="P64567" s="130"/>
    </row>
    <row r="64568" spans="13:16" ht="24.95" customHeight="1">
      <c r="M64568" s="130"/>
      <c r="P64568" s="130"/>
    </row>
    <row r="64569" spans="13:16" ht="24.95" customHeight="1">
      <c r="M64569" s="130"/>
      <c r="P64569" s="130"/>
    </row>
    <row r="64570" spans="13:16" ht="24.95" customHeight="1">
      <c r="M64570" s="130"/>
      <c r="P64570" s="130"/>
    </row>
    <row r="64571" spans="13:16" ht="24.95" customHeight="1">
      <c r="M64571" s="130"/>
      <c r="P64571" s="130"/>
    </row>
    <row r="64572" spans="13:16" ht="24.95" customHeight="1">
      <c r="M64572" s="130"/>
      <c r="P64572" s="130"/>
    </row>
    <row r="64573" spans="13:16" ht="24.95" customHeight="1">
      <c r="M64573" s="130"/>
      <c r="P64573" s="130"/>
    </row>
    <row r="64574" spans="13:16" ht="24.95" customHeight="1">
      <c r="M64574" s="130"/>
      <c r="P64574" s="130"/>
    </row>
    <row r="64575" spans="13:16" ht="24.95" customHeight="1">
      <c r="M64575" s="130"/>
      <c r="P64575" s="130"/>
    </row>
    <row r="64576" spans="13:16" ht="24.95" customHeight="1">
      <c r="M64576" s="130"/>
      <c r="P64576" s="130"/>
    </row>
    <row r="64577" spans="13:16" ht="24.95" customHeight="1">
      <c r="M64577" s="130"/>
      <c r="P64577" s="130"/>
    </row>
    <row r="64578" spans="13:16" ht="24.95" customHeight="1">
      <c r="M64578" s="130"/>
      <c r="P64578" s="130"/>
    </row>
    <row r="64579" spans="13:16" ht="24.95" customHeight="1">
      <c r="M64579" s="130"/>
      <c r="P64579" s="130"/>
    </row>
    <row r="64580" spans="13:16" ht="24.95" customHeight="1">
      <c r="M64580" s="130"/>
      <c r="P64580" s="130"/>
    </row>
    <row r="64581" spans="13:16" ht="24.95" customHeight="1">
      <c r="M64581" s="130"/>
      <c r="P64581" s="130"/>
    </row>
    <row r="64582" spans="13:16" ht="24.95" customHeight="1">
      <c r="M64582" s="130"/>
      <c r="P64582" s="130"/>
    </row>
    <row r="64583" spans="13:16" ht="24.95" customHeight="1">
      <c r="M64583" s="130"/>
      <c r="P64583" s="130"/>
    </row>
    <row r="64584" spans="13:16" ht="24.95" customHeight="1">
      <c r="M64584" s="130"/>
      <c r="P64584" s="130"/>
    </row>
    <row r="64585" spans="13:16" ht="24.95" customHeight="1">
      <c r="M64585" s="130"/>
      <c r="P64585" s="130"/>
    </row>
    <row r="64586" spans="13:16" ht="24.95" customHeight="1">
      <c r="M64586" s="130"/>
      <c r="P64586" s="130"/>
    </row>
    <row r="64587" spans="13:16" ht="24.95" customHeight="1">
      <c r="M64587" s="130"/>
      <c r="P64587" s="130"/>
    </row>
    <row r="64588" spans="13:16" ht="24.95" customHeight="1">
      <c r="M64588" s="130"/>
      <c r="P64588" s="130"/>
    </row>
    <row r="64589" spans="13:16" ht="24.95" customHeight="1">
      <c r="M64589" s="130"/>
      <c r="P64589" s="130"/>
    </row>
    <row r="64590" spans="13:16" ht="24.95" customHeight="1">
      <c r="M64590" s="130"/>
      <c r="P64590" s="130"/>
    </row>
    <row r="64591" spans="13:16" ht="24.95" customHeight="1">
      <c r="M64591" s="130"/>
      <c r="P64591" s="130"/>
    </row>
    <row r="64592" spans="13:16" ht="24.95" customHeight="1">
      <c r="M64592" s="130"/>
      <c r="P64592" s="130"/>
    </row>
    <row r="64593" spans="13:16" ht="24.95" customHeight="1">
      <c r="M64593" s="130"/>
      <c r="P64593" s="130"/>
    </row>
    <row r="64594" spans="13:16" ht="24.95" customHeight="1">
      <c r="M64594" s="130"/>
      <c r="P64594" s="130"/>
    </row>
    <row r="64595" spans="13:16" ht="24.95" customHeight="1">
      <c r="M64595" s="130"/>
      <c r="P64595" s="130"/>
    </row>
    <row r="64596" spans="13:16" ht="24.95" customHeight="1">
      <c r="M64596" s="130"/>
      <c r="P64596" s="130"/>
    </row>
    <row r="64597" spans="13:16" ht="24.95" customHeight="1">
      <c r="M64597" s="130"/>
      <c r="P64597" s="130"/>
    </row>
    <row r="64598" spans="13:16" ht="24.95" customHeight="1">
      <c r="M64598" s="130"/>
      <c r="P64598" s="130"/>
    </row>
    <row r="64599" spans="13:16" ht="24.95" customHeight="1">
      <c r="M64599" s="130"/>
      <c r="P64599" s="130"/>
    </row>
    <row r="64600" spans="13:16" ht="24.95" customHeight="1">
      <c r="M64600" s="130"/>
      <c r="P64600" s="130"/>
    </row>
    <row r="64601" spans="13:16" ht="24.95" customHeight="1">
      <c r="M64601" s="130"/>
      <c r="P64601" s="130"/>
    </row>
    <row r="64602" spans="13:16" ht="24.95" customHeight="1">
      <c r="M64602" s="130"/>
      <c r="P64602" s="130"/>
    </row>
    <row r="64603" spans="13:16" ht="24.95" customHeight="1">
      <c r="M64603" s="130"/>
      <c r="P64603" s="130"/>
    </row>
    <row r="64604" spans="13:16" ht="24.95" customHeight="1">
      <c r="M64604" s="130"/>
      <c r="P64604" s="130"/>
    </row>
    <row r="64605" spans="13:16" ht="24.95" customHeight="1">
      <c r="M64605" s="130"/>
      <c r="P64605" s="130"/>
    </row>
    <row r="64606" spans="13:16" ht="24.95" customHeight="1">
      <c r="M64606" s="130"/>
      <c r="P64606" s="130"/>
    </row>
    <row r="64607" spans="13:16" ht="24.95" customHeight="1">
      <c r="M64607" s="130"/>
      <c r="P64607" s="130"/>
    </row>
    <row r="64608" spans="13:16" ht="24.95" customHeight="1">
      <c r="M64608" s="130"/>
      <c r="P64608" s="130"/>
    </row>
    <row r="64609" spans="13:16" ht="24.95" customHeight="1">
      <c r="M64609" s="130"/>
      <c r="P64609" s="130"/>
    </row>
    <row r="64610" spans="13:16" ht="24.95" customHeight="1">
      <c r="M64610" s="130"/>
      <c r="P64610" s="130"/>
    </row>
    <row r="64611" spans="13:16" ht="24.95" customHeight="1">
      <c r="M64611" s="130"/>
      <c r="P64611" s="130"/>
    </row>
    <row r="64612" spans="13:16" ht="24.95" customHeight="1">
      <c r="M64612" s="130"/>
      <c r="P64612" s="130"/>
    </row>
    <row r="64613" spans="13:16" ht="24.95" customHeight="1">
      <c r="M64613" s="130"/>
      <c r="P64613" s="130"/>
    </row>
    <row r="64614" spans="13:16" ht="24.95" customHeight="1">
      <c r="M64614" s="130"/>
      <c r="P64614" s="130"/>
    </row>
    <row r="64615" spans="13:16" ht="24.95" customHeight="1">
      <c r="M64615" s="130"/>
      <c r="P64615" s="130"/>
    </row>
    <row r="64616" spans="13:16" ht="24.95" customHeight="1">
      <c r="M64616" s="130"/>
      <c r="P64616" s="130"/>
    </row>
    <row r="64617" spans="13:16" ht="24.95" customHeight="1">
      <c r="M64617" s="130"/>
      <c r="P64617" s="130"/>
    </row>
    <row r="64618" spans="13:16" ht="24.95" customHeight="1">
      <c r="M64618" s="130"/>
      <c r="P64618" s="130"/>
    </row>
    <row r="64619" spans="13:16" ht="24.95" customHeight="1">
      <c r="M64619" s="130"/>
      <c r="P64619" s="130"/>
    </row>
    <row r="64620" spans="13:16" ht="24.95" customHeight="1">
      <c r="M64620" s="130"/>
      <c r="P64620" s="130"/>
    </row>
    <row r="64621" spans="13:16" ht="24.95" customHeight="1">
      <c r="M64621" s="130"/>
      <c r="P64621" s="130"/>
    </row>
    <row r="64622" spans="13:16" ht="24.95" customHeight="1">
      <c r="M64622" s="130"/>
      <c r="P64622" s="130"/>
    </row>
    <row r="64623" spans="13:16" ht="24.95" customHeight="1">
      <c r="M64623" s="130"/>
      <c r="P64623" s="130"/>
    </row>
    <row r="64624" spans="13:16" ht="24.95" customHeight="1">
      <c r="M64624" s="130"/>
      <c r="P64624" s="130"/>
    </row>
    <row r="64625" spans="13:16" ht="24.95" customHeight="1">
      <c r="M64625" s="130"/>
      <c r="P64625" s="130"/>
    </row>
    <row r="64626" spans="13:16" ht="24.95" customHeight="1">
      <c r="M64626" s="130"/>
      <c r="P64626" s="130"/>
    </row>
    <row r="64627" spans="13:16" ht="24.95" customHeight="1">
      <c r="M64627" s="130"/>
      <c r="P64627" s="130"/>
    </row>
    <row r="64628" spans="13:16" ht="24.95" customHeight="1">
      <c r="M64628" s="130"/>
      <c r="P64628" s="130"/>
    </row>
    <row r="64629" spans="13:16" ht="24.95" customHeight="1">
      <c r="M64629" s="130"/>
      <c r="P64629" s="130"/>
    </row>
    <row r="64630" spans="13:16" ht="24.95" customHeight="1">
      <c r="M64630" s="130"/>
      <c r="P64630" s="130"/>
    </row>
    <row r="64631" spans="13:16" ht="24.95" customHeight="1">
      <c r="M64631" s="130"/>
      <c r="P64631" s="130"/>
    </row>
    <row r="64632" spans="13:16" ht="24.95" customHeight="1">
      <c r="M64632" s="130"/>
      <c r="P64632" s="130"/>
    </row>
    <row r="64633" spans="13:16" ht="24.95" customHeight="1">
      <c r="M64633" s="130"/>
      <c r="P64633" s="130"/>
    </row>
    <row r="64634" spans="13:16" ht="24.95" customHeight="1">
      <c r="M64634" s="130"/>
      <c r="P64634" s="130"/>
    </row>
    <row r="64635" spans="13:16" ht="24.95" customHeight="1">
      <c r="M64635" s="130"/>
      <c r="P64635" s="130"/>
    </row>
    <row r="64636" spans="13:16" ht="24.95" customHeight="1">
      <c r="M64636" s="130"/>
      <c r="P64636" s="130"/>
    </row>
    <row r="64637" spans="13:16" ht="24.95" customHeight="1">
      <c r="M64637" s="130"/>
      <c r="P64637" s="130"/>
    </row>
    <row r="64638" spans="13:16" ht="24.95" customHeight="1">
      <c r="M64638" s="130"/>
      <c r="P64638" s="130"/>
    </row>
    <row r="64639" spans="13:16" ht="24.95" customHeight="1">
      <c r="M64639" s="130"/>
      <c r="P64639" s="130"/>
    </row>
    <row r="64640" spans="13:16" ht="24.95" customHeight="1">
      <c r="M64640" s="130"/>
      <c r="P64640" s="130"/>
    </row>
    <row r="64641" spans="13:16" ht="24.95" customHeight="1">
      <c r="M64641" s="130"/>
      <c r="P64641" s="130"/>
    </row>
    <row r="64642" spans="13:16" ht="24.95" customHeight="1">
      <c r="M64642" s="130"/>
      <c r="P64642" s="130"/>
    </row>
    <row r="64643" spans="13:16" ht="24.95" customHeight="1">
      <c r="M64643" s="130"/>
      <c r="P64643" s="130"/>
    </row>
    <row r="64644" spans="13:16" ht="24.95" customHeight="1">
      <c r="M64644" s="130"/>
      <c r="P64644" s="130"/>
    </row>
    <row r="64645" spans="13:16" ht="24.95" customHeight="1">
      <c r="M64645" s="130"/>
      <c r="P64645" s="130"/>
    </row>
    <row r="64646" spans="13:16" ht="24.95" customHeight="1">
      <c r="M64646" s="130"/>
      <c r="P64646" s="130"/>
    </row>
    <row r="64647" spans="13:16" ht="24.95" customHeight="1">
      <c r="M64647" s="130"/>
      <c r="P64647" s="130"/>
    </row>
    <row r="64648" spans="13:16" ht="24.95" customHeight="1">
      <c r="M64648" s="130"/>
      <c r="P64648" s="130"/>
    </row>
    <row r="64649" spans="13:16" ht="24.95" customHeight="1">
      <c r="M64649" s="130"/>
      <c r="P64649" s="130"/>
    </row>
    <row r="64650" spans="13:16" ht="24.95" customHeight="1">
      <c r="M64650" s="130"/>
      <c r="P64650" s="130"/>
    </row>
    <row r="64651" spans="13:16" ht="24.95" customHeight="1">
      <c r="M64651" s="130"/>
      <c r="P64651" s="130"/>
    </row>
    <row r="64652" spans="13:16" ht="24.95" customHeight="1">
      <c r="M64652" s="130"/>
      <c r="P64652" s="130"/>
    </row>
    <row r="64653" spans="13:16" ht="24.95" customHeight="1">
      <c r="M64653" s="130"/>
      <c r="P64653" s="130"/>
    </row>
    <row r="64654" spans="13:16" ht="24.95" customHeight="1">
      <c r="M64654" s="130"/>
      <c r="P64654" s="130"/>
    </row>
    <row r="64655" spans="13:16" ht="24.95" customHeight="1">
      <c r="M64655" s="130"/>
      <c r="P64655" s="130"/>
    </row>
    <row r="64656" spans="13:16" ht="24.95" customHeight="1">
      <c r="M64656" s="130"/>
      <c r="P64656" s="130"/>
    </row>
    <row r="64657" spans="13:16" ht="24.95" customHeight="1">
      <c r="M64657" s="130"/>
      <c r="P64657" s="130"/>
    </row>
    <row r="64658" spans="13:16" ht="24.95" customHeight="1">
      <c r="M64658" s="130"/>
      <c r="P64658" s="130"/>
    </row>
    <row r="64659" spans="13:16" ht="24.95" customHeight="1">
      <c r="M64659" s="130"/>
      <c r="P64659" s="130"/>
    </row>
    <row r="64660" spans="13:16" ht="24.95" customHeight="1">
      <c r="M64660" s="130"/>
      <c r="P64660" s="130"/>
    </row>
    <row r="64661" spans="13:16" ht="24.95" customHeight="1">
      <c r="M64661" s="130"/>
      <c r="P64661" s="130"/>
    </row>
    <row r="64662" spans="13:16" ht="24.95" customHeight="1">
      <c r="M64662" s="130"/>
      <c r="P64662" s="130"/>
    </row>
    <row r="64663" spans="13:16" ht="24.95" customHeight="1">
      <c r="M64663" s="130"/>
      <c r="P64663" s="130"/>
    </row>
    <row r="64664" spans="13:16" ht="24.95" customHeight="1">
      <c r="M64664" s="130"/>
      <c r="P64664" s="130"/>
    </row>
    <row r="64665" spans="13:16" ht="24.95" customHeight="1">
      <c r="M64665" s="130"/>
      <c r="P64665" s="130"/>
    </row>
    <row r="64666" spans="13:16" ht="24.95" customHeight="1">
      <c r="M64666" s="130"/>
      <c r="P64666" s="130"/>
    </row>
    <row r="64667" spans="13:16" ht="24.95" customHeight="1">
      <c r="M64667" s="130"/>
      <c r="P64667" s="130"/>
    </row>
    <row r="64668" spans="13:16" ht="24.95" customHeight="1">
      <c r="M64668" s="130"/>
      <c r="P64668" s="130"/>
    </row>
    <row r="64669" spans="13:16" ht="24.95" customHeight="1">
      <c r="M64669" s="130"/>
      <c r="P64669" s="130"/>
    </row>
    <row r="64670" spans="13:16" ht="24.95" customHeight="1">
      <c r="M64670" s="130"/>
      <c r="P64670" s="130"/>
    </row>
    <row r="64671" spans="13:16" ht="24.95" customHeight="1">
      <c r="M64671" s="130"/>
      <c r="P64671" s="130"/>
    </row>
    <row r="64672" spans="13:16" ht="24.95" customHeight="1">
      <c r="M64672" s="130"/>
      <c r="P64672" s="130"/>
    </row>
    <row r="64673" spans="13:16" ht="24.95" customHeight="1">
      <c r="M64673" s="130"/>
      <c r="P64673" s="130"/>
    </row>
    <row r="64674" spans="13:16" ht="24.95" customHeight="1">
      <c r="M64674" s="130"/>
      <c r="P64674" s="130"/>
    </row>
    <row r="64675" spans="13:16" ht="24.95" customHeight="1">
      <c r="M64675" s="130"/>
      <c r="P64675" s="130"/>
    </row>
    <row r="64676" spans="13:16" ht="24.95" customHeight="1">
      <c r="M64676" s="130"/>
      <c r="P64676" s="130"/>
    </row>
    <row r="64677" spans="13:16" ht="24.95" customHeight="1">
      <c r="M64677" s="130"/>
      <c r="P64677" s="130"/>
    </row>
    <row r="64678" spans="13:16" ht="24.95" customHeight="1">
      <c r="M64678" s="130"/>
      <c r="P64678" s="130"/>
    </row>
    <row r="64679" spans="13:16" ht="24.95" customHeight="1">
      <c r="M64679" s="130"/>
      <c r="P64679" s="130"/>
    </row>
    <row r="64680" spans="13:16" ht="24.95" customHeight="1">
      <c r="M64680" s="130"/>
      <c r="P64680" s="130"/>
    </row>
    <row r="64681" spans="13:16" ht="24.95" customHeight="1">
      <c r="M64681" s="130"/>
      <c r="P64681" s="130"/>
    </row>
    <row r="64682" spans="13:16" ht="24.95" customHeight="1">
      <c r="M64682" s="130"/>
      <c r="P64682" s="130"/>
    </row>
    <row r="64683" spans="13:16" ht="24.95" customHeight="1">
      <c r="M64683" s="130"/>
      <c r="P64683" s="130"/>
    </row>
    <row r="64684" spans="13:16" ht="24.95" customHeight="1">
      <c r="M64684" s="130"/>
      <c r="P64684" s="130"/>
    </row>
    <row r="64685" spans="13:16" ht="24.95" customHeight="1">
      <c r="M64685" s="130"/>
      <c r="P64685" s="130"/>
    </row>
    <row r="64686" spans="13:16" ht="24.95" customHeight="1">
      <c r="M64686" s="130"/>
      <c r="P64686" s="130"/>
    </row>
    <row r="64687" spans="13:16" ht="24.95" customHeight="1">
      <c r="M64687" s="130"/>
      <c r="P64687" s="130"/>
    </row>
    <row r="64688" spans="13:16" ht="24.95" customHeight="1">
      <c r="M64688" s="130"/>
      <c r="P64688" s="130"/>
    </row>
    <row r="64689" spans="13:16" ht="24.95" customHeight="1">
      <c r="M64689" s="130"/>
      <c r="P64689" s="130"/>
    </row>
    <row r="64690" spans="13:16" ht="24.95" customHeight="1">
      <c r="M64690" s="130"/>
      <c r="P64690" s="130"/>
    </row>
    <row r="64691" spans="13:16" ht="24.95" customHeight="1">
      <c r="M64691" s="130"/>
      <c r="P64691" s="130"/>
    </row>
    <row r="64692" spans="13:16" ht="24.95" customHeight="1">
      <c r="M64692" s="130"/>
      <c r="P64692" s="130"/>
    </row>
    <row r="64693" spans="13:16" ht="24.95" customHeight="1">
      <c r="M64693" s="130"/>
      <c r="P64693" s="130"/>
    </row>
    <row r="64694" spans="13:16" ht="24.95" customHeight="1">
      <c r="M64694" s="130"/>
      <c r="P64694" s="130"/>
    </row>
    <row r="64695" spans="13:16" ht="24.95" customHeight="1">
      <c r="M64695" s="130"/>
      <c r="P64695" s="130"/>
    </row>
    <row r="64696" spans="13:16" ht="24.95" customHeight="1">
      <c r="M64696" s="130"/>
      <c r="P64696" s="130"/>
    </row>
    <row r="64697" spans="13:16" ht="24.95" customHeight="1">
      <c r="M64697" s="130"/>
      <c r="P64697" s="130"/>
    </row>
    <row r="64698" spans="13:16" ht="24.95" customHeight="1">
      <c r="M64698" s="130"/>
      <c r="P64698" s="130"/>
    </row>
    <row r="64699" spans="13:16" ht="24.95" customHeight="1">
      <c r="M64699" s="130"/>
      <c r="P64699" s="130"/>
    </row>
    <row r="64700" spans="13:16" ht="24.95" customHeight="1">
      <c r="M64700" s="130"/>
      <c r="P64700" s="130"/>
    </row>
    <row r="64701" spans="13:16" ht="24.95" customHeight="1">
      <c r="M64701" s="130"/>
      <c r="P64701" s="130"/>
    </row>
    <row r="64702" spans="13:16" ht="24.95" customHeight="1">
      <c r="M64702" s="130"/>
      <c r="P64702" s="130"/>
    </row>
    <row r="64703" spans="13:16" ht="24.95" customHeight="1">
      <c r="M64703" s="130"/>
      <c r="P64703" s="130"/>
    </row>
    <row r="64704" spans="13:16" ht="24.95" customHeight="1">
      <c r="M64704" s="130"/>
      <c r="P64704" s="130"/>
    </row>
    <row r="64705" spans="13:16" ht="24.95" customHeight="1">
      <c r="M64705" s="130"/>
      <c r="P64705" s="130"/>
    </row>
    <row r="64706" spans="13:16" ht="24.95" customHeight="1">
      <c r="M64706" s="130"/>
      <c r="P64706" s="130"/>
    </row>
    <row r="64707" spans="13:16" ht="24.95" customHeight="1">
      <c r="M64707" s="130"/>
      <c r="P64707" s="130"/>
    </row>
    <row r="64708" spans="13:16" ht="24.95" customHeight="1">
      <c r="M64708" s="130"/>
      <c r="P64708" s="130"/>
    </row>
    <row r="64709" spans="13:16" ht="24.95" customHeight="1">
      <c r="M64709" s="130"/>
      <c r="P64709" s="130"/>
    </row>
    <row r="64710" spans="13:16" ht="24.95" customHeight="1">
      <c r="M64710" s="130"/>
      <c r="P64710" s="130"/>
    </row>
    <row r="64711" spans="13:16" ht="24.95" customHeight="1">
      <c r="M64711" s="130"/>
      <c r="P64711" s="130"/>
    </row>
    <row r="64712" spans="13:16" ht="24.95" customHeight="1">
      <c r="M64712" s="130"/>
      <c r="P64712" s="130"/>
    </row>
    <row r="64713" spans="13:16" ht="24.95" customHeight="1">
      <c r="M64713" s="130"/>
      <c r="P64713" s="130"/>
    </row>
    <row r="64714" spans="13:16" ht="24.95" customHeight="1">
      <c r="M64714" s="130"/>
      <c r="P64714" s="130"/>
    </row>
    <row r="64715" spans="13:16" ht="24.95" customHeight="1">
      <c r="M64715" s="130"/>
      <c r="P64715" s="130"/>
    </row>
    <row r="64716" spans="13:16" ht="24.95" customHeight="1">
      <c r="M64716" s="130"/>
      <c r="P64716" s="130"/>
    </row>
    <row r="64717" spans="13:16" ht="24.95" customHeight="1">
      <c r="M64717" s="130"/>
      <c r="P64717" s="130"/>
    </row>
    <row r="64718" spans="13:16" ht="24.95" customHeight="1">
      <c r="M64718" s="130"/>
      <c r="P64718" s="130"/>
    </row>
    <row r="64719" spans="13:16" ht="24.95" customHeight="1">
      <c r="M64719" s="130"/>
      <c r="P64719" s="130"/>
    </row>
    <row r="64720" spans="13:16" ht="24.95" customHeight="1">
      <c r="M64720" s="130"/>
      <c r="P64720" s="130"/>
    </row>
    <row r="64721" spans="13:16" ht="24.95" customHeight="1">
      <c r="M64721" s="130"/>
      <c r="P64721" s="130"/>
    </row>
    <row r="64722" spans="13:16" ht="24.95" customHeight="1">
      <c r="M64722" s="130"/>
      <c r="P64722" s="130"/>
    </row>
    <row r="64723" spans="13:16" ht="24.95" customHeight="1">
      <c r="M64723" s="130"/>
      <c r="P64723" s="130"/>
    </row>
    <row r="64724" spans="13:16" ht="24.95" customHeight="1">
      <c r="M64724" s="130"/>
      <c r="P64724" s="130"/>
    </row>
    <row r="64725" spans="13:16" ht="24.95" customHeight="1">
      <c r="M64725" s="130"/>
      <c r="P64725" s="130"/>
    </row>
    <row r="64726" spans="13:16" ht="24.95" customHeight="1">
      <c r="M64726" s="130"/>
      <c r="P64726" s="130"/>
    </row>
    <row r="64727" spans="13:16" ht="24.95" customHeight="1">
      <c r="M64727" s="130"/>
      <c r="P64727" s="130"/>
    </row>
    <row r="64728" spans="13:16" ht="24.95" customHeight="1">
      <c r="M64728" s="130"/>
      <c r="P64728" s="130"/>
    </row>
    <row r="64729" spans="13:16" ht="24.95" customHeight="1">
      <c r="M64729" s="130"/>
      <c r="P64729" s="130"/>
    </row>
    <row r="64730" spans="13:16" ht="24.95" customHeight="1">
      <c r="M64730" s="130"/>
      <c r="P64730" s="130"/>
    </row>
    <row r="64731" spans="13:16" ht="24.95" customHeight="1">
      <c r="M64731" s="130"/>
      <c r="P64731" s="130"/>
    </row>
    <row r="64732" spans="13:16" ht="24.95" customHeight="1">
      <c r="M64732" s="130"/>
      <c r="P64732" s="130"/>
    </row>
    <row r="64733" spans="13:16" ht="24.95" customHeight="1">
      <c r="M64733" s="130"/>
      <c r="P64733" s="130"/>
    </row>
    <row r="64734" spans="13:16" ht="24.95" customHeight="1">
      <c r="M64734" s="130"/>
      <c r="P64734" s="130"/>
    </row>
    <row r="64735" spans="13:16" ht="24.95" customHeight="1">
      <c r="M64735" s="130"/>
      <c r="P64735" s="130"/>
    </row>
    <row r="64736" spans="13:16" ht="24.95" customHeight="1">
      <c r="M64736" s="130"/>
      <c r="P64736" s="130"/>
    </row>
    <row r="64737" spans="13:16" ht="24.95" customHeight="1">
      <c r="M64737" s="130"/>
      <c r="P64737" s="130"/>
    </row>
    <row r="64738" spans="13:16" ht="24.95" customHeight="1">
      <c r="M64738" s="130"/>
      <c r="P64738" s="130"/>
    </row>
    <row r="64739" spans="13:16" ht="24.95" customHeight="1">
      <c r="M64739" s="130"/>
      <c r="P64739" s="130"/>
    </row>
    <row r="64740" spans="13:16" ht="24.95" customHeight="1">
      <c r="M64740" s="130"/>
      <c r="P64740" s="130"/>
    </row>
    <row r="64741" spans="13:16" ht="24.95" customHeight="1">
      <c r="M64741" s="130"/>
      <c r="P64741" s="130"/>
    </row>
    <row r="64742" spans="13:16" ht="24.95" customHeight="1">
      <c r="M64742" s="130"/>
      <c r="P64742" s="130"/>
    </row>
    <row r="64743" spans="13:16" ht="24.95" customHeight="1">
      <c r="M64743" s="130"/>
      <c r="P64743" s="130"/>
    </row>
    <row r="64744" spans="13:16" ht="24.95" customHeight="1">
      <c r="M64744" s="130"/>
      <c r="P64744" s="130"/>
    </row>
    <row r="64745" spans="13:16" ht="24.95" customHeight="1">
      <c r="M64745" s="130"/>
      <c r="P64745" s="130"/>
    </row>
    <row r="64746" spans="13:16" ht="24.95" customHeight="1">
      <c r="M64746" s="130"/>
      <c r="P64746" s="130"/>
    </row>
    <row r="64747" spans="13:16" ht="24.95" customHeight="1">
      <c r="M64747" s="130"/>
      <c r="P64747" s="130"/>
    </row>
    <row r="64748" spans="13:16" ht="24.95" customHeight="1">
      <c r="M64748" s="130"/>
      <c r="P64748" s="130"/>
    </row>
    <row r="64749" spans="13:16" ht="24.95" customHeight="1">
      <c r="M64749" s="130"/>
      <c r="P64749" s="130"/>
    </row>
    <row r="64750" spans="13:16" ht="24.95" customHeight="1">
      <c r="M64750" s="130"/>
      <c r="P64750" s="130"/>
    </row>
    <row r="64751" spans="13:16" ht="24.95" customHeight="1">
      <c r="M64751" s="130"/>
      <c r="P64751" s="130"/>
    </row>
    <row r="64752" spans="13:16" ht="24.95" customHeight="1">
      <c r="M64752" s="130"/>
      <c r="P64752" s="130"/>
    </row>
    <row r="64753" spans="13:16" ht="24.95" customHeight="1">
      <c r="M64753" s="130"/>
      <c r="P64753" s="130"/>
    </row>
    <row r="64754" spans="13:16" ht="24.95" customHeight="1">
      <c r="M64754" s="130"/>
      <c r="P64754" s="130"/>
    </row>
    <row r="64755" spans="13:16" ht="24.95" customHeight="1">
      <c r="M64755" s="130"/>
      <c r="P64755" s="130"/>
    </row>
    <row r="64756" spans="13:16" ht="24.95" customHeight="1">
      <c r="M64756" s="130"/>
      <c r="P64756" s="130"/>
    </row>
    <row r="64757" spans="13:16" ht="24.95" customHeight="1">
      <c r="M64757" s="130"/>
      <c r="P64757" s="130"/>
    </row>
    <row r="64758" spans="13:16" ht="24.95" customHeight="1">
      <c r="M64758" s="130"/>
      <c r="P64758" s="130"/>
    </row>
    <row r="64759" spans="13:16" ht="24.95" customHeight="1">
      <c r="M64759" s="130"/>
      <c r="P64759" s="130"/>
    </row>
    <row r="64760" spans="13:16" ht="24.95" customHeight="1">
      <c r="M64760" s="130"/>
      <c r="P64760" s="130"/>
    </row>
    <row r="64761" spans="13:16" ht="24.95" customHeight="1">
      <c r="M64761" s="130"/>
      <c r="P64761" s="130"/>
    </row>
    <row r="64762" spans="13:16" ht="24.95" customHeight="1">
      <c r="M64762" s="130"/>
      <c r="P64762" s="130"/>
    </row>
    <row r="64763" spans="13:16" ht="24.95" customHeight="1">
      <c r="M64763" s="130"/>
      <c r="P64763" s="130"/>
    </row>
    <row r="64764" spans="13:16" ht="24.95" customHeight="1">
      <c r="M64764" s="130"/>
      <c r="P64764" s="130"/>
    </row>
    <row r="64765" spans="13:16" ht="24.95" customHeight="1">
      <c r="M64765" s="130"/>
      <c r="P64765" s="130"/>
    </row>
    <row r="64766" spans="13:16" ht="24.95" customHeight="1">
      <c r="M64766" s="130"/>
      <c r="P64766" s="130"/>
    </row>
    <row r="64767" spans="13:16" ht="24.95" customHeight="1">
      <c r="M64767" s="130"/>
      <c r="P64767" s="130"/>
    </row>
    <row r="64768" spans="13:16" ht="24.95" customHeight="1">
      <c r="M64768" s="130"/>
      <c r="P64768" s="130"/>
    </row>
    <row r="64769" spans="13:16" ht="24.95" customHeight="1">
      <c r="M64769" s="130"/>
      <c r="P64769" s="130"/>
    </row>
    <row r="64770" spans="13:16" ht="24.95" customHeight="1">
      <c r="M64770" s="130"/>
      <c r="P64770" s="130"/>
    </row>
    <row r="64771" spans="13:16" ht="24.95" customHeight="1">
      <c r="M64771" s="130"/>
      <c r="P64771" s="130"/>
    </row>
    <row r="64772" spans="13:16" ht="24.95" customHeight="1">
      <c r="M64772" s="130"/>
      <c r="P64772" s="130"/>
    </row>
    <row r="64773" spans="13:16" ht="24.95" customHeight="1">
      <c r="M64773" s="130"/>
      <c r="P64773" s="130"/>
    </row>
    <row r="64774" spans="13:16" ht="24.95" customHeight="1">
      <c r="M64774" s="130"/>
      <c r="P64774" s="130"/>
    </row>
    <row r="64775" spans="13:16" ht="24.95" customHeight="1">
      <c r="M64775" s="130"/>
      <c r="P64775" s="130"/>
    </row>
    <row r="64776" spans="13:16" ht="24.95" customHeight="1">
      <c r="M64776" s="130"/>
      <c r="P64776" s="130"/>
    </row>
    <row r="64777" spans="13:16" ht="24.95" customHeight="1">
      <c r="M64777" s="130"/>
      <c r="P64777" s="130"/>
    </row>
    <row r="64778" spans="13:16" ht="24.95" customHeight="1">
      <c r="M64778" s="130"/>
      <c r="P64778" s="130"/>
    </row>
    <row r="64779" spans="13:16" ht="24.95" customHeight="1">
      <c r="M64779" s="130"/>
      <c r="P64779" s="130"/>
    </row>
    <row r="64780" spans="13:16" ht="24.95" customHeight="1">
      <c r="M64780" s="130"/>
      <c r="P64780" s="130"/>
    </row>
    <row r="64781" spans="13:16" ht="24.95" customHeight="1">
      <c r="M64781" s="130"/>
      <c r="P64781" s="130"/>
    </row>
    <row r="64782" spans="13:16" ht="24.95" customHeight="1">
      <c r="M64782" s="130"/>
      <c r="P64782" s="130"/>
    </row>
    <row r="64783" spans="13:16" ht="24.95" customHeight="1">
      <c r="M64783" s="130"/>
      <c r="P64783" s="130"/>
    </row>
    <row r="64784" spans="13:16" ht="24.95" customHeight="1">
      <c r="M64784" s="130"/>
      <c r="P64784" s="130"/>
    </row>
    <row r="64785" spans="13:16" ht="24.95" customHeight="1">
      <c r="M64785" s="130"/>
      <c r="P64785" s="130"/>
    </row>
    <row r="64786" spans="13:16" ht="24.95" customHeight="1">
      <c r="M64786" s="130"/>
      <c r="P64786" s="130"/>
    </row>
    <row r="64787" spans="13:16" ht="24.95" customHeight="1">
      <c r="M64787" s="130"/>
      <c r="P64787" s="130"/>
    </row>
    <row r="64788" spans="13:16" ht="24.95" customHeight="1">
      <c r="M64788" s="130"/>
      <c r="P64788" s="130"/>
    </row>
    <row r="64789" spans="13:16" ht="24.95" customHeight="1">
      <c r="M64789" s="130"/>
      <c r="P64789" s="130"/>
    </row>
    <row r="64790" spans="13:16" ht="24.95" customHeight="1">
      <c r="M64790" s="130"/>
      <c r="P64790" s="130"/>
    </row>
    <row r="64791" spans="13:16" ht="24.95" customHeight="1">
      <c r="M64791" s="130"/>
      <c r="P64791" s="130"/>
    </row>
    <row r="64792" spans="13:16" ht="24.95" customHeight="1">
      <c r="M64792" s="130"/>
      <c r="P64792" s="130"/>
    </row>
    <row r="64793" spans="13:16" ht="24.95" customHeight="1">
      <c r="M64793" s="130"/>
      <c r="P64793" s="130"/>
    </row>
    <row r="64794" spans="13:16" ht="24.95" customHeight="1">
      <c r="M64794" s="130"/>
      <c r="P64794" s="130"/>
    </row>
    <row r="64795" spans="13:16" ht="24.95" customHeight="1">
      <c r="M64795" s="130"/>
      <c r="P64795" s="130"/>
    </row>
    <row r="64796" spans="13:16" ht="24.95" customHeight="1">
      <c r="M64796" s="130"/>
      <c r="P64796" s="130"/>
    </row>
    <row r="64797" spans="13:16" ht="24.95" customHeight="1">
      <c r="M64797" s="130"/>
      <c r="P64797" s="130"/>
    </row>
    <row r="64798" spans="13:16" ht="24.95" customHeight="1">
      <c r="M64798" s="130"/>
      <c r="P64798" s="130"/>
    </row>
    <row r="64799" spans="13:16" ht="24.95" customHeight="1">
      <c r="M64799" s="130"/>
      <c r="P64799" s="130"/>
    </row>
    <row r="64800" spans="13:16" ht="24.95" customHeight="1">
      <c r="M64800" s="130"/>
      <c r="P64800" s="130"/>
    </row>
    <row r="64801" spans="13:16" ht="24.95" customHeight="1">
      <c r="M64801" s="130"/>
      <c r="P64801" s="130"/>
    </row>
    <row r="64802" spans="13:16" ht="24.95" customHeight="1">
      <c r="M64802" s="130"/>
      <c r="P64802" s="130"/>
    </row>
    <row r="64803" spans="13:16" ht="24.95" customHeight="1">
      <c r="M64803" s="130"/>
      <c r="P64803" s="130"/>
    </row>
    <row r="64804" spans="13:16" ht="24.95" customHeight="1">
      <c r="M64804" s="130"/>
      <c r="P64804" s="130"/>
    </row>
    <row r="64805" spans="13:16" ht="24.95" customHeight="1">
      <c r="M64805" s="130"/>
      <c r="P64805" s="130"/>
    </row>
    <row r="64806" spans="13:16" ht="24.95" customHeight="1">
      <c r="M64806" s="130"/>
      <c r="P64806" s="130"/>
    </row>
    <row r="64807" spans="13:16" ht="24.95" customHeight="1">
      <c r="M64807" s="130"/>
      <c r="P64807" s="130"/>
    </row>
    <row r="64808" spans="13:16" ht="24.95" customHeight="1">
      <c r="M64808" s="130"/>
      <c r="P64808" s="130"/>
    </row>
    <row r="64809" spans="13:16" ht="24.95" customHeight="1">
      <c r="M64809" s="130"/>
      <c r="P64809" s="130"/>
    </row>
    <row r="64810" spans="13:16" ht="24.95" customHeight="1">
      <c r="M64810" s="130"/>
      <c r="P64810" s="130"/>
    </row>
    <row r="64811" spans="13:16" ht="24.95" customHeight="1">
      <c r="M64811" s="130"/>
      <c r="P64811" s="130"/>
    </row>
    <row r="64812" spans="13:16" ht="24.95" customHeight="1">
      <c r="M64812" s="130"/>
      <c r="P64812" s="130"/>
    </row>
    <row r="64813" spans="13:16" ht="24.95" customHeight="1">
      <c r="M64813" s="130"/>
      <c r="P64813" s="130"/>
    </row>
    <row r="64814" spans="13:16" ht="24.95" customHeight="1">
      <c r="M64814" s="130"/>
      <c r="P64814" s="130"/>
    </row>
    <row r="64815" spans="13:16" ht="24.95" customHeight="1">
      <c r="M64815" s="130"/>
      <c r="P64815" s="130"/>
    </row>
    <row r="64816" spans="13:16" ht="24.95" customHeight="1">
      <c r="M64816" s="130"/>
      <c r="P64816" s="130"/>
    </row>
    <row r="64817" spans="13:16" ht="24.95" customHeight="1">
      <c r="M64817" s="130"/>
      <c r="P64817" s="130"/>
    </row>
    <row r="64818" spans="13:16" ht="24.95" customHeight="1">
      <c r="M64818" s="130"/>
      <c r="P64818" s="130"/>
    </row>
    <row r="64819" spans="13:16" ht="24.95" customHeight="1">
      <c r="M64819" s="130"/>
      <c r="P64819" s="130"/>
    </row>
    <row r="64820" spans="13:16" ht="24.95" customHeight="1">
      <c r="M64820" s="130"/>
      <c r="P64820" s="130"/>
    </row>
    <row r="64821" spans="13:16" ht="24.95" customHeight="1">
      <c r="M64821" s="130"/>
      <c r="P64821" s="130"/>
    </row>
    <row r="64822" spans="13:16" ht="24.95" customHeight="1">
      <c r="M64822" s="130"/>
      <c r="P64822" s="130"/>
    </row>
    <row r="64823" spans="13:16" ht="24.95" customHeight="1">
      <c r="M64823" s="130"/>
      <c r="P64823" s="130"/>
    </row>
    <row r="64824" spans="13:16" ht="24.95" customHeight="1">
      <c r="M64824" s="130"/>
      <c r="P64824" s="130"/>
    </row>
    <row r="64825" spans="13:16" ht="24.95" customHeight="1">
      <c r="M64825" s="130"/>
      <c r="P64825" s="130"/>
    </row>
    <row r="64826" spans="13:16" ht="24.95" customHeight="1">
      <c r="M64826" s="130"/>
      <c r="P64826" s="130"/>
    </row>
    <row r="64827" spans="13:16" ht="24.95" customHeight="1">
      <c r="M64827" s="130"/>
      <c r="P64827" s="130"/>
    </row>
    <row r="64828" spans="13:16" ht="24.95" customHeight="1">
      <c r="M64828" s="130"/>
      <c r="P64828" s="130"/>
    </row>
    <row r="64829" spans="13:16" ht="24.95" customHeight="1">
      <c r="M64829" s="130"/>
      <c r="P64829" s="130"/>
    </row>
    <row r="64830" spans="13:16" ht="24.95" customHeight="1">
      <c r="M64830" s="130"/>
      <c r="P64830" s="130"/>
    </row>
    <row r="64831" spans="13:16" ht="24.95" customHeight="1">
      <c r="M64831" s="130"/>
      <c r="P64831" s="130"/>
    </row>
    <row r="64832" spans="13:16" ht="24.95" customHeight="1">
      <c r="M64832" s="130"/>
      <c r="P64832" s="130"/>
    </row>
    <row r="64833" spans="13:16" ht="24.95" customHeight="1">
      <c r="M64833" s="130"/>
      <c r="P64833" s="130"/>
    </row>
    <row r="64834" spans="13:16" ht="24.95" customHeight="1">
      <c r="M64834" s="130"/>
      <c r="P64834" s="130"/>
    </row>
    <row r="64835" spans="13:16" ht="24.95" customHeight="1">
      <c r="M64835" s="130"/>
      <c r="P64835" s="130"/>
    </row>
    <row r="64836" spans="13:16" ht="24.95" customHeight="1">
      <c r="M64836" s="130"/>
      <c r="P64836" s="130"/>
    </row>
    <row r="64837" spans="13:16" ht="24.95" customHeight="1">
      <c r="M64837" s="130"/>
      <c r="P64837" s="130"/>
    </row>
    <row r="64838" spans="13:16" ht="24.95" customHeight="1">
      <c r="M64838" s="130"/>
      <c r="P64838" s="130"/>
    </row>
    <row r="64839" spans="13:16" ht="24.95" customHeight="1">
      <c r="M64839" s="130"/>
      <c r="P64839" s="130"/>
    </row>
    <row r="64840" spans="13:16" ht="24.95" customHeight="1">
      <c r="M64840" s="130"/>
      <c r="P64840" s="130"/>
    </row>
    <row r="64841" spans="13:16" ht="24.95" customHeight="1">
      <c r="M64841" s="130"/>
      <c r="P64841" s="130"/>
    </row>
    <row r="64842" spans="13:16" ht="24.95" customHeight="1">
      <c r="M64842" s="130"/>
      <c r="P64842" s="130"/>
    </row>
    <row r="64843" spans="13:16" ht="24.95" customHeight="1">
      <c r="M64843" s="130"/>
      <c r="P64843" s="130"/>
    </row>
    <row r="64844" spans="13:16" ht="24.95" customHeight="1">
      <c r="M64844" s="130"/>
      <c r="P64844" s="130"/>
    </row>
    <row r="64845" spans="13:16" ht="24.95" customHeight="1">
      <c r="M64845" s="130"/>
      <c r="P64845" s="130"/>
    </row>
    <row r="64846" spans="13:16" ht="24.95" customHeight="1">
      <c r="M64846" s="130"/>
      <c r="P64846" s="130"/>
    </row>
    <row r="64847" spans="13:16" ht="24.95" customHeight="1">
      <c r="M64847" s="130"/>
      <c r="P64847" s="130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AS,ธรรมดา"&amp;12ปร.4ข (งานระบบสาธารณูปโภค) แผ่นที่ &amp;P / 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5"/>
  <sheetViews>
    <sheetView view="pageBreakPreview" topLeftCell="A13" zoomScale="70" zoomScaleSheetLayoutView="70" workbookViewId="0">
      <selection activeCell="E10" sqref="E10"/>
    </sheetView>
  </sheetViews>
  <sheetFormatPr defaultRowHeight="21.95" customHeight="1"/>
  <cols>
    <col min="1" max="1" width="7.42578125" style="61" customWidth="1"/>
    <col min="2" max="2" width="32.7109375" style="61" customWidth="1"/>
    <col min="3" max="3" width="14" style="61" customWidth="1"/>
    <col min="4" max="4" width="10.28515625" style="46" customWidth="1"/>
    <col min="5" max="5" width="16.5703125" style="61" customWidth="1"/>
    <col min="6" max="6" width="14" style="61" customWidth="1"/>
    <col min="7" max="7" width="5.42578125" style="46" customWidth="1"/>
    <col min="8" max="8" width="6.85546875" style="46" hidden="1" customWidth="1"/>
    <col min="9" max="9" width="35.7109375" style="46" customWidth="1"/>
    <col min="10" max="10" width="0.5703125" style="46" customWidth="1"/>
    <col min="11" max="11" width="14.28515625" style="46" customWidth="1"/>
    <col min="12" max="12" width="21" style="46" customWidth="1"/>
    <col min="13" max="16384" width="9.140625" style="46"/>
  </cols>
  <sheetData>
    <row r="1" spans="1:254" ht="54" customHeight="1">
      <c r="A1" s="46"/>
      <c r="B1" s="46"/>
      <c r="C1" s="46"/>
      <c r="E1" s="46"/>
      <c r="F1" s="46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</row>
    <row r="2" spans="1:254" ht="36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</row>
    <row r="3" spans="1:254" ht="24.95" customHeight="1" thickBot="1">
      <c r="A3" s="338" t="s">
        <v>121</v>
      </c>
      <c r="B3" s="338"/>
      <c r="C3" s="338"/>
      <c r="D3" s="338"/>
      <c r="E3" s="338"/>
      <c r="F3" s="338"/>
      <c r="G3" s="338"/>
      <c r="H3" s="338"/>
      <c r="I3" s="338"/>
      <c r="J3" s="338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</row>
    <row r="4" spans="1:254" ht="24.95" customHeight="1">
      <c r="A4" s="8"/>
      <c r="B4" s="321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C4" s="8"/>
      <c r="D4" s="8"/>
      <c r="E4" s="52"/>
      <c r="F4" s="52"/>
      <c r="G4" s="52"/>
      <c r="H4" s="51"/>
      <c r="I4" s="9"/>
      <c r="J4" s="51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</row>
    <row r="5" spans="1:254" ht="24.95" customHeight="1">
      <c r="A5" s="10"/>
      <c r="B5" s="10" t="s">
        <v>202</v>
      </c>
      <c r="C5" s="10"/>
      <c r="D5" s="10"/>
      <c r="E5" s="53"/>
      <c r="F5" s="53"/>
      <c r="G5" s="53"/>
      <c r="H5" s="51"/>
      <c r="I5" s="11"/>
      <c r="J5" s="51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</row>
    <row r="6" spans="1:254" ht="24.95" customHeight="1">
      <c r="A6" s="10"/>
      <c r="B6" s="10" t="s">
        <v>203</v>
      </c>
      <c r="C6" s="10"/>
      <c r="D6" s="10"/>
      <c r="E6" s="53"/>
      <c r="F6" s="53"/>
      <c r="G6" s="53"/>
      <c r="H6" s="51"/>
      <c r="I6" s="11"/>
      <c r="J6" s="51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</row>
    <row r="7" spans="1:254" ht="24.95" customHeight="1">
      <c r="A7" s="10"/>
      <c r="B7" s="10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C7" s="10"/>
      <c r="D7" s="10"/>
      <c r="E7" s="53"/>
      <c r="F7" s="53"/>
      <c r="G7" s="53"/>
      <c r="H7" s="51"/>
      <c r="I7" s="11"/>
      <c r="J7" s="51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</row>
    <row r="8" spans="1:254" ht="24.95" customHeight="1">
      <c r="A8" s="10"/>
      <c r="B8" s="10" t="s">
        <v>204</v>
      </c>
      <c r="C8" s="10"/>
      <c r="D8" s="10"/>
      <c r="E8" s="53"/>
      <c r="F8" s="53"/>
      <c r="G8" s="53"/>
      <c r="H8" s="51"/>
      <c r="I8" s="11"/>
      <c r="J8" s="51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</row>
    <row r="9" spans="1:254" ht="24.95" customHeight="1">
      <c r="A9" s="10"/>
      <c r="B9" s="10" t="s">
        <v>226</v>
      </c>
      <c r="C9" s="10"/>
      <c r="D9" s="10"/>
      <c r="E9" s="53"/>
      <c r="F9" s="53"/>
      <c r="G9" s="53"/>
      <c r="H9" s="51"/>
      <c r="I9" s="11"/>
      <c r="J9" s="51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</row>
    <row r="10" spans="1:254" ht="24.95" customHeight="1">
      <c r="A10" s="10"/>
      <c r="B10" s="10" t="s">
        <v>205</v>
      </c>
      <c r="C10" s="10"/>
      <c r="D10" s="12" t="s">
        <v>206</v>
      </c>
      <c r="E10" s="13"/>
      <c r="F10" s="11" t="s">
        <v>207</v>
      </c>
      <c r="G10" s="13"/>
      <c r="H10" s="51"/>
      <c r="I10" s="11"/>
      <c r="J10" s="51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</row>
    <row r="11" spans="1:254" ht="24.95" customHeight="1" thickBot="1">
      <c r="A11" s="10"/>
      <c r="B11" s="10" t="s">
        <v>483</v>
      </c>
      <c r="C11" s="377" t="str">
        <f>Cover!B13</f>
        <v>................................................</v>
      </c>
      <c r="D11" s="377"/>
      <c r="E11" s="377"/>
      <c r="F11" s="54"/>
      <c r="G11" s="54"/>
      <c r="H11" s="55"/>
      <c r="I11" s="222" t="s">
        <v>122</v>
      </c>
      <c r="J11" s="55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</row>
    <row r="12" spans="1:254" ht="24.95" customHeight="1" thickTop="1">
      <c r="A12" s="339" t="s">
        <v>6</v>
      </c>
      <c r="B12" s="348" t="s">
        <v>2</v>
      </c>
      <c r="C12" s="349"/>
      <c r="D12" s="378"/>
      <c r="E12" s="348" t="s">
        <v>123</v>
      </c>
      <c r="F12" s="349"/>
      <c r="G12" s="349"/>
      <c r="H12" s="105"/>
      <c r="I12" s="341" t="s">
        <v>16</v>
      </c>
      <c r="J12" s="58"/>
      <c r="L12" s="56"/>
    </row>
    <row r="13" spans="1:254" ht="24.95" customHeight="1" thickBot="1">
      <c r="A13" s="340"/>
      <c r="B13" s="350"/>
      <c r="C13" s="351"/>
      <c r="D13" s="379"/>
      <c r="E13" s="350"/>
      <c r="F13" s="351"/>
      <c r="G13" s="351"/>
      <c r="H13" s="106"/>
      <c r="I13" s="342"/>
      <c r="J13" s="58"/>
    </row>
    <row r="14" spans="1:254" ht="24.95" customHeight="1" thickTop="1">
      <c r="A14" s="109">
        <v>1</v>
      </c>
      <c r="B14" s="345" t="s">
        <v>26</v>
      </c>
      <c r="C14" s="346"/>
      <c r="D14" s="347"/>
      <c r="E14" s="380"/>
      <c r="F14" s="381"/>
      <c r="G14" s="382"/>
      <c r="H14" s="110"/>
      <c r="I14" s="111"/>
      <c r="J14" s="57"/>
    </row>
    <row r="15" spans="1:254" ht="24.95" customHeight="1">
      <c r="A15" s="112">
        <v>2</v>
      </c>
      <c r="B15" s="369" t="s">
        <v>170</v>
      </c>
      <c r="C15" s="370"/>
      <c r="D15" s="371"/>
      <c r="E15" s="360"/>
      <c r="F15" s="361"/>
      <c r="G15" s="362"/>
      <c r="H15" s="45"/>
      <c r="I15" s="113"/>
      <c r="J15" s="107"/>
    </row>
    <row r="16" spans="1:254" ht="24.95" customHeight="1">
      <c r="A16" s="112">
        <v>3</v>
      </c>
      <c r="B16" s="369" t="s">
        <v>124</v>
      </c>
      <c r="C16" s="370"/>
      <c r="D16" s="371"/>
      <c r="E16" s="360"/>
      <c r="F16" s="361"/>
      <c r="G16" s="362"/>
      <c r="H16" s="45"/>
      <c r="I16" s="113"/>
      <c r="J16" s="107"/>
    </row>
    <row r="17" spans="1:12" ht="24.95" customHeight="1">
      <c r="A17" s="114"/>
      <c r="B17" s="363"/>
      <c r="C17" s="364"/>
      <c r="D17" s="365"/>
      <c r="E17" s="360"/>
      <c r="F17" s="361"/>
      <c r="G17" s="362"/>
      <c r="H17" s="48"/>
      <c r="I17" s="115"/>
      <c r="J17" s="108"/>
    </row>
    <row r="18" spans="1:12" ht="24.95" customHeight="1" thickBot="1">
      <c r="A18" s="374" t="s">
        <v>126</v>
      </c>
      <c r="B18" s="375"/>
      <c r="C18" s="375"/>
      <c r="D18" s="376"/>
      <c r="E18" s="357"/>
      <c r="F18" s="358"/>
      <c r="G18" s="359"/>
      <c r="H18" s="116"/>
      <c r="I18" s="117"/>
      <c r="J18" s="59"/>
      <c r="L18" s="46">
        <v>14000000</v>
      </c>
    </row>
    <row r="19" spans="1:12" ht="24.95" customHeight="1" thickTop="1">
      <c r="A19" s="352" t="s">
        <v>125</v>
      </c>
      <c r="B19" s="343" t="s">
        <v>484</v>
      </c>
      <c r="C19" s="343"/>
      <c r="D19" s="344"/>
      <c r="E19" s="372"/>
      <c r="F19" s="373"/>
      <c r="G19" s="373"/>
      <c r="H19" s="318"/>
      <c r="I19" s="319"/>
      <c r="J19" s="59"/>
      <c r="L19" s="46">
        <f>L18-E19</f>
        <v>14000000</v>
      </c>
    </row>
    <row r="20" spans="1:12" ht="24.95" customHeight="1" thickBot="1">
      <c r="A20" s="353"/>
      <c r="B20" s="366" t="s">
        <v>485</v>
      </c>
      <c r="C20" s="367"/>
      <c r="D20" s="368"/>
      <c r="E20" s="354"/>
      <c r="F20" s="355"/>
      <c r="G20" s="355"/>
      <c r="H20" s="355"/>
      <c r="I20" s="356"/>
      <c r="J20" s="59"/>
    </row>
    <row r="21" spans="1:12" ht="24.95" customHeight="1" thickTop="1">
      <c r="A21" s="57"/>
      <c r="B21" s="58"/>
      <c r="C21" s="57"/>
      <c r="D21" s="57"/>
      <c r="E21" s="57"/>
      <c r="F21" s="57"/>
      <c r="G21" s="57"/>
      <c r="H21" s="57"/>
      <c r="I21" s="57"/>
      <c r="J21" s="59"/>
    </row>
    <row r="22" spans="1:12" ht="24.95" customHeight="1">
      <c r="A22" s="16"/>
      <c r="B22" s="46"/>
      <c r="C22" s="46"/>
      <c r="D22" s="54"/>
      <c r="E22" s="14"/>
      <c r="F22" s="15"/>
      <c r="G22" s="16"/>
      <c r="H22" s="57"/>
      <c r="I22" s="57"/>
      <c r="J22" s="59"/>
    </row>
    <row r="23" spans="1:12" ht="24.95" customHeight="1">
      <c r="A23" s="16"/>
      <c r="B23" s="46"/>
      <c r="C23" s="46"/>
      <c r="D23" s="17"/>
      <c r="E23" s="17"/>
      <c r="F23" s="17"/>
      <c r="G23" s="16"/>
      <c r="H23" s="57"/>
      <c r="I23" s="57"/>
      <c r="J23" s="59"/>
    </row>
    <row r="24" spans="1:12" ht="24.95" customHeight="1">
      <c r="A24" s="16"/>
      <c r="B24" s="46"/>
      <c r="C24" s="60"/>
      <c r="D24" s="60"/>
      <c r="E24" s="17"/>
      <c r="F24" s="60"/>
      <c r="G24" s="16"/>
      <c r="H24" s="54"/>
      <c r="I24" s="54"/>
      <c r="J24" s="54"/>
    </row>
    <row r="25" spans="1:12" ht="24.95" customHeight="1">
      <c r="A25" s="16"/>
      <c r="B25" s="46"/>
      <c r="C25" s="46"/>
      <c r="D25" s="17"/>
      <c r="E25" s="25" t="str">
        <f>Cover!$C$18</f>
        <v>(ลงชื่อ)  ........................................</v>
      </c>
      <c r="F25" s="19" t="str">
        <f>Cover!$D$18</f>
        <v>ผู้เสนอราคา</v>
      </c>
      <c r="G25" s="16"/>
      <c r="H25" s="54"/>
      <c r="I25" s="54"/>
      <c r="J25" s="54"/>
    </row>
    <row r="26" spans="1:12" ht="24.95" customHeight="1">
      <c r="A26" s="16"/>
      <c r="B26" s="46"/>
      <c r="C26" s="46"/>
      <c r="D26" s="17"/>
      <c r="E26" s="20" t="str">
        <f>Cover!$C$19</f>
        <v>(.........................................................)</v>
      </c>
      <c r="F26" s="17"/>
      <c r="G26" s="16"/>
      <c r="H26" s="54"/>
      <c r="I26" s="54"/>
      <c r="J26" s="54"/>
    </row>
    <row r="27" spans="1:12" ht="24.95" customHeight="1">
      <c r="A27" s="16"/>
      <c r="C27" s="20"/>
      <c r="D27" s="20"/>
      <c r="E27" s="17"/>
      <c r="F27" s="20"/>
      <c r="G27" s="16"/>
      <c r="H27" s="54"/>
      <c r="I27" s="54"/>
      <c r="J27" s="54"/>
    </row>
    <row r="28" spans="1:12" ht="24.95" customHeight="1">
      <c r="A28" s="16"/>
      <c r="C28" s="17"/>
      <c r="D28" s="19"/>
      <c r="E28" s="21"/>
      <c r="F28" s="17"/>
      <c r="G28" s="25"/>
      <c r="H28" s="54"/>
      <c r="I28" s="19"/>
      <c r="J28" s="54"/>
    </row>
    <row r="29" spans="1:12" ht="24.95" customHeight="1">
      <c r="A29" s="16"/>
      <c r="C29" s="20"/>
      <c r="D29" s="22"/>
      <c r="E29" s="21"/>
      <c r="F29" s="20"/>
      <c r="G29" s="26"/>
      <c r="H29" s="54"/>
      <c r="I29" s="22"/>
      <c r="J29" s="54"/>
    </row>
    <row r="30" spans="1:12" ht="39.950000000000003" customHeight="1">
      <c r="A30" s="16"/>
      <c r="C30" s="17"/>
      <c r="D30" s="19"/>
      <c r="E30" s="21"/>
      <c r="F30" s="46"/>
      <c r="G30" s="25"/>
      <c r="I30" s="19"/>
    </row>
    <row r="31" spans="1:12" ht="24.95" customHeight="1">
      <c r="A31" s="16"/>
      <c r="C31" s="20"/>
      <c r="D31" s="23"/>
      <c r="E31" s="21"/>
      <c r="F31" s="46"/>
      <c r="G31" s="26"/>
      <c r="I31" s="23"/>
    </row>
    <row r="32" spans="1:12" ht="39.950000000000003" customHeight="1">
      <c r="A32" s="16"/>
      <c r="C32" s="17"/>
      <c r="D32" s="19"/>
      <c r="E32" s="21"/>
      <c r="F32" s="46"/>
      <c r="G32" s="25"/>
      <c r="I32" s="19"/>
    </row>
    <row r="33" spans="1:9" ht="24.95" customHeight="1">
      <c r="A33" s="16"/>
      <c r="C33" s="20"/>
      <c r="D33" s="23"/>
      <c r="E33" s="21"/>
      <c r="F33" s="46"/>
      <c r="G33" s="26"/>
      <c r="I33" s="23"/>
    </row>
    <row r="34" spans="1:9" ht="24.95" customHeight="1">
      <c r="A34" s="24"/>
      <c r="C34" s="17"/>
      <c r="D34" s="19"/>
      <c r="E34" s="21"/>
      <c r="F34" s="46"/>
      <c r="G34" s="25"/>
      <c r="I34" s="19"/>
    </row>
    <row r="35" spans="1:9" ht="24.95" customHeight="1">
      <c r="A35" s="24"/>
      <c r="C35" s="20"/>
      <c r="D35" s="20"/>
      <c r="E35" s="21"/>
      <c r="F35" s="46"/>
      <c r="G35" s="26"/>
      <c r="I35" s="20"/>
    </row>
  </sheetData>
  <mergeCells count="21">
    <mergeCell ref="E17:G17"/>
    <mergeCell ref="E15:G15"/>
    <mergeCell ref="B12:D13"/>
    <mergeCell ref="B16:D16"/>
    <mergeCell ref="E14:G14"/>
    <mergeCell ref="A3:J3"/>
    <mergeCell ref="A12:A13"/>
    <mergeCell ref="I12:I13"/>
    <mergeCell ref="B19:D19"/>
    <mergeCell ref="B14:D14"/>
    <mergeCell ref="E12:G13"/>
    <mergeCell ref="A19:A20"/>
    <mergeCell ref="E20:I20"/>
    <mergeCell ref="E18:G18"/>
    <mergeCell ref="E16:G16"/>
    <mergeCell ref="B17:D17"/>
    <mergeCell ref="B20:D20"/>
    <mergeCell ref="B15:D15"/>
    <mergeCell ref="E19:G19"/>
    <mergeCell ref="A18:D18"/>
    <mergeCell ref="C11:E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fitToHeight="0" orientation="portrait" blackAndWhite="1" r:id="rId1"/>
  <headerFooter alignWithMargins="0">
    <oddHeader xml:space="preserve">&amp;R&amp;"TH Niramit AS,ธรรมดา"แบบปร.6  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A46"/>
  <sheetViews>
    <sheetView view="pageBreakPreview" zoomScale="55" zoomScaleNormal="70" zoomScaleSheetLayoutView="55" workbookViewId="0">
      <selection activeCell="D9" sqref="D9"/>
    </sheetView>
  </sheetViews>
  <sheetFormatPr defaultRowHeight="21.95" customHeight="1"/>
  <cols>
    <col min="1" max="1" width="6.140625" style="3" customWidth="1"/>
    <col min="2" max="2" width="40.7109375" style="3" customWidth="1"/>
    <col min="3" max="3" width="20.28515625" style="3" customWidth="1"/>
    <col min="4" max="4" width="18.7109375" style="42" customWidth="1"/>
    <col min="5" max="5" width="9.42578125" style="3" customWidth="1"/>
    <col min="6" max="6" width="8.140625" style="3" customWidth="1"/>
    <col min="7" max="7" width="5.42578125" style="42" customWidth="1"/>
    <col min="8" max="8" width="26.5703125" style="42" customWidth="1"/>
    <col min="9" max="9" width="9.140625" style="42" customWidth="1"/>
    <col min="10" max="10" width="5.28515625" style="42" customWidth="1"/>
    <col min="11" max="11" width="4.7109375" style="42" customWidth="1"/>
    <col min="12" max="12" width="9.140625" style="44"/>
    <col min="13" max="16384" width="9.140625" style="42"/>
  </cols>
  <sheetData>
    <row r="1" spans="1:209" ht="61.5" customHeight="1">
      <c r="A1" s="92"/>
      <c r="B1" s="92"/>
      <c r="C1" s="92"/>
      <c r="D1" s="92"/>
      <c r="E1" s="92"/>
      <c r="F1" s="92"/>
      <c r="G1" s="92"/>
      <c r="H1" s="92"/>
      <c r="I1" s="92"/>
      <c r="J1" s="64"/>
      <c r="K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</row>
    <row r="2" spans="1:209" ht="32.25" customHeight="1" thickBot="1">
      <c r="A2" s="383" t="s">
        <v>208</v>
      </c>
      <c r="B2" s="383"/>
      <c r="C2" s="383"/>
      <c r="D2" s="383"/>
      <c r="E2" s="383"/>
      <c r="F2" s="383"/>
      <c r="G2" s="383"/>
      <c r="H2" s="383"/>
      <c r="I2" s="383"/>
      <c r="J2" s="64"/>
      <c r="K2" s="64"/>
      <c r="L2" s="62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</row>
    <row r="3" spans="1:209" ht="24.95" customHeight="1">
      <c r="A3" s="65"/>
      <c r="B3" s="66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C3" s="67"/>
      <c r="D3" s="68"/>
      <c r="E3" s="67"/>
      <c r="F3" s="67"/>
      <c r="G3" s="68"/>
      <c r="H3" s="68"/>
      <c r="I3" s="68"/>
      <c r="J3" s="64"/>
      <c r="K3" s="64"/>
      <c r="L3" s="62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</row>
    <row r="4" spans="1:209" ht="24.95" customHeight="1">
      <c r="A4" s="69"/>
      <c r="B4" s="70" t="s">
        <v>202</v>
      </c>
      <c r="C4" s="71"/>
      <c r="D4" s="72"/>
      <c r="E4" s="71"/>
      <c r="F4" s="71"/>
      <c r="G4" s="73"/>
      <c r="H4" s="73"/>
      <c r="I4" s="73"/>
      <c r="J4" s="64"/>
      <c r="K4" s="64"/>
      <c r="L4" s="62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</row>
    <row r="5" spans="1:209" ht="24.95" customHeight="1">
      <c r="A5" s="69"/>
      <c r="B5" s="70" t="s">
        <v>203</v>
      </c>
      <c r="C5" s="71"/>
      <c r="D5" s="73"/>
      <c r="E5" s="71"/>
      <c r="F5" s="71"/>
      <c r="G5" s="73"/>
      <c r="H5" s="73"/>
      <c r="I5" s="73"/>
      <c r="J5" s="64"/>
      <c r="K5" s="64"/>
      <c r="L5" s="62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</row>
    <row r="6" spans="1:209" ht="24.95" customHeight="1">
      <c r="A6" s="69"/>
      <c r="B6" s="74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C6" s="71"/>
      <c r="D6" s="73"/>
      <c r="E6" s="71"/>
      <c r="F6" s="71"/>
      <c r="G6" s="73"/>
      <c r="H6" s="73"/>
      <c r="I6" s="73"/>
      <c r="J6" s="64"/>
      <c r="K6" s="64"/>
      <c r="L6" s="62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</row>
    <row r="7" spans="1:209" ht="24.95" customHeight="1">
      <c r="A7" s="69"/>
      <c r="B7" s="70" t="s">
        <v>204</v>
      </c>
      <c r="C7" s="71"/>
      <c r="D7" s="73"/>
      <c r="E7" s="71"/>
      <c r="F7" s="71"/>
      <c r="G7" s="73"/>
      <c r="H7" s="73"/>
      <c r="I7" s="73"/>
      <c r="J7" s="64"/>
      <c r="K7" s="64"/>
      <c r="L7" s="62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</row>
    <row r="8" spans="1:209" ht="24.95" customHeight="1">
      <c r="A8" s="69"/>
      <c r="B8" s="70" t="s">
        <v>226</v>
      </c>
      <c r="C8" s="71"/>
      <c r="D8" s="73"/>
      <c r="E8" s="71"/>
      <c r="F8" s="71"/>
      <c r="G8" s="73"/>
      <c r="H8" s="73"/>
      <c r="I8" s="73"/>
      <c r="J8" s="64"/>
      <c r="K8" s="64"/>
      <c r="L8" s="62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</row>
    <row r="9" spans="1:209" ht="24.95" customHeight="1">
      <c r="A9" s="69"/>
      <c r="B9" s="70" t="s">
        <v>209</v>
      </c>
      <c r="D9" s="75"/>
      <c r="E9" s="73" t="s">
        <v>51</v>
      </c>
      <c r="F9" s="71"/>
      <c r="G9" s="73"/>
      <c r="H9" s="73"/>
      <c r="I9" s="73"/>
      <c r="J9" s="64"/>
      <c r="K9" s="64"/>
      <c r="L9" s="62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</row>
    <row r="10" spans="1:209" ht="24.95" customHeight="1" thickBot="1">
      <c r="A10" s="94"/>
      <c r="B10" s="95" t="s">
        <v>483</v>
      </c>
      <c r="C10" s="391" t="str">
        <f>Cover!B13</f>
        <v>................................................</v>
      </c>
      <c r="D10" s="391"/>
      <c r="E10" s="96"/>
      <c r="F10" s="96"/>
      <c r="G10" s="97"/>
      <c r="H10" s="97"/>
      <c r="I10" s="97" t="s">
        <v>122</v>
      </c>
      <c r="J10" s="64"/>
      <c r="K10" s="64"/>
      <c r="L10" s="62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</row>
    <row r="11" spans="1:209" ht="24.95" customHeight="1" thickTop="1">
      <c r="A11" s="339" t="s">
        <v>6</v>
      </c>
      <c r="B11" s="348" t="s">
        <v>2</v>
      </c>
      <c r="C11" s="410" t="s">
        <v>127</v>
      </c>
      <c r="D11" s="410" t="s">
        <v>128</v>
      </c>
      <c r="E11" s="348" t="s">
        <v>123</v>
      </c>
      <c r="F11" s="349"/>
      <c r="G11" s="349"/>
      <c r="H11" s="348" t="s">
        <v>16</v>
      </c>
      <c r="I11" s="392"/>
      <c r="L11" s="62"/>
    </row>
    <row r="12" spans="1:209" ht="24.95" customHeight="1" thickBot="1">
      <c r="A12" s="340"/>
      <c r="B12" s="350"/>
      <c r="C12" s="411"/>
      <c r="D12" s="411"/>
      <c r="E12" s="350"/>
      <c r="F12" s="351"/>
      <c r="G12" s="351"/>
      <c r="H12" s="350"/>
      <c r="I12" s="393"/>
      <c r="L12" s="62"/>
    </row>
    <row r="13" spans="1:209" ht="24.95" customHeight="1" thickTop="1">
      <c r="A13" s="98"/>
      <c r="B13" s="100" t="s">
        <v>26</v>
      </c>
      <c r="C13" s="101"/>
      <c r="D13" s="102"/>
      <c r="E13" s="385"/>
      <c r="F13" s="386"/>
      <c r="G13" s="387"/>
      <c r="H13" s="398" t="s">
        <v>210</v>
      </c>
      <c r="I13" s="399"/>
      <c r="L13" s="62"/>
    </row>
    <row r="14" spans="1:209" ht="24.95" customHeight="1">
      <c r="A14" s="98">
        <v>1</v>
      </c>
      <c r="B14" s="77" t="s">
        <v>451</v>
      </c>
      <c r="C14" s="78"/>
      <c r="D14" s="79"/>
      <c r="E14" s="388"/>
      <c r="F14" s="389"/>
      <c r="G14" s="390"/>
      <c r="H14" s="80" t="s">
        <v>211</v>
      </c>
      <c r="I14" s="81">
        <v>0.15</v>
      </c>
      <c r="L14" s="62"/>
    </row>
    <row r="15" spans="1:209" ht="24.95" customHeight="1">
      <c r="A15" s="98">
        <v>2</v>
      </c>
      <c r="B15" s="77" t="s">
        <v>452</v>
      </c>
      <c r="C15" s="78"/>
      <c r="D15" s="79"/>
      <c r="E15" s="388"/>
      <c r="F15" s="389"/>
      <c r="G15" s="390"/>
      <c r="H15" s="80" t="s">
        <v>212</v>
      </c>
      <c r="I15" s="81">
        <v>0</v>
      </c>
      <c r="L15" s="62"/>
    </row>
    <row r="16" spans="1:209" ht="24.95" customHeight="1">
      <c r="A16" s="98">
        <v>3</v>
      </c>
      <c r="B16" s="77" t="s">
        <v>453</v>
      </c>
      <c r="C16" s="78"/>
      <c r="D16" s="79"/>
      <c r="E16" s="388"/>
      <c r="F16" s="389"/>
      <c r="G16" s="390"/>
      <c r="H16" s="80" t="s">
        <v>213</v>
      </c>
      <c r="I16" s="81">
        <v>0.06</v>
      </c>
      <c r="L16" s="62"/>
    </row>
    <row r="17" spans="1:12" ht="24.95" customHeight="1">
      <c r="A17" s="98">
        <v>4</v>
      </c>
      <c r="B17" s="77" t="s">
        <v>454</v>
      </c>
      <c r="C17" s="82"/>
      <c r="D17" s="79"/>
      <c r="E17" s="388"/>
      <c r="F17" s="389"/>
      <c r="G17" s="390"/>
      <c r="H17" s="80" t="s">
        <v>214</v>
      </c>
      <c r="I17" s="81">
        <v>7.0000000000000007E-2</v>
      </c>
      <c r="L17" s="62"/>
    </row>
    <row r="18" spans="1:12" ht="24.95" customHeight="1">
      <c r="A18" s="98">
        <v>5</v>
      </c>
      <c r="B18" s="77" t="s">
        <v>455</v>
      </c>
      <c r="C18" s="82"/>
      <c r="D18" s="79"/>
      <c r="E18" s="388"/>
      <c r="F18" s="389"/>
      <c r="G18" s="390"/>
      <c r="H18" s="83"/>
      <c r="I18" s="84"/>
      <c r="L18" s="62"/>
    </row>
    <row r="19" spans="1:12" ht="24.95" customHeight="1">
      <c r="A19" s="98">
        <v>6</v>
      </c>
      <c r="B19" s="85" t="s">
        <v>442</v>
      </c>
      <c r="C19" s="82"/>
      <c r="D19" s="79"/>
      <c r="E19" s="388"/>
      <c r="F19" s="389"/>
      <c r="G19" s="390"/>
      <c r="H19" s="83"/>
      <c r="I19" s="84"/>
      <c r="L19" s="62"/>
    </row>
    <row r="20" spans="1:12" ht="24.95" customHeight="1">
      <c r="A20" s="98"/>
      <c r="B20" s="85"/>
      <c r="C20" s="82"/>
      <c r="D20" s="86"/>
      <c r="E20" s="388"/>
      <c r="F20" s="389"/>
      <c r="G20" s="390"/>
      <c r="H20" s="83"/>
      <c r="I20" s="84"/>
      <c r="L20" s="62"/>
    </row>
    <row r="21" spans="1:12" ht="24.95" customHeight="1" thickBot="1">
      <c r="A21" s="99"/>
      <c r="B21" s="87" t="s">
        <v>232</v>
      </c>
      <c r="C21" s="88"/>
      <c r="D21" s="93"/>
      <c r="E21" s="400"/>
      <c r="F21" s="401"/>
      <c r="G21" s="402"/>
      <c r="H21" s="103"/>
      <c r="I21" s="104"/>
      <c r="L21" s="62"/>
    </row>
    <row r="22" spans="1:12" s="46" customFormat="1" ht="24.95" customHeight="1" thickTop="1">
      <c r="A22" s="403" t="s">
        <v>125</v>
      </c>
      <c r="B22" s="405" t="s">
        <v>227</v>
      </c>
      <c r="C22" s="405"/>
      <c r="D22" s="406"/>
      <c r="E22" s="407"/>
      <c r="F22" s="408"/>
      <c r="G22" s="409"/>
      <c r="H22" s="396"/>
      <c r="I22" s="397"/>
      <c r="L22" s="63"/>
    </row>
    <row r="23" spans="1:12" s="46" customFormat="1" ht="24.95" customHeight="1" thickBot="1">
      <c r="A23" s="404"/>
      <c r="B23" s="90" t="s">
        <v>223</v>
      </c>
      <c r="C23" s="394"/>
      <c r="D23" s="375"/>
      <c r="E23" s="375"/>
      <c r="F23" s="375"/>
      <c r="G23" s="375"/>
      <c r="H23" s="375"/>
      <c r="I23" s="395"/>
      <c r="L23" s="63"/>
    </row>
    <row r="24" spans="1:12" ht="24.95" hidden="1" customHeight="1" thickTop="1" thickBot="1">
      <c r="A24" s="322"/>
      <c r="B24" s="323"/>
      <c r="C24" s="331"/>
      <c r="D24" s="325"/>
      <c r="E24" s="413"/>
      <c r="F24" s="413"/>
      <c r="G24" s="413"/>
      <c r="H24" s="326"/>
      <c r="I24" s="326"/>
      <c r="L24" s="62"/>
    </row>
    <row r="25" spans="1:12" ht="24.95" hidden="1" customHeight="1" thickTop="1">
      <c r="A25" s="322"/>
      <c r="B25" s="323" t="s">
        <v>456</v>
      </c>
      <c r="C25" s="331">
        <v>51</v>
      </c>
      <c r="D25" s="325" t="s">
        <v>461</v>
      </c>
      <c r="E25" s="412">
        <f>E14/5/C25</f>
        <v>0</v>
      </c>
      <c r="F25" s="412"/>
      <c r="G25" s="412"/>
      <c r="H25" s="326" t="s">
        <v>129</v>
      </c>
      <c r="I25" s="326"/>
      <c r="L25" s="62"/>
    </row>
    <row r="26" spans="1:12" ht="24.95" hidden="1" customHeight="1">
      <c r="A26" s="1"/>
      <c r="B26" s="327" t="s">
        <v>457</v>
      </c>
      <c r="C26" s="262">
        <v>160</v>
      </c>
      <c r="D26" s="328" t="s">
        <v>461</v>
      </c>
      <c r="E26" s="384">
        <f>E15/C26</f>
        <v>0</v>
      </c>
      <c r="F26" s="384"/>
      <c r="G26" s="384"/>
      <c r="H26" s="329" t="s">
        <v>129</v>
      </c>
      <c r="I26" s="329"/>
      <c r="L26" s="62"/>
    </row>
    <row r="27" spans="1:12" ht="24.95" hidden="1" customHeight="1">
      <c r="A27" s="1"/>
      <c r="B27" s="327" t="s">
        <v>458</v>
      </c>
      <c r="C27" s="262">
        <v>57</v>
      </c>
      <c r="D27" s="328" t="s">
        <v>461</v>
      </c>
      <c r="E27" s="384">
        <f>E16/C27</f>
        <v>0</v>
      </c>
      <c r="F27" s="384"/>
      <c r="G27" s="384"/>
      <c r="H27" s="329" t="s">
        <v>129</v>
      </c>
      <c r="I27" s="329"/>
      <c r="L27" s="62"/>
    </row>
    <row r="28" spans="1:12" ht="24.95" hidden="1" customHeight="1">
      <c r="A28" s="1"/>
      <c r="B28" s="327" t="s">
        <v>459</v>
      </c>
      <c r="C28" s="262">
        <v>72</v>
      </c>
      <c r="D28" s="328" t="s">
        <v>461</v>
      </c>
      <c r="E28" s="384">
        <f>E17/C28/2</f>
        <v>0</v>
      </c>
      <c r="F28" s="384"/>
      <c r="G28" s="384"/>
      <c r="H28" s="329" t="s">
        <v>129</v>
      </c>
      <c r="I28" s="329"/>
      <c r="L28" s="62"/>
    </row>
    <row r="29" spans="1:12" ht="24.95" hidden="1" customHeight="1">
      <c r="A29" s="1"/>
      <c r="B29" s="327" t="s">
        <v>460</v>
      </c>
      <c r="C29" s="262">
        <v>97</v>
      </c>
      <c r="D29" s="328" t="s">
        <v>461</v>
      </c>
      <c r="E29" s="384">
        <f>E18/C29</f>
        <v>0</v>
      </c>
      <c r="F29" s="384"/>
      <c r="G29" s="384"/>
      <c r="H29" s="329" t="s">
        <v>129</v>
      </c>
      <c r="I29" s="329"/>
      <c r="L29" s="62"/>
    </row>
    <row r="30" spans="1:12" ht="24.95" customHeight="1" thickTop="1">
      <c r="A30" s="1"/>
      <c r="B30" s="327"/>
      <c r="C30" s="262"/>
      <c r="D30" s="328"/>
      <c r="E30" s="330"/>
      <c r="F30" s="330"/>
      <c r="G30" s="330"/>
      <c r="H30" s="329"/>
      <c r="I30" s="329"/>
      <c r="L30" s="62"/>
    </row>
    <row r="31" spans="1:12" ht="24.95" customHeight="1">
      <c r="A31" s="24"/>
      <c r="B31" s="42"/>
      <c r="C31" s="42"/>
      <c r="D31" s="14"/>
      <c r="E31" s="43"/>
      <c r="F31" s="15"/>
      <c r="G31" s="16"/>
      <c r="H31" s="1"/>
      <c r="I31" s="1"/>
      <c r="L31" s="62"/>
    </row>
    <row r="32" spans="1:12" ht="24.95" customHeight="1">
      <c r="A32" s="24"/>
      <c r="B32" s="42"/>
      <c r="C32" s="42"/>
      <c r="D32" s="17"/>
      <c r="E32" s="17"/>
      <c r="F32" s="17"/>
      <c r="G32" s="16"/>
      <c r="H32" s="1"/>
      <c r="I32" s="1"/>
      <c r="L32" s="62"/>
    </row>
    <row r="33" spans="1:12" ht="24.95" customHeight="1">
      <c r="A33" s="24"/>
      <c r="B33" s="42"/>
      <c r="C33" s="42"/>
      <c r="D33" s="17"/>
      <c r="E33" s="18"/>
      <c r="F33" s="18"/>
      <c r="G33" s="16"/>
      <c r="H33" s="2"/>
      <c r="I33" s="2"/>
      <c r="L33" s="62"/>
    </row>
    <row r="34" spans="1:12" ht="24.95" customHeight="1">
      <c r="A34" s="24"/>
      <c r="B34" s="42"/>
      <c r="C34" s="42"/>
      <c r="D34" s="25" t="str">
        <f>Cover!$C$18</f>
        <v>(ลงชื่อ)  ........................................</v>
      </c>
      <c r="E34" s="19" t="str">
        <f>Cover!D18</f>
        <v>ผู้เสนอราคา</v>
      </c>
      <c r="F34" s="42"/>
      <c r="G34" s="16"/>
      <c r="H34" s="2"/>
      <c r="I34" s="2"/>
      <c r="L34" s="62"/>
    </row>
    <row r="35" spans="1:12" ht="24.95" customHeight="1">
      <c r="A35" s="24"/>
      <c r="B35" s="42"/>
      <c r="C35" s="42"/>
      <c r="D35" s="20" t="str">
        <f>Cover!$C$19</f>
        <v>(.........................................................)</v>
      </c>
      <c r="E35" s="17"/>
      <c r="F35" s="17"/>
      <c r="G35" s="16"/>
      <c r="H35" s="2"/>
      <c r="I35" s="2"/>
      <c r="L35" s="62"/>
    </row>
    <row r="36" spans="1:12" ht="24.95" customHeight="1">
      <c r="A36" s="24"/>
      <c r="C36" s="20"/>
      <c r="D36" s="20"/>
      <c r="E36" s="17"/>
      <c r="F36" s="20"/>
      <c r="G36" s="16"/>
      <c r="H36" s="2"/>
      <c r="I36" s="2"/>
      <c r="L36" s="62"/>
    </row>
    <row r="37" spans="1:12" ht="24.95" customHeight="1">
      <c r="A37" s="24"/>
      <c r="B37" s="17"/>
      <c r="C37" s="19"/>
      <c r="E37" s="21"/>
      <c r="F37" s="17"/>
      <c r="G37" s="25"/>
      <c r="H37" s="19"/>
      <c r="L37" s="62"/>
    </row>
    <row r="38" spans="1:12" ht="39.950000000000003" customHeight="1">
      <c r="A38" s="91"/>
      <c r="B38" s="20"/>
      <c r="C38" s="22"/>
      <c r="E38" s="21"/>
      <c r="F38" s="20"/>
      <c r="G38" s="26"/>
      <c r="H38" s="22"/>
      <c r="L38" s="62"/>
    </row>
    <row r="39" spans="1:12" ht="24.95" customHeight="1">
      <c r="A39" s="24"/>
      <c r="B39" s="17"/>
      <c r="C39" s="19"/>
      <c r="E39" s="21"/>
      <c r="F39" s="42"/>
      <c r="G39" s="25"/>
      <c r="H39" s="19"/>
      <c r="L39" s="62"/>
    </row>
    <row r="40" spans="1:12" ht="39.950000000000003" customHeight="1">
      <c r="A40" s="24"/>
      <c r="B40" s="20"/>
      <c r="C40" s="23"/>
      <c r="E40" s="21"/>
      <c r="F40" s="42"/>
      <c r="G40" s="26"/>
      <c r="H40" s="23"/>
      <c r="L40" s="62"/>
    </row>
    <row r="41" spans="1:12" ht="24.95" customHeight="1">
      <c r="A41" s="24"/>
      <c r="B41" s="17"/>
      <c r="C41" s="19"/>
      <c r="E41" s="21"/>
      <c r="F41" s="42"/>
      <c r="G41" s="25"/>
      <c r="H41" s="19"/>
      <c r="L41" s="62"/>
    </row>
    <row r="42" spans="1:12" ht="39.950000000000003" customHeight="1">
      <c r="A42" s="24"/>
      <c r="B42" s="20"/>
      <c r="C42" s="23"/>
      <c r="E42" s="21"/>
      <c r="F42" s="42"/>
      <c r="G42" s="26"/>
      <c r="H42" s="23"/>
      <c r="L42" s="62"/>
    </row>
    <row r="43" spans="1:12" ht="24.95" customHeight="1">
      <c r="A43" s="91"/>
      <c r="B43" s="17"/>
      <c r="C43" s="19"/>
      <c r="E43" s="21"/>
      <c r="F43" s="42"/>
      <c r="G43" s="25"/>
      <c r="H43" s="19"/>
      <c r="L43" s="62"/>
    </row>
    <row r="44" spans="1:12" ht="24.95" customHeight="1">
      <c r="A44" s="91"/>
      <c r="B44" s="20"/>
      <c r="C44" s="23"/>
      <c r="E44" s="21"/>
      <c r="F44" s="42"/>
      <c r="G44" s="26"/>
      <c r="H44" s="23"/>
      <c r="L44" s="62"/>
    </row>
    <row r="45" spans="1:12" ht="24.95" customHeight="1">
      <c r="A45" s="91"/>
      <c r="B45" s="17"/>
      <c r="C45" s="19"/>
      <c r="E45" s="21"/>
      <c r="F45" s="42"/>
      <c r="G45" s="25"/>
      <c r="H45" s="19"/>
      <c r="L45" s="62"/>
    </row>
    <row r="46" spans="1:12" ht="21.95" customHeight="1">
      <c r="A46" s="91"/>
      <c r="B46" s="20"/>
      <c r="C46" s="20"/>
      <c r="E46" s="21"/>
      <c r="F46" s="42"/>
      <c r="G46" s="26"/>
      <c r="H46" s="20"/>
    </row>
  </sheetData>
  <mergeCells count="29">
    <mergeCell ref="C11:C12"/>
    <mergeCell ref="D11:D12"/>
    <mergeCell ref="E28:G28"/>
    <mergeCell ref="E29:G29"/>
    <mergeCell ref="E25:G25"/>
    <mergeCell ref="E24:G24"/>
    <mergeCell ref="A22:A23"/>
    <mergeCell ref="B22:D22"/>
    <mergeCell ref="E22:G22"/>
    <mergeCell ref="E20:G20"/>
    <mergeCell ref="E15:G15"/>
    <mergeCell ref="E17:G17"/>
    <mergeCell ref="E18:G18"/>
    <mergeCell ref="A2:I2"/>
    <mergeCell ref="A11:A12"/>
    <mergeCell ref="E11:G12"/>
    <mergeCell ref="E27:G27"/>
    <mergeCell ref="E13:G13"/>
    <mergeCell ref="E14:G14"/>
    <mergeCell ref="E26:G26"/>
    <mergeCell ref="B11:B12"/>
    <mergeCell ref="C10:D10"/>
    <mergeCell ref="H11:I12"/>
    <mergeCell ref="C23:I23"/>
    <mergeCell ref="H22:I22"/>
    <mergeCell ref="H13:I13"/>
    <mergeCell ref="E19:G19"/>
    <mergeCell ref="E21:G21"/>
    <mergeCell ref="E16:G1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fitToHeight="0" orientation="portrait" blackAndWhite="1" r:id="rId1"/>
  <headerFooter alignWithMargins="0">
    <oddHeader xml:space="preserve">&amp;R&amp;"TH Niramit AS,ธรรมดา"แบบปร.5 (ก)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3024"/>
  <sheetViews>
    <sheetView showGridLines="0" view="pageBreakPreview" zoomScale="70" zoomScaleNormal="70" zoomScaleSheetLayoutView="70" zoomScalePageLayoutView="70" workbookViewId="0">
      <selection activeCell="C21" sqref="C21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218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332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หมวดงานโครงสร้างวิศวกรรม</v>
      </c>
      <c r="C11" s="118"/>
      <c r="D11" s="140" t="s">
        <v>217</v>
      </c>
      <c r="E11" s="272"/>
      <c r="F11" s="143"/>
      <c r="G11" s="143"/>
      <c r="H11" s="143"/>
      <c r="I11" s="143"/>
      <c r="J11" s="142"/>
    </row>
    <row r="12" spans="1:240" s="46" customFormat="1" ht="24.95" customHeight="1">
      <c r="A12" s="138"/>
      <c r="B12" s="139" t="str">
        <f>B117</f>
        <v>1.2 หมวดงานสถาปัตยกรรม</v>
      </c>
      <c r="C12" s="118"/>
      <c r="D12" s="140" t="s">
        <v>217</v>
      </c>
      <c r="E12" s="272"/>
      <c r="F12" s="274"/>
      <c r="G12" s="143"/>
      <c r="H12" s="274"/>
      <c r="I12" s="274"/>
      <c r="J12" s="142"/>
    </row>
    <row r="13" spans="1:240" s="46" customFormat="1" ht="24.95" customHeight="1">
      <c r="A13" s="138"/>
      <c r="B13" s="139" t="str">
        <f>B279</f>
        <v>1.3 หมวดงานระบบสุขาภิบาล</v>
      </c>
      <c r="C13" s="118"/>
      <c r="D13" s="140" t="s">
        <v>217</v>
      </c>
      <c r="E13" s="272"/>
      <c r="F13" s="143"/>
      <c r="G13" s="143"/>
      <c r="H13" s="143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B333</f>
        <v>1.4 หมวดงานระบบไฟฟ้าและสื่อสาร</v>
      </c>
      <c r="C14" s="118"/>
      <c r="D14" s="140" t="s">
        <v>217</v>
      </c>
      <c r="E14" s="272"/>
      <c r="F14" s="143"/>
      <c r="G14" s="143"/>
      <c r="H14" s="143"/>
      <c r="I14" s="143"/>
      <c r="J14" s="144"/>
    </row>
    <row r="15" spans="1:240" s="46" customFormat="1" ht="24.95" customHeight="1">
      <c r="A15" s="135"/>
      <c r="B15" s="136"/>
      <c r="C15" s="118"/>
      <c r="D15" s="140"/>
      <c r="E15" s="271"/>
      <c r="F15" s="271"/>
      <c r="G15" s="271"/>
      <c r="H15" s="271"/>
      <c r="I15" s="271"/>
      <c r="J15" s="135"/>
    </row>
    <row r="16" spans="1:240" s="46" customFormat="1" ht="24.95" customHeight="1">
      <c r="A16" s="135"/>
      <c r="B16" s="136"/>
      <c r="C16" s="118"/>
      <c r="D16" s="140"/>
      <c r="E16" s="271"/>
      <c r="F16" s="271"/>
      <c r="G16" s="271"/>
      <c r="H16" s="271"/>
      <c r="I16" s="271"/>
      <c r="J16" s="135"/>
    </row>
    <row r="17" spans="1:33" s="46" customFormat="1" ht="24.95" customHeight="1">
      <c r="A17" s="135"/>
      <c r="B17" s="136"/>
      <c r="C17" s="118"/>
      <c r="D17" s="140"/>
      <c r="E17" s="271"/>
      <c r="F17" s="271"/>
      <c r="G17" s="271"/>
      <c r="H17" s="271"/>
      <c r="I17" s="271"/>
      <c r="J17" s="135"/>
    </row>
    <row r="18" spans="1:33" s="46" customFormat="1" ht="24.95" customHeight="1">
      <c r="A18" s="135"/>
      <c r="B18" s="136"/>
      <c r="C18" s="118"/>
      <c r="D18" s="140"/>
      <c r="E18" s="271"/>
      <c r="F18" s="271"/>
      <c r="G18" s="271"/>
      <c r="H18" s="271"/>
      <c r="I18" s="271"/>
      <c r="J18" s="135"/>
    </row>
    <row r="19" spans="1:33" s="46" customFormat="1" ht="24.95" customHeight="1">
      <c r="A19" s="135"/>
      <c r="B19" s="136"/>
      <c r="C19" s="118"/>
      <c r="D19" s="140"/>
      <c r="E19" s="271"/>
      <c r="F19" s="271"/>
      <c r="G19" s="271"/>
      <c r="H19" s="271"/>
      <c r="I19" s="271"/>
      <c r="J19" s="135"/>
    </row>
    <row r="20" spans="1:33" s="46" customFormat="1" ht="24.95" customHeight="1">
      <c r="A20" s="145"/>
      <c r="B20" s="146"/>
      <c r="C20" s="118"/>
      <c r="D20" s="140"/>
      <c r="E20" s="275"/>
      <c r="F20" s="275"/>
      <c r="G20" s="275"/>
      <c r="H20" s="275"/>
      <c r="I20" s="275"/>
      <c r="J20" s="145"/>
    </row>
    <row r="21" spans="1:33" s="46" customFormat="1" ht="24.95" customHeight="1">
      <c r="A21" s="147"/>
      <c r="B21" s="148"/>
      <c r="C21" s="118"/>
      <c r="D21" s="140"/>
      <c r="E21" s="78"/>
      <c r="F21" s="78"/>
      <c r="G21" s="78"/>
      <c r="H21" s="78"/>
      <c r="I21" s="78"/>
      <c r="J21" s="144"/>
    </row>
    <row r="22" spans="1:33" s="46" customFormat="1" ht="24.95" customHeight="1">
      <c r="A22" s="149"/>
      <c r="B22" s="148"/>
      <c r="C22" s="118"/>
      <c r="D22" s="140"/>
      <c r="E22" s="291"/>
      <c r="F22" s="291"/>
      <c r="G22" s="291"/>
      <c r="H22" s="291"/>
      <c r="I22" s="291"/>
      <c r="J22" s="150"/>
    </row>
    <row r="23" spans="1:33" s="46" customFormat="1" ht="24.95" customHeight="1">
      <c r="A23" s="149"/>
      <c r="B23" s="148"/>
      <c r="C23" s="118"/>
      <c r="D23" s="140"/>
      <c r="E23" s="291"/>
      <c r="F23" s="291"/>
      <c r="G23" s="291"/>
      <c r="H23" s="291"/>
      <c r="I23" s="291"/>
      <c r="J23" s="150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449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 t="s">
        <v>437</v>
      </c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130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 xml:space="preserve"> งานโครงสร้างฐานรากและเสาตอม่อ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 xml:space="preserve"> งานโครงสร้างคาน พื้น เสา ชั้นที่ 1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 t="str">
        <f>A81</f>
        <v>1.1.3</v>
      </c>
      <c r="B30" s="165" t="str">
        <f>B81</f>
        <v xml:space="preserve"> งานโครงสร้างคาน พื้น ชั้นหลังคา</v>
      </c>
      <c r="C30" s="118"/>
      <c r="D30" s="140" t="s">
        <v>217</v>
      </c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 t="str">
        <f>A99</f>
        <v>1.1.4</v>
      </c>
      <c r="B31" s="165" t="str">
        <f>B99</f>
        <v xml:space="preserve"> งานโครงสร้างเหล็กหลังคา</v>
      </c>
      <c r="C31" s="118"/>
      <c r="D31" s="140" t="s">
        <v>217</v>
      </c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55"/>
      <c r="B32" s="156"/>
      <c r="C32" s="157"/>
      <c r="D32" s="158"/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55"/>
      <c r="B33" s="156"/>
      <c r="C33" s="157"/>
      <c r="D33" s="158"/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55"/>
      <c r="B34" s="15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หมวดงานโครงสร้างวิศวกรรม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402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86</v>
      </c>
      <c r="C46" s="171"/>
      <c r="D46" s="172" t="s">
        <v>32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33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378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44</v>
      </c>
      <c r="C49" s="171"/>
      <c r="D49" s="172" t="s">
        <v>32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 t="s">
        <v>394</v>
      </c>
      <c r="C50" s="296"/>
      <c r="D50" s="172" t="s">
        <v>0</v>
      </c>
      <c r="E50" s="283"/>
      <c r="F50" s="284"/>
      <c r="G50" s="283"/>
      <c r="H50" s="284"/>
      <c r="I50" s="284"/>
      <c r="J50" s="172"/>
      <c r="K50" s="173"/>
    </row>
    <row r="51" spans="1:33" s="43" customFormat="1" ht="24.95" customHeight="1">
      <c r="A51" s="169"/>
      <c r="B51" s="170" t="s">
        <v>393</v>
      </c>
      <c r="C51" s="171"/>
      <c r="D51" s="172" t="s">
        <v>0</v>
      </c>
      <c r="E51" s="283"/>
      <c r="F51" s="284"/>
      <c r="G51" s="283"/>
      <c r="H51" s="284"/>
      <c r="I51" s="284"/>
      <c r="J51" s="172"/>
      <c r="K51" s="173"/>
    </row>
    <row r="52" spans="1:33" s="43" customFormat="1" ht="24.95" customHeight="1">
      <c r="A52" s="169"/>
      <c r="B52" s="170" t="s">
        <v>34</v>
      </c>
      <c r="C52" s="296"/>
      <c r="D52" s="172" t="s">
        <v>35</v>
      </c>
      <c r="E52" s="283"/>
      <c r="F52" s="284"/>
      <c r="G52" s="283"/>
      <c r="H52" s="284"/>
      <c r="I52" s="284"/>
      <c r="J52" s="172"/>
      <c r="K52" s="173"/>
    </row>
    <row r="53" spans="1:33" s="43" customFormat="1" ht="24.95" customHeight="1">
      <c r="A53" s="169"/>
      <c r="B53" s="170" t="s">
        <v>37</v>
      </c>
      <c r="C53" s="171"/>
      <c r="D53" s="172" t="s">
        <v>35</v>
      </c>
      <c r="E53" s="283"/>
      <c r="F53" s="284"/>
      <c r="G53" s="283"/>
      <c r="H53" s="284"/>
      <c r="I53" s="284"/>
      <c r="J53" s="172"/>
      <c r="K53" s="173"/>
    </row>
    <row r="54" spans="1:33" s="43" customFormat="1" ht="24.95" customHeight="1">
      <c r="A54" s="169"/>
      <c r="B54" s="170" t="s">
        <v>39</v>
      </c>
      <c r="C54" s="171"/>
      <c r="D54" s="172" t="s">
        <v>35</v>
      </c>
      <c r="E54" s="283"/>
      <c r="F54" s="284"/>
      <c r="G54" s="283"/>
      <c r="H54" s="284"/>
      <c r="I54" s="284"/>
      <c r="J54" s="172"/>
      <c r="K54" s="173"/>
    </row>
    <row r="55" spans="1:33" s="163" customFormat="1" ht="24.95" customHeight="1">
      <c r="A55" s="169"/>
      <c r="B55" s="170" t="s">
        <v>41</v>
      </c>
      <c r="C55" s="296"/>
      <c r="D55" s="172" t="s">
        <v>35</v>
      </c>
      <c r="E55" s="283"/>
      <c r="F55" s="284"/>
      <c r="G55" s="283"/>
      <c r="H55" s="284"/>
      <c r="I55" s="284"/>
      <c r="J55" s="172"/>
      <c r="K55" s="175"/>
    </row>
    <row r="56" spans="1:33" s="163" customFormat="1" ht="24.95" customHeight="1">
      <c r="A56" s="169"/>
      <c r="B56" s="170"/>
      <c r="C56" s="171"/>
      <c r="D56" s="172"/>
      <c r="E56" s="283"/>
      <c r="F56" s="283"/>
      <c r="G56" s="283"/>
      <c r="H56" s="283"/>
      <c r="I56" s="283"/>
      <c r="J56" s="183"/>
      <c r="K56" s="175"/>
    </row>
    <row r="57" spans="1:33" s="16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5"/>
    </row>
    <row r="58" spans="1:33" s="16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5"/>
    </row>
    <row r="59" spans="1:33" s="16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5"/>
    </row>
    <row r="60" spans="1:33" s="16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5"/>
    </row>
    <row r="61" spans="1:33" s="16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5"/>
    </row>
    <row r="62" spans="1:33" s="182" customFormat="1" ht="24.95" customHeight="1">
      <c r="A62" s="233"/>
      <c r="B62" s="229" t="str">
        <f>"รวม "&amp;A45  &amp; B45</f>
        <v>รวม 1.1.1 งานโครงสร้างฐานรากและเสาตอม่อ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320</v>
      </c>
      <c r="C63" s="227"/>
      <c r="D63" s="168"/>
      <c r="E63" s="288"/>
      <c r="F63" s="288"/>
      <c r="G63" s="288"/>
      <c r="H63" s="288"/>
      <c r="I63" s="288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33</v>
      </c>
      <c r="C64" s="171"/>
      <c r="D64" s="172" t="s">
        <v>32</v>
      </c>
      <c r="E64" s="283"/>
      <c r="F64" s="284"/>
      <c r="G64" s="283"/>
      <c r="H64" s="284"/>
      <c r="I64" s="284"/>
      <c r="J64" s="172"/>
      <c r="K64" s="173"/>
    </row>
    <row r="65" spans="1:33" s="43" customFormat="1" ht="24.95" customHeight="1">
      <c r="A65" s="169"/>
      <c r="B65" s="170" t="s">
        <v>44</v>
      </c>
      <c r="C65" s="171"/>
      <c r="D65" s="172" t="s">
        <v>32</v>
      </c>
      <c r="E65" s="283"/>
      <c r="F65" s="284"/>
      <c r="G65" s="283"/>
      <c r="H65" s="284"/>
      <c r="I65" s="284"/>
      <c r="J65" s="172"/>
      <c r="K65" s="173"/>
    </row>
    <row r="66" spans="1:33" s="43" customFormat="1" ht="24.95" customHeight="1">
      <c r="A66" s="169"/>
      <c r="B66" s="170" t="s">
        <v>394</v>
      </c>
      <c r="C66" s="296"/>
      <c r="D66" s="172" t="s">
        <v>0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 t="s">
        <v>393</v>
      </c>
      <c r="C67" s="171"/>
      <c r="D67" s="172" t="s">
        <v>0</v>
      </c>
      <c r="E67" s="283"/>
      <c r="F67" s="284"/>
      <c r="G67" s="283"/>
      <c r="H67" s="284"/>
      <c r="I67" s="284"/>
      <c r="J67" s="172"/>
      <c r="K67" s="173"/>
    </row>
    <row r="68" spans="1:33" s="43" customFormat="1" ht="24.95" customHeight="1">
      <c r="A68" s="169"/>
      <c r="B68" s="170" t="s">
        <v>34</v>
      </c>
      <c r="C68" s="296"/>
      <c r="D68" s="172" t="s">
        <v>35</v>
      </c>
      <c r="E68" s="283"/>
      <c r="F68" s="284"/>
      <c r="G68" s="283"/>
      <c r="H68" s="284"/>
      <c r="I68" s="284"/>
      <c r="J68" s="172"/>
      <c r="K68" s="173"/>
    </row>
    <row r="69" spans="1:33" s="43" customFormat="1" ht="24.95" customHeight="1">
      <c r="A69" s="169"/>
      <c r="B69" s="170" t="s">
        <v>37</v>
      </c>
      <c r="C69" s="171"/>
      <c r="D69" s="172" t="s">
        <v>35</v>
      </c>
      <c r="E69" s="283"/>
      <c r="F69" s="284"/>
      <c r="G69" s="283"/>
      <c r="H69" s="284"/>
      <c r="I69" s="284"/>
      <c r="J69" s="172"/>
      <c r="K69" s="173"/>
    </row>
    <row r="70" spans="1:33" s="43" customFormat="1" ht="24.95" customHeight="1">
      <c r="A70" s="169"/>
      <c r="B70" s="170" t="s">
        <v>38</v>
      </c>
      <c r="C70" s="171"/>
      <c r="D70" s="172" t="s">
        <v>35</v>
      </c>
      <c r="E70" s="283"/>
      <c r="F70" s="284"/>
      <c r="G70" s="283"/>
      <c r="H70" s="284"/>
      <c r="I70" s="284"/>
      <c r="J70" s="172"/>
      <c r="K70" s="173"/>
    </row>
    <row r="71" spans="1:33" s="43" customFormat="1" ht="24.95" customHeight="1">
      <c r="A71" s="169"/>
      <c r="B71" s="170" t="s">
        <v>39</v>
      </c>
      <c r="C71" s="171"/>
      <c r="D71" s="172" t="s">
        <v>35</v>
      </c>
      <c r="E71" s="283"/>
      <c r="F71" s="284"/>
      <c r="G71" s="283"/>
      <c r="H71" s="284"/>
      <c r="I71" s="284"/>
      <c r="J71" s="172"/>
      <c r="K71" s="173"/>
    </row>
    <row r="72" spans="1:33" s="43" customFormat="1" ht="24.95" customHeight="1">
      <c r="A72" s="169"/>
      <c r="B72" s="170" t="s">
        <v>40</v>
      </c>
      <c r="C72" s="171"/>
      <c r="D72" s="172" t="s">
        <v>35</v>
      </c>
      <c r="E72" s="283"/>
      <c r="F72" s="284"/>
      <c r="G72" s="283"/>
      <c r="H72" s="284"/>
      <c r="I72" s="284"/>
      <c r="J72" s="172"/>
      <c r="K72" s="173"/>
    </row>
    <row r="73" spans="1:33" s="163" customFormat="1" ht="24.95" customHeight="1">
      <c r="A73" s="169"/>
      <c r="B73" s="170" t="s">
        <v>41</v>
      </c>
      <c r="C73" s="296"/>
      <c r="D73" s="172" t="s">
        <v>35</v>
      </c>
      <c r="E73" s="283"/>
      <c r="F73" s="284"/>
      <c r="G73" s="283"/>
      <c r="H73" s="284"/>
      <c r="I73" s="284"/>
      <c r="J73" s="172"/>
      <c r="K73" s="175"/>
    </row>
    <row r="74" spans="1:33" s="43" customFormat="1" ht="24.95" customHeight="1">
      <c r="A74" s="169"/>
      <c r="B74" s="170" t="s">
        <v>36</v>
      </c>
      <c r="C74" s="171"/>
      <c r="D74" s="172" t="s">
        <v>0</v>
      </c>
      <c r="E74" s="283"/>
      <c r="F74" s="284"/>
      <c r="G74" s="283"/>
      <c r="H74" s="284"/>
      <c r="I74" s="284"/>
      <c r="J74" s="172"/>
      <c r="K74" s="173"/>
    </row>
    <row r="75" spans="1:33" s="43" customFormat="1" ht="24.95" customHeight="1">
      <c r="A75" s="169"/>
      <c r="B75" s="170" t="s">
        <v>364</v>
      </c>
      <c r="C75" s="171"/>
      <c r="D75" s="172" t="s">
        <v>0</v>
      </c>
      <c r="E75" s="283"/>
      <c r="F75" s="284"/>
      <c r="G75" s="283"/>
      <c r="H75" s="284"/>
      <c r="I75" s="284"/>
      <c r="J75" s="172"/>
      <c r="K75" s="173"/>
    </row>
    <row r="76" spans="1:33" s="43" customFormat="1" ht="24.95" customHeight="1">
      <c r="A76" s="169"/>
      <c r="B76" s="170" t="s">
        <v>63</v>
      </c>
      <c r="C76" s="171"/>
      <c r="D76" s="172" t="s">
        <v>0</v>
      </c>
      <c r="E76" s="283"/>
      <c r="F76" s="284"/>
      <c r="G76" s="283"/>
      <c r="H76" s="284"/>
      <c r="I76" s="284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4"/>
      <c r="G77" s="283"/>
      <c r="H77" s="284"/>
      <c r="I77" s="284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 งานโครงสร้างคาน พื้น เสา ชั้นที่ 1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232" t="s">
        <v>134</v>
      </c>
      <c r="B81" s="226" t="s">
        <v>321</v>
      </c>
      <c r="C81" s="227"/>
      <c r="D81" s="168"/>
      <c r="E81" s="288"/>
      <c r="F81" s="288"/>
      <c r="G81" s="288"/>
      <c r="H81" s="288"/>
      <c r="I81" s="288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43" customFormat="1" ht="24.95" customHeight="1">
      <c r="A82" s="169"/>
      <c r="B82" s="170" t="s">
        <v>62</v>
      </c>
      <c r="C82" s="171"/>
      <c r="D82" s="172" t="s">
        <v>32</v>
      </c>
      <c r="E82" s="283"/>
      <c r="F82" s="284"/>
      <c r="G82" s="283"/>
      <c r="H82" s="284"/>
      <c r="I82" s="284"/>
      <c r="J82" s="172"/>
      <c r="K82" s="173"/>
    </row>
    <row r="83" spans="1:33" s="43" customFormat="1" ht="24.95" customHeight="1">
      <c r="A83" s="169"/>
      <c r="B83" s="170" t="s">
        <v>394</v>
      </c>
      <c r="C83" s="296"/>
      <c r="D83" s="172" t="s">
        <v>0</v>
      </c>
      <c r="E83" s="283"/>
      <c r="F83" s="284"/>
      <c r="G83" s="283"/>
      <c r="H83" s="284"/>
      <c r="I83" s="284"/>
      <c r="J83" s="172"/>
      <c r="K83" s="173"/>
    </row>
    <row r="84" spans="1:33" s="43" customFormat="1" ht="24.95" customHeight="1">
      <c r="A84" s="169"/>
      <c r="B84" s="170" t="s">
        <v>393</v>
      </c>
      <c r="C84" s="171"/>
      <c r="D84" s="172" t="s">
        <v>0</v>
      </c>
      <c r="E84" s="283"/>
      <c r="F84" s="284"/>
      <c r="G84" s="283"/>
      <c r="H84" s="284"/>
      <c r="I84" s="284"/>
      <c r="J84" s="172"/>
      <c r="K84" s="173"/>
    </row>
    <row r="85" spans="1:33" s="43" customFormat="1" ht="24.95" customHeight="1">
      <c r="A85" s="169"/>
      <c r="B85" s="170" t="s">
        <v>34</v>
      </c>
      <c r="C85" s="171"/>
      <c r="D85" s="172" t="s">
        <v>35</v>
      </c>
      <c r="E85" s="283"/>
      <c r="F85" s="284"/>
      <c r="G85" s="283"/>
      <c r="H85" s="284"/>
      <c r="I85" s="284"/>
      <c r="J85" s="172"/>
      <c r="K85" s="173"/>
    </row>
    <row r="86" spans="1:33" s="43" customFormat="1" ht="24.95" customHeight="1">
      <c r="A86" s="169"/>
      <c r="B86" s="170" t="s">
        <v>37</v>
      </c>
      <c r="C86" s="171"/>
      <c r="D86" s="172" t="s">
        <v>35</v>
      </c>
      <c r="E86" s="283"/>
      <c r="F86" s="284"/>
      <c r="G86" s="283"/>
      <c r="H86" s="284"/>
      <c r="I86" s="284"/>
      <c r="J86" s="172"/>
      <c r="K86" s="173"/>
    </row>
    <row r="87" spans="1:33" s="43" customFormat="1" ht="24.95" customHeight="1">
      <c r="A87" s="169"/>
      <c r="B87" s="170" t="s">
        <v>39</v>
      </c>
      <c r="C87" s="171"/>
      <c r="D87" s="172" t="s">
        <v>35</v>
      </c>
      <c r="E87" s="283"/>
      <c r="F87" s="284"/>
      <c r="G87" s="283"/>
      <c r="H87" s="284"/>
      <c r="I87" s="284"/>
      <c r="J87" s="172"/>
      <c r="K87" s="173"/>
    </row>
    <row r="88" spans="1:33" s="163" customFormat="1" ht="24.95" customHeight="1">
      <c r="A88" s="169"/>
      <c r="B88" s="170" t="s">
        <v>41</v>
      </c>
      <c r="C88" s="171"/>
      <c r="D88" s="172" t="s">
        <v>35</v>
      </c>
      <c r="E88" s="283"/>
      <c r="F88" s="284"/>
      <c r="G88" s="283"/>
      <c r="H88" s="284"/>
      <c r="I88" s="284"/>
      <c r="J88" s="172"/>
      <c r="K88" s="175"/>
    </row>
    <row r="89" spans="1:33" s="163" customFormat="1" ht="24.95" customHeight="1">
      <c r="A89" s="169"/>
      <c r="B89" s="170"/>
      <c r="C89" s="171"/>
      <c r="D89" s="172"/>
      <c r="E89" s="283"/>
      <c r="F89" s="283"/>
      <c r="G89" s="283"/>
      <c r="H89" s="283"/>
      <c r="I89" s="283"/>
      <c r="J89" s="183"/>
      <c r="K89" s="175"/>
    </row>
    <row r="90" spans="1:33" s="163" customFormat="1" ht="24.95" customHeight="1">
      <c r="A90" s="169"/>
      <c r="B90" s="170"/>
      <c r="C90" s="171"/>
      <c r="D90" s="172"/>
      <c r="E90" s="283"/>
      <c r="F90" s="283"/>
      <c r="G90" s="283"/>
      <c r="H90" s="283"/>
      <c r="I90" s="283"/>
      <c r="J90" s="183"/>
      <c r="K90" s="175"/>
    </row>
    <row r="91" spans="1:33" s="163" customFormat="1" ht="24.95" customHeight="1">
      <c r="A91" s="169"/>
      <c r="B91" s="170"/>
      <c r="C91" s="171"/>
      <c r="D91" s="172"/>
      <c r="E91" s="283"/>
      <c r="F91" s="283"/>
      <c r="G91" s="283"/>
      <c r="H91" s="283"/>
      <c r="I91" s="283"/>
      <c r="J91" s="183"/>
      <c r="K91" s="175"/>
    </row>
    <row r="92" spans="1:33" s="163" customFormat="1" ht="24.95" customHeight="1">
      <c r="A92" s="169"/>
      <c r="B92" s="170"/>
      <c r="C92" s="171"/>
      <c r="D92" s="172"/>
      <c r="E92" s="283"/>
      <c r="F92" s="283"/>
      <c r="G92" s="283"/>
      <c r="H92" s="283"/>
      <c r="I92" s="283"/>
      <c r="J92" s="183"/>
      <c r="K92" s="175"/>
    </row>
    <row r="93" spans="1:33" s="163" customFormat="1" ht="24.95" customHeight="1">
      <c r="A93" s="169"/>
      <c r="B93" s="170"/>
      <c r="C93" s="171"/>
      <c r="D93" s="172"/>
      <c r="E93" s="283"/>
      <c r="F93" s="283"/>
      <c r="G93" s="283"/>
      <c r="H93" s="283"/>
      <c r="I93" s="283"/>
      <c r="J93" s="183"/>
      <c r="K93" s="175"/>
    </row>
    <row r="94" spans="1:33" s="163" customFormat="1" ht="24.95" customHeight="1">
      <c r="A94" s="169"/>
      <c r="B94" s="170"/>
      <c r="C94" s="171"/>
      <c r="D94" s="172"/>
      <c r="E94" s="283"/>
      <c r="F94" s="283"/>
      <c r="G94" s="283"/>
      <c r="H94" s="283"/>
      <c r="I94" s="283"/>
      <c r="J94" s="183"/>
      <c r="K94" s="175"/>
    </row>
    <row r="95" spans="1:33" s="163" customFormat="1" ht="24.95" customHeight="1">
      <c r="A95" s="169"/>
      <c r="B95" s="170"/>
      <c r="C95" s="171"/>
      <c r="D95" s="172"/>
      <c r="E95" s="283"/>
      <c r="F95" s="283"/>
      <c r="G95" s="283"/>
      <c r="H95" s="283"/>
      <c r="I95" s="283"/>
      <c r="J95" s="183"/>
      <c r="K95" s="175"/>
    </row>
    <row r="96" spans="1:33" s="163" customFormat="1" ht="24.95" customHeight="1">
      <c r="A96" s="169"/>
      <c r="B96" s="170"/>
      <c r="C96" s="171"/>
      <c r="D96" s="172"/>
      <c r="E96" s="283"/>
      <c r="F96" s="283"/>
      <c r="G96" s="283"/>
      <c r="H96" s="283"/>
      <c r="I96" s="283"/>
      <c r="J96" s="183"/>
      <c r="K96" s="175"/>
    </row>
    <row r="97" spans="1:33" s="163" customFormat="1" ht="24.95" customHeight="1">
      <c r="A97" s="169"/>
      <c r="B97" s="170"/>
      <c r="C97" s="171"/>
      <c r="D97" s="172"/>
      <c r="E97" s="283"/>
      <c r="F97" s="283"/>
      <c r="G97" s="283"/>
      <c r="H97" s="283"/>
      <c r="I97" s="283"/>
      <c r="J97" s="183"/>
      <c r="K97" s="175"/>
    </row>
    <row r="98" spans="1:33" s="182" customFormat="1" ht="24.95" customHeight="1">
      <c r="A98" s="233"/>
      <c r="B98" s="229" t="str">
        <f>"รวม "&amp;A81  &amp; B81</f>
        <v>รวม 1.1.3 งานโครงสร้างคาน พื้น ชั้นหลังคา</v>
      </c>
      <c r="C98" s="230"/>
      <c r="D98" s="229"/>
      <c r="E98" s="306"/>
      <c r="F98" s="287"/>
      <c r="G98" s="306"/>
      <c r="H98" s="287"/>
      <c r="I98" s="287"/>
      <c r="J98" s="234"/>
      <c r="K98" s="177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</row>
    <row r="99" spans="1:33" s="163" customFormat="1" ht="24.95" customHeight="1">
      <c r="A99" s="232" t="s">
        <v>136</v>
      </c>
      <c r="B99" s="226" t="s">
        <v>407</v>
      </c>
      <c r="C99" s="227"/>
      <c r="D99" s="168"/>
      <c r="E99" s="288"/>
      <c r="F99" s="288"/>
      <c r="G99" s="288"/>
      <c r="H99" s="288"/>
      <c r="I99" s="288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337</v>
      </c>
      <c r="C100" s="171"/>
      <c r="D100" s="172" t="s">
        <v>35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338</v>
      </c>
      <c r="C101" s="171"/>
      <c r="D101" s="172" t="s">
        <v>35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82</v>
      </c>
      <c r="C102" s="171"/>
      <c r="D102" s="172" t="s">
        <v>35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468</v>
      </c>
      <c r="C103" s="171"/>
      <c r="D103" s="172" t="s">
        <v>35</v>
      </c>
      <c r="E103" s="283"/>
      <c r="F103" s="284"/>
      <c r="G103" s="283"/>
      <c r="H103" s="284"/>
      <c r="I103" s="284"/>
      <c r="J103" s="172"/>
      <c r="K103" s="173"/>
    </row>
    <row r="104" spans="1:33" s="185" customFormat="1" ht="24.95" customHeight="1">
      <c r="A104" s="169"/>
      <c r="B104" s="170" t="s">
        <v>395</v>
      </c>
      <c r="C104" s="174"/>
      <c r="D104" s="172" t="s">
        <v>1</v>
      </c>
      <c r="E104" s="283"/>
      <c r="F104" s="284"/>
      <c r="G104" s="283"/>
      <c r="H104" s="284"/>
      <c r="I104" s="284"/>
      <c r="J104" s="172"/>
      <c r="K104" s="173"/>
    </row>
    <row r="105" spans="1:33" s="43" customFormat="1" ht="24.95" customHeight="1">
      <c r="A105" s="169"/>
      <c r="B105" s="170" t="s">
        <v>43</v>
      </c>
      <c r="C105" s="171"/>
      <c r="D105" s="172" t="s">
        <v>35</v>
      </c>
      <c r="E105" s="283"/>
      <c r="F105" s="284"/>
      <c r="G105" s="283"/>
      <c r="H105" s="284"/>
      <c r="I105" s="284"/>
      <c r="J105" s="172"/>
      <c r="K105" s="173"/>
    </row>
    <row r="106" spans="1:33" s="43" customFormat="1" ht="24.95" customHeight="1">
      <c r="A106" s="169"/>
      <c r="B106" s="170" t="s">
        <v>376</v>
      </c>
      <c r="C106" s="171"/>
      <c r="D106" s="172" t="s">
        <v>65</v>
      </c>
      <c r="E106" s="283"/>
      <c r="F106" s="284"/>
      <c r="G106" s="283"/>
      <c r="H106" s="284"/>
      <c r="I106" s="284"/>
      <c r="J106" s="172"/>
      <c r="K106" s="173"/>
    </row>
    <row r="107" spans="1:33" s="43" customFormat="1" ht="24.95" customHeight="1">
      <c r="A107" s="169"/>
      <c r="B107" s="170" t="s">
        <v>375</v>
      </c>
      <c r="C107" s="171"/>
      <c r="D107" s="172" t="s">
        <v>0</v>
      </c>
      <c r="E107" s="283"/>
      <c r="F107" s="284"/>
      <c r="G107" s="283"/>
      <c r="H107" s="284"/>
      <c r="I107" s="284"/>
      <c r="J107" s="172"/>
      <c r="K107" s="173"/>
    </row>
    <row r="108" spans="1:33" s="43" customFormat="1" ht="24.95" customHeight="1">
      <c r="A108" s="169"/>
      <c r="B108" s="170" t="s">
        <v>45</v>
      </c>
      <c r="C108" s="171"/>
      <c r="D108" s="172" t="s">
        <v>0</v>
      </c>
      <c r="E108" s="283"/>
      <c r="F108" s="284"/>
      <c r="G108" s="283"/>
      <c r="H108" s="284"/>
      <c r="I108" s="284"/>
      <c r="J108" s="172"/>
      <c r="K108" s="173"/>
    </row>
    <row r="109" spans="1:33" s="43" customFormat="1" ht="24.95" customHeight="1">
      <c r="A109" s="169"/>
      <c r="B109" s="170"/>
      <c r="C109" s="171"/>
      <c r="D109" s="172"/>
      <c r="E109" s="283"/>
      <c r="F109" s="283"/>
      <c r="G109" s="283"/>
      <c r="H109" s="283"/>
      <c r="I109" s="283"/>
      <c r="J109" s="183"/>
      <c r="K109" s="173"/>
    </row>
    <row r="110" spans="1:33" s="4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3"/>
    </row>
    <row r="111" spans="1:33" s="4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3"/>
    </row>
    <row r="112" spans="1:33" s="4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3"/>
    </row>
    <row r="113" spans="1:33" s="4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3"/>
    </row>
    <row r="114" spans="1:33" s="4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3"/>
    </row>
    <row r="115" spans="1:33" s="4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3"/>
    </row>
    <row r="116" spans="1:33" s="182" customFormat="1" ht="24.95" customHeight="1">
      <c r="A116" s="233"/>
      <c r="B116" s="229" t="str">
        <f>"รวม "&amp;A99  &amp; B99</f>
        <v>รวม 1.1.4 งานโครงสร้างเหล็กหลังคา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166"/>
      <c r="B117" s="187" t="s">
        <v>137</v>
      </c>
      <c r="C117" s="167"/>
      <c r="D117" s="168"/>
      <c r="E117" s="288"/>
      <c r="F117" s="280"/>
      <c r="G117" s="288"/>
      <c r="H117" s="280"/>
      <c r="I117" s="280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163" customFormat="1" ht="24.95" customHeight="1">
      <c r="A118" s="164" t="str">
        <f>A135</f>
        <v>1.2.1</v>
      </c>
      <c r="B118" s="165" t="str">
        <f>B135</f>
        <v xml:space="preserve"> งานวัสดุมุงหลังคา</v>
      </c>
      <c r="C118" s="118"/>
      <c r="D118" s="140" t="s">
        <v>217</v>
      </c>
      <c r="E118" s="283"/>
      <c r="F118" s="261"/>
      <c r="G118" s="283"/>
      <c r="H118" s="261"/>
      <c r="I118" s="261"/>
      <c r="J118" s="159"/>
      <c r="K118" s="161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</row>
    <row r="119" spans="1:33" s="163" customFormat="1" ht="24.95" customHeight="1">
      <c r="A119" s="164" t="str">
        <f>A153</f>
        <v>1.2.2</v>
      </c>
      <c r="B119" s="165" t="str">
        <f>B153</f>
        <v xml:space="preserve"> งานฝ้าเพดาน</v>
      </c>
      <c r="C119" s="118"/>
      <c r="D119" s="140" t="s">
        <v>217</v>
      </c>
      <c r="E119" s="283"/>
      <c r="F119" s="261"/>
      <c r="G119" s="283"/>
      <c r="H119" s="261"/>
      <c r="I119" s="261"/>
      <c r="J119" s="159"/>
      <c r="K119" s="161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</row>
    <row r="120" spans="1:33" s="163" customFormat="1" ht="24.95" customHeight="1">
      <c r="A120" s="164" t="str">
        <f>A171</f>
        <v>1.2.3</v>
      </c>
      <c r="B120" s="165" t="str">
        <f>B171</f>
        <v xml:space="preserve"> งานพื้น</v>
      </c>
      <c r="C120" s="118"/>
      <c r="D120" s="140" t="s">
        <v>217</v>
      </c>
      <c r="E120" s="283"/>
      <c r="F120" s="261"/>
      <c r="G120" s="283"/>
      <c r="H120" s="261"/>
      <c r="I120" s="261"/>
      <c r="J120" s="159"/>
      <c r="K120" s="161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</row>
    <row r="121" spans="1:33" s="163" customFormat="1" ht="24.95" customHeight="1">
      <c r="A121" s="164" t="str">
        <f>A189</f>
        <v>1.2.4</v>
      </c>
      <c r="B121" s="165" t="str">
        <f>B189</f>
        <v xml:space="preserve"> งานผนัง</v>
      </c>
      <c r="C121" s="118"/>
      <c r="D121" s="140" t="s">
        <v>217</v>
      </c>
      <c r="E121" s="283"/>
      <c r="F121" s="261"/>
      <c r="G121" s="283"/>
      <c r="H121" s="261"/>
      <c r="I121" s="261"/>
      <c r="J121" s="159"/>
      <c r="K121" s="161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</row>
    <row r="122" spans="1:33" s="163" customFormat="1" ht="24.95" customHeight="1">
      <c r="A122" s="164" t="str">
        <f>A207</f>
        <v>1.2.5</v>
      </c>
      <c r="B122" s="186" t="str">
        <f>B207</f>
        <v xml:space="preserve"> งานฉาบปูนและวัสดุกรุผนัง</v>
      </c>
      <c r="C122" s="118"/>
      <c r="D122" s="140" t="s">
        <v>217</v>
      </c>
      <c r="E122" s="283"/>
      <c r="F122" s="261"/>
      <c r="G122" s="283"/>
      <c r="H122" s="261"/>
      <c r="I122" s="261"/>
      <c r="J122" s="159"/>
      <c r="K122" s="161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</row>
    <row r="123" spans="1:33" s="163" customFormat="1" ht="24.95" customHeight="1">
      <c r="A123" s="164" t="str">
        <f>A225</f>
        <v>1.2.6</v>
      </c>
      <c r="B123" s="186" t="str">
        <f>B225</f>
        <v xml:space="preserve"> งานประตูและหน้าต่าง</v>
      </c>
      <c r="C123" s="118"/>
      <c r="D123" s="140" t="s">
        <v>217</v>
      </c>
      <c r="E123" s="283"/>
      <c r="F123" s="261"/>
      <c r="G123" s="283"/>
      <c r="H123" s="261"/>
      <c r="I123" s="261"/>
      <c r="J123" s="159"/>
      <c r="K123" s="161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</row>
    <row r="124" spans="1:33" s="163" customFormat="1" ht="24.95" customHeight="1">
      <c r="A124" s="164" t="str">
        <f>A243</f>
        <v>1.2.7</v>
      </c>
      <c r="B124" s="186" t="str">
        <f>B243</f>
        <v xml:space="preserve"> งานทาสี</v>
      </c>
      <c r="C124" s="118"/>
      <c r="D124" s="140" t="s">
        <v>217</v>
      </c>
      <c r="E124" s="283"/>
      <c r="F124" s="261"/>
      <c r="G124" s="283"/>
      <c r="H124" s="261"/>
      <c r="I124" s="261"/>
      <c r="J124" s="159"/>
      <c r="K124" s="161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</row>
    <row r="125" spans="1:33" s="163" customFormat="1" ht="24.95" customHeight="1">
      <c r="A125" s="164" t="str">
        <f>A261</f>
        <v>1.2.8</v>
      </c>
      <c r="B125" s="186" t="str">
        <f>B261</f>
        <v xml:space="preserve"> งานสุขภัณฑ์และอุปกรณ์</v>
      </c>
      <c r="C125" s="118"/>
      <c r="D125" s="140" t="s">
        <v>217</v>
      </c>
      <c r="E125" s="283"/>
      <c r="F125" s="261"/>
      <c r="G125" s="283"/>
      <c r="H125" s="261"/>
      <c r="I125" s="261"/>
      <c r="J125" s="159"/>
      <c r="K125" s="161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</row>
    <row r="126" spans="1:33" s="163" customFormat="1" ht="24.95" customHeight="1">
      <c r="A126" s="155"/>
      <c r="B126" s="156"/>
      <c r="C126" s="157"/>
      <c r="D126" s="158"/>
      <c r="E126" s="283"/>
      <c r="F126" s="261"/>
      <c r="G126" s="283"/>
      <c r="H126" s="261"/>
      <c r="I126" s="261"/>
      <c r="J126" s="159"/>
      <c r="K126" s="161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</row>
    <row r="127" spans="1:33" s="163" customFormat="1" ht="24.95" customHeight="1">
      <c r="A127" s="155"/>
      <c r="B127" s="156"/>
      <c r="C127" s="157"/>
      <c r="D127" s="158"/>
      <c r="E127" s="283"/>
      <c r="F127" s="261"/>
      <c r="G127" s="283"/>
      <c r="H127" s="261"/>
      <c r="I127" s="261"/>
      <c r="J127" s="159"/>
      <c r="K127" s="161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</row>
    <row r="128" spans="1:33" s="163" customFormat="1" ht="24.95" customHeight="1">
      <c r="A128" s="155"/>
      <c r="B128" s="156"/>
      <c r="C128" s="157"/>
      <c r="D128" s="158"/>
      <c r="E128" s="283"/>
      <c r="F128" s="261"/>
      <c r="G128" s="283"/>
      <c r="H128" s="261"/>
      <c r="I128" s="261"/>
      <c r="J128" s="159"/>
      <c r="K128" s="161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</row>
    <row r="129" spans="1:33" s="163" customFormat="1" ht="24.95" customHeight="1">
      <c r="A129" s="155"/>
      <c r="B129" s="156"/>
      <c r="C129" s="157"/>
      <c r="D129" s="158"/>
      <c r="E129" s="283"/>
      <c r="F129" s="261"/>
      <c r="G129" s="283"/>
      <c r="H129" s="261"/>
      <c r="I129" s="261"/>
      <c r="J129" s="159"/>
      <c r="K129" s="161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</row>
    <row r="130" spans="1:33" s="163" customFormat="1" ht="24.95" customHeight="1">
      <c r="A130" s="155"/>
      <c r="B130" s="165"/>
      <c r="C130" s="157"/>
      <c r="D130" s="158"/>
      <c r="E130" s="283"/>
      <c r="F130" s="261"/>
      <c r="G130" s="283"/>
      <c r="H130" s="261"/>
      <c r="I130" s="261"/>
      <c r="J130" s="159"/>
      <c r="K130" s="161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</row>
    <row r="131" spans="1:33" s="163" customFormat="1" ht="24.95" customHeight="1">
      <c r="A131" s="155"/>
      <c r="B131" s="165"/>
      <c r="C131" s="157"/>
      <c r="D131" s="158"/>
      <c r="E131" s="283"/>
      <c r="F131" s="261"/>
      <c r="G131" s="283"/>
      <c r="H131" s="261"/>
      <c r="I131" s="261"/>
      <c r="J131" s="159"/>
      <c r="K131" s="161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</row>
    <row r="132" spans="1:33" s="163" customFormat="1" ht="24.95" customHeight="1">
      <c r="A132" s="155"/>
      <c r="B132" s="165"/>
      <c r="C132" s="157"/>
      <c r="D132" s="158"/>
      <c r="E132" s="283"/>
      <c r="F132" s="261"/>
      <c r="G132" s="283"/>
      <c r="H132" s="261"/>
      <c r="I132" s="261"/>
      <c r="J132" s="159"/>
      <c r="K132" s="161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</row>
    <row r="133" spans="1:33" s="163" customFormat="1" ht="24.95" customHeight="1">
      <c r="A133" s="155"/>
      <c r="B133" s="165"/>
      <c r="C133" s="157"/>
      <c r="D133" s="158"/>
      <c r="E133" s="283"/>
      <c r="F133" s="261"/>
      <c r="G133" s="283"/>
      <c r="H133" s="261"/>
      <c r="I133" s="261"/>
      <c r="J133" s="159"/>
      <c r="K133" s="161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</row>
    <row r="134" spans="1:33" s="163" customFormat="1" ht="24.95" customHeight="1">
      <c r="A134" s="257"/>
      <c r="B134" s="257" t="str">
        <f>"รวมราคา "&amp;A117  &amp; B117</f>
        <v>รวมราคา 1.2 หมวดงานสถาปัตยกรรม</v>
      </c>
      <c r="C134" s="258"/>
      <c r="D134" s="259"/>
      <c r="E134" s="282"/>
      <c r="F134" s="282"/>
      <c r="G134" s="282"/>
      <c r="H134" s="282"/>
      <c r="I134" s="282"/>
      <c r="J134" s="260"/>
      <c r="K134" s="161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</row>
    <row r="135" spans="1:33" s="163" customFormat="1" ht="24.95" customHeight="1">
      <c r="A135" s="232" t="s">
        <v>138</v>
      </c>
      <c r="B135" s="226" t="s">
        <v>322</v>
      </c>
      <c r="C135" s="167"/>
      <c r="D135" s="168"/>
      <c r="E135" s="288"/>
      <c r="F135" s="280"/>
      <c r="G135" s="288"/>
      <c r="H135" s="280"/>
      <c r="I135" s="280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462</v>
      </c>
      <c r="C136" s="174"/>
      <c r="D136" s="172" t="s">
        <v>51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74</v>
      </c>
      <c r="C137" s="174"/>
      <c r="D137" s="172" t="s">
        <v>51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75</v>
      </c>
      <c r="C138" s="174"/>
      <c r="D138" s="172" t="s">
        <v>51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100</v>
      </c>
      <c r="C139" s="174"/>
      <c r="D139" s="172" t="s">
        <v>51</v>
      </c>
      <c r="E139" s="283"/>
      <c r="F139" s="284"/>
      <c r="G139" s="283"/>
      <c r="H139" s="284"/>
      <c r="I139" s="284"/>
      <c r="J139" s="172"/>
      <c r="K139" s="173"/>
    </row>
    <row r="140" spans="1:33" s="43" customFormat="1" ht="24.95" customHeight="1">
      <c r="A140" s="169"/>
      <c r="B140" s="170" t="s">
        <v>101</v>
      </c>
      <c r="C140" s="174"/>
      <c r="D140" s="172" t="s">
        <v>51</v>
      </c>
      <c r="E140" s="283"/>
      <c r="F140" s="284"/>
      <c r="G140" s="283"/>
      <c r="H140" s="284"/>
      <c r="I140" s="284"/>
      <c r="J140" s="172"/>
      <c r="K140" s="173"/>
    </row>
    <row r="141" spans="1:33" s="43" customFormat="1" ht="24.95" customHeight="1">
      <c r="A141" s="169"/>
      <c r="B141" s="170" t="s">
        <v>52</v>
      </c>
      <c r="C141" s="174"/>
      <c r="D141" s="172" t="s">
        <v>0</v>
      </c>
      <c r="E141" s="283"/>
      <c r="F141" s="284"/>
      <c r="G141" s="283"/>
      <c r="H141" s="284"/>
      <c r="I141" s="284"/>
      <c r="J141" s="172"/>
      <c r="K141" s="173"/>
    </row>
    <row r="142" spans="1:33" s="43" customFormat="1" ht="24.95" customHeight="1">
      <c r="A142" s="169"/>
      <c r="B142" s="170" t="s">
        <v>117</v>
      </c>
      <c r="C142" s="174"/>
      <c r="D142" s="172" t="s">
        <v>15</v>
      </c>
      <c r="E142" s="283"/>
      <c r="F142" s="284"/>
      <c r="G142" s="283"/>
      <c r="H142" s="284"/>
      <c r="I142" s="284"/>
      <c r="J142" s="172"/>
      <c r="K142" s="173"/>
    </row>
    <row r="143" spans="1:33" s="43" customFormat="1" ht="24.95" customHeight="1">
      <c r="A143" s="169"/>
      <c r="B143" s="170" t="s">
        <v>80</v>
      </c>
      <c r="C143" s="174"/>
      <c r="D143" s="172" t="s">
        <v>1</v>
      </c>
      <c r="E143" s="283"/>
      <c r="F143" s="284"/>
      <c r="G143" s="283"/>
      <c r="H143" s="284"/>
      <c r="I143" s="284"/>
      <c r="J143" s="172"/>
      <c r="K143" s="173"/>
    </row>
    <row r="144" spans="1:33" s="43" customFormat="1" ht="24.95" customHeight="1">
      <c r="A144" s="169"/>
      <c r="B144" s="170" t="s">
        <v>79</v>
      </c>
      <c r="C144" s="174"/>
      <c r="D144" s="172" t="s">
        <v>77</v>
      </c>
      <c r="E144" s="283"/>
      <c r="F144" s="284"/>
      <c r="G144" s="283"/>
      <c r="H144" s="284"/>
      <c r="I144" s="284"/>
      <c r="J144" s="172"/>
      <c r="K144" s="173"/>
    </row>
    <row r="145" spans="1:33" s="43" customFormat="1" ht="24.95" customHeight="1">
      <c r="A145" s="169"/>
      <c r="B145" s="170" t="s">
        <v>78</v>
      </c>
      <c r="C145" s="174"/>
      <c r="D145" s="172" t="s">
        <v>77</v>
      </c>
      <c r="E145" s="283"/>
      <c r="F145" s="284"/>
      <c r="G145" s="283"/>
      <c r="H145" s="284"/>
      <c r="I145" s="284"/>
      <c r="J145" s="172"/>
      <c r="K145" s="173"/>
    </row>
    <row r="146" spans="1:33" s="43" customFormat="1" ht="24.95" customHeight="1">
      <c r="A146" s="169"/>
      <c r="B146" s="170" t="s">
        <v>81</v>
      </c>
      <c r="C146" s="174"/>
      <c r="D146" s="172" t="s">
        <v>15</v>
      </c>
      <c r="E146" s="283"/>
      <c r="F146" s="284"/>
      <c r="G146" s="283"/>
      <c r="H146" s="284"/>
      <c r="I146" s="284"/>
      <c r="J146" s="172"/>
      <c r="K146" s="173"/>
    </row>
    <row r="147" spans="1:33" s="43" customFormat="1" ht="24.95" customHeight="1">
      <c r="A147" s="169"/>
      <c r="B147" s="170"/>
      <c r="C147" s="174"/>
      <c r="D147" s="172"/>
      <c r="E147" s="283"/>
      <c r="F147" s="283"/>
      <c r="G147" s="283"/>
      <c r="H147" s="283"/>
      <c r="I147" s="283"/>
      <c r="J147" s="183"/>
      <c r="K147" s="173"/>
    </row>
    <row r="148" spans="1:33" s="43" customFormat="1" ht="24.95" customHeight="1">
      <c r="A148" s="169"/>
      <c r="B148" s="170"/>
      <c r="C148" s="174"/>
      <c r="D148" s="172"/>
      <c r="E148" s="283"/>
      <c r="F148" s="283"/>
      <c r="G148" s="283"/>
      <c r="H148" s="283"/>
      <c r="I148" s="283"/>
      <c r="J148" s="183"/>
      <c r="K148" s="173"/>
    </row>
    <row r="149" spans="1:33" s="43" customFormat="1" ht="24.95" customHeight="1">
      <c r="A149" s="169"/>
      <c r="B149" s="170"/>
      <c r="C149" s="174"/>
      <c r="D149" s="172"/>
      <c r="E149" s="283"/>
      <c r="F149" s="283"/>
      <c r="G149" s="283"/>
      <c r="H149" s="283"/>
      <c r="I149" s="283"/>
      <c r="J149" s="183"/>
      <c r="K149" s="173"/>
    </row>
    <row r="150" spans="1:33" s="43" customFormat="1" ht="24.95" customHeight="1">
      <c r="A150" s="169"/>
      <c r="B150" s="170"/>
      <c r="C150" s="174"/>
      <c r="D150" s="172"/>
      <c r="E150" s="283"/>
      <c r="F150" s="283"/>
      <c r="G150" s="283"/>
      <c r="H150" s="283"/>
      <c r="I150" s="283"/>
      <c r="J150" s="183"/>
      <c r="K150" s="173"/>
    </row>
    <row r="151" spans="1:33" s="43" customFormat="1" ht="24.95" customHeight="1">
      <c r="A151" s="169"/>
      <c r="B151" s="170"/>
      <c r="C151" s="174"/>
      <c r="D151" s="172"/>
      <c r="E151" s="283"/>
      <c r="F151" s="283"/>
      <c r="G151" s="283"/>
      <c r="H151" s="283"/>
      <c r="I151" s="283"/>
      <c r="J151" s="183"/>
      <c r="K151" s="173"/>
    </row>
    <row r="152" spans="1:33" s="182" customFormat="1" ht="24.95" customHeight="1">
      <c r="A152" s="233"/>
      <c r="B152" s="229" t="str">
        <f>"รวม "&amp;A135  &amp; B135</f>
        <v>รวม 1.2.1 งานวัสดุมุงหลังคา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232" t="s">
        <v>140</v>
      </c>
      <c r="B153" s="226" t="s">
        <v>331</v>
      </c>
      <c r="C153" s="227"/>
      <c r="D153" s="168"/>
      <c r="E153" s="288"/>
      <c r="F153" s="288"/>
      <c r="G153" s="288"/>
      <c r="H153" s="288"/>
      <c r="I153" s="288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93" customFormat="1" ht="24.95" customHeight="1">
      <c r="A154" s="188"/>
      <c r="B154" s="150" t="s">
        <v>294</v>
      </c>
      <c r="C154" s="171"/>
      <c r="D154" s="188" t="s">
        <v>0</v>
      </c>
      <c r="E154" s="283"/>
      <c r="F154" s="284"/>
      <c r="G154" s="283"/>
      <c r="H154" s="284"/>
      <c r="I154" s="284"/>
      <c r="J154" s="189"/>
      <c r="K154" s="190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</row>
    <row r="155" spans="1:33" s="193" customFormat="1" ht="24.95" customHeight="1">
      <c r="A155" s="188"/>
      <c r="B155" s="150" t="s">
        <v>304</v>
      </c>
      <c r="C155" s="171"/>
      <c r="D155" s="188"/>
      <c r="E155" s="283"/>
      <c r="F155" s="284"/>
      <c r="G155" s="283"/>
      <c r="H155" s="284"/>
      <c r="I155" s="284"/>
      <c r="J155" s="189"/>
      <c r="K155" s="190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</row>
    <row r="156" spans="1:33" s="193" customFormat="1" ht="24.95" customHeight="1">
      <c r="A156" s="188"/>
      <c r="B156" s="150" t="s">
        <v>295</v>
      </c>
      <c r="C156" s="171"/>
      <c r="D156" s="188" t="s">
        <v>0</v>
      </c>
      <c r="E156" s="283"/>
      <c r="F156" s="284"/>
      <c r="G156" s="283"/>
      <c r="H156" s="284"/>
      <c r="I156" s="284"/>
      <c r="J156" s="189"/>
      <c r="K156" s="190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</row>
    <row r="157" spans="1:33" s="193" customFormat="1" ht="24.95" customHeight="1">
      <c r="A157" s="188"/>
      <c r="B157" s="150" t="s">
        <v>304</v>
      </c>
      <c r="C157" s="171"/>
      <c r="D157" s="188"/>
      <c r="E157" s="283"/>
      <c r="F157" s="284"/>
      <c r="G157" s="283"/>
      <c r="H157" s="284"/>
      <c r="I157" s="284"/>
      <c r="J157" s="189"/>
      <c r="K157" s="190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</row>
    <row r="158" spans="1:33" s="193" customFormat="1" ht="24.95" customHeight="1">
      <c r="A158" s="188"/>
      <c r="B158" s="150" t="s">
        <v>385</v>
      </c>
      <c r="C158" s="171"/>
      <c r="D158" s="188" t="s">
        <v>0</v>
      </c>
      <c r="E158" s="283"/>
      <c r="F158" s="284"/>
      <c r="G158" s="283"/>
      <c r="H158" s="284"/>
      <c r="I158" s="284"/>
      <c r="J158" s="189"/>
      <c r="K158" s="190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2"/>
      <c r="AG158" s="192"/>
    </row>
    <row r="159" spans="1:33" s="193" customFormat="1" ht="24.95" customHeight="1">
      <c r="A159" s="188"/>
      <c r="B159" s="150"/>
      <c r="C159" s="171"/>
      <c r="D159" s="188"/>
      <c r="E159" s="283"/>
      <c r="F159" s="283"/>
      <c r="G159" s="283"/>
      <c r="H159" s="283"/>
      <c r="I159" s="283"/>
      <c r="J159" s="189"/>
      <c r="K159" s="190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</row>
    <row r="160" spans="1:33" s="193" customFormat="1" ht="24.95" customHeight="1">
      <c r="A160" s="188"/>
      <c r="B160" s="150"/>
      <c r="C160" s="171"/>
      <c r="D160" s="188"/>
      <c r="E160" s="283"/>
      <c r="F160" s="283"/>
      <c r="G160" s="283"/>
      <c r="H160" s="283"/>
      <c r="I160" s="283"/>
      <c r="J160" s="189"/>
      <c r="K160" s="190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</row>
    <row r="161" spans="1:33" s="193" customFormat="1" ht="24.95" customHeight="1">
      <c r="A161" s="188"/>
      <c r="B161" s="150"/>
      <c r="C161" s="171"/>
      <c r="D161" s="188"/>
      <c r="E161" s="283"/>
      <c r="F161" s="283"/>
      <c r="G161" s="283"/>
      <c r="H161" s="283"/>
      <c r="I161" s="283"/>
      <c r="J161" s="189"/>
      <c r="K161" s="190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</row>
    <row r="162" spans="1:33" s="193" customFormat="1" ht="24.95" customHeight="1">
      <c r="A162" s="188"/>
      <c r="B162" s="150"/>
      <c r="C162" s="171"/>
      <c r="D162" s="188"/>
      <c r="E162" s="283"/>
      <c r="F162" s="283"/>
      <c r="G162" s="283"/>
      <c r="H162" s="283"/>
      <c r="I162" s="283"/>
      <c r="J162" s="189"/>
      <c r="K162" s="190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</row>
    <row r="163" spans="1:33" s="193" customFormat="1" ht="24.95" customHeight="1">
      <c r="A163" s="188"/>
      <c r="B163" s="150"/>
      <c r="C163" s="171"/>
      <c r="D163" s="188"/>
      <c r="E163" s="283"/>
      <c r="F163" s="283"/>
      <c r="G163" s="283"/>
      <c r="H163" s="283"/>
      <c r="I163" s="283"/>
      <c r="J163" s="189"/>
      <c r="K163" s="190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</row>
    <row r="164" spans="1:33" s="193" customFormat="1" ht="24.95" customHeight="1">
      <c r="A164" s="188"/>
      <c r="B164" s="150"/>
      <c r="C164" s="171"/>
      <c r="D164" s="188"/>
      <c r="E164" s="283"/>
      <c r="F164" s="283"/>
      <c r="G164" s="283"/>
      <c r="H164" s="283"/>
      <c r="I164" s="283"/>
      <c r="J164" s="189"/>
      <c r="K164" s="190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</row>
    <row r="165" spans="1:33" s="193" customFormat="1" ht="24.95" customHeight="1">
      <c r="A165" s="188"/>
      <c r="B165" s="150"/>
      <c r="C165" s="171"/>
      <c r="D165" s="188"/>
      <c r="E165" s="283"/>
      <c r="F165" s="283"/>
      <c r="G165" s="283"/>
      <c r="H165" s="283"/>
      <c r="I165" s="283"/>
      <c r="J165" s="189"/>
      <c r="K165" s="190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</row>
    <row r="166" spans="1:33" s="193" customFormat="1" ht="24.95" customHeight="1">
      <c r="A166" s="188"/>
      <c r="B166" s="150"/>
      <c r="C166" s="171"/>
      <c r="D166" s="188"/>
      <c r="E166" s="283"/>
      <c r="F166" s="283"/>
      <c r="G166" s="283"/>
      <c r="H166" s="283"/>
      <c r="I166" s="283"/>
      <c r="J166" s="189"/>
      <c r="K166" s="190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</row>
    <row r="167" spans="1:33" s="193" customFormat="1" ht="24.95" customHeight="1">
      <c r="A167" s="188"/>
      <c r="B167" s="150"/>
      <c r="C167" s="171"/>
      <c r="D167" s="188"/>
      <c r="E167" s="283"/>
      <c r="F167" s="283"/>
      <c r="G167" s="283"/>
      <c r="H167" s="283"/>
      <c r="I167" s="283"/>
      <c r="J167" s="189"/>
      <c r="K167" s="190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</row>
    <row r="168" spans="1:33" s="193" customFormat="1" ht="24.95" customHeight="1">
      <c r="A168" s="188"/>
      <c r="B168" s="150"/>
      <c r="C168" s="171"/>
      <c r="D168" s="188"/>
      <c r="E168" s="283"/>
      <c r="F168" s="283"/>
      <c r="G168" s="283"/>
      <c r="H168" s="283"/>
      <c r="I168" s="283"/>
      <c r="J168" s="189"/>
      <c r="K168" s="190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</row>
    <row r="169" spans="1:33" s="193" customFormat="1" ht="24.95" customHeight="1">
      <c r="A169" s="188"/>
      <c r="B169" s="150"/>
      <c r="C169" s="171"/>
      <c r="D169" s="188"/>
      <c r="E169" s="283"/>
      <c r="F169" s="283"/>
      <c r="G169" s="283"/>
      <c r="H169" s="283"/>
      <c r="I169" s="283"/>
      <c r="J169" s="189"/>
      <c r="K169" s="190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</row>
    <row r="170" spans="1:33" s="182" customFormat="1" ht="24.95" customHeight="1">
      <c r="A170" s="233"/>
      <c r="B170" s="229" t="str">
        <f>"รวม "&amp;A153  &amp; B153</f>
        <v>รวม 1.2.2 งานฝ้าเพดาน</v>
      </c>
      <c r="C170" s="230"/>
      <c r="D170" s="229"/>
      <c r="E170" s="306"/>
      <c r="F170" s="287"/>
      <c r="G170" s="306"/>
      <c r="H170" s="287"/>
      <c r="I170" s="287"/>
      <c r="J170" s="234"/>
      <c r="K170" s="177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</row>
    <row r="171" spans="1:33" s="163" customFormat="1" ht="24.95" customHeight="1">
      <c r="A171" s="232" t="s">
        <v>141</v>
      </c>
      <c r="B171" s="226" t="s">
        <v>330</v>
      </c>
      <c r="C171" s="227"/>
      <c r="D171" s="168"/>
      <c r="E171" s="288"/>
      <c r="F171" s="288"/>
      <c r="G171" s="288"/>
      <c r="H171" s="288"/>
      <c r="I171" s="288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193" customFormat="1" ht="24.95" customHeight="1">
      <c r="A172" s="188"/>
      <c r="B172" s="150" t="s">
        <v>379</v>
      </c>
      <c r="C172" s="174"/>
      <c r="D172" s="188" t="s">
        <v>0</v>
      </c>
      <c r="E172" s="283"/>
      <c r="F172" s="284"/>
      <c r="G172" s="283"/>
      <c r="H172" s="284"/>
      <c r="I172" s="284"/>
      <c r="J172" s="189"/>
      <c r="K172" s="190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</row>
    <row r="173" spans="1:33" s="193" customFormat="1" ht="24.95" customHeight="1">
      <c r="A173" s="188"/>
      <c r="B173" s="150" t="s">
        <v>383</v>
      </c>
      <c r="C173" s="174"/>
      <c r="D173" s="188"/>
      <c r="E173" s="283"/>
      <c r="F173" s="284"/>
      <c r="G173" s="283"/>
      <c r="H173" s="284"/>
      <c r="I173" s="284"/>
      <c r="J173" s="189"/>
      <c r="K173" s="190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</row>
    <row r="174" spans="1:33" s="193" customFormat="1" ht="24.95" customHeight="1">
      <c r="A174" s="188"/>
      <c r="B174" s="150" t="s">
        <v>380</v>
      </c>
      <c r="C174" s="174"/>
      <c r="D174" s="188" t="s">
        <v>0</v>
      </c>
      <c r="E174" s="283"/>
      <c r="F174" s="284"/>
      <c r="G174" s="283"/>
      <c r="H174" s="284"/>
      <c r="I174" s="284"/>
      <c r="J174" s="189"/>
      <c r="K174" s="190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</row>
    <row r="175" spans="1:33" s="193" customFormat="1" ht="24.95" customHeight="1">
      <c r="A175" s="188"/>
      <c r="B175" s="150" t="s">
        <v>383</v>
      </c>
      <c r="C175" s="174"/>
      <c r="D175" s="188"/>
      <c r="E175" s="283"/>
      <c r="F175" s="284"/>
      <c r="G175" s="283"/>
      <c r="H175" s="284"/>
      <c r="I175" s="284"/>
      <c r="J175" s="189"/>
      <c r="K175" s="190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</row>
    <row r="176" spans="1:33" s="193" customFormat="1" ht="24.95" customHeight="1">
      <c r="A176" s="188"/>
      <c r="B176" s="150" t="s">
        <v>381</v>
      </c>
      <c r="C176" s="171"/>
      <c r="D176" s="188" t="s">
        <v>0</v>
      </c>
      <c r="E176" s="283"/>
      <c r="F176" s="284"/>
      <c r="G176" s="283"/>
      <c r="H176" s="284"/>
      <c r="I176" s="284"/>
      <c r="J176" s="189"/>
      <c r="K176" s="190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</row>
    <row r="177" spans="1:33" s="193" customFormat="1" ht="24.95" customHeight="1">
      <c r="A177" s="188"/>
      <c r="B177" s="150" t="s">
        <v>383</v>
      </c>
      <c r="C177" s="171"/>
      <c r="D177" s="188"/>
      <c r="E177" s="283"/>
      <c r="F177" s="284"/>
      <c r="G177" s="283"/>
      <c r="H177" s="284"/>
      <c r="I177" s="284"/>
      <c r="J177" s="189"/>
      <c r="K177" s="190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</row>
    <row r="178" spans="1:33" s="193" customFormat="1" ht="24.95" customHeight="1">
      <c r="A178" s="188"/>
      <c r="B178" s="150" t="s">
        <v>389</v>
      </c>
      <c r="C178" s="174"/>
      <c r="D178" s="188" t="s">
        <v>0</v>
      </c>
      <c r="E178" s="283"/>
      <c r="F178" s="284"/>
      <c r="G178" s="283"/>
      <c r="H178" s="284"/>
      <c r="I178" s="284"/>
      <c r="J178" s="189"/>
      <c r="K178" s="190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</row>
    <row r="179" spans="1:33" s="193" customFormat="1" ht="24.95" customHeight="1">
      <c r="A179" s="188"/>
      <c r="B179" s="150" t="s">
        <v>391</v>
      </c>
      <c r="C179" s="174"/>
      <c r="D179" s="188" t="s">
        <v>0</v>
      </c>
      <c r="E179" s="283"/>
      <c r="F179" s="284"/>
      <c r="G179" s="283"/>
      <c r="H179" s="284"/>
      <c r="I179" s="284"/>
      <c r="J179" s="189"/>
      <c r="K179" s="190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</row>
    <row r="180" spans="1:33" s="193" customFormat="1" ht="24.95" customHeight="1">
      <c r="A180" s="188"/>
      <c r="B180" s="150"/>
      <c r="C180" s="174"/>
      <c r="D180" s="188"/>
      <c r="E180" s="283"/>
      <c r="F180" s="283"/>
      <c r="G180" s="283"/>
      <c r="H180" s="283"/>
      <c r="I180" s="283"/>
      <c r="J180" s="189"/>
      <c r="K180" s="190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</row>
    <row r="181" spans="1:33" s="193" customFormat="1" ht="24.95" customHeight="1">
      <c r="A181" s="188"/>
      <c r="B181" s="150"/>
      <c r="C181" s="174"/>
      <c r="D181" s="188"/>
      <c r="E181" s="283"/>
      <c r="F181" s="283"/>
      <c r="G181" s="283"/>
      <c r="H181" s="283"/>
      <c r="I181" s="283"/>
      <c r="J181" s="189"/>
      <c r="K181" s="190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</row>
    <row r="182" spans="1:33" s="193" customFormat="1" ht="24.95" customHeight="1">
      <c r="A182" s="188"/>
      <c r="B182" s="150"/>
      <c r="C182" s="174"/>
      <c r="D182" s="188"/>
      <c r="E182" s="283"/>
      <c r="F182" s="283"/>
      <c r="G182" s="283"/>
      <c r="H182" s="283"/>
      <c r="I182" s="283"/>
      <c r="J182" s="189"/>
      <c r="K182" s="190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</row>
    <row r="183" spans="1:33" s="193" customFormat="1" ht="24.95" customHeight="1">
      <c r="A183" s="188"/>
      <c r="B183" s="150"/>
      <c r="C183" s="174"/>
      <c r="D183" s="188"/>
      <c r="E183" s="283"/>
      <c r="F183" s="283"/>
      <c r="G183" s="283"/>
      <c r="H183" s="283"/>
      <c r="I183" s="283"/>
      <c r="J183" s="189"/>
      <c r="K183" s="190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</row>
    <row r="184" spans="1:33" s="193" customFormat="1" ht="24.95" customHeight="1">
      <c r="A184" s="188"/>
      <c r="B184" s="150"/>
      <c r="C184" s="174"/>
      <c r="D184" s="188"/>
      <c r="E184" s="283"/>
      <c r="F184" s="283"/>
      <c r="G184" s="283"/>
      <c r="H184" s="283"/>
      <c r="I184" s="283"/>
      <c r="J184" s="189"/>
      <c r="K184" s="190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</row>
    <row r="185" spans="1:33" s="193" customFormat="1" ht="24.95" customHeight="1">
      <c r="A185" s="188"/>
      <c r="B185" s="150"/>
      <c r="C185" s="174"/>
      <c r="D185" s="188"/>
      <c r="E185" s="283"/>
      <c r="F185" s="283"/>
      <c r="G185" s="283"/>
      <c r="H185" s="283"/>
      <c r="I185" s="283"/>
      <c r="J185" s="189"/>
      <c r="K185" s="190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</row>
    <row r="186" spans="1:33" s="193" customFormat="1" ht="24.95" customHeight="1">
      <c r="A186" s="188"/>
      <c r="B186" s="150"/>
      <c r="C186" s="174"/>
      <c r="D186" s="188"/>
      <c r="E186" s="283"/>
      <c r="F186" s="283"/>
      <c r="G186" s="283"/>
      <c r="H186" s="283"/>
      <c r="I186" s="283"/>
      <c r="J186" s="189"/>
      <c r="K186" s="190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</row>
    <row r="187" spans="1:33" s="193" customFormat="1" ht="24.95" customHeight="1">
      <c r="A187" s="188"/>
      <c r="B187" s="150"/>
      <c r="C187" s="174"/>
      <c r="D187" s="188"/>
      <c r="E187" s="283"/>
      <c r="F187" s="283"/>
      <c r="G187" s="283"/>
      <c r="H187" s="283"/>
      <c r="I187" s="283"/>
      <c r="J187" s="189"/>
      <c r="K187" s="190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</row>
    <row r="188" spans="1:33" s="182" customFormat="1" ht="24.95" customHeight="1">
      <c r="A188" s="233"/>
      <c r="B188" s="229" t="str">
        <f>"รวม "&amp;A171  &amp; B171</f>
        <v>รวม 1.2.3 งานพื้น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142</v>
      </c>
      <c r="B189" s="226" t="s">
        <v>329</v>
      </c>
      <c r="C189" s="227"/>
      <c r="D189" s="168"/>
      <c r="E189" s="288"/>
      <c r="F189" s="288"/>
      <c r="G189" s="288"/>
      <c r="H189" s="288"/>
      <c r="I189" s="288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193" customFormat="1" ht="24.95" customHeight="1">
      <c r="A190" s="188"/>
      <c r="B190" s="150" t="s">
        <v>469</v>
      </c>
      <c r="C190" s="171"/>
      <c r="D190" s="188" t="s">
        <v>0</v>
      </c>
      <c r="E190" s="283"/>
      <c r="F190" s="284"/>
      <c r="G190" s="283"/>
      <c r="H190" s="284"/>
      <c r="I190" s="284"/>
      <c r="J190" s="183"/>
      <c r="K190" s="190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</row>
    <row r="191" spans="1:33" s="193" customFormat="1" ht="24.95" customHeight="1">
      <c r="A191" s="188"/>
      <c r="B191" s="150" t="s">
        <v>83</v>
      </c>
      <c r="C191" s="171"/>
      <c r="D191" s="188" t="s">
        <v>0</v>
      </c>
      <c r="E191" s="283"/>
      <c r="F191" s="284"/>
      <c r="G191" s="283"/>
      <c r="H191" s="284"/>
      <c r="I191" s="284"/>
      <c r="J191" s="183"/>
      <c r="K191" s="190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</row>
    <row r="192" spans="1:33" s="193" customFormat="1" ht="24.95" customHeight="1">
      <c r="A192" s="188"/>
      <c r="B192" s="150" t="s">
        <v>21</v>
      </c>
      <c r="C192" s="171"/>
      <c r="D192" s="188" t="s">
        <v>15</v>
      </c>
      <c r="E192" s="283"/>
      <c r="F192" s="284"/>
      <c r="G192" s="283"/>
      <c r="H192" s="284"/>
      <c r="I192" s="284"/>
      <c r="J192" s="183"/>
      <c r="K192" s="190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</row>
    <row r="193" spans="1:33" s="193" customFormat="1" ht="24.95" customHeight="1">
      <c r="A193" s="188"/>
      <c r="B193" s="150"/>
      <c r="C193" s="171"/>
      <c r="D193" s="188"/>
      <c r="E193" s="283"/>
      <c r="F193" s="283"/>
      <c r="G193" s="283"/>
      <c r="H193" s="283"/>
      <c r="I193" s="283"/>
      <c r="J193" s="183"/>
      <c r="K193" s="190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</row>
    <row r="194" spans="1:33" s="193" customFormat="1" ht="24.95" customHeight="1">
      <c r="A194" s="188"/>
      <c r="B194" s="150"/>
      <c r="C194" s="171"/>
      <c r="D194" s="188"/>
      <c r="E194" s="283"/>
      <c r="F194" s="283"/>
      <c r="G194" s="283"/>
      <c r="H194" s="283"/>
      <c r="I194" s="283"/>
      <c r="J194" s="183"/>
      <c r="K194" s="190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</row>
    <row r="195" spans="1:33" s="193" customFormat="1" ht="24.95" customHeight="1">
      <c r="A195" s="188"/>
      <c r="B195" s="150"/>
      <c r="C195" s="171"/>
      <c r="D195" s="188"/>
      <c r="E195" s="283"/>
      <c r="F195" s="283"/>
      <c r="G195" s="283"/>
      <c r="H195" s="283"/>
      <c r="I195" s="283"/>
      <c r="J195" s="183"/>
      <c r="K195" s="190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</row>
    <row r="196" spans="1:33" s="193" customFormat="1" ht="24.95" customHeight="1">
      <c r="A196" s="188"/>
      <c r="B196" s="150"/>
      <c r="C196" s="171"/>
      <c r="D196" s="188"/>
      <c r="E196" s="283"/>
      <c r="F196" s="283"/>
      <c r="G196" s="283"/>
      <c r="H196" s="283"/>
      <c r="I196" s="283"/>
      <c r="J196" s="183"/>
      <c r="K196" s="190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</row>
    <row r="197" spans="1:33" s="193" customFormat="1" ht="24.95" customHeight="1">
      <c r="A197" s="188"/>
      <c r="B197" s="150"/>
      <c r="C197" s="171"/>
      <c r="D197" s="188"/>
      <c r="E197" s="283"/>
      <c r="F197" s="283"/>
      <c r="G197" s="283"/>
      <c r="H197" s="283"/>
      <c r="I197" s="283"/>
      <c r="J197" s="183"/>
      <c r="K197" s="190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</row>
    <row r="198" spans="1:33" s="193" customFormat="1" ht="24.95" customHeight="1">
      <c r="A198" s="188"/>
      <c r="B198" s="150"/>
      <c r="C198" s="171"/>
      <c r="D198" s="188"/>
      <c r="E198" s="283"/>
      <c r="F198" s="283"/>
      <c r="G198" s="283"/>
      <c r="H198" s="283"/>
      <c r="I198" s="283"/>
      <c r="J198" s="183"/>
      <c r="K198" s="190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</row>
    <row r="199" spans="1:33" s="193" customFormat="1" ht="24.95" customHeight="1">
      <c r="A199" s="188"/>
      <c r="B199" s="150"/>
      <c r="C199" s="171"/>
      <c r="D199" s="188"/>
      <c r="E199" s="283"/>
      <c r="F199" s="283"/>
      <c r="G199" s="283"/>
      <c r="H199" s="283"/>
      <c r="I199" s="283"/>
      <c r="J199" s="183"/>
      <c r="K199" s="190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</row>
    <row r="200" spans="1:33" s="193" customFormat="1" ht="24.95" customHeight="1">
      <c r="A200" s="188"/>
      <c r="B200" s="150"/>
      <c r="C200" s="171"/>
      <c r="D200" s="188"/>
      <c r="E200" s="283"/>
      <c r="F200" s="283"/>
      <c r="G200" s="283"/>
      <c r="H200" s="283"/>
      <c r="I200" s="283"/>
      <c r="J200" s="183"/>
      <c r="K200" s="190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</row>
    <row r="201" spans="1:33" s="193" customFormat="1" ht="24.95" customHeight="1">
      <c r="A201" s="188"/>
      <c r="B201" s="150"/>
      <c r="C201" s="171"/>
      <c r="D201" s="188"/>
      <c r="E201" s="283"/>
      <c r="F201" s="283"/>
      <c r="G201" s="283"/>
      <c r="H201" s="283"/>
      <c r="I201" s="283"/>
      <c r="J201" s="183"/>
      <c r="K201" s="190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</row>
    <row r="202" spans="1:33" s="193" customFormat="1" ht="24.95" customHeight="1">
      <c r="A202" s="188"/>
      <c r="B202" s="150"/>
      <c r="C202" s="171"/>
      <c r="D202" s="188"/>
      <c r="E202" s="283"/>
      <c r="F202" s="283"/>
      <c r="G202" s="283"/>
      <c r="H202" s="283"/>
      <c r="I202" s="283"/>
      <c r="J202" s="183"/>
      <c r="K202" s="190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</row>
    <row r="203" spans="1:33" s="193" customFormat="1" ht="24.95" customHeight="1">
      <c r="A203" s="188"/>
      <c r="B203" s="150"/>
      <c r="C203" s="171"/>
      <c r="D203" s="188"/>
      <c r="E203" s="283"/>
      <c r="F203" s="283"/>
      <c r="G203" s="283"/>
      <c r="H203" s="283"/>
      <c r="I203" s="283"/>
      <c r="J203" s="183"/>
      <c r="K203" s="190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</row>
    <row r="204" spans="1:33" s="193" customFormat="1" ht="24.95" customHeight="1">
      <c r="A204" s="188"/>
      <c r="B204" s="150"/>
      <c r="C204" s="171"/>
      <c r="D204" s="188"/>
      <c r="E204" s="283"/>
      <c r="F204" s="283"/>
      <c r="G204" s="283"/>
      <c r="H204" s="283"/>
      <c r="I204" s="283"/>
      <c r="J204" s="183"/>
      <c r="K204" s="190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</row>
    <row r="205" spans="1:33" s="193" customFormat="1" ht="24.95" customHeight="1">
      <c r="A205" s="188"/>
      <c r="B205" s="150"/>
      <c r="C205" s="171"/>
      <c r="D205" s="188"/>
      <c r="E205" s="283"/>
      <c r="F205" s="283"/>
      <c r="G205" s="283"/>
      <c r="H205" s="283"/>
      <c r="I205" s="283"/>
      <c r="J205" s="183"/>
      <c r="K205" s="190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</row>
    <row r="206" spans="1:33" s="182" customFormat="1" ht="24.95" customHeight="1">
      <c r="A206" s="233"/>
      <c r="B206" s="229" t="str">
        <f>"รวม "&amp;A189  &amp; B189</f>
        <v>รวม 1.2.4 งานผนัง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232" t="s">
        <v>143</v>
      </c>
      <c r="B207" s="226" t="s">
        <v>405</v>
      </c>
      <c r="C207" s="227"/>
      <c r="D207" s="168"/>
      <c r="E207" s="288"/>
      <c r="F207" s="288"/>
      <c r="G207" s="288"/>
      <c r="H207" s="288"/>
      <c r="I207" s="288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93" customFormat="1" ht="24.95" customHeight="1">
      <c r="A208" s="188"/>
      <c r="B208" s="150" t="s">
        <v>20</v>
      </c>
      <c r="C208" s="171"/>
      <c r="D208" s="188" t="s">
        <v>0</v>
      </c>
      <c r="E208" s="283"/>
      <c r="F208" s="284"/>
      <c r="G208" s="283"/>
      <c r="H208" s="284"/>
      <c r="I208" s="284"/>
      <c r="J208" s="189"/>
      <c r="K208" s="190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</row>
    <row r="209" spans="1:33" s="193" customFormat="1" ht="24.95" customHeight="1">
      <c r="A209" s="188"/>
      <c r="B209" s="150" t="s">
        <v>27</v>
      </c>
      <c r="C209" s="171"/>
      <c r="D209" s="188" t="s">
        <v>0</v>
      </c>
      <c r="E209" s="283"/>
      <c r="F209" s="284"/>
      <c r="G209" s="283"/>
      <c r="H209" s="284"/>
      <c r="I209" s="284"/>
      <c r="J209" s="189"/>
      <c r="K209" s="190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</row>
    <row r="210" spans="1:33" s="193" customFormat="1" ht="24.95" customHeight="1">
      <c r="A210" s="188"/>
      <c r="B210" s="150" t="s">
        <v>53</v>
      </c>
      <c r="C210" s="171"/>
      <c r="D210" s="188" t="s">
        <v>0</v>
      </c>
      <c r="E210" s="283"/>
      <c r="F210" s="284"/>
      <c r="G210" s="283"/>
      <c r="H210" s="284"/>
      <c r="I210" s="284"/>
      <c r="J210" s="189"/>
      <c r="K210" s="190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</row>
    <row r="211" spans="1:33" s="193" customFormat="1" ht="24.95" customHeight="1">
      <c r="A211" s="188"/>
      <c r="B211" s="150" t="s">
        <v>386</v>
      </c>
      <c r="C211" s="171"/>
      <c r="D211" s="188" t="s">
        <v>0</v>
      </c>
      <c r="E211" s="283"/>
      <c r="F211" s="284"/>
      <c r="G211" s="283"/>
      <c r="H211" s="284"/>
      <c r="I211" s="284"/>
      <c r="J211" s="189"/>
      <c r="K211" s="190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</row>
    <row r="212" spans="1:33" s="193" customFormat="1" ht="24.95" customHeight="1">
      <c r="A212" s="188"/>
      <c r="B212" s="150"/>
      <c r="C212" s="171"/>
      <c r="D212" s="188"/>
      <c r="E212" s="283"/>
      <c r="F212" s="283"/>
      <c r="G212" s="283"/>
      <c r="H212" s="283"/>
      <c r="I212" s="283"/>
      <c r="J212" s="189"/>
      <c r="K212" s="190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</row>
    <row r="213" spans="1:33" s="193" customFormat="1" ht="24.95" customHeight="1">
      <c r="A213" s="188"/>
      <c r="B213" s="150"/>
      <c r="C213" s="171"/>
      <c r="D213" s="188"/>
      <c r="E213" s="283"/>
      <c r="F213" s="283"/>
      <c r="G213" s="283"/>
      <c r="H213" s="283"/>
      <c r="I213" s="283"/>
      <c r="J213" s="189"/>
      <c r="K213" s="190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</row>
    <row r="214" spans="1:33" s="193" customFormat="1" ht="24.95" customHeight="1">
      <c r="A214" s="188"/>
      <c r="B214" s="150"/>
      <c r="C214" s="171"/>
      <c r="D214" s="188"/>
      <c r="E214" s="283"/>
      <c r="F214" s="283"/>
      <c r="G214" s="283"/>
      <c r="H214" s="283"/>
      <c r="I214" s="283"/>
      <c r="J214" s="189"/>
      <c r="K214" s="190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</row>
    <row r="215" spans="1:33" s="193" customFormat="1" ht="24.95" customHeight="1">
      <c r="A215" s="188"/>
      <c r="B215" s="150"/>
      <c r="C215" s="171"/>
      <c r="D215" s="188"/>
      <c r="E215" s="283"/>
      <c r="F215" s="283"/>
      <c r="G215" s="283"/>
      <c r="H215" s="283"/>
      <c r="I215" s="283"/>
      <c r="J215" s="189"/>
      <c r="K215" s="190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</row>
    <row r="216" spans="1:33" s="193" customFormat="1" ht="24.95" customHeight="1">
      <c r="A216" s="188"/>
      <c r="B216" s="150"/>
      <c r="C216" s="171"/>
      <c r="D216" s="188"/>
      <c r="E216" s="283"/>
      <c r="F216" s="283"/>
      <c r="G216" s="283"/>
      <c r="H216" s="283"/>
      <c r="I216" s="283"/>
      <c r="J216" s="189"/>
      <c r="K216" s="190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</row>
    <row r="217" spans="1:33" s="193" customFormat="1" ht="24.95" customHeight="1">
      <c r="A217" s="188"/>
      <c r="B217" s="150"/>
      <c r="C217" s="171"/>
      <c r="D217" s="188"/>
      <c r="E217" s="283"/>
      <c r="F217" s="283"/>
      <c r="G217" s="283"/>
      <c r="H217" s="283"/>
      <c r="I217" s="283"/>
      <c r="J217" s="189"/>
      <c r="K217" s="190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</row>
    <row r="218" spans="1:33" s="193" customFormat="1" ht="24.95" customHeight="1">
      <c r="A218" s="188"/>
      <c r="B218" s="150"/>
      <c r="C218" s="171"/>
      <c r="D218" s="188"/>
      <c r="E218" s="283"/>
      <c r="F218" s="283"/>
      <c r="G218" s="283"/>
      <c r="H218" s="283"/>
      <c r="I218" s="283"/>
      <c r="J218" s="189"/>
      <c r="K218" s="190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</row>
    <row r="219" spans="1:33" s="193" customFormat="1" ht="24.95" customHeight="1">
      <c r="A219" s="188"/>
      <c r="B219" s="150"/>
      <c r="C219" s="171"/>
      <c r="D219" s="188"/>
      <c r="E219" s="283"/>
      <c r="F219" s="283"/>
      <c r="G219" s="283"/>
      <c r="H219" s="283"/>
      <c r="I219" s="283"/>
      <c r="J219" s="189"/>
      <c r="K219" s="190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</row>
    <row r="220" spans="1:33" s="193" customFormat="1" ht="24.95" customHeight="1">
      <c r="A220" s="188"/>
      <c r="B220" s="150"/>
      <c r="C220" s="171"/>
      <c r="D220" s="188"/>
      <c r="E220" s="283"/>
      <c r="F220" s="283"/>
      <c r="G220" s="283"/>
      <c r="H220" s="283"/>
      <c r="I220" s="283"/>
      <c r="J220" s="189"/>
      <c r="K220" s="190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</row>
    <row r="221" spans="1:33" s="193" customFormat="1" ht="24.95" customHeight="1">
      <c r="A221" s="188"/>
      <c r="B221" s="150"/>
      <c r="C221" s="171"/>
      <c r="D221" s="188"/>
      <c r="E221" s="283"/>
      <c r="F221" s="283"/>
      <c r="G221" s="283"/>
      <c r="H221" s="283"/>
      <c r="I221" s="283"/>
      <c r="J221" s="189"/>
      <c r="K221" s="190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</row>
    <row r="222" spans="1:33" s="193" customFormat="1" ht="24.95" customHeight="1">
      <c r="A222" s="188"/>
      <c r="B222" s="150"/>
      <c r="C222" s="171"/>
      <c r="D222" s="188"/>
      <c r="E222" s="283"/>
      <c r="F222" s="283"/>
      <c r="G222" s="283"/>
      <c r="H222" s="283"/>
      <c r="I222" s="283"/>
      <c r="J222" s="189"/>
      <c r="K222" s="190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</row>
    <row r="223" spans="1:33" s="193" customFormat="1" ht="24.95" customHeight="1">
      <c r="A223" s="188"/>
      <c r="B223" s="150"/>
      <c r="C223" s="171"/>
      <c r="D223" s="188"/>
      <c r="E223" s="283"/>
      <c r="F223" s="283"/>
      <c r="G223" s="283"/>
      <c r="H223" s="283"/>
      <c r="I223" s="283"/>
      <c r="J223" s="189"/>
      <c r="K223" s="190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</row>
    <row r="224" spans="1:33" s="182" customFormat="1" ht="24.95" customHeight="1">
      <c r="A224" s="233"/>
      <c r="B224" s="229" t="str">
        <f>"รวม "&amp;A207  &amp; B207</f>
        <v>รวม 1.2.5 งานฉาบปูนและวัสดุกรุผนัง</v>
      </c>
      <c r="C224" s="230"/>
      <c r="D224" s="229"/>
      <c r="E224" s="306"/>
      <c r="F224" s="287"/>
      <c r="G224" s="306"/>
      <c r="H224" s="287"/>
      <c r="I224" s="287"/>
      <c r="J224" s="234"/>
      <c r="K224" s="177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</row>
    <row r="225" spans="1:33" s="193" customFormat="1" ht="24.95" customHeight="1">
      <c r="A225" s="168" t="s">
        <v>144</v>
      </c>
      <c r="B225" s="226" t="s">
        <v>408</v>
      </c>
      <c r="C225" s="227"/>
      <c r="D225" s="168"/>
      <c r="E225" s="288"/>
      <c r="F225" s="288"/>
      <c r="G225" s="288"/>
      <c r="H225" s="288"/>
      <c r="I225" s="288"/>
      <c r="J225" s="228"/>
      <c r="K225" s="190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</row>
    <row r="226" spans="1:33" s="163" customFormat="1" ht="24.95" customHeight="1">
      <c r="A226" s="172"/>
      <c r="B226" s="150" t="s">
        <v>103</v>
      </c>
      <c r="C226" s="174"/>
      <c r="D226" s="172" t="s">
        <v>1</v>
      </c>
      <c r="E226" s="283"/>
      <c r="F226" s="284"/>
      <c r="G226" s="283"/>
      <c r="H226" s="284"/>
      <c r="I226" s="284"/>
      <c r="J226" s="189"/>
      <c r="K226" s="190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</row>
    <row r="227" spans="1:33" s="163" customFormat="1" ht="24.95" customHeight="1">
      <c r="A227" s="172"/>
      <c r="B227" s="150" t="s">
        <v>104</v>
      </c>
      <c r="C227" s="174"/>
      <c r="D227" s="172" t="s">
        <v>1</v>
      </c>
      <c r="E227" s="283"/>
      <c r="F227" s="284"/>
      <c r="G227" s="283"/>
      <c r="H227" s="284"/>
      <c r="I227" s="284"/>
      <c r="J227" s="189"/>
      <c r="K227" s="190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</row>
    <row r="228" spans="1:33" s="163" customFormat="1" ht="24.95" customHeight="1">
      <c r="A228" s="172"/>
      <c r="B228" s="150" t="s">
        <v>105</v>
      </c>
      <c r="C228" s="174"/>
      <c r="D228" s="172" t="s">
        <v>1</v>
      </c>
      <c r="E228" s="283"/>
      <c r="F228" s="284"/>
      <c r="G228" s="283"/>
      <c r="H228" s="284"/>
      <c r="I228" s="284"/>
      <c r="J228" s="189"/>
      <c r="K228" s="190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</row>
    <row r="229" spans="1:33" s="163" customFormat="1" ht="24.95" customHeight="1">
      <c r="A229" s="188"/>
      <c r="B229" s="150" t="s">
        <v>297</v>
      </c>
      <c r="C229" s="174"/>
      <c r="D229" s="172" t="s">
        <v>1</v>
      </c>
      <c r="E229" s="283"/>
      <c r="F229" s="284"/>
      <c r="G229" s="283"/>
      <c r="H229" s="284"/>
      <c r="I229" s="284"/>
      <c r="J229" s="189"/>
      <c r="K229" s="194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</row>
    <row r="230" spans="1:33" s="163" customFormat="1" ht="24.95" customHeight="1">
      <c r="A230" s="188"/>
      <c r="B230" s="150" t="s">
        <v>107</v>
      </c>
      <c r="C230" s="174"/>
      <c r="D230" s="172" t="s">
        <v>1</v>
      </c>
      <c r="E230" s="283"/>
      <c r="F230" s="284"/>
      <c r="G230" s="283"/>
      <c r="H230" s="284"/>
      <c r="I230" s="284"/>
      <c r="J230" s="189"/>
      <c r="K230" s="194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</row>
    <row r="231" spans="1:33" s="163" customFormat="1" ht="24.95" customHeight="1">
      <c r="A231" s="188"/>
      <c r="B231" s="150" t="s">
        <v>108</v>
      </c>
      <c r="C231" s="174"/>
      <c r="D231" s="172" t="s">
        <v>1</v>
      </c>
      <c r="E231" s="283"/>
      <c r="F231" s="284"/>
      <c r="G231" s="283"/>
      <c r="H231" s="284"/>
      <c r="I231" s="284"/>
      <c r="J231" s="189"/>
      <c r="K231" s="190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</row>
    <row r="232" spans="1:33" s="163" customFormat="1" ht="24.95" customHeight="1">
      <c r="A232" s="188"/>
      <c r="B232" s="150" t="s">
        <v>109</v>
      </c>
      <c r="C232" s="174"/>
      <c r="D232" s="172" t="s">
        <v>1</v>
      </c>
      <c r="E232" s="283"/>
      <c r="F232" s="284"/>
      <c r="G232" s="283"/>
      <c r="H232" s="284"/>
      <c r="I232" s="284"/>
      <c r="J232" s="189"/>
      <c r="K232" s="194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</row>
    <row r="233" spans="1:33" s="163" customFormat="1" ht="24.95" customHeight="1">
      <c r="A233" s="188"/>
      <c r="B233" s="150" t="s">
        <v>110</v>
      </c>
      <c r="C233" s="174"/>
      <c r="D233" s="172" t="s">
        <v>1</v>
      </c>
      <c r="E233" s="283"/>
      <c r="F233" s="284"/>
      <c r="G233" s="283"/>
      <c r="H233" s="284"/>
      <c r="I233" s="284"/>
      <c r="J233" s="189"/>
      <c r="K233" s="194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</row>
    <row r="234" spans="1:33" s="163" customFormat="1" ht="24.95" customHeight="1">
      <c r="A234" s="188"/>
      <c r="B234" s="150"/>
      <c r="C234" s="174"/>
      <c r="D234" s="172"/>
      <c r="E234" s="283"/>
      <c r="F234" s="283"/>
      <c r="G234" s="283"/>
      <c r="H234" s="283"/>
      <c r="I234" s="283"/>
      <c r="J234" s="189"/>
      <c r="K234" s="194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</row>
    <row r="235" spans="1:33" s="163" customFormat="1" ht="24.95" customHeight="1">
      <c r="A235" s="188"/>
      <c r="B235" s="150"/>
      <c r="C235" s="174"/>
      <c r="D235" s="172"/>
      <c r="E235" s="283"/>
      <c r="F235" s="283"/>
      <c r="G235" s="283"/>
      <c r="H235" s="283"/>
      <c r="I235" s="283"/>
      <c r="J235" s="189"/>
      <c r="K235" s="194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</row>
    <row r="236" spans="1:33" s="163" customFormat="1" ht="24.95" customHeight="1">
      <c r="A236" s="188"/>
      <c r="B236" s="150"/>
      <c r="C236" s="174"/>
      <c r="D236" s="172"/>
      <c r="E236" s="283"/>
      <c r="F236" s="283"/>
      <c r="G236" s="283"/>
      <c r="H236" s="283"/>
      <c r="I236" s="283"/>
      <c r="J236" s="189"/>
      <c r="K236" s="194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</row>
    <row r="237" spans="1:33" s="163" customFormat="1" ht="24.95" customHeight="1">
      <c r="A237" s="188"/>
      <c r="B237" s="150"/>
      <c r="C237" s="174"/>
      <c r="D237" s="172"/>
      <c r="E237" s="283"/>
      <c r="F237" s="283"/>
      <c r="G237" s="283"/>
      <c r="H237" s="283"/>
      <c r="I237" s="283"/>
      <c r="J237" s="189"/>
      <c r="K237" s="194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</row>
    <row r="238" spans="1:33" s="163" customFormat="1" ht="24.95" customHeight="1">
      <c r="A238" s="188"/>
      <c r="B238" s="150"/>
      <c r="C238" s="174"/>
      <c r="D238" s="172"/>
      <c r="E238" s="283"/>
      <c r="F238" s="283"/>
      <c r="G238" s="283"/>
      <c r="H238" s="283"/>
      <c r="I238" s="283"/>
      <c r="J238" s="189"/>
      <c r="K238" s="194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</row>
    <row r="239" spans="1:33" s="163" customFormat="1" ht="24.95" customHeight="1">
      <c r="A239" s="188"/>
      <c r="B239" s="150"/>
      <c r="C239" s="174"/>
      <c r="D239" s="172"/>
      <c r="E239" s="283"/>
      <c r="F239" s="283"/>
      <c r="G239" s="283"/>
      <c r="H239" s="283"/>
      <c r="I239" s="283"/>
      <c r="J239" s="189"/>
      <c r="K239" s="194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</row>
    <row r="240" spans="1:33" s="163" customFormat="1" ht="24.95" customHeight="1">
      <c r="A240" s="188"/>
      <c r="B240" s="150"/>
      <c r="C240" s="174"/>
      <c r="D240" s="172"/>
      <c r="E240" s="283"/>
      <c r="F240" s="283"/>
      <c r="G240" s="283"/>
      <c r="H240" s="283"/>
      <c r="I240" s="283"/>
      <c r="J240" s="189"/>
      <c r="K240" s="194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</row>
    <row r="241" spans="1:33" s="163" customFormat="1" ht="24.95" customHeight="1">
      <c r="A241" s="188"/>
      <c r="B241" s="150"/>
      <c r="C241" s="174"/>
      <c r="D241" s="172"/>
      <c r="E241" s="283"/>
      <c r="F241" s="283"/>
      <c r="G241" s="283"/>
      <c r="H241" s="283"/>
      <c r="I241" s="283"/>
      <c r="J241" s="189"/>
      <c r="K241" s="194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</row>
    <row r="242" spans="1:33" s="182" customFormat="1" ht="24.95" customHeight="1">
      <c r="A242" s="233"/>
      <c r="B242" s="229" t="str">
        <f>"รวม "&amp;A225  &amp; B225</f>
        <v>รวม 1.2.6 งานประตูและหน้าต่าง</v>
      </c>
      <c r="C242" s="230"/>
      <c r="D242" s="229"/>
      <c r="E242" s="306"/>
      <c r="F242" s="287"/>
      <c r="G242" s="306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93" customFormat="1" ht="24.95" customHeight="1">
      <c r="A243" s="168" t="s">
        <v>145</v>
      </c>
      <c r="B243" s="226" t="s">
        <v>404</v>
      </c>
      <c r="C243" s="227"/>
      <c r="D243" s="168"/>
      <c r="E243" s="288"/>
      <c r="F243" s="288"/>
      <c r="G243" s="288"/>
      <c r="H243" s="288"/>
      <c r="I243" s="288"/>
      <c r="J243" s="228"/>
      <c r="K243" s="190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</row>
    <row r="244" spans="1:33" s="163" customFormat="1" ht="24.95" customHeight="1">
      <c r="A244" s="172"/>
      <c r="B244" s="150" t="s">
        <v>23</v>
      </c>
      <c r="C244" s="171"/>
      <c r="D244" s="172" t="s">
        <v>22</v>
      </c>
      <c r="E244" s="283"/>
      <c r="F244" s="284"/>
      <c r="G244" s="283"/>
      <c r="H244" s="284"/>
      <c r="I244" s="284"/>
      <c r="J244" s="189"/>
      <c r="K244" s="190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</row>
    <row r="245" spans="1:33" s="163" customFormat="1" ht="24.95" customHeight="1">
      <c r="A245" s="188"/>
      <c r="B245" s="150" t="s">
        <v>24</v>
      </c>
      <c r="C245" s="171"/>
      <c r="D245" s="172" t="s">
        <v>22</v>
      </c>
      <c r="E245" s="283"/>
      <c r="F245" s="284"/>
      <c r="G245" s="283"/>
      <c r="H245" s="284"/>
      <c r="I245" s="284"/>
      <c r="J245" s="189"/>
      <c r="K245" s="190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</row>
    <row r="246" spans="1:33" s="163" customFormat="1" ht="24.95" customHeight="1">
      <c r="A246" s="172"/>
      <c r="B246" s="150" t="s">
        <v>25</v>
      </c>
      <c r="C246" s="171"/>
      <c r="D246" s="172" t="s">
        <v>22</v>
      </c>
      <c r="E246" s="283"/>
      <c r="F246" s="284"/>
      <c r="G246" s="283"/>
      <c r="H246" s="284"/>
      <c r="I246" s="284"/>
      <c r="J246" s="189"/>
      <c r="K246" s="190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</row>
    <row r="247" spans="1:33" s="163" customFormat="1" ht="24.95" customHeight="1">
      <c r="A247" s="172"/>
      <c r="B247" s="150" t="s">
        <v>42</v>
      </c>
      <c r="C247" s="174"/>
      <c r="D247" s="172" t="s">
        <v>22</v>
      </c>
      <c r="E247" s="283"/>
      <c r="F247" s="284"/>
      <c r="G247" s="283"/>
      <c r="H247" s="284"/>
      <c r="I247" s="284"/>
      <c r="J247" s="189"/>
      <c r="K247" s="190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</row>
    <row r="248" spans="1:33" s="163" customFormat="1" ht="24.95" customHeight="1">
      <c r="A248" s="172"/>
      <c r="B248" s="150" t="s">
        <v>85</v>
      </c>
      <c r="C248" s="174"/>
      <c r="D248" s="172" t="s">
        <v>22</v>
      </c>
      <c r="E248" s="283"/>
      <c r="F248" s="284"/>
      <c r="G248" s="283"/>
      <c r="H248" s="284"/>
      <c r="I248" s="284"/>
      <c r="J248" s="189"/>
      <c r="K248" s="190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</row>
    <row r="249" spans="1:33" s="163" customFormat="1" ht="24.95" customHeight="1">
      <c r="A249" s="172"/>
      <c r="B249" s="150"/>
      <c r="C249" s="174"/>
      <c r="D249" s="172"/>
      <c r="E249" s="283"/>
      <c r="F249" s="283"/>
      <c r="G249" s="283"/>
      <c r="H249" s="283"/>
      <c r="I249" s="283"/>
      <c r="J249" s="189"/>
      <c r="K249" s="190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</row>
    <row r="250" spans="1:33" s="163" customFormat="1" ht="24.95" customHeight="1">
      <c r="A250" s="172"/>
      <c r="B250" s="150"/>
      <c r="C250" s="174"/>
      <c r="D250" s="172"/>
      <c r="E250" s="283"/>
      <c r="F250" s="283"/>
      <c r="G250" s="283"/>
      <c r="H250" s="283"/>
      <c r="I250" s="283"/>
      <c r="J250" s="189"/>
      <c r="K250" s="190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</row>
    <row r="251" spans="1:33" s="163" customFormat="1" ht="24.95" customHeight="1">
      <c r="A251" s="172"/>
      <c r="B251" s="150"/>
      <c r="C251" s="174"/>
      <c r="D251" s="172"/>
      <c r="E251" s="283"/>
      <c r="F251" s="283"/>
      <c r="G251" s="283"/>
      <c r="H251" s="283"/>
      <c r="I251" s="283"/>
      <c r="J251" s="189"/>
      <c r="K251" s="190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</row>
    <row r="252" spans="1:33" s="163" customFormat="1" ht="24.95" customHeight="1">
      <c r="A252" s="172"/>
      <c r="B252" s="150"/>
      <c r="C252" s="174"/>
      <c r="D252" s="172"/>
      <c r="E252" s="283"/>
      <c r="F252" s="283"/>
      <c r="G252" s="283"/>
      <c r="H252" s="283"/>
      <c r="I252" s="283"/>
      <c r="J252" s="189"/>
      <c r="K252" s="190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</row>
    <row r="253" spans="1:33" s="163" customFormat="1" ht="24.95" customHeight="1">
      <c r="A253" s="172"/>
      <c r="B253" s="150"/>
      <c r="C253" s="174"/>
      <c r="D253" s="172"/>
      <c r="E253" s="283"/>
      <c r="F253" s="283"/>
      <c r="G253" s="283"/>
      <c r="H253" s="283"/>
      <c r="I253" s="283"/>
      <c r="J253" s="189"/>
      <c r="K253" s="190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</row>
    <row r="254" spans="1:33" s="163" customFormat="1" ht="24.95" customHeight="1">
      <c r="A254" s="172"/>
      <c r="B254" s="150"/>
      <c r="C254" s="174"/>
      <c r="D254" s="172"/>
      <c r="E254" s="283"/>
      <c r="F254" s="283"/>
      <c r="G254" s="283"/>
      <c r="H254" s="283"/>
      <c r="I254" s="283"/>
      <c r="J254" s="189"/>
      <c r="K254" s="190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</row>
    <row r="255" spans="1:33" s="163" customFormat="1" ht="24.95" customHeight="1">
      <c r="A255" s="172"/>
      <c r="B255" s="150"/>
      <c r="C255" s="174"/>
      <c r="D255" s="172"/>
      <c r="E255" s="283"/>
      <c r="F255" s="283"/>
      <c r="G255" s="283"/>
      <c r="H255" s="283"/>
      <c r="I255" s="283"/>
      <c r="J255" s="189"/>
      <c r="K255" s="190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</row>
    <row r="256" spans="1:33" s="163" customFormat="1" ht="24.95" customHeight="1">
      <c r="A256" s="172"/>
      <c r="B256" s="150"/>
      <c r="C256" s="174"/>
      <c r="D256" s="172"/>
      <c r="E256" s="283"/>
      <c r="F256" s="283"/>
      <c r="G256" s="283"/>
      <c r="H256" s="283"/>
      <c r="I256" s="283"/>
      <c r="J256" s="189"/>
      <c r="K256" s="190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</row>
    <row r="257" spans="1:33" s="163" customFormat="1" ht="24.95" customHeight="1">
      <c r="A257" s="172"/>
      <c r="B257" s="150"/>
      <c r="C257" s="174"/>
      <c r="D257" s="172"/>
      <c r="E257" s="283"/>
      <c r="F257" s="283"/>
      <c r="G257" s="283"/>
      <c r="H257" s="283"/>
      <c r="I257" s="283"/>
      <c r="J257" s="189"/>
      <c r="K257" s="190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</row>
    <row r="258" spans="1:33" s="163" customFormat="1" ht="24.95" customHeight="1">
      <c r="A258" s="172"/>
      <c r="B258" s="150"/>
      <c r="C258" s="174"/>
      <c r="D258" s="172"/>
      <c r="E258" s="283"/>
      <c r="F258" s="283"/>
      <c r="G258" s="283"/>
      <c r="H258" s="283"/>
      <c r="I258" s="283"/>
      <c r="J258" s="189"/>
      <c r="K258" s="190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</row>
    <row r="259" spans="1:33" s="163" customFormat="1" ht="24.95" customHeight="1">
      <c r="A259" s="172"/>
      <c r="B259" s="150"/>
      <c r="C259" s="174"/>
      <c r="D259" s="172"/>
      <c r="E259" s="283"/>
      <c r="F259" s="283"/>
      <c r="G259" s="283"/>
      <c r="H259" s="283"/>
      <c r="I259" s="283"/>
      <c r="J259" s="189"/>
      <c r="K259" s="190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</row>
    <row r="260" spans="1:33" s="182" customFormat="1" ht="24.95" customHeight="1">
      <c r="A260" s="233"/>
      <c r="B260" s="229" t="str">
        <f>"รวม "&amp;A243  &amp; B243</f>
        <v>รวม 1.2.7 งานทาสี</v>
      </c>
      <c r="C260" s="230"/>
      <c r="D260" s="229"/>
      <c r="E260" s="306"/>
      <c r="F260" s="287"/>
      <c r="G260" s="306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93" customFormat="1" ht="24.95" customHeight="1">
      <c r="A261" s="168" t="s">
        <v>146</v>
      </c>
      <c r="B261" s="226" t="s">
        <v>409</v>
      </c>
      <c r="C261" s="227"/>
      <c r="D261" s="168"/>
      <c r="E261" s="288"/>
      <c r="F261" s="288"/>
      <c r="G261" s="288"/>
      <c r="H261" s="288"/>
      <c r="I261" s="288"/>
      <c r="J261" s="228"/>
      <c r="K261" s="190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</row>
    <row r="262" spans="1:33" s="193" customFormat="1" ht="24.95" customHeight="1">
      <c r="A262" s="158"/>
      <c r="B262" s="150" t="s">
        <v>28</v>
      </c>
      <c r="C262" s="171"/>
      <c r="D262" s="188" t="s">
        <v>1</v>
      </c>
      <c r="E262" s="283"/>
      <c r="F262" s="284"/>
      <c r="G262" s="283"/>
      <c r="H262" s="284"/>
      <c r="I262" s="284"/>
      <c r="J262" s="189"/>
      <c r="K262" s="190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</row>
    <row r="263" spans="1:33" s="199" customFormat="1" ht="24.95" customHeight="1">
      <c r="A263" s="195"/>
      <c r="B263" s="196" t="s">
        <v>58</v>
      </c>
      <c r="C263" s="171"/>
      <c r="D263" s="141" t="s">
        <v>1</v>
      </c>
      <c r="E263" s="283"/>
      <c r="F263" s="284"/>
      <c r="G263" s="283"/>
      <c r="H263" s="284"/>
      <c r="I263" s="284"/>
      <c r="J263" s="189"/>
      <c r="K263" s="197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</row>
    <row r="264" spans="1:33" s="193" customFormat="1" ht="24.95" customHeight="1">
      <c r="A264" s="184"/>
      <c r="B264" s="150" t="s">
        <v>59</v>
      </c>
      <c r="C264" s="171"/>
      <c r="D264" s="188" t="s">
        <v>1</v>
      </c>
      <c r="E264" s="283"/>
      <c r="F264" s="284"/>
      <c r="G264" s="283"/>
      <c r="H264" s="284"/>
      <c r="I264" s="284"/>
      <c r="J264" s="189"/>
      <c r="K264" s="190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</row>
    <row r="265" spans="1:33" s="193" customFormat="1" ht="24.95" customHeight="1">
      <c r="A265" s="184"/>
      <c r="B265" s="150" t="s">
        <v>106</v>
      </c>
      <c r="C265" s="171"/>
      <c r="D265" s="188" t="s">
        <v>1</v>
      </c>
      <c r="E265" s="283"/>
      <c r="F265" s="284"/>
      <c r="G265" s="283"/>
      <c r="H265" s="284"/>
      <c r="I265" s="284"/>
      <c r="J265" s="189"/>
      <c r="K265" s="190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</row>
    <row r="266" spans="1:33" s="193" customFormat="1" ht="24.95" customHeight="1">
      <c r="A266" s="184"/>
      <c r="B266" s="150" t="s">
        <v>390</v>
      </c>
      <c r="C266" s="171"/>
      <c r="D266" s="188" t="s">
        <v>1</v>
      </c>
      <c r="E266" s="283"/>
      <c r="F266" s="284"/>
      <c r="G266" s="283"/>
      <c r="H266" s="284"/>
      <c r="I266" s="284"/>
      <c r="J266" s="189"/>
      <c r="K266" s="190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</row>
    <row r="267" spans="1:33" s="193" customFormat="1" ht="24.95" customHeight="1">
      <c r="A267" s="184"/>
      <c r="B267" s="150" t="s">
        <v>29</v>
      </c>
      <c r="C267" s="171"/>
      <c r="D267" s="188" t="s">
        <v>1</v>
      </c>
      <c r="E267" s="283"/>
      <c r="F267" s="284"/>
      <c r="G267" s="283"/>
      <c r="H267" s="284"/>
      <c r="I267" s="284"/>
      <c r="J267" s="189"/>
      <c r="K267" s="190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</row>
    <row r="268" spans="1:33" s="193" customFormat="1" ht="24.95" customHeight="1">
      <c r="A268" s="184"/>
      <c r="B268" s="150" t="s">
        <v>60</v>
      </c>
      <c r="C268" s="171"/>
      <c r="D268" s="188" t="s">
        <v>1</v>
      </c>
      <c r="E268" s="283"/>
      <c r="F268" s="284"/>
      <c r="G268" s="283"/>
      <c r="H268" s="284"/>
      <c r="I268" s="284"/>
      <c r="J268" s="189"/>
      <c r="K268" s="190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</row>
    <row r="269" spans="1:33" s="193" customFormat="1" ht="24.95" customHeight="1">
      <c r="A269" s="184"/>
      <c r="B269" s="150" t="s">
        <v>396</v>
      </c>
      <c r="C269" s="171"/>
      <c r="D269" s="188" t="s">
        <v>1</v>
      </c>
      <c r="E269" s="283"/>
      <c r="F269" s="284"/>
      <c r="G269" s="283"/>
      <c r="H269" s="284"/>
      <c r="I269" s="284"/>
      <c r="J269" s="189"/>
      <c r="K269" s="190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</row>
    <row r="270" spans="1:33" s="193" customFormat="1" ht="24.95" customHeight="1">
      <c r="A270" s="184"/>
      <c r="B270" s="150" t="s">
        <v>30</v>
      </c>
      <c r="C270" s="171"/>
      <c r="D270" s="188" t="s">
        <v>1</v>
      </c>
      <c r="E270" s="283"/>
      <c r="F270" s="284"/>
      <c r="G270" s="283"/>
      <c r="H270" s="284"/>
      <c r="I270" s="284"/>
      <c r="J270" s="189"/>
      <c r="K270" s="190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</row>
    <row r="271" spans="1:33" s="193" customFormat="1" ht="24.95" customHeight="1">
      <c r="A271" s="184"/>
      <c r="B271" s="150" t="s">
        <v>55</v>
      </c>
      <c r="C271" s="171"/>
      <c r="D271" s="188" t="s">
        <v>1</v>
      </c>
      <c r="E271" s="283"/>
      <c r="F271" s="284"/>
      <c r="G271" s="283"/>
      <c r="H271" s="284"/>
      <c r="I271" s="284"/>
      <c r="J271" s="189"/>
      <c r="K271" s="190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</row>
    <row r="272" spans="1:33" s="193" customFormat="1" ht="24.95" customHeight="1">
      <c r="A272" s="184"/>
      <c r="B272" s="150" t="s">
        <v>56</v>
      </c>
      <c r="C272" s="171"/>
      <c r="D272" s="188" t="s">
        <v>1</v>
      </c>
      <c r="E272" s="283"/>
      <c r="F272" s="284"/>
      <c r="G272" s="283"/>
      <c r="H272" s="284"/>
      <c r="I272" s="284"/>
      <c r="J272" s="189"/>
      <c r="K272" s="190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</row>
    <row r="273" spans="1:33" s="193" customFormat="1" ht="24.95" customHeight="1">
      <c r="A273" s="184"/>
      <c r="B273" s="150" t="s">
        <v>57</v>
      </c>
      <c r="C273" s="171"/>
      <c r="D273" s="188" t="s">
        <v>1</v>
      </c>
      <c r="E273" s="283"/>
      <c r="F273" s="284"/>
      <c r="G273" s="283"/>
      <c r="H273" s="284"/>
      <c r="I273" s="284"/>
      <c r="J273" s="189"/>
      <c r="K273" s="190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92"/>
      <c r="AC273" s="192"/>
      <c r="AD273" s="192"/>
      <c r="AE273" s="192"/>
      <c r="AF273" s="192"/>
      <c r="AG273" s="192"/>
    </row>
    <row r="274" spans="1:33" s="193" customFormat="1" ht="24.95" customHeight="1">
      <c r="A274" s="184"/>
      <c r="B274" s="150" t="s">
        <v>31</v>
      </c>
      <c r="C274" s="171"/>
      <c r="D274" s="188" t="s">
        <v>1</v>
      </c>
      <c r="E274" s="283"/>
      <c r="F274" s="284"/>
      <c r="G274" s="283"/>
      <c r="H274" s="284"/>
      <c r="I274" s="284"/>
      <c r="J274" s="189"/>
      <c r="K274" s="190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</row>
    <row r="275" spans="1:33" s="193" customFormat="1" ht="24.95" customHeight="1">
      <c r="A275" s="184"/>
      <c r="B275" s="150" t="s">
        <v>118</v>
      </c>
      <c r="C275" s="174"/>
      <c r="D275" s="188" t="s">
        <v>1</v>
      </c>
      <c r="E275" s="283"/>
      <c r="F275" s="284"/>
      <c r="G275" s="283"/>
      <c r="H275" s="284"/>
      <c r="I275" s="284"/>
      <c r="J275" s="189"/>
      <c r="K275" s="190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</row>
    <row r="276" spans="1:33" s="193" customFormat="1" ht="24.95" customHeight="1">
      <c r="A276" s="184"/>
      <c r="B276" s="150" t="s">
        <v>463</v>
      </c>
      <c r="C276" s="174"/>
      <c r="D276" s="188" t="s">
        <v>1</v>
      </c>
      <c r="E276" s="283"/>
      <c r="F276" s="284"/>
      <c r="G276" s="283"/>
      <c r="H276" s="284"/>
      <c r="I276" s="284"/>
      <c r="J276" s="189"/>
      <c r="K276" s="190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</row>
    <row r="277" spans="1:33" s="193" customFormat="1" ht="24.95" customHeight="1">
      <c r="A277" s="184"/>
      <c r="B277" s="150" t="s">
        <v>464</v>
      </c>
      <c r="C277" s="174"/>
      <c r="D277" s="188" t="s">
        <v>1</v>
      </c>
      <c r="E277" s="283"/>
      <c r="F277" s="284"/>
      <c r="G277" s="283"/>
      <c r="H277" s="284"/>
      <c r="I277" s="284"/>
      <c r="J277" s="189"/>
      <c r="K277" s="190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</row>
    <row r="278" spans="1:33" s="182" customFormat="1" ht="24.95" customHeight="1">
      <c r="A278" s="233"/>
      <c r="B278" s="229" t="str">
        <f>"รวม "&amp;A261  &amp; B261</f>
        <v>รวม 1.2.8 งานสุขภัณฑ์และอุปกรณ์</v>
      </c>
      <c r="C278" s="230"/>
      <c r="D278" s="229"/>
      <c r="E278" s="286"/>
      <c r="F278" s="287"/>
      <c r="G278" s="287"/>
      <c r="H278" s="287"/>
      <c r="I278" s="287"/>
      <c r="J278" s="234"/>
      <c r="K278" s="177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</row>
    <row r="279" spans="1:33" s="163" customFormat="1" ht="24.95" customHeight="1">
      <c r="A279" s="166"/>
      <c r="B279" s="187" t="s">
        <v>147</v>
      </c>
      <c r="C279" s="167"/>
      <c r="D279" s="168"/>
      <c r="E279" s="280"/>
      <c r="F279" s="280"/>
      <c r="G279" s="280"/>
      <c r="H279" s="280"/>
      <c r="I279" s="280"/>
      <c r="J279" s="160"/>
      <c r="K279" s="161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</row>
    <row r="280" spans="1:33" s="163" customFormat="1" ht="24.95" customHeight="1">
      <c r="A280" s="164" t="str">
        <f>A297</f>
        <v>1.3.1</v>
      </c>
      <c r="B280" s="165" t="str">
        <f>B297</f>
        <v xml:space="preserve"> งานระบบท่อน้ำประปา</v>
      </c>
      <c r="C280" s="118"/>
      <c r="D280" s="140" t="s">
        <v>217</v>
      </c>
      <c r="E280" s="261"/>
      <c r="F280" s="261"/>
      <c r="G280" s="261"/>
      <c r="H280" s="261"/>
      <c r="I280" s="261"/>
      <c r="J280" s="159"/>
      <c r="K280" s="161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64" t="str">
        <f>A315</f>
        <v>1.3.2</v>
      </c>
      <c r="B281" s="165" t="str">
        <f>B315</f>
        <v xml:space="preserve"> งานระบบท่อน้ำโสโครก ท่อน้ำทิ้งทั่วไป และท่ออากาศ</v>
      </c>
      <c r="C281" s="118"/>
      <c r="D281" s="140" t="s">
        <v>217</v>
      </c>
      <c r="E281" s="261"/>
      <c r="F281" s="261"/>
      <c r="G281" s="261"/>
      <c r="H281" s="261"/>
      <c r="I281" s="261"/>
      <c r="J281" s="159"/>
      <c r="K281" s="161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64"/>
      <c r="B282" s="165"/>
      <c r="C282" s="157"/>
      <c r="D282" s="158"/>
      <c r="E282" s="261"/>
      <c r="F282" s="261"/>
      <c r="G282" s="261"/>
      <c r="H282" s="261"/>
      <c r="I282" s="261"/>
      <c r="J282" s="159"/>
      <c r="K282" s="161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64"/>
      <c r="B283" s="165"/>
      <c r="C283" s="157"/>
      <c r="D283" s="158"/>
      <c r="E283" s="261"/>
      <c r="F283" s="261"/>
      <c r="G283" s="261"/>
      <c r="H283" s="261"/>
      <c r="I283" s="261"/>
      <c r="J283" s="159"/>
      <c r="K283" s="161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64"/>
      <c r="B284" s="186"/>
      <c r="C284" s="157"/>
      <c r="D284" s="158"/>
      <c r="E284" s="261"/>
      <c r="F284" s="261"/>
      <c r="G284" s="261"/>
      <c r="H284" s="261"/>
      <c r="I284" s="261"/>
      <c r="J284" s="159"/>
      <c r="K284" s="161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64"/>
      <c r="B285" s="186"/>
      <c r="C285" s="157"/>
      <c r="D285" s="158"/>
      <c r="E285" s="261"/>
      <c r="F285" s="261"/>
      <c r="G285" s="261"/>
      <c r="H285" s="261"/>
      <c r="I285" s="261"/>
      <c r="J285" s="159"/>
      <c r="K285" s="161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64"/>
      <c r="B286" s="186"/>
      <c r="C286" s="157"/>
      <c r="D286" s="158"/>
      <c r="E286" s="261"/>
      <c r="F286" s="261"/>
      <c r="G286" s="261"/>
      <c r="H286" s="261"/>
      <c r="I286" s="261"/>
      <c r="J286" s="159"/>
      <c r="K286" s="161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64"/>
      <c r="B287" s="186"/>
      <c r="C287" s="157"/>
      <c r="D287" s="158"/>
      <c r="E287" s="261"/>
      <c r="F287" s="261"/>
      <c r="G287" s="261"/>
      <c r="H287" s="261"/>
      <c r="I287" s="261"/>
      <c r="J287" s="159"/>
      <c r="K287" s="161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55"/>
      <c r="B288" s="156"/>
      <c r="C288" s="157"/>
      <c r="D288" s="158"/>
      <c r="E288" s="261"/>
      <c r="F288" s="261"/>
      <c r="G288" s="261"/>
      <c r="H288" s="261"/>
      <c r="I288" s="261"/>
      <c r="J288" s="159"/>
      <c r="K288" s="161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55"/>
      <c r="B289" s="156"/>
      <c r="C289" s="157"/>
      <c r="D289" s="158"/>
      <c r="E289" s="261"/>
      <c r="F289" s="261"/>
      <c r="G289" s="261"/>
      <c r="H289" s="261"/>
      <c r="I289" s="261"/>
      <c r="J289" s="159"/>
      <c r="K289" s="161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55"/>
      <c r="B290" s="156"/>
      <c r="C290" s="157"/>
      <c r="D290" s="158"/>
      <c r="E290" s="261"/>
      <c r="F290" s="261"/>
      <c r="G290" s="261"/>
      <c r="H290" s="261"/>
      <c r="I290" s="261"/>
      <c r="J290" s="159"/>
      <c r="K290" s="161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55"/>
      <c r="B291" s="156"/>
      <c r="C291" s="157"/>
      <c r="D291" s="158"/>
      <c r="E291" s="261"/>
      <c r="F291" s="261"/>
      <c r="G291" s="261"/>
      <c r="H291" s="261"/>
      <c r="I291" s="261"/>
      <c r="J291" s="159"/>
      <c r="K291" s="161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55"/>
      <c r="B292" s="165"/>
      <c r="C292" s="157"/>
      <c r="D292" s="158"/>
      <c r="E292" s="261"/>
      <c r="F292" s="261"/>
      <c r="G292" s="261"/>
      <c r="H292" s="261"/>
      <c r="I292" s="261"/>
      <c r="J292" s="159"/>
      <c r="K292" s="161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55"/>
      <c r="B293" s="165"/>
      <c r="C293" s="157"/>
      <c r="D293" s="158"/>
      <c r="E293" s="261"/>
      <c r="F293" s="261"/>
      <c r="G293" s="261"/>
      <c r="H293" s="261"/>
      <c r="I293" s="261"/>
      <c r="J293" s="159"/>
      <c r="K293" s="161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55"/>
      <c r="B294" s="165"/>
      <c r="C294" s="157"/>
      <c r="D294" s="158"/>
      <c r="E294" s="261"/>
      <c r="F294" s="261"/>
      <c r="G294" s="261"/>
      <c r="H294" s="261"/>
      <c r="I294" s="261"/>
      <c r="J294" s="159"/>
      <c r="K294" s="161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55"/>
      <c r="B295" s="165"/>
      <c r="C295" s="157"/>
      <c r="D295" s="158"/>
      <c r="E295" s="261"/>
      <c r="F295" s="261"/>
      <c r="G295" s="261"/>
      <c r="H295" s="261"/>
      <c r="I295" s="261"/>
      <c r="J295" s="159"/>
      <c r="K295" s="161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63" customFormat="1" ht="24.95" customHeight="1">
      <c r="A296" s="257"/>
      <c r="B296" s="257" t="str">
        <f>"รวมราคา "&amp;A279  &amp; B279</f>
        <v>รวมราคา 1.3 หมวดงานระบบสุขาภิบาล</v>
      </c>
      <c r="C296" s="258"/>
      <c r="D296" s="259"/>
      <c r="E296" s="281"/>
      <c r="F296" s="282"/>
      <c r="G296" s="281"/>
      <c r="H296" s="282"/>
      <c r="I296" s="282"/>
      <c r="J296" s="260"/>
      <c r="K296" s="161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</row>
    <row r="297" spans="1:33" s="163" customFormat="1" ht="24.95" customHeight="1">
      <c r="A297" s="232" t="s">
        <v>148</v>
      </c>
      <c r="B297" s="226" t="s">
        <v>328</v>
      </c>
      <c r="C297" s="167"/>
      <c r="D297" s="168"/>
      <c r="E297" s="280"/>
      <c r="F297" s="280"/>
      <c r="G297" s="280"/>
      <c r="H297" s="280"/>
      <c r="I297" s="280"/>
      <c r="J297" s="160"/>
      <c r="K297" s="161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</row>
    <row r="298" spans="1:33" s="163" customFormat="1" ht="24.95" customHeight="1">
      <c r="A298" s="172"/>
      <c r="B298" s="150" t="s">
        <v>298</v>
      </c>
      <c r="C298" s="171"/>
      <c r="D298" s="188" t="s">
        <v>15</v>
      </c>
      <c r="E298" s="300"/>
      <c r="F298" s="284"/>
      <c r="G298" s="283"/>
      <c r="H298" s="284"/>
      <c r="I298" s="284"/>
      <c r="J298" s="189"/>
      <c r="K298" s="190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</row>
    <row r="299" spans="1:33" s="163" customFormat="1" ht="24.95" customHeight="1">
      <c r="A299" s="172"/>
      <c r="B299" s="150" t="s">
        <v>299</v>
      </c>
      <c r="C299" s="171"/>
      <c r="D299" s="188" t="s">
        <v>15</v>
      </c>
      <c r="E299" s="300"/>
      <c r="F299" s="284"/>
      <c r="G299" s="283"/>
      <c r="H299" s="284"/>
      <c r="I299" s="284"/>
      <c r="J299" s="189"/>
      <c r="K299" s="190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</row>
    <row r="300" spans="1:33" s="163" customFormat="1" ht="24.95" customHeight="1">
      <c r="A300" s="172"/>
      <c r="B300" s="150" t="s">
        <v>300</v>
      </c>
      <c r="C300" s="171"/>
      <c r="D300" s="188" t="s">
        <v>15</v>
      </c>
      <c r="E300" s="300"/>
      <c r="F300" s="284"/>
      <c r="G300" s="283"/>
      <c r="H300" s="284"/>
      <c r="I300" s="284"/>
      <c r="J300" s="189"/>
      <c r="K300" s="190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</row>
    <row r="301" spans="1:33" s="163" customFormat="1" ht="24.95" customHeight="1">
      <c r="A301" s="172"/>
      <c r="B301" s="315" t="s">
        <v>369</v>
      </c>
      <c r="C301" s="296"/>
      <c r="D301" s="316" t="s">
        <v>47</v>
      </c>
      <c r="E301" s="300"/>
      <c r="F301" s="284"/>
      <c r="G301" s="300"/>
      <c r="H301" s="284"/>
      <c r="I301" s="284"/>
      <c r="J301" s="189"/>
      <c r="K301" s="190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</row>
    <row r="302" spans="1:33" s="163" customFormat="1" ht="24.95" customHeight="1">
      <c r="A302" s="172"/>
      <c r="B302" s="315" t="s">
        <v>48</v>
      </c>
      <c r="C302" s="296"/>
      <c r="D302" s="316" t="s">
        <v>47</v>
      </c>
      <c r="E302" s="300"/>
      <c r="F302" s="284"/>
      <c r="G302" s="300"/>
      <c r="H302" s="284"/>
      <c r="I302" s="284"/>
      <c r="J302" s="189"/>
      <c r="K302" s="190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</row>
    <row r="303" spans="1:33" s="163" customFormat="1" ht="24.95" customHeight="1">
      <c r="A303" s="172"/>
      <c r="B303" s="315" t="s">
        <v>370</v>
      </c>
      <c r="C303" s="296"/>
      <c r="D303" s="316" t="s">
        <v>47</v>
      </c>
      <c r="E303" s="300"/>
      <c r="F303" s="284"/>
      <c r="G303" s="300"/>
      <c r="H303" s="284"/>
      <c r="I303" s="284"/>
      <c r="J303" s="176"/>
      <c r="K303" s="190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</row>
    <row r="304" spans="1:33" s="163" customFormat="1" ht="24.95" customHeight="1">
      <c r="A304" s="172"/>
      <c r="B304" s="150" t="s">
        <v>67</v>
      </c>
      <c r="C304" s="171"/>
      <c r="D304" s="188" t="s">
        <v>68</v>
      </c>
      <c r="E304" s="283"/>
      <c r="F304" s="284"/>
      <c r="G304" s="283"/>
      <c r="H304" s="284"/>
      <c r="I304" s="284"/>
      <c r="J304" s="189"/>
      <c r="K304" s="190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</row>
    <row r="305" spans="1:33" s="163" customFormat="1" ht="24.95" customHeight="1">
      <c r="A305" s="172"/>
      <c r="B305" s="150" t="s">
        <v>69</v>
      </c>
      <c r="C305" s="171"/>
      <c r="D305" s="188" t="s">
        <v>68</v>
      </c>
      <c r="E305" s="283"/>
      <c r="F305" s="284"/>
      <c r="G305" s="283"/>
      <c r="H305" s="284"/>
      <c r="I305" s="284"/>
      <c r="J305" s="189"/>
      <c r="K305" s="190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</row>
    <row r="306" spans="1:33" s="163" customFormat="1" ht="24.95" customHeight="1">
      <c r="A306" s="172"/>
      <c r="B306" s="150" t="s">
        <v>71</v>
      </c>
      <c r="C306" s="171"/>
      <c r="D306" s="188" t="s">
        <v>68</v>
      </c>
      <c r="E306" s="283"/>
      <c r="F306" s="284"/>
      <c r="G306" s="283"/>
      <c r="H306" s="284"/>
      <c r="I306" s="284"/>
      <c r="J306" s="189"/>
      <c r="K306" s="190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</row>
    <row r="307" spans="1:33" s="163" customFormat="1" ht="24.95" customHeight="1">
      <c r="A307" s="172"/>
      <c r="B307" s="150" t="s">
        <v>70</v>
      </c>
      <c r="C307" s="171"/>
      <c r="D307" s="188" t="s">
        <v>68</v>
      </c>
      <c r="E307" s="283"/>
      <c r="F307" s="284"/>
      <c r="G307" s="283"/>
      <c r="H307" s="284"/>
      <c r="I307" s="284"/>
      <c r="J307" s="189"/>
      <c r="K307" s="190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</row>
    <row r="308" spans="1:33" s="163" customFormat="1" ht="24.95" customHeight="1">
      <c r="A308" s="172"/>
      <c r="B308" s="150"/>
      <c r="C308" s="171"/>
      <c r="D308" s="188"/>
      <c r="E308" s="283"/>
      <c r="F308" s="284"/>
      <c r="G308" s="283"/>
      <c r="H308" s="284"/>
      <c r="I308" s="284"/>
      <c r="J308" s="189"/>
      <c r="K308" s="190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</row>
    <row r="309" spans="1:33" s="163" customFormat="1" ht="24.95" customHeight="1">
      <c r="A309" s="172"/>
      <c r="B309" s="150"/>
      <c r="C309" s="171"/>
      <c r="D309" s="188"/>
      <c r="E309" s="283"/>
      <c r="F309" s="283"/>
      <c r="G309" s="283"/>
      <c r="H309" s="283"/>
      <c r="I309" s="283"/>
      <c r="J309" s="189"/>
      <c r="K309" s="190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</row>
    <row r="310" spans="1:33" s="163" customFormat="1" ht="24.95" customHeight="1">
      <c r="A310" s="172"/>
      <c r="B310" s="150"/>
      <c r="C310" s="171"/>
      <c r="D310" s="188"/>
      <c r="E310" s="283"/>
      <c r="F310" s="283"/>
      <c r="G310" s="283"/>
      <c r="H310" s="283"/>
      <c r="I310" s="283"/>
      <c r="J310" s="189"/>
      <c r="K310" s="190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</row>
    <row r="311" spans="1:33" s="163" customFormat="1" ht="24.95" customHeight="1">
      <c r="A311" s="172"/>
      <c r="B311" s="150"/>
      <c r="C311" s="171"/>
      <c r="D311" s="188"/>
      <c r="E311" s="283"/>
      <c r="F311" s="283"/>
      <c r="G311" s="283"/>
      <c r="H311" s="283"/>
      <c r="I311" s="283"/>
      <c r="J311" s="189"/>
      <c r="K311" s="190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</row>
    <row r="312" spans="1:33" s="163" customFormat="1" ht="24.95" customHeight="1">
      <c r="A312" s="172"/>
      <c r="B312" s="150"/>
      <c r="C312" s="171"/>
      <c r="D312" s="188"/>
      <c r="E312" s="283"/>
      <c r="F312" s="283"/>
      <c r="G312" s="283"/>
      <c r="H312" s="283"/>
      <c r="I312" s="283"/>
      <c r="J312" s="189"/>
      <c r="K312" s="190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</row>
    <row r="313" spans="1:33" s="163" customFormat="1" ht="24.95" customHeight="1">
      <c r="A313" s="172"/>
      <c r="B313" s="150"/>
      <c r="C313" s="171"/>
      <c r="D313" s="188"/>
      <c r="E313" s="283"/>
      <c r="F313" s="283"/>
      <c r="G313" s="283"/>
      <c r="H313" s="283"/>
      <c r="I313" s="283"/>
      <c r="J313" s="189"/>
      <c r="K313" s="190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</row>
    <row r="314" spans="1:33" s="182" customFormat="1" ht="24.95" customHeight="1">
      <c r="A314" s="233"/>
      <c r="B314" s="229" t="str">
        <f>"รวม "&amp;A297  &amp; B297</f>
        <v>รวม 1.3.1 งานระบบท่อน้ำประปา</v>
      </c>
      <c r="C314" s="230"/>
      <c r="D314" s="229"/>
      <c r="E314" s="286"/>
      <c r="F314" s="287"/>
      <c r="G314" s="287"/>
      <c r="H314" s="287"/>
      <c r="I314" s="287"/>
      <c r="J314" s="234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63" customFormat="1" ht="24.95" customHeight="1">
      <c r="A315" s="232" t="s">
        <v>150</v>
      </c>
      <c r="B315" s="226" t="s">
        <v>327</v>
      </c>
      <c r="C315" s="227"/>
      <c r="D315" s="168"/>
      <c r="E315" s="288"/>
      <c r="F315" s="288"/>
      <c r="G315" s="288"/>
      <c r="H315" s="288"/>
      <c r="I315" s="288"/>
      <c r="J315" s="160"/>
      <c r="K315" s="161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</row>
    <row r="316" spans="1:33" s="163" customFormat="1" ht="24.95" customHeight="1">
      <c r="A316" s="172"/>
      <c r="B316" s="150" t="s">
        <v>307</v>
      </c>
      <c r="C316" s="171"/>
      <c r="D316" s="188" t="s">
        <v>15</v>
      </c>
      <c r="E316" s="300"/>
      <c r="F316" s="284"/>
      <c r="G316" s="283"/>
      <c r="H316" s="284"/>
      <c r="I316" s="284"/>
      <c r="J316" s="189"/>
      <c r="K316" s="190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72"/>
      <c r="B317" s="150" t="s">
        <v>310</v>
      </c>
      <c r="C317" s="171"/>
      <c r="D317" s="188" t="s">
        <v>15</v>
      </c>
      <c r="E317" s="300"/>
      <c r="F317" s="284"/>
      <c r="G317" s="283"/>
      <c r="H317" s="284"/>
      <c r="I317" s="284"/>
      <c r="J317" s="189"/>
      <c r="K317" s="190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72"/>
      <c r="B318" s="150" t="s">
        <v>371</v>
      </c>
      <c r="C318" s="171"/>
      <c r="D318" s="188" t="s">
        <v>15</v>
      </c>
      <c r="E318" s="300"/>
      <c r="F318" s="284"/>
      <c r="G318" s="283"/>
      <c r="H318" s="284"/>
      <c r="I318" s="284"/>
      <c r="J318" s="189"/>
      <c r="K318" s="190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63" customFormat="1" ht="24.95" customHeight="1">
      <c r="A319" s="172"/>
      <c r="B319" s="315" t="s">
        <v>372</v>
      </c>
      <c r="C319" s="296"/>
      <c r="D319" s="316" t="s">
        <v>47</v>
      </c>
      <c r="E319" s="300"/>
      <c r="F319" s="284"/>
      <c r="G319" s="300"/>
      <c r="H319" s="284"/>
      <c r="I319" s="284"/>
      <c r="J319" s="189"/>
      <c r="K319" s="190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</row>
    <row r="320" spans="1:33" s="163" customFormat="1" ht="24.95" customHeight="1">
      <c r="A320" s="172"/>
      <c r="B320" s="315" t="s">
        <v>48</v>
      </c>
      <c r="C320" s="296"/>
      <c r="D320" s="316" t="s">
        <v>47</v>
      </c>
      <c r="E320" s="300"/>
      <c r="F320" s="284"/>
      <c r="G320" s="300"/>
      <c r="H320" s="284"/>
      <c r="I320" s="284"/>
      <c r="J320" s="189"/>
      <c r="K320" s="190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</row>
    <row r="321" spans="1:33" s="163" customFormat="1" ht="24.95" customHeight="1">
      <c r="A321" s="172"/>
      <c r="B321" s="315" t="s">
        <v>370</v>
      </c>
      <c r="C321" s="296"/>
      <c r="D321" s="316" t="s">
        <v>47</v>
      </c>
      <c r="E321" s="300"/>
      <c r="F321" s="284"/>
      <c r="G321" s="300"/>
      <c r="H321" s="284"/>
      <c r="I321" s="284"/>
      <c r="J321" s="176"/>
      <c r="K321" s="190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72"/>
      <c r="B322" s="150" t="s">
        <v>410</v>
      </c>
      <c r="C322" s="171"/>
      <c r="D322" s="188" t="s">
        <v>50</v>
      </c>
      <c r="E322" s="283"/>
      <c r="F322" s="284"/>
      <c r="G322" s="283"/>
      <c r="H322" s="284"/>
      <c r="I322" s="284"/>
      <c r="J322" s="176"/>
      <c r="K322" s="190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72"/>
      <c r="B323" s="150"/>
      <c r="C323" s="171"/>
      <c r="D323" s="188"/>
      <c r="E323" s="283"/>
      <c r="F323" s="284"/>
      <c r="G323" s="283"/>
      <c r="H323" s="284"/>
      <c r="I323" s="284"/>
      <c r="J323" s="176"/>
      <c r="K323" s="190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72"/>
      <c r="B324" s="150"/>
      <c r="C324" s="171"/>
      <c r="D324" s="188"/>
      <c r="E324" s="283"/>
      <c r="F324" s="283"/>
      <c r="G324" s="283"/>
      <c r="H324" s="283"/>
      <c r="I324" s="283"/>
      <c r="J324" s="183"/>
      <c r="K324" s="190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72"/>
      <c r="B325" s="150"/>
      <c r="C325" s="171"/>
      <c r="D325" s="188"/>
      <c r="E325" s="283"/>
      <c r="F325" s="283"/>
      <c r="G325" s="283"/>
      <c r="H325" s="283"/>
      <c r="I325" s="283"/>
      <c r="J325" s="183"/>
      <c r="K325" s="190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72"/>
      <c r="B326" s="150"/>
      <c r="C326" s="171"/>
      <c r="D326" s="188"/>
      <c r="E326" s="283"/>
      <c r="F326" s="283"/>
      <c r="G326" s="283"/>
      <c r="H326" s="283"/>
      <c r="I326" s="283"/>
      <c r="J326" s="183"/>
      <c r="K326" s="190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72"/>
      <c r="B327" s="150"/>
      <c r="C327" s="171"/>
      <c r="D327" s="188"/>
      <c r="E327" s="283"/>
      <c r="F327" s="283"/>
      <c r="G327" s="283"/>
      <c r="H327" s="283"/>
      <c r="I327" s="283"/>
      <c r="J327" s="183"/>
      <c r="K327" s="190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72"/>
      <c r="B328" s="150"/>
      <c r="C328" s="171"/>
      <c r="D328" s="188"/>
      <c r="E328" s="283"/>
      <c r="F328" s="283"/>
      <c r="G328" s="283"/>
      <c r="H328" s="283"/>
      <c r="I328" s="283"/>
      <c r="J328" s="183"/>
      <c r="K328" s="190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72"/>
      <c r="B329" s="150"/>
      <c r="C329" s="171"/>
      <c r="D329" s="188"/>
      <c r="E329" s="283"/>
      <c r="F329" s="283"/>
      <c r="G329" s="283"/>
      <c r="H329" s="283"/>
      <c r="I329" s="283"/>
      <c r="J329" s="183"/>
      <c r="K329" s="190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72"/>
      <c r="B330" s="150"/>
      <c r="C330" s="171"/>
      <c r="D330" s="188"/>
      <c r="E330" s="283"/>
      <c r="F330" s="283"/>
      <c r="G330" s="283"/>
      <c r="H330" s="283"/>
      <c r="I330" s="283"/>
      <c r="J330" s="183"/>
      <c r="K330" s="190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72"/>
      <c r="B331" s="150"/>
      <c r="C331" s="171"/>
      <c r="D331" s="188"/>
      <c r="E331" s="283"/>
      <c r="F331" s="283"/>
      <c r="G331" s="283"/>
      <c r="H331" s="283"/>
      <c r="I331" s="283"/>
      <c r="J331" s="183"/>
      <c r="K331" s="190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1.3.2 งานระบบท่อน้ำโสโครก ท่อน้ำทิ้งทั่วไป และท่ออากาศ</v>
      </c>
      <c r="C332" s="230"/>
      <c r="D332" s="229"/>
      <c r="E332" s="286"/>
      <c r="F332" s="287"/>
      <c r="G332" s="287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s="163" customFormat="1" ht="24.95" customHeight="1">
      <c r="A333" s="166"/>
      <c r="B333" s="187" t="s">
        <v>387</v>
      </c>
      <c r="C333" s="167"/>
      <c r="D333" s="168"/>
      <c r="E333" s="280"/>
      <c r="F333" s="280"/>
      <c r="G333" s="280"/>
      <c r="H333" s="280"/>
      <c r="I333" s="280"/>
      <c r="J333" s="160"/>
      <c r="K333" s="161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</row>
    <row r="334" spans="1:33" s="163" customFormat="1" ht="24.95" customHeight="1">
      <c r="A334" s="164" t="str">
        <f>A351</f>
        <v>1.4.1</v>
      </c>
      <c r="B334" s="165" t="str">
        <f>B351</f>
        <v xml:space="preserve"> งานตู้ควบคุมไฟฟ้า  (PANEL BOARD)</v>
      </c>
      <c r="C334" s="118"/>
      <c r="D334" s="140" t="s">
        <v>217</v>
      </c>
      <c r="E334" s="261"/>
      <c r="F334" s="261"/>
      <c r="G334" s="261"/>
      <c r="H334" s="261"/>
      <c r="I334" s="261"/>
      <c r="J334" s="159"/>
      <c r="K334" s="161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</row>
    <row r="335" spans="1:33" s="163" customFormat="1" ht="24.95" customHeight="1">
      <c r="A335" s="164" t="str">
        <f>A369</f>
        <v>1.4.2</v>
      </c>
      <c r="B335" s="165" t="str">
        <f>B369</f>
        <v xml:space="preserve"> งานท่อร้อยสายไฟ</v>
      </c>
      <c r="C335" s="118"/>
      <c r="D335" s="140" t="s">
        <v>217</v>
      </c>
      <c r="E335" s="261"/>
      <c r="F335" s="261"/>
      <c r="G335" s="261"/>
      <c r="H335" s="261"/>
      <c r="I335" s="261"/>
      <c r="J335" s="159"/>
      <c r="K335" s="161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</row>
    <row r="336" spans="1:33" s="163" customFormat="1" ht="24.95" customHeight="1">
      <c r="A336" s="164" t="str">
        <f>A387</f>
        <v>1.4.3</v>
      </c>
      <c r="B336" s="165" t="str">
        <f>B387</f>
        <v xml:space="preserve"> งานสายไฟ</v>
      </c>
      <c r="C336" s="118"/>
      <c r="D336" s="140" t="s">
        <v>217</v>
      </c>
      <c r="E336" s="261"/>
      <c r="F336" s="261"/>
      <c r="G336" s="261"/>
      <c r="H336" s="261"/>
      <c r="I336" s="261"/>
      <c r="J336" s="159"/>
      <c r="K336" s="161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</row>
    <row r="337" spans="1:33" s="163" customFormat="1" ht="24.95" customHeight="1">
      <c r="A337" s="164" t="str">
        <f>A405</f>
        <v>1.4.4</v>
      </c>
      <c r="B337" s="165" t="str">
        <f>B405</f>
        <v xml:space="preserve"> งานโคมไฟ</v>
      </c>
      <c r="C337" s="118"/>
      <c r="D337" s="140" t="s">
        <v>217</v>
      </c>
      <c r="E337" s="261"/>
      <c r="F337" s="261"/>
      <c r="G337" s="261"/>
      <c r="H337" s="261"/>
      <c r="I337" s="261"/>
      <c r="J337" s="159"/>
      <c r="K337" s="161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</row>
    <row r="338" spans="1:33" s="163" customFormat="1" ht="24.95" customHeight="1">
      <c r="A338" s="164" t="str">
        <f>A423</f>
        <v>1.4.5</v>
      </c>
      <c r="B338" s="186" t="str">
        <f>B423</f>
        <v xml:space="preserve"> งานสวิทช์และเต้ารับ</v>
      </c>
      <c r="C338" s="118"/>
      <c r="D338" s="140" t="s">
        <v>217</v>
      </c>
      <c r="E338" s="261"/>
      <c r="F338" s="261"/>
      <c r="G338" s="261"/>
      <c r="H338" s="261"/>
      <c r="I338" s="261"/>
      <c r="J338" s="159"/>
      <c r="K338" s="161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</row>
    <row r="339" spans="1:33" s="163" customFormat="1" ht="24.95" customHeight="1">
      <c r="A339" s="164" t="str">
        <f>A441</f>
        <v>1.4.6</v>
      </c>
      <c r="B339" s="186" t="str">
        <f>B441</f>
        <v xml:space="preserve"> งานระบบเครื่องปรับอากาศ และ เครื่องทำน้ำอุ่น</v>
      </c>
      <c r="C339" s="118"/>
      <c r="D339" s="140" t="s">
        <v>217</v>
      </c>
      <c r="E339" s="261"/>
      <c r="F339" s="261"/>
      <c r="G339" s="261"/>
      <c r="H339" s="261"/>
      <c r="I339" s="261"/>
      <c r="J339" s="159"/>
      <c r="K339" s="161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</row>
    <row r="340" spans="1:33" s="163" customFormat="1" ht="24.95" customHeight="1">
      <c r="A340" s="164" t="str">
        <f>A459</f>
        <v>1.4.7</v>
      </c>
      <c r="B340" s="186" t="str">
        <f>B459</f>
        <v xml:space="preserve"> งานระบบอินเทอร์เน็ต</v>
      </c>
      <c r="C340" s="118"/>
      <c r="D340" s="140" t="s">
        <v>217</v>
      </c>
      <c r="E340" s="261"/>
      <c r="F340" s="261"/>
      <c r="G340" s="261"/>
      <c r="H340" s="261"/>
      <c r="I340" s="261"/>
      <c r="J340" s="159"/>
      <c r="K340" s="161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</row>
    <row r="341" spans="1:33" s="163" customFormat="1" ht="24.95" customHeight="1">
      <c r="A341" s="164" t="str">
        <f>A477</f>
        <v>1.4.8</v>
      </c>
      <c r="B341" s="186" t="str">
        <f>B477</f>
        <v xml:space="preserve"> งานระบบโทรศัพท์</v>
      </c>
      <c r="C341" s="118"/>
      <c r="D341" s="140" t="s">
        <v>217</v>
      </c>
      <c r="E341" s="261"/>
      <c r="F341" s="261"/>
      <c r="G341" s="261"/>
      <c r="H341" s="261"/>
      <c r="I341" s="261"/>
      <c r="J341" s="159"/>
      <c r="K341" s="161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</row>
    <row r="342" spans="1:33" s="163" customFormat="1" ht="24.95" customHeight="1">
      <c r="A342" s="164" t="str">
        <f>A495</f>
        <v>1.4.9</v>
      </c>
      <c r="B342" s="186" t="str">
        <f>B495</f>
        <v xml:space="preserve"> งานระบบโทรทัศน์</v>
      </c>
      <c r="C342" s="118"/>
      <c r="D342" s="140" t="s">
        <v>217</v>
      </c>
      <c r="E342" s="261"/>
      <c r="F342" s="261"/>
      <c r="G342" s="261"/>
      <c r="H342" s="261"/>
      <c r="I342" s="261"/>
      <c r="J342" s="159"/>
      <c r="K342" s="161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</row>
    <row r="343" spans="1:33" s="163" customFormat="1" ht="24.95" customHeight="1">
      <c r="A343" s="164"/>
      <c r="B343" s="186"/>
      <c r="C343" s="157"/>
      <c r="D343" s="158"/>
      <c r="E343" s="261"/>
      <c r="F343" s="261"/>
      <c r="G343" s="261"/>
      <c r="H343" s="261"/>
      <c r="I343" s="261"/>
      <c r="J343" s="159"/>
      <c r="K343" s="161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</row>
    <row r="344" spans="1:33" s="163" customFormat="1" ht="24.95" customHeight="1">
      <c r="A344" s="155"/>
      <c r="B344" s="156"/>
      <c r="C344" s="157"/>
      <c r="D344" s="158"/>
      <c r="E344" s="261"/>
      <c r="F344" s="261"/>
      <c r="G344" s="261"/>
      <c r="H344" s="261"/>
      <c r="I344" s="261"/>
      <c r="J344" s="159"/>
      <c r="K344" s="161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</row>
    <row r="345" spans="1:33" s="163" customFormat="1" ht="24.95" customHeight="1">
      <c r="A345" s="155"/>
      <c r="B345" s="156"/>
      <c r="C345" s="157"/>
      <c r="D345" s="158"/>
      <c r="E345" s="261"/>
      <c r="F345" s="261"/>
      <c r="G345" s="261"/>
      <c r="H345" s="261"/>
      <c r="I345" s="261"/>
      <c r="J345" s="159"/>
      <c r="K345" s="161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</row>
    <row r="346" spans="1:33" s="163" customFormat="1" ht="24.95" customHeight="1">
      <c r="A346" s="155"/>
      <c r="B346" s="156"/>
      <c r="C346" s="157"/>
      <c r="D346" s="158"/>
      <c r="E346" s="261"/>
      <c r="F346" s="261"/>
      <c r="G346" s="261"/>
      <c r="H346" s="261"/>
      <c r="I346" s="261"/>
      <c r="J346" s="159"/>
      <c r="K346" s="161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</row>
    <row r="347" spans="1:33" s="163" customFormat="1" ht="24.95" customHeight="1">
      <c r="A347" s="155"/>
      <c r="B347" s="156"/>
      <c r="C347" s="157"/>
      <c r="D347" s="158"/>
      <c r="E347" s="261"/>
      <c r="F347" s="261"/>
      <c r="G347" s="261"/>
      <c r="H347" s="261"/>
      <c r="I347" s="261"/>
      <c r="J347" s="159"/>
      <c r="K347" s="161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</row>
    <row r="348" spans="1:33" s="163" customFormat="1" ht="24.95" customHeight="1">
      <c r="A348" s="155"/>
      <c r="B348" s="156"/>
      <c r="C348" s="157"/>
      <c r="D348" s="158"/>
      <c r="E348" s="261"/>
      <c r="F348" s="261"/>
      <c r="G348" s="261"/>
      <c r="H348" s="261"/>
      <c r="I348" s="261"/>
      <c r="J348" s="159"/>
      <c r="K348" s="161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</row>
    <row r="349" spans="1:33" s="163" customFormat="1" ht="24.95" customHeight="1">
      <c r="A349" s="155"/>
      <c r="B349" s="156"/>
      <c r="C349" s="157"/>
      <c r="D349" s="158"/>
      <c r="E349" s="261"/>
      <c r="F349" s="261"/>
      <c r="G349" s="261"/>
      <c r="H349" s="261"/>
      <c r="I349" s="261"/>
      <c r="J349" s="159"/>
      <c r="K349" s="161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</row>
    <row r="350" spans="1:33" s="163" customFormat="1" ht="24.95" customHeight="1">
      <c r="A350" s="257"/>
      <c r="B350" s="257" t="str">
        <f>"รวมราคา "&amp;A333  &amp; B333</f>
        <v>รวมราคา 1.4 หมวดงานระบบไฟฟ้าและสื่อสาร</v>
      </c>
      <c r="C350" s="258"/>
      <c r="D350" s="259"/>
      <c r="E350" s="281"/>
      <c r="F350" s="282"/>
      <c r="G350" s="281"/>
      <c r="H350" s="282"/>
      <c r="I350" s="282"/>
      <c r="J350" s="260"/>
      <c r="K350" s="161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</row>
    <row r="351" spans="1:33" s="163" customFormat="1" ht="24.95" customHeight="1">
      <c r="A351" s="232" t="s">
        <v>153</v>
      </c>
      <c r="B351" s="226" t="s">
        <v>365</v>
      </c>
      <c r="C351" s="167"/>
      <c r="D351" s="168"/>
      <c r="E351" s="280"/>
      <c r="F351" s="280"/>
      <c r="G351" s="280"/>
      <c r="H351" s="280"/>
      <c r="I351" s="280"/>
      <c r="J351" s="160"/>
      <c r="K351" s="161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</row>
    <row r="352" spans="1:33" s="163" customFormat="1" ht="24.95" customHeight="1">
      <c r="A352" s="172"/>
      <c r="B352" s="200" t="s">
        <v>234</v>
      </c>
      <c r="C352" s="171"/>
      <c r="D352" s="201" t="s">
        <v>235</v>
      </c>
      <c r="E352" s="285"/>
      <c r="F352" s="283"/>
      <c r="G352" s="283"/>
      <c r="H352" s="283"/>
      <c r="I352" s="283"/>
      <c r="J352" s="213"/>
      <c r="K352" s="190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</row>
    <row r="353" spans="1:33" s="163" customFormat="1" ht="24.95" customHeight="1">
      <c r="A353" s="172"/>
      <c r="B353" s="200" t="s">
        <v>236</v>
      </c>
      <c r="C353" s="171"/>
      <c r="D353" s="201" t="s">
        <v>68</v>
      </c>
      <c r="E353" s="285"/>
      <c r="F353" s="283"/>
      <c r="G353" s="283"/>
      <c r="H353" s="283"/>
      <c r="I353" s="283"/>
      <c r="J353" s="213"/>
      <c r="K353" s="190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</row>
    <row r="354" spans="1:33" s="163" customFormat="1" ht="24.95" customHeight="1">
      <c r="A354" s="172"/>
      <c r="B354" s="200" t="s">
        <v>237</v>
      </c>
      <c r="C354" s="171"/>
      <c r="D354" s="201" t="s">
        <v>68</v>
      </c>
      <c r="E354" s="285"/>
      <c r="F354" s="283"/>
      <c r="G354" s="283"/>
      <c r="H354" s="283"/>
      <c r="I354" s="283"/>
      <c r="J354" s="213"/>
      <c r="K354" s="190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</row>
    <row r="355" spans="1:33" s="163" customFormat="1" ht="24.95" customHeight="1">
      <c r="A355" s="172"/>
      <c r="B355" s="200" t="s">
        <v>238</v>
      </c>
      <c r="C355" s="171"/>
      <c r="D355" s="201" t="s">
        <v>68</v>
      </c>
      <c r="E355" s="285"/>
      <c r="F355" s="283"/>
      <c r="G355" s="283"/>
      <c r="H355" s="283"/>
      <c r="I355" s="283"/>
      <c r="J355" s="213"/>
      <c r="K355" s="190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</row>
    <row r="356" spans="1:33" s="163" customFormat="1" ht="24.95" customHeight="1">
      <c r="A356" s="172"/>
      <c r="B356" s="200" t="s">
        <v>239</v>
      </c>
      <c r="C356" s="171"/>
      <c r="D356" s="201" t="s">
        <v>68</v>
      </c>
      <c r="E356" s="285"/>
      <c r="F356" s="283"/>
      <c r="G356" s="283"/>
      <c r="H356" s="283"/>
      <c r="I356" s="283"/>
      <c r="J356" s="213"/>
      <c r="K356" s="190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</row>
    <row r="357" spans="1:33" s="163" customFormat="1" ht="24.95" customHeight="1">
      <c r="A357" s="172"/>
      <c r="B357" s="200" t="s">
        <v>240</v>
      </c>
      <c r="C357" s="171"/>
      <c r="D357" s="201" t="s">
        <v>68</v>
      </c>
      <c r="E357" s="285"/>
      <c r="F357" s="283"/>
      <c r="G357" s="283"/>
      <c r="H357" s="283"/>
      <c r="I357" s="283"/>
      <c r="J357" s="213"/>
      <c r="K357" s="190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</row>
    <row r="358" spans="1:33" s="163" customFormat="1" ht="24.95" customHeight="1">
      <c r="A358" s="172"/>
      <c r="B358" s="200"/>
      <c r="C358" s="171"/>
      <c r="D358" s="201"/>
      <c r="E358" s="285"/>
      <c r="F358" s="283"/>
      <c r="G358" s="283"/>
      <c r="H358" s="283"/>
      <c r="I358" s="283"/>
      <c r="J358" s="213"/>
      <c r="K358" s="190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</row>
    <row r="359" spans="1:33" s="163" customFormat="1" ht="24.95" customHeight="1">
      <c r="A359" s="172"/>
      <c r="B359" s="200"/>
      <c r="C359" s="171"/>
      <c r="D359" s="201"/>
      <c r="E359" s="285"/>
      <c r="F359" s="283"/>
      <c r="G359" s="283"/>
      <c r="H359" s="283"/>
      <c r="I359" s="283"/>
      <c r="J359" s="213"/>
      <c r="K359" s="190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</row>
    <row r="360" spans="1:33" s="163" customFormat="1" ht="24.95" customHeight="1">
      <c r="A360" s="172"/>
      <c r="B360" s="200"/>
      <c r="C360" s="171"/>
      <c r="D360" s="201"/>
      <c r="E360" s="285"/>
      <c r="F360" s="283"/>
      <c r="G360" s="283"/>
      <c r="H360" s="283"/>
      <c r="I360" s="283"/>
      <c r="J360" s="213"/>
      <c r="K360" s="190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</row>
    <row r="361" spans="1:33" s="163" customFormat="1" ht="24.95" customHeight="1">
      <c r="A361" s="172"/>
      <c r="B361" s="200"/>
      <c r="C361" s="171"/>
      <c r="D361" s="201"/>
      <c r="E361" s="285"/>
      <c r="F361" s="283"/>
      <c r="G361" s="283"/>
      <c r="H361" s="283"/>
      <c r="I361" s="283"/>
      <c r="J361" s="213"/>
      <c r="K361" s="190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</row>
    <row r="362" spans="1:33" s="163" customFormat="1" ht="24.95" customHeight="1">
      <c r="A362" s="172"/>
      <c r="B362" s="200"/>
      <c r="C362" s="171"/>
      <c r="D362" s="201"/>
      <c r="E362" s="285"/>
      <c r="F362" s="283"/>
      <c r="G362" s="283"/>
      <c r="H362" s="283"/>
      <c r="I362" s="283"/>
      <c r="J362" s="213"/>
      <c r="K362" s="190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</row>
    <row r="363" spans="1:33" s="163" customFormat="1" ht="24.95" customHeight="1">
      <c r="A363" s="172"/>
      <c r="B363" s="200"/>
      <c r="C363" s="171"/>
      <c r="D363" s="201"/>
      <c r="E363" s="285"/>
      <c r="F363" s="283"/>
      <c r="G363" s="283"/>
      <c r="H363" s="283"/>
      <c r="I363" s="283"/>
      <c r="J363" s="213"/>
      <c r="K363" s="190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</row>
    <row r="364" spans="1:33" s="163" customFormat="1" ht="24.95" customHeight="1">
      <c r="A364" s="172"/>
      <c r="B364" s="200"/>
      <c r="C364" s="171"/>
      <c r="D364" s="201"/>
      <c r="E364" s="285"/>
      <c r="F364" s="283"/>
      <c r="G364" s="283"/>
      <c r="H364" s="283"/>
      <c r="I364" s="283"/>
      <c r="J364" s="213"/>
      <c r="K364" s="190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</row>
    <row r="365" spans="1:33" s="163" customFormat="1" ht="24.95" customHeight="1">
      <c r="A365" s="172"/>
      <c r="B365" s="200"/>
      <c r="C365" s="171"/>
      <c r="D365" s="201"/>
      <c r="E365" s="285"/>
      <c r="F365" s="283"/>
      <c r="G365" s="283"/>
      <c r="H365" s="283"/>
      <c r="I365" s="283"/>
      <c r="J365" s="213"/>
      <c r="K365" s="190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</row>
    <row r="366" spans="1:33" s="163" customFormat="1" ht="24.95" customHeight="1">
      <c r="A366" s="172"/>
      <c r="B366" s="200"/>
      <c r="C366" s="171"/>
      <c r="D366" s="201"/>
      <c r="E366" s="285"/>
      <c r="F366" s="283"/>
      <c r="G366" s="283"/>
      <c r="H366" s="283"/>
      <c r="I366" s="283"/>
      <c r="J366" s="213"/>
      <c r="K366" s="190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</row>
    <row r="367" spans="1:33" s="163" customFormat="1" ht="24.95" customHeight="1">
      <c r="A367" s="172"/>
      <c r="B367" s="200"/>
      <c r="C367" s="171"/>
      <c r="D367" s="201"/>
      <c r="E367" s="285"/>
      <c r="F367" s="283"/>
      <c r="G367" s="283"/>
      <c r="H367" s="283"/>
      <c r="I367" s="283"/>
      <c r="J367" s="213"/>
      <c r="K367" s="190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</row>
    <row r="368" spans="1:33" s="182" customFormat="1" ht="24.95" customHeight="1">
      <c r="A368" s="233"/>
      <c r="B368" s="229" t="str">
        <f>"รวม "&amp;A351  &amp; B351</f>
        <v>รวม 1.4.1 งานตู้ควบคุมไฟฟ้า  (PANEL BOARD)</v>
      </c>
      <c r="C368" s="230"/>
      <c r="D368" s="229"/>
      <c r="E368" s="286"/>
      <c r="F368" s="287"/>
      <c r="G368" s="287"/>
      <c r="H368" s="287"/>
      <c r="I368" s="287"/>
      <c r="J368" s="234"/>
      <c r="K368" s="177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</row>
    <row r="369" spans="1:33" s="163" customFormat="1" ht="24.95" customHeight="1">
      <c r="A369" s="232" t="s">
        <v>154</v>
      </c>
      <c r="B369" s="226" t="s">
        <v>326</v>
      </c>
      <c r="C369" s="227"/>
      <c r="D369" s="168"/>
      <c r="E369" s="288"/>
      <c r="F369" s="288"/>
      <c r="G369" s="288"/>
      <c r="H369" s="288"/>
      <c r="I369" s="288"/>
      <c r="J369" s="160"/>
      <c r="K369" s="161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</row>
    <row r="370" spans="1:33" s="163" customFormat="1" ht="24.95" customHeight="1">
      <c r="A370" s="172"/>
      <c r="B370" s="150" t="s">
        <v>417</v>
      </c>
      <c r="C370" s="171"/>
      <c r="D370" s="188" t="s">
        <v>242</v>
      </c>
      <c r="E370" s="300"/>
      <c r="F370" s="284"/>
      <c r="G370" s="283"/>
      <c r="H370" s="284"/>
      <c r="I370" s="284"/>
      <c r="J370" s="176"/>
      <c r="K370" s="190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</row>
    <row r="371" spans="1:33" s="163" customFormat="1" ht="24.95" customHeight="1">
      <c r="A371" s="172"/>
      <c r="B371" s="150" t="s">
        <v>368</v>
      </c>
      <c r="C371" s="171"/>
      <c r="D371" s="188" t="s">
        <v>2</v>
      </c>
      <c r="E371" s="283"/>
      <c r="F371" s="284"/>
      <c r="G371" s="283"/>
      <c r="H371" s="284"/>
      <c r="I371" s="284"/>
      <c r="J371" s="176"/>
      <c r="K371" s="190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</row>
    <row r="372" spans="1:33" s="163" customFormat="1" ht="24.95" customHeight="1">
      <c r="A372" s="172"/>
      <c r="B372" s="150"/>
      <c r="C372" s="171"/>
      <c r="D372" s="188"/>
      <c r="E372" s="283"/>
      <c r="F372" s="284"/>
      <c r="G372" s="283"/>
      <c r="H372" s="284"/>
      <c r="I372" s="284"/>
      <c r="J372" s="176"/>
      <c r="K372" s="190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</row>
    <row r="373" spans="1:33" s="163" customFormat="1" ht="24.95" customHeight="1">
      <c r="A373" s="172"/>
      <c r="B373" s="150"/>
      <c r="C373" s="171"/>
      <c r="D373" s="188"/>
      <c r="E373" s="283"/>
      <c r="F373" s="284"/>
      <c r="G373" s="283"/>
      <c r="H373" s="284"/>
      <c r="I373" s="284"/>
      <c r="J373" s="176"/>
      <c r="K373" s="190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</row>
    <row r="374" spans="1:33" s="163" customFormat="1" ht="24.95" customHeight="1">
      <c r="A374" s="172"/>
      <c r="B374" s="150"/>
      <c r="C374" s="171"/>
      <c r="D374" s="188"/>
      <c r="E374" s="283"/>
      <c r="F374" s="284"/>
      <c r="G374" s="283"/>
      <c r="H374" s="284"/>
      <c r="I374" s="284"/>
      <c r="J374" s="176"/>
      <c r="K374" s="190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</row>
    <row r="375" spans="1:33" s="163" customFormat="1" ht="24.95" customHeight="1">
      <c r="A375" s="172"/>
      <c r="B375" s="200"/>
      <c r="C375" s="171"/>
      <c r="D375" s="201"/>
      <c r="E375" s="285"/>
      <c r="F375" s="283"/>
      <c r="G375" s="283"/>
      <c r="H375" s="283"/>
      <c r="I375" s="283"/>
      <c r="J375" s="213"/>
      <c r="K375" s="190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</row>
    <row r="376" spans="1:33" s="163" customFormat="1" ht="24.95" customHeight="1">
      <c r="A376" s="172"/>
      <c r="B376" s="200"/>
      <c r="C376" s="171"/>
      <c r="D376" s="201"/>
      <c r="E376" s="285"/>
      <c r="F376" s="283"/>
      <c r="G376" s="283"/>
      <c r="H376" s="283"/>
      <c r="I376" s="283"/>
      <c r="J376" s="213"/>
      <c r="K376" s="190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</row>
    <row r="377" spans="1:33" s="163" customFormat="1" ht="24.95" customHeight="1">
      <c r="A377" s="172"/>
      <c r="B377" s="200"/>
      <c r="C377" s="171"/>
      <c r="D377" s="201"/>
      <c r="E377" s="285"/>
      <c r="F377" s="283"/>
      <c r="G377" s="283"/>
      <c r="H377" s="283"/>
      <c r="I377" s="283"/>
      <c r="J377" s="213"/>
      <c r="K377" s="190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</row>
    <row r="378" spans="1:33" s="163" customFormat="1" ht="24.95" customHeight="1">
      <c r="A378" s="172"/>
      <c r="B378" s="200"/>
      <c r="C378" s="171"/>
      <c r="D378" s="201"/>
      <c r="E378" s="285"/>
      <c r="F378" s="283"/>
      <c r="G378" s="283"/>
      <c r="H378" s="283"/>
      <c r="I378" s="283"/>
      <c r="J378" s="213"/>
      <c r="K378" s="190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</row>
    <row r="379" spans="1:33" s="163" customFormat="1" ht="24.95" customHeight="1">
      <c r="A379" s="172"/>
      <c r="B379" s="200"/>
      <c r="C379" s="171"/>
      <c r="D379" s="201"/>
      <c r="E379" s="285"/>
      <c r="F379" s="283"/>
      <c r="G379" s="283"/>
      <c r="H379" s="283"/>
      <c r="I379" s="283"/>
      <c r="J379" s="213"/>
      <c r="K379" s="190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</row>
    <row r="380" spans="1:33" s="163" customFormat="1" ht="24.95" customHeight="1">
      <c r="A380" s="172"/>
      <c r="B380" s="200"/>
      <c r="C380" s="171"/>
      <c r="D380" s="201"/>
      <c r="E380" s="285"/>
      <c r="F380" s="283"/>
      <c r="G380" s="283"/>
      <c r="H380" s="283"/>
      <c r="I380" s="283"/>
      <c r="J380" s="213"/>
      <c r="K380" s="190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</row>
    <row r="381" spans="1:33" s="163" customFormat="1" ht="24.95" customHeight="1">
      <c r="A381" s="172"/>
      <c r="B381" s="200"/>
      <c r="C381" s="171"/>
      <c r="D381" s="201"/>
      <c r="E381" s="285"/>
      <c r="F381" s="283"/>
      <c r="G381" s="283"/>
      <c r="H381" s="283"/>
      <c r="I381" s="283"/>
      <c r="J381" s="213"/>
      <c r="K381" s="190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</row>
    <row r="382" spans="1:33" s="163" customFormat="1" ht="24.95" customHeight="1">
      <c r="A382" s="172"/>
      <c r="B382" s="200"/>
      <c r="C382" s="171"/>
      <c r="D382" s="201"/>
      <c r="E382" s="285"/>
      <c r="F382" s="283"/>
      <c r="G382" s="283"/>
      <c r="H382" s="283"/>
      <c r="I382" s="283"/>
      <c r="J382" s="213"/>
      <c r="K382" s="190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</row>
    <row r="383" spans="1:33" s="163" customFormat="1" ht="24.95" customHeight="1">
      <c r="A383" s="172"/>
      <c r="B383" s="200"/>
      <c r="C383" s="171"/>
      <c r="D383" s="201"/>
      <c r="E383" s="285"/>
      <c r="F383" s="283"/>
      <c r="G383" s="283"/>
      <c r="H383" s="283"/>
      <c r="I383" s="283"/>
      <c r="J383" s="213"/>
      <c r="K383" s="190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</row>
    <row r="384" spans="1:33" s="163" customFormat="1" ht="24.95" customHeight="1">
      <c r="A384" s="172"/>
      <c r="B384" s="200"/>
      <c r="C384" s="171"/>
      <c r="D384" s="201"/>
      <c r="E384" s="285"/>
      <c r="F384" s="283"/>
      <c r="G384" s="283"/>
      <c r="H384" s="283"/>
      <c r="I384" s="283"/>
      <c r="J384" s="213"/>
      <c r="K384" s="190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</row>
    <row r="385" spans="1:33" s="163" customFormat="1" ht="24.95" customHeight="1">
      <c r="A385" s="172"/>
      <c r="B385" s="200"/>
      <c r="C385" s="171"/>
      <c r="D385" s="201"/>
      <c r="E385" s="285"/>
      <c r="F385" s="283"/>
      <c r="G385" s="283"/>
      <c r="H385" s="283"/>
      <c r="I385" s="283"/>
      <c r="J385" s="213"/>
      <c r="K385" s="190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</row>
    <row r="386" spans="1:33" s="182" customFormat="1" ht="24.95" customHeight="1">
      <c r="A386" s="233"/>
      <c r="B386" s="229" t="str">
        <f>"รวม "&amp;A369  &amp; B369</f>
        <v>รวม 1.4.2 งานท่อร้อยสายไฟ</v>
      </c>
      <c r="C386" s="230"/>
      <c r="D386" s="229"/>
      <c r="E386" s="286"/>
      <c r="F386" s="287"/>
      <c r="G386" s="287"/>
      <c r="H386" s="287"/>
      <c r="I386" s="287"/>
      <c r="J386" s="234"/>
      <c r="K386" s="177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</row>
    <row r="387" spans="1:33" s="163" customFormat="1" ht="24.95" customHeight="1">
      <c r="A387" s="232" t="s">
        <v>156</v>
      </c>
      <c r="B387" s="226" t="s">
        <v>325</v>
      </c>
      <c r="C387" s="227"/>
      <c r="D387" s="168"/>
      <c r="E387" s="288"/>
      <c r="F387" s="288"/>
      <c r="G387" s="288"/>
      <c r="H387" s="288"/>
      <c r="I387" s="288"/>
      <c r="J387" s="160"/>
      <c r="K387" s="161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</row>
    <row r="388" spans="1:33" s="163" customFormat="1" ht="24.95" customHeight="1">
      <c r="A388" s="172"/>
      <c r="B388" s="150" t="s">
        <v>244</v>
      </c>
      <c r="C388" s="171"/>
      <c r="D388" s="188" t="s">
        <v>242</v>
      </c>
      <c r="E388" s="283"/>
      <c r="F388" s="284"/>
      <c r="G388" s="283"/>
      <c r="H388" s="284"/>
      <c r="I388" s="284"/>
      <c r="J388" s="176"/>
      <c r="K388" s="190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</row>
    <row r="389" spans="1:33" s="163" customFormat="1" ht="24.95" customHeight="1">
      <c r="A389" s="172"/>
      <c r="B389" s="150" t="s">
        <v>245</v>
      </c>
      <c r="C389" s="171"/>
      <c r="D389" s="188" t="s">
        <v>242</v>
      </c>
      <c r="E389" s="300"/>
      <c r="F389" s="284"/>
      <c r="G389" s="283"/>
      <c r="H389" s="284"/>
      <c r="I389" s="284"/>
      <c r="J389" s="176"/>
      <c r="K389" s="190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</row>
    <row r="390" spans="1:33" s="163" customFormat="1" ht="24.95" customHeight="1">
      <c r="A390" s="172"/>
      <c r="B390" s="150" t="s">
        <v>243</v>
      </c>
      <c r="C390" s="171"/>
      <c r="D390" s="188" t="s">
        <v>2</v>
      </c>
      <c r="E390" s="283"/>
      <c r="F390" s="284"/>
      <c r="G390" s="283"/>
      <c r="H390" s="284"/>
      <c r="I390" s="284"/>
      <c r="J390" s="176"/>
      <c r="K390" s="190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</row>
    <row r="391" spans="1:33" s="163" customFormat="1" ht="24.95" customHeight="1">
      <c r="A391" s="172"/>
      <c r="B391" s="150"/>
      <c r="C391" s="171"/>
      <c r="D391" s="188"/>
      <c r="E391" s="283"/>
      <c r="F391" s="284"/>
      <c r="G391" s="283"/>
      <c r="H391" s="284"/>
      <c r="I391" s="284"/>
      <c r="J391" s="176"/>
      <c r="K391" s="190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</row>
    <row r="392" spans="1:33" s="163" customFormat="1" ht="24.95" customHeight="1">
      <c r="A392" s="172"/>
      <c r="B392" s="150"/>
      <c r="C392" s="171"/>
      <c r="D392" s="188"/>
      <c r="E392" s="283"/>
      <c r="F392" s="284"/>
      <c r="G392" s="283"/>
      <c r="H392" s="284"/>
      <c r="I392" s="284"/>
      <c r="J392" s="176"/>
      <c r="K392" s="190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</row>
    <row r="393" spans="1:33" s="163" customFormat="1" ht="24.95" customHeight="1">
      <c r="A393" s="172"/>
      <c r="B393" s="150"/>
      <c r="C393" s="171"/>
      <c r="D393" s="188"/>
      <c r="E393" s="283"/>
      <c r="F393" s="284"/>
      <c r="G393" s="283"/>
      <c r="H393" s="284"/>
      <c r="I393" s="284"/>
      <c r="J393" s="176"/>
      <c r="K393" s="190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</row>
    <row r="394" spans="1:33" s="163" customFormat="1" ht="24.95" customHeight="1">
      <c r="A394" s="172"/>
      <c r="B394" s="200"/>
      <c r="C394" s="171"/>
      <c r="D394" s="201"/>
      <c r="E394" s="285"/>
      <c r="F394" s="283"/>
      <c r="G394" s="283"/>
      <c r="H394" s="283"/>
      <c r="I394" s="283"/>
      <c r="J394" s="213"/>
      <c r="K394" s="190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</row>
    <row r="395" spans="1:33" s="163" customFormat="1" ht="24.95" customHeight="1">
      <c r="A395" s="172"/>
      <c r="B395" s="200"/>
      <c r="C395" s="171"/>
      <c r="D395" s="201"/>
      <c r="E395" s="285"/>
      <c r="F395" s="283"/>
      <c r="G395" s="283"/>
      <c r="H395" s="283"/>
      <c r="I395" s="283"/>
      <c r="J395" s="213"/>
      <c r="K395" s="190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</row>
    <row r="396" spans="1:33" s="163" customFormat="1" ht="24.95" customHeight="1">
      <c r="A396" s="172"/>
      <c r="B396" s="200"/>
      <c r="C396" s="171"/>
      <c r="D396" s="201"/>
      <c r="E396" s="285"/>
      <c r="F396" s="283"/>
      <c r="G396" s="283"/>
      <c r="H396" s="283"/>
      <c r="I396" s="283"/>
      <c r="J396" s="213"/>
      <c r="K396" s="190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</row>
    <row r="397" spans="1:33" s="163" customFormat="1" ht="24.95" customHeight="1">
      <c r="A397" s="172"/>
      <c r="B397" s="200"/>
      <c r="C397" s="171"/>
      <c r="D397" s="201"/>
      <c r="E397" s="285"/>
      <c r="F397" s="283"/>
      <c r="G397" s="283"/>
      <c r="H397" s="283"/>
      <c r="I397" s="283"/>
      <c r="J397" s="213"/>
      <c r="K397" s="190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</row>
    <row r="398" spans="1:33" s="163" customFormat="1" ht="24.95" customHeight="1">
      <c r="A398" s="172"/>
      <c r="B398" s="200"/>
      <c r="C398" s="171"/>
      <c r="D398" s="201"/>
      <c r="E398" s="285"/>
      <c r="F398" s="283"/>
      <c r="G398" s="283"/>
      <c r="H398" s="283"/>
      <c r="I398" s="283"/>
      <c r="J398" s="213"/>
      <c r="K398" s="190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</row>
    <row r="399" spans="1:33" s="163" customFormat="1" ht="24.95" customHeight="1">
      <c r="A399" s="172"/>
      <c r="B399" s="200"/>
      <c r="C399" s="171"/>
      <c r="D399" s="201"/>
      <c r="E399" s="285"/>
      <c r="F399" s="283"/>
      <c r="G399" s="283"/>
      <c r="H399" s="283"/>
      <c r="I399" s="283"/>
      <c r="J399" s="213"/>
      <c r="K399" s="190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</row>
    <row r="400" spans="1:33" s="163" customFormat="1" ht="24.95" customHeight="1">
      <c r="A400" s="172"/>
      <c r="B400" s="200"/>
      <c r="C400" s="171"/>
      <c r="D400" s="201"/>
      <c r="E400" s="285"/>
      <c r="F400" s="283"/>
      <c r="G400" s="283"/>
      <c r="H400" s="283"/>
      <c r="I400" s="283"/>
      <c r="J400" s="213"/>
      <c r="K400" s="190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</row>
    <row r="401" spans="1:33" s="163" customFormat="1" ht="24.95" customHeight="1">
      <c r="A401" s="172"/>
      <c r="B401" s="200"/>
      <c r="C401" s="171"/>
      <c r="D401" s="201"/>
      <c r="E401" s="285"/>
      <c r="F401" s="283"/>
      <c r="G401" s="283"/>
      <c r="H401" s="283"/>
      <c r="I401" s="283"/>
      <c r="J401" s="213"/>
      <c r="K401" s="190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</row>
    <row r="402" spans="1:33" s="163" customFormat="1" ht="24.95" customHeight="1">
      <c r="A402" s="172"/>
      <c r="B402" s="200"/>
      <c r="C402" s="171"/>
      <c r="D402" s="201"/>
      <c r="E402" s="285"/>
      <c r="F402" s="283"/>
      <c r="G402" s="283"/>
      <c r="H402" s="283"/>
      <c r="I402" s="283"/>
      <c r="J402" s="213"/>
      <c r="K402" s="190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</row>
    <row r="403" spans="1:33" s="163" customFormat="1" ht="24.95" customHeight="1">
      <c r="A403" s="172"/>
      <c r="B403" s="200"/>
      <c r="C403" s="171"/>
      <c r="D403" s="201"/>
      <c r="E403" s="285"/>
      <c r="F403" s="283"/>
      <c r="G403" s="283"/>
      <c r="H403" s="283"/>
      <c r="I403" s="283"/>
      <c r="J403" s="213"/>
      <c r="K403" s="190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</row>
    <row r="404" spans="1:33" s="182" customFormat="1" ht="24.95" customHeight="1">
      <c r="A404" s="233"/>
      <c r="B404" s="229" t="str">
        <f>"รวม "&amp;A387  &amp; B387</f>
        <v>รวม 1.4.3 งานสายไฟ</v>
      </c>
      <c r="C404" s="230"/>
      <c r="D404" s="229"/>
      <c r="E404" s="286"/>
      <c r="F404" s="287"/>
      <c r="G404" s="287"/>
      <c r="H404" s="287"/>
      <c r="I404" s="287"/>
      <c r="J404" s="234"/>
      <c r="K404" s="177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</row>
    <row r="405" spans="1:33" s="163" customFormat="1" ht="24.95" customHeight="1">
      <c r="A405" s="232" t="s">
        <v>158</v>
      </c>
      <c r="B405" s="226" t="s">
        <v>411</v>
      </c>
      <c r="C405" s="227"/>
      <c r="D405" s="168"/>
      <c r="E405" s="288"/>
      <c r="F405" s="288"/>
      <c r="G405" s="288"/>
      <c r="H405" s="288"/>
      <c r="I405" s="288"/>
      <c r="J405" s="160"/>
      <c r="K405" s="161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</row>
    <row r="406" spans="1:33" s="163" customFormat="1" ht="24.95" customHeight="1">
      <c r="A406" s="172"/>
      <c r="B406" s="150" t="s">
        <v>246</v>
      </c>
      <c r="C406" s="171"/>
      <c r="D406" s="188" t="s">
        <v>1</v>
      </c>
      <c r="E406" s="283"/>
      <c r="F406" s="284"/>
      <c r="G406" s="283"/>
      <c r="H406" s="284"/>
      <c r="I406" s="284"/>
      <c r="J406" s="176"/>
      <c r="K406" s="190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</row>
    <row r="407" spans="1:33" s="163" customFormat="1" ht="24.95" customHeight="1">
      <c r="A407" s="172"/>
      <c r="B407" s="150" t="s">
        <v>366</v>
      </c>
      <c r="C407" s="171"/>
      <c r="D407" s="188" t="s">
        <v>1</v>
      </c>
      <c r="E407" s="283"/>
      <c r="F407" s="284"/>
      <c r="G407" s="283"/>
      <c r="H407" s="284"/>
      <c r="I407" s="284"/>
      <c r="J407" s="176"/>
      <c r="K407" s="190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</row>
    <row r="408" spans="1:33" s="163" customFormat="1" ht="24.95" customHeight="1">
      <c r="A408" s="172"/>
      <c r="B408" s="150" t="s">
        <v>367</v>
      </c>
      <c r="C408" s="171"/>
      <c r="D408" s="188" t="s">
        <v>1</v>
      </c>
      <c r="E408" s="283"/>
      <c r="F408" s="284"/>
      <c r="G408" s="283"/>
      <c r="H408" s="284"/>
      <c r="I408" s="284"/>
      <c r="J408" s="176"/>
      <c r="K408" s="190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</row>
    <row r="409" spans="1:33" s="163" customFormat="1" ht="24.95" customHeight="1">
      <c r="A409" s="172"/>
      <c r="B409" s="150" t="s">
        <v>247</v>
      </c>
      <c r="C409" s="171"/>
      <c r="D409" s="188" t="s">
        <v>1</v>
      </c>
      <c r="E409" s="283"/>
      <c r="F409" s="284"/>
      <c r="G409" s="283"/>
      <c r="H409" s="284"/>
      <c r="I409" s="284"/>
      <c r="J409" s="176"/>
      <c r="K409" s="190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</row>
    <row r="410" spans="1:33" s="163" customFormat="1" ht="24.95" customHeight="1">
      <c r="A410" s="172"/>
      <c r="B410" s="150" t="s">
        <v>248</v>
      </c>
      <c r="C410" s="171"/>
      <c r="D410" s="188" t="s">
        <v>1</v>
      </c>
      <c r="E410" s="283"/>
      <c r="F410" s="284"/>
      <c r="G410" s="283"/>
      <c r="H410" s="284"/>
      <c r="I410" s="284"/>
      <c r="J410" s="176"/>
      <c r="K410" s="190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</row>
    <row r="411" spans="1:33" s="163" customFormat="1" ht="24.95" customHeight="1">
      <c r="A411" s="172"/>
      <c r="B411" s="150" t="s">
        <v>249</v>
      </c>
      <c r="C411" s="171"/>
      <c r="D411" s="188" t="s">
        <v>1</v>
      </c>
      <c r="E411" s="283"/>
      <c r="F411" s="284"/>
      <c r="G411" s="283"/>
      <c r="H411" s="284"/>
      <c r="I411" s="284"/>
      <c r="J411" s="176"/>
      <c r="K411" s="190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</row>
    <row r="412" spans="1:33" s="163" customFormat="1" ht="24.95" customHeight="1">
      <c r="A412" s="172"/>
      <c r="B412" s="150"/>
      <c r="C412" s="171"/>
      <c r="D412" s="188"/>
      <c r="E412" s="283"/>
      <c r="F412" s="284"/>
      <c r="G412" s="283"/>
      <c r="H412" s="284"/>
      <c r="I412" s="284"/>
      <c r="J412" s="176"/>
      <c r="K412" s="190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</row>
    <row r="413" spans="1:33" s="163" customFormat="1" ht="24.95" customHeight="1">
      <c r="A413" s="172"/>
      <c r="B413" s="150"/>
      <c r="C413" s="171"/>
      <c r="D413" s="188"/>
      <c r="E413" s="283"/>
      <c r="F413" s="284"/>
      <c r="G413" s="283"/>
      <c r="H413" s="284"/>
      <c r="I413" s="284"/>
      <c r="J413" s="176"/>
      <c r="K413" s="190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</row>
    <row r="414" spans="1:33" s="163" customFormat="1" ht="24.95" customHeight="1">
      <c r="A414" s="172"/>
      <c r="B414" s="150"/>
      <c r="C414" s="171"/>
      <c r="D414" s="188"/>
      <c r="E414" s="283"/>
      <c r="F414" s="284"/>
      <c r="G414" s="283"/>
      <c r="H414" s="284"/>
      <c r="I414" s="284"/>
      <c r="J414" s="176"/>
      <c r="K414" s="190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</row>
    <row r="415" spans="1:33" s="163" customFormat="1" ht="24.95" customHeight="1">
      <c r="A415" s="172"/>
      <c r="B415" s="200"/>
      <c r="C415" s="171"/>
      <c r="D415" s="201"/>
      <c r="E415" s="285"/>
      <c r="F415" s="283"/>
      <c r="G415" s="283"/>
      <c r="H415" s="283"/>
      <c r="I415" s="283"/>
      <c r="J415" s="213"/>
      <c r="K415" s="190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</row>
    <row r="416" spans="1:33" s="163" customFormat="1" ht="24.95" customHeight="1">
      <c r="A416" s="172"/>
      <c r="B416" s="200"/>
      <c r="C416" s="171"/>
      <c r="D416" s="201"/>
      <c r="E416" s="285"/>
      <c r="F416" s="283"/>
      <c r="G416" s="283"/>
      <c r="H416" s="283"/>
      <c r="I416" s="283"/>
      <c r="J416" s="213"/>
      <c r="K416" s="190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</row>
    <row r="417" spans="1:33" s="163" customFormat="1" ht="24.95" customHeight="1">
      <c r="A417" s="172"/>
      <c r="B417" s="200"/>
      <c r="C417" s="171"/>
      <c r="D417" s="201"/>
      <c r="E417" s="285"/>
      <c r="F417" s="283"/>
      <c r="G417" s="283"/>
      <c r="H417" s="283"/>
      <c r="I417" s="283"/>
      <c r="J417" s="213"/>
      <c r="K417" s="190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</row>
    <row r="418" spans="1:33" s="163" customFormat="1" ht="24.95" customHeight="1">
      <c r="A418" s="172"/>
      <c r="B418" s="200"/>
      <c r="C418" s="171"/>
      <c r="D418" s="201"/>
      <c r="E418" s="285"/>
      <c r="F418" s="283"/>
      <c r="G418" s="283"/>
      <c r="H418" s="283"/>
      <c r="I418" s="283"/>
      <c r="J418" s="213"/>
      <c r="K418" s="190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</row>
    <row r="419" spans="1:33" s="163" customFormat="1" ht="24.95" customHeight="1">
      <c r="A419" s="172"/>
      <c r="B419" s="200"/>
      <c r="C419" s="171"/>
      <c r="D419" s="201"/>
      <c r="E419" s="285"/>
      <c r="F419" s="283"/>
      <c r="G419" s="283"/>
      <c r="H419" s="283"/>
      <c r="I419" s="283"/>
      <c r="J419" s="213"/>
      <c r="K419" s="190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</row>
    <row r="420" spans="1:33" s="163" customFormat="1" ht="24.95" customHeight="1">
      <c r="A420" s="172"/>
      <c r="B420" s="200"/>
      <c r="C420" s="171"/>
      <c r="D420" s="201"/>
      <c r="E420" s="285"/>
      <c r="F420" s="283"/>
      <c r="G420" s="283"/>
      <c r="H420" s="283"/>
      <c r="I420" s="283"/>
      <c r="J420" s="213"/>
      <c r="K420" s="190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</row>
    <row r="421" spans="1:33" s="163" customFormat="1" ht="24.95" customHeight="1">
      <c r="A421" s="172"/>
      <c r="B421" s="200"/>
      <c r="C421" s="171"/>
      <c r="D421" s="201"/>
      <c r="E421" s="285"/>
      <c r="F421" s="283"/>
      <c r="G421" s="283"/>
      <c r="H421" s="283"/>
      <c r="I421" s="283"/>
      <c r="J421" s="213"/>
      <c r="K421" s="190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</row>
    <row r="422" spans="1:33" s="182" customFormat="1" ht="24.95" customHeight="1">
      <c r="A422" s="233"/>
      <c r="B422" s="229" t="str">
        <f>"รวม "&amp;A405  &amp; B405</f>
        <v>รวม 1.4.4 งานโคมไฟ</v>
      </c>
      <c r="C422" s="230"/>
      <c r="D422" s="229"/>
      <c r="E422" s="286"/>
      <c r="F422" s="287"/>
      <c r="G422" s="287"/>
      <c r="H422" s="287"/>
      <c r="I422" s="287"/>
      <c r="J422" s="234"/>
      <c r="K422" s="177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</row>
    <row r="423" spans="1:33" s="163" customFormat="1" ht="24.95" customHeight="1">
      <c r="A423" s="232" t="s">
        <v>159</v>
      </c>
      <c r="B423" s="226" t="s">
        <v>324</v>
      </c>
      <c r="C423" s="227"/>
      <c r="D423" s="168"/>
      <c r="E423" s="288"/>
      <c r="F423" s="288"/>
      <c r="G423" s="288"/>
      <c r="H423" s="288"/>
      <c r="I423" s="288"/>
      <c r="J423" s="160"/>
      <c r="K423" s="161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</row>
    <row r="424" spans="1:33" s="163" customFormat="1" ht="24.95" customHeight="1">
      <c r="A424" s="172"/>
      <c r="B424" s="150" t="s">
        <v>250</v>
      </c>
      <c r="C424" s="171"/>
      <c r="D424" s="188" t="s">
        <v>1</v>
      </c>
      <c r="E424" s="283"/>
      <c r="F424" s="284"/>
      <c r="G424" s="283"/>
      <c r="H424" s="284"/>
      <c r="I424" s="284"/>
      <c r="J424" s="176"/>
      <c r="K424" s="190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</row>
    <row r="425" spans="1:33" s="163" customFormat="1" ht="24.95" customHeight="1">
      <c r="A425" s="172"/>
      <c r="B425" s="150" t="s">
        <v>251</v>
      </c>
      <c r="C425" s="171"/>
      <c r="D425" s="188" t="s">
        <v>1</v>
      </c>
      <c r="E425" s="283"/>
      <c r="F425" s="284"/>
      <c r="G425" s="283"/>
      <c r="H425" s="284"/>
      <c r="I425" s="284"/>
      <c r="J425" s="176"/>
      <c r="K425" s="190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</row>
    <row r="426" spans="1:33" s="163" customFormat="1" ht="24.95" customHeight="1">
      <c r="A426" s="172"/>
      <c r="B426" s="150" t="s">
        <v>252</v>
      </c>
      <c r="C426" s="171"/>
      <c r="D426" s="188" t="s">
        <v>1</v>
      </c>
      <c r="E426" s="283"/>
      <c r="F426" s="284"/>
      <c r="G426" s="283"/>
      <c r="H426" s="284"/>
      <c r="I426" s="284"/>
      <c r="J426" s="176"/>
      <c r="K426" s="190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</row>
    <row r="427" spans="1:33" s="163" customFormat="1" ht="24.95" customHeight="1">
      <c r="A427" s="172"/>
      <c r="B427" s="150" t="s">
        <v>253</v>
      </c>
      <c r="C427" s="171"/>
      <c r="D427" s="188" t="s">
        <v>1</v>
      </c>
      <c r="E427" s="283"/>
      <c r="F427" s="284"/>
      <c r="G427" s="283"/>
      <c r="H427" s="284"/>
      <c r="I427" s="284"/>
      <c r="J427" s="176"/>
      <c r="K427" s="190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</row>
    <row r="428" spans="1:33" s="163" customFormat="1" ht="24.95" customHeight="1">
      <c r="A428" s="172"/>
      <c r="B428" s="150" t="s">
        <v>254</v>
      </c>
      <c r="C428" s="171"/>
      <c r="D428" s="188" t="s">
        <v>1</v>
      </c>
      <c r="E428" s="283"/>
      <c r="F428" s="284"/>
      <c r="G428" s="283"/>
      <c r="H428" s="284"/>
      <c r="I428" s="284"/>
      <c r="J428" s="176"/>
      <c r="K428" s="190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</row>
    <row r="429" spans="1:33" s="163" customFormat="1" ht="24.95" customHeight="1">
      <c r="A429" s="172"/>
      <c r="B429" s="150" t="s">
        <v>255</v>
      </c>
      <c r="C429" s="171"/>
      <c r="D429" s="188" t="s">
        <v>1</v>
      </c>
      <c r="E429" s="283"/>
      <c r="F429" s="284"/>
      <c r="G429" s="283"/>
      <c r="H429" s="284"/>
      <c r="I429" s="284"/>
      <c r="J429" s="176"/>
      <c r="K429" s="190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</row>
    <row r="430" spans="1:33" s="163" customFormat="1" ht="24.95" customHeight="1">
      <c r="A430" s="172"/>
      <c r="B430" s="150" t="s">
        <v>368</v>
      </c>
      <c r="C430" s="171"/>
      <c r="D430" s="188" t="s">
        <v>2</v>
      </c>
      <c r="E430" s="283"/>
      <c r="F430" s="284"/>
      <c r="G430" s="283"/>
      <c r="H430" s="284"/>
      <c r="I430" s="284"/>
      <c r="J430" s="176"/>
      <c r="K430" s="190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</row>
    <row r="431" spans="1:33" s="163" customFormat="1" ht="24.95" customHeight="1">
      <c r="A431" s="172"/>
      <c r="B431" s="150"/>
      <c r="C431" s="171"/>
      <c r="D431" s="188"/>
      <c r="E431" s="283"/>
      <c r="F431" s="284"/>
      <c r="G431" s="283"/>
      <c r="H431" s="284"/>
      <c r="I431" s="284"/>
      <c r="J431" s="176"/>
      <c r="K431" s="190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</row>
    <row r="432" spans="1:33" s="163" customFormat="1" ht="24.95" customHeight="1">
      <c r="A432" s="172"/>
      <c r="B432" s="150"/>
      <c r="C432" s="171"/>
      <c r="D432" s="188"/>
      <c r="E432" s="283"/>
      <c r="F432" s="284"/>
      <c r="G432" s="283"/>
      <c r="H432" s="284"/>
      <c r="I432" s="284"/>
      <c r="J432" s="176"/>
      <c r="K432" s="190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</row>
    <row r="433" spans="1:33" s="163" customFormat="1" ht="24.95" customHeight="1">
      <c r="A433" s="172"/>
      <c r="B433" s="200"/>
      <c r="C433" s="171"/>
      <c r="D433" s="201"/>
      <c r="E433" s="285"/>
      <c r="F433" s="283"/>
      <c r="G433" s="283"/>
      <c r="H433" s="283"/>
      <c r="I433" s="283"/>
      <c r="J433" s="213"/>
      <c r="K433" s="190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</row>
    <row r="434" spans="1:33" s="163" customFormat="1" ht="24.95" customHeight="1">
      <c r="A434" s="172"/>
      <c r="B434" s="200"/>
      <c r="C434" s="171"/>
      <c r="D434" s="201"/>
      <c r="E434" s="285"/>
      <c r="F434" s="283"/>
      <c r="G434" s="283"/>
      <c r="H434" s="283"/>
      <c r="I434" s="283"/>
      <c r="J434" s="213"/>
      <c r="K434" s="190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</row>
    <row r="435" spans="1:33" s="163" customFormat="1" ht="24.95" customHeight="1">
      <c r="A435" s="172"/>
      <c r="B435" s="200"/>
      <c r="C435" s="171"/>
      <c r="D435" s="201"/>
      <c r="E435" s="285"/>
      <c r="F435" s="283"/>
      <c r="G435" s="283"/>
      <c r="H435" s="283"/>
      <c r="I435" s="283"/>
      <c r="J435" s="213"/>
      <c r="K435" s="190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</row>
    <row r="436" spans="1:33" s="163" customFormat="1" ht="24.95" customHeight="1">
      <c r="A436" s="172"/>
      <c r="B436" s="200"/>
      <c r="C436" s="171"/>
      <c r="D436" s="201"/>
      <c r="E436" s="285"/>
      <c r="F436" s="283"/>
      <c r="G436" s="283"/>
      <c r="H436" s="283"/>
      <c r="I436" s="283"/>
      <c r="J436" s="213"/>
      <c r="K436" s="190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</row>
    <row r="437" spans="1:33" s="163" customFormat="1" ht="24.95" customHeight="1">
      <c r="A437" s="172"/>
      <c r="B437" s="200"/>
      <c r="C437" s="171"/>
      <c r="D437" s="201"/>
      <c r="E437" s="285"/>
      <c r="F437" s="283"/>
      <c r="G437" s="283"/>
      <c r="H437" s="283"/>
      <c r="I437" s="283"/>
      <c r="J437" s="213"/>
      <c r="K437" s="190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</row>
    <row r="438" spans="1:33" s="163" customFormat="1" ht="24.95" customHeight="1">
      <c r="A438" s="172"/>
      <c r="B438" s="200"/>
      <c r="C438" s="171"/>
      <c r="D438" s="201"/>
      <c r="E438" s="285"/>
      <c r="F438" s="283"/>
      <c r="G438" s="283"/>
      <c r="H438" s="283"/>
      <c r="I438" s="283"/>
      <c r="J438" s="213"/>
      <c r="K438" s="190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</row>
    <row r="439" spans="1:33" s="163" customFormat="1" ht="24.95" customHeight="1">
      <c r="A439" s="172"/>
      <c r="B439" s="200"/>
      <c r="C439" s="171"/>
      <c r="D439" s="201"/>
      <c r="E439" s="285"/>
      <c r="F439" s="283"/>
      <c r="G439" s="283"/>
      <c r="H439" s="283"/>
      <c r="I439" s="283"/>
      <c r="J439" s="213"/>
      <c r="K439" s="190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</row>
    <row r="440" spans="1:33" s="182" customFormat="1" ht="24.95" customHeight="1">
      <c r="A440" s="233"/>
      <c r="B440" s="229" t="str">
        <f>"รวม "&amp;A423  &amp; B423</f>
        <v>รวม 1.4.5 งานสวิทช์และเต้ารับ</v>
      </c>
      <c r="C440" s="230"/>
      <c r="D440" s="229"/>
      <c r="E440" s="286"/>
      <c r="F440" s="287"/>
      <c r="G440" s="287"/>
      <c r="H440" s="287"/>
      <c r="I440" s="287"/>
      <c r="J440" s="234"/>
      <c r="K440" s="177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</row>
    <row r="441" spans="1:33" s="193" customFormat="1" ht="24.95" customHeight="1">
      <c r="A441" s="168" t="s">
        <v>161</v>
      </c>
      <c r="B441" s="226" t="s">
        <v>429</v>
      </c>
      <c r="C441" s="227"/>
      <c r="D441" s="168"/>
      <c r="E441" s="288"/>
      <c r="F441" s="288"/>
      <c r="G441" s="288"/>
      <c r="H441" s="288"/>
      <c r="I441" s="288"/>
      <c r="J441" s="228"/>
      <c r="K441" s="190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</row>
    <row r="442" spans="1:33" s="163" customFormat="1" ht="24.95" customHeight="1">
      <c r="A442" s="172"/>
      <c r="B442" s="150" t="s">
        <v>256</v>
      </c>
      <c r="C442" s="171"/>
      <c r="D442" s="188" t="s">
        <v>242</v>
      </c>
      <c r="E442" s="283"/>
      <c r="F442" s="284"/>
      <c r="G442" s="283"/>
      <c r="H442" s="284"/>
      <c r="I442" s="284"/>
      <c r="J442" s="176"/>
      <c r="K442" s="190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</row>
    <row r="443" spans="1:33" s="163" customFormat="1" ht="24.95" customHeight="1">
      <c r="A443" s="172"/>
      <c r="B443" s="150" t="s">
        <v>244</v>
      </c>
      <c r="C443" s="171"/>
      <c r="D443" s="188" t="s">
        <v>242</v>
      </c>
      <c r="E443" s="283"/>
      <c r="F443" s="284"/>
      <c r="G443" s="283"/>
      <c r="H443" s="284"/>
      <c r="I443" s="284"/>
      <c r="J443" s="176"/>
      <c r="K443" s="190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</row>
    <row r="444" spans="1:33" s="163" customFormat="1" ht="24.95" customHeight="1">
      <c r="A444" s="172"/>
      <c r="B444" s="150" t="s">
        <v>245</v>
      </c>
      <c r="C444" s="171"/>
      <c r="D444" s="188" t="s">
        <v>242</v>
      </c>
      <c r="E444" s="300"/>
      <c r="F444" s="284"/>
      <c r="G444" s="283"/>
      <c r="H444" s="284"/>
      <c r="I444" s="284"/>
      <c r="J444" s="176"/>
      <c r="K444" s="190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</row>
    <row r="445" spans="1:33" s="163" customFormat="1" ht="24.95" customHeight="1">
      <c r="A445" s="172"/>
      <c r="B445" s="150" t="s">
        <v>420</v>
      </c>
      <c r="C445" s="171"/>
      <c r="D445" s="188" t="s">
        <v>242</v>
      </c>
      <c r="E445" s="300"/>
      <c r="F445" s="284"/>
      <c r="G445" s="283"/>
      <c r="H445" s="284"/>
      <c r="I445" s="284"/>
      <c r="J445" s="176"/>
      <c r="K445" s="190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</row>
    <row r="446" spans="1:33" s="163" customFormat="1" ht="24.95" customHeight="1">
      <c r="A446" s="172"/>
      <c r="B446" s="150" t="s">
        <v>417</v>
      </c>
      <c r="C446" s="171"/>
      <c r="D446" s="188" t="s">
        <v>242</v>
      </c>
      <c r="E446" s="300"/>
      <c r="F446" s="284"/>
      <c r="G446" s="283"/>
      <c r="H446" s="284"/>
      <c r="I446" s="284"/>
      <c r="J446" s="176"/>
      <c r="K446" s="190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</row>
    <row r="447" spans="1:33" s="163" customFormat="1" ht="24.95" customHeight="1">
      <c r="A447" s="172"/>
      <c r="B447" s="150" t="s">
        <v>479</v>
      </c>
      <c r="C447" s="171"/>
      <c r="D447" s="188" t="s">
        <v>1</v>
      </c>
      <c r="E447" s="283"/>
      <c r="F447" s="284"/>
      <c r="G447" s="283"/>
      <c r="H447" s="284"/>
      <c r="I447" s="284"/>
      <c r="J447" s="176"/>
      <c r="K447" s="190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</row>
    <row r="448" spans="1:33" s="163" customFormat="1" ht="24.95" customHeight="1">
      <c r="A448" s="172"/>
      <c r="B448" s="150" t="s">
        <v>368</v>
      </c>
      <c r="C448" s="171"/>
      <c r="D448" s="188" t="s">
        <v>2</v>
      </c>
      <c r="E448" s="283"/>
      <c r="F448" s="284"/>
      <c r="G448" s="283"/>
      <c r="H448" s="284"/>
      <c r="I448" s="284"/>
      <c r="J448" s="176"/>
      <c r="K448" s="190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</row>
    <row r="449" spans="1:33" s="163" customFormat="1" ht="24.95" customHeight="1">
      <c r="A449" s="172"/>
      <c r="B449" s="150"/>
      <c r="C449" s="171"/>
      <c r="D449" s="188"/>
      <c r="E449" s="283"/>
      <c r="F449" s="284"/>
      <c r="G449" s="283"/>
      <c r="H449" s="284"/>
      <c r="I449" s="284"/>
      <c r="J449" s="176"/>
      <c r="K449" s="190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</row>
    <row r="450" spans="1:33" s="163" customFormat="1" ht="24.95" customHeight="1">
      <c r="A450" s="172"/>
      <c r="B450" s="150"/>
      <c r="C450" s="171"/>
      <c r="D450" s="188"/>
      <c r="E450" s="283"/>
      <c r="F450" s="284"/>
      <c r="G450" s="283"/>
      <c r="H450" s="284"/>
      <c r="I450" s="284"/>
      <c r="J450" s="176"/>
      <c r="K450" s="190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</row>
    <row r="451" spans="1:33" s="163" customFormat="1" ht="24.95" customHeight="1">
      <c r="A451" s="172"/>
      <c r="B451" s="200"/>
      <c r="C451" s="171"/>
      <c r="D451" s="201"/>
      <c r="E451" s="285"/>
      <c r="F451" s="283"/>
      <c r="G451" s="283"/>
      <c r="H451" s="283"/>
      <c r="I451" s="283"/>
      <c r="J451" s="213"/>
      <c r="K451" s="190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</row>
    <row r="452" spans="1:33" s="163" customFormat="1" ht="24.95" customHeight="1">
      <c r="A452" s="172"/>
      <c r="B452" s="200"/>
      <c r="C452" s="171"/>
      <c r="D452" s="201"/>
      <c r="E452" s="285"/>
      <c r="F452" s="283"/>
      <c r="G452" s="283"/>
      <c r="H452" s="283"/>
      <c r="I452" s="283"/>
      <c r="J452" s="213"/>
      <c r="K452" s="190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</row>
    <row r="453" spans="1:33" s="163" customFormat="1" ht="24.95" customHeight="1">
      <c r="A453" s="172"/>
      <c r="B453" s="200"/>
      <c r="C453" s="171"/>
      <c r="D453" s="201"/>
      <c r="E453" s="285"/>
      <c r="F453" s="283"/>
      <c r="G453" s="283"/>
      <c r="H453" s="283"/>
      <c r="I453" s="283"/>
      <c r="J453" s="213"/>
      <c r="K453" s="190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</row>
    <row r="454" spans="1:33" s="163" customFormat="1" ht="24.95" customHeight="1">
      <c r="A454" s="172"/>
      <c r="B454" s="200"/>
      <c r="C454" s="171"/>
      <c r="D454" s="201"/>
      <c r="E454" s="285"/>
      <c r="F454" s="283"/>
      <c r="G454" s="283"/>
      <c r="H454" s="283"/>
      <c r="I454" s="283"/>
      <c r="J454" s="213"/>
      <c r="K454" s="190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</row>
    <row r="455" spans="1:33" s="163" customFormat="1" ht="24.95" customHeight="1">
      <c r="A455" s="172"/>
      <c r="B455" s="200"/>
      <c r="C455" s="171"/>
      <c r="D455" s="201"/>
      <c r="E455" s="285"/>
      <c r="F455" s="283"/>
      <c r="G455" s="283"/>
      <c r="H455" s="283"/>
      <c r="I455" s="283"/>
      <c r="J455" s="213"/>
      <c r="K455" s="190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</row>
    <row r="456" spans="1:33" s="163" customFormat="1" ht="24.95" customHeight="1">
      <c r="A456" s="172"/>
      <c r="B456" s="200"/>
      <c r="C456" s="171"/>
      <c r="D456" s="201"/>
      <c r="E456" s="285"/>
      <c r="F456" s="283"/>
      <c r="G456" s="283"/>
      <c r="H456" s="283"/>
      <c r="I456" s="283"/>
      <c r="J456" s="213"/>
      <c r="K456" s="190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</row>
    <row r="457" spans="1:33" s="163" customFormat="1" ht="24.95" customHeight="1">
      <c r="A457" s="172"/>
      <c r="B457" s="200"/>
      <c r="C457" s="171"/>
      <c r="D457" s="201"/>
      <c r="E457" s="285"/>
      <c r="F457" s="283"/>
      <c r="G457" s="283"/>
      <c r="H457" s="283"/>
      <c r="I457" s="283"/>
      <c r="J457" s="213"/>
      <c r="K457" s="190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</row>
    <row r="458" spans="1:33" s="225" customFormat="1" ht="24.95" customHeight="1">
      <c r="A458" s="229"/>
      <c r="B458" s="229" t="str">
        <f>"รวม "&amp;A441  &amp; B441</f>
        <v>รวม 1.4.6 งานระบบเครื่องปรับอากาศ และ เครื่องทำน้ำอุ่น</v>
      </c>
      <c r="C458" s="230"/>
      <c r="D458" s="229"/>
      <c r="E458" s="286"/>
      <c r="F458" s="287"/>
      <c r="G458" s="287"/>
      <c r="H458" s="287"/>
      <c r="I458" s="287"/>
      <c r="J458" s="231"/>
      <c r="K458" s="223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</row>
    <row r="459" spans="1:33" s="193" customFormat="1" ht="24.95" customHeight="1">
      <c r="A459" s="168" t="s">
        <v>261</v>
      </c>
      <c r="B459" s="226" t="s">
        <v>428</v>
      </c>
      <c r="C459" s="227"/>
      <c r="D459" s="168"/>
      <c r="E459" s="288"/>
      <c r="F459" s="288"/>
      <c r="G459" s="288"/>
      <c r="H459" s="288"/>
      <c r="I459" s="288"/>
      <c r="J459" s="228"/>
      <c r="K459" s="190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</row>
    <row r="460" spans="1:33" s="163" customFormat="1" ht="24.95" customHeight="1">
      <c r="A460" s="172"/>
      <c r="B460" s="150" t="s">
        <v>259</v>
      </c>
      <c r="C460" s="171"/>
      <c r="D460" s="188" t="s">
        <v>1</v>
      </c>
      <c r="E460" s="283"/>
      <c r="F460" s="284"/>
      <c r="G460" s="283"/>
      <c r="H460" s="284"/>
      <c r="I460" s="284"/>
      <c r="J460" s="176"/>
      <c r="K460" s="190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</row>
    <row r="461" spans="1:33" s="163" customFormat="1" ht="24.95" customHeight="1">
      <c r="A461" s="172"/>
      <c r="B461" s="150" t="s">
        <v>260</v>
      </c>
      <c r="C461" s="171"/>
      <c r="D461" s="188" t="s">
        <v>242</v>
      </c>
      <c r="E461" s="283"/>
      <c r="F461" s="284"/>
      <c r="G461" s="283"/>
      <c r="H461" s="284"/>
      <c r="I461" s="284"/>
      <c r="J461" s="176"/>
      <c r="K461" s="190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</row>
    <row r="462" spans="1:33" s="163" customFormat="1" ht="24.95" customHeight="1">
      <c r="A462" s="172"/>
      <c r="B462" s="150" t="s">
        <v>422</v>
      </c>
      <c r="C462" s="171"/>
      <c r="D462" s="188" t="s">
        <v>242</v>
      </c>
      <c r="E462" s="300"/>
      <c r="F462" s="284"/>
      <c r="G462" s="283"/>
      <c r="H462" s="284"/>
      <c r="I462" s="284"/>
      <c r="J462" s="176"/>
      <c r="K462" s="190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</row>
    <row r="463" spans="1:33" s="163" customFormat="1" ht="24.95" customHeight="1">
      <c r="A463" s="172"/>
      <c r="B463" s="150" t="s">
        <v>368</v>
      </c>
      <c r="C463" s="171"/>
      <c r="D463" s="188" t="s">
        <v>2</v>
      </c>
      <c r="E463" s="283"/>
      <c r="F463" s="284"/>
      <c r="G463" s="283"/>
      <c r="H463" s="284"/>
      <c r="I463" s="284"/>
      <c r="J463" s="176"/>
      <c r="K463" s="190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</row>
    <row r="464" spans="1:33" s="163" customFormat="1" ht="24.95" customHeight="1">
      <c r="A464" s="172"/>
      <c r="B464" s="150"/>
      <c r="C464" s="171"/>
      <c r="D464" s="188"/>
      <c r="E464" s="283"/>
      <c r="F464" s="284"/>
      <c r="G464" s="283"/>
      <c r="H464" s="284"/>
      <c r="I464" s="284"/>
      <c r="J464" s="176"/>
      <c r="K464" s="190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</row>
    <row r="465" spans="1:33" s="163" customFormat="1" ht="24.95" customHeight="1">
      <c r="A465" s="172"/>
      <c r="B465" s="150"/>
      <c r="C465" s="171"/>
      <c r="D465" s="188"/>
      <c r="E465" s="283"/>
      <c r="F465" s="284"/>
      <c r="G465" s="283"/>
      <c r="H465" s="284"/>
      <c r="I465" s="284"/>
      <c r="J465" s="176"/>
      <c r="K465" s="190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</row>
    <row r="466" spans="1:33" s="163" customFormat="1" ht="24.95" customHeight="1">
      <c r="A466" s="172"/>
      <c r="B466" s="150"/>
      <c r="C466" s="171"/>
      <c r="D466" s="188"/>
      <c r="E466" s="283"/>
      <c r="F466" s="284"/>
      <c r="G466" s="283"/>
      <c r="H466" s="284"/>
      <c r="I466" s="284"/>
      <c r="J466" s="176"/>
      <c r="K466" s="190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</row>
    <row r="467" spans="1:33" s="163" customFormat="1" ht="24.95" customHeight="1">
      <c r="A467" s="172"/>
      <c r="B467" s="200"/>
      <c r="C467" s="171"/>
      <c r="D467" s="201"/>
      <c r="E467" s="285"/>
      <c r="F467" s="284"/>
      <c r="G467" s="283"/>
      <c r="H467" s="284"/>
      <c r="I467" s="284"/>
      <c r="J467" s="203"/>
      <c r="K467" s="190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</row>
    <row r="468" spans="1:33" s="163" customFormat="1" ht="24.95" customHeight="1">
      <c r="A468" s="172"/>
      <c r="B468" s="200"/>
      <c r="C468" s="171"/>
      <c r="D468" s="201"/>
      <c r="E468" s="285"/>
      <c r="F468" s="283"/>
      <c r="G468" s="283"/>
      <c r="H468" s="283"/>
      <c r="I468" s="283"/>
      <c r="J468" s="213"/>
      <c r="K468" s="190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</row>
    <row r="469" spans="1:33" s="163" customFormat="1" ht="24.95" customHeight="1">
      <c r="A469" s="172"/>
      <c r="B469" s="200"/>
      <c r="C469" s="171"/>
      <c r="D469" s="201"/>
      <c r="E469" s="285"/>
      <c r="F469" s="283"/>
      <c r="G469" s="283"/>
      <c r="H469" s="283"/>
      <c r="I469" s="283"/>
      <c r="J469" s="213"/>
      <c r="K469" s="190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</row>
    <row r="470" spans="1:33" s="163" customFormat="1" ht="24.95" customHeight="1">
      <c r="A470" s="172"/>
      <c r="B470" s="200"/>
      <c r="C470" s="171"/>
      <c r="D470" s="201"/>
      <c r="E470" s="285"/>
      <c r="F470" s="283"/>
      <c r="G470" s="283"/>
      <c r="H470" s="283"/>
      <c r="I470" s="283"/>
      <c r="J470" s="213"/>
      <c r="K470" s="190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</row>
    <row r="471" spans="1:33" s="163" customFormat="1" ht="24.95" customHeight="1">
      <c r="A471" s="172"/>
      <c r="B471" s="200"/>
      <c r="C471" s="171"/>
      <c r="D471" s="201"/>
      <c r="E471" s="285"/>
      <c r="F471" s="283"/>
      <c r="G471" s="283"/>
      <c r="H471" s="283"/>
      <c r="I471" s="283"/>
      <c r="J471" s="213"/>
      <c r="K471" s="190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</row>
    <row r="472" spans="1:33" s="163" customFormat="1" ht="24.95" customHeight="1">
      <c r="A472" s="172"/>
      <c r="B472" s="200"/>
      <c r="C472" s="171"/>
      <c r="D472" s="201"/>
      <c r="E472" s="285"/>
      <c r="F472" s="283"/>
      <c r="G472" s="283"/>
      <c r="H472" s="283"/>
      <c r="I472" s="283"/>
      <c r="J472" s="213"/>
      <c r="K472" s="190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</row>
    <row r="473" spans="1:33" s="163" customFormat="1" ht="24.95" customHeight="1">
      <c r="A473" s="172"/>
      <c r="B473" s="200"/>
      <c r="C473" s="171"/>
      <c r="D473" s="201"/>
      <c r="E473" s="285"/>
      <c r="F473" s="283"/>
      <c r="G473" s="283"/>
      <c r="H473" s="283"/>
      <c r="I473" s="283"/>
      <c r="J473" s="213"/>
      <c r="K473" s="190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</row>
    <row r="474" spans="1:33" s="163" customFormat="1" ht="24.95" customHeight="1">
      <c r="A474" s="172"/>
      <c r="B474" s="200"/>
      <c r="C474" s="171"/>
      <c r="D474" s="201"/>
      <c r="E474" s="285"/>
      <c r="F474" s="283"/>
      <c r="G474" s="283"/>
      <c r="H474" s="283"/>
      <c r="I474" s="283"/>
      <c r="J474" s="213"/>
      <c r="K474" s="190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</row>
    <row r="475" spans="1:33" s="163" customFormat="1" ht="24.95" customHeight="1">
      <c r="A475" s="172"/>
      <c r="B475" s="200"/>
      <c r="C475" s="171"/>
      <c r="D475" s="201"/>
      <c r="E475" s="285"/>
      <c r="F475" s="283"/>
      <c r="G475" s="283"/>
      <c r="H475" s="283"/>
      <c r="I475" s="283"/>
      <c r="J475" s="213"/>
      <c r="K475" s="190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</row>
    <row r="476" spans="1:33" s="225" customFormat="1" ht="24.95" customHeight="1">
      <c r="A476" s="229"/>
      <c r="B476" s="229" t="str">
        <f>"รวม "&amp;A459  &amp; B459</f>
        <v>รวม 1.4.7 งานระบบอินเทอร์เน็ต</v>
      </c>
      <c r="C476" s="230"/>
      <c r="D476" s="229"/>
      <c r="E476" s="286"/>
      <c r="F476" s="287"/>
      <c r="G476" s="287"/>
      <c r="H476" s="287"/>
      <c r="I476" s="287"/>
      <c r="J476" s="231"/>
      <c r="K476" s="223"/>
      <c r="L476" s="224"/>
      <c r="M476" s="224"/>
      <c r="N476" s="224"/>
      <c r="O476" s="224"/>
      <c r="P476" s="224"/>
      <c r="Q476" s="224"/>
      <c r="R476" s="224"/>
      <c r="S476" s="224"/>
      <c r="T476" s="224"/>
      <c r="U476" s="224"/>
      <c r="V476" s="224"/>
      <c r="W476" s="224"/>
      <c r="X476" s="224"/>
      <c r="Y476" s="224"/>
      <c r="Z476" s="224"/>
      <c r="AA476" s="224"/>
      <c r="AB476" s="224"/>
      <c r="AC476" s="224"/>
      <c r="AD476" s="224"/>
      <c r="AE476" s="224"/>
      <c r="AF476" s="224"/>
      <c r="AG476" s="224"/>
    </row>
    <row r="477" spans="1:33" s="193" customFormat="1" ht="24.95" customHeight="1">
      <c r="A477" s="168" t="s">
        <v>262</v>
      </c>
      <c r="B477" s="226" t="s">
        <v>323</v>
      </c>
      <c r="C477" s="227"/>
      <c r="D477" s="168"/>
      <c r="E477" s="288"/>
      <c r="F477" s="288"/>
      <c r="G477" s="288"/>
      <c r="H477" s="288"/>
      <c r="I477" s="288"/>
      <c r="J477" s="228"/>
      <c r="K477" s="190"/>
      <c r="L477" s="192"/>
      <c r="M477" s="192"/>
      <c r="N477" s="192"/>
      <c r="O477" s="192"/>
      <c r="P477" s="192"/>
      <c r="Q477" s="192"/>
      <c r="R477" s="192"/>
      <c r="S477" s="192"/>
      <c r="T477" s="192"/>
      <c r="U477" s="192"/>
      <c r="V477" s="192"/>
      <c r="W477" s="192"/>
      <c r="X477" s="192"/>
      <c r="Y477" s="192"/>
      <c r="Z477" s="192"/>
      <c r="AA477" s="192"/>
      <c r="AB477" s="192"/>
      <c r="AC477" s="192"/>
      <c r="AD477" s="192"/>
      <c r="AE477" s="192"/>
      <c r="AF477" s="192"/>
      <c r="AG477" s="192"/>
    </row>
    <row r="478" spans="1:33" s="163" customFormat="1" ht="24.95" customHeight="1">
      <c r="A478" s="172"/>
      <c r="B478" s="150" t="s">
        <v>265</v>
      </c>
      <c r="C478" s="171"/>
      <c r="D478" s="188" t="s">
        <v>235</v>
      </c>
      <c r="E478" s="283"/>
      <c r="F478" s="284"/>
      <c r="G478" s="283"/>
      <c r="H478" s="284"/>
      <c r="I478" s="284"/>
      <c r="J478" s="176"/>
      <c r="K478" s="190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</row>
    <row r="479" spans="1:33" s="163" customFormat="1" ht="24.95" customHeight="1">
      <c r="A479" s="172"/>
      <c r="B479" s="150" t="s">
        <v>266</v>
      </c>
      <c r="C479" s="171"/>
      <c r="D479" s="188" t="s">
        <v>1</v>
      </c>
      <c r="E479" s="283"/>
      <c r="F479" s="284"/>
      <c r="G479" s="283"/>
      <c r="H479" s="284"/>
      <c r="I479" s="284"/>
      <c r="J479" s="176"/>
      <c r="K479" s="190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</row>
    <row r="480" spans="1:33" s="163" customFormat="1" ht="24.95" customHeight="1">
      <c r="A480" s="172"/>
      <c r="B480" s="150" t="s">
        <v>267</v>
      </c>
      <c r="C480" s="171"/>
      <c r="D480" s="188" t="s">
        <v>242</v>
      </c>
      <c r="E480" s="283"/>
      <c r="F480" s="284"/>
      <c r="G480" s="283"/>
      <c r="H480" s="284"/>
      <c r="I480" s="284"/>
      <c r="J480" s="176"/>
      <c r="K480" s="190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</row>
    <row r="481" spans="1:33" s="163" customFormat="1" ht="24.95" customHeight="1">
      <c r="A481" s="172"/>
      <c r="B481" s="150" t="s">
        <v>417</v>
      </c>
      <c r="C481" s="171"/>
      <c r="D481" s="188" t="s">
        <v>242</v>
      </c>
      <c r="E481" s="300"/>
      <c r="F481" s="284"/>
      <c r="G481" s="283"/>
      <c r="H481" s="284"/>
      <c r="I481" s="284"/>
      <c r="J481" s="176"/>
      <c r="K481" s="190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</row>
    <row r="482" spans="1:33" s="163" customFormat="1" ht="24.95" customHeight="1">
      <c r="A482" s="172"/>
      <c r="B482" s="150" t="s">
        <v>258</v>
      </c>
      <c r="C482" s="171"/>
      <c r="D482" s="188" t="s">
        <v>2</v>
      </c>
      <c r="E482" s="283"/>
      <c r="F482" s="284"/>
      <c r="G482" s="283"/>
      <c r="H482" s="284"/>
      <c r="I482" s="284"/>
      <c r="J482" s="176"/>
      <c r="K482" s="190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</row>
    <row r="483" spans="1:33" s="163" customFormat="1" ht="24.95" customHeight="1">
      <c r="A483" s="172"/>
      <c r="B483" s="150"/>
      <c r="C483" s="171"/>
      <c r="D483" s="188"/>
      <c r="E483" s="283"/>
      <c r="F483" s="284"/>
      <c r="G483" s="283"/>
      <c r="H483" s="284"/>
      <c r="I483" s="284"/>
      <c r="J483" s="176"/>
      <c r="K483" s="190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</row>
    <row r="484" spans="1:33" s="163" customFormat="1" ht="24.95" customHeight="1">
      <c r="A484" s="172"/>
      <c r="B484" s="150"/>
      <c r="C484" s="171"/>
      <c r="D484" s="188"/>
      <c r="E484" s="283"/>
      <c r="F484" s="284"/>
      <c r="G484" s="283"/>
      <c r="H484" s="284"/>
      <c r="I484" s="284"/>
      <c r="J484" s="176"/>
      <c r="K484" s="190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</row>
    <row r="485" spans="1:33" s="163" customFormat="1" ht="24.95" customHeight="1">
      <c r="A485" s="172"/>
      <c r="B485" s="150"/>
      <c r="C485" s="171"/>
      <c r="D485" s="188"/>
      <c r="E485" s="283"/>
      <c r="F485" s="284"/>
      <c r="G485" s="283"/>
      <c r="H485" s="284"/>
      <c r="I485" s="284"/>
      <c r="J485" s="176"/>
      <c r="K485" s="190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</row>
    <row r="486" spans="1:33" s="163" customFormat="1" ht="24.95" customHeight="1">
      <c r="A486" s="172"/>
      <c r="B486" s="200"/>
      <c r="C486" s="171"/>
      <c r="D486" s="201"/>
      <c r="E486" s="285"/>
      <c r="F486" s="283"/>
      <c r="G486" s="283"/>
      <c r="H486" s="283"/>
      <c r="I486" s="283"/>
      <c r="J486" s="213"/>
      <c r="K486" s="190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</row>
    <row r="487" spans="1:33" s="163" customFormat="1" ht="24.95" customHeight="1">
      <c r="A487" s="172"/>
      <c r="B487" s="200"/>
      <c r="C487" s="171"/>
      <c r="D487" s="201"/>
      <c r="E487" s="285"/>
      <c r="F487" s="283"/>
      <c r="G487" s="283"/>
      <c r="H487" s="283"/>
      <c r="I487" s="283"/>
      <c r="J487" s="213"/>
      <c r="K487" s="190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</row>
    <row r="488" spans="1:33" s="163" customFormat="1" ht="24.95" customHeight="1">
      <c r="A488" s="172"/>
      <c r="B488" s="200"/>
      <c r="C488" s="171"/>
      <c r="D488" s="201"/>
      <c r="E488" s="285"/>
      <c r="F488" s="283"/>
      <c r="G488" s="283"/>
      <c r="H488" s="283"/>
      <c r="I488" s="283"/>
      <c r="J488" s="213"/>
      <c r="K488" s="190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</row>
    <row r="489" spans="1:33" s="163" customFormat="1" ht="24.95" customHeight="1">
      <c r="A489" s="172"/>
      <c r="B489" s="200"/>
      <c r="C489" s="171"/>
      <c r="D489" s="201"/>
      <c r="E489" s="285"/>
      <c r="F489" s="283"/>
      <c r="G489" s="283"/>
      <c r="H489" s="283"/>
      <c r="I489" s="283"/>
      <c r="J489" s="213"/>
      <c r="K489" s="190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</row>
    <row r="490" spans="1:33" s="163" customFormat="1" ht="24.95" customHeight="1">
      <c r="A490" s="172"/>
      <c r="B490" s="200"/>
      <c r="C490" s="171"/>
      <c r="D490" s="201"/>
      <c r="E490" s="285"/>
      <c r="F490" s="283"/>
      <c r="G490" s="283"/>
      <c r="H490" s="283"/>
      <c r="I490" s="283"/>
      <c r="J490" s="213"/>
      <c r="K490" s="190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</row>
    <row r="491" spans="1:33" s="163" customFormat="1" ht="24.95" customHeight="1">
      <c r="A491" s="172"/>
      <c r="B491" s="200"/>
      <c r="C491" s="171"/>
      <c r="D491" s="201"/>
      <c r="E491" s="285"/>
      <c r="F491" s="283"/>
      <c r="G491" s="283"/>
      <c r="H491" s="283"/>
      <c r="I491" s="283"/>
      <c r="J491" s="213"/>
      <c r="K491" s="190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</row>
    <row r="492" spans="1:33" s="163" customFormat="1" ht="24.95" customHeight="1">
      <c r="A492" s="172"/>
      <c r="B492" s="200"/>
      <c r="C492" s="171"/>
      <c r="D492" s="201"/>
      <c r="E492" s="285"/>
      <c r="F492" s="283"/>
      <c r="G492" s="283"/>
      <c r="H492" s="283"/>
      <c r="I492" s="283"/>
      <c r="J492" s="213"/>
      <c r="K492" s="190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</row>
    <row r="493" spans="1:33" s="163" customFormat="1" ht="24.95" customHeight="1">
      <c r="A493" s="172"/>
      <c r="B493" s="200"/>
      <c r="C493" s="171"/>
      <c r="D493" s="201"/>
      <c r="E493" s="285"/>
      <c r="F493" s="283"/>
      <c r="G493" s="283"/>
      <c r="H493" s="283"/>
      <c r="I493" s="283"/>
      <c r="J493" s="213"/>
      <c r="K493" s="190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</row>
    <row r="494" spans="1:33" s="225" customFormat="1" ht="24.95" customHeight="1">
      <c r="A494" s="229"/>
      <c r="B494" s="229" t="str">
        <f>"รวม "&amp;A477  &amp; B477</f>
        <v>รวม 1.4.8 งานระบบโทรศัพท์</v>
      </c>
      <c r="C494" s="230"/>
      <c r="D494" s="229"/>
      <c r="E494" s="286"/>
      <c r="F494" s="287"/>
      <c r="G494" s="287"/>
      <c r="H494" s="287"/>
      <c r="I494" s="287"/>
      <c r="J494" s="231"/>
      <c r="K494" s="223"/>
      <c r="L494" s="224"/>
      <c r="M494" s="224"/>
      <c r="N494" s="224"/>
      <c r="O494" s="224"/>
      <c r="P494" s="224"/>
      <c r="Q494" s="224"/>
      <c r="R494" s="224"/>
      <c r="S494" s="224"/>
      <c r="T494" s="224"/>
      <c r="U494" s="224"/>
      <c r="V494" s="224"/>
      <c r="W494" s="224"/>
      <c r="X494" s="224"/>
      <c r="Y494" s="224"/>
      <c r="Z494" s="224"/>
      <c r="AA494" s="224"/>
      <c r="AB494" s="224"/>
      <c r="AC494" s="224"/>
      <c r="AD494" s="224"/>
      <c r="AE494" s="224"/>
      <c r="AF494" s="224"/>
      <c r="AG494" s="224"/>
    </row>
    <row r="495" spans="1:33" s="193" customFormat="1" ht="24.95" customHeight="1">
      <c r="A495" s="168" t="s">
        <v>263</v>
      </c>
      <c r="B495" s="226" t="s">
        <v>430</v>
      </c>
      <c r="C495" s="227"/>
      <c r="D495" s="168"/>
      <c r="E495" s="288"/>
      <c r="F495" s="288"/>
      <c r="G495" s="288"/>
      <c r="H495" s="288"/>
      <c r="I495" s="288"/>
      <c r="J495" s="228"/>
      <c r="K495" s="190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</row>
    <row r="496" spans="1:33" s="163" customFormat="1" ht="24.95" customHeight="1">
      <c r="A496" s="172"/>
      <c r="B496" s="150" t="s">
        <v>268</v>
      </c>
      <c r="C496" s="171"/>
      <c r="D496" s="188" t="s">
        <v>68</v>
      </c>
      <c r="E496" s="283"/>
      <c r="F496" s="284"/>
      <c r="G496" s="283"/>
      <c r="H496" s="284"/>
      <c r="I496" s="284"/>
      <c r="J496" s="176"/>
      <c r="K496" s="190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</row>
    <row r="497" spans="1:33" s="163" customFormat="1" ht="24.95" customHeight="1">
      <c r="A497" s="172"/>
      <c r="B497" s="150" t="s">
        <v>269</v>
      </c>
      <c r="C497" s="171"/>
      <c r="D497" s="188" t="s">
        <v>1</v>
      </c>
      <c r="E497" s="283"/>
      <c r="F497" s="284"/>
      <c r="G497" s="283"/>
      <c r="H497" s="284"/>
      <c r="I497" s="284"/>
      <c r="J497" s="176"/>
      <c r="K497" s="190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</row>
    <row r="498" spans="1:33" s="163" customFormat="1" ht="24.95" customHeight="1">
      <c r="A498" s="172"/>
      <c r="B498" s="150" t="s">
        <v>270</v>
      </c>
      <c r="C498" s="171"/>
      <c r="D498" s="188" t="s">
        <v>242</v>
      </c>
      <c r="E498" s="283"/>
      <c r="F498" s="284"/>
      <c r="G498" s="283"/>
      <c r="H498" s="284"/>
      <c r="I498" s="284"/>
      <c r="J498" s="176"/>
      <c r="K498" s="190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</row>
    <row r="499" spans="1:33" s="163" customFormat="1" ht="24.95" customHeight="1">
      <c r="A499" s="172"/>
      <c r="B499" s="150" t="s">
        <v>271</v>
      </c>
      <c r="C499" s="171"/>
      <c r="D499" s="188" t="s">
        <v>242</v>
      </c>
      <c r="E499" s="283"/>
      <c r="F499" s="284"/>
      <c r="G499" s="283"/>
      <c r="H499" s="284"/>
      <c r="I499" s="284"/>
      <c r="J499" s="176"/>
      <c r="K499" s="190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</row>
    <row r="500" spans="1:33" s="163" customFormat="1" ht="24.95" customHeight="1">
      <c r="A500" s="172"/>
      <c r="B500" s="150" t="s">
        <v>417</v>
      </c>
      <c r="C500" s="171"/>
      <c r="D500" s="188" t="s">
        <v>242</v>
      </c>
      <c r="E500" s="300"/>
      <c r="F500" s="284"/>
      <c r="G500" s="283"/>
      <c r="H500" s="284"/>
      <c r="I500" s="284"/>
      <c r="J500" s="176"/>
      <c r="K500" s="190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</row>
    <row r="501" spans="1:33" s="163" customFormat="1" ht="24.95" customHeight="1">
      <c r="A501" s="172"/>
      <c r="B501" s="150" t="s">
        <v>368</v>
      </c>
      <c r="C501" s="171"/>
      <c r="D501" s="188" t="s">
        <v>2</v>
      </c>
      <c r="E501" s="283"/>
      <c r="F501" s="284"/>
      <c r="G501" s="283"/>
      <c r="H501" s="284"/>
      <c r="I501" s="284"/>
      <c r="J501" s="176"/>
      <c r="K501" s="190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</row>
    <row r="502" spans="1:33" s="163" customFormat="1" ht="24.95" customHeight="1">
      <c r="A502" s="172"/>
      <c r="B502" s="150"/>
      <c r="C502" s="171"/>
      <c r="D502" s="188"/>
      <c r="E502" s="283"/>
      <c r="F502" s="284"/>
      <c r="G502" s="283"/>
      <c r="H502" s="284"/>
      <c r="I502" s="284"/>
      <c r="J502" s="176"/>
      <c r="K502" s="190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</row>
    <row r="503" spans="1:33" s="163" customFormat="1" ht="24.95" customHeight="1">
      <c r="A503" s="172"/>
      <c r="B503" s="200"/>
      <c r="C503" s="171"/>
      <c r="D503" s="201"/>
      <c r="E503" s="285"/>
      <c r="F503" s="284"/>
      <c r="G503" s="283"/>
      <c r="H503" s="284"/>
      <c r="I503" s="284"/>
      <c r="J503" s="203"/>
      <c r="K503" s="190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</row>
    <row r="504" spans="1:33" s="163" customFormat="1" ht="24.95" customHeight="1">
      <c r="A504" s="172"/>
      <c r="B504" s="200"/>
      <c r="C504" s="171"/>
      <c r="D504" s="201"/>
      <c r="E504" s="285"/>
      <c r="F504" s="283"/>
      <c r="G504" s="283"/>
      <c r="H504" s="283"/>
      <c r="I504" s="283"/>
      <c r="J504" s="213"/>
      <c r="K504" s="190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</row>
    <row r="505" spans="1:33" s="163" customFormat="1" ht="24.95" customHeight="1">
      <c r="A505" s="172"/>
      <c r="B505" s="200"/>
      <c r="C505" s="171"/>
      <c r="D505" s="201"/>
      <c r="E505" s="285"/>
      <c r="F505" s="283"/>
      <c r="G505" s="283"/>
      <c r="H505" s="283"/>
      <c r="I505" s="283"/>
      <c r="J505" s="213"/>
      <c r="K505" s="190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</row>
    <row r="506" spans="1:33" s="163" customFormat="1" ht="24.95" customHeight="1">
      <c r="A506" s="172"/>
      <c r="B506" s="200"/>
      <c r="C506" s="171"/>
      <c r="D506" s="201"/>
      <c r="E506" s="285"/>
      <c r="F506" s="283"/>
      <c r="G506" s="283"/>
      <c r="H506" s="283"/>
      <c r="I506" s="283"/>
      <c r="J506" s="213"/>
      <c r="K506" s="190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</row>
    <row r="507" spans="1:33" s="163" customFormat="1" ht="24.95" customHeight="1">
      <c r="A507" s="172"/>
      <c r="B507" s="200"/>
      <c r="C507" s="171"/>
      <c r="D507" s="201"/>
      <c r="E507" s="285"/>
      <c r="F507" s="283"/>
      <c r="G507" s="283"/>
      <c r="H507" s="283"/>
      <c r="I507" s="283"/>
      <c r="J507" s="213"/>
      <c r="K507" s="190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</row>
    <row r="508" spans="1:33" s="163" customFormat="1" ht="24.95" customHeight="1">
      <c r="A508" s="172"/>
      <c r="B508" s="200"/>
      <c r="C508" s="171"/>
      <c r="D508" s="201"/>
      <c r="E508" s="285"/>
      <c r="F508" s="283"/>
      <c r="G508" s="283"/>
      <c r="H508" s="283"/>
      <c r="I508" s="283"/>
      <c r="J508" s="213"/>
      <c r="K508" s="190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</row>
    <row r="509" spans="1:33" s="163" customFormat="1" ht="24.95" customHeight="1">
      <c r="A509" s="172"/>
      <c r="B509" s="200"/>
      <c r="C509" s="171"/>
      <c r="D509" s="201"/>
      <c r="E509" s="285"/>
      <c r="F509" s="283"/>
      <c r="G509" s="283"/>
      <c r="H509" s="283"/>
      <c r="I509" s="283"/>
      <c r="J509" s="213"/>
      <c r="K509" s="190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</row>
    <row r="510" spans="1:33" s="163" customFormat="1" ht="24.95" customHeight="1">
      <c r="A510" s="172"/>
      <c r="B510" s="200"/>
      <c r="C510" s="171"/>
      <c r="D510" s="201"/>
      <c r="E510" s="285"/>
      <c r="F510" s="283"/>
      <c r="G510" s="283"/>
      <c r="H510" s="283"/>
      <c r="I510" s="283"/>
      <c r="J510" s="213"/>
      <c r="K510" s="190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</row>
    <row r="511" spans="1:33" s="163" customFormat="1" ht="24.95" customHeight="1">
      <c r="A511" s="172"/>
      <c r="B511" s="200"/>
      <c r="C511" s="171"/>
      <c r="D511" s="201"/>
      <c r="E511" s="285"/>
      <c r="F511" s="283"/>
      <c r="G511" s="283"/>
      <c r="H511" s="283"/>
      <c r="I511" s="283"/>
      <c r="J511" s="213"/>
      <c r="K511" s="190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</row>
    <row r="512" spans="1:33" s="225" customFormat="1" ht="24.95" customHeight="1">
      <c r="A512" s="229"/>
      <c r="B512" s="229" t="str">
        <f>"รวม "&amp;A495  &amp; B495</f>
        <v>รวม 1.4.9 งานระบบโทรทัศน์</v>
      </c>
      <c r="C512" s="230"/>
      <c r="D512" s="229"/>
      <c r="E512" s="286"/>
      <c r="F512" s="287"/>
      <c r="G512" s="287"/>
      <c r="H512" s="287"/>
      <c r="I512" s="287"/>
      <c r="J512" s="231"/>
      <c r="K512" s="223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</row>
    <row r="513" spans="1:11" ht="24.95" customHeight="1">
      <c r="A513" s="238"/>
      <c r="B513" s="239"/>
      <c r="C513" s="240"/>
      <c r="D513" s="239"/>
      <c r="E513" s="292"/>
      <c r="F513" s="292"/>
      <c r="G513" s="292"/>
      <c r="H513" s="292"/>
      <c r="I513" s="292"/>
      <c r="J513" s="241"/>
      <c r="K513" s="207"/>
    </row>
    <row r="514" spans="1:11" ht="24.95" customHeight="1">
      <c r="A514" s="242"/>
      <c r="B514" s="129"/>
      <c r="C514" s="128"/>
      <c r="D514" s="129"/>
      <c r="E514" s="263"/>
      <c r="F514" s="263"/>
      <c r="G514" s="263"/>
      <c r="H514" s="263"/>
      <c r="I514" s="263"/>
      <c r="J514" s="243"/>
      <c r="K514" s="207"/>
    </row>
    <row r="515" spans="1:11" ht="24.95" customHeight="1">
      <c r="A515" s="242"/>
      <c r="B515" s="129"/>
      <c r="C515" s="128"/>
      <c r="D515" s="129"/>
      <c r="E515" s="263"/>
      <c r="F515" s="263"/>
      <c r="G515" s="263"/>
      <c r="H515" s="263"/>
      <c r="I515" s="263"/>
      <c r="J515" s="243"/>
      <c r="K515" s="207"/>
    </row>
    <row r="516" spans="1:11" ht="24.95" customHeight="1">
      <c r="A516" s="242"/>
      <c r="B516" s="129"/>
      <c r="C516" s="128"/>
      <c r="D516" s="129"/>
      <c r="E516" s="263"/>
      <c r="F516" s="263"/>
      <c r="G516" s="263"/>
      <c r="H516" s="263"/>
      <c r="I516" s="263"/>
      <c r="J516" s="243"/>
      <c r="K516" s="207"/>
    </row>
    <row r="517" spans="1:11" ht="24.95" customHeight="1">
      <c r="A517" s="242"/>
      <c r="B517" s="129"/>
      <c r="C517" s="128"/>
      <c r="D517" s="129"/>
      <c r="E517" s="263"/>
      <c r="F517" s="263"/>
      <c r="G517" s="263"/>
      <c r="H517" s="263"/>
      <c r="I517" s="263"/>
      <c r="J517" s="243"/>
      <c r="K517" s="207"/>
    </row>
    <row r="518" spans="1:11" ht="24.95" customHeight="1">
      <c r="A518" s="242"/>
      <c r="B518" s="129"/>
      <c r="C518" s="128"/>
      <c r="D518" s="129"/>
      <c r="E518" s="263"/>
      <c r="F518" s="263"/>
      <c r="G518" s="263"/>
      <c r="H518" s="263"/>
      <c r="I518" s="263"/>
      <c r="J518" s="243"/>
      <c r="K518" s="207"/>
    </row>
    <row r="519" spans="1:11" ht="24.95" customHeight="1">
      <c r="A519" s="242"/>
      <c r="B519" s="129"/>
      <c r="C519" s="128"/>
      <c r="D519" s="129"/>
      <c r="E519" s="263"/>
      <c r="F519" s="263"/>
      <c r="G519" s="263"/>
      <c r="H519" s="263"/>
      <c r="I519" s="263"/>
      <c r="J519" s="243"/>
      <c r="K519" s="207"/>
    </row>
    <row r="520" spans="1:11" ht="24.95" customHeight="1">
      <c r="A520" s="242"/>
      <c r="B520" s="129"/>
      <c r="C520" s="128"/>
      <c r="D520" s="129"/>
      <c r="E520" s="263"/>
      <c r="F520" s="263"/>
      <c r="G520" s="263"/>
      <c r="H520" s="263"/>
      <c r="I520" s="263"/>
      <c r="J520" s="243"/>
      <c r="K520" s="207"/>
    </row>
    <row r="521" spans="1:11" ht="24.95" customHeight="1">
      <c r="A521" s="242"/>
      <c r="B521" s="129"/>
      <c r="C521" s="128"/>
      <c r="D521" s="129"/>
      <c r="E521" s="263"/>
      <c r="F521" s="263"/>
      <c r="G521" s="263"/>
      <c r="H521" s="263"/>
      <c r="I521" s="263"/>
      <c r="J521" s="243"/>
      <c r="K521" s="207"/>
    </row>
    <row r="522" spans="1:11" ht="24.95" customHeight="1">
      <c r="A522" s="242"/>
      <c r="B522" s="129"/>
      <c r="C522" s="128"/>
      <c r="D522" s="129"/>
      <c r="E522" s="263"/>
      <c r="F522" s="263"/>
      <c r="G522" s="263"/>
      <c r="H522" s="263"/>
      <c r="I522" s="263"/>
      <c r="J522" s="243"/>
      <c r="K522" s="207"/>
    </row>
    <row r="523" spans="1:11" ht="24.95" customHeight="1">
      <c r="A523" s="242"/>
      <c r="B523" s="129"/>
      <c r="C523" s="128"/>
      <c r="D523" s="129"/>
      <c r="E523" s="263"/>
      <c r="F523" s="263"/>
      <c r="G523" s="263"/>
      <c r="H523" s="263"/>
      <c r="I523" s="263"/>
      <c r="J523" s="243"/>
      <c r="K523" s="207"/>
    </row>
    <row r="524" spans="1:11" ht="24.95" customHeight="1">
      <c r="A524" s="242"/>
      <c r="B524" s="129"/>
      <c r="C524" s="128"/>
      <c r="D524" s="129"/>
      <c r="E524" s="263"/>
      <c r="F524" s="263"/>
      <c r="G524" s="263"/>
      <c r="H524" s="263"/>
      <c r="I524" s="263"/>
      <c r="J524" s="243"/>
      <c r="K524" s="207"/>
    </row>
    <row r="525" spans="1:11" ht="24.95" customHeight="1">
      <c r="A525" s="242"/>
      <c r="B525" s="129"/>
      <c r="C525" s="128"/>
      <c r="D525" s="129"/>
      <c r="E525" s="263"/>
      <c r="F525" s="263"/>
      <c r="G525" s="263"/>
      <c r="H525" s="263"/>
      <c r="I525" s="263"/>
      <c r="J525" s="243"/>
      <c r="K525" s="207"/>
    </row>
    <row r="526" spans="1:11" ht="24.95" customHeight="1">
      <c r="A526" s="242"/>
      <c r="B526" s="129"/>
      <c r="C526" s="128"/>
      <c r="D526" s="129"/>
      <c r="E526" s="263"/>
      <c r="F526" s="263"/>
      <c r="G526" s="263"/>
      <c r="H526" s="263"/>
      <c r="I526" s="263"/>
      <c r="J526" s="243"/>
      <c r="K526" s="207"/>
    </row>
    <row r="527" spans="1:11" ht="24.95" customHeight="1">
      <c r="A527" s="242"/>
      <c r="B527" s="129"/>
      <c r="C527" s="128"/>
      <c r="D527" s="129"/>
      <c r="E527" s="263"/>
      <c r="F527" s="263"/>
      <c r="G527" s="263"/>
      <c r="H527" s="263"/>
      <c r="I527" s="263"/>
      <c r="J527" s="243"/>
      <c r="K527" s="207"/>
    </row>
    <row r="528" spans="1:11" ht="24.95" customHeight="1">
      <c r="A528" s="242"/>
      <c r="B528" s="129"/>
      <c r="C528" s="128"/>
      <c r="D528" s="129"/>
      <c r="E528" s="263"/>
      <c r="F528" s="263"/>
      <c r="G528" s="263"/>
      <c r="H528" s="263"/>
      <c r="I528" s="263"/>
      <c r="J528" s="243"/>
      <c r="K528" s="207"/>
    </row>
    <row r="529" spans="1:11" ht="24.95" customHeight="1">
      <c r="A529" s="242"/>
      <c r="B529" s="129"/>
      <c r="C529" s="128"/>
      <c r="D529" s="129"/>
      <c r="E529" s="263"/>
      <c r="F529" s="263"/>
      <c r="G529" s="263"/>
      <c r="H529" s="263"/>
      <c r="I529" s="263"/>
      <c r="J529" s="243"/>
      <c r="K529" s="207"/>
    </row>
    <row r="530" spans="1:11" ht="24.95" customHeight="1">
      <c r="A530" s="244"/>
      <c r="B530" s="245"/>
      <c r="C530" s="246"/>
      <c r="D530" s="245"/>
      <c r="E530" s="293"/>
      <c r="F530" s="293"/>
      <c r="G530" s="293"/>
      <c r="H530" s="293"/>
      <c r="I530" s="293"/>
      <c r="J530" s="247"/>
      <c r="K530" s="207"/>
    </row>
    <row r="531" spans="1:11" ht="24.95" customHeight="1">
      <c r="A531" s="238"/>
      <c r="B531" s="239"/>
      <c r="C531" s="240"/>
      <c r="D531" s="239"/>
      <c r="E531" s="292"/>
      <c r="F531" s="292"/>
      <c r="G531" s="292"/>
      <c r="H531" s="292"/>
      <c r="I531" s="292"/>
      <c r="J531" s="241"/>
      <c r="K531" s="207"/>
    </row>
    <row r="532" spans="1:11" ht="24.95" customHeight="1">
      <c r="A532" s="242"/>
      <c r="B532" s="129"/>
      <c r="C532" s="128"/>
      <c r="D532" s="129"/>
      <c r="E532" s="263"/>
      <c r="F532" s="263"/>
      <c r="G532" s="263"/>
      <c r="H532" s="263"/>
      <c r="I532" s="263"/>
      <c r="J532" s="243"/>
      <c r="K532" s="207"/>
    </row>
    <row r="533" spans="1:11" ht="24.95" customHeight="1">
      <c r="A533" s="242"/>
      <c r="B533" s="129"/>
      <c r="C533" s="128"/>
      <c r="D533" s="129"/>
      <c r="E533" s="263"/>
      <c r="F533" s="263"/>
      <c r="G533" s="263"/>
      <c r="H533" s="263"/>
      <c r="I533" s="263"/>
      <c r="J533" s="243"/>
      <c r="K533" s="207"/>
    </row>
    <row r="534" spans="1:11" ht="24.95" customHeight="1">
      <c r="A534" s="242"/>
      <c r="B534" s="129"/>
      <c r="C534" s="128"/>
      <c r="D534" s="129"/>
      <c r="E534" s="263"/>
      <c r="F534" s="263"/>
      <c r="G534" s="263"/>
      <c r="H534" s="263"/>
      <c r="I534" s="263"/>
      <c r="J534" s="243"/>
      <c r="K534" s="207"/>
    </row>
    <row r="535" spans="1:11" ht="24.95" customHeight="1">
      <c r="A535" s="242"/>
      <c r="B535" s="129"/>
      <c r="C535" s="128"/>
      <c r="D535" s="129"/>
      <c r="E535" s="263"/>
      <c r="F535" s="263"/>
      <c r="G535" s="263"/>
      <c r="H535" s="263"/>
      <c r="I535" s="263"/>
      <c r="J535" s="243"/>
      <c r="K535" s="207"/>
    </row>
    <row r="536" spans="1:11" ht="24.95" customHeight="1">
      <c r="A536" s="242"/>
      <c r="B536" s="129"/>
      <c r="C536" s="128"/>
      <c r="D536" s="129"/>
      <c r="E536" s="263"/>
      <c r="F536" s="263"/>
      <c r="G536" s="263"/>
      <c r="H536" s="263"/>
      <c r="I536" s="263"/>
      <c r="J536" s="243"/>
      <c r="K536" s="207"/>
    </row>
    <row r="537" spans="1:11" ht="24.95" customHeight="1">
      <c r="A537" s="242"/>
      <c r="B537" s="129"/>
      <c r="C537" s="128"/>
      <c r="D537" s="129"/>
      <c r="E537" s="263"/>
      <c r="F537" s="263"/>
      <c r="G537" s="263"/>
      <c r="H537" s="263"/>
      <c r="I537" s="263"/>
      <c r="J537" s="243"/>
      <c r="K537" s="207"/>
    </row>
    <row r="538" spans="1:11" ht="24.95" customHeight="1">
      <c r="A538" s="242"/>
      <c r="B538" s="129"/>
      <c r="C538" s="128"/>
      <c r="D538" s="129"/>
      <c r="E538" s="263"/>
      <c r="F538" s="263"/>
      <c r="G538" s="263"/>
      <c r="H538" s="263"/>
      <c r="I538" s="263"/>
      <c r="J538" s="243"/>
      <c r="K538" s="207"/>
    </row>
    <row r="539" spans="1:11" ht="24.95" customHeight="1">
      <c r="A539" s="242"/>
      <c r="B539" s="129"/>
      <c r="C539" s="128"/>
      <c r="D539" s="129"/>
      <c r="E539" s="263"/>
      <c r="F539" s="263"/>
      <c r="G539" s="263"/>
      <c r="H539" s="263"/>
      <c r="I539" s="263"/>
      <c r="J539" s="243"/>
      <c r="K539" s="207"/>
    </row>
    <row r="540" spans="1:11" ht="24.95" customHeight="1">
      <c r="A540" s="242"/>
      <c r="B540" s="129"/>
      <c r="C540" s="128"/>
      <c r="D540" s="129"/>
      <c r="E540" s="263"/>
      <c r="F540" s="263"/>
      <c r="G540" s="263"/>
      <c r="H540" s="263"/>
      <c r="I540" s="263"/>
      <c r="J540" s="243"/>
      <c r="K540" s="207"/>
    </row>
    <row r="541" spans="1:11" ht="24.95" customHeight="1">
      <c r="A541" s="242"/>
      <c r="B541" s="129"/>
      <c r="C541" s="128"/>
      <c r="D541" s="129"/>
      <c r="E541" s="263"/>
      <c r="F541" s="263"/>
      <c r="G541" s="263"/>
      <c r="H541" s="263"/>
      <c r="I541" s="263"/>
      <c r="J541" s="243"/>
      <c r="K541" s="207"/>
    </row>
    <row r="542" spans="1:11" ht="24.95" customHeight="1">
      <c r="A542" s="242"/>
      <c r="B542" s="129"/>
      <c r="C542" s="128"/>
      <c r="D542" s="129"/>
      <c r="E542" s="263"/>
      <c r="F542" s="263"/>
      <c r="G542" s="263"/>
      <c r="H542" s="263"/>
      <c r="I542" s="263"/>
      <c r="J542" s="243"/>
      <c r="K542" s="207"/>
    </row>
    <row r="543" spans="1:11" ht="24.95" customHeight="1">
      <c r="A543" s="242"/>
      <c r="B543" s="129"/>
      <c r="C543" s="128"/>
      <c r="D543" s="129"/>
      <c r="E543" s="263"/>
      <c r="F543" s="263"/>
      <c r="G543" s="263"/>
      <c r="H543" s="263"/>
      <c r="I543" s="263"/>
      <c r="J543" s="243"/>
      <c r="K543" s="207"/>
    </row>
    <row r="544" spans="1:11" ht="24.95" customHeight="1">
      <c r="A544" s="242"/>
      <c r="B544" s="129"/>
      <c r="C544" s="128"/>
      <c r="D544" s="129"/>
      <c r="E544" s="263"/>
      <c r="F544" s="263"/>
      <c r="G544" s="263"/>
      <c r="H544" s="263"/>
      <c r="I544" s="263"/>
      <c r="J544" s="243"/>
      <c r="K544" s="207"/>
    </row>
    <row r="545" spans="1:11" ht="24.95" customHeight="1">
      <c r="A545" s="242"/>
      <c r="B545" s="129"/>
      <c r="C545" s="128"/>
      <c r="D545" s="129"/>
      <c r="E545" s="263"/>
      <c r="F545" s="263"/>
      <c r="G545" s="263"/>
      <c r="H545" s="263"/>
      <c r="I545" s="263"/>
      <c r="J545" s="243"/>
      <c r="K545" s="207"/>
    </row>
    <row r="546" spans="1:11" ht="24.95" customHeight="1">
      <c r="A546" s="242"/>
      <c r="B546" s="129"/>
      <c r="C546" s="128"/>
      <c r="D546" s="129"/>
      <c r="E546" s="263"/>
      <c r="F546" s="263"/>
      <c r="G546" s="263"/>
      <c r="H546" s="263"/>
      <c r="I546" s="263"/>
      <c r="J546" s="243"/>
      <c r="K546" s="207"/>
    </row>
    <row r="547" spans="1:11" ht="24.95" customHeight="1">
      <c r="A547" s="242"/>
      <c r="B547" s="129"/>
      <c r="C547" s="128"/>
      <c r="D547" s="129"/>
      <c r="E547" s="263"/>
      <c r="F547" s="263"/>
      <c r="G547" s="263"/>
      <c r="H547" s="263"/>
      <c r="I547" s="263"/>
      <c r="J547" s="243"/>
      <c r="K547" s="207"/>
    </row>
    <row r="548" spans="1:11" ht="24.95" customHeight="1">
      <c r="A548" s="244"/>
      <c r="B548" s="245"/>
      <c r="C548" s="246"/>
      <c r="D548" s="245"/>
      <c r="E548" s="293"/>
      <c r="F548" s="293"/>
      <c r="G548" s="293"/>
      <c r="H548" s="293"/>
      <c r="I548" s="293"/>
      <c r="J548" s="247"/>
      <c r="K548" s="207"/>
    </row>
    <row r="549" spans="1:11" ht="24.95" customHeight="1">
      <c r="A549" s="242"/>
      <c r="B549" s="129"/>
      <c r="C549" s="128"/>
      <c r="D549" s="129"/>
      <c r="E549" s="263"/>
      <c r="F549" s="263"/>
      <c r="G549" s="263"/>
      <c r="H549" s="263"/>
      <c r="I549" s="263"/>
      <c r="J549" s="243"/>
      <c r="K549" s="207"/>
    </row>
    <row r="550" spans="1:11" ht="24.95" customHeight="1">
      <c r="A550" s="242"/>
      <c r="B550" s="129"/>
      <c r="C550" s="128"/>
      <c r="D550" s="129"/>
      <c r="E550" s="263"/>
      <c r="F550" s="263"/>
      <c r="G550" s="263"/>
      <c r="H550" s="263"/>
      <c r="I550" s="263"/>
      <c r="J550" s="243"/>
      <c r="K550" s="207"/>
    </row>
    <row r="551" spans="1:11" ht="24.95" customHeight="1">
      <c r="A551" s="242"/>
      <c r="B551" s="129"/>
      <c r="C551" s="128"/>
      <c r="D551" s="129"/>
      <c r="E551" s="263"/>
      <c r="F551" s="263"/>
      <c r="G551" s="263"/>
      <c r="H551" s="263"/>
      <c r="I551" s="263"/>
      <c r="J551" s="243"/>
      <c r="K551" s="207"/>
    </row>
    <row r="552" spans="1:11" ht="24.95" customHeight="1">
      <c r="A552" s="242"/>
      <c r="B552" s="129"/>
      <c r="C552" s="128"/>
      <c r="D552" s="129"/>
      <c r="E552" s="263"/>
      <c r="F552" s="263"/>
      <c r="G552" s="263"/>
      <c r="H552" s="263"/>
      <c r="I552" s="263"/>
      <c r="J552" s="243"/>
      <c r="K552" s="207"/>
    </row>
    <row r="553" spans="1:11" ht="24.95" customHeight="1">
      <c r="A553" s="242"/>
      <c r="B553" s="129"/>
      <c r="C553" s="128"/>
      <c r="D553" s="129"/>
      <c r="E553" s="263"/>
      <c r="F553" s="263"/>
      <c r="G553" s="263"/>
      <c r="H553" s="263"/>
      <c r="I553" s="263"/>
      <c r="J553" s="243"/>
      <c r="K553" s="207"/>
    </row>
    <row r="554" spans="1:11" ht="24.95" customHeight="1">
      <c r="A554" s="242"/>
      <c r="B554" s="129"/>
      <c r="C554" s="128"/>
      <c r="D554" s="129"/>
      <c r="E554" s="263"/>
      <c r="F554" s="263"/>
      <c r="G554" s="263"/>
      <c r="H554" s="263"/>
      <c r="I554" s="263"/>
      <c r="J554" s="243"/>
      <c r="K554" s="207"/>
    </row>
    <row r="555" spans="1:11" ht="24.95" customHeight="1">
      <c r="A555" s="242"/>
      <c r="B555" s="129"/>
      <c r="C555" s="128"/>
      <c r="D555" s="129"/>
      <c r="E555" s="263"/>
      <c r="F555" s="263"/>
      <c r="G555" s="263"/>
      <c r="H555" s="263"/>
      <c r="I555" s="263"/>
      <c r="J555" s="243"/>
      <c r="K555" s="207"/>
    </row>
    <row r="556" spans="1:11" ht="24.95" customHeight="1">
      <c r="A556" s="242"/>
      <c r="B556" s="129"/>
      <c r="C556" s="128"/>
      <c r="D556" s="129"/>
      <c r="E556" s="263"/>
      <c r="F556" s="263"/>
      <c r="G556" s="263"/>
      <c r="H556" s="263"/>
      <c r="I556" s="263"/>
      <c r="J556" s="243"/>
      <c r="K556" s="207"/>
    </row>
    <row r="557" spans="1:11" ht="24.95" customHeight="1">
      <c r="A557" s="242"/>
      <c r="B557" s="129"/>
      <c r="C557" s="128"/>
      <c r="D557" s="129"/>
      <c r="E557" s="263"/>
      <c r="F557" s="263"/>
      <c r="G557" s="263"/>
      <c r="H557" s="263"/>
      <c r="I557" s="263"/>
      <c r="J557" s="243"/>
      <c r="K557" s="207"/>
    </row>
    <row r="558" spans="1:11" ht="24.95" customHeight="1">
      <c r="A558" s="242"/>
      <c r="B558" s="129"/>
      <c r="C558" s="128"/>
      <c r="D558" s="129"/>
      <c r="E558" s="263"/>
      <c r="F558" s="263"/>
      <c r="G558" s="263"/>
      <c r="H558" s="263"/>
      <c r="I558" s="263"/>
      <c r="J558" s="243"/>
      <c r="K558" s="207"/>
    </row>
    <row r="559" spans="1:11" ht="24.95" customHeight="1">
      <c r="A559" s="242"/>
      <c r="B559" s="129"/>
      <c r="C559" s="128"/>
      <c r="D559" s="129"/>
      <c r="E559" s="263"/>
      <c r="F559" s="263"/>
      <c r="G559" s="263"/>
      <c r="H559" s="263"/>
      <c r="I559" s="263"/>
      <c r="J559" s="243"/>
      <c r="K559" s="207"/>
    </row>
    <row r="560" spans="1:11" ht="24.95" customHeight="1">
      <c r="A560" s="242"/>
      <c r="B560" s="129"/>
      <c r="C560" s="128"/>
      <c r="D560" s="129"/>
      <c r="E560" s="263"/>
      <c r="F560" s="263"/>
      <c r="G560" s="263"/>
      <c r="H560" s="263"/>
      <c r="I560" s="263"/>
      <c r="J560" s="243"/>
      <c r="K560" s="207"/>
    </row>
    <row r="561" spans="1:11" ht="24.95" customHeight="1">
      <c r="A561" s="242"/>
      <c r="B561" s="129"/>
      <c r="C561" s="128"/>
      <c r="D561" s="129"/>
      <c r="E561" s="263"/>
      <c r="F561" s="263"/>
      <c r="G561" s="263"/>
      <c r="H561" s="263"/>
      <c r="I561" s="263"/>
      <c r="J561" s="243"/>
      <c r="K561" s="207"/>
    </row>
    <row r="562" spans="1:11" ht="24.95" customHeight="1">
      <c r="A562" s="242"/>
      <c r="B562" s="129"/>
      <c r="C562" s="128"/>
      <c r="D562" s="129"/>
      <c r="E562" s="263"/>
      <c r="F562" s="263"/>
      <c r="G562" s="263"/>
      <c r="H562" s="263"/>
      <c r="I562" s="263"/>
      <c r="J562" s="243"/>
      <c r="K562" s="207"/>
    </row>
    <row r="563" spans="1:11" ht="24.95" customHeight="1">
      <c r="A563" s="242"/>
      <c r="B563" s="129"/>
      <c r="C563" s="128"/>
      <c r="D563" s="129"/>
      <c r="E563" s="263"/>
      <c r="F563" s="263"/>
      <c r="G563" s="263"/>
      <c r="H563" s="263"/>
      <c r="I563" s="263"/>
      <c r="J563" s="243"/>
      <c r="K563" s="207"/>
    </row>
    <row r="564" spans="1:11" ht="24.95" customHeight="1">
      <c r="A564" s="242"/>
      <c r="B564" s="129"/>
      <c r="C564" s="128"/>
      <c r="D564" s="129"/>
      <c r="E564" s="263"/>
      <c r="F564" s="263"/>
      <c r="G564" s="263"/>
      <c r="H564" s="263"/>
      <c r="I564" s="263"/>
      <c r="J564" s="243"/>
      <c r="K564" s="207"/>
    </row>
    <row r="565" spans="1:11" ht="24.95" customHeight="1">
      <c r="A565" s="242"/>
      <c r="B565" s="129"/>
      <c r="C565" s="128"/>
      <c r="D565" s="129"/>
      <c r="E565" s="263"/>
      <c r="F565" s="263"/>
      <c r="G565" s="263"/>
      <c r="H565" s="263"/>
      <c r="I565" s="263"/>
      <c r="J565" s="243"/>
      <c r="K565" s="207"/>
    </row>
    <row r="566" spans="1:11" ht="24.95" customHeight="1">
      <c r="A566" s="244"/>
      <c r="B566" s="245"/>
      <c r="C566" s="246"/>
      <c r="D566" s="245"/>
      <c r="E566" s="293"/>
      <c r="F566" s="293"/>
      <c r="G566" s="293"/>
      <c r="H566" s="293"/>
      <c r="I566" s="293"/>
      <c r="J566" s="247"/>
      <c r="K566" s="207"/>
    </row>
    <row r="567" spans="1:11" ht="24.95" customHeight="1">
      <c r="A567" s="238"/>
      <c r="B567" s="239"/>
      <c r="C567" s="240"/>
      <c r="D567" s="239"/>
      <c r="E567" s="292"/>
      <c r="F567" s="292"/>
      <c r="G567" s="292"/>
      <c r="H567" s="292"/>
      <c r="I567" s="292"/>
      <c r="J567" s="241"/>
      <c r="K567" s="207"/>
    </row>
    <row r="568" spans="1:11" ht="24.95" customHeight="1">
      <c r="A568" s="242"/>
      <c r="B568" s="129"/>
      <c r="C568" s="128"/>
      <c r="D568" s="129"/>
      <c r="E568" s="263"/>
      <c r="F568" s="263"/>
      <c r="G568" s="263"/>
      <c r="H568" s="263"/>
      <c r="I568" s="263"/>
      <c r="J568" s="243"/>
      <c r="K568" s="207"/>
    </row>
    <row r="569" spans="1:11" ht="24.95" customHeight="1">
      <c r="A569" s="242"/>
      <c r="B569" s="129"/>
      <c r="C569" s="128"/>
      <c r="D569" s="129"/>
      <c r="E569" s="263"/>
      <c r="F569" s="263"/>
      <c r="G569" s="263"/>
      <c r="H569" s="263"/>
      <c r="I569" s="263"/>
      <c r="J569" s="243"/>
      <c r="K569" s="207"/>
    </row>
    <row r="570" spans="1:11" ht="24.95" customHeight="1">
      <c r="A570" s="242"/>
      <c r="B570" s="129"/>
      <c r="C570" s="128"/>
      <c r="D570" s="129"/>
      <c r="E570" s="263"/>
      <c r="F570" s="263"/>
      <c r="G570" s="263"/>
      <c r="H570" s="263"/>
      <c r="I570" s="263"/>
      <c r="J570" s="243"/>
      <c r="K570" s="207"/>
    </row>
    <row r="571" spans="1:11" ht="24.95" customHeight="1">
      <c r="A571" s="242"/>
      <c r="B571" s="129"/>
      <c r="C571" s="128"/>
      <c r="D571" s="129"/>
      <c r="E571" s="263"/>
      <c r="F571" s="263"/>
      <c r="G571" s="263"/>
      <c r="H571" s="263"/>
      <c r="I571" s="263"/>
      <c r="J571" s="243"/>
      <c r="K571" s="207"/>
    </row>
    <row r="572" spans="1:11" ht="24.95" customHeight="1">
      <c r="A572" s="242"/>
      <c r="B572" s="129"/>
      <c r="C572" s="128"/>
      <c r="D572" s="129"/>
      <c r="E572" s="263"/>
      <c r="F572" s="263"/>
      <c r="G572" s="263"/>
      <c r="H572" s="263"/>
      <c r="I572" s="263"/>
      <c r="J572" s="243"/>
      <c r="K572" s="207"/>
    </row>
    <row r="573" spans="1:11" ht="24.95" customHeight="1">
      <c r="A573" s="242"/>
      <c r="B573" s="129"/>
      <c r="C573" s="128"/>
      <c r="D573" s="129"/>
      <c r="E573" s="263"/>
      <c r="F573" s="263"/>
      <c r="G573" s="263"/>
      <c r="H573" s="263"/>
      <c r="I573" s="263"/>
      <c r="J573" s="243"/>
      <c r="K573" s="207"/>
    </row>
    <row r="574" spans="1:11" ht="24.95" customHeight="1">
      <c r="A574" s="242"/>
      <c r="B574" s="129"/>
      <c r="C574" s="128"/>
      <c r="D574" s="129"/>
      <c r="E574" s="263"/>
      <c r="F574" s="263"/>
      <c r="G574" s="263"/>
      <c r="H574" s="263"/>
      <c r="I574" s="263"/>
      <c r="J574" s="243"/>
      <c r="K574" s="207"/>
    </row>
    <row r="575" spans="1:11" ht="24.95" customHeight="1">
      <c r="A575" s="242"/>
      <c r="B575" s="129"/>
      <c r="C575" s="128"/>
      <c r="D575" s="129"/>
      <c r="E575" s="263"/>
      <c r="F575" s="263"/>
      <c r="G575" s="263"/>
      <c r="H575" s="263"/>
      <c r="I575" s="263"/>
      <c r="J575" s="243"/>
      <c r="K575" s="207"/>
    </row>
    <row r="576" spans="1:11" ht="24.95" customHeight="1">
      <c r="A576" s="242"/>
      <c r="B576" s="129"/>
      <c r="C576" s="128"/>
      <c r="D576" s="129"/>
      <c r="E576" s="263"/>
      <c r="F576" s="263"/>
      <c r="G576" s="263"/>
      <c r="H576" s="263"/>
      <c r="I576" s="263"/>
      <c r="J576" s="243"/>
      <c r="K576" s="207"/>
    </row>
    <row r="577" spans="1:11" ht="24.95" customHeight="1">
      <c r="A577" s="242"/>
      <c r="B577" s="129"/>
      <c r="C577" s="128"/>
      <c r="D577" s="129"/>
      <c r="E577" s="263"/>
      <c r="F577" s="263"/>
      <c r="G577" s="263"/>
      <c r="H577" s="263"/>
      <c r="I577" s="263"/>
      <c r="J577" s="243"/>
      <c r="K577" s="207"/>
    </row>
    <row r="578" spans="1:11" ht="24.95" customHeight="1">
      <c r="A578" s="242"/>
      <c r="B578" s="129"/>
      <c r="C578" s="128"/>
      <c r="D578" s="129"/>
      <c r="E578" s="263"/>
      <c r="F578" s="263"/>
      <c r="G578" s="263"/>
      <c r="H578" s="263"/>
      <c r="I578" s="263"/>
      <c r="J578" s="243"/>
      <c r="K578" s="207"/>
    </row>
    <row r="579" spans="1:11" ht="24.95" customHeight="1">
      <c r="A579" s="242"/>
      <c r="B579" s="129"/>
      <c r="C579" s="128"/>
      <c r="D579" s="129"/>
      <c r="E579" s="263"/>
      <c r="F579" s="263"/>
      <c r="G579" s="263"/>
      <c r="H579" s="263"/>
      <c r="I579" s="263"/>
      <c r="J579" s="243"/>
      <c r="K579" s="207"/>
    </row>
    <row r="580" spans="1:11" ht="24.95" customHeight="1">
      <c r="A580" s="242"/>
      <c r="B580" s="129"/>
      <c r="C580" s="128"/>
      <c r="D580" s="129"/>
      <c r="E580" s="263"/>
      <c r="F580" s="263"/>
      <c r="G580" s="263"/>
      <c r="H580" s="263"/>
      <c r="I580" s="263"/>
      <c r="J580" s="243"/>
      <c r="K580" s="207"/>
    </row>
    <row r="581" spans="1:11" ht="24.95" customHeight="1">
      <c r="A581" s="242"/>
      <c r="B581" s="129"/>
      <c r="C581" s="128"/>
      <c r="D581" s="129"/>
      <c r="E581" s="263"/>
      <c r="F581" s="263"/>
      <c r="G581" s="263"/>
      <c r="H581" s="263"/>
      <c r="I581" s="263"/>
      <c r="J581" s="243"/>
      <c r="K581" s="207"/>
    </row>
    <row r="582" spans="1:11" ht="24.95" customHeight="1">
      <c r="A582" s="242"/>
      <c r="B582" s="129"/>
      <c r="C582" s="128"/>
      <c r="D582" s="129"/>
      <c r="E582" s="263"/>
      <c r="F582" s="263"/>
      <c r="G582" s="263"/>
      <c r="H582" s="263"/>
      <c r="I582" s="263"/>
      <c r="J582" s="243"/>
      <c r="K582" s="207"/>
    </row>
    <row r="583" spans="1:11" ht="24.95" customHeight="1">
      <c r="A583" s="242"/>
      <c r="B583" s="129"/>
      <c r="C583" s="128"/>
      <c r="D583" s="129"/>
      <c r="E583" s="263"/>
      <c r="F583" s="263"/>
      <c r="G583" s="263"/>
      <c r="H583" s="263"/>
      <c r="I583" s="263"/>
      <c r="J583" s="243"/>
      <c r="K583" s="207"/>
    </row>
    <row r="584" spans="1:11" ht="24.95" customHeight="1">
      <c r="A584" s="244"/>
      <c r="B584" s="245"/>
      <c r="C584" s="246"/>
      <c r="D584" s="245"/>
      <c r="E584" s="293"/>
      <c r="F584" s="293"/>
      <c r="G584" s="293"/>
      <c r="H584" s="293"/>
      <c r="I584" s="293"/>
      <c r="J584" s="247"/>
      <c r="K584" s="207"/>
    </row>
    <row r="585" spans="1:11" ht="24.95" customHeight="1">
      <c r="K585" s="207"/>
    </row>
    <row r="586" spans="1:11" ht="24.95" customHeight="1">
      <c r="K586" s="207"/>
    </row>
    <row r="587" spans="1:11" ht="24.95" customHeight="1">
      <c r="K587" s="207"/>
    </row>
    <row r="588" spans="1:11" ht="24.95" customHeight="1">
      <c r="K588" s="207"/>
    </row>
    <row r="589" spans="1:11" ht="24.95" customHeight="1">
      <c r="K589" s="207"/>
    </row>
    <row r="590" spans="1:11" ht="24.95" customHeight="1">
      <c r="K590" s="207"/>
    </row>
    <row r="591" spans="1:11" ht="24.95" customHeight="1">
      <c r="K591" s="207"/>
    </row>
    <row r="592" spans="1:11" ht="24.95" customHeight="1">
      <c r="K592" s="207"/>
    </row>
    <row r="593" spans="11:11" ht="24.95" customHeight="1">
      <c r="K593" s="207"/>
    </row>
    <row r="594" spans="11:11" ht="24.95" customHeight="1">
      <c r="K594" s="207"/>
    </row>
    <row r="595" spans="11:11" ht="24.95" customHeight="1">
      <c r="K595" s="207"/>
    </row>
    <row r="596" spans="11:11" ht="24.95" customHeight="1">
      <c r="K596" s="207"/>
    </row>
    <row r="597" spans="11:11" ht="24.95" customHeight="1">
      <c r="K597" s="207"/>
    </row>
    <row r="598" spans="11:11" ht="24.95" customHeight="1">
      <c r="K598" s="207"/>
    </row>
    <row r="599" spans="11:11" ht="24.95" customHeight="1">
      <c r="K599" s="207"/>
    </row>
    <row r="600" spans="11:11" ht="24.95" customHeight="1">
      <c r="K600" s="207"/>
    </row>
    <row r="601" spans="11:11" ht="24.95" customHeight="1">
      <c r="K601" s="207"/>
    </row>
    <row r="602" spans="11:11" ht="24.95" customHeight="1">
      <c r="K602" s="207"/>
    </row>
    <row r="603" spans="11:11" ht="24.95" customHeight="1">
      <c r="K603" s="207"/>
    </row>
    <row r="604" spans="11:11" ht="24.95" customHeight="1">
      <c r="K604" s="207"/>
    </row>
    <row r="605" spans="11:11" ht="24.95" customHeight="1">
      <c r="K605" s="207"/>
    </row>
    <row r="606" spans="11:11" ht="24.95" customHeight="1">
      <c r="K606" s="207"/>
    </row>
    <row r="607" spans="11:11" ht="24.95" customHeight="1">
      <c r="K607" s="207"/>
    </row>
    <row r="608" spans="11:11" ht="24.95" customHeight="1">
      <c r="K608" s="207"/>
    </row>
    <row r="609" spans="11:11" ht="24.95" customHeight="1">
      <c r="K609" s="207"/>
    </row>
    <row r="610" spans="11:11" ht="24.95" customHeight="1">
      <c r="K610" s="207"/>
    </row>
    <row r="611" spans="11:11" ht="24.95" customHeight="1">
      <c r="K611" s="207"/>
    </row>
    <row r="612" spans="11:11" ht="24.95" customHeight="1">
      <c r="K612" s="207"/>
    </row>
    <row r="613" spans="11:11" ht="24.95" customHeight="1">
      <c r="K613" s="207"/>
    </row>
    <row r="614" spans="11:11" ht="24.95" customHeight="1">
      <c r="K614" s="207"/>
    </row>
    <row r="615" spans="11:11" ht="24.95" customHeight="1">
      <c r="K615" s="207"/>
    </row>
    <row r="616" spans="11:11" ht="24.95" customHeight="1">
      <c r="K616" s="207"/>
    </row>
    <row r="617" spans="11:11" ht="24.95" customHeight="1">
      <c r="K617" s="207"/>
    </row>
    <row r="618" spans="11:11" ht="24.95" customHeight="1">
      <c r="K618" s="207"/>
    </row>
    <row r="619" spans="11:11" ht="24.95" customHeight="1">
      <c r="K619" s="207"/>
    </row>
    <row r="620" spans="11:11" ht="24.95" customHeight="1">
      <c r="K620" s="207"/>
    </row>
    <row r="621" spans="11:11" ht="24.95" customHeight="1">
      <c r="K621" s="207"/>
    </row>
    <row r="622" spans="11:11" ht="24.95" customHeight="1">
      <c r="K622" s="207"/>
    </row>
    <row r="623" spans="11:11" ht="24.95" customHeight="1">
      <c r="K623" s="207"/>
    </row>
    <row r="624" spans="11:11" ht="24.95" customHeight="1">
      <c r="K624" s="207"/>
    </row>
    <row r="625" spans="11:11" ht="24.95" customHeight="1">
      <c r="K625" s="207"/>
    </row>
    <row r="626" spans="11:11" ht="24.95" customHeight="1">
      <c r="K626" s="207"/>
    </row>
    <row r="627" spans="11:11" ht="24.95" customHeight="1">
      <c r="K627" s="207"/>
    </row>
    <row r="628" spans="11:11" ht="24.95" customHeight="1">
      <c r="K628" s="207"/>
    </row>
    <row r="629" spans="11:11" ht="24.95" customHeight="1">
      <c r="K629" s="207"/>
    </row>
    <row r="630" spans="11:11" ht="24.95" customHeight="1">
      <c r="K630" s="207"/>
    </row>
    <row r="631" spans="11:11" ht="24.95" customHeight="1">
      <c r="K631" s="207"/>
    </row>
    <row r="632" spans="11:11" ht="24.95" customHeight="1">
      <c r="K632" s="207"/>
    </row>
    <row r="633" spans="11:11" ht="24.95" customHeight="1">
      <c r="K633" s="207"/>
    </row>
    <row r="634" spans="11:11" ht="24.95" customHeight="1">
      <c r="K634" s="207"/>
    </row>
    <row r="635" spans="11:11" ht="24.95" customHeight="1">
      <c r="K635" s="207"/>
    </row>
    <row r="636" spans="11:11" ht="24.95" customHeight="1">
      <c r="K636" s="207"/>
    </row>
    <row r="637" spans="11:11" ht="24.95" customHeight="1">
      <c r="K637" s="207"/>
    </row>
    <row r="638" spans="11:11" ht="24.95" customHeight="1">
      <c r="K638" s="207"/>
    </row>
    <row r="639" spans="11:11" ht="24.95" customHeight="1">
      <c r="K639" s="207"/>
    </row>
    <row r="640" spans="11:11" ht="24.95" customHeight="1">
      <c r="K640" s="207"/>
    </row>
    <row r="641" spans="11:11" ht="24.95" customHeight="1">
      <c r="K641" s="207"/>
    </row>
    <row r="642" spans="11:11" ht="24.95" customHeight="1">
      <c r="K642" s="207"/>
    </row>
    <row r="643" spans="11:11" ht="24.95" customHeight="1">
      <c r="K643" s="207"/>
    </row>
    <row r="644" spans="11:11" ht="24.95" customHeight="1">
      <c r="K644" s="207"/>
    </row>
    <row r="645" spans="11:11" ht="24.95" customHeight="1">
      <c r="K645" s="207"/>
    </row>
    <row r="646" spans="11:11" ht="24.95" customHeight="1">
      <c r="K646" s="207"/>
    </row>
    <row r="647" spans="11:11" ht="24.95" customHeight="1">
      <c r="K647" s="207"/>
    </row>
    <row r="648" spans="11:11" ht="24.95" customHeight="1">
      <c r="K648" s="207"/>
    </row>
    <row r="649" spans="11:11" ht="24.95" customHeight="1">
      <c r="K649" s="207"/>
    </row>
    <row r="650" spans="11:11" ht="24.95" customHeight="1">
      <c r="K650" s="207"/>
    </row>
    <row r="651" spans="11:11" ht="24.95" customHeight="1">
      <c r="K651" s="207"/>
    </row>
    <row r="652" spans="11:11" ht="24.95" customHeight="1">
      <c r="K652" s="207"/>
    </row>
    <row r="653" spans="11:11" ht="24.95" customHeight="1">
      <c r="K653" s="207"/>
    </row>
    <row r="654" spans="11:11" ht="24.95" customHeight="1">
      <c r="K654" s="207"/>
    </row>
    <row r="655" spans="11:11" ht="24.95" customHeight="1">
      <c r="K655" s="207"/>
    </row>
    <row r="656" spans="11:11" ht="24.95" customHeight="1">
      <c r="K656" s="207"/>
    </row>
    <row r="657" spans="11:11" ht="24.95" customHeight="1">
      <c r="K657" s="207"/>
    </row>
    <row r="658" spans="11:11" ht="24.95" customHeight="1">
      <c r="K658" s="207"/>
    </row>
    <row r="659" spans="11:11" ht="24.95" customHeight="1">
      <c r="K659" s="207"/>
    </row>
    <row r="660" spans="11:11" ht="24.95" customHeight="1">
      <c r="K660" s="207"/>
    </row>
    <row r="661" spans="11:11" ht="24.95" customHeight="1">
      <c r="K661" s="207"/>
    </row>
    <row r="662" spans="11:11" ht="24.95" customHeight="1">
      <c r="K662" s="207"/>
    </row>
    <row r="663" spans="11:11" ht="24.95" customHeight="1">
      <c r="K663" s="207"/>
    </row>
    <row r="664" spans="11:11" ht="24.95" customHeight="1">
      <c r="K664" s="207"/>
    </row>
    <row r="665" spans="11:11" ht="24.95" customHeight="1">
      <c r="K665" s="207"/>
    </row>
    <row r="666" spans="11:11" ht="24.95" customHeight="1">
      <c r="K666" s="207"/>
    </row>
    <row r="667" spans="11:11" ht="24.95" customHeight="1">
      <c r="K667" s="207"/>
    </row>
    <row r="668" spans="11:11" ht="24.95" customHeight="1">
      <c r="K668" s="207"/>
    </row>
    <row r="669" spans="11:11" ht="24.95" customHeight="1">
      <c r="K669" s="207"/>
    </row>
    <row r="670" spans="11:11" ht="24.95" customHeight="1">
      <c r="K670" s="207"/>
    </row>
    <row r="671" spans="11:11" ht="24.95" customHeight="1">
      <c r="K671" s="207"/>
    </row>
    <row r="672" spans="11:11" ht="24.95" customHeight="1">
      <c r="K672" s="207"/>
    </row>
    <row r="673" spans="11:11" ht="24.95" customHeight="1">
      <c r="K673" s="207"/>
    </row>
    <row r="674" spans="11:11" ht="24.95" customHeight="1">
      <c r="K674" s="207"/>
    </row>
    <row r="675" spans="11:11" ht="24.95" customHeight="1">
      <c r="K675" s="207"/>
    </row>
    <row r="676" spans="11:11" ht="24.95" customHeight="1">
      <c r="K676" s="207"/>
    </row>
    <row r="677" spans="11:11" ht="24.95" customHeight="1">
      <c r="K677" s="207"/>
    </row>
    <row r="678" spans="11:11" ht="24.95" customHeight="1">
      <c r="K678" s="207"/>
    </row>
    <row r="679" spans="11:11" ht="24.95" customHeight="1">
      <c r="K679" s="207"/>
    </row>
    <row r="680" spans="11:11" ht="24.95" customHeight="1">
      <c r="K680" s="207"/>
    </row>
    <row r="681" spans="11:11" ht="24.95" customHeight="1">
      <c r="K681" s="207"/>
    </row>
    <row r="682" spans="11:11" ht="24.95" customHeight="1">
      <c r="K682" s="207"/>
    </row>
    <row r="683" spans="11:11" ht="24.95" customHeight="1">
      <c r="K683" s="207"/>
    </row>
    <row r="684" spans="11:11" ht="24.95" customHeight="1">
      <c r="K684" s="207"/>
    </row>
    <row r="685" spans="11:11" ht="24.95" customHeight="1">
      <c r="K685" s="207"/>
    </row>
    <row r="686" spans="11:11" ht="24.95" customHeight="1">
      <c r="K686" s="207"/>
    </row>
    <row r="687" spans="11:11" ht="24.95" customHeight="1">
      <c r="K687" s="207"/>
    </row>
    <row r="688" spans="11:11" ht="24.95" customHeight="1">
      <c r="K688" s="207"/>
    </row>
    <row r="689" spans="11:11" ht="24.95" customHeight="1">
      <c r="K689" s="207"/>
    </row>
    <row r="690" spans="11:11" ht="24.95" customHeight="1">
      <c r="K690" s="207"/>
    </row>
    <row r="691" spans="11:11" ht="24.95" customHeight="1">
      <c r="K691" s="207"/>
    </row>
    <row r="692" spans="11:11" ht="24.95" customHeight="1">
      <c r="K692" s="207"/>
    </row>
    <row r="693" spans="11:11" ht="24.95" customHeight="1">
      <c r="K693" s="207"/>
    </row>
    <row r="694" spans="11:11" ht="24.95" customHeight="1">
      <c r="K694" s="207"/>
    </row>
    <row r="695" spans="11:11" ht="24.95" customHeight="1">
      <c r="K695" s="207"/>
    </row>
    <row r="696" spans="11:11" ht="24.95" customHeight="1">
      <c r="K696" s="207"/>
    </row>
    <row r="697" spans="11:11" ht="24.95" customHeight="1">
      <c r="K697" s="207"/>
    </row>
    <row r="698" spans="11:11" ht="24.95" customHeight="1">
      <c r="K698" s="207"/>
    </row>
    <row r="699" spans="11:11" ht="24.95" customHeight="1">
      <c r="K699" s="207"/>
    </row>
    <row r="700" spans="11:11" ht="24.95" customHeight="1">
      <c r="K700" s="207"/>
    </row>
    <row r="701" spans="11:11" ht="24.95" customHeight="1">
      <c r="K701" s="207"/>
    </row>
    <row r="702" spans="11:11" ht="24.95" customHeight="1">
      <c r="K702" s="207"/>
    </row>
    <row r="703" spans="11:11" ht="24.95" customHeight="1">
      <c r="K703" s="207"/>
    </row>
    <row r="704" spans="11:11" ht="24.95" customHeight="1">
      <c r="K704" s="207"/>
    </row>
    <row r="705" spans="11:11" ht="24.95" customHeight="1">
      <c r="K705" s="207"/>
    </row>
    <row r="706" spans="11:11" ht="24.95" customHeight="1">
      <c r="K706" s="207"/>
    </row>
    <row r="707" spans="11:11" ht="24.95" customHeight="1">
      <c r="K707" s="207"/>
    </row>
    <row r="708" spans="11:11" ht="24.95" customHeight="1">
      <c r="K708" s="207"/>
    </row>
    <row r="709" spans="11:11" ht="24.95" customHeight="1">
      <c r="K709" s="207"/>
    </row>
    <row r="710" spans="11:11" ht="24.95" customHeight="1">
      <c r="K710" s="207"/>
    </row>
    <row r="711" spans="11:11" ht="24.95" customHeight="1">
      <c r="K711" s="207"/>
    </row>
    <row r="712" spans="11:11" ht="24.95" customHeight="1">
      <c r="K712" s="207"/>
    </row>
    <row r="713" spans="11:11" ht="24.95" customHeight="1">
      <c r="K713" s="207"/>
    </row>
    <row r="714" spans="11:11" ht="24.95" customHeight="1">
      <c r="K714" s="207"/>
    </row>
    <row r="715" spans="11:11" ht="24.95" customHeight="1">
      <c r="K715" s="207"/>
    </row>
    <row r="716" spans="11:11" ht="24.95" customHeight="1">
      <c r="K716" s="207"/>
    </row>
    <row r="717" spans="11:11" ht="24.95" customHeight="1">
      <c r="K717" s="207"/>
    </row>
    <row r="718" spans="11:11" ht="24.95" customHeight="1">
      <c r="K718" s="207"/>
    </row>
    <row r="719" spans="11:11" ht="24.95" customHeight="1">
      <c r="K719" s="207"/>
    </row>
    <row r="720" spans="11:11" ht="24.95" customHeight="1">
      <c r="K720" s="207"/>
    </row>
    <row r="721" spans="11:11" ht="24.95" customHeight="1">
      <c r="K721" s="207"/>
    </row>
    <row r="722" spans="11:11" ht="24.95" customHeight="1">
      <c r="K722" s="207"/>
    </row>
    <row r="723" spans="11:11" ht="24.95" customHeight="1">
      <c r="K723" s="207"/>
    </row>
    <row r="724" spans="11:11" ht="24.95" customHeight="1">
      <c r="K724" s="207"/>
    </row>
    <row r="725" spans="11:11" ht="24.95" customHeight="1">
      <c r="K725" s="207"/>
    </row>
    <row r="726" spans="11:11" ht="24.95" customHeight="1">
      <c r="K726" s="207"/>
    </row>
    <row r="727" spans="11:11" ht="24.95" customHeight="1">
      <c r="K727" s="207"/>
    </row>
    <row r="728" spans="11:11" ht="24.95" customHeight="1">
      <c r="K728" s="207"/>
    </row>
    <row r="729" spans="11:11" ht="24.95" customHeight="1">
      <c r="K729" s="207"/>
    </row>
    <row r="730" spans="11:11" ht="24.95" customHeight="1">
      <c r="K730" s="207"/>
    </row>
    <row r="731" spans="11:11" ht="24.95" customHeight="1">
      <c r="K731" s="207"/>
    </row>
    <row r="732" spans="11:11" ht="24.95" customHeight="1">
      <c r="K732" s="207"/>
    </row>
    <row r="733" spans="11:11" ht="24.95" customHeight="1">
      <c r="K733" s="207"/>
    </row>
    <row r="734" spans="11:11" ht="24.95" customHeight="1">
      <c r="K734" s="207"/>
    </row>
    <row r="735" spans="11:11" ht="24.95" customHeight="1">
      <c r="K735" s="207"/>
    </row>
    <row r="736" spans="11:11" ht="24.95" customHeight="1">
      <c r="K736" s="207"/>
    </row>
    <row r="737" spans="11:11" ht="24.95" customHeight="1">
      <c r="K737" s="207"/>
    </row>
    <row r="738" spans="11:11" ht="24.95" customHeight="1">
      <c r="K738" s="207"/>
    </row>
    <row r="739" spans="11:11" ht="24.95" customHeight="1">
      <c r="K739" s="207"/>
    </row>
    <row r="740" spans="11:11" ht="24.95" customHeight="1">
      <c r="K740" s="207"/>
    </row>
    <row r="741" spans="11:11" ht="24.95" customHeight="1">
      <c r="K741" s="207"/>
    </row>
    <row r="742" spans="11:11" ht="24.95" customHeight="1">
      <c r="K742" s="207"/>
    </row>
    <row r="743" spans="11:11" ht="24.95" customHeight="1">
      <c r="K743" s="207"/>
    </row>
    <row r="744" spans="11:11" ht="24.95" customHeight="1">
      <c r="K744" s="207"/>
    </row>
    <row r="745" spans="11:11" ht="24.95" customHeight="1">
      <c r="K745" s="207"/>
    </row>
    <row r="746" spans="11:11" ht="24.95" customHeight="1">
      <c r="K746" s="207"/>
    </row>
    <row r="747" spans="11:11" ht="24.95" customHeight="1">
      <c r="K747" s="207"/>
    </row>
    <row r="748" spans="11:11" ht="24.95" customHeight="1">
      <c r="K748" s="207"/>
    </row>
    <row r="749" spans="11:11" ht="24.95" customHeight="1">
      <c r="K749" s="207"/>
    </row>
    <row r="750" spans="11:11" ht="24.95" customHeight="1">
      <c r="K750" s="207"/>
    </row>
    <row r="751" spans="11:11" ht="24.95" customHeight="1">
      <c r="K751" s="207"/>
    </row>
    <row r="752" spans="11:11" ht="24.95" customHeight="1">
      <c r="K752" s="207"/>
    </row>
    <row r="753" spans="11:11" ht="24.95" customHeight="1">
      <c r="K753" s="207"/>
    </row>
    <row r="754" spans="11:11" ht="24.95" customHeight="1">
      <c r="K754" s="207"/>
    </row>
    <row r="755" spans="11:11" ht="24.95" customHeight="1">
      <c r="K755" s="207"/>
    </row>
    <row r="756" spans="11:11" ht="24.95" customHeight="1">
      <c r="K756" s="207"/>
    </row>
    <row r="757" spans="11:11" ht="24.95" customHeight="1">
      <c r="K757" s="207"/>
    </row>
    <row r="758" spans="11:11" ht="24.95" customHeight="1">
      <c r="K758" s="207"/>
    </row>
    <row r="759" spans="11:11" ht="24.95" customHeight="1">
      <c r="K759" s="207"/>
    </row>
    <row r="760" spans="11:11" ht="24.95" customHeight="1">
      <c r="K760" s="207"/>
    </row>
    <row r="761" spans="11:11" ht="24.95" customHeight="1">
      <c r="K761" s="207"/>
    </row>
    <row r="762" spans="11:11" ht="24.95" customHeight="1">
      <c r="K762" s="207"/>
    </row>
    <row r="763" spans="11:11" ht="24.95" customHeight="1">
      <c r="K763" s="207"/>
    </row>
    <row r="764" spans="11:11" ht="24.95" customHeight="1">
      <c r="K764" s="207"/>
    </row>
    <row r="765" spans="11:11" ht="24.95" customHeight="1">
      <c r="K765" s="207"/>
    </row>
    <row r="766" spans="11:11" ht="24.95" customHeight="1">
      <c r="K766" s="207"/>
    </row>
    <row r="767" spans="11:11" ht="24.95" customHeight="1">
      <c r="K767" s="207"/>
    </row>
    <row r="768" spans="11:11" ht="24.95" customHeight="1">
      <c r="K768" s="207"/>
    </row>
    <row r="769" spans="11:11" ht="24.95" customHeight="1">
      <c r="K769" s="207"/>
    </row>
    <row r="770" spans="11:11" ht="24.95" customHeight="1">
      <c r="K770" s="207"/>
    </row>
    <row r="771" spans="11:11" ht="24.95" customHeight="1">
      <c r="K771" s="207"/>
    </row>
    <row r="772" spans="11:11" ht="24.95" customHeight="1">
      <c r="K772" s="207"/>
    </row>
    <row r="773" spans="11:11" ht="24.95" customHeight="1">
      <c r="K773" s="207"/>
    </row>
    <row r="774" spans="11:11" ht="24.95" customHeight="1">
      <c r="K774" s="207"/>
    </row>
    <row r="775" spans="11:11" ht="24.95" customHeight="1">
      <c r="K775" s="207"/>
    </row>
    <row r="776" spans="11:11" ht="24.95" customHeight="1">
      <c r="K776" s="207"/>
    </row>
    <row r="777" spans="11:11" ht="24.95" customHeight="1">
      <c r="K777" s="207"/>
    </row>
    <row r="778" spans="11:11" ht="24.95" customHeight="1">
      <c r="K778" s="207"/>
    </row>
    <row r="779" spans="11:11" ht="24.95" customHeight="1">
      <c r="K779" s="207"/>
    </row>
    <row r="780" spans="11:11" ht="24.95" customHeight="1">
      <c r="K780" s="207"/>
    </row>
    <row r="781" spans="11:11" ht="24.95" customHeight="1">
      <c r="K781" s="207"/>
    </row>
    <row r="782" spans="11:11" ht="24.95" customHeight="1">
      <c r="K782" s="207"/>
    </row>
    <row r="783" spans="11:11" ht="24.95" customHeight="1">
      <c r="K783" s="207"/>
    </row>
    <row r="784" spans="11:11" ht="24.95" customHeight="1">
      <c r="K784" s="207"/>
    </row>
    <row r="785" spans="11:11" ht="24.95" customHeight="1">
      <c r="K785" s="207"/>
    </row>
    <row r="786" spans="11:11" ht="24.95" customHeight="1">
      <c r="K786" s="207"/>
    </row>
    <row r="787" spans="11:11" ht="24.95" customHeight="1">
      <c r="K787" s="207"/>
    </row>
    <row r="788" spans="11:11" ht="24.95" customHeight="1">
      <c r="K788" s="207"/>
    </row>
    <row r="789" spans="11:11" ht="24.95" customHeight="1">
      <c r="K789" s="207"/>
    </row>
    <row r="790" spans="11:11" ht="24.95" customHeight="1">
      <c r="K790" s="207"/>
    </row>
    <row r="791" spans="11:11" ht="24.95" customHeight="1">
      <c r="K791" s="207"/>
    </row>
    <row r="792" spans="11:11" ht="24.95" customHeight="1">
      <c r="K792" s="207"/>
    </row>
    <row r="793" spans="11:11" ht="24.95" customHeight="1">
      <c r="K793" s="207"/>
    </row>
    <row r="794" spans="11:11" ht="24.95" customHeight="1">
      <c r="K794" s="207"/>
    </row>
    <row r="795" spans="11:11" ht="24.95" customHeight="1">
      <c r="K795" s="207"/>
    </row>
    <row r="796" spans="11:11" ht="24.95" customHeight="1">
      <c r="K796" s="207"/>
    </row>
    <row r="797" spans="11:11" ht="24.95" customHeight="1">
      <c r="K797" s="207"/>
    </row>
    <row r="798" spans="11:11" ht="24.95" customHeight="1">
      <c r="K798" s="207"/>
    </row>
    <row r="799" spans="11:11" ht="24.95" customHeight="1">
      <c r="K799" s="207"/>
    </row>
    <row r="800" spans="11:11" ht="24.95" customHeight="1">
      <c r="K800" s="207"/>
    </row>
    <row r="801" spans="11:11" ht="24.95" customHeight="1">
      <c r="K801" s="207"/>
    </row>
    <row r="802" spans="11:11" ht="24.95" customHeight="1">
      <c r="K802" s="207"/>
    </row>
    <row r="803" spans="11:11" ht="24.95" customHeight="1">
      <c r="K803" s="207"/>
    </row>
    <row r="804" spans="11:11" ht="24.95" customHeight="1">
      <c r="K804" s="207"/>
    </row>
    <row r="805" spans="11:11" ht="24.95" customHeight="1">
      <c r="K805" s="207"/>
    </row>
    <row r="806" spans="11:11" ht="24.95" customHeight="1">
      <c r="K806" s="207"/>
    </row>
    <row r="807" spans="11:11" ht="24.95" customHeight="1">
      <c r="K807" s="207"/>
    </row>
    <row r="808" spans="11:11" ht="24.95" customHeight="1">
      <c r="K808" s="207"/>
    </row>
    <row r="809" spans="11:11" ht="24.95" customHeight="1">
      <c r="K809" s="207"/>
    </row>
    <row r="810" spans="11:11" ht="24.95" customHeight="1">
      <c r="K810" s="207"/>
    </row>
    <row r="811" spans="11:11" ht="24.95" customHeight="1">
      <c r="K811" s="207"/>
    </row>
    <row r="812" spans="11:11" ht="24.95" customHeight="1">
      <c r="K812" s="207"/>
    </row>
    <row r="813" spans="11:11" ht="24.95" customHeight="1">
      <c r="K813" s="207"/>
    </row>
    <row r="814" spans="11:11" ht="24.95" customHeight="1">
      <c r="K814" s="207"/>
    </row>
    <row r="815" spans="11:11" ht="24.95" customHeight="1">
      <c r="K815" s="207"/>
    </row>
    <row r="816" spans="11:11" ht="24.95" customHeight="1">
      <c r="K816" s="207"/>
    </row>
    <row r="817" spans="11:11" ht="24.95" customHeight="1">
      <c r="K817" s="207"/>
    </row>
    <row r="818" spans="11:11" ht="24.95" customHeight="1">
      <c r="K818" s="207"/>
    </row>
    <row r="819" spans="11:11" ht="24.95" customHeight="1">
      <c r="K819" s="207"/>
    </row>
    <row r="820" spans="11:11" ht="24.95" customHeight="1">
      <c r="K820" s="207"/>
    </row>
    <row r="821" spans="11:11" ht="24.95" customHeight="1">
      <c r="K821" s="207"/>
    </row>
    <row r="822" spans="11:11" ht="24.95" customHeight="1">
      <c r="K822" s="207"/>
    </row>
    <row r="823" spans="11:11" ht="24.95" customHeight="1">
      <c r="K823" s="207"/>
    </row>
    <row r="824" spans="11:11" ht="24.95" customHeight="1">
      <c r="K824" s="207"/>
    </row>
    <row r="825" spans="11:11" ht="24.95" customHeight="1">
      <c r="K825" s="207"/>
    </row>
    <row r="826" spans="11:11" ht="24.95" customHeight="1">
      <c r="K826" s="207"/>
    </row>
    <row r="827" spans="11:11" ht="24.95" customHeight="1">
      <c r="K827" s="207"/>
    </row>
    <row r="828" spans="11:11" ht="24.95" customHeight="1">
      <c r="K828" s="207"/>
    </row>
    <row r="829" spans="11:11" ht="24.95" customHeight="1">
      <c r="K829" s="207"/>
    </row>
    <row r="830" spans="11:11" ht="24.95" customHeight="1">
      <c r="K830" s="207"/>
    </row>
    <row r="831" spans="11:11" ht="24.95" customHeight="1">
      <c r="K831" s="207"/>
    </row>
    <row r="832" spans="11:11" ht="24.95" customHeight="1">
      <c r="K832" s="207"/>
    </row>
    <row r="833" spans="11:11" ht="24.95" customHeight="1">
      <c r="K833" s="207"/>
    </row>
    <row r="834" spans="11:11" ht="24.95" customHeight="1">
      <c r="K834" s="207"/>
    </row>
    <row r="835" spans="11:11" ht="24.95" customHeight="1">
      <c r="K835" s="207"/>
    </row>
    <row r="836" spans="11:11" ht="24.95" customHeight="1">
      <c r="K836" s="207"/>
    </row>
    <row r="837" spans="11:11" ht="24.95" customHeight="1">
      <c r="K837" s="207"/>
    </row>
    <row r="838" spans="11:11" ht="24.95" customHeight="1">
      <c r="K838" s="207"/>
    </row>
    <row r="839" spans="11:11" ht="24.95" customHeight="1">
      <c r="K839" s="207"/>
    </row>
    <row r="840" spans="11:11" ht="24.95" customHeight="1">
      <c r="K840" s="207"/>
    </row>
    <row r="841" spans="11:11" ht="24.95" customHeight="1">
      <c r="K841" s="207"/>
    </row>
    <row r="842" spans="11:11" ht="24.95" customHeight="1">
      <c r="K842" s="207"/>
    </row>
    <row r="843" spans="11:11" ht="24.95" customHeight="1">
      <c r="K843" s="207"/>
    </row>
    <row r="844" spans="11:11" ht="24.95" customHeight="1">
      <c r="K844" s="207"/>
    </row>
    <row r="845" spans="11:11" ht="24.95" customHeight="1">
      <c r="K845" s="207"/>
    </row>
    <row r="846" spans="11:11" ht="24.95" customHeight="1">
      <c r="K846" s="207"/>
    </row>
    <row r="847" spans="11:11" ht="24.95" customHeight="1">
      <c r="K847" s="207"/>
    </row>
    <row r="848" spans="11:11" ht="24.95" customHeight="1">
      <c r="K848" s="207"/>
    </row>
    <row r="849" spans="11:11" ht="24.95" customHeight="1">
      <c r="K849" s="207"/>
    </row>
    <row r="850" spans="11:11" ht="24.95" customHeight="1">
      <c r="K850" s="207"/>
    </row>
    <row r="851" spans="11:11" ht="24.95" customHeight="1">
      <c r="K851" s="207"/>
    </row>
    <row r="852" spans="11:11" ht="24.95" customHeight="1">
      <c r="K852" s="207"/>
    </row>
    <row r="853" spans="11:11" ht="24.95" customHeight="1">
      <c r="K853" s="207"/>
    </row>
    <row r="854" spans="11:11" ht="24.95" customHeight="1">
      <c r="K854" s="207"/>
    </row>
    <row r="855" spans="11:11" ht="24.95" customHeight="1">
      <c r="K855" s="207"/>
    </row>
    <row r="856" spans="11:11" ht="24.95" customHeight="1">
      <c r="K856" s="207"/>
    </row>
    <row r="857" spans="11:11" ht="24.95" customHeight="1">
      <c r="K857" s="207"/>
    </row>
    <row r="858" spans="11:11" ht="24.95" customHeight="1">
      <c r="K858" s="207"/>
    </row>
    <row r="859" spans="11:11" ht="24.95" customHeight="1">
      <c r="K859" s="207"/>
    </row>
    <row r="860" spans="11:11" ht="24.95" customHeight="1">
      <c r="K860" s="207"/>
    </row>
    <row r="861" spans="11:11" ht="24.95" customHeight="1">
      <c r="K861" s="207"/>
    </row>
    <row r="862" spans="11:11" ht="24.95" customHeight="1">
      <c r="K862" s="207"/>
    </row>
    <row r="863" spans="11:11" ht="24.95" customHeight="1">
      <c r="K863" s="207"/>
    </row>
    <row r="864" spans="11:11" ht="24.95" customHeight="1">
      <c r="K864" s="207"/>
    </row>
    <row r="865" spans="11:11" ht="24.95" customHeight="1">
      <c r="K865" s="207"/>
    </row>
    <row r="866" spans="11:11" ht="24.95" customHeight="1">
      <c r="K866" s="207"/>
    </row>
    <row r="867" spans="11:11" ht="24.95" customHeight="1">
      <c r="K867" s="207"/>
    </row>
    <row r="868" spans="11:11" ht="24.95" customHeight="1">
      <c r="K868" s="207"/>
    </row>
    <row r="869" spans="11:11" ht="24.95" customHeight="1">
      <c r="K869" s="207"/>
    </row>
    <row r="870" spans="11:11" ht="24.95" customHeight="1">
      <c r="K870" s="207"/>
    </row>
    <row r="871" spans="11:11" ht="24.95" customHeight="1">
      <c r="K871" s="207"/>
    </row>
    <row r="872" spans="11:11" ht="24.95" customHeight="1">
      <c r="K872" s="207"/>
    </row>
    <row r="873" spans="11:11" ht="24.95" customHeight="1">
      <c r="K873" s="207"/>
    </row>
    <row r="874" spans="11:11" ht="24.95" customHeight="1">
      <c r="K874" s="207"/>
    </row>
    <row r="875" spans="11:11" ht="24.95" customHeight="1">
      <c r="K875" s="207"/>
    </row>
    <row r="876" spans="11:11" ht="24.95" customHeight="1">
      <c r="K876" s="207"/>
    </row>
    <row r="877" spans="11:11" ht="24.95" customHeight="1">
      <c r="K877" s="207"/>
    </row>
    <row r="878" spans="11:11" ht="24.95" customHeight="1">
      <c r="K878" s="207"/>
    </row>
    <row r="879" spans="11:11" ht="24.95" customHeight="1">
      <c r="K879" s="207"/>
    </row>
    <row r="880" spans="11:11" ht="24.95" customHeight="1">
      <c r="K880" s="207"/>
    </row>
    <row r="881" spans="11:11" ht="24.95" customHeight="1">
      <c r="K881" s="207"/>
    </row>
    <row r="882" spans="11:11" ht="24.95" customHeight="1">
      <c r="K882" s="207"/>
    </row>
    <row r="883" spans="11:11" ht="24.95" customHeight="1">
      <c r="K883" s="207"/>
    </row>
    <row r="884" spans="11:11" ht="24.95" customHeight="1">
      <c r="K884" s="207"/>
    </row>
    <row r="885" spans="11:11" ht="24.95" customHeight="1">
      <c r="K885" s="207"/>
    </row>
    <row r="886" spans="11:11" ht="24.95" customHeight="1">
      <c r="K886" s="207"/>
    </row>
    <row r="887" spans="11:11" ht="24.95" customHeight="1">
      <c r="K887" s="207"/>
    </row>
    <row r="888" spans="11:11" ht="24.95" customHeight="1">
      <c r="K888" s="207"/>
    </row>
    <row r="889" spans="11:11" ht="24.95" customHeight="1">
      <c r="K889" s="207"/>
    </row>
    <row r="890" spans="11:11" ht="24.95" customHeight="1">
      <c r="K890" s="207"/>
    </row>
    <row r="891" spans="11:11" ht="24.95" customHeight="1">
      <c r="K891" s="207"/>
    </row>
    <row r="892" spans="11:11" ht="24.95" customHeight="1">
      <c r="K892" s="207"/>
    </row>
    <row r="893" spans="11:11" ht="24.95" customHeight="1">
      <c r="K893" s="207"/>
    </row>
    <row r="894" spans="11:11" ht="24.95" customHeight="1">
      <c r="K894" s="207"/>
    </row>
    <row r="895" spans="11:11" ht="24.95" customHeight="1">
      <c r="K895" s="207"/>
    </row>
    <row r="896" spans="11:11" ht="24.95" customHeight="1">
      <c r="K896" s="207"/>
    </row>
    <row r="897" spans="11:11" ht="24.95" customHeight="1">
      <c r="K897" s="207"/>
    </row>
    <row r="898" spans="11:11" ht="24.95" customHeight="1">
      <c r="K898" s="207"/>
    </row>
    <row r="899" spans="11:11" ht="24.95" customHeight="1">
      <c r="K899" s="207"/>
    </row>
    <row r="900" spans="11:11" ht="24.95" customHeight="1">
      <c r="K900" s="207"/>
    </row>
    <row r="901" spans="11:11" ht="24.95" customHeight="1">
      <c r="K901" s="207"/>
    </row>
    <row r="902" spans="11:11" ht="24.95" customHeight="1">
      <c r="K902" s="207"/>
    </row>
    <row r="903" spans="11:11" ht="24.95" customHeight="1">
      <c r="K903" s="207"/>
    </row>
    <row r="904" spans="11:11" ht="24.95" customHeight="1">
      <c r="K904" s="207"/>
    </row>
    <row r="905" spans="11:11" ht="24.95" customHeight="1">
      <c r="K905" s="207"/>
    </row>
    <row r="906" spans="11:11" ht="24.95" customHeight="1">
      <c r="K906" s="207"/>
    </row>
    <row r="907" spans="11:11" ht="24.95" customHeight="1">
      <c r="K907" s="207"/>
    </row>
    <row r="908" spans="11:11" ht="24.95" customHeight="1">
      <c r="K908" s="207"/>
    </row>
    <row r="909" spans="11:11" ht="24.95" customHeight="1">
      <c r="K909" s="207"/>
    </row>
    <row r="910" spans="11:11" ht="24.95" customHeight="1">
      <c r="K910" s="207"/>
    </row>
    <row r="911" spans="11:11" ht="24.95" customHeight="1">
      <c r="K911" s="207"/>
    </row>
    <row r="912" spans="11:11" ht="24.95" customHeight="1">
      <c r="K912" s="207"/>
    </row>
    <row r="913" spans="11:11" ht="24.95" customHeight="1">
      <c r="K913" s="207"/>
    </row>
    <row r="914" spans="11:11" ht="24.95" customHeight="1">
      <c r="K914" s="207"/>
    </row>
    <row r="915" spans="11:11" ht="24.95" customHeight="1">
      <c r="K915" s="207"/>
    </row>
    <row r="916" spans="11:11" ht="24.95" customHeight="1">
      <c r="K916" s="207"/>
    </row>
    <row r="917" spans="11:11" ht="24.95" customHeight="1">
      <c r="K917" s="207"/>
    </row>
    <row r="918" spans="11:11" ht="24.95" customHeight="1">
      <c r="K918" s="207"/>
    </row>
    <row r="919" spans="11:11" ht="24.95" customHeight="1">
      <c r="K919" s="207"/>
    </row>
    <row r="920" spans="11:11" ht="24.95" customHeight="1">
      <c r="K920" s="207"/>
    </row>
    <row r="921" spans="11:11" ht="24.95" customHeight="1">
      <c r="K921" s="207"/>
    </row>
    <row r="922" spans="11:11" ht="24.95" customHeight="1">
      <c r="K922" s="207"/>
    </row>
    <row r="923" spans="11:11" ht="24.95" customHeight="1">
      <c r="K923" s="207"/>
    </row>
    <row r="924" spans="11:11" ht="24.95" customHeight="1">
      <c r="K924" s="207"/>
    </row>
    <row r="925" spans="11:11" ht="24.95" customHeight="1">
      <c r="K925" s="207"/>
    </row>
    <row r="926" spans="11:11" ht="24.95" customHeight="1">
      <c r="K926" s="207"/>
    </row>
    <row r="927" spans="11:11" ht="24.95" customHeight="1">
      <c r="K927" s="207"/>
    </row>
    <row r="928" spans="11:11" ht="24.95" customHeight="1">
      <c r="K928" s="207"/>
    </row>
    <row r="929" spans="11:11" ht="24.95" customHeight="1">
      <c r="K929" s="207"/>
    </row>
    <row r="930" spans="11:11" ht="24.95" customHeight="1">
      <c r="K930" s="207"/>
    </row>
    <row r="931" spans="11:11" ht="24.95" customHeight="1">
      <c r="K931" s="207"/>
    </row>
    <row r="932" spans="11:11" ht="24.95" customHeight="1">
      <c r="K932" s="207"/>
    </row>
    <row r="933" spans="11:11" ht="24.95" customHeight="1">
      <c r="K933" s="207"/>
    </row>
    <row r="934" spans="11:11" ht="24.95" customHeight="1">
      <c r="K934" s="207"/>
    </row>
    <row r="935" spans="11:11" ht="24.95" customHeight="1">
      <c r="K935" s="207"/>
    </row>
    <row r="936" spans="11:11" ht="24.95" customHeight="1">
      <c r="K936" s="207"/>
    </row>
    <row r="937" spans="11:11" ht="24.95" customHeight="1">
      <c r="K937" s="207"/>
    </row>
    <row r="938" spans="11:11" ht="24.95" customHeight="1">
      <c r="K938" s="207"/>
    </row>
    <row r="939" spans="11:11" ht="24.95" customHeight="1">
      <c r="K939" s="207"/>
    </row>
    <row r="940" spans="11:11" ht="24.95" customHeight="1">
      <c r="K940" s="207"/>
    </row>
    <row r="941" spans="11:11" ht="24.95" customHeight="1">
      <c r="K941" s="207"/>
    </row>
    <row r="942" spans="11:11" ht="24.95" customHeight="1">
      <c r="K942" s="207"/>
    </row>
    <row r="943" spans="11:11" ht="24.95" customHeight="1">
      <c r="K943" s="207"/>
    </row>
    <row r="944" spans="11:11" ht="24.95" customHeight="1">
      <c r="K944" s="207"/>
    </row>
    <row r="945" spans="11:11" ht="24.95" customHeight="1">
      <c r="K945" s="207"/>
    </row>
    <row r="946" spans="11:11" ht="24.95" customHeight="1">
      <c r="K946" s="207"/>
    </row>
    <row r="947" spans="11:11" ht="24.95" customHeight="1">
      <c r="K947" s="207"/>
    </row>
    <row r="948" spans="11:11" ht="24.95" customHeight="1">
      <c r="K948" s="207"/>
    </row>
    <row r="949" spans="11:11" ht="24.95" customHeight="1">
      <c r="K949" s="207"/>
    </row>
    <row r="950" spans="11:11" ht="24.95" customHeight="1">
      <c r="K950" s="207"/>
    </row>
    <row r="951" spans="11:11" ht="24.95" customHeight="1">
      <c r="K951" s="207"/>
    </row>
    <row r="952" spans="11:11" ht="24.95" customHeight="1">
      <c r="K952" s="207"/>
    </row>
    <row r="953" spans="11:11" ht="24.95" customHeight="1">
      <c r="K953" s="207"/>
    </row>
    <row r="954" spans="11:11" ht="24.95" customHeight="1">
      <c r="K954" s="207"/>
    </row>
    <row r="955" spans="11:11" ht="24.95" customHeight="1">
      <c r="K955" s="207"/>
    </row>
    <row r="956" spans="11:11" ht="24.95" customHeight="1">
      <c r="K956" s="207"/>
    </row>
    <row r="957" spans="11:11" ht="24.95" customHeight="1">
      <c r="K957" s="207"/>
    </row>
    <row r="958" spans="11:11" ht="24.95" customHeight="1">
      <c r="K958" s="207"/>
    </row>
    <row r="959" spans="11:11" ht="24.95" customHeight="1">
      <c r="K959" s="207"/>
    </row>
    <row r="960" spans="11:11" ht="24.95" customHeight="1">
      <c r="K960" s="207"/>
    </row>
    <row r="961" spans="11:11" ht="24.95" customHeight="1">
      <c r="K961" s="207"/>
    </row>
    <row r="962" spans="11:11" ht="24.95" customHeight="1">
      <c r="K962" s="207"/>
    </row>
    <row r="963" spans="11:11" ht="24.95" customHeight="1">
      <c r="K963" s="207"/>
    </row>
    <row r="964" spans="11:11" ht="24.95" customHeight="1">
      <c r="K964" s="207"/>
    </row>
    <row r="965" spans="11:11" ht="24.95" customHeight="1">
      <c r="K965" s="207"/>
    </row>
    <row r="966" spans="11:11" ht="24.95" customHeight="1">
      <c r="K966" s="207"/>
    </row>
    <row r="967" spans="11:11" ht="24.95" customHeight="1">
      <c r="K967" s="207"/>
    </row>
    <row r="968" spans="11:11" ht="24.95" customHeight="1">
      <c r="K968" s="207"/>
    </row>
    <row r="969" spans="11:11" ht="24.95" customHeight="1">
      <c r="K969" s="207"/>
    </row>
    <row r="970" spans="11:11" ht="24.95" customHeight="1">
      <c r="K970" s="207"/>
    </row>
    <row r="971" spans="11:11" ht="24.95" customHeight="1">
      <c r="K971" s="207"/>
    </row>
    <row r="972" spans="11:11" ht="24.95" customHeight="1">
      <c r="K972" s="207"/>
    </row>
    <row r="973" spans="11:11" ht="24.95" customHeight="1">
      <c r="K973" s="207"/>
    </row>
    <row r="974" spans="11:11" ht="24.95" customHeight="1">
      <c r="K974" s="207"/>
    </row>
    <row r="975" spans="11:11" ht="24.95" customHeight="1">
      <c r="K975" s="207"/>
    </row>
    <row r="976" spans="11:11" ht="24.95" customHeight="1">
      <c r="K976" s="207"/>
    </row>
    <row r="977" spans="11:11" ht="24.95" customHeight="1">
      <c r="K977" s="207"/>
    </row>
    <row r="978" spans="11:11" ht="24.95" customHeight="1">
      <c r="K978" s="207"/>
    </row>
    <row r="979" spans="11:11" ht="24.95" customHeight="1">
      <c r="K979" s="207"/>
    </row>
    <row r="980" spans="11:11" ht="24.95" customHeight="1">
      <c r="K980" s="207"/>
    </row>
    <row r="981" spans="11:11" ht="24.95" customHeight="1">
      <c r="K981" s="207"/>
    </row>
    <row r="982" spans="11:11" ht="24.95" customHeight="1">
      <c r="K982" s="207"/>
    </row>
    <row r="983" spans="11:11" ht="24.95" customHeight="1">
      <c r="K983" s="207"/>
    </row>
    <row r="984" spans="11:11" ht="24.95" customHeight="1">
      <c r="K984" s="207"/>
    </row>
    <row r="985" spans="11:11" ht="24.95" customHeight="1">
      <c r="K985" s="207"/>
    </row>
    <row r="986" spans="11:11" ht="24.95" customHeight="1">
      <c r="K986" s="207"/>
    </row>
    <row r="987" spans="11:11" ht="24.95" customHeight="1">
      <c r="K987" s="207"/>
    </row>
    <row r="988" spans="11:11" ht="24.95" customHeight="1">
      <c r="K988" s="207"/>
    </row>
    <row r="989" spans="11:11" ht="24.95" customHeight="1">
      <c r="K989" s="207"/>
    </row>
    <row r="990" spans="11:11" ht="24.95" customHeight="1">
      <c r="K990" s="207"/>
    </row>
    <row r="991" spans="11:11" ht="24.95" customHeight="1">
      <c r="K991" s="207"/>
    </row>
    <row r="992" spans="11:11" ht="24.95" customHeight="1">
      <c r="K992" s="207"/>
    </row>
    <row r="993" spans="11:11" ht="24.95" customHeight="1">
      <c r="K993" s="207"/>
    </row>
    <row r="994" spans="11:11" ht="24.95" customHeight="1">
      <c r="K994" s="207"/>
    </row>
    <row r="995" spans="11:11" ht="24.95" customHeight="1">
      <c r="K995" s="207"/>
    </row>
    <row r="996" spans="11:11" ht="24.95" customHeight="1">
      <c r="K996" s="207"/>
    </row>
    <row r="997" spans="11:11" ht="24.95" customHeight="1">
      <c r="K997" s="207"/>
    </row>
    <row r="998" spans="11:11" ht="24.95" customHeight="1">
      <c r="K998" s="207"/>
    </row>
    <row r="999" spans="11:11" ht="24.95" customHeight="1">
      <c r="K999" s="207"/>
    </row>
    <row r="1000" spans="11:11" ht="24.95" customHeight="1">
      <c r="K1000" s="207"/>
    </row>
    <row r="1001" spans="11:11" ht="24.95" customHeight="1">
      <c r="K1001" s="207"/>
    </row>
    <row r="1002" spans="11:11" ht="24.95" customHeight="1">
      <c r="K1002" s="207"/>
    </row>
    <row r="1003" spans="11:11" ht="24.95" customHeight="1">
      <c r="K1003" s="207"/>
    </row>
    <row r="1004" spans="11:11" ht="24.95" customHeight="1">
      <c r="K1004" s="207"/>
    </row>
    <row r="1005" spans="11:11" ht="24.95" customHeight="1">
      <c r="K1005" s="207"/>
    </row>
    <row r="1006" spans="11:11" ht="24.95" customHeight="1">
      <c r="K1006" s="207"/>
    </row>
    <row r="1007" spans="11:11" ht="24.95" customHeight="1">
      <c r="K1007" s="207"/>
    </row>
    <row r="1008" spans="11:11" ht="24.95" customHeight="1">
      <c r="K1008" s="207"/>
    </row>
    <row r="1009" spans="11:11" ht="24.95" customHeight="1">
      <c r="K1009" s="207"/>
    </row>
    <row r="1010" spans="11:11" ht="24.95" customHeight="1">
      <c r="K1010" s="207"/>
    </row>
    <row r="1011" spans="11:11" ht="24.95" customHeight="1">
      <c r="K1011" s="207"/>
    </row>
    <row r="1012" spans="11:11" ht="24.95" customHeight="1">
      <c r="K1012" s="207"/>
    </row>
    <row r="1013" spans="11:11" ht="24.95" customHeight="1">
      <c r="K1013" s="207"/>
    </row>
    <row r="1014" spans="11:11" ht="24.95" customHeight="1">
      <c r="K1014" s="207"/>
    </row>
    <row r="1015" spans="11:11" ht="24.95" customHeight="1">
      <c r="K1015" s="207"/>
    </row>
    <row r="1016" spans="11:11" ht="24.95" customHeight="1">
      <c r="K1016" s="207"/>
    </row>
    <row r="1017" spans="11:11" ht="24.95" customHeight="1">
      <c r="K1017" s="207"/>
    </row>
    <row r="1018" spans="11:11" ht="24.95" customHeight="1">
      <c r="K1018" s="207"/>
    </row>
    <row r="1019" spans="11:11" ht="24.95" customHeight="1">
      <c r="K1019" s="207"/>
    </row>
    <row r="1020" spans="11:11" ht="24.95" customHeight="1">
      <c r="K1020" s="207"/>
    </row>
    <row r="1021" spans="11:11" ht="24.95" customHeight="1">
      <c r="K1021" s="207"/>
    </row>
    <row r="1022" spans="11:11" ht="24.95" customHeight="1">
      <c r="K1022" s="207"/>
    </row>
    <row r="1023" spans="11:11" ht="24.95" customHeight="1">
      <c r="K1023" s="207"/>
    </row>
    <row r="1024" spans="11:11" ht="24.95" customHeight="1">
      <c r="K1024" s="207"/>
    </row>
    <row r="1025" spans="11:11" ht="24.95" customHeight="1">
      <c r="K1025" s="207"/>
    </row>
    <row r="1026" spans="11:11" ht="24.95" customHeight="1">
      <c r="K1026" s="207"/>
    </row>
    <row r="1027" spans="11:11" ht="24.95" customHeight="1">
      <c r="K1027" s="207"/>
    </row>
    <row r="1028" spans="11:11" ht="24.95" customHeight="1">
      <c r="K1028" s="207"/>
    </row>
    <row r="1029" spans="11:11" ht="24.95" customHeight="1">
      <c r="K1029" s="207"/>
    </row>
    <row r="1030" spans="11:11" ht="24.95" customHeight="1">
      <c r="K1030" s="207"/>
    </row>
    <row r="1031" spans="11:11" ht="24.95" customHeight="1">
      <c r="K1031" s="207"/>
    </row>
    <row r="1032" spans="11:11" ht="24.95" customHeight="1">
      <c r="K1032" s="207"/>
    </row>
    <row r="1033" spans="11:11" ht="24.95" customHeight="1">
      <c r="K1033" s="207"/>
    </row>
    <row r="1034" spans="11:11" ht="24.95" customHeight="1">
      <c r="K1034" s="207"/>
    </row>
    <row r="1035" spans="11:11" ht="24.95" customHeight="1">
      <c r="K1035" s="207"/>
    </row>
    <row r="1036" spans="11:11" ht="24.95" customHeight="1">
      <c r="K1036" s="207"/>
    </row>
    <row r="1037" spans="11:11" ht="24.95" customHeight="1">
      <c r="K1037" s="207"/>
    </row>
    <row r="1038" spans="11:11" ht="24.95" customHeight="1">
      <c r="K1038" s="207"/>
    </row>
    <row r="1039" spans="11:11" ht="24.95" customHeight="1">
      <c r="K1039" s="207"/>
    </row>
    <row r="1040" spans="11:11" ht="24.95" customHeight="1">
      <c r="K1040" s="207"/>
    </row>
    <row r="1041" spans="11:11" ht="24.95" customHeight="1">
      <c r="K1041" s="207"/>
    </row>
    <row r="1042" spans="11:11" ht="24.95" customHeight="1">
      <c r="K1042" s="207"/>
    </row>
    <row r="1043" spans="11:11" ht="24.95" customHeight="1">
      <c r="K1043" s="207"/>
    </row>
    <row r="1044" spans="11:11" ht="24.95" customHeight="1">
      <c r="K1044" s="207"/>
    </row>
    <row r="1045" spans="11:11" ht="24.95" customHeight="1">
      <c r="K1045" s="207"/>
    </row>
    <row r="1046" spans="11:11" ht="24.95" customHeight="1">
      <c r="K1046" s="207"/>
    </row>
    <row r="1047" spans="11:11" ht="24.95" customHeight="1">
      <c r="K1047" s="207"/>
    </row>
    <row r="1048" spans="11:11" ht="24.95" customHeight="1">
      <c r="K1048" s="207"/>
    </row>
    <row r="1049" spans="11:11" ht="24.95" customHeight="1">
      <c r="K1049" s="207"/>
    </row>
    <row r="1050" spans="11:11" ht="24.95" customHeight="1">
      <c r="K1050" s="207"/>
    </row>
    <row r="1051" spans="11:11" ht="24.95" customHeight="1">
      <c r="K1051" s="207"/>
    </row>
    <row r="1052" spans="11:11" ht="24.95" customHeight="1">
      <c r="K1052" s="207"/>
    </row>
    <row r="1053" spans="11:11" ht="24.95" customHeight="1">
      <c r="K1053" s="207"/>
    </row>
    <row r="1054" spans="11:11" ht="24.95" customHeight="1">
      <c r="K1054" s="207"/>
    </row>
    <row r="1055" spans="11:11" ht="24.95" customHeight="1">
      <c r="K1055" s="207"/>
    </row>
    <row r="1056" spans="11:11" ht="24.95" customHeight="1">
      <c r="K1056" s="207"/>
    </row>
    <row r="1057" spans="11:11" ht="24.95" customHeight="1">
      <c r="K1057" s="207"/>
    </row>
    <row r="1058" spans="11:11" ht="24.95" customHeight="1">
      <c r="K1058" s="207"/>
    </row>
    <row r="1059" spans="11:11" ht="24.95" customHeight="1">
      <c r="K1059" s="207"/>
    </row>
    <row r="1060" spans="11:11" ht="24.95" customHeight="1">
      <c r="K1060" s="207"/>
    </row>
    <row r="1061" spans="11:11" ht="24.95" customHeight="1">
      <c r="K1061" s="207"/>
    </row>
    <row r="1062" spans="11:11" ht="24.95" customHeight="1">
      <c r="K1062" s="207"/>
    </row>
    <row r="1063" spans="11:11" ht="24.95" customHeight="1">
      <c r="K1063" s="207"/>
    </row>
    <row r="1064" spans="11:11" ht="24.95" customHeight="1">
      <c r="K1064" s="207"/>
    </row>
    <row r="1065" spans="11:11" ht="24.95" customHeight="1">
      <c r="K1065" s="207"/>
    </row>
    <row r="1066" spans="11:11" ht="24.95" customHeight="1">
      <c r="K1066" s="207"/>
    </row>
    <row r="1067" spans="11:11" ht="24.95" customHeight="1">
      <c r="K1067" s="207"/>
    </row>
    <row r="1068" spans="11:11" ht="24.95" customHeight="1">
      <c r="K1068" s="207"/>
    </row>
    <row r="1069" spans="11:11" ht="24.95" customHeight="1">
      <c r="K1069" s="207"/>
    </row>
    <row r="1070" spans="11:11" ht="24.95" customHeight="1">
      <c r="K1070" s="207"/>
    </row>
    <row r="1071" spans="11:11" ht="24.95" customHeight="1">
      <c r="K1071" s="207"/>
    </row>
    <row r="1072" spans="11:11" ht="24.95" customHeight="1">
      <c r="K1072" s="207"/>
    </row>
    <row r="1073" spans="11:11" ht="24.95" customHeight="1">
      <c r="K1073" s="207"/>
    </row>
    <row r="1074" spans="11:11" ht="24.95" customHeight="1">
      <c r="K1074" s="207"/>
    </row>
    <row r="1075" spans="11:11" ht="24.95" customHeight="1">
      <c r="K1075" s="207"/>
    </row>
    <row r="1076" spans="11:11" ht="24.95" customHeight="1">
      <c r="K1076" s="207"/>
    </row>
    <row r="1077" spans="11:11" ht="24.95" customHeight="1">
      <c r="K1077" s="207"/>
    </row>
    <row r="1078" spans="11:11" ht="24.95" customHeight="1">
      <c r="K1078" s="207"/>
    </row>
    <row r="1079" spans="11:11" ht="24.95" customHeight="1">
      <c r="K1079" s="207"/>
    </row>
    <row r="1080" spans="11:11" ht="24.95" customHeight="1">
      <c r="K1080" s="207"/>
    </row>
    <row r="1081" spans="11:11" ht="24.95" customHeight="1">
      <c r="K1081" s="207"/>
    </row>
    <row r="1082" spans="11:11" ht="24.95" customHeight="1">
      <c r="K1082" s="207"/>
    </row>
    <row r="1083" spans="11:11" ht="24.95" customHeight="1">
      <c r="K1083" s="207"/>
    </row>
    <row r="1084" spans="11:11" ht="24.95" customHeight="1">
      <c r="K1084" s="207"/>
    </row>
    <row r="1085" spans="11:11" ht="24.95" customHeight="1">
      <c r="K1085" s="207"/>
    </row>
    <row r="1086" spans="11:11" ht="24.95" customHeight="1">
      <c r="K1086" s="207"/>
    </row>
    <row r="1087" spans="11:11" ht="24.95" customHeight="1">
      <c r="K1087" s="207"/>
    </row>
    <row r="1088" spans="11:11" ht="24.95" customHeight="1">
      <c r="K1088" s="207"/>
    </row>
    <row r="1089" spans="11:11" ht="24.95" customHeight="1">
      <c r="K1089" s="207"/>
    </row>
    <row r="1090" spans="11:11" ht="24.95" customHeight="1">
      <c r="K1090" s="207"/>
    </row>
    <row r="1091" spans="11:11" ht="24.95" customHeight="1">
      <c r="K1091" s="207"/>
    </row>
    <row r="1092" spans="11:11" ht="24.95" customHeight="1">
      <c r="K1092" s="207"/>
    </row>
    <row r="1093" spans="11:11" ht="24.95" customHeight="1">
      <c r="K1093" s="207"/>
    </row>
    <row r="1094" spans="11:11" ht="24.95" customHeight="1">
      <c r="K1094" s="207"/>
    </row>
    <row r="1095" spans="11:11" ht="24.95" customHeight="1">
      <c r="K1095" s="207"/>
    </row>
    <row r="1096" spans="11:11" ht="24.95" customHeight="1">
      <c r="K1096" s="207"/>
    </row>
    <row r="1097" spans="11:11" ht="24.95" customHeight="1">
      <c r="K1097" s="207"/>
    </row>
    <row r="1098" spans="11:11" ht="24.95" customHeight="1">
      <c r="K1098" s="207"/>
    </row>
    <row r="1099" spans="11:11" ht="24.95" customHeight="1">
      <c r="K1099" s="207"/>
    </row>
    <row r="1100" spans="11:11" ht="24.95" customHeight="1">
      <c r="K1100" s="207"/>
    </row>
    <row r="1101" spans="11:11" ht="24.95" customHeight="1">
      <c r="K1101" s="207"/>
    </row>
    <row r="1102" spans="11:11" ht="24.95" customHeight="1">
      <c r="K1102" s="207"/>
    </row>
    <row r="1103" spans="11:11" ht="24.95" customHeight="1">
      <c r="K1103" s="207"/>
    </row>
    <row r="1104" spans="11:11" ht="24.95" customHeight="1">
      <c r="K1104" s="207"/>
    </row>
    <row r="1105" spans="11:11" ht="24.95" customHeight="1">
      <c r="K1105" s="207"/>
    </row>
    <row r="1106" spans="11:11" ht="24.95" customHeight="1">
      <c r="K1106" s="207"/>
    </row>
    <row r="1107" spans="11:11" ht="24.95" customHeight="1">
      <c r="K1107" s="207"/>
    </row>
    <row r="1108" spans="11:11" ht="24.95" customHeight="1">
      <c r="K1108" s="207"/>
    </row>
    <row r="1109" spans="11:11" ht="24.95" customHeight="1">
      <c r="K1109" s="207"/>
    </row>
    <row r="1110" spans="11:11" ht="24.95" customHeight="1">
      <c r="K1110" s="207"/>
    </row>
    <row r="1111" spans="11:11" ht="24.95" customHeight="1">
      <c r="K1111" s="207"/>
    </row>
    <row r="1112" spans="11:11" ht="24.95" customHeight="1">
      <c r="K1112" s="207"/>
    </row>
    <row r="1113" spans="11:11" ht="24.95" customHeight="1">
      <c r="K1113" s="207"/>
    </row>
    <row r="1114" spans="11:11" ht="24.95" customHeight="1">
      <c r="K1114" s="207"/>
    </row>
    <row r="1115" spans="11:11" ht="24.95" customHeight="1">
      <c r="K1115" s="207"/>
    </row>
    <row r="1116" spans="11:11" ht="24.95" customHeight="1">
      <c r="K1116" s="207"/>
    </row>
    <row r="1117" spans="11:11" ht="24.95" customHeight="1">
      <c r="K1117" s="207"/>
    </row>
    <row r="1118" spans="11:11" ht="24.95" customHeight="1">
      <c r="K1118" s="207"/>
    </row>
    <row r="1119" spans="11:11" ht="24.95" customHeight="1">
      <c r="K1119" s="207"/>
    </row>
    <row r="1120" spans="11:11" ht="24.95" customHeight="1">
      <c r="K1120" s="207"/>
    </row>
    <row r="1121" spans="11:11" ht="24.95" customHeight="1">
      <c r="K1121" s="207"/>
    </row>
    <row r="1122" spans="11:11" ht="24.95" customHeight="1">
      <c r="K1122" s="207"/>
    </row>
    <row r="1123" spans="11:11" ht="24.95" customHeight="1">
      <c r="K1123" s="207"/>
    </row>
    <row r="1124" spans="11:11" ht="24.95" customHeight="1">
      <c r="K1124" s="207"/>
    </row>
    <row r="1125" spans="11:11" ht="24.95" customHeight="1">
      <c r="K1125" s="207"/>
    </row>
    <row r="1126" spans="11:11" ht="24.95" customHeight="1">
      <c r="K1126" s="207"/>
    </row>
    <row r="1127" spans="11:11" ht="24.95" customHeight="1">
      <c r="K1127" s="207"/>
    </row>
    <row r="1128" spans="11:11" ht="24.95" customHeight="1">
      <c r="K1128" s="207"/>
    </row>
    <row r="1129" spans="11:11" ht="24.95" customHeight="1">
      <c r="K1129" s="207"/>
    </row>
    <row r="1130" spans="11:11" ht="24.95" customHeight="1">
      <c r="K1130" s="207"/>
    </row>
    <row r="1131" spans="11:11" ht="24.95" customHeight="1">
      <c r="K1131" s="207"/>
    </row>
    <row r="1132" spans="11:11" ht="24.95" customHeight="1">
      <c r="K1132" s="207"/>
    </row>
    <row r="1133" spans="11:11" ht="24.95" customHeight="1">
      <c r="K1133" s="207"/>
    </row>
    <row r="1134" spans="11:11" ht="24.95" customHeight="1">
      <c r="K1134" s="207"/>
    </row>
    <row r="1135" spans="11:11" ht="24.95" customHeight="1">
      <c r="K1135" s="207"/>
    </row>
    <row r="1136" spans="11:11" ht="24.95" customHeight="1">
      <c r="K1136" s="207"/>
    </row>
    <row r="1137" spans="11:11" ht="24.95" customHeight="1">
      <c r="K1137" s="207"/>
    </row>
    <row r="1138" spans="11:11" ht="24.95" customHeight="1">
      <c r="K1138" s="207"/>
    </row>
    <row r="1139" spans="11:11" ht="24.95" customHeight="1">
      <c r="K1139" s="207"/>
    </row>
    <row r="1140" spans="11:11" ht="24.95" customHeight="1">
      <c r="K1140" s="207"/>
    </row>
    <row r="1141" spans="11:11" ht="24.95" customHeight="1">
      <c r="K1141" s="207"/>
    </row>
    <row r="1142" spans="11:11" ht="24.95" customHeight="1">
      <c r="K1142" s="207"/>
    </row>
    <row r="1143" spans="11:11" ht="24.95" customHeight="1">
      <c r="K1143" s="207"/>
    </row>
    <row r="1144" spans="11:11" ht="24.95" customHeight="1">
      <c r="K1144" s="207"/>
    </row>
    <row r="1145" spans="11:11" ht="24.95" customHeight="1">
      <c r="K1145" s="207"/>
    </row>
    <row r="1146" spans="11:11" ht="24.95" customHeight="1">
      <c r="K1146" s="207"/>
    </row>
    <row r="1147" spans="11:11" ht="24.95" customHeight="1">
      <c r="K1147" s="207"/>
    </row>
    <row r="1148" spans="11:11" ht="24.95" customHeight="1">
      <c r="K1148" s="207"/>
    </row>
    <row r="1149" spans="11:11" ht="24.95" customHeight="1">
      <c r="K1149" s="207"/>
    </row>
    <row r="1150" spans="11:11" ht="24.95" customHeight="1">
      <c r="K1150" s="207"/>
    </row>
    <row r="1151" spans="11:11" ht="24.95" customHeight="1">
      <c r="K1151" s="207"/>
    </row>
    <row r="1152" spans="11:11" ht="24.95" customHeight="1">
      <c r="K1152" s="207"/>
    </row>
    <row r="1153" spans="11:11" ht="24.95" customHeight="1">
      <c r="K1153" s="207"/>
    </row>
    <row r="1154" spans="11:11" ht="24.95" customHeight="1">
      <c r="K1154" s="207"/>
    </row>
    <row r="1155" spans="11:11" ht="24.95" customHeight="1">
      <c r="K1155" s="207"/>
    </row>
    <row r="1156" spans="11:11" ht="24.95" customHeight="1">
      <c r="K1156" s="207"/>
    </row>
    <row r="1157" spans="11:11" ht="24.95" customHeight="1">
      <c r="K1157" s="207"/>
    </row>
    <row r="1158" spans="11:11" ht="24.95" customHeight="1">
      <c r="K1158" s="207"/>
    </row>
    <row r="1159" spans="11:11" ht="24.95" customHeight="1">
      <c r="K1159" s="207"/>
    </row>
    <row r="1160" spans="11:11" ht="24.95" customHeight="1">
      <c r="K1160" s="207"/>
    </row>
    <row r="1161" spans="11:11" ht="24.95" customHeight="1">
      <c r="K1161" s="207"/>
    </row>
    <row r="1162" spans="11:11" ht="24.95" customHeight="1">
      <c r="K1162" s="207"/>
    </row>
    <row r="1163" spans="11:11" ht="24.95" customHeight="1">
      <c r="K1163" s="207"/>
    </row>
    <row r="1164" spans="11:11" ht="24.95" customHeight="1">
      <c r="K1164" s="207"/>
    </row>
    <row r="1165" spans="11:11" ht="24.95" customHeight="1">
      <c r="K1165" s="207"/>
    </row>
    <row r="1166" spans="11:11" ht="24.95" customHeight="1">
      <c r="K1166" s="207"/>
    </row>
    <row r="1167" spans="11:11" ht="24.95" customHeight="1">
      <c r="K1167" s="207"/>
    </row>
    <row r="1168" spans="11:11" ht="24.95" customHeight="1">
      <c r="K1168" s="207"/>
    </row>
    <row r="1169" spans="11:11" ht="24.95" customHeight="1">
      <c r="K1169" s="207"/>
    </row>
    <row r="1170" spans="11:11" ht="24.95" customHeight="1">
      <c r="K1170" s="207"/>
    </row>
    <row r="1171" spans="11:11" ht="24.95" customHeight="1">
      <c r="K1171" s="207"/>
    </row>
    <row r="1172" spans="11:11" ht="24.95" customHeight="1">
      <c r="K1172" s="207"/>
    </row>
    <row r="1173" spans="11:11" ht="24.95" customHeight="1">
      <c r="K1173" s="207"/>
    </row>
    <row r="1174" spans="11:11" ht="24.95" customHeight="1">
      <c r="K1174" s="207"/>
    </row>
    <row r="1175" spans="11:11" ht="24.95" customHeight="1">
      <c r="K1175" s="207"/>
    </row>
    <row r="1176" spans="11:11" ht="24.95" customHeight="1">
      <c r="K1176" s="207"/>
    </row>
    <row r="1177" spans="11:11" ht="24.95" customHeight="1">
      <c r="K1177" s="207"/>
    </row>
    <row r="1178" spans="11:11" ht="24.95" customHeight="1">
      <c r="K1178" s="207"/>
    </row>
    <row r="1179" spans="11:11" ht="24.95" customHeight="1">
      <c r="K1179" s="207"/>
    </row>
    <row r="1180" spans="11:11" ht="24.95" customHeight="1">
      <c r="K1180" s="207"/>
    </row>
    <row r="1181" spans="11:11" ht="24.95" customHeight="1">
      <c r="K1181" s="207"/>
    </row>
    <row r="1182" spans="11:11" ht="24.95" customHeight="1">
      <c r="K1182" s="207"/>
    </row>
    <row r="1183" spans="11:11" ht="24.95" customHeight="1">
      <c r="K1183" s="207"/>
    </row>
    <row r="1184" spans="11:11" ht="24.95" customHeight="1">
      <c r="K1184" s="207"/>
    </row>
    <row r="1185" spans="11:11" ht="24.95" customHeight="1">
      <c r="K1185" s="207"/>
    </row>
    <row r="1186" spans="11:11" ht="24.95" customHeight="1">
      <c r="K1186" s="207"/>
    </row>
    <row r="1187" spans="11:11" ht="24.95" customHeight="1">
      <c r="K1187" s="207"/>
    </row>
    <row r="1188" spans="11:11" ht="24.95" customHeight="1">
      <c r="K1188" s="207"/>
    </row>
    <row r="1189" spans="11:11" ht="24.95" customHeight="1">
      <c r="K1189" s="207"/>
    </row>
    <row r="1190" spans="11:11" ht="24.95" customHeight="1">
      <c r="K1190" s="207"/>
    </row>
    <row r="1191" spans="11:11" ht="24.95" customHeight="1">
      <c r="K1191" s="207"/>
    </row>
    <row r="1192" spans="11:11" ht="24.95" customHeight="1">
      <c r="K1192" s="207"/>
    </row>
    <row r="1193" spans="11:11" ht="24.95" customHeight="1">
      <c r="K1193" s="207"/>
    </row>
    <row r="1194" spans="11:11" ht="24.95" customHeight="1">
      <c r="K1194" s="207"/>
    </row>
    <row r="1195" spans="11:11" ht="24.95" customHeight="1">
      <c r="K1195" s="207"/>
    </row>
    <row r="1196" spans="11:11" ht="24.95" customHeight="1">
      <c r="K1196" s="207"/>
    </row>
    <row r="1197" spans="11:11" ht="24.95" customHeight="1">
      <c r="K1197" s="207"/>
    </row>
    <row r="1198" spans="11:11" ht="24.95" customHeight="1">
      <c r="K1198" s="207"/>
    </row>
    <row r="1199" spans="11:11" ht="24.95" customHeight="1">
      <c r="K1199" s="207"/>
    </row>
    <row r="1200" spans="11:11" ht="24.95" customHeight="1">
      <c r="K1200" s="207"/>
    </row>
    <row r="1201" spans="11:11" ht="24.95" customHeight="1">
      <c r="K1201" s="207"/>
    </row>
    <row r="1202" spans="11:11" ht="24.95" customHeight="1">
      <c r="K1202" s="207"/>
    </row>
    <row r="1203" spans="11:11" ht="24.95" customHeight="1">
      <c r="K1203" s="207"/>
    </row>
    <row r="1204" spans="11:11" ht="24.95" customHeight="1">
      <c r="K1204" s="207"/>
    </row>
    <row r="1205" spans="11:11" ht="24.95" customHeight="1">
      <c r="K1205" s="207"/>
    </row>
    <row r="1206" spans="11:11" ht="24.95" customHeight="1">
      <c r="K1206" s="207"/>
    </row>
    <row r="1207" spans="11:11" ht="24.95" customHeight="1">
      <c r="K1207" s="207"/>
    </row>
    <row r="1208" spans="11:11" ht="24.95" customHeight="1">
      <c r="K1208" s="207"/>
    </row>
    <row r="1209" spans="11:11" ht="24.95" customHeight="1">
      <c r="K1209" s="207"/>
    </row>
    <row r="1210" spans="11:11" ht="24.95" customHeight="1">
      <c r="K1210" s="207"/>
    </row>
    <row r="1211" spans="11:11" ht="24.95" customHeight="1">
      <c r="K1211" s="207"/>
    </row>
    <row r="1212" spans="11:11" ht="24.95" customHeight="1">
      <c r="K1212" s="207"/>
    </row>
    <row r="1213" spans="11:11" ht="24.95" customHeight="1">
      <c r="K1213" s="207"/>
    </row>
    <row r="1214" spans="11:11" ht="24.95" customHeight="1">
      <c r="K1214" s="207"/>
    </row>
    <row r="1215" spans="11:11" ht="24.95" customHeight="1">
      <c r="K1215" s="207"/>
    </row>
    <row r="1216" spans="11:11" ht="24.95" customHeight="1">
      <c r="K1216" s="207"/>
    </row>
    <row r="1217" spans="11:11" ht="24.95" customHeight="1">
      <c r="K1217" s="207"/>
    </row>
    <row r="1218" spans="11:11" ht="24.95" customHeight="1">
      <c r="K1218" s="207"/>
    </row>
    <row r="1219" spans="11:11" ht="24.95" customHeight="1">
      <c r="K1219" s="207"/>
    </row>
    <row r="1220" spans="11:11" ht="24.95" customHeight="1">
      <c r="K1220" s="207"/>
    </row>
    <row r="1221" spans="11:11" ht="24.95" customHeight="1">
      <c r="K1221" s="207"/>
    </row>
    <row r="1222" spans="11:11" ht="24.95" customHeight="1">
      <c r="K1222" s="207"/>
    </row>
    <row r="1223" spans="11:11" ht="24.95" customHeight="1">
      <c r="K1223" s="207"/>
    </row>
    <row r="1224" spans="11:11" ht="24.95" customHeight="1">
      <c r="K1224" s="207"/>
    </row>
    <row r="1225" spans="11:11" ht="24.95" customHeight="1">
      <c r="K1225" s="207"/>
    </row>
    <row r="1226" spans="11:11" ht="24.95" customHeight="1">
      <c r="K1226" s="207"/>
    </row>
    <row r="1227" spans="11:11" ht="24.95" customHeight="1">
      <c r="K1227" s="207"/>
    </row>
    <row r="1228" spans="11:11" ht="24.95" customHeight="1">
      <c r="K1228" s="207"/>
    </row>
    <row r="1229" spans="11:11" ht="24.95" customHeight="1">
      <c r="K1229" s="207"/>
    </row>
    <row r="1230" spans="11:11" ht="24.95" customHeight="1">
      <c r="K1230" s="207"/>
    </row>
    <row r="1231" spans="11:11" ht="24.95" customHeight="1">
      <c r="K1231" s="207"/>
    </row>
    <row r="1232" spans="11:11" ht="24.95" customHeight="1">
      <c r="K1232" s="207"/>
    </row>
    <row r="1233" spans="11:11" ht="24.95" customHeight="1">
      <c r="K1233" s="207"/>
    </row>
    <row r="1234" spans="11:11" ht="24.95" customHeight="1">
      <c r="K1234" s="207"/>
    </row>
    <row r="1235" spans="11:11" ht="24.95" customHeight="1">
      <c r="K1235" s="207"/>
    </row>
    <row r="1236" spans="11:11" ht="24.95" customHeight="1">
      <c r="K1236" s="207"/>
    </row>
    <row r="1237" spans="11:11" ht="24.95" customHeight="1">
      <c r="K1237" s="207"/>
    </row>
    <row r="1238" spans="11:11" ht="24.95" customHeight="1">
      <c r="K1238" s="207"/>
    </row>
    <row r="1239" spans="11:11" ht="24.95" customHeight="1">
      <c r="K1239" s="207"/>
    </row>
    <row r="1240" spans="11:11" ht="24.95" customHeight="1">
      <c r="K1240" s="207"/>
    </row>
    <row r="1241" spans="11:11" ht="24.95" customHeight="1">
      <c r="K1241" s="207"/>
    </row>
    <row r="1242" spans="11:11" ht="24.95" customHeight="1">
      <c r="K1242" s="207"/>
    </row>
    <row r="1243" spans="11:11" ht="24.95" customHeight="1">
      <c r="K1243" s="207"/>
    </row>
    <row r="1244" spans="11:11" ht="24.95" customHeight="1">
      <c r="K1244" s="207"/>
    </row>
    <row r="1245" spans="11:11" ht="24.95" customHeight="1">
      <c r="K1245" s="207"/>
    </row>
    <row r="1246" spans="11:11" ht="24.95" customHeight="1">
      <c r="K1246" s="207"/>
    </row>
    <row r="1247" spans="11:11" ht="24.95" customHeight="1">
      <c r="K1247" s="207"/>
    </row>
    <row r="1248" spans="11:11" ht="24.95" customHeight="1">
      <c r="K1248" s="207"/>
    </row>
    <row r="1249" spans="11:11" ht="24.95" customHeight="1">
      <c r="K1249" s="207"/>
    </row>
    <row r="1250" spans="11:11" ht="24.95" customHeight="1">
      <c r="K1250" s="207"/>
    </row>
    <row r="1251" spans="11:11" ht="24.95" customHeight="1">
      <c r="K1251" s="207"/>
    </row>
    <row r="1252" spans="11:11" ht="24.95" customHeight="1">
      <c r="K1252" s="207"/>
    </row>
    <row r="1253" spans="11:11" ht="24.95" customHeight="1">
      <c r="K1253" s="207"/>
    </row>
    <row r="1254" spans="11:11" ht="24.95" customHeight="1">
      <c r="K1254" s="207"/>
    </row>
    <row r="1255" spans="11:11" ht="24.95" customHeight="1">
      <c r="K1255" s="207"/>
    </row>
    <row r="1256" spans="11:11" ht="24.95" customHeight="1">
      <c r="K1256" s="207"/>
    </row>
    <row r="1257" spans="11:11" ht="24.95" customHeight="1">
      <c r="K1257" s="207"/>
    </row>
    <row r="1258" spans="11:11" ht="24.95" customHeight="1">
      <c r="K1258" s="207"/>
    </row>
    <row r="1259" spans="11:11" ht="24.95" customHeight="1">
      <c r="K1259" s="207"/>
    </row>
    <row r="1260" spans="11:11" ht="24.95" customHeight="1">
      <c r="K1260" s="207"/>
    </row>
    <row r="1261" spans="11:11" ht="24.95" customHeight="1">
      <c r="K1261" s="207"/>
    </row>
    <row r="1262" spans="11:11" ht="24.95" customHeight="1">
      <c r="K1262" s="207"/>
    </row>
    <row r="1263" spans="11:11" ht="24.95" customHeight="1">
      <c r="K1263" s="207"/>
    </row>
    <row r="1264" spans="11:11" ht="24.95" customHeight="1">
      <c r="K1264" s="207"/>
    </row>
    <row r="1265" spans="11:11" ht="24.95" customHeight="1">
      <c r="K1265" s="207"/>
    </row>
    <row r="1266" spans="11:11" ht="24.95" customHeight="1">
      <c r="K1266" s="207"/>
    </row>
    <row r="1267" spans="11:11" ht="24.95" customHeight="1">
      <c r="K1267" s="207"/>
    </row>
    <row r="1268" spans="11:11" ht="24.95" customHeight="1">
      <c r="K1268" s="207"/>
    </row>
    <row r="1269" spans="11:11" ht="24.95" customHeight="1">
      <c r="K1269" s="207"/>
    </row>
    <row r="1270" spans="11:11" ht="24.95" customHeight="1">
      <c r="K1270" s="207"/>
    </row>
    <row r="1271" spans="11:11" ht="24.95" customHeight="1">
      <c r="K1271" s="207"/>
    </row>
    <row r="1272" spans="11:11" ht="24.95" customHeight="1">
      <c r="K1272" s="207"/>
    </row>
    <row r="1273" spans="11:11" ht="24.95" customHeight="1">
      <c r="K1273" s="207"/>
    </row>
    <row r="1274" spans="11:11" ht="24.95" customHeight="1">
      <c r="K1274" s="207"/>
    </row>
    <row r="1275" spans="11:11" ht="24.95" customHeight="1">
      <c r="K1275" s="207"/>
    </row>
    <row r="1276" spans="11:11" ht="24.95" customHeight="1">
      <c r="K1276" s="207"/>
    </row>
    <row r="1277" spans="11:11" ht="24.95" customHeight="1">
      <c r="K1277" s="207"/>
    </row>
    <row r="1278" spans="11:11" ht="24.95" customHeight="1">
      <c r="K1278" s="207"/>
    </row>
    <row r="1279" spans="11:11" ht="24.95" customHeight="1">
      <c r="K1279" s="207"/>
    </row>
    <row r="1280" spans="11:11" ht="24.95" customHeight="1">
      <c r="K1280" s="207"/>
    </row>
    <row r="1281" spans="11:11" ht="24.95" customHeight="1">
      <c r="K1281" s="207"/>
    </row>
    <row r="1282" spans="11:11" ht="24.95" customHeight="1">
      <c r="K1282" s="207"/>
    </row>
    <row r="1283" spans="11:11" ht="24.95" customHeight="1">
      <c r="K1283" s="207"/>
    </row>
    <row r="1284" spans="11:11" ht="24.95" customHeight="1">
      <c r="K1284" s="207"/>
    </row>
    <row r="1285" spans="11:11" ht="24.95" customHeight="1">
      <c r="K1285" s="207"/>
    </row>
    <row r="1286" spans="11:11" ht="24.95" customHeight="1">
      <c r="K1286" s="207"/>
    </row>
    <row r="1287" spans="11:11" ht="24.95" customHeight="1">
      <c r="K1287" s="207"/>
    </row>
    <row r="1288" spans="11:11" ht="24.95" customHeight="1">
      <c r="K1288" s="207"/>
    </row>
    <row r="1289" spans="11:11" ht="24.95" customHeight="1">
      <c r="K1289" s="207"/>
    </row>
    <row r="1290" spans="11:11" ht="24.95" customHeight="1">
      <c r="K1290" s="207"/>
    </row>
    <row r="1291" spans="11:11" ht="24.95" customHeight="1">
      <c r="K1291" s="207"/>
    </row>
    <row r="1292" spans="11:11" ht="24.95" customHeight="1">
      <c r="K1292" s="207"/>
    </row>
    <row r="1293" spans="11:11" ht="24.95" customHeight="1">
      <c r="K1293" s="207"/>
    </row>
    <row r="1294" spans="11:11" ht="24.95" customHeight="1">
      <c r="K1294" s="207"/>
    </row>
    <row r="1295" spans="11:11" ht="24.95" customHeight="1">
      <c r="K1295" s="207"/>
    </row>
    <row r="1296" spans="11:11" ht="24.95" customHeight="1">
      <c r="K1296" s="207"/>
    </row>
    <row r="1297" spans="11:11" ht="24.95" customHeight="1">
      <c r="K1297" s="207"/>
    </row>
    <row r="1298" spans="11:11" ht="24.95" customHeight="1">
      <c r="K1298" s="207"/>
    </row>
    <row r="1299" spans="11:11" ht="24.95" customHeight="1">
      <c r="K1299" s="207"/>
    </row>
    <row r="1300" spans="11:11" ht="24.95" customHeight="1">
      <c r="K1300" s="207"/>
    </row>
    <row r="1301" spans="11:11" ht="24.95" customHeight="1">
      <c r="K1301" s="207"/>
    </row>
    <row r="1302" spans="11:11" ht="24.95" customHeight="1">
      <c r="K1302" s="207"/>
    </row>
    <row r="1303" spans="11:11" ht="24.95" customHeight="1">
      <c r="K1303" s="207"/>
    </row>
    <row r="1304" spans="11:11" ht="24.95" customHeight="1">
      <c r="K1304" s="207"/>
    </row>
    <row r="1305" spans="11:11" ht="24.95" customHeight="1">
      <c r="K1305" s="207"/>
    </row>
    <row r="1306" spans="11:11" ht="24.95" customHeight="1">
      <c r="K1306" s="207"/>
    </row>
    <row r="1307" spans="11:11" ht="24.95" customHeight="1">
      <c r="K1307" s="207"/>
    </row>
    <row r="1308" spans="11:11" ht="24.95" customHeight="1">
      <c r="K1308" s="207"/>
    </row>
    <row r="1309" spans="11:11" ht="24.95" customHeight="1">
      <c r="K1309" s="207"/>
    </row>
    <row r="1310" spans="11:11" ht="24.95" customHeight="1">
      <c r="K1310" s="207"/>
    </row>
    <row r="1311" spans="11:11" ht="24.95" customHeight="1">
      <c r="K1311" s="207"/>
    </row>
    <row r="1312" spans="11:11" ht="24.95" customHeight="1">
      <c r="K1312" s="207"/>
    </row>
    <row r="1313" spans="11:11" ht="24.95" customHeight="1">
      <c r="K1313" s="207"/>
    </row>
    <row r="1314" spans="11:11" ht="24.95" customHeight="1">
      <c r="K1314" s="207"/>
    </row>
    <row r="1315" spans="11:11" ht="24.95" customHeight="1">
      <c r="K1315" s="207"/>
    </row>
    <row r="1316" spans="11:11" ht="24.95" customHeight="1">
      <c r="K1316" s="207"/>
    </row>
    <row r="1317" spans="11:11" ht="24.95" customHeight="1">
      <c r="K1317" s="207"/>
    </row>
    <row r="1318" spans="11:11" ht="24.95" customHeight="1">
      <c r="K1318" s="207"/>
    </row>
    <row r="1319" spans="11:11" ht="24.95" customHeight="1">
      <c r="K1319" s="207"/>
    </row>
    <row r="1320" spans="11:11" ht="24.95" customHeight="1">
      <c r="K1320" s="207"/>
    </row>
    <row r="1321" spans="11:11" ht="24.95" customHeight="1">
      <c r="K1321" s="207"/>
    </row>
    <row r="1322" spans="11:11" ht="24.95" customHeight="1">
      <c r="K1322" s="207"/>
    </row>
    <row r="1323" spans="11:11" ht="24.95" customHeight="1">
      <c r="K1323" s="207"/>
    </row>
    <row r="1324" spans="11:11" ht="24.95" customHeight="1">
      <c r="K1324" s="207"/>
    </row>
    <row r="1325" spans="11:11" ht="24.95" customHeight="1">
      <c r="K1325" s="207"/>
    </row>
    <row r="1326" spans="11:11" ht="24.95" customHeight="1">
      <c r="K1326" s="207"/>
    </row>
    <row r="1327" spans="11:11" ht="24.95" customHeight="1">
      <c r="K1327" s="207"/>
    </row>
    <row r="1328" spans="11:11" ht="24.95" customHeight="1">
      <c r="K1328" s="207"/>
    </row>
    <row r="1329" spans="11:11" ht="24.95" customHeight="1">
      <c r="K1329" s="207"/>
    </row>
    <row r="1330" spans="11:11" ht="24.95" customHeight="1">
      <c r="K1330" s="207"/>
    </row>
    <row r="1331" spans="11:11" ht="24.95" customHeight="1">
      <c r="K1331" s="207"/>
    </row>
    <row r="1332" spans="11:11" ht="24.95" customHeight="1">
      <c r="K1332" s="207"/>
    </row>
    <row r="1333" spans="11:11" ht="24.95" customHeight="1">
      <c r="K1333" s="207"/>
    </row>
    <row r="1334" spans="11:11" ht="24.95" customHeight="1">
      <c r="K1334" s="207"/>
    </row>
    <row r="1335" spans="11:11" ht="24.95" customHeight="1">
      <c r="K1335" s="207"/>
    </row>
    <row r="1336" spans="11:11" ht="24.95" customHeight="1">
      <c r="K1336" s="207"/>
    </row>
    <row r="1337" spans="11:11" ht="24.95" customHeight="1">
      <c r="K1337" s="207"/>
    </row>
    <row r="1338" spans="11:11" ht="24.95" customHeight="1">
      <c r="K1338" s="207"/>
    </row>
    <row r="1339" spans="11:11" ht="24.95" customHeight="1">
      <c r="K1339" s="207"/>
    </row>
    <row r="1340" spans="11:11" ht="24.95" customHeight="1">
      <c r="K1340" s="207"/>
    </row>
    <row r="1341" spans="11:11" ht="24.95" customHeight="1">
      <c r="K1341" s="207"/>
    </row>
    <row r="1342" spans="11:11" ht="24.95" customHeight="1">
      <c r="K1342" s="207"/>
    </row>
    <row r="1343" spans="11:11" ht="24.95" customHeight="1">
      <c r="K1343" s="207"/>
    </row>
    <row r="1344" spans="11:11" ht="24.95" customHeight="1">
      <c r="K1344" s="207"/>
    </row>
    <row r="1345" spans="11:11" ht="24.95" customHeight="1">
      <c r="K1345" s="207"/>
    </row>
    <row r="1346" spans="11:11" ht="24.95" customHeight="1">
      <c r="K1346" s="207"/>
    </row>
    <row r="1347" spans="11:11" ht="24.95" customHeight="1">
      <c r="K1347" s="207"/>
    </row>
    <row r="1348" spans="11:11" ht="24.95" customHeight="1">
      <c r="K1348" s="207"/>
    </row>
    <row r="1349" spans="11:11" ht="24.95" customHeight="1">
      <c r="K1349" s="207"/>
    </row>
    <row r="1350" spans="11:11" ht="24.95" customHeight="1">
      <c r="K1350" s="207"/>
    </row>
    <row r="1351" spans="11:11" ht="24.95" customHeight="1">
      <c r="K1351" s="207"/>
    </row>
    <row r="1352" spans="11:11" ht="24.95" customHeight="1">
      <c r="K1352" s="207"/>
    </row>
    <row r="1353" spans="11:11" ht="24.95" customHeight="1">
      <c r="K1353" s="207"/>
    </row>
    <row r="1354" spans="11:11" ht="24.95" customHeight="1">
      <c r="K1354" s="207"/>
    </row>
    <row r="1355" spans="11:11" ht="24.95" customHeight="1">
      <c r="K1355" s="207"/>
    </row>
    <row r="1356" spans="11:11" ht="24.95" customHeight="1">
      <c r="K1356" s="207"/>
    </row>
    <row r="1357" spans="11:11" ht="24.95" customHeight="1">
      <c r="K1357" s="207"/>
    </row>
    <row r="1358" spans="11:11" ht="24.95" customHeight="1">
      <c r="K1358" s="207"/>
    </row>
    <row r="1359" spans="11:11" ht="24.95" customHeight="1">
      <c r="K1359" s="207"/>
    </row>
    <row r="1360" spans="11:11" ht="24.95" customHeight="1">
      <c r="K1360" s="207"/>
    </row>
    <row r="1361" spans="11:11" ht="24.95" customHeight="1">
      <c r="K1361" s="207"/>
    </row>
    <row r="1362" spans="11:11" ht="24.95" customHeight="1">
      <c r="K1362" s="207"/>
    </row>
    <row r="1363" spans="11:11" ht="24.95" customHeight="1">
      <c r="K1363" s="207"/>
    </row>
    <row r="1364" spans="11:11" ht="24.95" customHeight="1">
      <c r="K1364" s="207"/>
    </row>
    <row r="1365" spans="11:11" ht="24.95" customHeight="1">
      <c r="K1365" s="207"/>
    </row>
    <row r="1366" spans="11:11" ht="24.95" customHeight="1">
      <c r="K1366" s="207"/>
    </row>
    <row r="1367" spans="11:11" ht="24.95" customHeight="1">
      <c r="K1367" s="207"/>
    </row>
    <row r="1368" spans="11:11" ht="24.95" customHeight="1">
      <c r="K1368" s="207"/>
    </row>
    <row r="1369" spans="11:11" ht="24.95" customHeight="1">
      <c r="K1369" s="207"/>
    </row>
    <row r="1370" spans="11:11" ht="24.95" customHeight="1">
      <c r="K1370" s="207"/>
    </row>
    <row r="1371" spans="11:11" ht="24.95" customHeight="1">
      <c r="K1371" s="207"/>
    </row>
    <row r="1372" spans="11:11" ht="24.95" customHeight="1">
      <c r="K1372" s="207"/>
    </row>
    <row r="1373" spans="11:11" ht="24.95" customHeight="1">
      <c r="K1373" s="207"/>
    </row>
    <row r="1374" spans="11:11" ht="24.95" customHeight="1">
      <c r="K1374" s="207"/>
    </row>
    <row r="1375" spans="11:11" ht="24.95" customHeight="1">
      <c r="K1375" s="207"/>
    </row>
    <row r="1376" spans="11:11" ht="24.95" customHeight="1">
      <c r="K1376" s="207"/>
    </row>
    <row r="1377" spans="11:11" ht="24.95" customHeight="1">
      <c r="K1377" s="207"/>
    </row>
    <row r="1378" spans="11:11" ht="24.95" customHeight="1">
      <c r="K1378" s="207"/>
    </row>
    <row r="1379" spans="11:11" ht="24.95" customHeight="1">
      <c r="K1379" s="207"/>
    </row>
    <row r="1380" spans="11:11" ht="24.95" customHeight="1">
      <c r="K1380" s="207"/>
    </row>
    <row r="1381" spans="11:11" ht="24.95" customHeight="1">
      <c r="K1381" s="207"/>
    </row>
    <row r="1382" spans="11:11" ht="24.95" customHeight="1">
      <c r="K1382" s="207"/>
    </row>
    <row r="1383" spans="11:11" ht="24.95" customHeight="1">
      <c r="K1383" s="207"/>
    </row>
    <row r="1384" spans="11:11" ht="24.95" customHeight="1">
      <c r="K1384" s="207"/>
    </row>
    <row r="1385" spans="11:11" ht="24.95" customHeight="1">
      <c r="K1385" s="207"/>
    </row>
    <row r="1386" spans="11:11" ht="24.95" customHeight="1">
      <c r="K1386" s="207"/>
    </row>
    <row r="1387" spans="11:11" ht="24.95" customHeight="1">
      <c r="K1387" s="207"/>
    </row>
    <row r="1388" spans="11:11" ht="24.95" customHeight="1">
      <c r="K1388" s="207"/>
    </row>
    <row r="1389" spans="11:11" ht="24.95" customHeight="1">
      <c r="K1389" s="207"/>
    </row>
    <row r="1390" spans="11:11" ht="24.95" customHeight="1">
      <c r="K1390" s="207"/>
    </row>
    <row r="1391" spans="11:11" ht="24.95" customHeight="1">
      <c r="K1391" s="207"/>
    </row>
    <row r="1392" spans="11:11" ht="24.95" customHeight="1">
      <c r="K1392" s="207"/>
    </row>
    <row r="1393" spans="11:11" ht="24.95" customHeight="1">
      <c r="K1393" s="207"/>
    </row>
    <row r="1394" spans="11:11" ht="24.95" customHeight="1">
      <c r="K1394" s="207"/>
    </row>
    <row r="1395" spans="11:11" ht="24.95" customHeight="1">
      <c r="K1395" s="207"/>
    </row>
    <row r="1396" spans="11:11" ht="24.95" customHeight="1">
      <c r="K1396" s="207"/>
    </row>
    <row r="1397" spans="11:11" ht="24.95" customHeight="1">
      <c r="K1397" s="207"/>
    </row>
    <row r="1398" spans="11:11" ht="24.95" customHeight="1">
      <c r="K1398" s="207"/>
    </row>
    <row r="1399" spans="11:11" ht="24.95" customHeight="1">
      <c r="K1399" s="207"/>
    </row>
    <row r="1400" spans="11:11" ht="24.95" customHeight="1">
      <c r="K1400" s="207"/>
    </row>
    <row r="1401" spans="11:11" ht="24.95" customHeight="1">
      <c r="K1401" s="207"/>
    </row>
    <row r="1402" spans="11:11" ht="24.95" customHeight="1">
      <c r="K1402" s="207"/>
    </row>
    <row r="1403" spans="11:11" ht="24.95" customHeight="1">
      <c r="K1403" s="207"/>
    </row>
    <row r="1404" spans="11:11" ht="24.95" customHeight="1">
      <c r="K1404" s="207"/>
    </row>
    <row r="1405" spans="11:11" ht="24.95" customHeight="1">
      <c r="K1405" s="207"/>
    </row>
    <row r="1406" spans="11:11" ht="24.95" customHeight="1">
      <c r="K1406" s="207"/>
    </row>
    <row r="1407" spans="11:11" ht="24.95" customHeight="1">
      <c r="K1407" s="207"/>
    </row>
    <row r="1408" spans="11:11" ht="24.95" customHeight="1">
      <c r="K1408" s="207"/>
    </row>
    <row r="1409" spans="11:11" ht="24.95" customHeight="1">
      <c r="K1409" s="207"/>
    </row>
    <row r="1410" spans="11:11" ht="24.95" customHeight="1">
      <c r="K1410" s="207"/>
    </row>
    <row r="1411" spans="11:11" ht="24.95" customHeight="1">
      <c r="K1411" s="207"/>
    </row>
    <row r="1412" spans="11:11" ht="24.95" customHeight="1">
      <c r="K1412" s="207"/>
    </row>
    <row r="1413" spans="11:11" ht="24.95" customHeight="1">
      <c r="K1413" s="207"/>
    </row>
    <row r="1414" spans="11:11" ht="24.95" customHeight="1">
      <c r="K1414" s="207"/>
    </row>
    <row r="1415" spans="11:11" ht="24.95" customHeight="1">
      <c r="K1415" s="207"/>
    </row>
    <row r="1416" spans="11:11" ht="24.95" customHeight="1">
      <c r="K1416" s="207"/>
    </row>
    <row r="1417" spans="11:11" ht="24.95" customHeight="1">
      <c r="K1417" s="207"/>
    </row>
    <row r="1418" spans="11:11" ht="24.95" customHeight="1">
      <c r="K1418" s="207"/>
    </row>
    <row r="1419" spans="11:11" ht="24.95" customHeight="1">
      <c r="K1419" s="207"/>
    </row>
    <row r="1420" spans="11:11" ht="24.95" customHeight="1">
      <c r="K1420" s="207"/>
    </row>
    <row r="1421" spans="11:11" ht="24.95" customHeight="1">
      <c r="K1421" s="207"/>
    </row>
    <row r="1422" spans="11:11" ht="24.95" customHeight="1">
      <c r="K1422" s="207"/>
    </row>
    <row r="1423" spans="11:11" ht="24.95" customHeight="1">
      <c r="K1423" s="207"/>
    </row>
    <row r="1424" spans="11:11" ht="24.95" customHeight="1">
      <c r="K1424" s="207"/>
    </row>
    <row r="1425" spans="11:11" ht="24.95" customHeight="1">
      <c r="K1425" s="207"/>
    </row>
    <row r="1426" spans="11:11" ht="24.95" customHeight="1">
      <c r="K1426" s="207"/>
    </row>
    <row r="1427" spans="11:11" ht="24.95" customHeight="1">
      <c r="K1427" s="207"/>
    </row>
    <row r="1428" spans="11:11" ht="24.95" customHeight="1">
      <c r="K1428" s="207"/>
    </row>
    <row r="1429" spans="11:11" ht="24.95" customHeight="1">
      <c r="K1429" s="207"/>
    </row>
    <row r="1430" spans="11:11" ht="24.95" customHeight="1">
      <c r="K1430" s="207"/>
    </row>
    <row r="1431" spans="11:11" ht="24.95" customHeight="1">
      <c r="K1431" s="207"/>
    </row>
    <row r="1432" spans="11:11" ht="24.95" customHeight="1">
      <c r="K1432" s="207"/>
    </row>
    <row r="1433" spans="11:11" ht="24.95" customHeight="1">
      <c r="K1433" s="207"/>
    </row>
    <row r="1434" spans="11:11" ht="24.95" customHeight="1">
      <c r="K1434" s="207"/>
    </row>
    <row r="1435" spans="11:11" ht="24.95" customHeight="1">
      <c r="K1435" s="207"/>
    </row>
    <row r="1436" spans="11:11" ht="24.95" customHeight="1">
      <c r="K1436" s="207"/>
    </row>
    <row r="1437" spans="11:11" ht="24.95" customHeight="1">
      <c r="K1437" s="207"/>
    </row>
    <row r="1438" spans="11:11" ht="24.95" customHeight="1">
      <c r="K1438" s="207"/>
    </row>
    <row r="1439" spans="11:11" ht="24.95" customHeight="1">
      <c r="K1439" s="207"/>
    </row>
    <row r="1440" spans="11:11" ht="24.95" customHeight="1">
      <c r="K1440" s="207"/>
    </row>
    <row r="1441" spans="11:11" ht="24.95" customHeight="1">
      <c r="K1441" s="207"/>
    </row>
    <row r="1442" spans="11:11" ht="24.95" customHeight="1">
      <c r="K1442" s="207"/>
    </row>
    <row r="1443" spans="11:11" ht="24.95" customHeight="1">
      <c r="K1443" s="207"/>
    </row>
    <row r="1444" spans="11:11" ht="24.95" customHeight="1">
      <c r="K1444" s="207"/>
    </row>
    <row r="1445" spans="11:11" ht="24.95" customHeight="1">
      <c r="K1445" s="207"/>
    </row>
    <row r="1446" spans="11:11" ht="24.95" customHeight="1">
      <c r="K1446" s="207"/>
    </row>
    <row r="1447" spans="11:11" ht="24.95" customHeight="1">
      <c r="K1447" s="207"/>
    </row>
    <row r="1448" spans="11:11" ht="24.95" customHeight="1">
      <c r="K1448" s="207"/>
    </row>
    <row r="1449" spans="11:11" ht="24.95" customHeight="1">
      <c r="K1449" s="207"/>
    </row>
    <row r="1450" spans="11:11" ht="24.95" customHeight="1">
      <c r="K1450" s="207"/>
    </row>
    <row r="1451" spans="11:11" ht="24.95" customHeight="1">
      <c r="K1451" s="207"/>
    </row>
    <row r="1452" spans="11:11" ht="24.95" customHeight="1">
      <c r="K1452" s="207"/>
    </row>
    <row r="1453" spans="11:11" ht="24.95" customHeight="1">
      <c r="K1453" s="207"/>
    </row>
    <row r="1454" spans="11:11" ht="24.95" customHeight="1">
      <c r="K1454" s="207"/>
    </row>
    <row r="1455" spans="11:11" ht="24.95" customHeight="1">
      <c r="K1455" s="207"/>
    </row>
    <row r="1456" spans="11:11" ht="24.95" customHeight="1">
      <c r="K1456" s="207"/>
    </row>
    <row r="1457" spans="11:11" ht="24.95" customHeight="1">
      <c r="K1457" s="207"/>
    </row>
    <row r="1458" spans="11:11" ht="24.95" customHeight="1">
      <c r="K1458" s="207"/>
    </row>
    <row r="1459" spans="11:11" ht="24.95" customHeight="1">
      <c r="K1459" s="207"/>
    </row>
    <row r="1460" spans="11:11" ht="24.95" customHeight="1">
      <c r="K1460" s="207"/>
    </row>
    <row r="1461" spans="11:11" ht="24.95" customHeight="1">
      <c r="K1461" s="207"/>
    </row>
    <row r="1462" spans="11:11" ht="24.95" customHeight="1">
      <c r="K1462" s="207"/>
    </row>
    <row r="1463" spans="11:11" ht="24.95" customHeight="1">
      <c r="K1463" s="207"/>
    </row>
    <row r="1464" spans="11:11" ht="24.95" customHeight="1">
      <c r="K1464" s="207"/>
    </row>
    <row r="1465" spans="11:11" ht="24.95" customHeight="1">
      <c r="K1465" s="207"/>
    </row>
    <row r="1466" spans="11:11" ht="24.95" customHeight="1">
      <c r="K1466" s="207"/>
    </row>
    <row r="1467" spans="11:11" ht="24.95" customHeight="1">
      <c r="K1467" s="207"/>
    </row>
    <row r="1468" spans="11:11" ht="24.95" customHeight="1">
      <c r="K1468" s="207"/>
    </row>
    <row r="1469" spans="11:11" ht="24.95" customHeight="1">
      <c r="K1469" s="207"/>
    </row>
    <row r="1470" spans="11:11" ht="24.95" customHeight="1">
      <c r="K1470" s="207"/>
    </row>
    <row r="1471" spans="11:11" ht="24.95" customHeight="1">
      <c r="K1471" s="207"/>
    </row>
    <row r="1472" spans="11:11" ht="24.95" customHeight="1">
      <c r="K1472" s="207"/>
    </row>
    <row r="1473" spans="11:11" ht="24.95" customHeight="1">
      <c r="K1473" s="207"/>
    </row>
    <row r="1474" spans="11:11" ht="24.95" customHeight="1">
      <c r="K1474" s="207"/>
    </row>
    <row r="1475" spans="11:11" ht="24.95" customHeight="1">
      <c r="K1475" s="207"/>
    </row>
    <row r="1476" spans="11:11" ht="24.95" customHeight="1">
      <c r="K1476" s="207"/>
    </row>
    <row r="1477" spans="11:11" ht="24.95" customHeight="1">
      <c r="K1477" s="207"/>
    </row>
    <row r="1478" spans="11:11" ht="24.95" customHeight="1">
      <c r="K1478" s="207"/>
    </row>
    <row r="1479" spans="11:11" ht="24.95" customHeight="1">
      <c r="K1479" s="207"/>
    </row>
    <row r="1480" spans="11:11" ht="24.95" customHeight="1">
      <c r="K1480" s="207"/>
    </row>
    <row r="1481" spans="11:11" ht="24.95" customHeight="1">
      <c r="K1481" s="207"/>
    </row>
    <row r="1482" spans="11:11" ht="24.95" customHeight="1">
      <c r="K1482" s="207"/>
    </row>
    <row r="1483" spans="11:11" ht="24.95" customHeight="1">
      <c r="K1483" s="207"/>
    </row>
    <row r="1484" spans="11:11" ht="24.95" customHeight="1">
      <c r="K1484" s="207"/>
    </row>
    <row r="1485" spans="11:11" ht="24.95" customHeight="1">
      <c r="K1485" s="207"/>
    </row>
    <row r="1486" spans="11:11" ht="24.95" customHeight="1">
      <c r="K1486" s="207"/>
    </row>
    <row r="1487" spans="11:11" ht="24.95" customHeight="1">
      <c r="K1487" s="207"/>
    </row>
    <row r="1488" spans="11:11" ht="24.95" customHeight="1">
      <c r="K1488" s="207"/>
    </row>
    <row r="1489" spans="11:11" ht="24.95" customHeight="1">
      <c r="K1489" s="207"/>
    </row>
    <row r="1490" spans="11:11" ht="24.95" customHeight="1">
      <c r="K1490" s="207"/>
    </row>
    <row r="1491" spans="11:11" ht="24.95" customHeight="1">
      <c r="K1491" s="207"/>
    </row>
    <row r="1492" spans="11:11" ht="24.95" customHeight="1">
      <c r="K1492" s="207"/>
    </row>
    <row r="1493" spans="11:11" ht="24.95" customHeight="1">
      <c r="K1493" s="207"/>
    </row>
    <row r="1494" spans="11:11" ht="24.95" customHeight="1">
      <c r="K1494" s="207"/>
    </row>
    <row r="1495" spans="11:11" ht="24.95" customHeight="1">
      <c r="K1495" s="207"/>
    </row>
    <row r="1496" spans="11:11" ht="24.95" customHeight="1">
      <c r="K1496" s="207"/>
    </row>
    <row r="1497" spans="11:11" ht="24.95" customHeight="1">
      <c r="K1497" s="207"/>
    </row>
    <row r="1498" spans="11:11" ht="24.95" customHeight="1">
      <c r="K1498" s="207"/>
    </row>
    <row r="1499" spans="11:11" ht="24.95" customHeight="1">
      <c r="K1499" s="207"/>
    </row>
    <row r="1500" spans="11:11" ht="24.95" customHeight="1">
      <c r="K1500" s="207"/>
    </row>
    <row r="1501" spans="11:11" ht="24.95" customHeight="1">
      <c r="K1501" s="207"/>
    </row>
    <row r="1502" spans="11:11" ht="24.95" customHeight="1">
      <c r="K1502" s="207"/>
    </row>
    <row r="1503" spans="11:11" ht="24.95" customHeight="1">
      <c r="K1503" s="207"/>
    </row>
    <row r="1504" spans="11:11" ht="24.95" customHeight="1">
      <c r="K1504" s="207"/>
    </row>
    <row r="1505" spans="11:11" ht="24.95" customHeight="1">
      <c r="K1505" s="207"/>
    </row>
    <row r="1506" spans="11:11" ht="24.95" customHeight="1">
      <c r="K1506" s="207"/>
    </row>
    <row r="1507" spans="11:11" ht="24.95" customHeight="1">
      <c r="K1507" s="207"/>
    </row>
    <row r="1508" spans="11:11" ht="24.95" customHeight="1">
      <c r="K1508" s="207"/>
    </row>
    <row r="1509" spans="11:11" ht="24.95" customHeight="1">
      <c r="K1509" s="207"/>
    </row>
    <row r="1510" spans="11:11" ht="24.95" customHeight="1">
      <c r="K1510" s="207"/>
    </row>
    <row r="1511" spans="11:11" ht="24.95" customHeight="1">
      <c r="K1511" s="207"/>
    </row>
    <row r="1512" spans="11:11" ht="24.95" customHeight="1">
      <c r="K1512" s="207"/>
    </row>
    <row r="1513" spans="11:11" ht="24.95" customHeight="1">
      <c r="K1513" s="207"/>
    </row>
    <row r="1514" spans="11:11" ht="24.95" customHeight="1">
      <c r="K1514" s="207"/>
    </row>
    <row r="1515" spans="11:11" ht="24.95" customHeight="1">
      <c r="K1515" s="207"/>
    </row>
    <row r="1516" spans="11:11" ht="24.95" customHeight="1">
      <c r="K1516" s="207"/>
    </row>
    <row r="1517" spans="11:11" ht="24.95" customHeight="1">
      <c r="K1517" s="207"/>
    </row>
    <row r="1518" spans="11:11" ht="24.95" customHeight="1">
      <c r="K1518" s="207"/>
    </row>
    <row r="1519" spans="11:11" ht="24.95" customHeight="1">
      <c r="K1519" s="207"/>
    </row>
    <row r="1520" spans="11:11" ht="24.95" customHeight="1">
      <c r="K1520" s="207"/>
    </row>
    <row r="1521" spans="11:11" ht="24.95" customHeight="1">
      <c r="K1521" s="207"/>
    </row>
    <row r="1522" spans="11:11" ht="24.95" customHeight="1">
      <c r="K1522" s="207"/>
    </row>
    <row r="1523" spans="11:11" ht="24.95" customHeight="1">
      <c r="K1523" s="207"/>
    </row>
    <row r="1524" spans="11:11" ht="24.95" customHeight="1">
      <c r="K1524" s="207"/>
    </row>
    <row r="1525" spans="11:11" ht="24.95" customHeight="1">
      <c r="K1525" s="207"/>
    </row>
    <row r="1526" spans="11:11" ht="24.95" customHeight="1">
      <c r="K1526" s="207"/>
    </row>
    <row r="1527" spans="11:11" ht="24.95" customHeight="1">
      <c r="K1527" s="207"/>
    </row>
    <row r="1528" spans="11:11" ht="24.95" customHeight="1">
      <c r="K1528" s="207"/>
    </row>
    <row r="1529" spans="11:11" ht="24.95" customHeight="1">
      <c r="K1529" s="207"/>
    </row>
    <row r="1530" spans="11:11" ht="24.95" customHeight="1">
      <c r="K1530" s="207"/>
    </row>
    <row r="1531" spans="11:11" ht="24.95" customHeight="1">
      <c r="K1531" s="207"/>
    </row>
    <row r="1532" spans="11:11" ht="24.95" customHeight="1">
      <c r="K1532" s="207"/>
    </row>
    <row r="1533" spans="11:11" ht="24.95" customHeight="1">
      <c r="K1533" s="207"/>
    </row>
    <row r="1534" spans="11:11" ht="24.95" customHeight="1">
      <c r="K1534" s="207"/>
    </row>
    <row r="1535" spans="11:11" ht="24.95" customHeight="1">
      <c r="K1535" s="207"/>
    </row>
    <row r="1536" spans="11:11" ht="24.95" customHeight="1">
      <c r="K1536" s="207"/>
    </row>
    <row r="1537" spans="11:11" ht="24.95" customHeight="1">
      <c r="K1537" s="207"/>
    </row>
    <row r="1538" spans="11:11" ht="24.95" customHeight="1">
      <c r="K1538" s="207"/>
    </row>
    <row r="1539" spans="11:11" ht="24.95" customHeight="1">
      <c r="K1539" s="207"/>
    </row>
    <row r="1540" spans="11:11" ht="24.95" customHeight="1">
      <c r="K1540" s="207"/>
    </row>
    <row r="1541" spans="11:11" ht="24.95" customHeight="1">
      <c r="K1541" s="207"/>
    </row>
    <row r="1542" spans="11:11" ht="24.95" customHeight="1">
      <c r="K1542" s="207"/>
    </row>
    <row r="1543" spans="11:11" ht="24.95" customHeight="1">
      <c r="K1543" s="207"/>
    </row>
    <row r="1544" spans="11:11" ht="24.95" customHeight="1">
      <c r="K1544" s="207"/>
    </row>
    <row r="1545" spans="11:11" ht="24.95" customHeight="1">
      <c r="K1545" s="207"/>
    </row>
    <row r="1546" spans="11:11" ht="24.95" customHeight="1">
      <c r="K1546" s="207"/>
    </row>
    <row r="1547" spans="11:11" ht="24.95" customHeight="1">
      <c r="K1547" s="207"/>
    </row>
    <row r="1548" spans="11:11" ht="24.95" customHeight="1">
      <c r="K1548" s="207"/>
    </row>
    <row r="1549" spans="11:11" ht="24.95" customHeight="1">
      <c r="K1549" s="207"/>
    </row>
    <row r="1550" spans="11:11" ht="24.95" customHeight="1">
      <c r="K1550" s="207"/>
    </row>
    <row r="1551" spans="11:11" ht="24.95" customHeight="1">
      <c r="K1551" s="207"/>
    </row>
    <row r="1552" spans="11:11" ht="24.95" customHeight="1">
      <c r="K1552" s="207"/>
    </row>
    <row r="1553" spans="11:11" ht="24.95" customHeight="1">
      <c r="K1553" s="207"/>
    </row>
    <row r="1554" spans="11:11" ht="24.95" customHeight="1">
      <c r="K1554" s="207"/>
    </row>
    <row r="1555" spans="11:11" ht="24.95" customHeight="1">
      <c r="K1555" s="207"/>
    </row>
    <row r="1556" spans="11:11" ht="24.95" customHeight="1">
      <c r="K1556" s="207"/>
    </row>
    <row r="1557" spans="11:11" ht="24.95" customHeight="1">
      <c r="K1557" s="207"/>
    </row>
    <row r="1558" spans="11:11" ht="24.95" customHeight="1">
      <c r="K1558" s="207"/>
    </row>
    <row r="1559" spans="11:11" ht="24.95" customHeight="1">
      <c r="K1559" s="207"/>
    </row>
    <row r="1560" spans="11:11" ht="24.95" customHeight="1">
      <c r="K1560" s="207"/>
    </row>
    <row r="1561" spans="11:11" ht="24.95" customHeight="1">
      <c r="K1561" s="207"/>
    </row>
    <row r="1562" spans="11:11" ht="24.95" customHeight="1">
      <c r="K1562" s="207"/>
    </row>
    <row r="1563" spans="11:11" ht="24.95" customHeight="1">
      <c r="K1563" s="207"/>
    </row>
    <row r="1564" spans="11:11" ht="24.95" customHeight="1">
      <c r="K1564" s="207"/>
    </row>
    <row r="1565" spans="11:11" ht="24.95" customHeight="1">
      <c r="K1565" s="207"/>
    </row>
    <row r="1566" spans="11:11" ht="24.95" customHeight="1">
      <c r="K1566" s="207"/>
    </row>
    <row r="1567" spans="11:11" ht="24.95" customHeight="1">
      <c r="K1567" s="207"/>
    </row>
    <row r="1568" spans="11:11" ht="24.95" customHeight="1">
      <c r="K1568" s="207"/>
    </row>
    <row r="1569" spans="11:11" ht="24.95" customHeight="1">
      <c r="K1569" s="207"/>
    </row>
    <row r="1570" spans="11:11" ht="24.95" customHeight="1">
      <c r="K1570" s="207"/>
    </row>
    <row r="1571" spans="11:11" ht="24.95" customHeight="1">
      <c r="K1571" s="207"/>
    </row>
    <row r="1572" spans="11:11" ht="24.95" customHeight="1">
      <c r="K1572" s="207"/>
    </row>
    <row r="1573" spans="11:11" ht="24.95" customHeight="1">
      <c r="K1573" s="207"/>
    </row>
    <row r="1574" spans="11:11" ht="24.95" customHeight="1">
      <c r="K1574" s="207"/>
    </row>
    <row r="1575" spans="11:11" ht="24.95" customHeight="1">
      <c r="K1575" s="207"/>
    </row>
    <row r="1576" spans="11:11" ht="24.95" customHeight="1">
      <c r="K1576" s="207"/>
    </row>
    <row r="1577" spans="11:11" ht="24.95" customHeight="1">
      <c r="K1577" s="207"/>
    </row>
    <row r="1578" spans="11:11" ht="24.95" customHeight="1">
      <c r="K1578" s="207"/>
    </row>
    <row r="1579" spans="11:11" ht="24.95" customHeight="1">
      <c r="K1579" s="207"/>
    </row>
    <row r="1580" spans="11:11" ht="24.95" customHeight="1">
      <c r="K1580" s="207"/>
    </row>
    <row r="1581" spans="11:11" ht="24.95" customHeight="1">
      <c r="K1581" s="207"/>
    </row>
    <row r="1582" spans="11:11" ht="24.95" customHeight="1">
      <c r="K1582" s="207"/>
    </row>
    <row r="1583" spans="11:11" ht="24.95" customHeight="1">
      <c r="K1583" s="207"/>
    </row>
    <row r="1584" spans="11:11" ht="24.95" customHeight="1">
      <c r="K1584" s="207"/>
    </row>
    <row r="1585" spans="11:11" ht="24.95" customHeight="1">
      <c r="K1585" s="207"/>
    </row>
    <row r="1586" spans="11:11" ht="24.95" customHeight="1">
      <c r="K1586" s="207"/>
    </row>
    <row r="1587" spans="11:11" ht="24.95" customHeight="1">
      <c r="K1587" s="207"/>
    </row>
    <row r="1588" spans="11:11" ht="24.95" customHeight="1">
      <c r="K1588" s="207"/>
    </row>
    <row r="1589" spans="11:11" ht="24.95" customHeight="1">
      <c r="K1589" s="207"/>
    </row>
    <row r="1590" spans="11:11" ht="24.95" customHeight="1">
      <c r="K1590" s="207"/>
    </row>
    <row r="1591" spans="11:11" ht="24.95" customHeight="1">
      <c r="K1591" s="207"/>
    </row>
    <row r="1592" spans="11:11" ht="24.95" customHeight="1">
      <c r="K1592" s="207"/>
    </row>
    <row r="1593" spans="11:11" ht="24.95" customHeight="1">
      <c r="K1593" s="207"/>
    </row>
    <row r="1594" spans="11:11" ht="24.95" customHeight="1">
      <c r="K1594" s="207"/>
    </row>
    <row r="1595" spans="11:11" ht="24.95" customHeight="1">
      <c r="K1595" s="207"/>
    </row>
    <row r="1596" spans="11:11" ht="24.95" customHeight="1">
      <c r="K1596" s="207"/>
    </row>
    <row r="1597" spans="11:11" ht="24.95" customHeight="1">
      <c r="K1597" s="207"/>
    </row>
    <row r="1598" spans="11:11" ht="24.95" customHeight="1">
      <c r="K1598" s="207"/>
    </row>
    <row r="1599" spans="11:11" ht="24.95" customHeight="1">
      <c r="K1599" s="207"/>
    </row>
    <row r="1600" spans="11:11" ht="24.95" customHeight="1">
      <c r="K1600" s="207"/>
    </row>
    <row r="1601" spans="11:11" ht="24.95" customHeight="1">
      <c r="K1601" s="207"/>
    </row>
    <row r="1602" spans="11:11" ht="24.95" customHeight="1">
      <c r="K1602" s="207"/>
    </row>
    <row r="1603" spans="11:11" ht="24.95" customHeight="1">
      <c r="K1603" s="207"/>
    </row>
    <row r="1604" spans="11:11" ht="24.95" customHeight="1">
      <c r="K1604" s="207"/>
    </row>
    <row r="1605" spans="11:11" ht="24.95" customHeight="1">
      <c r="K1605" s="207"/>
    </row>
    <row r="1606" spans="11:11" ht="24.95" customHeight="1">
      <c r="K1606" s="207"/>
    </row>
    <row r="1607" spans="11:11" ht="24.95" customHeight="1">
      <c r="K1607" s="207"/>
    </row>
    <row r="1608" spans="11:11" ht="24.95" customHeight="1">
      <c r="K1608" s="207"/>
    </row>
    <row r="1609" spans="11:11" ht="24.95" customHeight="1">
      <c r="K1609" s="207"/>
    </row>
    <row r="1610" spans="11:11" ht="24.95" customHeight="1">
      <c r="K1610" s="207"/>
    </row>
    <row r="1611" spans="11:11" ht="24.95" customHeight="1">
      <c r="K1611" s="207"/>
    </row>
    <row r="1612" spans="11:11" ht="24.95" customHeight="1">
      <c r="K1612" s="207"/>
    </row>
    <row r="1613" spans="11:11" ht="24.95" customHeight="1">
      <c r="K1613" s="207"/>
    </row>
    <row r="1614" spans="11:11" ht="24.95" customHeight="1">
      <c r="K1614" s="207"/>
    </row>
    <row r="1615" spans="11:11" ht="24.95" customHeight="1">
      <c r="K1615" s="207"/>
    </row>
    <row r="1616" spans="11:11" ht="24.95" customHeight="1">
      <c r="K1616" s="207"/>
    </row>
    <row r="1617" spans="11:11" ht="24.95" customHeight="1">
      <c r="K1617" s="207"/>
    </row>
    <row r="1618" spans="11:11" ht="24.95" customHeight="1">
      <c r="K1618" s="207"/>
    </row>
    <row r="1619" spans="11:11" ht="24.95" customHeight="1">
      <c r="K1619" s="207"/>
    </row>
    <row r="1620" spans="11:11" ht="24.95" customHeight="1">
      <c r="K1620" s="207"/>
    </row>
    <row r="1621" spans="11:11" ht="24.95" customHeight="1">
      <c r="K1621" s="207"/>
    </row>
    <row r="1622" spans="11:11" ht="24.95" customHeight="1">
      <c r="K1622" s="207"/>
    </row>
    <row r="1623" spans="11:11" ht="24.95" customHeight="1">
      <c r="K1623" s="207"/>
    </row>
    <row r="1624" spans="11:11" ht="24.95" customHeight="1">
      <c r="K1624" s="207"/>
    </row>
    <row r="1625" spans="11:11" ht="24.95" customHeight="1">
      <c r="K1625" s="207"/>
    </row>
    <row r="1626" spans="11:11" ht="24.95" customHeight="1">
      <c r="K1626" s="207"/>
    </row>
    <row r="1627" spans="11:11" ht="24.95" customHeight="1">
      <c r="K1627" s="207"/>
    </row>
    <row r="1628" spans="11:11" ht="24.95" customHeight="1">
      <c r="K1628" s="207"/>
    </row>
    <row r="1629" spans="11:11" ht="24.95" customHeight="1">
      <c r="K1629" s="207"/>
    </row>
    <row r="1630" spans="11:11" ht="24.95" customHeight="1">
      <c r="K1630" s="207"/>
    </row>
    <row r="1631" spans="11:11" ht="24.95" customHeight="1">
      <c r="K1631" s="207"/>
    </row>
    <row r="1632" spans="11:11" ht="24.95" customHeight="1">
      <c r="K1632" s="207"/>
    </row>
    <row r="1633" spans="11:11" ht="24.95" customHeight="1">
      <c r="K1633" s="207"/>
    </row>
    <row r="1634" spans="11:11" ht="24.95" customHeight="1">
      <c r="K1634" s="207"/>
    </row>
    <row r="1635" spans="11:11" ht="24.95" customHeight="1">
      <c r="K1635" s="207"/>
    </row>
    <row r="1636" spans="11:11" ht="24.95" customHeight="1">
      <c r="K1636" s="207"/>
    </row>
    <row r="1637" spans="11:11" ht="24.95" customHeight="1">
      <c r="K1637" s="207"/>
    </row>
    <row r="1638" spans="11:11" ht="24.95" customHeight="1">
      <c r="K1638" s="207"/>
    </row>
    <row r="1639" spans="11:11" ht="24.95" customHeight="1">
      <c r="K1639" s="207"/>
    </row>
    <row r="1640" spans="11:11" ht="24.95" customHeight="1">
      <c r="K1640" s="207"/>
    </row>
    <row r="1641" spans="11:11" ht="24.95" customHeight="1">
      <c r="K1641" s="207"/>
    </row>
    <row r="1642" spans="11:11" ht="24.95" customHeight="1">
      <c r="K1642" s="207"/>
    </row>
    <row r="1643" spans="11:11" ht="24.95" customHeight="1">
      <c r="K1643" s="207"/>
    </row>
    <row r="1644" spans="11:11" ht="24.95" customHeight="1">
      <c r="K1644" s="207"/>
    </row>
    <row r="1645" spans="11:11" ht="24.95" customHeight="1">
      <c r="K1645" s="207"/>
    </row>
    <row r="1646" spans="11:11" ht="24.95" customHeight="1">
      <c r="K1646" s="207"/>
    </row>
    <row r="1647" spans="11:11" ht="24.95" customHeight="1">
      <c r="K1647" s="207"/>
    </row>
    <row r="1648" spans="11:11" ht="24.95" customHeight="1">
      <c r="K1648" s="207"/>
    </row>
    <row r="1649" spans="11:11" ht="24.95" customHeight="1">
      <c r="K1649" s="207"/>
    </row>
    <row r="1650" spans="11:11" ht="24.95" customHeight="1">
      <c r="K1650" s="207"/>
    </row>
    <row r="1651" spans="11:11" ht="24.95" customHeight="1">
      <c r="K1651" s="207"/>
    </row>
    <row r="1652" spans="11:11" ht="24.95" customHeight="1">
      <c r="K1652" s="207"/>
    </row>
    <row r="1653" spans="11:11" ht="24.95" customHeight="1">
      <c r="K1653" s="207"/>
    </row>
    <row r="1654" spans="11:11" ht="24.95" customHeight="1">
      <c r="K1654" s="207"/>
    </row>
    <row r="1655" spans="11:11" ht="24.95" customHeight="1">
      <c r="K1655" s="207"/>
    </row>
    <row r="1656" spans="11:11" ht="24.95" customHeight="1">
      <c r="K1656" s="207"/>
    </row>
    <row r="1657" spans="11:11" ht="24.95" customHeight="1">
      <c r="K1657" s="207"/>
    </row>
    <row r="1658" spans="11:11" ht="24.95" customHeight="1">
      <c r="K1658" s="207"/>
    </row>
    <row r="1659" spans="11:11" ht="24.95" customHeight="1">
      <c r="K1659" s="207"/>
    </row>
    <row r="1660" spans="11:11" ht="24.95" customHeight="1">
      <c r="K1660" s="207"/>
    </row>
    <row r="1661" spans="11:11" ht="24.95" customHeight="1">
      <c r="K1661" s="207"/>
    </row>
    <row r="1662" spans="11:11" ht="24.95" customHeight="1">
      <c r="K1662" s="207"/>
    </row>
    <row r="1663" spans="11:11" ht="24.95" customHeight="1">
      <c r="K1663" s="207"/>
    </row>
    <row r="1664" spans="11:11" ht="24.95" customHeight="1">
      <c r="K1664" s="207"/>
    </row>
    <row r="1665" spans="11:11" ht="24.95" customHeight="1">
      <c r="K1665" s="207"/>
    </row>
    <row r="1666" spans="11:11" ht="24.95" customHeight="1">
      <c r="K1666" s="207"/>
    </row>
    <row r="1667" spans="11:11" ht="24.95" customHeight="1">
      <c r="K1667" s="207"/>
    </row>
    <row r="1668" spans="11:11" ht="24.95" customHeight="1">
      <c r="K1668" s="207"/>
    </row>
    <row r="1669" spans="11:11" ht="24.95" customHeight="1">
      <c r="K1669" s="207"/>
    </row>
    <row r="1670" spans="11:11" ht="24.95" customHeight="1">
      <c r="K1670" s="207"/>
    </row>
    <row r="1671" spans="11:11" ht="24.95" customHeight="1">
      <c r="K1671" s="207"/>
    </row>
    <row r="1672" spans="11:11" ht="24.95" customHeight="1">
      <c r="K1672" s="207"/>
    </row>
    <row r="1673" spans="11:11" ht="24.95" customHeight="1">
      <c r="K1673" s="207"/>
    </row>
    <row r="1674" spans="11:11" ht="24.95" customHeight="1">
      <c r="K1674" s="207"/>
    </row>
    <row r="1675" spans="11:11" ht="24.95" customHeight="1">
      <c r="K1675" s="207"/>
    </row>
    <row r="1676" spans="11:11" ht="24.95" customHeight="1">
      <c r="K1676" s="207"/>
    </row>
    <row r="1677" spans="11:11" ht="24.95" customHeight="1">
      <c r="K1677" s="207"/>
    </row>
    <row r="1678" spans="11:11" ht="24.95" customHeight="1">
      <c r="K1678" s="207"/>
    </row>
    <row r="1679" spans="11:11" ht="24.95" customHeight="1">
      <c r="K1679" s="207"/>
    </row>
    <row r="1680" spans="11:11" ht="24.95" customHeight="1">
      <c r="K1680" s="207"/>
    </row>
    <row r="1681" spans="11:11" ht="24.95" customHeight="1">
      <c r="K1681" s="207"/>
    </row>
    <row r="1682" spans="11:11" ht="24.95" customHeight="1">
      <c r="K1682" s="207"/>
    </row>
    <row r="1683" spans="11:11" ht="24.95" customHeight="1">
      <c r="K1683" s="207"/>
    </row>
    <row r="1684" spans="11:11" ht="24.95" customHeight="1">
      <c r="K1684" s="207"/>
    </row>
    <row r="1685" spans="11:11" ht="24.95" customHeight="1">
      <c r="K1685" s="207"/>
    </row>
    <row r="1686" spans="11:11" ht="24.95" customHeight="1">
      <c r="K1686" s="207"/>
    </row>
    <row r="1687" spans="11:11" ht="24.95" customHeight="1">
      <c r="K1687" s="207"/>
    </row>
    <row r="1688" spans="11:11" ht="24.95" customHeight="1">
      <c r="K1688" s="207"/>
    </row>
    <row r="1689" spans="11:11" ht="24.95" customHeight="1">
      <c r="K1689" s="207"/>
    </row>
    <row r="1690" spans="11:11" ht="24.95" customHeight="1">
      <c r="K1690" s="207"/>
    </row>
    <row r="1691" spans="11:11" ht="24.95" customHeight="1">
      <c r="K1691" s="207"/>
    </row>
    <row r="1692" spans="11:11" ht="24.95" customHeight="1">
      <c r="K1692" s="207"/>
    </row>
    <row r="1693" spans="11:11" ht="24.95" customHeight="1">
      <c r="K1693" s="207"/>
    </row>
    <row r="1694" spans="11:11" ht="24.95" customHeight="1">
      <c r="K1694" s="207"/>
    </row>
    <row r="1695" spans="11:11" ht="24.95" customHeight="1">
      <c r="K1695" s="207"/>
    </row>
    <row r="1696" spans="11:11" ht="24.95" customHeight="1">
      <c r="K1696" s="207"/>
    </row>
    <row r="1697" spans="11:11" ht="24.95" customHeight="1">
      <c r="K1697" s="207"/>
    </row>
    <row r="1698" spans="11:11" ht="24.95" customHeight="1">
      <c r="K1698" s="207"/>
    </row>
    <row r="1699" spans="11:11" ht="24.95" customHeight="1">
      <c r="K1699" s="207"/>
    </row>
    <row r="1700" spans="11:11" ht="24.95" customHeight="1">
      <c r="K1700" s="207"/>
    </row>
    <row r="1701" spans="11:11" ht="24.95" customHeight="1">
      <c r="K1701" s="207"/>
    </row>
    <row r="1702" spans="11:11" ht="24.95" customHeight="1">
      <c r="K1702" s="207"/>
    </row>
    <row r="1703" spans="11:11" ht="24.95" customHeight="1">
      <c r="K1703" s="207"/>
    </row>
    <row r="1704" spans="11:11" ht="24.95" customHeight="1">
      <c r="K1704" s="207"/>
    </row>
    <row r="1705" spans="11:11" ht="24.95" customHeight="1">
      <c r="K1705" s="207"/>
    </row>
    <row r="1706" spans="11:11" ht="24.95" customHeight="1">
      <c r="K1706" s="207"/>
    </row>
    <row r="1707" spans="11:11" ht="24.95" customHeight="1">
      <c r="K1707" s="207"/>
    </row>
    <row r="1708" spans="11:11" ht="24.95" customHeight="1">
      <c r="K1708" s="207"/>
    </row>
    <row r="1709" spans="11:11" ht="24.95" customHeight="1">
      <c r="K1709" s="207"/>
    </row>
    <row r="1710" spans="11:11" ht="24.95" customHeight="1">
      <c r="K1710" s="207"/>
    </row>
    <row r="1711" spans="11:11" ht="24.95" customHeight="1">
      <c r="K1711" s="207"/>
    </row>
    <row r="1712" spans="11:11" ht="24.95" customHeight="1">
      <c r="K1712" s="207"/>
    </row>
    <row r="1713" spans="11:11" ht="24.95" customHeight="1">
      <c r="K1713" s="207"/>
    </row>
    <row r="1714" spans="11:11" ht="24.95" customHeight="1">
      <c r="K1714" s="207"/>
    </row>
    <row r="1715" spans="11:11" ht="24.95" customHeight="1">
      <c r="K1715" s="207"/>
    </row>
    <row r="1716" spans="11:11" ht="24.95" customHeight="1">
      <c r="K1716" s="207"/>
    </row>
    <row r="1717" spans="11:11" ht="24.95" customHeight="1">
      <c r="K1717" s="207"/>
    </row>
    <row r="1718" spans="11:11" ht="24.95" customHeight="1">
      <c r="K1718" s="207"/>
    </row>
    <row r="1719" spans="11:11" ht="24.95" customHeight="1">
      <c r="K1719" s="207"/>
    </row>
    <row r="1720" spans="11:11" ht="24.95" customHeight="1">
      <c r="K1720" s="207"/>
    </row>
    <row r="1721" spans="11:11" ht="24.95" customHeight="1">
      <c r="K1721" s="207"/>
    </row>
    <row r="1722" spans="11:11" ht="24.95" customHeight="1">
      <c r="K1722" s="207"/>
    </row>
    <row r="1723" spans="11:11" ht="24.95" customHeight="1">
      <c r="K1723" s="207"/>
    </row>
    <row r="1724" spans="11:11" ht="24.95" customHeight="1">
      <c r="K1724" s="207"/>
    </row>
    <row r="1725" spans="11:11" ht="24.95" customHeight="1">
      <c r="K1725" s="207"/>
    </row>
    <row r="1726" spans="11:11" ht="24.95" customHeight="1">
      <c r="K1726" s="207"/>
    </row>
    <row r="1727" spans="11:11" ht="24.95" customHeight="1">
      <c r="K1727" s="207"/>
    </row>
    <row r="1728" spans="11:11" ht="24.95" customHeight="1">
      <c r="K1728" s="207"/>
    </row>
    <row r="1729" spans="11:11" ht="24.95" customHeight="1">
      <c r="K1729" s="207"/>
    </row>
    <row r="1730" spans="11:11" ht="24.95" customHeight="1">
      <c r="K1730" s="207"/>
    </row>
    <row r="1731" spans="11:11" ht="24.95" customHeight="1">
      <c r="K1731" s="207"/>
    </row>
    <row r="1732" spans="11:11" ht="24.95" customHeight="1">
      <c r="K1732" s="207"/>
    </row>
    <row r="1733" spans="11:11" ht="24.95" customHeight="1">
      <c r="K1733" s="207"/>
    </row>
    <row r="1734" spans="11:11" ht="24.95" customHeight="1">
      <c r="K1734" s="207"/>
    </row>
    <row r="1735" spans="11:11" ht="24.95" customHeight="1">
      <c r="K1735" s="207"/>
    </row>
    <row r="1736" spans="11:11" ht="24.95" customHeight="1">
      <c r="K1736" s="207"/>
    </row>
    <row r="1737" spans="11:11" ht="24.95" customHeight="1">
      <c r="K1737" s="207"/>
    </row>
    <row r="1738" spans="11:11" ht="24.95" customHeight="1">
      <c r="K1738" s="207"/>
    </row>
    <row r="1739" spans="11:11" ht="24.95" customHeight="1">
      <c r="K1739" s="207"/>
    </row>
    <row r="1740" spans="11:11" ht="24.95" customHeight="1">
      <c r="K1740" s="207"/>
    </row>
    <row r="1741" spans="11:11" ht="24.95" customHeight="1">
      <c r="K1741" s="207"/>
    </row>
    <row r="1742" spans="11:11" ht="24.95" customHeight="1">
      <c r="K1742" s="207"/>
    </row>
    <row r="1743" spans="11:11" ht="24.95" customHeight="1">
      <c r="K1743" s="207"/>
    </row>
    <row r="1744" spans="11:11" ht="24.95" customHeight="1">
      <c r="K1744" s="207"/>
    </row>
    <row r="1745" spans="11:11" ht="24.95" customHeight="1">
      <c r="K1745" s="207"/>
    </row>
    <row r="1746" spans="11:11" ht="24.95" customHeight="1">
      <c r="K1746" s="207"/>
    </row>
    <row r="1747" spans="11:11" ht="24.95" customHeight="1">
      <c r="K1747" s="207"/>
    </row>
    <row r="1748" spans="11:11" ht="24.95" customHeight="1">
      <c r="K1748" s="207"/>
    </row>
    <row r="1749" spans="11:11" ht="24.95" customHeight="1">
      <c r="K1749" s="207"/>
    </row>
    <row r="1750" spans="11:11" ht="24.95" customHeight="1">
      <c r="K1750" s="207"/>
    </row>
    <row r="1751" spans="11:11" ht="24.95" customHeight="1">
      <c r="K1751" s="207"/>
    </row>
    <row r="1752" spans="11:11" ht="24.95" customHeight="1">
      <c r="K1752" s="207"/>
    </row>
    <row r="1753" spans="11:11" ht="24.95" customHeight="1">
      <c r="K1753" s="207"/>
    </row>
    <row r="1754" spans="11:11" ht="24.95" customHeight="1">
      <c r="K1754" s="207"/>
    </row>
    <row r="1755" spans="11:11" ht="24.95" customHeight="1">
      <c r="K1755" s="207"/>
    </row>
    <row r="1756" spans="11:11" ht="24.95" customHeight="1">
      <c r="K1756" s="207"/>
    </row>
    <row r="1757" spans="11:11" ht="24.95" customHeight="1">
      <c r="K1757" s="207"/>
    </row>
    <row r="1758" spans="11:11" ht="24.95" customHeight="1">
      <c r="K1758" s="207"/>
    </row>
    <row r="1759" spans="11:11" ht="24.95" customHeight="1">
      <c r="K1759" s="207"/>
    </row>
    <row r="1760" spans="11:11" ht="24.95" customHeight="1">
      <c r="K1760" s="207"/>
    </row>
    <row r="1761" spans="11:11" ht="24.95" customHeight="1">
      <c r="K1761" s="207"/>
    </row>
    <row r="1762" spans="11:11" ht="24.95" customHeight="1">
      <c r="K1762" s="207"/>
    </row>
    <row r="1763" spans="11:11" ht="24.95" customHeight="1">
      <c r="K1763" s="207"/>
    </row>
    <row r="1764" spans="11:11" ht="24.95" customHeight="1">
      <c r="K1764" s="207"/>
    </row>
    <row r="1765" spans="11:11" ht="24.95" customHeight="1">
      <c r="K1765" s="207"/>
    </row>
    <row r="1766" spans="11:11" ht="24.95" customHeight="1">
      <c r="K1766" s="207"/>
    </row>
    <row r="1767" spans="11:11" ht="24.95" customHeight="1">
      <c r="K1767" s="207"/>
    </row>
    <row r="1768" spans="11:11" ht="24.95" customHeight="1">
      <c r="K1768" s="207"/>
    </row>
    <row r="1769" spans="11:11" ht="24.95" customHeight="1">
      <c r="K1769" s="207"/>
    </row>
    <row r="1770" spans="11:11" ht="24.95" customHeight="1">
      <c r="K1770" s="207"/>
    </row>
    <row r="1771" spans="11:11" ht="24.95" customHeight="1">
      <c r="K1771" s="207"/>
    </row>
    <row r="1772" spans="11:11" ht="24.95" customHeight="1">
      <c r="K1772" s="207"/>
    </row>
    <row r="1773" spans="11:11" ht="24.95" customHeight="1">
      <c r="K1773" s="207"/>
    </row>
    <row r="1774" spans="11:11" ht="24.95" customHeight="1">
      <c r="K1774" s="207"/>
    </row>
    <row r="1775" spans="11:11" ht="24.95" customHeight="1">
      <c r="K1775" s="207"/>
    </row>
    <row r="1776" spans="11:11" ht="24.95" customHeight="1">
      <c r="K1776" s="207"/>
    </row>
    <row r="1777" spans="11:11" ht="24.95" customHeight="1">
      <c r="K1777" s="207"/>
    </row>
    <row r="1778" spans="11:11" ht="24.95" customHeight="1">
      <c r="K1778" s="207"/>
    </row>
    <row r="1779" spans="11:11" ht="24.95" customHeight="1">
      <c r="K1779" s="207"/>
    </row>
    <row r="1780" spans="11:11" ht="24.95" customHeight="1">
      <c r="K1780" s="207"/>
    </row>
    <row r="1781" spans="11:11" ht="24.95" customHeight="1">
      <c r="K1781" s="207"/>
    </row>
    <row r="1782" spans="11:11" ht="24.95" customHeight="1">
      <c r="K1782" s="207"/>
    </row>
    <row r="1783" spans="11:11" ht="24.95" customHeight="1">
      <c r="K1783" s="207"/>
    </row>
    <row r="1784" spans="11:11" ht="24.95" customHeight="1">
      <c r="K1784" s="207"/>
    </row>
    <row r="1785" spans="11:11" ht="24.95" customHeight="1">
      <c r="K1785" s="207"/>
    </row>
    <row r="1786" spans="11:11" ht="24.95" customHeight="1">
      <c r="K1786" s="207"/>
    </row>
    <row r="1787" spans="11:11" ht="24.95" customHeight="1">
      <c r="K1787" s="207"/>
    </row>
    <row r="1788" spans="11:11" ht="24.95" customHeight="1">
      <c r="K1788" s="207"/>
    </row>
    <row r="1789" spans="11:11" ht="24.95" customHeight="1">
      <c r="K1789" s="207"/>
    </row>
    <row r="1790" spans="11:11" ht="24.95" customHeight="1">
      <c r="K1790" s="207"/>
    </row>
    <row r="1791" spans="11:11" ht="24.95" customHeight="1">
      <c r="K1791" s="207"/>
    </row>
    <row r="1792" spans="11:11" ht="24.95" customHeight="1">
      <c r="K1792" s="207"/>
    </row>
    <row r="1793" spans="11:11" ht="24.95" customHeight="1">
      <c r="K1793" s="207"/>
    </row>
    <row r="1794" spans="11:11" ht="24.95" customHeight="1">
      <c r="K1794" s="207"/>
    </row>
    <row r="1795" spans="11:11" ht="24.95" customHeight="1">
      <c r="K1795" s="207"/>
    </row>
    <row r="1796" spans="11:11" ht="24.95" customHeight="1">
      <c r="K1796" s="207"/>
    </row>
    <row r="1797" spans="11:11" ht="24.95" customHeight="1">
      <c r="K1797" s="207"/>
    </row>
    <row r="1798" spans="11:11" ht="24.95" customHeight="1">
      <c r="K1798" s="207"/>
    </row>
    <row r="1799" spans="11:11" ht="24.95" customHeight="1">
      <c r="K1799" s="207"/>
    </row>
    <row r="1800" spans="11:11" ht="24.95" customHeight="1">
      <c r="K1800" s="207"/>
    </row>
    <row r="1801" spans="11:11" ht="24.95" customHeight="1">
      <c r="K1801" s="207"/>
    </row>
    <row r="1802" spans="11:11" ht="24.95" customHeight="1">
      <c r="K1802" s="207"/>
    </row>
    <row r="1803" spans="11:11" ht="24.95" customHeight="1">
      <c r="K1803" s="207"/>
    </row>
    <row r="1804" spans="11:11" ht="24.95" customHeight="1">
      <c r="K1804" s="207"/>
    </row>
    <row r="1805" spans="11:11" ht="24.95" customHeight="1">
      <c r="K1805" s="207"/>
    </row>
    <row r="1806" spans="11:11" ht="24.95" customHeight="1">
      <c r="K1806" s="207"/>
    </row>
    <row r="1807" spans="11:11" ht="24.95" customHeight="1">
      <c r="K1807" s="207"/>
    </row>
    <row r="1808" spans="11:11" ht="24.95" customHeight="1">
      <c r="K1808" s="207"/>
    </row>
    <row r="1809" spans="11:11" ht="24.95" customHeight="1">
      <c r="K1809" s="207"/>
    </row>
    <row r="1810" spans="11:11" ht="24.95" customHeight="1">
      <c r="K1810" s="207"/>
    </row>
    <row r="1811" spans="11:11" ht="24.95" customHeight="1">
      <c r="K1811" s="207"/>
    </row>
    <row r="1812" spans="11:11" ht="24.95" customHeight="1">
      <c r="K1812" s="207"/>
    </row>
    <row r="1813" spans="11:11" ht="24.95" customHeight="1">
      <c r="K1813" s="207"/>
    </row>
    <row r="1814" spans="11:11" ht="24.95" customHeight="1">
      <c r="K1814" s="207"/>
    </row>
    <row r="1815" spans="11:11" ht="24.95" customHeight="1">
      <c r="K1815" s="207"/>
    </row>
    <row r="1816" spans="11:11" ht="24.95" customHeight="1">
      <c r="K1816" s="207"/>
    </row>
    <row r="1817" spans="11:11" ht="24.95" customHeight="1">
      <c r="K1817" s="207"/>
    </row>
    <row r="1818" spans="11:11" ht="24.95" customHeight="1">
      <c r="K1818" s="207"/>
    </row>
    <row r="1819" spans="11:11" ht="24.95" customHeight="1">
      <c r="K1819" s="207"/>
    </row>
    <row r="1820" spans="11:11" ht="24.95" customHeight="1">
      <c r="K1820" s="207"/>
    </row>
    <row r="1821" spans="11:11" ht="24.95" customHeight="1">
      <c r="K1821" s="207"/>
    </row>
    <row r="1822" spans="11:11" ht="24.95" customHeight="1">
      <c r="K1822" s="207"/>
    </row>
    <row r="1823" spans="11:11" ht="24.95" customHeight="1">
      <c r="K1823" s="207"/>
    </row>
    <row r="1824" spans="11:11" ht="24.95" customHeight="1">
      <c r="K1824" s="207"/>
    </row>
    <row r="1825" spans="11:11" ht="24.95" customHeight="1">
      <c r="K1825" s="207"/>
    </row>
    <row r="1826" spans="11:11" ht="24.95" customHeight="1">
      <c r="K1826" s="207"/>
    </row>
    <row r="1827" spans="11:11" ht="24.95" customHeight="1">
      <c r="K1827" s="207"/>
    </row>
    <row r="1828" spans="11:11" ht="24.95" customHeight="1">
      <c r="K1828" s="207"/>
    </row>
    <row r="1829" spans="11:11" ht="24.95" customHeight="1">
      <c r="K1829" s="207"/>
    </row>
    <row r="1830" spans="11:11" ht="24.95" customHeight="1">
      <c r="K1830" s="207"/>
    </row>
    <row r="1831" spans="11:11" ht="24.95" customHeight="1">
      <c r="K1831" s="207"/>
    </row>
    <row r="1832" spans="11:11" ht="24.95" customHeight="1">
      <c r="K1832" s="207"/>
    </row>
    <row r="1833" spans="11:11" ht="24.95" customHeight="1">
      <c r="K1833" s="207"/>
    </row>
    <row r="1834" spans="11:11" ht="24.95" customHeight="1">
      <c r="K1834" s="207"/>
    </row>
    <row r="1835" spans="11:11" ht="24.95" customHeight="1">
      <c r="K1835" s="207"/>
    </row>
    <row r="1836" spans="11:11" ht="24.95" customHeight="1">
      <c r="K1836" s="207"/>
    </row>
    <row r="1837" spans="11:11" ht="24.95" customHeight="1">
      <c r="K1837" s="207"/>
    </row>
    <row r="1838" spans="11:11" ht="24.95" customHeight="1">
      <c r="K1838" s="207"/>
    </row>
    <row r="1839" spans="11:11" ht="24.95" customHeight="1">
      <c r="K1839" s="207"/>
    </row>
    <row r="1840" spans="11:11" ht="24.95" customHeight="1">
      <c r="K1840" s="207"/>
    </row>
    <row r="1841" spans="11:11" ht="24.95" customHeight="1">
      <c r="K1841" s="207"/>
    </row>
    <row r="1842" spans="11:11" ht="24.95" customHeight="1">
      <c r="K1842" s="207"/>
    </row>
    <row r="1843" spans="11:11" ht="24.95" customHeight="1">
      <c r="K1843" s="207"/>
    </row>
    <row r="1844" spans="11:11" ht="24.95" customHeight="1">
      <c r="K1844" s="207"/>
    </row>
    <row r="1845" spans="11:11" ht="24.95" customHeight="1">
      <c r="K1845" s="207"/>
    </row>
    <row r="1846" spans="11:11" ht="24.95" customHeight="1">
      <c r="K1846" s="207"/>
    </row>
    <row r="1847" spans="11:11" ht="24.95" customHeight="1">
      <c r="K1847" s="207"/>
    </row>
    <row r="1848" spans="11:11" ht="24.95" customHeight="1">
      <c r="K1848" s="207"/>
    </row>
    <row r="1849" spans="11:11" ht="24.95" customHeight="1">
      <c r="K1849" s="207"/>
    </row>
    <row r="1850" spans="11:11" ht="24.95" customHeight="1">
      <c r="K1850" s="207"/>
    </row>
    <row r="1851" spans="11:11" ht="24.95" customHeight="1">
      <c r="K1851" s="207"/>
    </row>
    <row r="1852" spans="11:11" ht="24.95" customHeight="1">
      <c r="K1852" s="207"/>
    </row>
    <row r="1853" spans="11:11" ht="24.95" customHeight="1">
      <c r="K1853" s="207"/>
    </row>
    <row r="1854" spans="11:11" ht="24.95" customHeight="1">
      <c r="K1854" s="207"/>
    </row>
    <row r="1855" spans="11:11" ht="24.95" customHeight="1">
      <c r="K1855" s="207"/>
    </row>
    <row r="1856" spans="11:11" ht="24.95" customHeight="1">
      <c r="K1856" s="207"/>
    </row>
    <row r="1857" spans="11:11" ht="24.95" customHeight="1">
      <c r="K1857" s="207"/>
    </row>
    <row r="1858" spans="11:11" ht="24.95" customHeight="1">
      <c r="K1858" s="207"/>
    </row>
    <row r="1859" spans="11:11" ht="24.95" customHeight="1">
      <c r="K1859" s="207"/>
    </row>
    <row r="1860" spans="11:11" ht="24.95" customHeight="1">
      <c r="K1860" s="207"/>
    </row>
    <row r="1861" spans="11:11" ht="24.95" customHeight="1">
      <c r="K1861" s="207"/>
    </row>
    <row r="1862" spans="11:11" ht="24.95" customHeight="1">
      <c r="K1862" s="207"/>
    </row>
    <row r="1863" spans="11:11" ht="24.95" customHeight="1">
      <c r="K1863" s="207"/>
    </row>
    <row r="1864" spans="11:11" ht="24.95" customHeight="1">
      <c r="K1864" s="207"/>
    </row>
    <row r="1865" spans="11:11" ht="24.95" customHeight="1">
      <c r="K1865" s="207"/>
    </row>
    <row r="1866" spans="11:11" ht="24.95" customHeight="1">
      <c r="K1866" s="207"/>
    </row>
    <row r="1867" spans="11:11" ht="24.95" customHeight="1">
      <c r="K1867" s="207"/>
    </row>
    <row r="1868" spans="11:11" ht="24.95" customHeight="1">
      <c r="K1868" s="207"/>
    </row>
    <row r="1869" spans="11:11" ht="24.95" customHeight="1">
      <c r="K1869" s="207"/>
    </row>
    <row r="1870" spans="11:11" ht="24.95" customHeight="1">
      <c r="K1870" s="207"/>
    </row>
    <row r="1871" spans="11:11" ht="24.95" customHeight="1">
      <c r="K1871" s="207"/>
    </row>
    <row r="1872" spans="11:11" ht="24.95" customHeight="1">
      <c r="K1872" s="207"/>
    </row>
    <row r="1873" spans="11:11" ht="24.95" customHeight="1">
      <c r="K1873" s="207"/>
    </row>
    <row r="1874" spans="11:11" ht="24.95" customHeight="1">
      <c r="K1874" s="207"/>
    </row>
    <row r="1875" spans="11:11" ht="24.95" customHeight="1">
      <c r="K1875" s="207"/>
    </row>
    <row r="1876" spans="11:11" ht="24.95" customHeight="1">
      <c r="K1876" s="207"/>
    </row>
    <row r="1877" spans="11:11" ht="24.95" customHeight="1">
      <c r="K1877" s="207"/>
    </row>
    <row r="1878" spans="11:11" ht="24.95" customHeight="1">
      <c r="K1878" s="207"/>
    </row>
    <row r="1879" spans="11:11" ht="24.95" customHeight="1">
      <c r="K1879" s="207"/>
    </row>
    <row r="1880" spans="11:11" ht="24.95" customHeight="1">
      <c r="K1880" s="207"/>
    </row>
    <row r="1881" spans="11:11" ht="24.95" customHeight="1">
      <c r="K1881" s="207"/>
    </row>
    <row r="1882" spans="11:11" ht="24.95" customHeight="1">
      <c r="K1882" s="207"/>
    </row>
    <row r="1883" spans="11:11" ht="24.95" customHeight="1">
      <c r="K1883" s="207"/>
    </row>
    <row r="1884" spans="11:11" ht="24.95" customHeight="1">
      <c r="K1884" s="207"/>
    </row>
    <row r="1885" spans="11:11" ht="24.95" customHeight="1">
      <c r="K1885" s="207"/>
    </row>
    <row r="1886" spans="11:11" ht="24.95" customHeight="1">
      <c r="K1886" s="207"/>
    </row>
    <row r="1887" spans="11:11" ht="24.95" customHeight="1">
      <c r="K1887" s="207"/>
    </row>
    <row r="1888" spans="11:11" ht="24.95" customHeight="1">
      <c r="K1888" s="207"/>
    </row>
    <row r="1889" spans="11:11" ht="24.95" customHeight="1">
      <c r="K1889" s="207"/>
    </row>
    <row r="1890" spans="11:11" ht="24.95" customHeight="1">
      <c r="K1890" s="207"/>
    </row>
    <row r="1891" spans="11:11" ht="24.95" customHeight="1">
      <c r="K1891" s="207"/>
    </row>
    <row r="1892" spans="11:11" ht="24.95" customHeight="1">
      <c r="K1892" s="207"/>
    </row>
    <row r="1893" spans="11:11" ht="24.95" customHeight="1">
      <c r="K1893" s="207"/>
    </row>
    <row r="1894" spans="11:11" ht="24.95" customHeight="1">
      <c r="K1894" s="207"/>
    </row>
    <row r="1895" spans="11:11" ht="24.95" customHeight="1">
      <c r="K1895" s="207"/>
    </row>
    <row r="1896" spans="11:11" ht="24.95" customHeight="1">
      <c r="K1896" s="207"/>
    </row>
    <row r="1897" spans="11:11" ht="24.95" customHeight="1">
      <c r="K1897" s="207"/>
    </row>
    <row r="1898" spans="11:11" ht="24.95" customHeight="1">
      <c r="K1898" s="207"/>
    </row>
    <row r="1899" spans="11:11" ht="24.95" customHeight="1">
      <c r="K1899" s="207"/>
    </row>
    <row r="1900" spans="11:11" ht="24.95" customHeight="1">
      <c r="K1900" s="207"/>
    </row>
    <row r="1901" spans="11:11" ht="24.95" customHeight="1">
      <c r="K1901" s="207"/>
    </row>
    <row r="1902" spans="11:11" ht="24.95" customHeight="1">
      <c r="K1902" s="207"/>
    </row>
    <row r="1903" spans="11:11" ht="24.95" customHeight="1">
      <c r="K1903" s="207"/>
    </row>
    <row r="1904" spans="11:11" ht="24.95" customHeight="1">
      <c r="K1904" s="207"/>
    </row>
    <row r="1905" spans="11:11" ht="24.95" customHeight="1">
      <c r="K1905" s="207"/>
    </row>
    <row r="1906" spans="11:11" ht="24.95" customHeight="1">
      <c r="K1906" s="207"/>
    </row>
    <row r="1907" spans="11:11" ht="24.95" customHeight="1">
      <c r="K1907" s="207"/>
    </row>
    <row r="1908" spans="11:11" ht="24.95" customHeight="1">
      <c r="K1908" s="207"/>
    </row>
    <row r="1909" spans="11:11" ht="24.95" customHeight="1">
      <c r="K1909" s="207"/>
    </row>
    <row r="1910" spans="11:11" ht="24.95" customHeight="1">
      <c r="K1910" s="207"/>
    </row>
    <row r="1911" spans="11:11" ht="24.95" customHeight="1">
      <c r="K1911" s="207"/>
    </row>
    <row r="1912" spans="11:11" ht="24.95" customHeight="1">
      <c r="K1912" s="207"/>
    </row>
    <row r="1913" spans="11:11" ht="24.95" customHeight="1">
      <c r="K1913" s="207"/>
    </row>
    <row r="1914" spans="11:11" ht="24.95" customHeight="1">
      <c r="K1914" s="207"/>
    </row>
    <row r="1915" spans="11:11" ht="24.95" customHeight="1">
      <c r="K1915" s="207"/>
    </row>
    <row r="1916" spans="11:11" ht="24.95" customHeight="1">
      <c r="K1916" s="207"/>
    </row>
    <row r="1917" spans="11:11" ht="24.95" customHeight="1">
      <c r="K1917" s="207"/>
    </row>
    <row r="1918" spans="11:11" ht="24.95" customHeight="1">
      <c r="K1918" s="207"/>
    </row>
    <row r="1919" spans="11:11" ht="24.95" customHeight="1">
      <c r="K1919" s="207"/>
    </row>
    <row r="1920" spans="11:11" ht="24.95" customHeight="1">
      <c r="K1920" s="207"/>
    </row>
    <row r="1921" spans="11:11" ht="24.95" customHeight="1">
      <c r="K1921" s="207"/>
    </row>
    <row r="1922" spans="11:11" ht="24.95" customHeight="1">
      <c r="K1922" s="207"/>
    </row>
    <row r="1923" spans="11:11" ht="24.95" customHeight="1">
      <c r="K1923" s="207"/>
    </row>
    <row r="1924" spans="11:11" ht="24.95" customHeight="1">
      <c r="K1924" s="207"/>
    </row>
    <row r="1925" spans="11:11" ht="24.95" customHeight="1">
      <c r="K1925" s="207"/>
    </row>
    <row r="1926" spans="11:11" ht="24.95" customHeight="1">
      <c r="K1926" s="207"/>
    </row>
    <row r="1927" spans="11:11" ht="24.95" customHeight="1">
      <c r="K1927" s="207"/>
    </row>
    <row r="1928" spans="11:11" ht="24.95" customHeight="1">
      <c r="K1928" s="207"/>
    </row>
    <row r="1929" spans="11:11" ht="24.95" customHeight="1">
      <c r="K1929" s="207"/>
    </row>
    <row r="1930" spans="11:11" ht="24.95" customHeight="1">
      <c r="K1930" s="207"/>
    </row>
    <row r="1931" spans="11:11" ht="24.95" customHeight="1">
      <c r="K1931" s="207"/>
    </row>
    <row r="1932" spans="11:11" ht="24.95" customHeight="1">
      <c r="K1932" s="207"/>
    </row>
    <row r="1933" spans="11:11" ht="24.95" customHeight="1">
      <c r="K1933" s="207"/>
    </row>
    <row r="1934" spans="11:11" ht="24.95" customHeight="1">
      <c r="K1934" s="207"/>
    </row>
    <row r="1935" spans="11:11" ht="24.95" customHeight="1">
      <c r="K1935" s="207"/>
    </row>
    <row r="1936" spans="11:11" ht="24.95" customHeight="1">
      <c r="K1936" s="207"/>
    </row>
    <row r="1937" spans="11:11" ht="24.95" customHeight="1">
      <c r="K1937" s="207"/>
    </row>
    <row r="1938" spans="11:11" ht="24.95" customHeight="1">
      <c r="K1938" s="207"/>
    </row>
    <row r="1939" spans="11:11" ht="24.95" customHeight="1">
      <c r="K1939" s="207"/>
    </row>
    <row r="1940" spans="11:11" ht="24.95" customHeight="1">
      <c r="K1940" s="207"/>
    </row>
    <row r="1941" spans="11:11" ht="24.95" customHeight="1">
      <c r="K1941" s="207"/>
    </row>
    <row r="1942" spans="11:11" ht="24.95" customHeight="1">
      <c r="K1942" s="207"/>
    </row>
    <row r="1943" spans="11:11" ht="24.95" customHeight="1">
      <c r="K1943" s="207"/>
    </row>
    <row r="1944" spans="11:11" ht="24.95" customHeight="1">
      <c r="K1944" s="207"/>
    </row>
    <row r="1945" spans="11:11" ht="24.95" customHeight="1">
      <c r="K1945" s="207"/>
    </row>
    <row r="1946" spans="11:11" ht="24.95" customHeight="1">
      <c r="K1946" s="207"/>
    </row>
    <row r="1947" spans="11:11" ht="24.95" customHeight="1">
      <c r="K1947" s="207"/>
    </row>
    <row r="1948" spans="11:11" ht="24.95" customHeight="1">
      <c r="K1948" s="207"/>
    </row>
    <row r="1949" spans="11:11" ht="24.95" customHeight="1">
      <c r="K1949" s="207"/>
    </row>
    <row r="1950" spans="11:11" ht="24.95" customHeight="1">
      <c r="K1950" s="207"/>
    </row>
    <row r="1951" spans="11:11" ht="24.95" customHeight="1">
      <c r="K1951" s="207"/>
    </row>
    <row r="1952" spans="11:11" ht="24.95" customHeight="1">
      <c r="K1952" s="207"/>
    </row>
    <row r="1953" spans="11:11" ht="24.95" customHeight="1">
      <c r="K1953" s="207"/>
    </row>
    <row r="1954" spans="11:11" ht="24.95" customHeight="1">
      <c r="K1954" s="207"/>
    </row>
    <row r="1955" spans="11:11" ht="24.95" customHeight="1">
      <c r="K1955" s="207"/>
    </row>
    <row r="1956" spans="11:11" ht="24.95" customHeight="1">
      <c r="K1956" s="207"/>
    </row>
    <row r="1957" spans="11:11" ht="24.95" customHeight="1">
      <c r="K1957" s="207"/>
    </row>
    <row r="1958" spans="11:11" ht="24.95" customHeight="1">
      <c r="K1958" s="207"/>
    </row>
    <row r="1959" spans="11:11" ht="24.95" customHeight="1">
      <c r="K1959" s="207"/>
    </row>
    <row r="1960" spans="11:11" ht="24.95" customHeight="1">
      <c r="K1960" s="207"/>
    </row>
    <row r="1961" spans="11:11" ht="24.95" customHeight="1">
      <c r="K1961" s="207"/>
    </row>
    <row r="1962" spans="11:11" ht="24.95" customHeight="1">
      <c r="K1962" s="207"/>
    </row>
    <row r="1963" spans="11:11" ht="24.95" customHeight="1">
      <c r="K1963" s="207"/>
    </row>
    <row r="1964" spans="11:11" ht="24.95" customHeight="1">
      <c r="K1964" s="207"/>
    </row>
    <row r="1965" spans="11:11" ht="24.95" customHeight="1">
      <c r="K1965" s="207"/>
    </row>
    <row r="1966" spans="11:11" ht="24.95" customHeight="1">
      <c r="K1966" s="207"/>
    </row>
    <row r="1967" spans="11:11" ht="24.95" customHeight="1">
      <c r="K1967" s="207"/>
    </row>
    <row r="1968" spans="11:11" ht="24.95" customHeight="1">
      <c r="K1968" s="207"/>
    </row>
    <row r="1969" spans="11:11" ht="24.95" customHeight="1">
      <c r="K1969" s="207"/>
    </row>
    <row r="1970" spans="11:11" ht="24.95" customHeight="1">
      <c r="K1970" s="207"/>
    </row>
    <row r="1971" spans="11:11" ht="24.95" customHeight="1">
      <c r="K1971" s="207"/>
    </row>
    <row r="1972" spans="11:11" ht="24.95" customHeight="1">
      <c r="K1972" s="207"/>
    </row>
    <row r="1973" spans="11:11" ht="24.95" customHeight="1">
      <c r="K1973" s="207"/>
    </row>
    <row r="1974" spans="11:11" ht="24.95" customHeight="1">
      <c r="K1974" s="207"/>
    </row>
    <row r="1975" spans="11:11" ht="24.95" customHeight="1">
      <c r="K1975" s="207"/>
    </row>
    <row r="1976" spans="11:11" ht="24.95" customHeight="1">
      <c r="K1976" s="207"/>
    </row>
    <row r="1977" spans="11:11" ht="24.95" customHeight="1">
      <c r="K1977" s="207"/>
    </row>
    <row r="1978" spans="11:11" ht="24.95" customHeight="1">
      <c r="K1978" s="207"/>
    </row>
    <row r="1979" spans="11:11" ht="24.95" customHeight="1">
      <c r="K1979" s="207"/>
    </row>
    <row r="1980" spans="11:11" ht="24.95" customHeight="1">
      <c r="K1980" s="207"/>
    </row>
    <row r="1981" spans="11:11" ht="24.95" customHeight="1">
      <c r="K1981" s="207"/>
    </row>
    <row r="1982" spans="11:11" ht="24.95" customHeight="1">
      <c r="K1982" s="207"/>
    </row>
    <row r="1983" spans="11:11" ht="24.95" customHeight="1">
      <c r="K1983" s="207"/>
    </row>
    <row r="1984" spans="11:11" ht="24.95" customHeight="1">
      <c r="K1984" s="207"/>
    </row>
    <row r="1985" spans="11:11" ht="24.95" customHeight="1">
      <c r="K1985" s="207"/>
    </row>
    <row r="1986" spans="11:11" ht="24.95" customHeight="1">
      <c r="K1986" s="207"/>
    </row>
    <row r="1987" spans="11:11" ht="24.95" customHeight="1">
      <c r="K1987" s="207"/>
    </row>
    <row r="1988" spans="11:11" ht="24.95" customHeight="1">
      <c r="K1988" s="207"/>
    </row>
    <row r="1989" spans="11:11" ht="24.95" customHeight="1">
      <c r="K1989" s="207"/>
    </row>
    <row r="1990" spans="11:11" ht="24.95" customHeight="1">
      <c r="K1990" s="207"/>
    </row>
    <row r="1991" spans="11:11" ht="24.95" customHeight="1">
      <c r="K1991" s="207"/>
    </row>
    <row r="1992" spans="11:11" ht="24.95" customHeight="1">
      <c r="K1992" s="207"/>
    </row>
    <row r="1993" spans="11:11" ht="24.95" customHeight="1">
      <c r="K1993" s="207"/>
    </row>
    <row r="1994" spans="11:11" ht="24.95" customHeight="1">
      <c r="K1994" s="207"/>
    </row>
    <row r="1995" spans="11:11" ht="24.95" customHeight="1">
      <c r="K1995" s="207"/>
    </row>
    <row r="1996" spans="11:11" ht="24.95" customHeight="1">
      <c r="K1996" s="207"/>
    </row>
    <row r="1997" spans="11:11" ht="24.95" customHeight="1">
      <c r="K1997" s="207"/>
    </row>
    <row r="1998" spans="11:11" ht="24.95" customHeight="1">
      <c r="K1998" s="207"/>
    </row>
    <row r="1999" spans="11:11" ht="24.95" customHeight="1">
      <c r="K1999" s="207"/>
    </row>
    <row r="2000" spans="11:11" ht="24.95" customHeight="1">
      <c r="K2000" s="207"/>
    </row>
    <row r="2001" spans="11:11" ht="24.95" customHeight="1">
      <c r="K2001" s="207"/>
    </row>
    <row r="2002" spans="11:11" ht="24.95" customHeight="1">
      <c r="K2002" s="207"/>
    </row>
    <row r="2003" spans="11:11" ht="24.95" customHeight="1">
      <c r="K2003" s="207"/>
    </row>
    <row r="2004" spans="11:11" ht="24.95" customHeight="1">
      <c r="K2004" s="207"/>
    </row>
    <row r="2005" spans="11:11" ht="24.95" customHeight="1">
      <c r="K2005" s="207"/>
    </row>
    <row r="2006" spans="11:11" ht="24.95" customHeight="1">
      <c r="K2006" s="207"/>
    </row>
    <row r="2007" spans="11:11" ht="24.95" customHeight="1">
      <c r="K2007" s="207"/>
    </row>
    <row r="2008" spans="11:11" ht="24.95" customHeight="1">
      <c r="K2008" s="207"/>
    </row>
    <row r="2009" spans="11:11" ht="24.95" customHeight="1">
      <c r="K2009" s="207"/>
    </row>
    <row r="2010" spans="11:11" ht="24.95" customHeight="1">
      <c r="K2010" s="207"/>
    </row>
    <row r="2011" spans="11:11" ht="24.95" customHeight="1">
      <c r="K2011" s="207"/>
    </row>
    <row r="2012" spans="11:11" ht="24.95" customHeight="1">
      <c r="K2012" s="207"/>
    </row>
    <row r="2013" spans="11:11" ht="24.95" customHeight="1">
      <c r="K2013" s="207"/>
    </row>
    <row r="2014" spans="11:11" ht="24.95" customHeight="1">
      <c r="K2014" s="207"/>
    </row>
    <row r="2015" spans="11:11" ht="24.95" customHeight="1">
      <c r="K2015" s="207"/>
    </row>
    <row r="2016" spans="11:11" ht="24.95" customHeight="1">
      <c r="K2016" s="207"/>
    </row>
    <row r="2017" spans="11:11" ht="24.95" customHeight="1">
      <c r="K2017" s="207"/>
    </row>
    <row r="2018" spans="11:11" ht="24.95" customHeight="1">
      <c r="K2018" s="207"/>
    </row>
    <row r="2019" spans="11:11" ht="24.95" customHeight="1">
      <c r="K2019" s="207"/>
    </row>
    <row r="2020" spans="11:11" ht="24.95" customHeight="1">
      <c r="K2020" s="207"/>
    </row>
    <row r="2021" spans="11:11" ht="24.95" customHeight="1">
      <c r="K2021" s="207"/>
    </row>
    <row r="2022" spans="11:11" ht="24.95" customHeight="1">
      <c r="K2022" s="207"/>
    </row>
    <row r="2023" spans="11:11" ht="24.95" customHeight="1">
      <c r="K2023" s="207"/>
    </row>
    <row r="2024" spans="11:11" ht="24.95" customHeight="1">
      <c r="K2024" s="207"/>
    </row>
    <row r="2025" spans="11:11" ht="24.95" customHeight="1">
      <c r="K2025" s="207"/>
    </row>
    <row r="2026" spans="11:11" ht="24.95" customHeight="1">
      <c r="K2026" s="207"/>
    </row>
    <row r="2027" spans="11:11" ht="24.95" customHeight="1">
      <c r="K2027" s="207"/>
    </row>
    <row r="2028" spans="11:11" ht="24.95" customHeight="1">
      <c r="K2028" s="207"/>
    </row>
    <row r="2029" spans="11:11" ht="24.95" customHeight="1">
      <c r="K2029" s="207"/>
    </row>
    <row r="2030" spans="11:11" ht="24.95" customHeight="1">
      <c r="K2030" s="207"/>
    </row>
    <row r="2031" spans="11:11" ht="24.95" customHeight="1">
      <c r="K2031" s="207"/>
    </row>
    <row r="2032" spans="11:11" ht="24.95" customHeight="1">
      <c r="K2032" s="207"/>
    </row>
    <row r="2033" spans="11:11" ht="24.95" customHeight="1">
      <c r="K2033" s="207"/>
    </row>
    <row r="2034" spans="11:11" ht="24.95" customHeight="1">
      <c r="K2034" s="207"/>
    </row>
    <row r="2035" spans="11:11" ht="24.95" customHeight="1">
      <c r="K2035" s="207"/>
    </row>
    <row r="2036" spans="11:11" ht="24.95" customHeight="1">
      <c r="K2036" s="207"/>
    </row>
    <row r="2037" spans="11:11" ht="24.95" customHeight="1">
      <c r="K2037" s="207"/>
    </row>
    <row r="2038" spans="11:11" ht="24.95" customHeight="1">
      <c r="K2038" s="207"/>
    </row>
    <row r="2039" spans="11:11" ht="24.95" customHeight="1">
      <c r="K2039" s="207"/>
    </row>
    <row r="2040" spans="11:11" ht="24.95" customHeight="1">
      <c r="K2040" s="207"/>
    </row>
    <row r="2041" spans="11:11" ht="24.95" customHeight="1">
      <c r="K2041" s="207"/>
    </row>
    <row r="2042" spans="11:11" ht="24.95" customHeight="1">
      <c r="K2042" s="207"/>
    </row>
    <row r="2043" spans="11:11" ht="24.95" customHeight="1">
      <c r="K2043" s="207"/>
    </row>
    <row r="2044" spans="11:11" ht="24.95" customHeight="1">
      <c r="K2044" s="207"/>
    </row>
    <row r="2045" spans="11:11" ht="24.95" customHeight="1">
      <c r="K2045" s="207"/>
    </row>
    <row r="2046" spans="11:11" ht="24.95" customHeight="1">
      <c r="K2046" s="207"/>
    </row>
    <row r="2047" spans="11:11" ht="24.95" customHeight="1">
      <c r="K2047" s="207"/>
    </row>
    <row r="2048" spans="11:11" ht="24.95" customHeight="1">
      <c r="K2048" s="207"/>
    </row>
    <row r="2049" spans="11:11" ht="24.95" customHeight="1">
      <c r="K2049" s="207"/>
    </row>
    <row r="2050" spans="11:11" ht="24.95" customHeight="1">
      <c r="K2050" s="207"/>
    </row>
    <row r="2051" spans="11:11" ht="24.95" customHeight="1">
      <c r="K2051" s="207"/>
    </row>
    <row r="2052" spans="11:11" ht="24.95" customHeight="1">
      <c r="K2052" s="207"/>
    </row>
    <row r="2053" spans="11:11" ht="24.95" customHeight="1">
      <c r="K2053" s="207"/>
    </row>
    <row r="2054" spans="11:11" ht="24.95" customHeight="1">
      <c r="K2054" s="207"/>
    </row>
    <row r="2055" spans="11:11" ht="24.95" customHeight="1">
      <c r="K2055" s="207"/>
    </row>
    <row r="2056" spans="11:11" ht="24.95" customHeight="1">
      <c r="K2056" s="207"/>
    </row>
    <row r="2057" spans="11:11" ht="24.95" customHeight="1">
      <c r="K2057" s="207"/>
    </row>
    <row r="2058" spans="11:11" ht="24.95" customHeight="1">
      <c r="K2058" s="207"/>
    </row>
    <row r="2059" spans="11:11" ht="24.95" customHeight="1">
      <c r="K2059" s="207"/>
    </row>
    <row r="2060" spans="11:11" ht="24.95" customHeight="1">
      <c r="K2060" s="207"/>
    </row>
    <row r="2061" spans="11:11" ht="24.95" customHeight="1">
      <c r="K2061" s="207"/>
    </row>
    <row r="2062" spans="11:11" ht="24.95" customHeight="1">
      <c r="K2062" s="207"/>
    </row>
    <row r="2063" spans="11:11" ht="24.95" customHeight="1">
      <c r="K2063" s="207"/>
    </row>
    <row r="2064" spans="11:11" ht="24.95" customHeight="1">
      <c r="K2064" s="207"/>
    </row>
    <row r="2065" spans="11:11" ht="24.95" customHeight="1">
      <c r="K2065" s="207"/>
    </row>
    <row r="2066" spans="11:11" ht="24.95" customHeight="1">
      <c r="K2066" s="207"/>
    </row>
    <row r="2067" spans="11:11" ht="24.95" customHeight="1">
      <c r="K2067" s="207"/>
    </row>
    <row r="2068" spans="11:11" ht="24.95" customHeight="1">
      <c r="K2068" s="207"/>
    </row>
    <row r="2069" spans="11:11" ht="24.95" customHeight="1">
      <c r="K2069" s="207"/>
    </row>
    <row r="2070" spans="11:11" ht="24.95" customHeight="1">
      <c r="K2070" s="207"/>
    </row>
    <row r="2071" spans="11:11" ht="24.95" customHeight="1">
      <c r="K2071" s="207"/>
    </row>
    <row r="2072" spans="11:11" ht="24.95" customHeight="1">
      <c r="K2072" s="207"/>
    </row>
    <row r="2073" spans="11:11" ht="24.95" customHeight="1">
      <c r="K2073" s="207"/>
    </row>
    <row r="2074" spans="11:11" ht="24.95" customHeight="1">
      <c r="K2074" s="207"/>
    </row>
    <row r="2075" spans="11:11" ht="24.95" customHeight="1">
      <c r="K2075" s="207"/>
    </row>
    <row r="2076" spans="11:11" ht="24.95" customHeight="1">
      <c r="K2076" s="207"/>
    </row>
    <row r="2077" spans="11:11" ht="24.95" customHeight="1">
      <c r="K2077" s="207"/>
    </row>
    <row r="2078" spans="11:11" ht="24.95" customHeight="1">
      <c r="K2078" s="207"/>
    </row>
    <row r="2079" spans="11:11" ht="24.95" customHeight="1">
      <c r="K2079" s="207"/>
    </row>
    <row r="2080" spans="11:11" ht="24.95" customHeight="1">
      <c r="K2080" s="207"/>
    </row>
    <row r="2081" spans="11:11" ht="24.95" customHeight="1">
      <c r="K2081" s="207"/>
    </row>
    <row r="2082" spans="11:11" ht="24.95" customHeight="1">
      <c r="K2082" s="207"/>
    </row>
    <row r="2083" spans="11:11" ht="24.95" customHeight="1">
      <c r="K2083" s="207"/>
    </row>
    <row r="2084" spans="11:11" ht="24.95" customHeight="1">
      <c r="K2084" s="207"/>
    </row>
    <row r="2085" spans="11:11" ht="24.95" customHeight="1">
      <c r="K2085" s="207"/>
    </row>
    <row r="2086" spans="11:11" ht="24.95" customHeight="1">
      <c r="K2086" s="207"/>
    </row>
    <row r="2087" spans="11:11" ht="24.95" customHeight="1">
      <c r="K2087" s="207"/>
    </row>
    <row r="2088" spans="11:11" ht="24.95" customHeight="1">
      <c r="K2088" s="207"/>
    </row>
    <row r="2089" spans="11:11" ht="24.95" customHeight="1">
      <c r="K2089" s="207"/>
    </row>
    <row r="2090" spans="11:11" ht="24.95" customHeight="1">
      <c r="K2090" s="207"/>
    </row>
    <row r="2091" spans="11:11" ht="24.95" customHeight="1">
      <c r="K2091" s="207"/>
    </row>
    <row r="2092" spans="11:11" ht="24.95" customHeight="1">
      <c r="K2092" s="207"/>
    </row>
    <row r="2093" spans="11:11" ht="24.95" customHeight="1">
      <c r="K2093" s="207"/>
    </row>
    <row r="2094" spans="11:11" ht="24.95" customHeight="1">
      <c r="K2094" s="207"/>
    </row>
    <row r="2095" spans="11:11" ht="24.95" customHeight="1">
      <c r="K2095" s="207"/>
    </row>
    <row r="2096" spans="11:11" ht="24.95" customHeight="1">
      <c r="K2096" s="207"/>
    </row>
    <row r="2097" spans="11:11" ht="24.95" customHeight="1">
      <c r="K2097" s="207"/>
    </row>
    <row r="2098" spans="11:11" ht="24.95" customHeight="1">
      <c r="K2098" s="207"/>
    </row>
    <row r="2099" spans="11:11" ht="24.95" customHeight="1">
      <c r="K2099" s="207"/>
    </row>
    <row r="2100" spans="11:11" ht="24.95" customHeight="1">
      <c r="K2100" s="207"/>
    </row>
    <row r="2101" spans="11:11" ht="24.95" customHeight="1">
      <c r="K2101" s="207"/>
    </row>
    <row r="2102" spans="11:11" ht="24.95" customHeight="1">
      <c r="K2102" s="207"/>
    </row>
    <row r="2103" spans="11:11" ht="24.95" customHeight="1">
      <c r="K2103" s="207"/>
    </row>
    <row r="2104" spans="11:11" ht="24.95" customHeight="1">
      <c r="K2104" s="207"/>
    </row>
    <row r="2105" spans="11:11" ht="24.95" customHeight="1">
      <c r="K2105" s="207"/>
    </row>
    <row r="2106" spans="11:11" ht="24.95" customHeight="1">
      <c r="K2106" s="207"/>
    </row>
    <row r="2107" spans="11:11" ht="24.95" customHeight="1">
      <c r="K2107" s="207"/>
    </row>
    <row r="2108" spans="11:11" ht="24.95" customHeight="1">
      <c r="K2108" s="207"/>
    </row>
    <row r="2109" spans="11:11" ht="24.95" customHeight="1">
      <c r="K2109" s="207"/>
    </row>
    <row r="2110" spans="11:11" ht="24.95" customHeight="1">
      <c r="K2110" s="207"/>
    </row>
    <row r="2111" spans="11:11" ht="24.95" customHeight="1">
      <c r="K2111" s="207"/>
    </row>
    <row r="2112" spans="11:11" ht="24.95" customHeight="1">
      <c r="K2112" s="207"/>
    </row>
    <row r="2113" spans="11:11" ht="24.95" customHeight="1">
      <c r="K2113" s="207"/>
    </row>
    <row r="2114" spans="11:11" ht="24.95" customHeight="1">
      <c r="K2114" s="207"/>
    </row>
    <row r="2115" spans="11:11" ht="24.95" customHeight="1">
      <c r="K2115" s="207"/>
    </row>
    <row r="2116" spans="11:11" ht="24.95" customHeight="1">
      <c r="K2116" s="207"/>
    </row>
    <row r="2117" spans="11:11" ht="24.95" customHeight="1">
      <c r="K2117" s="207"/>
    </row>
    <row r="2118" spans="11:11" ht="24.95" customHeight="1">
      <c r="K2118" s="207"/>
    </row>
    <row r="2119" spans="11:11" ht="24.95" customHeight="1">
      <c r="K2119" s="207"/>
    </row>
    <row r="2120" spans="11:11" ht="24.95" customHeight="1">
      <c r="K2120" s="207"/>
    </row>
    <row r="2121" spans="11:11" ht="24.95" customHeight="1">
      <c r="K2121" s="207"/>
    </row>
    <row r="2122" spans="11:11" ht="24.95" customHeight="1">
      <c r="K2122" s="207"/>
    </row>
    <row r="2123" spans="11:11" ht="24.95" customHeight="1">
      <c r="K2123" s="207"/>
    </row>
    <row r="2124" spans="11:11" ht="24.95" customHeight="1">
      <c r="K2124" s="207"/>
    </row>
    <row r="2125" spans="11:11" ht="24.95" customHeight="1">
      <c r="K2125" s="207"/>
    </row>
    <row r="2126" spans="11:11" ht="24.95" customHeight="1">
      <c r="K2126" s="207"/>
    </row>
    <row r="2127" spans="11:11" ht="24.95" customHeight="1">
      <c r="K2127" s="207"/>
    </row>
    <row r="2128" spans="11:11" ht="24.95" customHeight="1">
      <c r="K2128" s="207"/>
    </row>
    <row r="2129" spans="11:11" ht="24.95" customHeight="1">
      <c r="K2129" s="207"/>
    </row>
    <row r="2130" spans="11:11" ht="24.95" customHeight="1">
      <c r="K2130" s="207"/>
    </row>
    <row r="2131" spans="11:11" ht="24.95" customHeight="1">
      <c r="K2131" s="207"/>
    </row>
    <row r="2132" spans="11:11" ht="24.95" customHeight="1">
      <c r="K2132" s="207"/>
    </row>
    <row r="2133" spans="11:11" ht="24.95" customHeight="1">
      <c r="K2133" s="207"/>
    </row>
    <row r="2134" spans="11:11" ht="24.95" customHeight="1">
      <c r="K2134" s="207"/>
    </row>
    <row r="2135" spans="11:11" ht="24.95" customHeight="1">
      <c r="K2135" s="207"/>
    </row>
    <row r="2136" spans="11:11" ht="24.95" customHeight="1">
      <c r="K2136" s="207"/>
    </row>
    <row r="2137" spans="11:11" ht="24.95" customHeight="1">
      <c r="K2137" s="207"/>
    </row>
    <row r="2138" spans="11:11" ht="24.95" customHeight="1">
      <c r="K2138" s="207"/>
    </row>
    <row r="2139" spans="11:11" ht="24.95" customHeight="1">
      <c r="K2139" s="207"/>
    </row>
    <row r="2140" spans="11:11" ht="24.95" customHeight="1">
      <c r="K2140" s="207"/>
    </row>
    <row r="2141" spans="11:11" ht="24.95" customHeight="1">
      <c r="K2141" s="207"/>
    </row>
    <row r="2142" spans="11:11" ht="24.95" customHeight="1">
      <c r="K2142" s="207"/>
    </row>
    <row r="2143" spans="11:11" ht="24.95" customHeight="1">
      <c r="K2143" s="207"/>
    </row>
    <row r="2144" spans="11:11" ht="24.95" customHeight="1">
      <c r="K2144" s="207"/>
    </row>
    <row r="2145" spans="11:11" ht="24.95" customHeight="1">
      <c r="K2145" s="207"/>
    </row>
    <row r="2146" spans="11:11" ht="24.95" customHeight="1">
      <c r="K2146" s="207"/>
    </row>
    <row r="2147" spans="11:11" ht="24.95" customHeight="1">
      <c r="K2147" s="207"/>
    </row>
    <row r="2148" spans="11:11" ht="24.95" customHeight="1">
      <c r="K2148" s="207"/>
    </row>
    <row r="2149" spans="11:11" ht="24.95" customHeight="1">
      <c r="K2149" s="207"/>
    </row>
    <row r="2150" spans="11:11" ht="24.95" customHeight="1">
      <c r="K2150" s="207"/>
    </row>
    <row r="2151" spans="11:11" ht="24.95" customHeight="1">
      <c r="K2151" s="207"/>
    </row>
    <row r="2152" spans="11:11" ht="24.95" customHeight="1">
      <c r="K2152" s="207"/>
    </row>
    <row r="2153" spans="11:11" ht="24.95" customHeight="1">
      <c r="K2153" s="207"/>
    </row>
    <row r="2154" spans="11:11" ht="24.95" customHeight="1">
      <c r="K2154" s="207"/>
    </row>
    <row r="2155" spans="11:11" ht="24.95" customHeight="1">
      <c r="K2155" s="207"/>
    </row>
    <row r="2156" spans="11:11" ht="24.95" customHeight="1">
      <c r="K2156" s="207"/>
    </row>
    <row r="2157" spans="11:11" ht="24.95" customHeight="1">
      <c r="K2157" s="207"/>
    </row>
    <row r="2158" spans="11:11" ht="24.95" customHeight="1">
      <c r="K2158" s="207"/>
    </row>
    <row r="2159" spans="11:11" ht="24.95" customHeight="1">
      <c r="K2159" s="207"/>
    </row>
    <row r="2160" spans="11:11" ht="24.95" customHeight="1">
      <c r="K2160" s="207"/>
    </row>
    <row r="2161" spans="11:11" ht="24.95" customHeight="1">
      <c r="K2161" s="207"/>
    </row>
    <row r="2162" spans="11:11" ht="24.95" customHeight="1">
      <c r="K2162" s="207"/>
    </row>
    <row r="2163" spans="11:11" ht="24.95" customHeight="1">
      <c r="K2163" s="207"/>
    </row>
    <row r="2164" spans="11:11" ht="24.95" customHeight="1">
      <c r="K2164" s="207"/>
    </row>
    <row r="2165" spans="11:11" ht="24.95" customHeight="1">
      <c r="K2165" s="207"/>
    </row>
    <row r="2166" spans="11:11" ht="24.95" customHeight="1">
      <c r="K2166" s="207"/>
    </row>
    <row r="2167" spans="11:11" ht="24.95" customHeight="1">
      <c r="K2167" s="207"/>
    </row>
    <row r="2168" spans="11:11" ht="24.95" customHeight="1">
      <c r="K2168" s="207"/>
    </row>
    <row r="2169" spans="11:11" ht="24.95" customHeight="1">
      <c r="K2169" s="207"/>
    </row>
    <row r="2170" spans="11:11" ht="24.95" customHeight="1">
      <c r="K2170" s="207"/>
    </row>
    <row r="2171" spans="11:11" ht="24.95" customHeight="1">
      <c r="K2171" s="207"/>
    </row>
    <row r="2172" spans="11:11" ht="24.95" customHeight="1">
      <c r="K2172" s="207"/>
    </row>
    <row r="2173" spans="11:11" ht="24.95" customHeight="1">
      <c r="K2173" s="207"/>
    </row>
    <row r="2174" spans="11:11" ht="24.95" customHeight="1">
      <c r="K2174" s="207"/>
    </row>
    <row r="2175" spans="11:11" ht="24.95" customHeight="1">
      <c r="K2175" s="207"/>
    </row>
    <row r="2176" spans="11:11" ht="24.95" customHeight="1">
      <c r="K2176" s="207"/>
    </row>
    <row r="2177" spans="11:11" ht="24.95" customHeight="1">
      <c r="K2177" s="207"/>
    </row>
    <row r="2178" spans="11:11" ht="24.95" customHeight="1">
      <c r="K2178" s="207"/>
    </row>
    <row r="2179" spans="11:11" ht="24.95" customHeight="1">
      <c r="K2179" s="207"/>
    </row>
    <row r="2180" spans="11:11" ht="24.95" customHeight="1">
      <c r="K2180" s="207"/>
    </row>
    <row r="2181" spans="11:11" ht="24.95" customHeight="1">
      <c r="K2181" s="207"/>
    </row>
    <row r="2182" spans="11:11" ht="24.95" customHeight="1">
      <c r="K2182" s="207"/>
    </row>
    <row r="2183" spans="11:11" ht="24.95" customHeight="1">
      <c r="K2183" s="207"/>
    </row>
    <row r="2184" spans="11:11" ht="24.95" customHeight="1">
      <c r="K2184" s="207"/>
    </row>
    <row r="2185" spans="11:11" ht="24.95" customHeight="1">
      <c r="K2185" s="207"/>
    </row>
    <row r="2186" spans="11:11" ht="24.95" customHeight="1">
      <c r="K2186" s="207"/>
    </row>
    <row r="2187" spans="11:11" ht="24.95" customHeight="1">
      <c r="K2187" s="207"/>
    </row>
    <row r="2188" spans="11:11" ht="24.95" customHeight="1">
      <c r="K2188" s="207"/>
    </row>
    <row r="2189" spans="11:11" ht="24.95" customHeight="1">
      <c r="K2189" s="207"/>
    </row>
    <row r="2190" spans="11:11" ht="24.95" customHeight="1">
      <c r="K2190" s="207"/>
    </row>
    <row r="2191" spans="11:11" ht="24.95" customHeight="1">
      <c r="K2191" s="207"/>
    </row>
    <row r="2192" spans="11:11" ht="24.95" customHeight="1">
      <c r="K2192" s="207"/>
    </row>
    <row r="2193" spans="11:11" ht="24.95" customHeight="1">
      <c r="K2193" s="207"/>
    </row>
    <row r="2194" spans="11:11" ht="24.95" customHeight="1">
      <c r="K2194" s="207"/>
    </row>
    <row r="2195" spans="11:11" ht="24.95" customHeight="1">
      <c r="K2195" s="207"/>
    </row>
    <row r="2196" spans="11:11" ht="24.95" customHeight="1">
      <c r="K2196" s="207"/>
    </row>
    <row r="2197" spans="11:11" ht="24.95" customHeight="1">
      <c r="K2197" s="207"/>
    </row>
    <row r="2198" spans="11:11" ht="24.95" customHeight="1">
      <c r="K2198" s="207"/>
    </row>
    <row r="2199" spans="11:11" ht="24.95" customHeight="1">
      <c r="K2199" s="207"/>
    </row>
    <row r="2200" spans="11:11" ht="24.95" customHeight="1">
      <c r="K2200" s="207"/>
    </row>
    <row r="2201" spans="11:11" ht="24.95" customHeight="1">
      <c r="K2201" s="207"/>
    </row>
    <row r="2202" spans="11:11" ht="24.95" customHeight="1">
      <c r="K2202" s="207"/>
    </row>
    <row r="2203" spans="11:11" ht="24.95" customHeight="1">
      <c r="K2203" s="207"/>
    </row>
    <row r="2204" spans="11:11" ht="24.95" customHeight="1">
      <c r="K2204" s="207"/>
    </row>
    <row r="2205" spans="11:11" ht="24.95" customHeight="1">
      <c r="K2205" s="207"/>
    </row>
    <row r="2206" spans="11:11" ht="24.95" customHeight="1">
      <c r="K2206" s="207"/>
    </row>
    <row r="2207" spans="11:11" ht="24.95" customHeight="1">
      <c r="K2207" s="207"/>
    </row>
    <row r="2208" spans="11:11" ht="24.95" customHeight="1">
      <c r="K2208" s="207"/>
    </row>
    <row r="2209" spans="11:11" ht="24.95" customHeight="1">
      <c r="K2209" s="207"/>
    </row>
    <row r="2210" spans="11:11" ht="24.95" customHeight="1">
      <c r="K2210" s="207"/>
    </row>
    <row r="2211" spans="11:11" ht="24.95" customHeight="1">
      <c r="K2211" s="207"/>
    </row>
    <row r="2212" spans="11:11" ht="24.95" customHeight="1">
      <c r="K2212" s="207"/>
    </row>
    <row r="2213" spans="11:11" ht="24.95" customHeight="1">
      <c r="K2213" s="207"/>
    </row>
    <row r="2214" spans="11:11" ht="24.95" customHeight="1">
      <c r="K2214" s="207"/>
    </row>
    <row r="2215" spans="11:11" ht="24.95" customHeight="1">
      <c r="K2215" s="207"/>
    </row>
    <row r="2216" spans="11:11" ht="24.95" customHeight="1">
      <c r="K2216" s="207"/>
    </row>
    <row r="2217" spans="11:11" ht="24.95" customHeight="1">
      <c r="K2217" s="207"/>
    </row>
    <row r="2218" spans="11:11" ht="24.95" customHeight="1">
      <c r="K2218" s="207"/>
    </row>
    <row r="2219" spans="11:11" ht="24.95" customHeight="1">
      <c r="K2219" s="207"/>
    </row>
    <row r="2220" spans="11:11" ht="24.95" customHeight="1">
      <c r="K2220" s="207"/>
    </row>
    <row r="2221" spans="11:11" ht="24.95" customHeight="1">
      <c r="K2221" s="207"/>
    </row>
    <row r="2222" spans="11:11" ht="24.95" customHeight="1">
      <c r="K2222" s="207"/>
    </row>
    <row r="2223" spans="11:11" ht="24.95" customHeight="1">
      <c r="K2223" s="207"/>
    </row>
    <row r="2224" spans="11:11" ht="24.95" customHeight="1">
      <c r="K2224" s="207"/>
    </row>
    <row r="2225" spans="11:11" ht="24.95" customHeight="1">
      <c r="K2225" s="207"/>
    </row>
    <row r="2226" spans="11:11" ht="24.95" customHeight="1">
      <c r="K2226" s="207"/>
    </row>
    <row r="2227" spans="11:11" ht="24.95" customHeight="1">
      <c r="K2227" s="207"/>
    </row>
    <row r="2228" spans="11:11" ht="24.95" customHeight="1">
      <c r="K2228" s="207"/>
    </row>
    <row r="2229" spans="11:11" ht="24.95" customHeight="1">
      <c r="K2229" s="207"/>
    </row>
    <row r="2230" spans="11:11" ht="24.95" customHeight="1">
      <c r="K2230" s="207"/>
    </row>
    <row r="2231" spans="11:11" ht="24.95" customHeight="1">
      <c r="K2231" s="207"/>
    </row>
    <row r="2232" spans="11:11" ht="24.95" customHeight="1">
      <c r="K2232" s="207"/>
    </row>
    <row r="2233" spans="11:11" ht="24.95" customHeight="1">
      <c r="K2233" s="207"/>
    </row>
    <row r="2234" spans="11:11" ht="24.95" customHeight="1">
      <c r="K2234" s="207"/>
    </row>
    <row r="2235" spans="11:11" ht="24.95" customHeight="1">
      <c r="K2235" s="207"/>
    </row>
    <row r="2236" spans="11:11" ht="24.95" customHeight="1">
      <c r="K2236" s="207"/>
    </row>
    <row r="2237" spans="11:11" ht="24.95" customHeight="1">
      <c r="K2237" s="207"/>
    </row>
    <row r="2238" spans="11:11" ht="24.95" customHeight="1">
      <c r="K2238" s="207"/>
    </row>
    <row r="2239" spans="11:11" ht="24.95" customHeight="1">
      <c r="K2239" s="207"/>
    </row>
    <row r="2240" spans="11:11" ht="24.95" customHeight="1">
      <c r="K2240" s="207"/>
    </row>
    <row r="2241" spans="11:11" ht="24.95" customHeight="1">
      <c r="K2241" s="207"/>
    </row>
    <row r="2242" spans="11:11" ht="24.95" customHeight="1">
      <c r="K2242" s="207"/>
    </row>
    <row r="2243" spans="11:11" ht="24.95" customHeight="1">
      <c r="K2243" s="207"/>
    </row>
    <row r="2244" spans="11:11" ht="24.95" customHeight="1">
      <c r="K2244" s="207"/>
    </row>
    <row r="2245" spans="11:11" ht="24.95" customHeight="1">
      <c r="K2245" s="207"/>
    </row>
    <row r="2246" spans="11:11" ht="24.95" customHeight="1">
      <c r="K2246" s="207"/>
    </row>
    <row r="2247" spans="11:11" ht="24.95" customHeight="1">
      <c r="K2247" s="207"/>
    </row>
    <row r="2248" spans="11:11" ht="24.95" customHeight="1">
      <c r="K2248" s="207"/>
    </row>
    <row r="2249" spans="11:11" ht="24.95" customHeight="1">
      <c r="K2249" s="207"/>
    </row>
    <row r="2250" spans="11:11" ht="24.95" customHeight="1">
      <c r="K2250" s="207"/>
    </row>
    <row r="2251" spans="11:11" ht="24.95" customHeight="1">
      <c r="K2251" s="207"/>
    </row>
    <row r="2252" spans="11:11" ht="24.95" customHeight="1">
      <c r="K2252" s="207"/>
    </row>
    <row r="2253" spans="11:11" ht="24.95" customHeight="1">
      <c r="K2253" s="207"/>
    </row>
    <row r="2254" spans="11:11" ht="24.95" customHeight="1">
      <c r="K2254" s="207"/>
    </row>
    <row r="2255" spans="11:11" ht="24.95" customHeight="1">
      <c r="K2255" s="207"/>
    </row>
    <row r="2256" spans="11:11" ht="24.95" customHeight="1">
      <c r="K2256" s="207"/>
    </row>
    <row r="2257" spans="11:11" ht="24.95" customHeight="1">
      <c r="K2257" s="207"/>
    </row>
    <row r="2258" spans="11:11" ht="24.95" customHeight="1">
      <c r="K2258" s="207"/>
    </row>
    <row r="2259" spans="11:11" ht="24.95" customHeight="1">
      <c r="K2259" s="207"/>
    </row>
    <row r="2260" spans="11:11" ht="24.95" customHeight="1">
      <c r="K2260" s="207"/>
    </row>
    <row r="2261" spans="11:11" ht="24.95" customHeight="1">
      <c r="K2261" s="207"/>
    </row>
    <row r="2262" spans="11:11" ht="24.95" customHeight="1">
      <c r="K2262" s="207"/>
    </row>
    <row r="2263" spans="11:11" ht="24.95" customHeight="1">
      <c r="K2263" s="207"/>
    </row>
    <row r="2264" spans="11:11" ht="24.95" customHeight="1">
      <c r="K2264" s="207"/>
    </row>
    <row r="2265" spans="11:11" ht="24.95" customHeight="1">
      <c r="K2265" s="207"/>
    </row>
    <row r="2266" spans="11:11" ht="24.95" customHeight="1">
      <c r="K2266" s="207"/>
    </row>
    <row r="2267" spans="11:11" ht="24.95" customHeight="1">
      <c r="K2267" s="207"/>
    </row>
    <row r="2268" spans="11:11" ht="24.95" customHeight="1">
      <c r="K2268" s="207"/>
    </row>
    <row r="2269" spans="11:11" ht="24.95" customHeight="1">
      <c r="K2269" s="207"/>
    </row>
    <row r="2270" spans="11:11" ht="24.95" customHeight="1">
      <c r="K2270" s="207"/>
    </row>
    <row r="2271" spans="11:11" ht="24.95" customHeight="1">
      <c r="K2271" s="207"/>
    </row>
    <row r="2272" spans="11:11" ht="24.95" customHeight="1">
      <c r="K2272" s="207"/>
    </row>
    <row r="2273" spans="11:11" ht="24.95" customHeight="1">
      <c r="K2273" s="207"/>
    </row>
    <row r="2274" spans="11:11" ht="24.95" customHeight="1">
      <c r="K2274" s="207"/>
    </row>
    <row r="2275" spans="11:11" ht="24.95" customHeight="1">
      <c r="K2275" s="207"/>
    </row>
    <row r="2276" spans="11:11" ht="24.95" customHeight="1">
      <c r="K2276" s="207"/>
    </row>
    <row r="2277" spans="11:11" ht="24.95" customHeight="1">
      <c r="K2277" s="207"/>
    </row>
    <row r="2278" spans="11:11" ht="24.95" customHeight="1">
      <c r="K2278" s="207"/>
    </row>
    <row r="2279" spans="11:11" ht="24.95" customHeight="1">
      <c r="K2279" s="207"/>
    </row>
    <row r="2280" spans="11:11" ht="24.95" customHeight="1">
      <c r="K2280" s="207"/>
    </row>
    <row r="2281" spans="11:11" ht="24.95" customHeight="1">
      <c r="K2281" s="207"/>
    </row>
    <row r="2282" spans="11:11" ht="24.95" customHeight="1">
      <c r="K2282" s="207"/>
    </row>
    <row r="2283" spans="11:11" ht="24.95" customHeight="1">
      <c r="K2283" s="207"/>
    </row>
    <row r="2284" spans="11:11" ht="24.95" customHeight="1">
      <c r="K2284" s="207"/>
    </row>
    <row r="2285" spans="11:11" ht="24.95" customHeight="1">
      <c r="K2285" s="207"/>
    </row>
    <row r="2286" spans="11:11" ht="24.95" customHeight="1">
      <c r="K2286" s="207"/>
    </row>
    <row r="2287" spans="11:11" ht="24.95" customHeight="1">
      <c r="K2287" s="207"/>
    </row>
    <row r="2288" spans="11:11" ht="24.95" customHeight="1">
      <c r="K2288" s="207"/>
    </row>
    <row r="2289" spans="11:11" ht="24.95" customHeight="1">
      <c r="K2289" s="207"/>
    </row>
    <row r="2290" spans="11:11" ht="24.95" customHeight="1">
      <c r="K2290" s="207"/>
    </row>
    <row r="2291" spans="11:11" ht="24.95" customHeight="1">
      <c r="K2291" s="207"/>
    </row>
    <row r="2292" spans="11:11" ht="24.95" customHeight="1">
      <c r="K2292" s="207"/>
    </row>
    <row r="2293" spans="11:11" ht="24.95" customHeight="1">
      <c r="K2293" s="207"/>
    </row>
    <row r="2294" spans="11:11" ht="24.95" customHeight="1">
      <c r="K2294" s="207"/>
    </row>
    <row r="2295" spans="11:11" ht="24.95" customHeight="1">
      <c r="K2295" s="207"/>
    </row>
    <row r="2296" spans="11:11" ht="24.95" customHeight="1">
      <c r="K2296" s="207"/>
    </row>
    <row r="2297" spans="11:11" ht="24.95" customHeight="1">
      <c r="K2297" s="207"/>
    </row>
    <row r="2298" spans="11:11" ht="24.95" customHeight="1">
      <c r="K2298" s="207"/>
    </row>
    <row r="2299" spans="11:11" ht="24.95" customHeight="1">
      <c r="K2299" s="207"/>
    </row>
    <row r="2300" spans="11:11" ht="24.95" customHeight="1">
      <c r="K2300" s="207"/>
    </row>
    <row r="2301" spans="11:11" ht="24.95" customHeight="1">
      <c r="K2301" s="207"/>
    </row>
    <row r="2302" spans="11:11" ht="24.95" customHeight="1">
      <c r="K2302" s="207"/>
    </row>
    <row r="2303" spans="11:11" ht="24.95" customHeight="1">
      <c r="K2303" s="207"/>
    </row>
    <row r="2304" spans="11:11" ht="24.95" customHeight="1">
      <c r="K2304" s="207"/>
    </row>
    <row r="2305" spans="11:11" ht="24.95" customHeight="1">
      <c r="K2305" s="207"/>
    </row>
    <row r="2306" spans="11:11" ht="24.95" customHeight="1">
      <c r="K2306" s="207"/>
    </row>
    <row r="2307" spans="11:11" ht="24.95" customHeight="1">
      <c r="K2307" s="207"/>
    </row>
    <row r="2308" spans="11:11" ht="24.95" customHeight="1">
      <c r="K2308" s="207"/>
    </row>
    <row r="2309" spans="11:11" ht="24.95" customHeight="1">
      <c r="K2309" s="207"/>
    </row>
    <row r="2310" spans="11:11" ht="24.95" customHeight="1">
      <c r="K2310" s="207"/>
    </row>
    <row r="2311" spans="11:11" ht="24.95" customHeight="1">
      <c r="K2311" s="207"/>
    </row>
    <row r="2312" spans="11:11" ht="24.95" customHeight="1">
      <c r="K2312" s="207"/>
    </row>
    <row r="2313" spans="11:11" ht="24.95" customHeight="1">
      <c r="K2313" s="207"/>
    </row>
    <row r="2314" spans="11:11" ht="24.95" customHeight="1">
      <c r="K2314" s="207"/>
    </row>
    <row r="2315" spans="11:11" ht="24.95" customHeight="1">
      <c r="K2315" s="207"/>
    </row>
    <row r="2316" spans="11:11" ht="24.95" customHeight="1">
      <c r="K2316" s="207"/>
    </row>
    <row r="2317" spans="11:11" ht="24.95" customHeight="1">
      <c r="K2317" s="207"/>
    </row>
    <row r="2318" spans="11:11" ht="24.95" customHeight="1">
      <c r="K2318" s="207"/>
    </row>
    <row r="2319" spans="11:11" ht="24.95" customHeight="1">
      <c r="K2319" s="207"/>
    </row>
    <row r="2320" spans="11:11" ht="24.95" customHeight="1">
      <c r="K2320" s="207"/>
    </row>
    <row r="2321" spans="11:11" ht="24.95" customHeight="1">
      <c r="K2321" s="207"/>
    </row>
    <row r="2322" spans="11:11" ht="24.95" customHeight="1">
      <c r="K2322" s="207"/>
    </row>
    <row r="2323" spans="11:11" ht="24.95" customHeight="1">
      <c r="K2323" s="207"/>
    </row>
    <row r="2324" spans="11:11" ht="24.95" customHeight="1">
      <c r="K2324" s="207"/>
    </row>
    <row r="2325" spans="11:11" ht="24.95" customHeight="1">
      <c r="K2325" s="207"/>
    </row>
    <row r="2326" spans="11:11" ht="24.95" customHeight="1">
      <c r="K2326" s="207"/>
    </row>
    <row r="2327" spans="11:11" ht="24.95" customHeight="1">
      <c r="K2327" s="207"/>
    </row>
    <row r="2328" spans="11:11" ht="24.95" customHeight="1">
      <c r="K2328" s="207"/>
    </row>
    <row r="2329" spans="11:11" ht="24.95" customHeight="1">
      <c r="K2329" s="207"/>
    </row>
    <row r="2330" spans="11:11" ht="24.95" customHeight="1">
      <c r="K2330" s="207"/>
    </row>
    <row r="2331" spans="11:11" ht="24.95" customHeight="1">
      <c r="K2331" s="207"/>
    </row>
    <row r="2332" spans="11:11" ht="24.95" customHeight="1">
      <c r="K2332" s="207"/>
    </row>
    <row r="2333" spans="11:11" ht="24.95" customHeight="1">
      <c r="K2333" s="207"/>
    </row>
    <row r="2334" spans="11:11" ht="24.95" customHeight="1">
      <c r="K2334" s="207"/>
    </row>
    <row r="2335" spans="11:11" ht="24.95" customHeight="1">
      <c r="K2335" s="207"/>
    </row>
    <row r="2336" spans="11:11" ht="24.95" customHeight="1">
      <c r="K2336" s="207"/>
    </row>
    <row r="2337" spans="11:11" ht="24.95" customHeight="1">
      <c r="K2337" s="207"/>
    </row>
    <row r="2338" spans="11:11" ht="24.95" customHeight="1">
      <c r="K2338" s="207"/>
    </row>
    <row r="2339" spans="11:11" ht="24.95" customHeight="1">
      <c r="K2339" s="207"/>
    </row>
    <row r="2340" spans="11:11" ht="24.95" customHeight="1">
      <c r="K2340" s="207"/>
    </row>
    <row r="2341" spans="11:11" ht="24.95" customHeight="1">
      <c r="K2341" s="207"/>
    </row>
    <row r="2342" spans="11:11" ht="24.95" customHeight="1">
      <c r="K2342" s="207"/>
    </row>
    <row r="2343" spans="11:11" ht="24.95" customHeight="1">
      <c r="K2343" s="207"/>
    </row>
    <row r="2344" spans="11:11" ht="24.95" customHeight="1">
      <c r="K2344" s="207"/>
    </row>
    <row r="2345" spans="11:11" ht="24.95" customHeight="1">
      <c r="K2345" s="207"/>
    </row>
    <row r="2346" spans="11:11" ht="24.95" customHeight="1">
      <c r="K2346" s="207"/>
    </row>
    <row r="2347" spans="11:11" ht="24.95" customHeight="1">
      <c r="K2347" s="207"/>
    </row>
    <row r="2348" spans="11:11" ht="24.95" customHeight="1">
      <c r="K2348" s="207"/>
    </row>
    <row r="2349" spans="11:11" ht="24.95" customHeight="1">
      <c r="K2349" s="207"/>
    </row>
    <row r="2350" spans="11:11" ht="24.95" customHeight="1">
      <c r="K2350" s="207"/>
    </row>
    <row r="2351" spans="11:11" ht="24.95" customHeight="1">
      <c r="K2351" s="207"/>
    </row>
    <row r="2352" spans="11:11" ht="24.95" customHeight="1">
      <c r="K2352" s="207"/>
    </row>
    <row r="2353" spans="11:11" ht="24.95" customHeight="1">
      <c r="K2353" s="207"/>
    </row>
    <row r="2354" spans="11:11" ht="24.95" customHeight="1">
      <c r="K2354" s="207"/>
    </row>
    <row r="2355" spans="11:11" ht="24.95" customHeight="1">
      <c r="K2355" s="207"/>
    </row>
    <row r="2356" spans="11:11" ht="24.95" customHeight="1">
      <c r="K2356" s="207"/>
    </row>
    <row r="2357" spans="11:11" ht="24.95" customHeight="1">
      <c r="K2357" s="207"/>
    </row>
    <row r="2358" spans="11:11" ht="24.95" customHeight="1">
      <c r="K2358" s="207"/>
    </row>
    <row r="2359" spans="11:11" ht="24.95" customHeight="1">
      <c r="K2359" s="207"/>
    </row>
    <row r="2360" spans="11:11" ht="24.95" customHeight="1">
      <c r="K2360" s="207"/>
    </row>
    <row r="2361" spans="11:11" ht="24.95" customHeight="1">
      <c r="K2361" s="207"/>
    </row>
    <row r="2362" spans="11:11" ht="24.95" customHeight="1">
      <c r="K2362" s="207"/>
    </row>
    <row r="2363" spans="11:11" ht="24.95" customHeight="1">
      <c r="K2363" s="207"/>
    </row>
    <row r="2364" spans="11:11" ht="24.95" customHeight="1">
      <c r="K2364" s="207"/>
    </row>
    <row r="2365" spans="11:11" ht="24.95" customHeight="1">
      <c r="K2365" s="207"/>
    </row>
    <row r="2366" spans="11:11" ht="24.95" customHeight="1">
      <c r="K2366" s="207"/>
    </row>
    <row r="2367" spans="11:11" ht="24.95" customHeight="1">
      <c r="K2367" s="207"/>
    </row>
    <row r="2368" spans="11:11" ht="24.95" customHeight="1">
      <c r="K2368" s="207"/>
    </row>
    <row r="2369" spans="11:11" ht="24.95" customHeight="1">
      <c r="K2369" s="207"/>
    </row>
    <row r="2370" spans="11:11" ht="24.95" customHeight="1">
      <c r="K2370" s="207"/>
    </row>
    <row r="2371" spans="11:11" ht="24.95" customHeight="1">
      <c r="K2371" s="207"/>
    </row>
    <row r="2372" spans="11:11" ht="24.95" customHeight="1">
      <c r="K2372" s="207"/>
    </row>
    <row r="2373" spans="11:11" ht="24.95" customHeight="1">
      <c r="K2373" s="207"/>
    </row>
    <row r="2374" spans="11:11" ht="24.95" customHeight="1">
      <c r="K2374" s="207"/>
    </row>
    <row r="2375" spans="11:11" ht="24.95" customHeight="1">
      <c r="K2375" s="207"/>
    </row>
    <row r="2376" spans="11:11" ht="24.95" customHeight="1">
      <c r="K2376" s="207"/>
    </row>
    <row r="2377" spans="11:11" ht="24.95" customHeight="1">
      <c r="K2377" s="207"/>
    </row>
    <row r="2378" spans="11:11" ht="24.95" customHeight="1">
      <c r="K2378" s="207"/>
    </row>
    <row r="2379" spans="11:11" ht="24.95" customHeight="1">
      <c r="K2379" s="207"/>
    </row>
    <row r="2380" spans="11:11" ht="24.95" customHeight="1">
      <c r="K2380" s="207"/>
    </row>
    <row r="2381" spans="11:11" ht="24.95" customHeight="1">
      <c r="K2381" s="207"/>
    </row>
    <row r="2382" spans="11:11" ht="24.95" customHeight="1">
      <c r="K2382" s="207"/>
    </row>
    <row r="2383" spans="11:11" ht="24.95" customHeight="1">
      <c r="K2383" s="207"/>
    </row>
    <row r="2384" spans="11:11" ht="24.95" customHeight="1">
      <c r="K2384" s="207"/>
    </row>
    <row r="2385" spans="11:11" ht="24.95" customHeight="1">
      <c r="K2385" s="207"/>
    </row>
    <row r="2386" spans="11:11" ht="24.95" customHeight="1">
      <c r="K2386" s="207"/>
    </row>
    <row r="2387" spans="11:11" ht="24.95" customHeight="1">
      <c r="K2387" s="207"/>
    </row>
    <row r="2388" spans="11:11" ht="24.95" customHeight="1">
      <c r="K2388" s="207"/>
    </row>
    <row r="2389" spans="11:11" ht="24.95" customHeight="1">
      <c r="K2389" s="207"/>
    </row>
    <row r="2390" spans="11:11" ht="24.95" customHeight="1">
      <c r="K2390" s="207"/>
    </row>
    <row r="2391" spans="11:11" ht="24.95" customHeight="1">
      <c r="K2391" s="207"/>
    </row>
    <row r="2392" spans="11:11" ht="24.95" customHeight="1">
      <c r="K2392" s="207"/>
    </row>
    <row r="2393" spans="11:11" ht="24.95" customHeight="1">
      <c r="K2393" s="207"/>
    </row>
    <row r="2394" spans="11:11" ht="24.95" customHeight="1">
      <c r="K2394" s="207"/>
    </row>
    <row r="2395" spans="11:11" ht="24.95" customHeight="1">
      <c r="K2395" s="207"/>
    </row>
    <row r="2396" spans="11:11" ht="24.95" customHeight="1">
      <c r="K2396" s="207"/>
    </row>
    <row r="2397" spans="11:11" ht="24.95" customHeight="1">
      <c r="K2397" s="207"/>
    </row>
    <row r="2398" spans="11:11" ht="24.95" customHeight="1">
      <c r="K2398" s="207"/>
    </row>
    <row r="2399" spans="11:11" ht="24.95" customHeight="1">
      <c r="K2399" s="207"/>
    </row>
    <row r="2400" spans="11:11" ht="24.95" customHeight="1">
      <c r="K2400" s="207"/>
    </row>
    <row r="2401" spans="11:11" ht="24.95" customHeight="1">
      <c r="K2401" s="207"/>
    </row>
    <row r="2402" spans="11:11" ht="24.95" customHeight="1">
      <c r="K2402" s="207"/>
    </row>
    <row r="2403" spans="11:11" ht="24.95" customHeight="1">
      <c r="K2403" s="207"/>
    </row>
    <row r="2404" spans="11:11" ht="24.95" customHeight="1">
      <c r="K2404" s="207"/>
    </row>
    <row r="2405" spans="11:11" ht="24.95" customHeight="1">
      <c r="K2405" s="207"/>
    </row>
    <row r="2406" spans="11:11" ht="24.95" customHeight="1">
      <c r="K2406" s="207"/>
    </row>
    <row r="2407" spans="11:11" ht="24.95" customHeight="1">
      <c r="K2407" s="207"/>
    </row>
    <row r="2408" spans="11:11" ht="24.95" customHeight="1">
      <c r="K2408" s="207"/>
    </row>
    <row r="2409" spans="11:11" ht="24.95" customHeight="1">
      <c r="K2409" s="207"/>
    </row>
    <row r="2410" spans="11:11" ht="24.95" customHeight="1">
      <c r="K2410" s="207"/>
    </row>
    <row r="2411" spans="11:11" ht="24.95" customHeight="1">
      <c r="K2411" s="207"/>
    </row>
    <row r="2412" spans="11:11" ht="24.95" customHeight="1">
      <c r="K2412" s="207"/>
    </row>
    <row r="2413" spans="11:11" ht="24.95" customHeight="1">
      <c r="K2413" s="207"/>
    </row>
    <row r="2414" spans="11:11" ht="24.95" customHeight="1">
      <c r="K2414" s="207"/>
    </row>
    <row r="2415" spans="11:11" ht="24.95" customHeight="1">
      <c r="K2415" s="207"/>
    </row>
    <row r="2416" spans="11:11" ht="24.95" customHeight="1">
      <c r="K2416" s="207"/>
    </row>
    <row r="2417" spans="11:11" ht="24.95" customHeight="1">
      <c r="K2417" s="207"/>
    </row>
    <row r="2418" spans="11:11" ht="24.95" customHeight="1">
      <c r="K2418" s="207"/>
    </row>
    <row r="2419" spans="11:11" ht="24.95" customHeight="1">
      <c r="K2419" s="207"/>
    </row>
    <row r="2420" spans="11:11" ht="24.95" customHeight="1">
      <c r="K2420" s="207"/>
    </row>
    <row r="2421" spans="11:11" ht="24.95" customHeight="1">
      <c r="K2421" s="207"/>
    </row>
    <row r="2422" spans="11:11" ht="24.95" customHeight="1">
      <c r="K2422" s="207"/>
    </row>
    <row r="2423" spans="11:11" ht="24.95" customHeight="1">
      <c r="K2423" s="207"/>
    </row>
    <row r="2424" spans="11:11" ht="24.95" customHeight="1">
      <c r="K2424" s="207"/>
    </row>
    <row r="2425" spans="11:11" ht="24.95" customHeight="1">
      <c r="K2425" s="207"/>
    </row>
    <row r="2426" spans="11:11" ht="24.95" customHeight="1">
      <c r="K2426" s="207"/>
    </row>
    <row r="2427" spans="11:11" ht="24.95" customHeight="1">
      <c r="K2427" s="207"/>
    </row>
    <row r="2428" spans="11:11" ht="24.95" customHeight="1">
      <c r="K2428" s="207"/>
    </row>
    <row r="2429" spans="11:11" ht="24.95" customHeight="1">
      <c r="K2429" s="207"/>
    </row>
    <row r="2430" spans="11:11" ht="24.95" customHeight="1">
      <c r="K2430" s="207"/>
    </row>
    <row r="2431" spans="11:11" ht="24.95" customHeight="1">
      <c r="K2431" s="207"/>
    </row>
    <row r="2432" spans="11:11" ht="24.95" customHeight="1">
      <c r="K2432" s="207"/>
    </row>
    <row r="2433" spans="11:11" ht="24.95" customHeight="1">
      <c r="K2433" s="207"/>
    </row>
    <row r="2434" spans="11:11" ht="24.95" customHeight="1">
      <c r="K2434" s="207"/>
    </row>
    <row r="2435" spans="11:11" ht="24.95" customHeight="1">
      <c r="K2435" s="207"/>
    </row>
    <row r="2436" spans="11:11" ht="24.95" customHeight="1">
      <c r="K2436" s="207"/>
    </row>
    <row r="2437" spans="11:11" ht="24.95" customHeight="1">
      <c r="K2437" s="207"/>
    </row>
    <row r="2438" spans="11:11" ht="24.95" customHeight="1">
      <c r="K2438" s="207"/>
    </row>
    <row r="2439" spans="11:11" ht="24.95" customHeight="1">
      <c r="K2439" s="207"/>
    </row>
    <row r="2440" spans="11:11" ht="24.95" customHeight="1">
      <c r="K2440" s="207"/>
    </row>
    <row r="2441" spans="11:11" ht="24.95" customHeight="1">
      <c r="K2441" s="207"/>
    </row>
    <row r="2442" spans="11:11" ht="24.95" customHeight="1">
      <c r="K2442" s="207"/>
    </row>
    <row r="2443" spans="11:11" ht="24.95" customHeight="1">
      <c r="K2443" s="207"/>
    </row>
    <row r="2444" spans="11:11" ht="24.95" customHeight="1">
      <c r="K2444" s="207"/>
    </row>
    <row r="2445" spans="11:11" ht="24.95" customHeight="1">
      <c r="K2445" s="207"/>
    </row>
    <row r="2446" spans="11:11" ht="24.95" customHeight="1">
      <c r="K2446" s="207"/>
    </row>
    <row r="2447" spans="11:11" ht="24.95" customHeight="1">
      <c r="K2447" s="207"/>
    </row>
    <row r="2448" spans="11:11" ht="24.95" customHeight="1">
      <c r="K2448" s="207"/>
    </row>
    <row r="2449" spans="11:11" ht="24.95" customHeight="1">
      <c r="K2449" s="207"/>
    </row>
    <row r="2450" spans="11:11" ht="24.95" customHeight="1">
      <c r="K2450" s="207"/>
    </row>
    <row r="2451" spans="11:11" ht="24.95" customHeight="1">
      <c r="K2451" s="207"/>
    </row>
    <row r="2452" spans="11:11" ht="24.95" customHeight="1">
      <c r="K2452" s="207"/>
    </row>
    <row r="2453" spans="11:11" ht="24.95" customHeight="1">
      <c r="K2453" s="207"/>
    </row>
    <row r="2454" spans="11:11" ht="24.95" customHeight="1">
      <c r="K2454" s="207"/>
    </row>
    <row r="2455" spans="11:11" ht="24.95" customHeight="1">
      <c r="K2455" s="207"/>
    </row>
    <row r="2456" spans="11:11" ht="24.95" customHeight="1">
      <c r="K2456" s="207"/>
    </row>
    <row r="2457" spans="11:11" ht="24.95" customHeight="1">
      <c r="K2457" s="207"/>
    </row>
    <row r="2458" spans="11:11" ht="24.95" customHeight="1">
      <c r="K2458" s="207"/>
    </row>
    <row r="2459" spans="11:11" ht="24.95" customHeight="1">
      <c r="K2459" s="207"/>
    </row>
    <row r="2460" spans="11:11" ht="24.95" customHeight="1">
      <c r="K2460" s="207"/>
    </row>
    <row r="2461" spans="11:11" ht="24.95" customHeight="1">
      <c r="K2461" s="207"/>
    </row>
    <row r="2462" spans="11:11" ht="24.95" customHeight="1">
      <c r="K2462" s="207"/>
    </row>
    <row r="2463" spans="11:11" ht="24.95" customHeight="1">
      <c r="K2463" s="207"/>
    </row>
    <row r="2464" spans="11:11" ht="24.95" customHeight="1">
      <c r="K2464" s="207"/>
    </row>
    <row r="2465" spans="11:11" ht="24.95" customHeight="1">
      <c r="K2465" s="207"/>
    </row>
    <row r="2466" spans="11:11" ht="24.95" customHeight="1">
      <c r="K2466" s="207"/>
    </row>
    <row r="2467" spans="11:11" ht="24.95" customHeight="1">
      <c r="K2467" s="207"/>
    </row>
    <row r="2468" spans="11:11" ht="24.95" customHeight="1">
      <c r="K2468" s="207"/>
    </row>
    <row r="2469" spans="11:11" ht="24.95" customHeight="1">
      <c r="K2469" s="207"/>
    </row>
    <row r="2470" spans="11:11" ht="24.95" customHeight="1">
      <c r="K2470" s="207"/>
    </row>
    <row r="2471" spans="11:11" ht="24.95" customHeight="1">
      <c r="K2471" s="207"/>
    </row>
    <row r="2472" spans="11:11" ht="24.95" customHeight="1">
      <c r="K2472" s="207"/>
    </row>
    <row r="2473" spans="11:11" ht="24.95" customHeight="1">
      <c r="K2473" s="207"/>
    </row>
    <row r="2474" spans="11:11" ht="24.95" customHeight="1">
      <c r="K2474" s="207"/>
    </row>
    <row r="2475" spans="11:11" ht="24.95" customHeight="1">
      <c r="K2475" s="207"/>
    </row>
    <row r="2476" spans="11:11" ht="24.95" customHeight="1">
      <c r="K2476" s="207"/>
    </row>
    <row r="2477" spans="11:11" ht="24.95" customHeight="1">
      <c r="K2477" s="207"/>
    </row>
    <row r="2478" spans="11:11" ht="24.95" customHeight="1">
      <c r="K2478" s="207"/>
    </row>
    <row r="2479" spans="11:11" ht="24.95" customHeight="1">
      <c r="K2479" s="207"/>
    </row>
    <row r="2480" spans="11:11" ht="24.95" customHeight="1">
      <c r="K2480" s="207"/>
    </row>
    <row r="2481" spans="11:11" ht="24.95" customHeight="1">
      <c r="K2481" s="207"/>
    </row>
    <row r="2482" spans="11:11" ht="24.95" customHeight="1">
      <c r="K2482" s="207"/>
    </row>
    <row r="2483" spans="11:11" ht="24.95" customHeight="1">
      <c r="K2483" s="207"/>
    </row>
    <row r="2484" spans="11:11" ht="24.95" customHeight="1">
      <c r="K2484" s="207"/>
    </row>
    <row r="2485" spans="11:11" ht="24.95" customHeight="1">
      <c r="K2485" s="207"/>
    </row>
    <row r="2486" spans="11:11" ht="24.95" customHeight="1">
      <c r="K2486" s="207"/>
    </row>
    <row r="2487" spans="11:11" ht="24.95" customHeight="1">
      <c r="K2487" s="207"/>
    </row>
    <row r="2488" spans="11:11" ht="24.95" customHeight="1">
      <c r="K2488" s="207"/>
    </row>
    <row r="2489" spans="11:11" ht="24.95" customHeight="1">
      <c r="K2489" s="207"/>
    </row>
    <row r="2490" spans="11:11" ht="24.95" customHeight="1">
      <c r="K2490" s="207"/>
    </row>
    <row r="2491" spans="11:11" ht="24.95" customHeight="1">
      <c r="K2491" s="207"/>
    </row>
    <row r="2492" spans="11:11" ht="24.95" customHeight="1">
      <c r="K2492" s="207"/>
    </row>
    <row r="2493" spans="11:11" ht="24.95" customHeight="1">
      <c r="K2493" s="207"/>
    </row>
    <row r="2494" spans="11:11" ht="24.95" customHeight="1">
      <c r="K2494" s="207"/>
    </row>
    <row r="2495" spans="11:11" ht="24.95" customHeight="1">
      <c r="K2495" s="207"/>
    </row>
    <row r="2496" spans="11:11" ht="24.95" customHeight="1">
      <c r="K2496" s="207"/>
    </row>
    <row r="2497" spans="11:11" ht="24.95" customHeight="1">
      <c r="K2497" s="207"/>
    </row>
    <row r="2498" spans="11:11" ht="24.95" customHeight="1">
      <c r="K2498" s="207"/>
    </row>
    <row r="2499" spans="11:11" ht="24.95" customHeight="1">
      <c r="K2499" s="207"/>
    </row>
    <row r="2500" spans="11:11" ht="24.95" customHeight="1">
      <c r="K2500" s="207"/>
    </row>
    <row r="2501" spans="11:11" ht="24.95" customHeight="1">
      <c r="K2501" s="207"/>
    </row>
    <row r="2502" spans="11:11" ht="24.95" customHeight="1">
      <c r="K2502" s="207"/>
    </row>
    <row r="2503" spans="11:11" ht="24.95" customHeight="1">
      <c r="K2503" s="207"/>
    </row>
    <row r="2504" spans="11:11" ht="24.95" customHeight="1">
      <c r="K2504" s="207"/>
    </row>
    <row r="2505" spans="11:11" ht="24.95" customHeight="1">
      <c r="K2505" s="207"/>
    </row>
    <row r="2506" spans="11:11" ht="24.95" customHeight="1">
      <c r="K2506" s="207"/>
    </row>
    <row r="2507" spans="11:11" ht="24.95" customHeight="1">
      <c r="K2507" s="207"/>
    </row>
    <row r="2508" spans="11:11" ht="24.95" customHeight="1">
      <c r="K2508" s="207"/>
    </row>
    <row r="2509" spans="11:11" ht="24.95" customHeight="1">
      <c r="K2509" s="207"/>
    </row>
    <row r="2510" spans="11:11" ht="24.95" customHeight="1">
      <c r="K2510" s="207"/>
    </row>
    <row r="2511" spans="11:11" ht="24.95" customHeight="1">
      <c r="K2511" s="207"/>
    </row>
    <row r="2512" spans="11:11" ht="24.95" customHeight="1">
      <c r="K2512" s="207"/>
    </row>
    <row r="2513" spans="11:11" ht="24.95" customHeight="1">
      <c r="K2513" s="207"/>
    </row>
    <row r="2514" spans="11:11" ht="24.95" customHeight="1">
      <c r="K2514" s="207"/>
    </row>
    <row r="2515" spans="11:11" ht="24.95" customHeight="1">
      <c r="K2515" s="207"/>
    </row>
    <row r="2516" spans="11:11" ht="24.95" customHeight="1">
      <c r="K2516" s="207"/>
    </row>
    <row r="2517" spans="11:11" ht="24.95" customHeight="1">
      <c r="K2517" s="207"/>
    </row>
    <row r="2518" spans="11:11" ht="24.95" customHeight="1">
      <c r="K2518" s="207"/>
    </row>
    <row r="2519" spans="11:11" ht="24.95" customHeight="1">
      <c r="K2519" s="207"/>
    </row>
    <row r="2520" spans="11:11" ht="24.95" customHeight="1">
      <c r="K2520" s="207"/>
    </row>
    <row r="2521" spans="11:11" ht="24.95" customHeight="1">
      <c r="K2521" s="207"/>
    </row>
    <row r="2522" spans="11:11" ht="24.95" customHeight="1">
      <c r="K2522" s="207"/>
    </row>
    <row r="2523" spans="11:11" ht="24.95" customHeight="1">
      <c r="K2523" s="207"/>
    </row>
    <row r="2524" spans="11:11" ht="24.95" customHeight="1">
      <c r="K2524" s="207"/>
    </row>
    <row r="2525" spans="11:11" ht="24.95" customHeight="1">
      <c r="K2525" s="207"/>
    </row>
    <row r="2526" spans="11:11" ht="24.95" customHeight="1">
      <c r="K2526" s="207"/>
    </row>
    <row r="2527" spans="11:11" ht="24.95" customHeight="1">
      <c r="K2527" s="207"/>
    </row>
    <row r="2528" spans="11:11" ht="24.95" customHeight="1">
      <c r="K2528" s="207"/>
    </row>
    <row r="2529" spans="11:11" ht="24.95" customHeight="1">
      <c r="K2529" s="207"/>
    </row>
    <row r="2530" spans="11:11" ht="24.95" customHeight="1">
      <c r="K2530" s="207"/>
    </row>
    <row r="2531" spans="11:11" ht="24.95" customHeight="1">
      <c r="K2531" s="207"/>
    </row>
    <row r="2532" spans="11:11" ht="24.95" customHeight="1">
      <c r="K2532" s="207"/>
    </row>
    <row r="2533" spans="11:11" ht="24.95" customHeight="1">
      <c r="K2533" s="207"/>
    </row>
    <row r="2534" spans="11:11" ht="24.95" customHeight="1">
      <c r="K2534" s="207"/>
    </row>
    <row r="2535" spans="11:11" ht="24.95" customHeight="1">
      <c r="K2535" s="207"/>
    </row>
    <row r="2536" spans="11:11" ht="24.95" customHeight="1">
      <c r="K2536" s="207"/>
    </row>
    <row r="2537" spans="11:11" ht="24.95" customHeight="1">
      <c r="K2537" s="207"/>
    </row>
    <row r="2538" spans="11:11" ht="24.95" customHeight="1">
      <c r="K2538" s="207"/>
    </row>
    <row r="2539" spans="11:11" ht="24.95" customHeight="1">
      <c r="K2539" s="207"/>
    </row>
    <row r="2540" spans="11:11" ht="24.95" customHeight="1">
      <c r="K2540" s="207"/>
    </row>
    <row r="2541" spans="11:11" ht="24.95" customHeight="1">
      <c r="K2541" s="207"/>
    </row>
    <row r="2542" spans="11:11" ht="24.95" customHeight="1">
      <c r="K2542" s="207"/>
    </row>
    <row r="2543" spans="11:11" ht="24.95" customHeight="1">
      <c r="K2543" s="207"/>
    </row>
    <row r="2544" spans="11:11" ht="24.95" customHeight="1">
      <c r="K2544" s="207"/>
    </row>
    <row r="2545" spans="11:11" ht="24.95" customHeight="1">
      <c r="K2545" s="207"/>
    </row>
    <row r="2546" spans="11:11" ht="24.95" customHeight="1">
      <c r="K2546" s="207"/>
    </row>
    <row r="2547" spans="11:11" ht="24.95" customHeight="1">
      <c r="K2547" s="207"/>
    </row>
    <row r="2548" spans="11:11" ht="24.95" customHeight="1">
      <c r="K2548" s="207"/>
    </row>
    <row r="2549" spans="11:11" ht="24.95" customHeight="1">
      <c r="K2549" s="207"/>
    </row>
    <row r="2550" spans="11:11" ht="24.95" customHeight="1">
      <c r="K2550" s="207"/>
    </row>
    <row r="2551" spans="11:11" ht="24.95" customHeight="1">
      <c r="K2551" s="207"/>
    </row>
    <row r="2552" spans="11:11" ht="24.95" customHeight="1">
      <c r="K2552" s="207"/>
    </row>
    <row r="2553" spans="11:11" ht="24.95" customHeight="1">
      <c r="K2553" s="207"/>
    </row>
    <row r="2554" spans="11:11" ht="24.95" customHeight="1">
      <c r="K2554" s="207"/>
    </row>
    <row r="2555" spans="11:11" ht="24.95" customHeight="1">
      <c r="K2555" s="207"/>
    </row>
    <row r="2556" spans="11:11" ht="24.95" customHeight="1">
      <c r="K2556" s="207"/>
    </row>
    <row r="2557" spans="11:11" ht="24.95" customHeight="1">
      <c r="K2557" s="207"/>
    </row>
    <row r="2558" spans="11:11" ht="24.95" customHeight="1">
      <c r="K2558" s="207"/>
    </row>
    <row r="2559" spans="11:11" ht="24.95" customHeight="1">
      <c r="K2559" s="207"/>
    </row>
    <row r="2560" spans="11:11" ht="24.95" customHeight="1">
      <c r="K2560" s="207"/>
    </row>
    <row r="2561" spans="11:11" ht="24.95" customHeight="1">
      <c r="K2561" s="207"/>
    </row>
    <row r="2562" spans="11:11" ht="24.95" customHeight="1">
      <c r="K2562" s="207"/>
    </row>
    <row r="2563" spans="11:11" ht="24.95" customHeight="1">
      <c r="K2563" s="207"/>
    </row>
    <row r="2564" spans="11:11" ht="24.95" customHeight="1">
      <c r="K2564" s="207"/>
    </row>
    <row r="2565" spans="11:11" ht="24.95" customHeight="1">
      <c r="K2565" s="207"/>
    </row>
    <row r="2566" spans="11:11" ht="24.95" customHeight="1">
      <c r="K2566" s="207"/>
    </row>
    <row r="2567" spans="11:11" ht="24.95" customHeight="1">
      <c r="K2567" s="207"/>
    </row>
    <row r="2568" spans="11:11" ht="24.95" customHeight="1">
      <c r="K2568" s="207"/>
    </row>
    <row r="2569" spans="11:11" ht="24.95" customHeight="1">
      <c r="K2569" s="207"/>
    </row>
    <row r="2570" spans="11:11" ht="24.95" customHeight="1">
      <c r="K2570" s="207"/>
    </row>
    <row r="2571" spans="11:11" ht="24.95" customHeight="1">
      <c r="K2571" s="207"/>
    </row>
    <row r="2572" spans="11:11" ht="24.95" customHeight="1">
      <c r="K2572" s="207"/>
    </row>
    <row r="2573" spans="11:11" ht="24.95" customHeight="1">
      <c r="K2573" s="207"/>
    </row>
    <row r="2574" spans="11:11" ht="24.95" customHeight="1">
      <c r="K2574" s="207"/>
    </row>
    <row r="2575" spans="11:11" ht="24.95" customHeight="1">
      <c r="K2575" s="207"/>
    </row>
    <row r="2576" spans="11:11" ht="24.95" customHeight="1">
      <c r="K2576" s="207"/>
    </row>
    <row r="2577" spans="11:11" ht="24.95" customHeight="1">
      <c r="K2577" s="207"/>
    </row>
    <row r="2578" spans="11:11" ht="24.95" customHeight="1">
      <c r="K2578" s="207"/>
    </row>
    <row r="2579" spans="11:11" ht="24.95" customHeight="1">
      <c r="K2579" s="207"/>
    </row>
    <row r="2580" spans="11:11" ht="24.95" customHeight="1">
      <c r="K2580" s="207"/>
    </row>
    <row r="2581" spans="11:11" ht="24.95" customHeight="1">
      <c r="K2581" s="207"/>
    </row>
    <row r="2582" spans="11:11" ht="24.95" customHeight="1">
      <c r="K2582" s="207"/>
    </row>
    <row r="2583" spans="11:11" ht="24.95" customHeight="1">
      <c r="K2583" s="207"/>
    </row>
    <row r="2584" spans="11:11" ht="24.95" customHeight="1">
      <c r="K2584" s="207"/>
    </row>
    <row r="2585" spans="11:11" ht="24.95" customHeight="1">
      <c r="K2585" s="207"/>
    </row>
    <row r="2586" spans="11:11" ht="24.95" customHeight="1">
      <c r="K2586" s="207"/>
    </row>
    <row r="2587" spans="11:11" ht="24.95" customHeight="1">
      <c r="K2587" s="207"/>
    </row>
    <row r="2588" spans="11:11" ht="24.95" customHeight="1">
      <c r="K2588" s="207"/>
    </row>
    <row r="2589" spans="11:11" ht="24.95" customHeight="1">
      <c r="K2589" s="207"/>
    </row>
    <row r="2590" spans="11:11" ht="24.95" customHeight="1">
      <c r="K2590" s="207"/>
    </row>
    <row r="2591" spans="11:11" ht="24.95" customHeight="1">
      <c r="K2591" s="207"/>
    </row>
    <row r="2592" spans="11:11" ht="24.95" customHeight="1">
      <c r="K2592" s="207"/>
    </row>
    <row r="2593" spans="11:11" ht="24.95" customHeight="1">
      <c r="K2593" s="207"/>
    </row>
    <row r="2594" spans="11:11" ht="24.95" customHeight="1">
      <c r="K2594" s="207"/>
    </row>
    <row r="2595" spans="11:11" ht="24.95" customHeight="1">
      <c r="K2595" s="207"/>
    </row>
    <row r="2596" spans="11:11" ht="24.95" customHeight="1">
      <c r="K2596" s="207"/>
    </row>
    <row r="2597" spans="11:11" ht="24.95" customHeight="1">
      <c r="K2597" s="207"/>
    </row>
    <row r="2598" spans="11:11" ht="24.95" customHeight="1">
      <c r="K2598" s="207"/>
    </row>
    <row r="2599" spans="11:11" ht="24.95" customHeight="1">
      <c r="K2599" s="207"/>
    </row>
    <row r="2600" spans="11:11" ht="24.95" customHeight="1">
      <c r="K2600" s="207"/>
    </row>
    <row r="2601" spans="11:11" ht="24.95" customHeight="1">
      <c r="K2601" s="207"/>
    </row>
    <row r="2602" spans="11:11" ht="24.95" customHeight="1">
      <c r="K2602" s="207"/>
    </row>
    <row r="2603" spans="11:11" ht="24.95" customHeight="1">
      <c r="K2603" s="207"/>
    </row>
    <row r="2604" spans="11:11" ht="24.95" customHeight="1">
      <c r="K2604" s="207"/>
    </row>
    <row r="2605" spans="11:11" ht="24.95" customHeight="1">
      <c r="K2605" s="207"/>
    </row>
    <row r="2606" spans="11:11" ht="24.95" customHeight="1">
      <c r="K2606" s="207"/>
    </row>
    <row r="2607" spans="11:11" ht="24.95" customHeight="1">
      <c r="K2607" s="207"/>
    </row>
    <row r="2608" spans="11:11" ht="24.95" customHeight="1">
      <c r="K2608" s="207"/>
    </row>
    <row r="2609" spans="11:11" ht="24.95" customHeight="1">
      <c r="K2609" s="207"/>
    </row>
    <row r="2610" spans="11:11" ht="24.95" customHeight="1">
      <c r="K2610" s="207"/>
    </row>
    <row r="2611" spans="11:11" ht="24.95" customHeight="1">
      <c r="K2611" s="207"/>
    </row>
    <row r="2612" spans="11:11" ht="24.95" customHeight="1">
      <c r="K2612" s="207"/>
    </row>
    <row r="2613" spans="11:11" ht="24.95" customHeight="1">
      <c r="K2613" s="207"/>
    </row>
    <row r="2614" spans="11:11" ht="24.95" customHeight="1">
      <c r="K2614" s="207"/>
    </row>
    <row r="2615" spans="11:11" ht="24.95" customHeight="1">
      <c r="K2615" s="207"/>
    </row>
    <row r="2616" spans="11:11" ht="24.95" customHeight="1">
      <c r="K2616" s="207"/>
    </row>
    <row r="2617" spans="11:11" ht="24.95" customHeight="1">
      <c r="K2617" s="207"/>
    </row>
    <row r="2618" spans="11:11" ht="24.95" customHeight="1">
      <c r="K2618" s="207"/>
    </row>
    <row r="2619" spans="11:11" ht="24.95" customHeight="1">
      <c r="K2619" s="207"/>
    </row>
    <row r="2620" spans="11:11" ht="24.95" customHeight="1">
      <c r="K2620" s="207"/>
    </row>
    <row r="2621" spans="11:11" ht="24.95" customHeight="1">
      <c r="K2621" s="207"/>
    </row>
    <row r="2622" spans="11:11" ht="24.95" customHeight="1">
      <c r="K2622" s="207"/>
    </row>
    <row r="2623" spans="11:11" ht="24.95" customHeight="1">
      <c r="K2623" s="207"/>
    </row>
    <row r="2624" spans="11:11" ht="24.95" customHeight="1">
      <c r="K2624" s="207"/>
    </row>
    <row r="2625" spans="11:11" ht="24.95" customHeight="1">
      <c r="K2625" s="207"/>
    </row>
    <row r="2626" spans="11:11" ht="24.95" customHeight="1">
      <c r="K2626" s="207"/>
    </row>
    <row r="2627" spans="11:11" ht="24.95" customHeight="1">
      <c r="K2627" s="207"/>
    </row>
    <row r="2628" spans="11:11" ht="24.95" customHeight="1">
      <c r="K2628" s="207"/>
    </row>
    <row r="2629" spans="11:11" ht="24.95" customHeight="1">
      <c r="K2629" s="207"/>
    </row>
    <row r="2630" spans="11:11" ht="24.95" customHeight="1">
      <c r="K2630" s="207"/>
    </row>
    <row r="2631" spans="11:11" ht="24.95" customHeight="1">
      <c r="K2631" s="207"/>
    </row>
    <row r="2632" spans="11:11" ht="24.95" customHeight="1">
      <c r="K2632" s="207"/>
    </row>
    <row r="2633" spans="11:11" ht="24.95" customHeight="1">
      <c r="K2633" s="207"/>
    </row>
    <row r="2634" spans="11:11" ht="24.95" customHeight="1">
      <c r="K2634" s="207"/>
    </row>
    <row r="2635" spans="11:11" ht="24.95" customHeight="1">
      <c r="K2635" s="207"/>
    </row>
    <row r="2636" spans="11:11" ht="24.95" customHeight="1">
      <c r="K2636" s="207"/>
    </row>
    <row r="2637" spans="11:11" ht="24.95" customHeight="1">
      <c r="K2637" s="207"/>
    </row>
    <row r="2638" spans="11:11" ht="24.95" customHeight="1">
      <c r="K2638" s="207"/>
    </row>
    <row r="2639" spans="11:11" ht="24.95" customHeight="1">
      <c r="K2639" s="207"/>
    </row>
    <row r="2640" spans="11:11" ht="24.95" customHeight="1">
      <c r="K2640" s="207"/>
    </row>
    <row r="2641" spans="11:11" ht="24.95" customHeight="1">
      <c r="K2641" s="207"/>
    </row>
    <row r="2642" spans="11:11" ht="24.95" customHeight="1">
      <c r="K2642" s="207"/>
    </row>
    <row r="2643" spans="11:11" ht="24.95" customHeight="1">
      <c r="K2643" s="207"/>
    </row>
    <row r="2644" spans="11:11" ht="24.95" customHeight="1">
      <c r="K2644" s="207"/>
    </row>
    <row r="2645" spans="11:11" ht="24.95" customHeight="1">
      <c r="K2645" s="207"/>
    </row>
    <row r="2646" spans="11:11" ht="24.95" customHeight="1">
      <c r="K2646" s="207"/>
    </row>
    <row r="2647" spans="11:11" ht="24.95" customHeight="1">
      <c r="K2647" s="207"/>
    </row>
    <row r="2648" spans="11:11" ht="24.95" customHeight="1">
      <c r="K2648" s="207"/>
    </row>
    <row r="2649" spans="11:11" ht="24.95" customHeight="1">
      <c r="K2649" s="207"/>
    </row>
    <row r="2650" spans="11:11" ht="24.95" customHeight="1">
      <c r="K2650" s="207"/>
    </row>
    <row r="2651" spans="11:11" ht="24.95" customHeight="1">
      <c r="K2651" s="207"/>
    </row>
    <row r="2652" spans="11:11" ht="24.95" customHeight="1">
      <c r="K2652" s="207"/>
    </row>
    <row r="2653" spans="11:11" ht="24.95" customHeight="1">
      <c r="K2653" s="207"/>
    </row>
    <row r="2654" spans="11:11" ht="24.95" customHeight="1">
      <c r="K2654" s="207"/>
    </row>
    <row r="2655" spans="11:11" ht="24.95" customHeight="1">
      <c r="K2655" s="207"/>
    </row>
    <row r="2656" spans="11:11" ht="24.95" customHeight="1">
      <c r="K2656" s="207"/>
    </row>
    <row r="2657" spans="11:11" ht="24.95" customHeight="1">
      <c r="K2657" s="207"/>
    </row>
    <row r="2658" spans="11:11" ht="24.95" customHeight="1">
      <c r="K2658" s="207"/>
    </row>
    <row r="2659" spans="11:11" ht="24.95" customHeight="1">
      <c r="K2659" s="207"/>
    </row>
    <row r="2660" spans="11:11" ht="24.95" customHeight="1">
      <c r="K2660" s="207"/>
    </row>
    <row r="2661" spans="11:11" ht="24.95" customHeight="1">
      <c r="K2661" s="207"/>
    </row>
    <row r="2662" spans="11:11" ht="24.95" customHeight="1">
      <c r="K2662" s="207"/>
    </row>
    <row r="2663" spans="11:11" ht="24.95" customHeight="1">
      <c r="K2663" s="207"/>
    </row>
    <row r="2664" spans="11:11" ht="24.95" customHeight="1">
      <c r="K2664" s="207"/>
    </row>
    <row r="2665" spans="11:11" ht="24.95" customHeight="1">
      <c r="K2665" s="207"/>
    </row>
    <row r="2666" spans="11:11" ht="24.95" customHeight="1">
      <c r="K2666" s="207"/>
    </row>
    <row r="2667" spans="11:11" ht="24.95" customHeight="1">
      <c r="K2667" s="207"/>
    </row>
    <row r="2668" spans="11:11" ht="24.95" customHeight="1">
      <c r="K2668" s="207"/>
    </row>
    <row r="2669" spans="11:11" ht="24.95" customHeight="1">
      <c r="K2669" s="207"/>
    </row>
    <row r="2670" spans="11:11" ht="24.95" customHeight="1">
      <c r="K2670" s="207"/>
    </row>
    <row r="2671" spans="11:11" ht="24.95" customHeight="1">
      <c r="K2671" s="207"/>
    </row>
    <row r="2672" spans="11:11" ht="24.95" customHeight="1">
      <c r="K2672" s="207"/>
    </row>
    <row r="2673" spans="11:11" ht="24.95" customHeight="1">
      <c r="K2673" s="207"/>
    </row>
    <row r="2674" spans="11:11" ht="24.95" customHeight="1">
      <c r="K2674" s="207"/>
    </row>
    <row r="2675" spans="11:11" ht="24.95" customHeight="1">
      <c r="K2675" s="207"/>
    </row>
    <row r="2676" spans="11:11" ht="24.95" customHeight="1">
      <c r="K2676" s="207"/>
    </row>
    <row r="2677" spans="11:11" ht="24.95" customHeight="1">
      <c r="K2677" s="207"/>
    </row>
    <row r="2678" spans="11:11" ht="24.95" customHeight="1">
      <c r="K2678" s="207"/>
    </row>
    <row r="2679" spans="11:11" ht="24.95" customHeight="1">
      <c r="K2679" s="207"/>
    </row>
    <row r="2680" spans="11:11" ht="24.95" customHeight="1">
      <c r="K2680" s="207"/>
    </row>
    <row r="2681" spans="11:11" ht="24.95" customHeight="1">
      <c r="K2681" s="207"/>
    </row>
    <row r="2682" spans="11:11" ht="24.95" customHeight="1">
      <c r="K2682" s="207"/>
    </row>
    <row r="2683" spans="11:11" ht="24.95" customHeight="1">
      <c r="K2683" s="207"/>
    </row>
    <row r="2684" spans="11:11" ht="24.95" customHeight="1">
      <c r="K2684" s="207"/>
    </row>
    <row r="2685" spans="11:11" ht="24.95" customHeight="1">
      <c r="K2685" s="207"/>
    </row>
    <row r="2686" spans="11:11" ht="24.95" customHeight="1">
      <c r="K2686" s="207"/>
    </row>
    <row r="2687" spans="11:11" ht="24.95" customHeight="1">
      <c r="K2687" s="207"/>
    </row>
    <row r="2688" spans="11:11" ht="24.95" customHeight="1">
      <c r="K2688" s="207"/>
    </row>
    <row r="2689" spans="11:11" ht="24.95" customHeight="1">
      <c r="K2689" s="207"/>
    </row>
    <row r="2690" spans="11:11" ht="24.95" customHeight="1">
      <c r="K2690" s="207"/>
    </row>
    <row r="2691" spans="11:11" ht="24.95" customHeight="1">
      <c r="K2691" s="207"/>
    </row>
    <row r="2692" spans="11:11" ht="24.95" customHeight="1">
      <c r="K2692" s="207"/>
    </row>
    <row r="2693" spans="11:11" ht="24.95" customHeight="1">
      <c r="K2693" s="207"/>
    </row>
    <row r="2694" spans="11:11" ht="24.95" customHeight="1">
      <c r="K2694" s="207"/>
    </row>
    <row r="2695" spans="11:11" ht="24.95" customHeight="1">
      <c r="K2695" s="207"/>
    </row>
    <row r="2696" spans="11:11" ht="24.95" customHeight="1">
      <c r="K2696" s="207"/>
    </row>
    <row r="2697" spans="11:11" ht="24.95" customHeight="1">
      <c r="K2697" s="207"/>
    </row>
    <row r="2698" spans="11:11" ht="24.95" customHeight="1">
      <c r="K2698" s="207"/>
    </row>
    <row r="2699" spans="11:11" ht="24.95" customHeight="1">
      <c r="K2699" s="207"/>
    </row>
    <row r="2700" spans="11:11" ht="24.95" customHeight="1">
      <c r="K2700" s="207"/>
    </row>
    <row r="2701" spans="11:11" ht="24.95" customHeight="1">
      <c r="K2701" s="207"/>
    </row>
    <row r="2702" spans="11:11" ht="24.95" customHeight="1">
      <c r="K2702" s="207"/>
    </row>
    <row r="2703" spans="11:11" ht="24.95" customHeight="1">
      <c r="K2703" s="207"/>
    </row>
    <row r="2704" spans="11:11" ht="24.95" customHeight="1">
      <c r="K2704" s="207"/>
    </row>
    <row r="2705" spans="11:11" ht="24.95" customHeight="1">
      <c r="K2705" s="207"/>
    </row>
    <row r="2706" spans="11:11" ht="24.95" customHeight="1">
      <c r="K2706" s="207"/>
    </row>
    <row r="2707" spans="11:11" ht="24.95" customHeight="1">
      <c r="K2707" s="207"/>
    </row>
    <row r="2708" spans="11:11" ht="24.95" customHeight="1">
      <c r="K2708" s="207"/>
    </row>
    <row r="2709" spans="11:11" ht="24.95" customHeight="1">
      <c r="K2709" s="207"/>
    </row>
    <row r="2710" spans="11:11" ht="24.95" customHeight="1">
      <c r="K2710" s="207"/>
    </row>
    <row r="2711" spans="11:11" ht="24.95" customHeight="1">
      <c r="K2711" s="207"/>
    </row>
    <row r="2712" spans="11:11" ht="24.95" customHeight="1">
      <c r="K2712" s="207"/>
    </row>
    <row r="2713" spans="11:11" ht="24.95" customHeight="1">
      <c r="K2713" s="207"/>
    </row>
    <row r="2714" spans="11:11" ht="24.95" customHeight="1">
      <c r="K2714" s="207"/>
    </row>
    <row r="2715" spans="11:11" ht="24.95" customHeight="1">
      <c r="K2715" s="207"/>
    </row>
    <row r="2716" spans="11:11" ht="24.95" customHeight="1">
      <c r="K2716" s="207"/>
    </row>
    <row r="2717" spans="11:11" ht="24.95" customHeight="1">
      <c r="K2717" s="207"/>
    </row>
    <row r="2718" spans="11:11" ht="24.95" customHeight="1">
      <c r="K2718" s="207"/>
    </row>
    <row r="2719" spans="11:11" ht="24.95" customHeight="1">
      <c r="K2719" s="207"/>
    </row>
    <row r="2720" spans="11:11" ht="24.95" customHeight="1">
      <c r="K2720" s="207"/>
    </row>
    <row r="2721" spans="11:11" ht="24.95" customHeight="1">
      <c r="K2721" s="207"/>
    </row>
    <row r="2722" spans="11:11" ht="24.95" customHeight="1">
      <c r="K2722" s="207"/>
    </row>
    <row r="2723" spans="11:11" ht="24.95" customHeight="1">
      <c r="K2723" s="207"/>
    </row>
    <row r="2724" spans="11:11" ht="24.95" customHeight="1">
      <c r="K2724" s="207"/>
    </row>
    <row r="2725" spans="11:11" ht="24.95" customHeight="1">
      <c r="K2725" s="207"/>
    </row>
    <row r="2726" spans="11:11" ht="24.95" customHeight="1">
      <c r="K2726" s="207"/>
    </row>
    <row r="2727" spans="11:11" ht="24.95" customHeight="1">
      <c r="K2727" s="207"/>
    </row>
    <row r="2728" spans="11:11" ht="24.95" customHeight="1">
      <c r="K2728" s="207"/>
    </row>
    <row r="2729" spans="11:11" ht="24.95" customHeight="1">
      <c r="K2729" s="207"/>
    </row>
    <row r="2730" spans="11:11" ht="24.95" customHeight="1">
      <c r="K2730" s="207"/>
    </row>
    <row r="2731" spans="11:11" ht="24.95" customHeight="1">
      <c r="K2731" s="207"/>
    </row>
    <row r="2732" spans="11:11" ht="24.95" customHeight="1">
      <c r="K2732" s="207"/>
    </row>
    <row r="2733" spans="11:11" ht="24.95" customHeight="1">
      <c r="K2733" s="207"/>
    </row>
    <row r="2734" spans="11:11" ht="24.95" customHeight="1">
      <c r="K2734" s="207"/>
    </row>
    <row r="2735" spans="11:11" ht="24.95" customHeight="1">
      <c r="K2735" s="207"/>
    </row>
    <row r="2736" spans="11:11" ht="24.95" customHeight="1">
      <c r="K2736" s="207"/>
    </row>
    <row r="2737" spans="11:11" ht="24.95" customHeight="1">
      <c r="K2737" s="207"/>
    </row>
    <row r="2738" spans="11:11" ht="24.95" customHeight="1">
      <c r="K2738" s="207"/>
    </row>
    <row r="2739" spans="11:11" ht="24.95" customHeight="1">
      <c r="K2739" s="207"/>
    </row>
    <row r="2740" spans="11:11" ht="24.95" customHeight="1">
      <c r="K2740" s="207"/>
    </row>
    <row r="2741" spans="11:11" ht="24.95" customHeight="1">
      <c r="K2741" s="207"/>
    </row>
    <row r="2742" spans="11:11" ht="24.95" customHeight="1">
      <c r="K2742" s="207"/>
    </row>
    <row r="2743" spans="11:11" ht="24.95" customHeight="1">
      <c r="K2743" s="207"/>
    </row>
    <row r="2744" spans="11:11" ht="24.95" customHeight="1">
      <c r="K2744" s="207"/>
    </row>
    <row r="2745" spans="11:11" ht="24.95" customHeight="1">
      <c r="K2745" s="207"/>
    </row>
    <row r="2746" spans="11:11" ht="24.95" customHeight="1">
      <c r="K2746" s="207"/>
    </row>
    <row r="2747" spans="11:11" ht="24.95" customHeight="1">
      <c r="K2747" s="207"/>
    </row>
    <row r="2748" spans="11:11" ht="24.95" customHeight="1">
      <c r="K2748" s="207"/>
    </row>
    <row r="2749" spans="11:11" ht="24.95" customHeight="1">
      <c r="K2749" s="207"/>
    </row>
    <row r="2750" spans="11:11" ht="24.95" customHeight="1">
      <c r="K2750" s="207"/>
    </row>
    <row r="2751" spans="11:11" ht="24.95" customHeight="1">
      <c r="K2751" s="207"/>
    </row>
    <row r="2752" spans="11:11" ht="24.95" customHeight="1">
      <c r="K2752" s="207"/>
    </row>
    <row r="2753" spans="11:11" ht="24.95" customHeight="1">
      <c r="K2753" s="207"/>
    </row>
    <row r="2754" spans="11:11" ht="24.95" customHeight="1">
      <c r="K2754" s="207"/>
    </row>
    <row r="2755" spans="11:11" ht="24.95" customHeight="1">
      <c r="K2755" s="207"/>
    </row>
    <row r="2756" spans="11:11" ht="24.95" customHeight="1">
      <c r="K2756" s="207"/>
    </row>
    <row r="2757" spans="11:11" ht="24.95" customHeight="1">
      <c r="K2757" s="207"/>
    </row>
    <row r="2758" spans="11:11" ht="24.95" customHeight="1">
      <c r="K2758" s="207"/>
    </row>
    <row r="2759" spans="11:11" ht="24.95" customHeight="1">
      <c r="K2759" s="207"/>
    </row>
    <row r="2760" spans="11:11" ht="24.95" customHeight="1">
      <c r="K2760" s="207"/>
    </row>
    <row r="2761" spans="11:11" ht="24.95" customHeight="1">
      <c r="K2761" s="207"/>
    </row>
    <row r="2762" spans="11:11" ht="24.95" customHeight="1">
      <c r="K2762" s="207"/>
    </row>
    <row r="2763" spans="11:11" ht="24.95" customHeight="1">
      <c r="K2763" s="207"/>
    </row>
    <row r="2764" spans="11:11" ht="24.95" customHeight="1">
      <c r="K2764" s="207"/>
    </row>
    <row r="2765" spans="11:11" ht="24.95" customHeight="1">
      <c r="K2765" s="207"/>
    </row>
    <row r="2766" spans="11:11" ht="24.95" customHeight="1">
      <c r="K2766" s="207"/>
    </row>
    <row r="2767" spans="11:11" ht="24.95" customHeight="1">
      <c r="K2767" s="207"/>
    </row>
    <row r="2768" spans="11:11" ht="24.95" customHeight="1">
      <c r="K2768" s="207"/>
    </row>
    <row r="2769" spans="11:11" ht="24.95" customHeight="1">
      <c r="K2769" s="207"/>
    </row>
    <row r="2770" spans="11:11" ht="24.95" customHeight="1">
      <c r="K2770" s="207"/>
    </row>
    <row r="2771" spans="11:11" ht="24.95" customHeight="1">
      <c r="K2771" s="207"/>
    </row>
    <row r="2772" spans="11:11" ht="24.95" customHeight="1">
      <c r="K2772" s="207"/>
    </row>
    <row r="2773" spans="11:11" ht="24.95" customHeight="1">
      <c r="K2773" s="207"/>
    </row>
    <row r="2774" spans="11:11" ht="24.95" customHeight="1">
      <c r="K2774" s="207"/>
    </row>
    <row r="2775" spans="11:11" ht="24.95" customHeight="1">
      <c r="K2775" s="207"/>
    </row>
    <row r="2776" spans="11:11" ht="24.95" customHeight="1">
      <c r="K2776" s="207"/>
    </row>
    <row r="2777" spans="11:11" ht="24.95" customHeight="1">
      <c r="K2777" s="207"/>
    </row>
    <row r="2778" spans="11:11" ht="24.95" customHeight="1">
      <c r="K2778" s="207"/>
    </row>
    <row r="2779" spans="11:11" ht="24.95" customHeight="1">
      <c r="K2779" s="207"/>
    </row>
    <row r="2780" spans="11:11" ht="24.95" customHeight="1">
      <c r="K2780" s="207"/>
    </row>
    <row r="2781" spans="11:11" ht="24.95" customHeight="1">
      <c r="K2781" s="207"/>
    </row>
    <row r="2782" spans="11:11" ht="24.95" customHeight="1">
      <c r="K2782" s="207"/>
    </row>
    <row r="2783" spans="11:11" ht="24.95" customHeight="1">
      <c r="K2783" s="207"/>
    </row>
    <row r="2784" spans="11:11" ht="24.95" customHeight="1">
      <c r="K2784" s="207"/>
    </row>
    <row r="2785" spans="11:11" ht="24.95" customHeight="1">
      <c r="K2785" s="207"/>
    </row>
    <row r="2786" spans="11:11" ht="24.95" customHeight="1">
      <c r="K2786" s="207"/>
    </row>
    <row r="2787" spans="11:11" ht="24.95" customHeight="1">
      <c r="K2787" s="207"/>
    </row>
    <row r="2788" spans="11:11" ht="24.95" customHeight="1">
      <c r="K2788" s="207"/>
    </row>
    <row r="2789" spans="11:11" ht="24.95" customHeight="1">
      <c r="K2789" s="207"/>
    </row>
    <row r="2790" spans="11:11" ht="24.95" customHeight="1">
      <c r="K2790" s="207"/>
    </row>
    <row r="2791" spans="11:11" ht="24.95" customHeight="1">
      <c r="K2791" s="207"/>
    </row>
    <row r="2792" spans="11:11" ht="24.95" customHeight="1">
      <c r="K2792" s="207"/>
    </row>
    <row r="2793" spans="11:11" ht="24.95" customHeight="1">
      <c r="K2793" s="207"/>
    </row>
    <row r="2794" spans="11:11" ht="24.95" customHeight="1">
      <c r="K2794" s="207"/>
    </row>
    <row r="2795" spans="11:11" ht="24.95" customHeight="1">
      <c r="K2795" s="207"/>
    </row>
    <row r="2796" spans="11:11" ht="24.95" customHeight="1">
      <c r="K2796" s="207"/>
    </row>
    <row r="2797" spans="11:11" ht="24.95" customHeight="1">
      <c r="K2797" s="207"/>
    </row>
    <row r="2798" spans="11:11" ht="24.95" customHeight="1">
      <c r="K2798" s="207"/>
    </row>
    <row r="2799" spans="11:11" ht="24.95" customHeight="1">
      <c r="K2799" s="207"/>
    </row>
    <row r="2800" spans="11:11" ht="24.95" customHeight="1">
      <c r="K2800" s="207"/>
    </row>
    <row r="2801" spans="11:11" ht="24.95" customHeight="1">
      <c r="K2801" s="207"/>
    </row>
    <row r="2802" spans="11:11" ht="24.95" customHeight="1">
      <c r="K2802" s="207"/>
    </row>
    <row r="2803" spans="11:11" ht="24.95" customHeight="1">
      <c r="K2803" s="207"/>
    </row>
    <row r="2804" spans="11:11" ht="24.95" customHeight="1">
      <c r="K2804" s="207"/>
    </row>
    <row r="2805" spans="11:11" ht="24.95" customHeight="1">
      <c r="K2805" s="207"/>
    </row>
    <row r="2806" spans="11:11" ht="24.95" customHeight="1">
      <c r="K2806" s="207"/>
    </row>
    <row r="2807" spans="11:11" ht="24.95" customHeight="1">
      <c r="K2807" s="207"/>
    </row>
    <row r="2808" spans="11:11" ht="24.95" customHeight="1">
      <c r="K2808" s="207"/>
    </row>
    <row r="2809" spans="11:11" ht="24.95" customHeight="1">
      <c r="K2809" s="207"/>
    </row>
    <row r="2810" spans="11:11" ht="24.95" customHeight="1">
      <c r="K2810" s="207"/>
    </row>
    <row r="2811" spans="11:11" ht="24.95" customHeight="1">
      <c r="K2811" s="207"/>
    </row>
    <row r="2812" spans="11:11" ht="24.95" customHeight="1">
      <c r="K2812" s="207"/>
    </row>
    <row r="2813" spans="11:11" ht="24.95" customHeight="1">
      <c r="K2813" s="207"/>
    </row>
    <row r="2814" spans="11:11" ht="24.95" customHeight="1">
      <c r="K2814" s="207"/>
    </row>
    <row r="2815" spans="11:11" ht="24.95" customHeight="1">
      <c r="K2815" s="207"/>
    </row>
    <row r="2816" spans="11:11" ht="24.95" customHeight="1">
      <c r="K2816" s="207"/>
    </row>
    <row r="2817" spans="11:11" ht="24.95" customHeight="1">
      <c r="K2817" s="207"/>
    </row>
    <row r="2818" spans="11:11" ht="24.95" customHeight="1">
      <c r="K2818" s="207"/>
    </row>
    <row r="2819" spans="11:11" ht="24.95" customHeight="1">
      <c r="K2819" s="207"/>
    </row>
    <row r="2820" spans="11:11" ht="24.95" customHeight="1">
      <c r="K2820" s="207"/>
    </row>
    <row r="2821" spans="11:11" ht="24.95" customHeight="1">
      <c r="K2821" s="207"/>
    </row>
    <row r="2822" spans="11:11" ht="24.95" customHeight="1">
      <c r="K2822" s="207"/>
    </row>
    <row r="2823" spans="11:11" ht="24.95" customHeight="1">
      <c r="K2823" s="207"/>
    </row>
    <row r="2824" spans="11:11" ht="24.95" customHeight="1">
      <c r="K2824" s="207"/>
    </row>
    <row r="2825" spans="11:11" ht="24.95" customHeight="1">
      <c r="K2825" s="207"/>
    </row>
    <row r="2826" spans="11:11" ht="24.95" customHeight="1">
      <c r="K2826" s="207"/>
    </row>
    <row r="2827" spans="11:11" ht="24.95" customHeight="1">
      <c r="K2827" s="207"/>
    </row>
    <row r="2828" spans="11:11" ht="24.95" customHeight="1">
      <c r="K2828" s="207"/>
    </row>
    <row r="2829" spans="11:11" ht="24.95" customHeight="1">
      <c r="K2829" s="207"/>
    </row>
    <row r="2830" spans="11:11" ht="24.95" customHeight="1">
      <c r="K2830" s="207"/>
    </row>
    <row r="2831" spans="11:11" ht="24.95" customHeight="1">
      <c r="K2831" s="207"/>
    </row>
    <row r="2832" spans="11:11" ht="24.95" customHeight="1">
      <c r="K2832" s="207"/>
    </row>
    <row r="2833" spans="11:11" ht="24.95" customHeight="1">
      <c r="K2833" s="207"/>
    </row>
    <row r="2834" spans="11:11" ht="24.95" customHeight="1">
      <c r="K2834" s="207"/>
    </row>
    <row r="2835" spans="11:11" ht="24.95" customHeight="1">
      <c r="K2835" s="207"/>
    </row>
    <row r="2836" spans="11:11" ht="24.95" customHeight="1">
      <c r="K2836" s="207"/>
    </row>
    <row r="2837" spans="11:11" ht="24.95" customHeight="1">
      <c r="K2837" s="207"/>
    </row>
    <row r="2838" spans="11:11" ht="24.95" customHeight="1">
      <c r="K2838" s="207"/>
    </row>
    <row r="2839" spans="11:11" ht="24.95" customHeight="1">
      <c r="K2839" s="207"/>
    </row>
    <row r="2840" spans="11:11" ht="24.95" customHeight="1">
      <c r="K2840" s="207"/>
    </row>
    <row r="2841" spans="11:11" ht="24.95" customHeight="1">
      <c r="K2841" s="207"/>
    </row>
    <row r="2842" spans="11:11" ht="24.95" customHeight="1">
      <c r="K2842" s="207"/>
    </row>
    <row r="2843" spans="11:11" ht="24.95" customHeight="1">
      <c r="K2843" s="207"/>
    </row>
    <row r="2844" spans="11:11" ht="24.95" customHeight="1">
      <c r="K2844" s="207"/>
    </row>
    <row r="2845" spans="11:11" ht="24.95" customHeight="1">
      <c r="K2845" s="207"/>
    </row>
    <row r="2846" spans="11:11" ht="24.95" customHeight="1">
      <c r="K2846" s="207"/>
    </row>
    <row r="2847" spans="11:11" ht="24.95" customHeight="1">
      <c r="K2847" s="207"/>
    </row>
    <row r="2848" spans="11:11" ht="24.95" customHeight="1">
      <c r="K2848" s="207"/>
    </row>
    <row r="2849" spans="11:11" ht="24.95" customHeight="1">
      <c r="K2849" s="207"/>
    </row>
    <row r="2850" spans="11:11" ht="24.95" customHeight="1">
      <c r="K2850" s="207"/>
    </row>
    <row r="2851" spans="11:11" ht="24.95" customHeight="1">
      <c r="K2851" s="207"/>
    </row>
    <row r="2852" spans="11:11" ht="24.95" customHeight="1">
      <c r="K2852" s="207"/>
    </row>
    <row r="2853" spans="11:11" ht="24.95" customHeight="1">
      <c r="K2853" s="207"/>
    </row>
    <row r="2854" spans="11:11" ht="24.95" customHeight="1">
      <c r="K2854" s="207"/>
    </row>
    <row r="2855" spans="11:11" ht="24.95" customHeight="1">
      <c r="K2855" s="207"/>
    </row>
    <row r="2856" spans="11:11" ht="24.95" customHeight="1">
      <c r="K2856" s="207"/>
    </row>
    <row r="2857" spans="11:11" ht="24.95" customHeight="1">
      <c r="K2857" s="207"/>
    </row>
    <row r="2858" spans="11:11" ht="24.95" customHeight="1">
      <c r="K2858" s="207"/>
    </row>
    <row r="2859" spans="11:11" ht="24.95" customHeight="1">
      <c r="K2859" s="207"/>
    </row>
    <row r="2860" spans="11:11" ht="24.95" customHeight="1">
      <c r="K2860" s="207"/>
    </row>
    <row r="2861" spans="11:11" ht="24.95" customHeight="1">
      <c r="K2861" s="207"/>
    </row>
    <row r="2862" spans="11:11" ht="24.95" customHeight="1">
      <c r="K2862" s="207"/>
    </row>
    <row r="2863" spans="11:11" ht="24.95" customHeight="1">
      <c r="K2863" s="207"/>
    </row>
    <row r="2864" spans="11:11" ht="24.95" customHeight="1">
      <c r="K2864" s="207"/>
    </row>
    <row r="2865" spans="11:11" ht="24.95" customHeight="1">
      <c r="K2865" s="207"/>
    </row>
    <row r="2866" spans="11:11" ht="24.95" customHeight="1">
      <c r="K2866" s="207"/>
    </row>
    <row r="2867" spans="11:11" ht="24.95" customHeight="1">
      <c r="K2867" s="207"/>
    </row>
    <row r="2868" spans="11:11" ht="24.95" customHeight="1">
      <c r="K2868" s="207"/>
    </row>
    <row r="2869" spans="11:11" ht="24.95" customHeight="1">
      <c r="K2869" s="207"/>
    </row>
    <row r="2870" spans="11:11" ht="24.95" customHeight="1">
      <c r="K2870" s="207"/>
    </row>
    <row r="2871" spans="11:11" ht="24.95" customHeight="1">
      <c r="K2871" s="207"/>
    </row>
    <row r="2872" spans="11:11" ht="24.95" customHeight="1">
      <c r="K2872" s="207"/>
    </row>
    <row r="2873" spans="11:11" ht="24.95" customHeight="1">
      <c r="K2873" s="207"/>
    </row>
    <row r="2874" spans="11:11" ht="24.95" customHeight="1">
      <c r="K2874" s="207"/>
    </row>
    <row r="2875" spans="11:11" ht="24.95" customHeight="1">
      <c r="K2875" s="207"/>
    </row>
    <row r="2876" spans="11:11" ht="24.95" customHeight="1">
      <c r="K2876" s="207"/>
    </row>
    <row r="2877" spans="11:11" ht="24.95" customHeight="1">
      <c r="K2877" s="207"/>
    </row>
    <row r="2878" spans="11:11" ht="24.95" customHeight="1">
      <c r="K2878" s="207"/>
    </row>
    <row r="2879" spans="11:11" ht="24.95" customHeight="1">
      <c r="K2879" s="207"/>
    </row>
    <row r="2880" spans="11:11" ht="24.95" customHeight="1">
      <c r="K2880" s="207"/>
    </row>
    <row r="2881" spans="11:11" ht="24.95" customHeight="1">
      <c r="K2881" s="207"/>
    </row>
    <row r="2882" spans="11:11" ht="24.95" customHeight="1">
      <c r="K2882" s="207"/>
    </row>
    <row r="2883" spans="11:11" ht="24.95" customHeight="1">
      <c r="K2883" s="207"/>
    </row>
    <row r="2884" spans="11:11" ht="24.95" customHeight="1">
      <c r="K2884" s="207"/>
    </row>
    <row r="2885" spans="11:11" ht="24.95" customHeight="1">
      <c r="K2885" s="207"/>
    </row>
    <row r="2886" spans="11:11" ht="24.95" customHeight="1">
      <c r="K2886" s="207"/>
    </row>
    <row r="2887" spans="11:11" ht="24.95" customHeight="1">
      <c r="K2887" s="207"/>
    </row>
    <row r="2888" spans="11:11" ht="24.95" customHeight="1">
      <c r="K2888" s="207"/>
    </row>
    <row r="2889" spans="11:11" ht="24.95" customHeight="1">
      <c r="K2889" s="207"/>
    </row>
    <row r="2890" spans="11:11" ht="24.95" customHeight="1">
      <c r="K2890" s="207"/>
    </row>
    <row r="2891" spans="11:11" ht="24.95" customHeight="1">
      <c r="K2891" s="207"/>
    </row>
    <row r="2892" spans="11:11" ht="24.95" customHeight="1">
      <c r="K2892" s="207"/>
    </row>
    <row r="2893" spans="11:11" ht="24.95" customHeight="1">
      <c r="K2893" s="207"/>
    </row>
    <row r="2894" spans="11:11" ht="24.95" customHeight="1">
      <c r="K2894" s="207"/>
    </row>
    <row r="2895" spans="11:11" ht="24.95" customHeight="1">
      <c r="K2895" s="207"/>
    </row>
    <row r="2896" spans="11:11" ht="24.95" customHeight="1">
      <c r="K2896" s="207"/>
    </row>
    <row r="2897" spans="11:11" ht="24.95" customHeight="1">
      <c r="K2897" s="207"/>
    </row>
    <row r="2898" spans="11:11" ht="24.95" customHeight="1">
      <c r="K2898" s="207"/>
    </row>
    <row r="2899" spans="11:11" ht="24.95" customHeight="1">
      <c r="K2899" s="207"/>
    </row>
    <row r="2900" spans="11:11" ht="24.95" customHeight="1">
      <c r="K2900" s="207"/>
    </row>
    <row r="2901" spans="11:11" ht="24.95" customHeight="1">
      <c r="K2901" s="207"/>
    </row>
    <row r="2902" spans="11:11" ht="24.95" customHeight="1">
      <c r="K2902" s="207"/>
    </row>
    <row r="2903" spans="11:11" ht="24.95" customHeight="1">
      <c r="K2903" s="207"/>
    </row>
    <row r="2904" spans="11:11" ht="24.95" customHeight="1">
      <c r="K2904" s="207"/>
    </row>
    <row r="2905" spans="11:11" ht="24.95" customHeight="1">
      <c r="K2905" s="207"/>
    </row>
    <row r="2906" spans="11:11" ht="24.95" customHeight="1">
      <c r="K2906" s="207"/>
    </row>
    <row r="2907" spans="11:11" ht="24.95" customHeight="1">
      <c r="K2907" s="207"/>
    </row>
    <row r="2908" spans="11:11" ht="24.95" customHeight="1">
      <c r="K2908" s="207"/>
    </row>
    <row r="2909" spans="11:11" ht="24.95" customHeight="1">
      <c r="K2909" s="207"/>
    </row>
    <row r="2910" spans="11:11" ht="24.95" customHeight="1">
      <c r="K2910" s="207"/>
    </row>
    <row r="2911" spans="11:11" ht="24.95" customHeight="1">
      <c r="K2911" s="207"/>
    </row>
    <row r="2912" spans="11:11" ht="24.95" customHeight="1">
      <c r="K2912" s="207"/>
    </row>
    <row r="2913" spans="11:11" ht="24.95" customHeight="1">
      <c r="K2913" s="207"/>
    </row>
    <row r="2914" spans="11:11" ht="24.95" customHeight="1">
      <c r="K2914" s="207"/>
    </row>
    <row r="2915" spans="11:11" ht="24.95" customHeight="1">
      <c r="K2915" s="207"/>
    </row>
    <row r="2916" spans="11:11" ht="24.95" customHeight="1">
      <c r="K2916" s="207"/>
    </row>
    <row r="2917" spans="11:11" ht="24.95" customHeight="1">
      <c r="K2917" s="207"/>
    </row>
    <row r="2918" spans="11:11" ht="24.95" customHeight="1">
      <c r="K2918" s="207"/>
    </row>
    <row r="2919" spans="11:11" ht="24.95" customHeight="1">
      <c r="K2919" s="207"/>
    </row>
    <row r="2920" spans="11:11" ht="24.95" customHeight="1">
      <c r="K2920" s="207"/>
    </row>
    <row r="2921" spans="11:11" ht="24.95" customHeight="1">
      <c r="K2921" s="207"/>
    </row>
    <row r="2922" spans="11:11" ht="24.95" customHeight="1">
      <c r="K2922" s="207"/>
    </row>
    <row r="2923" spans="11:11" ht="24.95" customHeight="1">
      <c r="K2923" s="207"/>
    </row>
    <row r="2924" spans="11:11" ht="24.95" customHeight="1">
      <c r="K2924" s="207"/>
    </row>
    <row r="2925" spans="11:11" ht="24.95" customHeight="1">
      <c r="K2925" s="207"/>
    </row>
    <row r="2926" spans="11:11" ht="24.95" customHeight="1">
      <c r="K2926" s="207"/>
    </row>
    <row r="2927" spans="11:11" ht="24.95" customHeight="1">
      <c r="K2927" s="207"/>
    </row>
    <row r="2928" spans="11:11" ht="24.95" customHeight="1">
      <c r="K2928" s="207"/>
    </row>
    <row r="2929" spans="11:11" ht="24.95" customHeight="1">
      <c r="K2929" s="207"/>
    </row>
    <row r="2930" spans="11:11" ht="24.95" customHeight="1">
      <c r="K2930" s="207"/>
    </row>
    <row r="2931" spans="11:11" ht="24.95" customHeight="1">
      <c r="K2931" s="207"/>
    </row>
    <row r="2932" spans="11:11" ht="24.95" customHeight="1">
      <c r="K2932" s="207"/>
    </row>
    <row r="2933" spans="11:11" ht="24.95" customHeight="1">
      <c r="K2933" s="207"/>
    </row>
    <row r="2934" spans="11:11" ht="24.95" customHeight="1">
      <c r="K2934" s="207"/>
    </row>
    <row r="2935" spans="11:11" ht="24.95" customHeight="1">
      <c r="K2935" s="207"/>
    </row>
    <row r="2936" spans="11:11" ht="24.95" customHeight="1">
      <c r="K2936" s="207"/>
    </row>
    <row r="2937" spans="11:11" ht="24.95" customHeight="1">
      <c r="K2937" s="207"/>
    </row>
    <row r="2938" spans="11:11" ht="24.95" customHeight="1">
      <c r="K2938" s="207"/>
    </row>
    <row r="2939" spans="11:11" ht="24.95" customHeight="1">
      <c r="K2939" s="207"/>
    </row>
    <row r="2940" spans="11:11" ht="24.95" customHeight="1">
      <c r="K2940" s="207"/>
    </row>
    <row r="2941" spans="11:11" ht="24.95" customHeight="1">
      <c r="K2941" s="207"/>
    </row>
    <row r="2942" spans="11:11" ht="24.95" customHeight="1">
      <c r="K2942" s="207"/>
    </row>
    <row r="2943" spans="11:11" ht="24.95" customHeight="1">
      <c r="K2943" s="207"/>
    </row>
    <row r="2944" spans="11:11" ht="24.95" customHeight="1">
      <c r="K2944" s="207"/>
    </row>
    <row r="2945" spans="11:11" ht="24.95" customHeight="1">
      <c r="K2945" s="207"/>
    </row>
    <row r="2946" spans="11:11" ht="24.95" customHeight="1">
      <c r="K2946" s="207"/>
    </row>
    <row r="2947" spans="11:11" ht="24.95" customHeight="1">
      <c r="K2947" s="207"/>
    </row>
    <row r="2948" spans="11:11" ht="24.95" customHeight="1">
      <c r="K2948" s="207"/>
    </row>
    <row r="2949" spans="11:11" ht="24.95" customHeight="1">
      <c r="K2949" s="207"/>
    </row>
    <row r="2950" spans="11:11" ht="24.95" customHeight="1">
      <c r="K2950" s="207"/>
    </row>
    <row r="2951" spans="11:11" ht="24.95" customHeight="1">
      <c r="K2951" s="207"/>
    </row>
    <row r="2952" spans="11:11" ht="24.95" customHeight="1">
      <c r="K2952" s="207"/>
    </row>
    <row r="2953" spans="11:11" ht="24.95" customHeight="1">
      <c r="K2953" s="207"/>
    </row>
    <row r="2954" spans="11:11" ht="24.95" customHeight="1">
      <c r="K2954" s="207"/>
    </row>
    <row r="2955" spans="11:11" ht="24.95" customHeight="1">
      <c r="K2955" s="207"/>
    </row>
    <row r="2956" spans="11:11" ht="24.95" customHeight="1">
      <c r="K2956" s="207"/>
    </row>
    <row r="2957" spans="11:11" ht="24.95" customHeight="1">
      <c r="K2957" s="207"/>
    </row>
    <row r="2958" spans="11:11" ht="24.95" customHeight="1">
      <c r="K2958" s="207"/>
    </row>
    <row r="2959" spans="11:11" ht="24.95" customHeight="1">
      <c r="K2959" s="207"/>
    </row>
    <row r="2960" spans="11:11" ht="24.95" customHeight="1">
      <c r="K2960" s="207"/>
    </row>
    <row r="2961" spans="11:11" ht="24.95" customHeight="1">
      <c r="K2961" s="207"/>
    </row>
    <row r="2962" spans="11:11" ht="24.95" customHeight="1">
      <c r="K2962" s="207"/>
    </row>
    <row r="2963" spans="11:11" ht="24.95" customHeight="1">
      <c r="K2963" s="207"/>
    </row>
    <row r="2964" spans="11:11" ht="24.95" customHeight="1">
      <c r="K2964" s="207"/>
    </row>
    <row r="2965" spans="11:11" ht="24.95" customHeight="1">
      <c r="K2965" s="207"/>
    </row>
    <row r="2966" spans="11:11" ht="24.95" customHeight="1">
      <c r="K2966" s="207"/>
    </row>
    <row r="2967" spans="11:11" ht="24.95" customHeight="1">
      <c r="K2967" s="207"/>
    </row>
    <row r="2968" spans="11:11" ht="24.95" customHeight="1">
      <c r="K2968" s="207"/>
    </row>
    <row r="2969" spans="11:11" ht="24.95" customHeight="1">
      <c r="K2969" s="207"/>
    </row>
    <row r="2970" spans="11:11" ht="24.95" customHeight="1">
      <c r="K2970" s="207"/>
    </row>
    <row r="2971" spans="11:11" ht="24.95" customHeight="1">
      <c r="K2971" s="207"/>
    </row>
    <row r="2972" spans="11:11" ht="24.95" customHeight="1">
      <c r="K2972" s="207"/>
    </row>
    <row r="2973" spans="11:11" ht="24.95" customHeight="1">
      <c r="K2973" s="207"/>
    </row>
    <row r="2974" spans="11:11" ht="24.95" customHeight="1">
      <c r="K2974" s="207"/>
    </row>
    <row r="2975" spans="11:11" ht="24.95" customHeight="1">
      <c r="K2975" s="207"/>
    </row>
    <row r="2976" spans="11:11" ht="24.95" customHeight="1">
      <c r="K2976" s="207"/>
    </row>
    <row r="2977" spans="11:11" ht="24.95" customHeight="1">
      <c r="K2977" s="207"/>
    </row>
    <row r="2978" spans="11:11" ht="24.95" customHeight="1">
      <c r="K2978" s="207"/>
    </row>
    <row r="2979" spans="11:11" ht="24.95" customHeight="1">
      <c r="K2979" s="207"/>
    </row>
    <row r="2980" spans="11:11" ht="24.95" customHeight="1">
      <c r="K2980" s="207"/>
    </row>
    <row r="2981" spans="11:11" ht="24.95" customHeight="1">
      <c r="K2981" s="207"/>
    </row>
    <row r="2982" spans="11:11" ht="24.95" customHeight="1">
      <c r="K2982" s="207"/>
    </row>
    <row r="2983" spans="11:11" ht="24.95" customHeight="1">
      <c r="K2983" s="207"/>
    </row>
    <row r="2984" spans="11:11" ht="24.95" customHeight="1">
      <c r="K2984" s="207"/>
    </row>
    <row r="2985" spans="11:11" ht="24.95" customHeight="1">
      <c r="K2985" s="207"/>
    </row>
    <row r="2986" spans="11:11" ht="24.95" customHeight="1">
      <c r="K2986" s="207"/>
    </row>
    <row r="2987" spans="11:11" ht="24.95" customHeight="1">
      <c r="K2987" s="207"/>
    </row>
    <row r="2988" spans="11:11" ht="24.95" customHeight="1">
      <c r="K2988" s="207"/>
    </row>
    <row r="2989" spans="11:11" ht="24.95" customHeight="1">
      <c r="K2989" s="207"/>
    </row>
    <row r="2990" spans="11:11" ht="24.95" customHeight="1">
      <c r="K2990" s="207"/>
    </row>
    <row r="2991" spans="11:11" ht="24.95" customHeight="1">
      <c r="K2991" s="207"/>
    </row>
    <row r="2992" spans="11:11" ht="24.95" customHeight="1">
      <c r="K2992" s="207"/>
    </row>
    <row r="2993" spans="11:11" ht="24.95" customHeight="1">
      <c r="K2993" s="207"/>
    </row>
    <row r="2994" spans="11:11" ht="24.95" customHeight="1">
      <c r="K2994" s="207"/>
    </row>
    <row r="2995" spans="11:11" ht="24.95" customHeight="1">
      <c r="K2995" s="207"/>
    </row>
    <row r="2996" spans="11:11" ht="24.95" customHeight="1">
      <c r="K2996" s="207"/>
    </row>
    <row r="2997" spans="11:11" ht="24.95" customHeight="1">
      <c r="K2997" s="207"/>
    </row>
    <row r="2998" spans="11:11" ht="24.95" customHeight="1">
      <c r="K2998" s="207"/>
    </row>
    <row r="2999" spans="11:11" ht="24.95" customHeight="1">
      <c r="K2999" s="207"/>
    </row>
    <row r="3000" spans="11:11" ht="24.95" customHeight="1">
      <c r="K3000" s="207"/>
    </row>
    <row r="3001" spans="11:11" ht="24.95" customHeight="1">
      <c r="K3001" s="207"/>
    </row>
    <row r="3002" spans="11:11" ht="24.95" customHeight="1">
      <c r="K3002" s="207"/>
    </row>
    <row r="3003" spans="11:11" ht="24.95" customHeight="1">
      <c r="K3003" s="207"/>
    </row>
    <row r="3004" spans="11:11" ht="24.95" customHeight="1">
      <c r="K3004" s="207"/>
    </row>
    <row r="3005" spans="11:11" ht="24.95" customHeight="1">
      <c r="K3005" s="207"/>
    </row>
    <row r="3006" spans="11:11" ht="24.95" customHeight="1">
      <c r="K3006" s="207"/>
    </row>
    <row r="3007" spans="11:11" ht="24.95" customHeight="1">
      <c r="K3007" s="207"/>
    </row>
    <row r="3008" spans="11:11" ht="24.95" customHeight="1">
      <c r="K3008" s="207"/>
    </row>
    <row r="3009" spans="11:11" ht="24.95" customHeight="1">
      <c r="K3009" s="207"/>
    </row>
    <row r="3010" spans="11:11" ht="24.95" customHeight="1">
      <c r="K3010" s="207"/>
    </row>
    <row r="3011" spans="11:11" ht="24.95" customHeight="1">
      <c r="K3011" s="207"/>
    </row>
    <row r="3012" spans="11:11" ht="24.95" customHeight="1">
      <c r="K3012" s="207"/>
    </row>
    <row r="3013" spans="11:11" ht="24.95" customHeight="1">
      <c r="K3013" s="207"/>
    </row>
    <row r="3014" spans="11:11" ht="24.95" customHeight="1">
      <c r="K3014" s="207"/>
    </row>
    <row r="3015" spans="11:11" ht="24.95" customHeight="1">
      <c r="K3015" s="207"/>
    </row>
    <row r="3016" spans="11:11" ht="24.95" customHeight="1">
      <c r="K3016" s="207"/>
    </row>
    <row r="3017" spans="11:11" ht="24.95" customHeight="1">
      <c r="K3017" s="207"/>
    </row>
    <row r="3018" spans="11:11" ht="24.95" customHeight="1">
      <c r="K3018" s="207"/>
    </row>
    <row r="3019" spans="11:11" ht="24.95" customHeight="1">
      <c r="K3019" s="207"/>
    </row>
    <row r="3020" spans="11:11" ht="24.95" customHeight="1">
      <c r="K3020" s="207"/>
    </row>
    <row r="3021" spans="11:11" ht="24.95" customHeight="1">
      <c r="K3021" s="207"/>
    </row>
    <row r="3022" spans="11:11" ht="24.95" customHeight="1">
      <c r="K3022" s="207"/>
    </row>
    <row r="3023" spans="11:11" ht="24.95" customHeight="1">
      <c r="K3023" s="207"/>
    </row>
    <row r="3024" spans="11:11" ht="24.95" customHeight="1">
      <c r="K3024" s="207"/>
    </row>
  </sheetData>
  <mergeCells count="7">
    <mergeCell ref="B7:B8"/>
    <mergeCell ref="C7:C8"/>
    <mergeCell ref="D7:D8"/>
    <mergeCell ref="J7:J8"/>
    <mergeCell ref="A1:J1"/>
    <mergeCell ref="D2:I2"/>
    <mergeCell ref="E6:F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(อาคารแบบ  A) แผ่นที่ &amp;P / 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620"/>
  <sheetViews>
    <sheetView showGridLines="0" view="pageBreakPreview" zoomScale="70" zoomScaleNormal="70" zoomScaleSheetLayoutView="70" zoomScalePageLayoutView="70" workbookViewId="0">
      <selection activeCell="B18" sqref="B18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219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333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หมวดงานโครงสร้างวิศวกรรม</v>
      </c>
      <c r="C11" s="118"/>
      <c r="D11" s="140" t="s">
        <v>217</v>
      </c>
      <c r="E11" s="272"/>
      <c r="F11" s="143"/>
      <c r="G11" s="143"/>
      <c r="H11" s="273"/>
      <c r="I11" s="143"/>
      <c r="J11" s="142"/>
    </row>
    <row r="12" spans="1:240" s="46" customFormat="1" ht="24.95" customHeight="1">
      <c r="A12" s="138"/>
      <c r="B12" s="139" t="str">
        <f>B153</f>
        <v>1.2 หมวดงานสถาปัตยกรรม</v>
      </c>
      <c r="C12" s="118"/>
      <c r="D12" s="140" t="s">
        <v>217</v>
      </c>
      <c r="E12" s="272"/>
      <c r="F12" s="143"/>
      <c r="G12" s="143"/>
      <c r="H12" s="273"/>
      <c r="I12" s="274"/>
      <c r="J12" s="142"/>
    </row>
    <row r="13" spans="1:240" s="46" customFormat="1" ht="24.95" customHeight="1">
      <c r="A13" s="138"/>
      <c r="B13" s="139" t="str">
        <f>B351</f>
        <v>1.3 หมวดงานระบบสุขาภิบาล</v>
      </c>
      <c r="C13" s="118"/>
      <c r="D13" s="140" t="s">
        <v>217</v>
      </c>
      <c r="E13" s="272"/>
      <c r="F13" s="143"/>
      <c r="G13" s="143"/>
      <c r="H13" s="78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B405</f>
        <v>1.4 หมวดงานระบบไฟฟ้าและสื่อสาร</v>
      </c>
      <c r="C14" s="118"/>
      <c r="D14" s="140" t="s">
        <v>217</v>
      </c>
      <c r="E14" s="272"/>
      <c r="F14" s="143"/>
      <c r="G14" s="143"/>
      <c r="H14" s="78"/>
      <c r="I14" s="143"/>
      <c r="J14" s="144"/>
    </row>
    <row r="15" spans="1:240" s="46" customFormat="1" ht="24.95" customHeight="1">
      <c r="A15" s="135"/>
      <c r="B15" s="136"/>
      <c r="C15" s="118"/>
      <c r="D15" s="140"/>
      <c r="E15" s="271"/>
      <c r="F15" s="271"/>
      <c r="G15" s="271"/>
      <c r="H15" s="271"/>
      <c r="I15" s="271"/>
      <c r="J15" s="135"/>
    </row>
    <row r="16" spans="1:240" s="46" customFormat="1" ht="24.95" customHeight="1">
      <c r="A16" s="145"/>
      <c r="B16" s="146"/>
      <c r="C16" s="118"/>
      <c r="D16" s="140"/>
      <c r="E16" s="275"/>
      <c r="F16" s="275"/>
      <c r="G16" s="275"/>
      <c r="H16" s="275"/>
      <c r="I16" s="275"/>
      <c r="J16" s="145"/>
    </row>
    <row r="17" spans="1:33" s="46" customFormat="1" ht="24.95" customHeight="1">
      <c r="A17" s="145"/>
      <c r="B17" s="146"/>
      <c r="C17" s="118"/>
      <c r="D17" s="140"/>
      <c r="E17" s="275"/>
      <c r="F17" s="275"/>
      <c r="G17" s="275"/>
      <c r="H17" s="275"/>
      <c r="I17" s="275"/>
      <c r="J17" s="145"/>
    </row>
    <row r="18" spans="1:33" s="46" customFormat="1" ht="24.95" customHeight="1">
      <c r="A18" s="145"/>
      <c r="B18" s="146"/>
      <c r="C18" s="118"/>
      <c r="D18" s="140"/>
      <c r="E18" s="275"/>
      <c r="F18" s="275"/>
      <c r="G18" s="275"/>
      <c r="H18" s="275"/>
      <c r="I18" s="275"/>
      <c r="J18" s="145"/>
    </row>
    <row r="19" spans="1:33" s="46" customFormat="1" ht="24.95" customHeight="1">
      <c r="A19" s="145"/>
      <c r="B19" s="146"/>
      <c r="C19" s="118"/>
      <c r="D19" s="140"/>
      <c r="E19" s="275"/>
      <c r="F19" s="275"/>
      <c r="G19" s="275"/>
      <c r="H19" s="275"/>
      <c r="I19" s="275"/>
      <c r="J19" s="145"/>
    </row>
    <row r="20" spans="1:33" s="46" customFormat="1" ht="24.95" customHeight="1">
      <c r="A20" s="145"/>
      <c r="B20" s="146"/>
      <c r="C20" s="118"/>
      <c r="D20" s="140"/>
      <c r="E20" s="275"/>
      <c r="F20" s="275"/>
      <c r="G20" s="275"/>
      <c r="H20" s="275"/>
      <c r="I20" s="275"/>
      <c r="J20" s="145"/>
    </row>
    <row r="21" spans="1:33" s="46" customFormat="1" ht="24.95" customHeight="1">
      <c r="A21" s="145"/>
      <c r="B21" s="146"/>
      <c r="C21" s="118"/>
      <c r="D21" s="140"/>
      <c r="E21" s="275"/>
      <c r="F21" s="275"/>
      <c r="G21" s="275"/>
      <c r="H21" s="275"/>
      <c r="I21" s="275"/>
      <c r="J21" s="145"/>
    </row>
    <row r="22" spans="1:33" s="46" customFormat="1" ht="24.95" customHeight="1">
      <c r="A22" s="145"/>
      <c r="B22" s="146"/>
      <c r="C22" s="118"/>
      <c r="D22" s="140"/>
      <c r="E22" s="275"/>
      <c r="F22" s="275"/>
      <c r="G22" s="275"/>
      <c r="H22" s="275"/>
      <c r="I22" s="275"/>
      <c r="J22" s="145"/>
    </row>
    <row r="23" spans="1:33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443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 t="s">
        <v>438</v>
      </c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130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 xml:space="preserve"> งานโครงสร้างฐานรากและเสาตอม่อ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>งานโครงสร้างคาน พื้น เสา ชั้นที่ 1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 t="str">
        <f>A81</f>
        <v>1.1.3</v>
      </c>
      <c r="B30" s="165" t="str">
        <f>B81</f>
        <v>งานโครงสร้างคาน พื้น เสา ชั้นที่ 2</v>
      </c>
      <c r="C30" s="118"/>
      <c r="D30" s="140" t="s">
        <v>217</v>
      </c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 t="str">
        <f>A99</f>
        <v>1.1.4</v>
      </c>
      <c r="B31" s="165" t="str">
        <f>B99</f>
        <v>งานโครงสร้างคาน พื้น ชั้นหลังคา</v>
      </c>
      <c r="C31" s="118"/>
      <c r="D31" s="140" t="s">
        <v>217</v>
      </c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64" t="str">
        <f>A117</f>
        <v>1.1.5</v>
      </c>
      <c r="B32" s="165" t="str">
        <f>B117</f>
        <v>งานโครงสร้างบันได</v>
      </c>
      <c r="C32" s="118"/>
      <c r="D32" s="140" t="s">
        <v>217</v>
      </c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64" t="str">
        <f>A135</f>
        <v>1.1.6</v>
      </c>
      <c r="B33" s="165" t="str">
        <f>B135</f>
        <v xml:space="preserve"> งานโครงสร้างเหล็กหลังคา</v>
      </c>
      <c r="C33" s="118"/>
      <c r="D33" s="140" t="s">
        <v>217</v>
      </c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55"/>
      <c r="B34" s="15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หมวดงานโครงสร้างวิศวกรรม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402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86</v>
      </c>
      <c r="C46" s="171"/>
      <c r="D46" s="172" t="s">
        <v>32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33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378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44</v>
      </c>
      <c r="C49" s="171"/>
      <c r="D49" s="172" t="s">
        <v>32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 t="s">
        <v>394</v>
      </c>
      <c r="C50" s="296"/>
      <c r="D50" s="172" t="s">
        <v>0</v>
      </c>
      <c r="E50" s="283"/>
      <c r="F50" s="284"/>
      <c r="G50" s="283"/>
      <c r="H50" s="284"/>
      <c r="I50" s="284"/>
      <c r="J50" s="172"/>
      <c r="K50" s="173"/>
    </row>
    <row r="51" spans="1:33" s="43" customFormat="1" ht="24.95" customHeight="1">
      <c r="A51" s="169"/>
      <c r="B51" s="170" t="s">
        <v>393</v>
      </c>
      <c r="C51" s="171"/>
      <c r="D51" s="172" t="s">
        <v>0</v>
      </c>
      <c r="E51" s="283"/>
      <c r="F51" s="284"/>
      <c r="G51" s="283"/>
      <c r="H51" s="284"/>
      <c r="I51" s="284"/>
      <c r="J51" s="172"/>
      <c r="K51" s="173"/>
    </row>
    <row r="52" spans="1:33" s="43" customFormat="1" ht="24.95" customHeight="1">
      <c r="A52" s="169"/>
      <c r="B52" s="170" t="s">
        <v>34</v>
      </c>
      <c r="C52" s="296"/>
      <c r="D52" s="172" t="s">
        <v>35</v>
      </c>
      <c r="E52" s="283"/>
      <c r="F52" s="284"/>
      <c r="G52" s="283"/>
      <c r="H52" s="284"/>
      <c r="I52" s="284"/>
      <c r="J52" s="183"/>
      <c r="K52" s="173"/>
    </row>
    <row r="53" spans="1:33" s="43" customFormat="1" ht="24.95" customHeight="1">
      <c r="A53" s="169"/>
      <c r="B53" s="170" t="s">
        <v>37</v>
      </c>
      <c r="C53" s="171"/>
      <c r="D53" s="172" t="s">
        <v>35</v>
      </c>
      <c r="E53" s="283"/>
      <c r="F53" s="284"/>
      <c r="G53" s="283"/>
      <c r="H53" s="284"/>
      <c r="I53" s="284"/>
      <c r="J53" s="183"/>
      <c r="K53" s="173"/>
    </row>
    <row r="54" spans="1:33" s="43" customFormat="1" ht="24.95" customHeight="1">
      <c r="A54" s="169"/>
      <c r="B54" s="170" t="s">
        <v>39</v>
      </c>
      <c r="C54" s="171"/>
      <c r="D54" s="172" t="s">
        <v>35</v>
      </c>
      <c r="E54" s="283"/>
      <c r="F54" s="284"/>
      <c r="G54" s="283"/>
      <c r="H54" s="284"/>
      <c r="I54" s="284"/>
      <c r="J54" s="183"/>
      <c r="K54" s="173"/>
    </row>
    <row r="55" spans="1:33" s="43" customFormat="1" ht="24.95" customHeight="1">
      <c r="A55" s="169"/>
      <c r="B55" s="170" t="s">
        <v>40</v>
      </c>
      <c r="C55" s="171"/>
      <c r="D55" s="172" t="s">
        <v>35</v>
      </c>
      <c r="E55" s="283"/>
      <c r="F55" s="284"/>
      <c r="G55" s="283"/>
      <c r="H55" s="284"/>
      <c r="I55" s="284"/>
      <c r="J55" s="183"/>
      <c r="K55" s="173"/>
    </row>
    <row r="56" spans="1:33" s="163" customFormat="1" ht="24.95" customHeight="1">
      <c r="A56" s="169"/>
      <c r="B56" s="170" t="s">
        <v>41</v>
      </c>
      <c r="C56" s="296"/>
      <c r="D56" s="172" t="s">
        <v>35</v>
      </c>
      <c r="E56" s="283"/>
      <c r="F56" s="284"/>
      <c r="G56" s="283"/>
      <c r="H56" s="284"/>
      <c r="I56" s="284"/>
      <c r="J56" s="183"/>
      <c r="K56" s="175"/>
    </row>
    <row r="57" spans="1:33" s="16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5"/>
    </row>
    <row r="58" spans="1:33" s="16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5"/>
    </row>
    <row r="59" spans="1:33" s="16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5"/>
    </row>
    <row r="60" spans="1:33" s="16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5"/>
    </row>
    <row r="61" spans="1:33" s="16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5"/>
    </row>
    <row r="62" spans="1:33" s="182" customFormat="1" ht="24.95" customHeight="1">
      <c r="A62" s="233"/>
      <c r="B62" s="229" t="str">
        <f>"รวม "&amp;A45  &amp; B45</f>
        <v>รวม 1.1.1 งานโครงสร้างฐานรากและเสาตอม่อ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133</v>
      </c>
      <c r="C63" s="227"/>
      <c r="D63" s="168"/>
      <c r="E63" s="288"/>
      <c r="F63" s="288"/>
      <c r="G63" s="288"/>
      <c r="H63" s="288"/>
      <c r="I63" s="288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33</v>
      </c>
      <c r="C64" s="171"/>
      <c r="D64" s="172" t="s">
        <v>32</v>
      </c>
      <c r="E64" s="283"/>
      <c r="F64" s="284"/>
      <c r="G64" s="283"/>
      <c r="H64" s="284"/>
      <c r="I64" s="284"/>
      <c r="J64" s="183"/>
      <c r="K64" s="173"/>
    </row>
    <row r="65" spans="1:33" s="43" customFormat="1" ht="24.95" customHeight="1">
      <c r="A65" s="169"/>
      <c r="B65" s="170" t="s">
        <v>44</v>
      </c>
      <c r="C65" s="171"/>
      <c r="D65" s="172" t="s">
        <v>32</v>
      </c>
      <c r="E65" s="283"/>
      <c r="F65" s="284"/>
      <c r="G65" s="283"/>
      <c r="H65" s="284"/>
      <c r="I65" s="284"/>
      <c r="J65" s="183"/>
      <c r="K65" s="173"/>
    </row>
    <row r="66" spans="1:33" s="43" customFormat="1" ht="24.95" customHeight="1">
      <c r="A66" s="169"/>
      <c r="B66" s="170" t="s">
        <v>394</v>
      </c>
      <c r="C66" s="296"/>
      <c r="D66" s="172" t="s">
        <v>0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 t="s">
        <v>393</v>
      </c>
      <c r="C67" s="171"/>
      <c r="D67" s="172" t="s">
        <v>0</v>
      </c>
      <c r="E67" s="283"/>
      <c r="F67" s="284"/>
      <c r="G67" s="283"/>
      <c r="H67" s="284"/>
      <c r="I67" s="284"/>
      <c r="J67" s="172"/>
      <c r="K67" s="173"/>
    </row>
    <row r="68" spans="1:33" s="43" customFormat="1" ht="24.95" customHeight="1">
      <c r="A68" s="169"/>
      <c r="B68" s="170" t="s">
        <v>34</v>
      </c>
      <c r="C68" s="296"/>
      <c r="D68" s="172" t="s">
        <v>35</v>
      </c>
      <c r="E68" s="283"/>
      <c r="F68" s="284"/>
      <c r="G68" s="283"/>
      <c r="H68" s="284"/>
      <c r="I68" s="284"/>
      <c r="J68" s="183"/>
      <c r="K68" s="173"/>
    </row>
    <row r="69" spans="1:33" s="43" customFormat="1" ht="24.95" customHeight="1">
      <c r="A69" s="169"/>
      <c r="B69" s="170" t="s">
        <v>37</v>
      </c>
      <c r="C69" s="171"/>
      <c r="D69" s="172" t="s">
        <v>35</v>
      </c>
      <c r="E69" s="283"/>
      <c r="F69" s="284"/>
      <c r="G69" s="283"/>
      <c r="H69" s="284"/>
      <c r="I69" s="284"/>
      <c r="J69" s="183"/>
      <c r="K69" s="173"/>
    </row>
    <row r="70" spans="1:33" s="43" customFormat="1" ht="24.95" customHeight="1">
      <c r="A70" s="169"/>
      <c r="B70" s="170" t="s">
        <v>38</v>
      </c>
      <c r="C70" s="171"/>
      <c r="D70" s="172" t="s">
        <v>35</v>
      </c>
      <c r="E70" s="283"/>
      <c r="F70" s="284"/>
      <c r="G70" s="283"/>
      <c r="H70" s="284"/>
      <c r="I70" s="284"/>
      <c r="J70" s="183"/>
      <c r="K70" s="173"/>
    </row>
    <row r="71" spans="1:33" s="43" customFormat="1" ht="24.95" customHeight="1">
      <c r="A71" s="169"/>
      <c r="B71" s="170" t="s">
        <v>39</v>
      </c>
      <c r="C71" s="171"/>
      <c r="D71" s="172" t="s">
        <v>35</v>
      </c>
      <c r="E71" s="283"/>
      <c r="F71" s="284"/>
      <c r="G71" s="283"/>
      <c r="H71" s="284"/>
      <c r="I71" s="284"/>
      <c r="J71" s="183"/>
      <c r="K71" s="173"/>
    </row>
    <row r="72" spans="1:33" s="43" customFormat="1" ht="24.95" customHeight="1">
      <c r="A72" s="169"/>
      <c r="B72" s="170" t="s">
        <v>40</v>
      </c>
      <c r="C72" s="171"/>
      <c r="D72" s="172" t="s">
        <v>35</v>
      </c>
      <c r="E72" s="283"/>
      <c r="F72" s="284"/>
      <c r="G72" s="283"/>
      <c r="H72" s="284"/>
      <c r="I72" s="284"/>
      <c r="J72" s="183"/>
      <c r="K72" s="173"/>
    </row>
    <row r="73" spans="1:33" s="163" customFormat="1" ht="24.95" customHeight="1">
      <c r="A73" s="169"/>
      <c r="B73" s="170" t="s">
        <v>41</v>
      </c>
      <c r="C73" s="296"/>
      <c r="D73" s="172" t="s">
        <v>35</v>
      </c>
      <c r="E73" s="283"/>
      <c r="F73" s="284"/>
      <c r="G73" s="283"/>
      <c r="H73" s="284"/>
      <c r="I73" s="284"/>
      <c r="J73" s="183"/>
      <c r="K73" s="175"/>
    </row>
    <row r="74" spans="1:33" s="43" customFormat="1" ht="24.95" customHeight="1">
      <c r="A74" s="169"/>
      <c r="B74" s="170" t="s">
        <v>36</v>
      </c>
      <c r="C74" s="171"/>
      <c r="D74" s="172" t="s">
        <v>0</v>
      </c>
      <c r="E74" s="283"/>
      <c r="F74" s="284"/>
      <c r="G74" s="283"/>
      <c r="H74" s="284"/>
      <c r="I74" s="284"/>
      <c r="J74" s="172"/>
      <c r="K74" s="173"/>
    </row>
    <row r="75" spans="1:33" s="43" customFormat="1" ht="24.95" customHeight="1">
      <c r="A75" s="169"/>
      <c r="B75" s="170" t="s">
        <v>364</v>
      </c>
      <c r="C75" s="171"/>
      <c r="D75" s="172" t="s">
        <v>0</v>
      </c>
      <c r="E75" s="283"/>
      <c r="F75" s="284"/>
      <c r="G75" s="283"/>
      <c r="H75" s="284"/>
      <c r="I75" s="284"/>
      <c r="J75" s="172"/>
      <c r="K75" s="173"/>
    </row>
    <row r="76" spans="1:33" s="43" customFormat="1" ht="24.95" customHeight="1">
      <c r="A76" s="169"/>
      <c r="B76" s="170" t="s">
        <v>63</v>
      </c>
      <c r="C76" s="171"/>
      <c r="D76" s="172" t="s">
        <v>0</v>
      </c>
      <c r="E76" s="283"/>
      <c r="F76" s="284"/>
      <c r="G76" s="283"/>
      <c r="H76" s="284"/>
      <c r="I76" s="284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4"/>
      <c r="G77" s="283"/>
      <c r="H77" s="284"/>
      <c r="I77" s="284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1.1.2งานโครงสร้างคาน พื้น เสา ชั้นที่ 1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232" t="s">
        <v>134</v>
      </c>
      <c r="B81" s="226" t="s">
        <v>162</v>
      </c>
      <c r="C81" s="227"/>
      <c r="D81" s="168"/>
      <c r="E81" s="288"/>
      <c r="F81" s="288"/>
      <c r="G81" s="288"/>
      <c r="H81" s="288"/>
      <c r="I81" s="288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43" customFormat="1" ht="24.95" customHeight="1">
      <c r="A82" s="169"/>
      <c r="B82" s="170" t="s">
        <v>33</v>
      </c>
      <c r="C82" s="171"/>
      <c r="D82" s="172" t="s">
        <v>32</v>
      </c>
      <c r="E82" s="283"/>
      <c r="F82" s="284"/>
      <c r="G82" s="283"/>
      <c r="H82" s="284"/>
      <c r="I82" s="284"/>
      <c r="J82" s="172"/>
      <c r="K82" s="173"/>
    </row>
    <row r="83" spans="1:33" s="43" customFormat="1" ht="24.95" customHeight="1">
      <c r="A83" s="169"/>
      <c r="B83" s="170" t="s">
        <v>44</v>
      </c>
      <c r="C83" s="171"/>
      <c r="D83" s="172" t="s">
        <v>32</v>
      </c>
      <c r="E83" s="283"/>
      <c r="F83" s="284"/>
      <c r="G83" s="283"/>
      <c r="H83" s="284"/>
      <c r="I83" s="284"/>
      <c r="J83" s="172"/>
      <c r="K83" s="173"/>
    </row>
    <row r="84" spans="1:33" s="43" customFormat="1" ht="24.95" customHeight="1">
      <c r="A84" s="169"/>
      <c r="B84" s="170" t="s">
        <v>394</v>
      </c>
      <c r="C84" s="296"/>
      <c r="D84" s="172" t="s">
        <v>0</v>
      </c>
      <c r="E84" s="283"/>
      <c r="F84" s="284"/>
      <c r="G84" s="283"/>
      <c r="H84" s="284"/>
      <c r="I84" s="284"/>
      <c r="J84" s="172"/>
      <c r="K84" s="173"/>
    </row>
    <row r="85" spans="1:33" s="43" customFormat="1" ht="24.95" customHeight="1">
      <c r="A85" s="169"/>
      <c r="B85" s="170" t="s">
        <v>393</v>
      </c>
      <c r="C85" s="171"/>
      <c r="D85" s="172" t="s">
        <v>0</v>
      </c>
      <c r="E85" s="283"/>
      <c r="F85" s="284"/>
      <c r="G85" s="283"/>
      <c r="H85" s="284"/>
      <c r="I85" s="284"/>
      <c r="J85" s="172"/>
      <c r="K85" s="173"/>
    </row>
    <row r="86" spans="1:33" s="43" customFormat="1" ht="24.95" customHeight="1">
      <c r="A86" s="169"/>
      <c r="B86" s="170" t="s">
        <v>34</v>
      </c>
      <c r="C86" s="296"/>
      <c r="D86" s="172" t="s">
        <v>35</v>
      </c>
      <c r="E86" s="283"/>
      <c r="F86" s="284"/>
      <c r="G86" s="283"/>
      <c r="H86" s="284"/>
      <c r="I86" s="284"/>
      <c r="J86" s="183"/>
      <c r="K86" s="173"/>
    </row>
    <row r="87" spans="1:33" s="43" customFormat="1" ht="24.95" customHeight="1">
      <c r="A87" s="169"/>
      <c r="B87" s="170" t="s">
        <v>37</v>
      </c>
      <c r="C87" s="171"/>
      <c r="D87" s="172" t="s">
        <v>35</v>
      </c>
      <c r="E87" s="283"/>
      <c r="F87" s="284"/>
      <c r="G87" s="283"/>
      <c r="H87" s="284"/>
      <c r="I87" s="284"/>
      <c r="J87" s="183"/>
      <c r="K87" s="173"/>
    </row>
    <row r="88" spans="1:33" s="43" customFormat="1" ht="24.95" customHeight="1">
      <c r="A88" s="169"/>
      <c r="B88" s="170" t="s">
        <v>38</v>
      </c>
      <c r="C88" s="171"/>
      <c r="D88" s="172" t="s">
        <v>35</v>
      </c>
      <c r="E88" s="283"/>
      <c r="F88" s="284"/>
      <c r="G88" s="283"/>
      <c r="H88" s="284"/>
      <c r="I88" s="284"/>
      <c r="J88" s="183"/>
      <c r="K88" s="173"/>
    </row>
    <row r="89" spans="1:33" s="43" customFormat="1" ht="24.95" customHeight="1">
      <c r="A89" s="169"/>
      <c r="B89" s="170" t="s">
        <v>39</v>
      </c>
      <c r="C89" s="171"/>
      <c r="D89" s="172" t="s">
        <v>35</v>
      </c>
      <c r="E89" s="283"/>
      <c r="F89" s="284"/>
      <c r="G89" s="283"/>
      <c r="H89" s="284"/>
      <c r="I89" s="284"/>
      <c r="J89" s="183"/>
      <c r="K89" s="173"/>
    </row>
    <row r="90" spans="1:33" s="43" customFormat="1" ht="24.95" customHeight="1">
      <c r="A90" s="169"/>
      <c r="B90" s="170" t="s">
        <v>40</v>
      </c>
      <c r="C90" s="171"/>
      <c r="D90" s="172" t="s">
        <v>35</v>
      </c>
      <c r="E90" s="283"/>
      <c r="F90" s="284"/>
      <c r="G90" s="283"/>
      <c r="H90" s="284"/>
      <c r="I90" s="284"/>
      <c r="J90" s="183"/>
      <c r="K90" s="173"/>
    </row>
    <row r="91" spans="1:33" s="163" customFormat="1" ht="24.95" customHeight="1">
      <c r="A91" s="169"/>
      <c r="B91" s="170" t="s">
        <v>41</v>
      </c>
      <c r="C91" s="296"/>
      <c r="D91" s="172" t="s">
        <v>35</v>
      </c>
      <c r="E91" s="283"/>
      <c r="F91" s="284"/>
      <c r="G91" s="283"/>
      <c r="H91" s="284"/>
      <c r="I91" s="284"/>
      <c r="J91" s="183"/>
      <c r="K91" s="175"/>
    </row>
    <row r="92" spans="1:33" s="43" customFormat="1" ht="24.95" customHeight="1">
      <c r="A92" s="169"/>
      <c r="B92" s="170" t="s">
        <v>364</v>
      </c>
      <c r="C92" s="171"/>
      <c r="D92" s="172" t="s">
        <v>0</v>
      </c>
      <c r="E92" s="283"/>
      <c r="F92" s="284"/>
      <c r="G92" s="283"/>
      <c r="H92" s="284"/>
      <c r="I92" s="284"/>
      <c r="J92" s="172"/>
      <c r="K92" s="173"/>
    </row>
    <row r="93" spans="1:33" s="43" customFormat="1" ht="24.95" customHeight="1">
      <c r="A93" s="169"/>
      <c r="B93" s="170" t="s">
        <v>63</v>
      </c>
      <c r="C93" s="171"/>
      <c r="D93" s="172" t="s">
        <v>0</v>
      </c>
      <c r="E93" s="283"/>
      <c r="F93" s="284"/>
      <c r="G93" s="283"/>
      <c r="H93" s="284"/>
      <c r="I93" s="284"/>
      <c r="J93" s="183"/>
      <c r="K93" s="173"/>
    </row>
    <row r="94" spans="1:33" s="43" customFormat="1" ht="24.95" customHeight="1">
      <c r="A94" s="169"/>
      <c r="B94" s="170"/>
      <c r="C94" s="171"/>
      <c r="D94" s="172"/>
      <c r="E94" s="283"/>
      <c r="F94" s="284"/>
      <c r="G94" s="283"/>
      <c r="H94" s="284"/>
      <c r="I94" s="284"/>
      <c r="J94" s="183"/>
      <c r="K94" s="173"/>
    </row>
    <row r="95" spans="1:33" s="43" customFormat="1" ht="24.95" customHeight="1">
      <c r="A95" s="169"/>
      <c r="B95" s="170"/>
      <c r="C95" s="171"/>
      <c r="D95" s="172"/>
      <c r="E95" s="283"/>
      <c r="F95" s="284"/>
      <c r="G95" s="283"/>
      <c r="H95" s="284"/>
      <c r="I95" s="284"/>
      <c r="J95" s="183"/>
      <c r="K95" s="173"/>
    </row>
    <row r="96" spans="1:33" s="43" customFormat="1" ht="24.95" customHeight="1">
      <c r="A96" s="169"/>
      <c r="B96" s="170"/>
      <c r="C96" s="171"/>
      <c r="D96" s="172"/>
      <c r="E96" s="283"/>
      <c r="F96" s="283"/>
      <c r="G96" s="283"/>
      <c r="H96" s="283"/>
      <c r="I96" s="283"/>
      <c r="J96" s="183"/>
      <c r="K96" s="173"/>
    </row>
    <row r="97" spans="1:33" s="43" customFormat="1" ht="24.95" customHeight="1">
      <c r="A97" s="169"/>
      <c r="B97" s="170"/>
      <c r="C97" s="171"/>
      <c r="D97" s="172"/>
      <c r="E97" s="283"/>
      <c r="F97" s="283"/>
      <c r="G97" s="283"/>
      <c r="H97" s="283"/>
      <c r="I97" s="283"/>
      <c r="J97" s="183"/>
      <c r="K97" s="173"/>
    </row>
    <row r="98" spans="1:33" s="182" customFormat="1" ht="24.95" customHeight="1">
      <c r="A98" s="233"/>
      <c r="B98" s="229" t="str">
        <f>"รวม "&amp;A81  &amp; B81</f>
        <v>รวม 1.1.3งานโครงสร้างคาน พื้น เสา ชั้นที่ 2</v>
      </c>
      <c r="C98" s="230"/>
      <c r="D98" s="229"/>
      <c r="E98" s="306"/>
      <c r="F98" s="287"/>
      <c r="G98" s="306"/>
      <c r="H98" s="287"/>
      <c r="I98" s="287"/>
      <c r="J98" s="234"/>
      <c r="K98" s="177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</row>
    <row r="99" spans="1:33" s="163" customFormat="1" ht="24.95" customHeight="1">
      <c r="A99" s="232" t="s">
        <v>136</v>
      </c>
      <c r="B99" s="226" t="s">
        <v>135</v>
      </c>
      <c r="C99" s="227"/>
      <c r="D99" s="168"/>
      <c r="E99" s="288"/>
      <c r="F99" s="288"/>
      <c r="G99" s="288"/>
      <c r="H99" s="288"/>
      <c r="I99" s="288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62</v>
      </c>
      <c r="C100" s="171"/>
      <c r="D100" s="172" t="s">
        <v>32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394</v>
      </c>
      <c r="C101" s="296"/>
      <c r="D101" s="172" t="s">
        <v>0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393</v>
      </c>
      <c r="C102" s="171"/>
      <c r="D102" s="172" t="s">
        <v>0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34</v>
      </c>
      <c r="C103" s="296"/>
      <c r="D103" s="172" t="s">
        <v>35</v>
      </c>
      <c r="E103" s="283"/>
      <c r="F103" s="284"/>
      <c r="G103" s="283"/>
      <c r="H103" s="284"/>
      <c r="I103" s="284"/>
      <c r="J103" s="183"/>
      <c r="K103" s="173"/>
    </row>
    <row r="104" spans="1:33" s="43" customFormat="1" ht="24.95" customHeight="1">
      <c r="A104" s="169"/>
      <c r="B104" s="170" t="s">
        <v>37</v>
      </c>
      <c r="C104" s="171"/>
      <c r="D104" s="172" t="s">
        <v>35</v>
      </c>
      <c r="E104" s="283"/>
      <c r="F104" s="284"/>
      <c r="G104" s="283"/>
      <c r="H104" s="284"/>
      <c r="I104" s="284"/>
      <c r="J104" s="183"/>
      <c r="K104" s="173"/>
    </row>
    <row r="105" spans="1:33" s="43" customFormat="1" ht="24.95" customHeight="1">
      <c r="A105" s="169"/>
      <c r="B105" s="170" t="s">
        <v>38</v>
      </c>
      <c r="C105" s="171"/>
      <c r="D105" s="172" t="s">
        <v>35</v>
      </c>
      <c r="E105" s="283"/>
      <c r="F105" s="284"/>
      <c r="G105" s="283"/>
      <c r="H105" s="284"/>
      <c r="I105" s="284"/>
      <c r="J105" s="183"/>
      <c r="K105" s="173"/>
    </row>
    <row r="106" spans="1:33" s="43" customFormat="1" ht="24.95" customHeight="1">
      <c r="A106" s="169"/>
      <c r="B106" s="170" t="s">
        <v>39</v>
      </c>
      <c r="C106" s="171"/>
      <c r="D106" s="172" t="s">
        <v>35</v>
      </c>
      <c r="E106" s="283"/>
      <c r="F106" s="284"/>
      <c r="G106" s="283"/>
      <c r="H106" s="284"/>
      <c r="I106" s="284"/>
      <c r="J106" s="183"/>
      <c r="K106" s="173"/>
    </row>
    <row r="107" spans="1:33" s="43" customFormat="1" ht="24.95" customHeight="1">
      <c r="A107" s="169"/>
      <c r="B107" s="170" t="s">
        <v>40</v>
      </c>
      <c r="C107" s="171"/>
      <c r="D107" s="172" t="s">
        <v>35</v>
      </c>
      <c r="E107" s="283"/>
      <c r="F107" s="284"/>
      <c r="G107" s="283"/>
      <c r="H107" s="284"/>
      <c r="I107" s="284"/>
      <c r="J107" s="183"/>
      <c r="K107" s="173"/>
    </row>
    <row r="108" spans="1:33" s="163" customFormat="1" ht="24.95" customHeight="1">
      <c r="A108" s="169"/>
      <c r="B108" s="170" t="s">
        <v>41</v>
      </c>
      <c r="C108" s="296"/>
      <c r="D108" s="172" t="s">
        <v>35</v>
      </c>
      <c r="E108" s="283"/>
      <c r="F108" s="284"/>
      <c r="G108" s="283"/>
      <c r="H108" s="284"/>
      <c r="I108" s="284"/>
      <c r="J108" s="183"/>
      <c r="K108" s="175"/>
    </row>
    <row r="109" spans="1:33" s="163" customFormat="1" ht="24.95" customHeight="1">
      <c r="A109" s="169"/>
      <c r="B109" s="170"/>
      <c r="C109" s="171"/>
      <c r="D109" s="172"/>
      <c r="E109" s="283"/>
      <c r="F109" s="283"/>
      <c r="G109" s="283"/>
      <c r="H109" s="283"/>
      <c r="I109" s="283"/>
      <c r="J109" s="183"/>
      <c r="K109" s="175"/>
    </row>
    <row r="110" spans="1:33" s="16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5"/>
    </row>
    <row r="111" spans="1:33" s="16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5"/>
    </row>
    <row r="112" spans="1:33" s="16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5"/>
    </row>
    <row r="113" spans="1:33" s="16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5"/>
    </row>
    <row r="114" spans="1:33" s="16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5"/>
    </row>
    <row r="115" spans="1:33" s="16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5"/>
    </row>
    <row r="116" spans="1:33" s="182" customFormat="1" ht="24.95" customHeight="1">
      <c r="A116" s="233"/>
      <c r="B116" s="229" t="str">
        <f>"รวม "&amp;A99  &amp; B99</f>
        <v>รวม 1.1.4งานโครงสร้างคาน พื้น ชั้นหลังคา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232" t="s">
        <v>163</v>
      </c>
      <c r="B117" s="226" t="s">
        <v>168</v>
      </c>
      <c r="C117" s="227"/>
      <c r="D117" s="168"/>
      <c r="E117" s="288"/>
      <c r="F117" s="288"/>
      <c r="G117" s="288"/>
      <c r="H117" s="288"/>
      <c r="I117" s="288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43" customFormat="1" ht="24.95" customHeight="1">
      <c r="A118" s="169"/>
      <c r="B118" s="170" t="s">
        <v>44</v>
      </c>
      <c r="C118" s="171"/>
      <c r="D118" s="172" t="s">
        <v>32</v>
      </c>
      <c r="E118" s="283"/>
      <c r="F118" s="284"/>
      <c r="G118" s="283"/>
      <c r="H118" s="284"/>
      <c r="I118" s="284"/>
      <c r="J118" s="172"/>
      <c r="K118" s="173"/>
    </row>
    <row r="119" spans="1:33" s="43" customFormat="1" ht="24.95" customHeight="1">
      <c r="A119" s="169"/>
      <c r="B119" s="170" t="s">
        <v>394</v>
      </c>
      <c r="C119" s="296"/>
      <c r="D119" s="172" t="s">
        <v>0</v>
      </c>
      <c r="E119" s="283"/>
      <c r="F119" s="284"/>
      <c r="G119" s="283"/>
      <c r="H119" s="284"/>
      <c r="I119" s="284"/>
      <c r="J119" s="172"/>
      <c r="K119" s="173"/>
    </row>
    <row r="120" spans="1:33" s="43" customFormat="1" ht="24.95" customHeight="1">
      <c r="A120" s="169"/>
      <c r="B120" s="170" t="s">
        <v>393</v>
      </c>
      <c r="C120" s="171"/>
      <c r="D120" s="172" t="s">
        <v>0</v>
      </c>
      <c r="E120" s="283"/>
      <c r="F120" s="284"/>
      <c r="G120" s="283"/>
      <c r="H120" s="284"/>
      <c r="I120" s="284"/>
      <c r="J120" s="172"/>
      <c r="K120" s="173"/>
    </row>
    <row r="121" spans="1:33" s="43" customFormat="1" ht="24.95" customHeight="1">
      <c r="A121" s="169"/>
      <c r="B121" s="170" t="s">
        <v>34</v>
      </c>
      <c r="C121" s="296"/>
      <c r="D121" s="172" t="s">
        <v>35</v>
      </c>
      <c r="E121" s="283"/>
      <c r="F121" s="284"/>
      <c r="G121" s="283"/>
      <c r="H121" s="284"/>
      <c r="I121" s="284"/>
      <c r="J121" s="183"/>
      <c r="K121" s="173"/>
    </row>
    <row r="122" spans="1:33" s="43" customFormat="1" ht="24.95" customHeight="1">
      <c r="A122" s="169"/>
      <c r="B122" s="170" t="s">
        <v>37</v>
      </c>
      <c r="C122" s="171"/>
      <c r="D122" s="172" t="s">
        <v>35</v>
      </c>
      <c r="E122" s="283"/>
      <c r="F122" s="284"/>
      <c r="G122" s="283"/>
      <c r="H122" s="284"/>
      <c r="I122" s="284"/>
      <c r="J122" s="183"/>
      <c r="K122" s="173"/>
    </row>
    <row r="123" spans="1:33" s="43" customFormat="1" ht="24.95" customHeight="1">
      <c r="A123" s="169"/>
      <c r="B123" s="170" t="s">
        <v>38</v>
      </c>
      <c r="C123" s="171"/>
      <c r="D123" s="172" t="s">
        <v>35</v>
      </c>
      <c r="E123" s="283"/>
      <c r="F123" s="284"/>
      <c r="G123" s="283"/>
      <c r="H123" s="284"/>
      <c r="I123" s="284"/>
      <c r="J123" s="183"/>
      <c r="K123" s="173"/>
    </row>
    <row r="124" spans="1:33" s="43" customFormat="1" ht="24.95" customHeight="1">
      <c r="A124" s="169"/>
      <c r="B124" s="170" t="s">
        <v>39</v>
      </c>
      <c r="C124" s="171"/>
      <c r="D124" s="172" t="s">
        <v>35</v>
      </c>
      <c r="E124" s="283"/>
      <c r="F124" s="284"/>
      <c r="G124" s="283"/>
      <c r="H124" s="284"/>
      <c r="I124" s="284"/>
      <c r="J124" s="183"/>
      <c r="K124" s="173"/>
    </row>
    <row r="125" spans="1:33" s="163" customFormat="1" ht="24.95" customHeight="1">
      <c r="A125" s="169"/>
      <c r="B125" s="170" t="s">
        <v>41</v>
      </c>
      <c r="C125" s="296"/>
      <c r="D125" s="172" t="s">
        <v>35</v>
      </c>
      <c r="E125" s="283"/>
      <c r="F125" s="284"/>
      <c r="G125" s="283"/>
      <c r="H125" s="284"/>
      <c r="I125" s="284"/>
      <c r="J125" s="183"/>
      <c r="K125" s="175"/>
    </row>
    <row r="126" spans="1:33" s="163" customFormat="1" ht="24.95" customHeight="1">
      <c r="A126" s="169"/>
      <c r="B126" s="170"/>
      <c r="C126" s="171"/>
      <c r="D126" s="172"/>
      <c r="E126" s="283"/>
      <c r="F126" s="283"/>
      <c r="G126" s="283"/>
      <c r="H126" s="283"/>
      <c r="I126" s="283"/>
      <c r="J126" s="183"/>
      <c r="K126" s="175"/>
    </row>
    <row r="127" spans="1:33" s="163" customFormat="1" ht="24.95" customHeight="1">
      <c r="A127" s="169"/>
      <c r="B127" s="170"/>
      <c r="C127" s="171"/>
      <c r="D127" s="172"/>
      <c r="E127" s="283"/>
      <c r="F127" s="283"/>
      <c r="G127" s="283"/>
      <c r="H127" s="283"/>
      <c r="I127" s="283"/>
      <c r="J127" s="183"/>
      <c r="K127" s="175"/>
    </row>
    <row r="128" spans="1:33" s="163" customFormat="1" ht="24.95" customHeight="1">
      <c r="A128" s="169"/>
      <c r="B128" s="170"/>
      <c r="C128" s="171"/>
      <c r="D128" s="172"/>
      <c r="E128" s="283"/>
      <c r="F128" s="283"/>
      <c r="G128" s="283"/>
      <c r="H128" s="283"/>
      <c r="I128" s="283"/>
      <c r="J128" s="183"/>
      <c r="K128" s="175"/>
    </row>
    <row r="129" spans="1:33" s="163" customFormat="1" ht="24.95" customHeight="1">
      <c r="A129" s="169"/>
      <c r="B129" s="170"/>
      <c r="C129" s="171"/>
      <c r="D129" s="172"/>
      <c r="E129" s="283"/>
      <c r="F129" s="283"/>
      <c r="G129" s="283"/>
      <c r="H129" s="283"/>
      <c r="I129" s="283"/>
      <c r="J129" s="183"/>
      <c r="K129" s="175"/>
    </row>
    <row r="130" spans="1:33" s="163" customFormat="1" ht="24.95" customHeight="1">
      <c r="A130" s="169"/>
      <c r="B130" s="170"/>
      <c r="C130" s="171"/>
      <c r="D130" s="172"/>
      <c r="E130" s="283"/>
      <c r="F130" s="283"/>
      <c r="G130" s="283"/>
      <c r="H130" s="283"/>
      <c r="I130" s="283"/>
      <c r="J130" s="183"/>
      <c r="K130" s="175"/>
    </row>
    <row r="131" spans="1:33" s="163" customFormat="1" ht="24.95" customHeight="1">
      <c r="A131" s="169"/>
      <c r="B131" s="170"/>
      <c r="C131" s="171"/>
      <c r="D131" s="172"/>
      <c r="E131" s="283"/>
      <c r="F131" s="283"/>
      <c r="G131" s="283"/>
      <c r="H131" s="283"/>
      <c r="I131" s="283"/>
      <c r="J131" s="183"/>
      <c r="K131" s="175"/>
    </row>
    <row r="132" spans="1:33" s="163" customFormat="1" ht="24.95" customHeight="1">
      <c r="A132" s="169"/>
      <c r="B132" s="170"/>
      <c r="C132" s="171"/>
      <c r="D132" s="172"/>
      <c r="E132" s="283"/>
      <c r="F132" s="283"/>
      <c r="G132" s="283"/>
      <c r="H132" s="283"/>
      <c r="I132" s="283"/>
      <c r="J132" s="183"/>
      <c r="K132" s="175"/>
    </row>
    <row r="133" spans="1:33" s="163" customFormat="1" ht="24.95" customHeight="1">
      <c r="A133" s="169"/>
      <c r="B133" s="170"/>
      <c r="C133" s="171"/>
      <c r="D133" s="172"/>
      <c r="E133" s="283"/>
      <c r="F133" s="283"/>
      <c r="G133" s="283"/>
      <c r="H133" s="283"/>
      <c r="I133" s="283"/>
      <c r="J133" s="183"/>
      <c r="K133" s="175"/>
    </row>
    <row r="134" spans="1:33" s="182" customFormat="1" ht="24.95" customHeight="1">
      <c r="A134" s="233"/>
      <c r="B134" s="229" t="str">
        <f>"รวม "&amp;A117  &amp; B117</f>
        <v>รวม 1.1.5งานโครงสร้างบันได</v>
      </c>
      <c r="C134" s="230"/>
      <c r="D134" s="229"/>
      <c r="E134" s="306"/>
      <c r="F134" s="287"/>
      <c r="G134" s="306"/>
      <c r="H134" s="287"/>
      <c r="I134" s="287"/>
      <c r="J134" s="234"/>
      <c r="K134" s="177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</row>
    <row r="135" spans="1:33" s="163" customFormat="1" ht="24.95" customHeight="1">
      <c r="A135" s="232" t="s">
        <v>167</v>
      </c>
      <c r="B135" s="226" t="s">
        <v>407</v>
      </c>
      <c r="C135" s="227"/>
      <c r="D135" s="168"/>
      <c r="E135" s="288"/>
      <c r="F135" s="288"/>
      <c r="G135" s="288"/>
      <c r="H135" s="288"/>
      <c r="I135" s="288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340</v>
      </c>
      <c r="C136" s="171"/>
      <c r="D136" s="172" t="s">
        <v>35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337</v>
      </c>
      <c r="C137" s="171"/>
      <c r="D137" s="172" t="s">
        <v>35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339</v>
      </c>
      <c r="C138" s="171"/>
      <c r="D138" s="172" t="s">
        <v>35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338</v>
      </c>
      <c r="C139" s="171"/>
      <c r="D139" s="172" t="s">
        <v>35</v>
      </c>
      <c r="E139" s="283"/>
      <c r="F139" s="284"/>
      <c r="G139" s="283"/>
      <c r="H139" s="284"/>
      <c r="I139" s="284"/>
      <c r="J139" s="172"/>
      <c r="K139" s="173"/>
    </row>
    <row r="140" spans="1:33" s="43" customFormat="1" ht="24.95" customHeight="1">
      <c r="A140" s="169"/>
      <c r="B140" s="170" t="s">
        <v>61</v>
      </c>
      <c r="C140" s="171"/>
      <c r="D140" s="172" t="s">
        <v>35</v>
      </c>
      <c r="E140" s="283"/>
      <c r="F140" s="284"/>
      <c r="G140" s="283"/>
      <c r="H140" s="284"/>
      <c r="I140" s="284"/>
      <c r="J140" s="172"/>
      <c r="K140" s="173"/>
    </row>
    <row r="141" spans="1:33" s="43" customFormat="1" ht="24.95" customHeight="1">
      <c r="A141" s="169"/>
      <c r="B141" s="170" t="s">
        <v>468</v>
      </c>
      <c r="C141" s="171"/>
      <c r="D141" s="172" t="s">
        <v>35</v>
      </c>
      <c r="E141" s="283"/>
      <c r="F141" s="284"/>
      <c r="G141" s="283"/>
      <c r="H141" s="284"/>
      <c r="I141" s="284"/>
      <c r="J141" s="172"/>
      <c r="K141" s="173"/>
    </row>
    <row r="142" spans="1:33" s="185" customFormat="1" ht="24.95" customHeight="1">
      <c r="A142" s="169"/>
      <c r="B142" s="170" t="s">
        <v>395</v>
      </c>
      <c r="C142" s="174"/>
      <c r="D142" s="172" t="s">
        <v>1</v>
      </c>
      <c r="E142" s="283"/>
      <c r="F142" s="284"/>
      <c r="G142" s="283"/>
      <c r="H142" s="284"/>
      <c r="I142" s="284"/>
      <c r="J142" s="172"/>
      <c r="K142" s="173"/>
    </row>
    <row r="143" spans="1:33" s="43" customFormat="1" ht="24.95" customHeight="1">
      <c r="A143" s="169"/>
      <c r="B143" s="170" t="s">
        <v>43</v>
      </c>
      <c r="C143" s="171"/>
      <c r="D143" s="172" t="s">
        <v>35</v>
      </c>
      <c r="E143" s="283"/>
      <c r="F143" s="284"/>
      <c r="G143" s="283"/>
      <c r="H143" s="284"/>
      <c r="I143" s="284"/>
      <c r="J143" s="172"/>
      <c r="K143" s="173"/>
    </row>
    <row r="144" spans="1:33" s="43" customFormat="1" ht="24.95" customHeight="1">
      <c r="A144" s="169"/>
      <c r="B144" s="170" t="s">
        <v>64</v>
      </c>
      <c r="C144" s="171"/>
      <c r="D144" s="172" t="s">
        <v>65</v>
      </c>
      <c r="E144" s="283"/>
      <c r="F144" s="284"/>
      <c r="G144" s="283"/>
      <c r="H144" s="284"/>
      <c r="I144" s="284"/>
      <c r="J144" s="172"/>
      <c r="K144" s="173"/>
    </row>
    <row r="145" spans="1:33" s="43" customFormat="1" ht="24.95" customHeight="1">
      <c r="A145" s="169"/>
      <c r="B145" s="170" t="s">
        <v>66</v>
      </c>
      <c r="C145" s="171"/>
      <c r="D145" s="172" t="s">
        <v>0</v>
      </c>
      <c r="E145" s="283"/>
      <c r="F145" s="284"/>
      <c r="G145" s="283"/>
      <c r="H145" s="284"/>
      <c r="I145" s="284"/>
      <c r="J145" s="172"/>
      <c r="K145" s="173"/>
    </row>
    <row r="146" spans="1:33" s="43" customFormat="1" ht="24.95" customHeight="1">
      <c r="A146" s="169"/>
      <c r="B146" s="170" t="s">
        <v>45</v>
      </c>
      <c r="C146" s="171"/>
      <c r="D146" s="172" t="s">
        <v>0</v>
      </c>
      <c r="E146" s="283"/>
      <c r="F146" s="284"/>
      <c r="G146" s="283"/>
      <c r="H146" s="284"/>
      <c r="I146" s="284"/>
      <c r="J146" s="172"/>
      <c r="K146" s="173"/>
    </row>
    <row r="147" spans="1:33" s="43" customFormat="1" ht="24.95" customHeight="1">
      <c r="A147" s="169"/>
      <c r="B147" s="170" t="s">
        <v>46</v>
      </c>
      <c r="C147" s="171"/>
      <c r="D147" s="172" t="s">
        <v>0</v>
      </c>
      <c r="E147" s="283"/>
      <c r="F147" s="284"/>
      <c r="G147" s="283"/>
      <c r="H147" s="284"/>
      <c r="I147" s="284"/>
      <c r="J147" s="172"/>
      <c r="K147" s="173"/>
    </row>
    <row r="148" spans="1:33" s="43" customFormat="1" ht="24.95" customHeight="1">
      <c r="A148" s="169"/>
      <c r="B148" s="170"/>
      <c r="C148" s="171"/>
      <c r="D148" s="172"/>
      <c r="E148" s="283"/>
      <c r="F148" s="283"/>
      <c r="G148" s="283"/>
      <c r="H148" s="283"/>
      <c r="I148" s="283"/>
      <c r="J148" s="183"/>
      <c r="K148" s="173"/>
    </row>
    <row r="149" spans="1:33" s="43" customFormat="1" ht="24.95" customHeight="1">
      <c r="A149" s="169"/>
      <c r="B149" s="170"/>
      <c r="C149" s="171"/>
      <c r="D149" s="172"/>
      <c r="E149" s="283"/>
      <c r="F149" s="283"/>
      <c r="G149" s="283"/>
      <c r="H149" s="283"/>
      <c r="I149" s="283"/>
      <c r="J149" s="183"/>
      <c r="K149" s="173"/>
    </row>
    <row r="150" spans="1:33" s="43" customFormat="1" ht="24.95" customHeight="1">
      <c r="A150" s="169"/>
      <c r="B150" s="170"/>
      <c r="C150" s="171"/>
      <c r="D150" s="172"/>
      <c r="E150" s="283"/>
      <c r="F150" s="283"/>
      <c r="G150" s="283"/>
      <c r="H150" s="283"/>
      <c r="I150" s="283"/>
      <c r="J150" s="183"/>
      <c r="K150" s="173"/>
    </row>
    <row r="151" spans="1:33" s="43" customFormat="1" ht="24.95" customHeight="1">
      <c r="A151" s="169"/>
      <c r="B151" s="170"/>
      <c r="C151" s="171"/>
      <c r="D151" s="172"/>
      <c r="E151" s="283"/>
      <c r="F151" s="283"/>
      <c r="G151" s="283"/>
      <c r="H151" s="283"/>
      <c r="I151" s="283"/>
      <c r="J151" s="183"/>
      <c r="K151" s="173"/>
    </row>
    <row r="152" spans="1:33" s="182" customFormat="1" ht="24.95" customHeight="1">
      <c r="A152" s="233"/>
      <c r="B152" s="229" t="str">
        <f>"รวม "&amp;A135  &amp; B135</f>
        <v>รวม 1.1.6 งานโครงสร้างเหล็กหลังคา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166"/>
      <c r="B153" s="187" t="s">
        <v>137</v>
      </c>
      <c r="C153" s="167"/>
      <c r="D153" s="168"/>
      <c r="E153" s="288"/>
      <c r="F153" s="280"/>
      <c r="G153" s="288"/>
      <c r="H153" s="280"/>
      <c r="I153" s="280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63" customFormat="1" ht="24.95" customHeight="1">
      <c r="A154" s="164" t="str">
        <f>A171</f>
        <v>1.2.1</v>
      </c>
      <c r="B154" s="165" t="str">
        <f>B171</f>
        <v>งานวัสดุมุงหลังคา</v>
      </c>
      <c r="C154" s="118"/>
      <c r="D154" s="140" t="s">
        <v>217</v>
      </c>
      <c r="E154" s="283"/>
      <c r="F154" s="261"/>
      <c r="G154" s="283"/>
      <c r="H154" s="261"/>
      <c r="I154" s="261"/>
      <c r="J154" s="159"/>
      <c r="K154" s="161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</row>
    <row r="155" spans="1:33" s="163" customFormat="1" ht="24.95" customHeight="1">
      <c r="A155" s="164" t="str">
        <f>A189</f>
        <v>1.2.2</v>
      </c>
      <c r="B155" s="165" t="str">
        <f>B189</f>
        <v>งานฝ้าเพดาน</v>
      </c>
      <c r="C155" s="118"/>
      <c r="D155" s="140" t="s">
        <v>217</v>
      </c>
      <c r="E155" s="283"/>
      <c r="F155" s="261"/>
      <c r="G155" s="283"/>
      <c r="H155" s="261"/>
      <c r="I155" s="261"/>
      <c r="J155" s="159"/>
      <c r="K155" s="161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</row>
    <row r="156" spans="1:33" s="163" customFormat="1" ht="24.95" customHeight="1">
      <c r="A156" s="164" t="str">
        <f>A207</f>
        <v>1.2.3</v>
      </c>
      <c r="B156" s="165" t="str">
        <f>B207</f>
        <v>งานพื้น</v>
      </c>
      <c r="C156" s="118"/>
      <c r="D156" s="140" t="s">
        <v>217</v>
      </c>
      <c r="E156" s="283"/>
      <c r="F156" s="261"/>
      <c r="G156" s="283"/>
      <c r="H156" s="261"/>
      <c r="I156" s="261"/>
      <c r="J156" s="159"/>
      <c r="K156" s="161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</row>
    <row r="157" spans="1:33" s="163" customFormat="1" ht="24.95" customHeight="1">
      <c r="A157" s="164" t="str">
        <f>A225</f>
        <v>1.2.4</v>
      </c>
      <c r="B157" s="165" t="str">
        <f>B225</f>
        <v>งานผนัง</v>
      </c>
      <c r="C157" s="118"/>
      <c r="D157" s="140" t="s">
        <v>217</v>
      </c>
      <c r="E157" s="283"/>
      <c r="F157" s="261"/>
      <c r="G157" s="283"/>
      <c r="H157" s="261"/>
      <c r="I157" s="261"/>
      <c r="J157" s="159"/>
      <c r="K157" s="161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</row>
    <row r="158" spans="1:33" s="163" customFormat="1" ht="24.95" customHeight="1">
      <c r="A158" s="164" t="str">
        <f>A243</f>
        <v>1.2.5</v>
      </c>
      <c r="B158" s="186" t="str">
        <f>B243</f>
        <v xml:space="preserve"> งานฉาบปูนและวัสดุกรุผนัง</v>
      </c>
      <c r="C158" s="118"/>
      <c r="D158" s="140" t="s">
        <v>217</v>
      </c>
      <c r="E158" s="283"/>
      <c r="F158" s="261"/>
      <c r="G158" s="283"/>
      <c r="H158" s="261"/>
      <c r="I158" s="261"/>
      <c r="J158" s="159"/>
      <c r="K158" s="161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</row>
    <row r="159" spans="1:33" s="163" customFormat="1" ht="24.95" customHeight="1">
      <c r="A159" s="164" t="str">
        <f>A261</f>
        <v>1.2.6</v>
      </c>
      <c r="B159" s="186" t="str">
        <f>B261</f>
        <v xml:space="preserve"> งานประตูและหน้าต่าง</v>
      </c>
      <c r="C159" s="118"/>
      <c r="D159" s="140" t="s">
        <v>217</v>
      </c>
      <c r="E159" s="283"/>
      <c r="F159" s="261"/>
      <c r="G159" s="283"/>
      <c r="H159" s="261"/>
      <c r="I159" s="261"/>
      <c r="J159" s="159"/>
      <c r="K159" s="161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</row>
    <row r="160" spans="1:33" s="163" customFormat="1" ht="24.95" customHeight="1">
      <c r="A160" s="164" t="str">
        <f>A279</f>
        <v>1.2.7</v>
      </c>
      <c r="B160" s="186" t="str">
        <f>B279</f>
        <v xml:space="preserve"> งานทาสี</v>
      </c>
      <c r="C160" s="118"/>
      <c r="D160" s="140" t="s">
        <v>217</v>
      </c>
      <c r="E160" s="283"/>
      <c r="F160" s="261"/>
      <c r="G160" s="283"/>
      <c r="H160" s="261"/>
      <c r="I160" s="261"/>
      <c r="J160" s="159"/>
      <c r="K160" s="161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</row>
    <row r="161" spans="1:33" s="163" customFormat="1" ht="24.95" customHeight="1">
      <c r="A161" s="164" t="str">
        <f>A297</f>
        <v>1.2.8</v>
      </c>
      <c r="B161" s="186" t="str">
        <f>B297</f>
        <v xml:space="preserve"> งานสุขภัณฑ์และอุปกรณ์</v>
      </c>
      <c r="C161" s="118"/>
      <c r="D161" s="140" t="s">
        <v>217</v>
      </c>
      <c r="E161" s="283"/>
      <c r="F161" s="261"/>
      <c r="G161" s="283"/>
      <c r="H161" s="261"/>
      <c r="I161" s="261"/>
      <c r="J161" s="159"/>
      <c r="K161" s="161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</row>
    <row r="162" spans="1:33" s="163" customFormat="1" ht="24.95" customHeight="1">
      <c r="A162" s="164" t="str">
        <f>A315</f>
        <v>1.2.9</v>
      </c>
      <c r="B162" s="186" t="str">
        <f>B315</f>
        <v>งานวัสดุผิวบันไดและราวบันได</v>
      </c>
      <c r="C162" s="118"/>
      <c r="D162" s="140" t="s">
        <v>217</v>
      </c>
      <c r="E162" s="283"/>
      <c r="F162" s="261"/>
      <c r="G162" s="283"/>
      <c r="H162" s="261"/>
      <c r="I162" s="261"/>
      <c r="J162" s="159"/>
      <c r="K162" s="161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</row>
    <row r="163" spans="1:33" s="163" customFormat="1" ht="24.95" customHeight="1">
      <c r="A163" s="164" t="str">
        <f>A333</f>
        <v>1.2.10</v>
      </c>
      <c r="B163" s="186" t="str">
        <f>B333</f>
        <v>งานระแนงบังแดด</v>
      </c>
      <c r="C163" s="118"/>
      <c r="D163" s="140" t="s">
        <v>217</v>
      </c>
      <c r="E163" s="283"/>
      <c r="F163" s="261"/>
      <c r="G163" s="283"/>
      <c r="H163" s="261"/>
      <c r="I163" s="261"/>
      <c r="J163" s="159"/>
      <c r="K163" s="161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</row>
    <row r="164" spans="1:33" s="163" customFormat="1" ht="24.95" customHeight="1">
      <c r="A164" s="155"/>
      <c r="B164" s="156"/>
      <c r="C164" s="157"/>
      <c r="D164" s="158"/>
      <c r="E164" s="283"/>
      <c r="F164" s="261"/>
      <c r="G164" s="283"/>
      <c r="H164" s="261"/>
      <c r="I164" s="261"/>
      <c r="J164" s="159"/>
      <c r="K164" s="161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</row>
    <row r="165" spans="1:33" s="163" customFormat="1" ht="24.95" customHeight="1">
      <c r="A165" s="155"/>
      <c r="B165" s="156"/>
      <c r="C165" s="157"/>
      <c r="D165" s="158"/>
      <c r="E165" s="283"/>
      <c r="F165" s="261"/>
      <c r="G165" s="283"/>
      <c r="H165" s="261"/>
      <c r="I165" s="261"/>
      <c r="J165" s="159"/>
      <c r="K165" s="161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</row>
    <row r="166" spans="1:33" s="163" customFormat="1" ht="24.95" customHeight="1">
      <c r="A166" s="155"/>
      <c r="B166" s="156"/>
      <c r="C166" s="157"/>
      <c r="D166" s="158"/>
      <c r="E166" s="283"/>
      <c r="F166" s="261"/>
      <c r="G166" s="283"/>
      <c r="H166" s="261"/>
      <c r="I166" s="261"/>
      <c r="J166" s="159"/>
      <c r="K166" s="161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</row>
    <row r="167" spans="1:33" s="163" customFormat="1" ht="24.95" customHeight="1">
      <c r="A167" s="155"/>
      <c r="B167" s="156"/>
      <c r="C167" s="157"/>
      <c r="D167" s="158"/>
      <c r="E167" s="283"/>
      <c r="F167" s="261"/>
      <c r="G167" s="283"/>
      <c r="H167" s="261"/>
      <c r="I167" s="261"/>
      <c r="J167" s="159"/>
      <c r="K167" s="161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</row>
    <row r="168" spans="1:33" s="163" customFormat="1" ht="24.95" customHeight="1">
      <c r="A168" s="155"/>
      <c r="B168" s="156"/>
      <c r="C168" s="157"/>
      <c r="D168" s="158"/>
      <c r="E168" s="283"/>
      <c r="F168" s="261"/>
      <c r="G168" s="283"/>
      <c r="H168" s="261"/>
      <c r="I168" s="261"/>
      <c r="J168" s="159"/>
      <c r="K168" s="161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</row>
    <row r="169" spans="1:33" s="163" customFormat="1" ht="24.95" customHeight="1">
      <c r="A169" s="155"/>
      <c r="B169" s="156"/>
      <c r="C169" s="157"/>
      <c r="D169" s="158"/>
      <c r="E169" s="283"/>
      <c r="F169" s="261"/>
      <c r="G169" s="283"/>
      <c r="H169" s="261"/>
      <c r="I169" s="261"/>
      <c r="J169" s="159"/>
      <c r="K169" s="161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</row>
    <row r="170" spans="1:33" s="163" customFormat="1" ht="24.95" customHeight="1">
      <c r="A170" s="257"/>
      <c r="B170" s="257" t="str">
        <f>"รวมราคา "&amp;A153  &amp; B153</f>
        <v>รวมราคา 1.2 หมวดงานสถาปัตยกรรม</v>
      </c>
      <c r="C170" s="258"/>
      <c r="D170" s="259"/>
      <c r="E170" s="282"/>
      <c r="F170" s="282"/>
      <c r="G170" s="282"/>
      <c r="H170" s="282"/>
      <c r="I170" s="282"/>
      <c r="J170" s="260"/>
      <c r="K170" s="161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</row>
    <row r="171" spans="1:33" s="163" customFormat="1" ht="24.95" customHeight="1">
      <c r="A171" s="232" t="s">
        <v>138</v>
      </c>
      <c r="B171" s="226" t="s">
        <v>139</v>
      </c>
      <c r="C171" s="248"/>
      <c r="D171" s="168"/>
      <c r="E171" s="288"/>
      <c r="F171" s="280"/>
      <c r="G171" s="288"/>
      <c r="H171" s="280"/>
      <c r="I171" s="280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43" customFormat="1" ht="24.95" customHeight="1">
      <c r="A172" s="169"/>
      <c r="B172" s="170" t="s">
        <v>462</v>
      </c>
      <c r="C172" s="174"/>
      <c r="D172" s="172" t="s">
        <v>51</v>
      </c>
      <c r="E172" s="283"/>
      <c r="F172" s="284"/>
      <c r="G172" s="283"/>
      <c r="H172" s="284"/>
      <c r="I172" s="284"/>
      <c r="J172" s="172"/>
      <c r="K172" s="173"/>
    </row>
    <row r="173" spans="1:33" s="43" customFormat="1" ht="24.95" customHeight="1">
      <c r="A173" s="169"/>
      <c r="B173" s="170" t="s">
        <v>100</v>
      </c>
      <c r="C173" s="174"/>
      <c r="D173" s="172" t="s">
        <v>51</v>
      </c>
      <c r="E173" s="283"/>
      <c r="F173" s="284"/>
      <c r="G173" s="283"/>
      <c r="H173" s="284"/>
      <c r="I173" s="284"/>
      <c r="J173" s="172"/>
      <c r="K173" s="173"/>
    </row>
    <row r="174" spans="1:33" s="43" customFormat="1" ht="24.95" customHeight="1">
      <c r="A174" s="169"/>
      <c r="B174" s="170" t="s">
        <v>101</v>
      </c>
      <c r="C174" s="174"/>
      <c r="D174" s="172" t="s">
        <v>51</v>
      </c>
      <c r="E174" s="283"/>
      <c r="F174" s="284"/>
      <c r="G174" s="283"/>
      <c r="H174" s="284"/>
      <c r="I174" s="284"/>
      <c r="J174" s="172"/>
      <c r="K174" s="173"/>
    </row>
    <row r="175" spans="1:33" s="43" customFormat="1" ht="24.95" customHeight="1">
      <c r="A175" s="169"/>
      <c r="B175" s="170" t="s">
        <v>102</v>
      </c>
      <c r="C175" s="174"/>
      <c r="D175" s="172" t="s">
        <v>51</v>
      </c>
      <c r="E175" s="283"/>
      <c r="F175" s="284"/>
      <c r="G175" s="283"/>
      <c r="H175" s="284"/>
      <c r="I175" s="284"/>
      <c r="J175" s="172"/>
      <c r="K175" s="173"/>
    </row>
    <row r="176" spans="1:33" s="43" customFormat="1" ht="24.95" customHeight="1">
      <c r="A176" s="169"/>
      <c r="B176" s="170" t="s">
        <v>52</v>
      </c>
      <c r="C176" s="174"/>
      <c r="D176" s="172" t="s">
        <v>0</v>
      </c>
      <c r="E176" s="283"/>
      <c r="F176" s="284"/>
      <c r="G176" s="283"/>
      <c r="H176" s="284"/>
      <c r="I176" s="284"/>
      <c r="J176" s="172"/>
      <c r="K176" s="173"/>
    </row>
    <row r="177" spans="1:33" s="43" customFormat="1" ht="24.95" customHeight="1">
      <c r="A177" s="169"/>
      <c r="B177" s="170" t="s">
        <v>117</v>
      </c>
      <c r="C177" s="174"/>
      <c r="D177" s="172" t="s">
        <v>15</v>
      </c>
      <c r="E177" s="283"/>
      <c r="F177" s="284"/>
      <c r="G177" s="283"/>
      <c r="H177" s="284"/>
      <c r="I177" s="284"/>
      <c r="J177" s="172"/>
      <c r="K177" s="173"/>
    </row>
    <row r="178" spans="1:33" s="43" customFormat="1" ht="24.95" customHeight="1">
      <c r="A178" s="169"/>
      <c r="B178" s="170" t="s">
        <v>80</v>
      </c>
      <c r="C178" s="174"/>
      <c r="D178" s="172" t="s">
        <v>1</v>
      </c>
      <c r="E178" s="283"/>
      <c r="F178" s="284"/>
      <c r="G178" s="283"/>
      <c r="H178" s="284"/>
      <c r="I178" s="284"/>
      <c r="J178" s="172"/>
      <c r="K178" s="173"/>
    </row>
    <row r="179" spans="1:33" s="43" customFormat="1" ht="24.95" customHeight="1">
      <c r="A179" s="169"/>
      <c r="B179" s="170" t="s">
        <v>76</v>
      </c>
      <c r="C179" s="174"/>
      <c r="D179" s="172" t="s">
        <v>15</v>
      </c>
      <c r="E179" s="283"/>
      <c r="F179" s="284"/>
      <c r="G179" s="283"/>
      <c r="H179" s="284"/>
      <c r="I179" s="284"/>
      <c r="J179" s="172"/>
      <c r="K179" s="173"/>
    </row>
    <row r="180" spans="1:33" s="43" customFormat="1" ht="24.95" customHeight="1">
      <c r="A180" s="169"/>
      <c r="B180" s="170" t="s">
        <v>79</v>
      </c>
      <c r="C180" s="174"/>
      <c r="D180" s="172" t="s">
        <v>77</v>
      </c>
      <c r="E180" s="283"/>
      <c r="F180" s="284"/>
      <c r="G180" s="283"/>
      <c r="H180" s="284"/>
      <c r="I180" s="284"/>
      <c r="J180" s="172"/>
      <c r="K180" s="173"/>
    </row>
    <row r="181" spans="1:33" s="43" customFormat="1" ht="24.95" customHeight="1">
      <c r="A181" s="169"/>
      <c r="B181" s="170" t="s">
        <v>78</v>
      </c>
      <c r="C181" s="174"/>
      <c r="D181" s="172" t="s">
        <v>77</v>
      </c>
      <c r="E181" s="283"/>
      <c r="F181" s="284"/>
      <c r="G181" s="283"/>
      <c r="H181" s="284"/>
      <c r="I181" s="284"/>
      <c r="J181" s="172"/>
      <c r="K181" s="173"/>
    </row>
    <row r="182" spans="1:33" s="43" customFormat="1" ht="24.95" customHeight="1">
      <c r="A182" s="169"/>
      <c r="B182" s="170" t="s">
        <v>81</v>
      </c>
      <c r="C182" s="174"/>
      <c r="D182" s="172" t="s">
        <v>15</v>
      </c>
      <c r="E182" s="283"/>
      <c r="F182" s="284"/>
      <c r="G182" s="283"/>
      <c r="H182" s="284"/>
      <c r="I182" s="284"/>
      <c r="J182" s="172"/>
      <c r="K182" s="173"/>
    </row>
    <row r="183" spans="1:33" s="43" customFormat="1" ht="24.95" customHeight="1">
      <c r="A183" s="169"/>
      <c r="B183" s="170"/>
      <c r="C183" s="174"/>
      <c r="D183" s="172"/>
      <c r="E183" s="283"/>
      <c r="F183" s="283"/>
      <c r="G183" s="283"/>
      <c r="H183" s="283"/>
      <c r="I183" s="283"/>
      <c r="J183" s="183"/>
      <c r="K183" s="173"/>
    </row>
    <row r="184" spans="1:33" s="43" customFormat="1" ht="24.95" customHeight="1">
      <c r="A184" s="169"/>
      <c r="B184" s="170"/>
      <c r="C184" s="174"/>
      <c r="D184" s="172"/>
      <c r="E184" s="283"/>
      <c r="F184" s="283"/>
      <c r="G184" s="283"/>
      <c r="H184" s="283"/>
      <c r="I184" s="283"/>
      <c r="J184" s="183"/>
      <c r="K184" s="173"/>
    </row>
    <row r="185" spans="1:33" s="43" customFormat="1" ht="24.95" customHeight="1">
      <c r="A185" s="169"/>
      <c r="B185" s="170"/>
      <c r="C185" s="174"/>
      <c r="D185" s="172"/>
      <c r="E185" s="283"/>
      <c r="F185" s="283"/>
      <c r="G185" s="283"/>
      <c r="H185" s="283"/>
      <c r="I185" s="283"/>
      <c r="J185" s="183"/>
      <c r="K185" s="173"/>
    </row>
    <row r="186" spans="1:33" s="43" customFormat="1" ht="24.95" customHeight="1">
      <c r="A186" s="169"/>
      <c r="B186" s="170"/>
      <c r="C186" s="174"/>
      <c r="D186" s="172"/>
      <c r="E186" s="283"/>
      <c r="F186" s="283"/>
      <c r="G186" s="283"/>
      <c r="H186" s="283"/>
      <c r="I186" s="283"/>
      <c r="J186" s="183"/>
      <c r="K186" s="173"/>
    </row>
    <row r="187" spans="1:33" s="43" customFormat="1" ht="24.95" customHeight="1">
      <c r="A187" s="169"/>
      <c r="B187" s="170"/>
      <c r="C187" s="174"/>
      <c r="D187" s="172"/>
      <c r="E187" s="283"/>
      <c r="F187" s="283"/>
      <c r="G187" s="283"/>
      <c r="H187" s="283"/>
      <c r="I187" s="283"/>
      <c r="J187" s="183"/>
      <c r="K187" s="173"/>
    </row>
    <row r="188" spans="1:33" s="182" customFormat="1" ht="24.95" customHeight="1">
      <c r="A188" s="233"/>
      <c r="B188" s="229" t="str">
        <f>"รวม "&amp;A171  &amp; B171</f>
        <v>รวม 1.2.1งานวัสดุมุงหลังคา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140</v>
      </c>
      <c r="B189" s="226" t="s">
        <v>17</v>
      </c>
      <c r="C189" s="227"/>
      <c r="D189" s="168"/>
      <c r="E189" s="288"/>
      <c r="F189" s="288"/>
      <c r="G189" s="288"/>
      <c r="H189" s="288"/>
      <c r="I189" s="288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193" customFormat="1" ht="24.95" customHeight="1">
      <c r="A190" s="188"/>
      <c r="B190" s="150" t="s">
        <v>294</v>
      </c>
      <c r="C190" s="171"/>
      <c r="D190" s="188" t="s">
        <v>0</v>
      </c>
      <c r="E190" s="283"/>
      <c r="F190" s="284"/>
      <c r="G190" s="283"/>
      <c r="H190" s="284"/>
      <c r="I190" s="284"/>
      <c r="J190" s="189"/>
      <c r="K190" s="190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</row>
    <row r="191" spans="1:33" s="193" customFormat="1" ht="24.95" customHeight="1">
      <c r="A191" s="188"/>
      <c r="B191" s="150" t="s">
        <v>304</v>
      </c>
      <c r="C191" s="171"/>
      <c r="D191" s="188"/>
      <c r="E191" s="283"/>
      <c r="F191" s="284"/>
      <c r="G191" s="283"/>
      <c r="H191" s="284"/>
      <c r="I191" s="284"/>
      <c r="J191" s="189"/>
      <c r="K191" s="190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</row>
    <row r="192" spans="1:33" s="193" customFormat="1" ht="24.95" customHeight="1">
      <c r="A192" s="188"/>
      <c r="B192" s="150" t="s">
        <v>301</v>
      </c>
      <c r="C192" s="171"/>
      <c r="D192" s="188" t="s">
        <v>0</v>
      </c>
      <c r="E192" s="283"/>
      <c r="F192" s="284"/>
      <c r="G192" s="283"/>
      <c r="H192" s="284"/>
      <c r="I192" s="284"/>
      <c r="J192" s="189"/>
      <c r="K192" s="190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</row>
    <row r="193" spans="1:33" s="193" customFormat="1" ht="24.95" customHeight="1">
      <c r="A193" s="188"/>
      <c r="B193" s="150" t="s">
        <v>304</v>
      </c>
      <c r="C193" s="171"/>
      <c r="D193" s="188"/>
      <c r="E193" s="283"/>
      <c r="F193" s="284"/>
      <c r="G193" s="283"/>
      <c r="H193" s="284"/>
      <c r="I193" s="284"/>
      <c r="J193" s="189"/>
      <c r="K193" s="190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</row>
    <row r="194" spans="1:33" s="193" customFormat="1" ht="24.95" customHeight="1">
      <c r="A194" s="188"/>
      <c r="B194" s="150" t="s">
        <v>302</v>
      </c>
      <c r="C194" s="171"/>
      <c r="D194" s="188" t="s">
        <v>0</v>
      </c>
      <c r="E194" s="283"/>
      <c r="F194" s="284"/>
      <c r="G194" s="283"/>
      <c r="H194" s="284"/>
      <c r="I194" s="284"/>
      <c r="J194" s="189"/>
      <c r="K194" s="190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</row>
    <row r="195" spans="1:33" s="193" customFormat="1" ht="24.95" customHeight="1">
      <c r="A195" s="188"/>
      <c r="B195" s="150" t="s">
        <v>304</v>
      </c>
      <c r="C195" s="171"/>
      <c r="D195" s="188"/>
      <c r="E195" s="283"/>
      <c r="F195" s="284"/>
      <c r="G195" s="283"/>
      <c r="H195" s="284"/>
      <c r="I195" s="284"/>
      <c r="J195" s="189"/>
      <c r="K195" s="190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</row>
    <row r="196" spans="1:33" s="193" customFormat="1" ht="24.95" customHeight="1">
      <c r="A196" s="188"/>
      <c r="B196" s="150" t="s">
        <v>303</v>
      </c>
      <c r="C196" s="171"/>
      <c r="D196" s="188" t="s">
        <v>0</v>
      </c>
      <c r="E196" s="283"/>
      <c r="F196" s="284"/>
      <c r="G196" s="283"/>
      <c r="H196" s="284"/>
      <c r="I196" s="284"/>
      <c r="J196" s="189"/>
      <c r="K196" s="190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</row>
    <row r="197" spans="1:33" s="193" customFormat="1" ht="24.95" customHeight="1">
      <c r="A197" s="188"/>
      <c r="B197" s="150" t="s">
        <v>304</v>
      </c>
      <c r="C197" s="171"/>
      <c r="D197" s="188"/>
      <c r="E197" s="283"/>
      <c r="F197" s="283"/>
      <c r="G197" s="283"/>
      <c r="H197" s="283"/>
      <c r="I197" s="283"/>
      <c r="J197" s="189"/>
      <c r="K197" s="190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</row>
    <row r="198" spans="1:33" s="193" customFormat="1" ht="24.95" customHeight="1">
      <c r="A198" s="188"/>
      <c r="B198" s="150"/>
      <c r="C198" s="171"/>
      <c r="D198" s="188"/>
      <c r="E198" s="283"/>
      <c r="F198" s="283"/>
      <c r="G198" s="283"/>
      <c r="H198" s="283"/>
      <c r="I198" s="283"/>
      <c r="J198" s="189"/>
      <c r="K198" s="190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</row>
    <row r="199" spans="1:33" s="193" customFormat="1" ht="24.95" customHeight="1">
      <c r="A199" s="188"/>
      <c r="B199" s="150"/>
      <c r="C199" s="171"/>
      <c r="D199" s="188"/>
      <c r="E199" s="283"/>
      <c r="F199" s="283"/>
      <c r="G199" s="283"/>
      <c r="H199" s="283"/>
      <c r="I199" s="283"/>
      <c r="J199" s="189"/>
      <c r="K199" s="190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</row>
    <row r="200" spans="1:33" s="193" customFormat="1" ht="24.95" customHeight="1">
      <c r="A200" s="188"/>
      <c r="B200" s="150"/>
      <c r="C200" s="171"/>
      <c r="D200" s="188"/>
      <c r="E200" s="283"/>
      <c r="F200" s="283"/>
      <c r="G200" s="283"/>
      <c r="H200" s="283"/>
      <c r="I200" s="283"/>
      <c r="J200" s="189"/>
      <c r="K200" s="190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</row>
    <row r="201" spans="1:33" s="193" customFormat="1" ht="24.95" customHeight="1">
      <c r="A201" s="188"/>
      <c r="B201" s="150"/>
      <c r="C201" s="171"/>
      <c r="D201" s="188"/>
      <c r="E201" s="283"/>
      <c r="F201" s="283"/>
      <c r="G201" s="283"/>
      <c r="H201" s="283"/>
      <c r="I201" s="283"/>
      <c r="J201" s="189"/>
      <c r="K201" s="190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</row>
    <row r="202" spans="1:33" s="193" customFormat="1" ht="24.95" customHeight="1">
      <c r="A202" s="188"/>
      <c r="B202" s="150"/>
      <c r="C202" s="171"/>
      <c r="D202" s="188"/>
      <c r="E202" s="283"/>
      <c r="F202" s="283"/>
      <c r="G202" s="283"/>
      <c r="H202" s="283"/>
      <c r="I202" s="283"/>
      <c r="J202" s="189"/>
      <c r="K202" s="190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</row>
    <row r="203" spans="1:33" s="193" customFormat="1" ht="24.95" customHeight="1">
      <c r="A203" s="188"/>
      <c r="B203" s="150"/>
      <c r="C203" s="171"/>
      <c r="D203" s="188"/>
      <c r="E203" s="283"/>
      <c r="F203" s="283"/>
      <c r="G203" s="283"/>
      <c r="H203" s="283"/>
      <c r="I203" s="283"/>
      <c r="J203" s="189"/>
      <c r="K203" s="190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</row>
    <row r="204" spans="1:33" s="193" customFormat="1" ht="24.95" customHeight="1">
      <c r="A204" s="188"/>
      <c r="B204" s="150"/>
      <c r="C204" s="171"/>
      <c r="D204" s="188"/>
      <c r="E204" s="283"/>
      <c r="F204" s="283"/>
      <c r="G204" s="283"/>
      <c r="H204" s="283"/>
      <c r="I204" s="283"/>
      <c r="J204" s="189"/>
      <c r="K204" s="190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</row>
    <row r="205" spans="1:33" s="193" customFormat="1" ht="24.95" customHeight="1">
      <c r="A205" s="188"/>
      <c r="B205" s="150"/>
      <c r="C205" s="171"/>
      <c r="D205" s="188"/>
      <c r="E205" s="283"/>
      <c r="F205" s="283"/>
      <c r="G205" s="283"/>
      <c r="H205" s="283"/>
      <c r="I205" s="283"/>
      <c r="J205" s="189"/>
      <c r="K205" s="190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</row>
    <row r="206" spans="1:33" s="182" customFormat="1" ht="24.95" customHeight="1">
      <c r="A206" s="233"/>
      <c r="B206" s="229" t="str">
        <f>"รวม "&amp;A189  &amp; B189</f>
        <v>รวม 1.2.2งานฝ้าเพดาน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232" t="s">
        <v>141</v>
      </c>
      <c r="B207" s="226" t="s">
        <v>18</v>
      </c>
      <c r="C207" s="227"/>
      <c r="D207" s="168"/>
      <c r="E207" s="288"/>
      <c r="F207" s="288"/>
      <c r="G207" s="288"/>
      <c r="H207" s="288"/>
      <c r="I207" s="288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93" customFormat="1" ht="24.95" customHeight="1">
      <c r="A208" s="188"/>
      <c r="B208" s="150" t="s">
        <v>379</v>
      </c>
      <c r="C208" s="174"/>
      <c r="D208" s="188" t="s">
        <v>0</v>
      </c>
      <c r="E208" s="283"/>
      <c r="F208" s="284"/>
      <c r="G208" s="283"/>
      <c r="H208" s="284"/>
      <c r="I208" s="284"/>
      <c r="J208" s="189"/>
      <c r="K208" s="190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</row>
    <row r="209" spans="1:33" s="193" customFormat="1" ht="24.95" customHeight="1">
      <c r="A209" s="188"/>
      <c r="B209" s="150" t="s">
        <v>383</v>
      </c>
      <c r="C209" s="174"/>
      <c r="D209" s="188"/>
      <c r="E209" s="283"/>
      <c r="F209" s="284"/>
      <c r="G209" s="283"/>
      <c r="H209" s="284"/>
      <c r="I209" s="284"/>
      <c r="J209" s="189"/>
      <c r="K209" s="190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</row>
    <row r="210" spans="1:33" s="193" customFormat="1" ht="24.95" customHeight="1">
      <c r="A210" s="188"/>
      <c r="B210" s="150" t="s">
        <v>380</v>
      </c>
      <c r="C210" s="174"/>
      <c r="D210" s="188" t="s">
        <v>0</v>
      </c>
      <c r="E210" s="283"/>
      <c r="F210" s="284"/>
      <c r="G210" s="283"/>
      <c r="H210" s="284"/>
      <c r="I210" s="284"/>
      <c r="J210" s="189"/>
      <c r="K210" s="190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</row>
    <row r="211" spans="1:33" s="193" customFormat="1" ht="24.95" customHeight="1">
      <c r="A211" s="188"/>
      <c r="B211" s="150" t="s">
        <v>383</v>
      </c>
      <c r="C211" s="174"/>
      <c r="D211" s="188"/>
      <c r="E211" s="283"/>
      <c r="F211" s="284"/>
      <c r="G211" s="283"/>
      <c r="H211" s="284"/>
      <c r="I211" s="284"/>
      <c r="J211" s="189"/>
      <c r="K211" s="190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</row>
    <row r="212" spans="1:33" s="193" customFormat="1" ht="24.95" customHeight="1">
      <c r="A212" s="188"/>
      <c r="B212" s="150" t="s">
        <v>381</v>
      </c>
      <c r="C212" s="171"/>
      <c r="D212" s="188" t="s">
        <v>0</v>
      </c>
      <c r="E212" s="283"/>
      <c r="F212" s="284"/>
      <c r="G212" s="283"/>
      <c r="H212" s="284"/>
      <c r="I212" s="284"/>
      <c r="J212" s="189"/>
      <c r="K212" s="190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</row>
    <row r="213" spans="1:33" s="193" customFormat="1" ht="24.95" customHeight="1">
      <c r="A213" s="188"/>
      <c r="B213" s="150" t="s">
        <v>383</v>
      </c>
      <c r="C213" s="171"/>
      <c r="D213" s="188"/>
      <c r="E213" s="283"/>
      <c r="F213" s="284"/>
      <c r="G213" s="283"/>
      <c r="H213" s="284"/>
      <c r="I213" s="284"/>
      <c r="J213" s="189"/>
      <c r="K213" s="190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</row>
    <row r="214" spans="1:33" s="193" customFormat="1" ht="24.95" customHeight="1">
      <c r="A214" s="188"/>
      <c r="B214" s="150" t="s">
        <v>382</v>
      </c>
      <c r="C214" s="171"/>
      <c r="D214" s="188" t="s">
        <v>0</v>
      </c>
      <c r="E214" s="283"/>
      <c r="F214" s="284"/>
      <c r="G214" s="283"/>
      <c r="H214" s="284"/>
      <c r="I214" s="284"/>
      <c r="J214" s="189"/>
      <c r="K214" s="190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</row>
    <row r="215" spans="1:33" s="193" customFormat="1" ht="24.95" customHeight="1">
      <c r="A215" s="188"/>
      <c r="B215" s="150" t="s">
        <v>383</v>
      </c>
      <c r="C215" s="171"/>
      <c r="D215" s="188"/>
      <c r="E215" s="283"/>
      <c r="F215" s="284"/>
      <c r="G215" s="283"/>
      <c r="H215" s="284"/>
      <c r="I215" s="284"/>
      <c r="J215" s="189"/>
      <c r="K215" s="190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</row>
    <row r="216" spans="1:33" s="193" customFormat="1" ht="24.95" customHeight="1">
      <c r="A216" s="188"/>
      <c r="B216" s="150" t="s">
        <v>389</v>
      </c>
      <c r="C216" s="174"/>
      <c r="D216" s="188" t="s">
        <v>0</v>
      </c>
      <c r="E216" s="283"/>
      <c r="F216" s="284"/>
      <c r="G216" s="283"/>
      <c r="H216" s="284"/>
      <c r="I216" s="284"/>
      <c r="J216" s="189"/>
      <c r="K216" s="190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</row>
    <row r="217" spans="1:33" s="193" customFormat="1" ht="24.95" customHeight="1">
      <c r="A217" s="188"/>
      <c r="B217" s="150" t="s">
        <v>384</v>
      </c>
      <c r="C217" s="171"/>
      <c r="D217" s="188" t="s">
        <v>0</v>
      </c>
      <c r="E217" s="283"/>
      <c r="F217" s="284"/>
      <c r="G217" s="283"/>
      <c r="H217" s="284"/>
      <c r="I217" s="284"/>
      <c r="J217" s="189"/>
      <c r="K217" s="190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</row>
    <row r="218" spans="1:33" s="193" customFormat="1" ht="24.95" customHeight="1">
      <c r="A218" s="188"/>
      <c r="B218" s="150"/>
      <c r="C218" s="171"/>
      <c r="D218" s="188"/>
      <c r="E218" s="283"/>
      <c r="F218" s="283"/>
      <c r="G218" s="283"/>
      <c r="H218" s="283"/>
      <c r="I218" s="283"/>
      <c r="J218" s="189"/>
      <c r="K218" s="190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</row>
    <row r="219" spans="1:33" s="193" customFormat="1" ht="24.95" customHeight="1">
      <c r="A219" s="188"/>
      <c r="B219" s="150"/>
      <c r="C219" s="171"/>
      <c r="D219" s="188"/>
      <c r="E219" s="283"/>
      <c r="F219" s="283"/>
      <c r="G219" s="283"/>
      <c r="H219" s="283"/>
      <c r="I219" s="283"/>
      <c r="J219" s="189"/>
      <c r="K219" s="190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</row>
    <row r="220" spans="1:33" s="193" customFormat="1" ht="24.95" customHeight="1">
      <c r="A220" s="188"/>
      <c r="B220" s="150"/>
      <c r="C220" s="171"/>
      <c r="D220" s="188"/>
      <c r="E220" s="283"/>
      <c r="F220" s="283"/>
      <c r="G220" s="283"/>
      <c r="H220" s="283"/>
      <c r="I220" s="283"/>
      <c r="J220" s="189"/>
      <c r="K220" s="190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</row>
    <row r="221" spans="1:33" s="193" customFormat="1" ht="24.95" customHeight="1">
      <c r="A221" s="188"/>
      <c r="B221" s="150"/>
      <c r="C221" s="171"/>
      <c r="D221" s="188"/>
      <c r="E221" s="283"/>
      <c r="F221" s="283"/>
      <c r="G221" s="283"/>
      <c r="H221" s="283"/>
      <c r="I221" s="283"/>
      <c r="J221" s="189"/>
      <c r="K221" s="190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</row>
    <row r="222" spans="1:33" s="193" customFormat="1" ht="24.95" customHeight="1">
      <c r="A222" s="188"/>
      <c r="B222" s="150"/>
      <c r="C222" s="171"/>
      <c r="D222" s="188"/>
      <c r="E222" s="283"/>
      <c r="F222" s="283"/>
      <c r="G222" s="283"/>
      <c r="H222" s="283"/>
      <c r="I222" s="283"/>
      <c r="J222" s="189"/>
      <c r="K222" s="190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</row>
    <row r="223" spans="1:33" s="193" customFormat="1" ht="24.95" customHeight="1">
      <c r="A223" s="188"/>
      <c r="B223" s="150"/>
      <c r="C223" s="171"/>
      <c r="D223" s="188"/>
      <c r="E223" s="283"/>
      <c r="F223" s="283"/>
      <c r="G223" s="283"/>
      <c r="H223" s="283"/>
      <c r="I223" s="283"/>
      <c r="J223" s="189"/>
      <c r="K223" s="190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</row>
    <row r="224" spans="1:33" s="182" customFormat="1" ht="24.95" customHeight="1">
      <c r="A224" s="233"/>
      <c r="B224" s="229" t="str">
        <f>"รวม "&amp;A207  &amp; B207</f>
        <v>รวม 1.2.3งานพื้น</v>
      </c>
      <c r="C224" s="230"/>
      <c r="D224" s="229"/>
      <c r="E224" s="306"/>
      <c r="F224" s="287"/>
      <c r="G224" s="306"/>
      <c r="H224" s="287"/>
      <c r="I224" s="287"/>
      <c r="J224" s="234"/>
      <c r="K224" s="177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</row>
    <row r="225" spans="1:33" s="163" customFormat="1" ht="24.95" customHeight="1">
      <c r="A225" s="232" t="s">
        <v>142</v>
      </c>
      <c r="B225" s="226" t="s">
        <v>19</v>
      </c>
      <c r="C225" s="227"/>
      <c r="D225" s="168"/>
      <c r="E225" s="288"/>
      <c r="F225" s="288"/>
      <c r="G225" s="288"/>
      <c r="H225" s="288"/>
      <c r="I225" s="288"/>
      <c r="J225" s="160"/>
      <c r="K225" s="161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</row>
    <row r="226" spans="1:33" s="193" customFormat="1" ht="24.95" customHeight="1">
      <c r="A226" s="188"/>
      <c r="B226" s="150" t="s">
        <v>469</v>
      </c>
      <c r="C226" s="171"/>
      <c r="D226" s="188" t="s">
        <v>0</v>
      </c>
      <c r="E226" s="283"/>
      <c r="F226" s="284"/>
      <c r="G226" s="283"/>
      <c r="H226" s="284"/>
      <c r="I226" s="284"/>
      <c r="J226" s="189"/>
      <c r="K226" s="190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</row>
    <row r="227" spans="1:33" s="193" customFormat="1" ht="24.95" customHeight="1">
      <c r="A227" s="188"/>
      <c r="B227" s="150" t="s">
        <v>21</v>
      </c>
      <c r="C227" s="171"/>
      <c r="D227" s="188" t="s">
        <v>15</v>
      </c>
      <c r="E227" s="283"/>
      <c r="F227" s="284"/>
      <c r="G227" s="283"/>
      <c r="H227" s="284"/>
      <c r="I227" s="284"/>
      <c r="J227" s="189"/>
      <c r="K227" s="190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</row>
    <row r="228" spans="1:33" s="193" customFormat="1" ht="24.95" customHeight="1">
      <c r="A228" s="188"/>
      <c r="B228" s="150"/>
      <c r="C228" s="171"/>
      <c r="D228" s="188"/>
      <c r="E228" s="283"/>
      <c r="F228" s="283"/>
      <c r="G228" s="283"/>
      <c r="H228" s="283"/>
      <c r="I228" s="283"/>
      <c r="J228" s="189"/>
      <c r="K228" s="190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</row>
    <row r="229" spans="1:33" s="193" customFormat="1" ht="24.95" customHeight="1">
      <c r="A229" s="188"/>
      <c r="B229" s="150"/>
      <c r="C229" s="171"/>
      <c r="D229" s="188"/>
      <c r="E229" s="283"/>
      <c r="F229" s="283"/>
      <c r="G229" s="283"/>
      <c r="H229" s="283"/>
      <c r="I229" s="283"/>
      <c r="J229" s="189"/>
      <c r="K229" s="190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</row>
    <row r="230" spans="1:33" s="193" customFormat="1" ht="24.95" customHeight="1">
      <c r="A230" s="188"/>
      <c r="B230" s="150"/>
      <c r="C230" s="171"/>
      <c r="D230" s="188"/>
      <c r="E230" s="283"/>
      <c r="F230" s="283"/>
      <c r="G230" s="283"/>
      <c r="H230" s="283"/>
      <c r="I230" s="283"/>
      <c r="J230" s="189"/>
      <c r="K230" s="190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</row>
    <row r="231" spans="1:33" s="193" customFormat="1" ht="24.95" customHeight="1">
      <c r="A231" s="188"/>
      <c r="B231" s="150"/>
      <c r="C231" s="171"/>
      <c r="D231" s="188"/>
      <c r="E231" s="283"/>
      <c r="F231" s="283"/>
      <c r="G231" s="283"/>
      <c r="H231" s="283"/>
      <c r="I231" s="283"/>
      <c r="J231" s="189"/>
      <c r="K231" s="190"/>
      <c r="L231" s="192"/>
      <c r="M231" s="192"/>
      <c r="N231" s="192"/>
      <c r="O231" s="192"/>
      <c r="P231" s="192"/>
      <c r="Q231" s="192"/>
      <c r="R231" s="192"/>
      <c r="S231" s="192"/>
      <c r="T231" s="192"/>
      <c r="U231" s="192"/>
      <c r="V231" s="19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</row>
    <row r="232" spans="1:33" s="193" customFormat="1" ht="24.95" customHeight="1">
      <c r="A232" s="188"/>
      <c r="B232" s="150"/>
      <c r="C232" s="171"/>
      <c r="D232" s="188"/>
      <c r="E232" s="283"/>
      <c r="F232" s="283"/>
      <c r="G232" s="283"/>
      <c r="H232" s="283"/>
      <c r="I232" s="283"/>
      <c r="J232" s="189"/>
      <c r="K232" s="190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</row>
    <row r="233" spans="1:33" s="193" customFormat="1" ht="24.95" customHeight="1">
      <c r="A233" s="188"/>
      <c r="B233" s="150"/>
      <c r="C233" s="171"/>
      <c r="D233" s="188"/>
      <c r="E233" s="283"/>
      <c r="F233" s="283"/>
      <c r="G233" s="283"/>
      <c r="H233" s="283"/>
      <c r="I233" s="283"/>
      <c r="J233" s="189"/>
      <c r="K233" s="190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</row>
    <row r="234" spans="1:33" s="193" customFormat="1" ht="24.95" customHeight="1">
      <c r="A234" s="188"/>
      <c r="B234" s="150"/>
      <c r="C234" s="171"/>
      <c r="D234" s="188"/>
      <c r="E234" s="283"/>
      <c r="F234" s="283"/>
      <c r="G234" s="283"/>
      <c r="H234" s="283"/>
      <c r="I234" s="283"/>
      <c r="J234" s="189"/>
      <c r="K234" s="190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</row>
    <row r="235" spans="1:33" s="193" customFormat="1" ht="24.95" customHeight="1">
      <c r="A235" s="188"/>
      <c r="B235" s="150"/>
      <c r="C235" s="171"/>
      <c r="D235" s="188"/>
      <c r="E235" s="283"/>
      <c r="F235" s="283"/>
      <c r="G235" s="283"/>
      <c r="H235" s="283"/>
      <c r="I235" s="283"/>
      <c r="J235" s="189"/>
      <c r="K235" s="190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</row>
    <row r="236" spans="1:33" s="193" customFormat="1" ht="24.95" customHeight="1">
      <c r="A236" s="188"/>
      <c r="B236" s="150"/>
      <c r="C236" s="171"/>
      <c r="D236" s="188"/>
      <c r="E236" s="283"/>
      <c r="F236" s="283"/>
      <c r="G236" s="283"/>
      <c r="H236" s="283"/>
      <c r="I236" s="283"/>
      <c r="J236" s="189"/>
      <c r="K236" s="190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</row>
    <row r="237" spans="1:33" s="193" customFormat="1" ht="24.95" customHeight="1">
      <c r="A237" s="188"/>
      <c r="B237" s="150"/>
      <c r="C237" s="171"/>
      <c r="D237" s="188"/>
      <c r="E237" s="283"/>
      <c r="F237" s="283"/>
      <c r="G237" s="283"/>
      <c r="H237" s="283"/>
      <c r="I237" s="283"/>
      <c r="J237" s="189"/>
      <c r="K237" s="190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</row>
    <row r="238" spans="1:33" s="193" customFormat="1" ht="24.95" customHeight="1">
      <c r="A238" s="188"/>
      <c r="B238" s="150"/>
      <c r="C238" s="171"/>
      <c r="D238" s="188"/>
      <c r="E238" s="283"/>
      <c r="F238" s="283"/>
      <c r="G238" s="283"/>
      <c r="H238" s="283"/>
      <c r="I238" s="283"/>
      <c r="J238" s="189"/>
      <c r="K238" s="190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</row>
    <row r="239" spans="1:33" s="193" customFormat="1" ht="24.95" customHeight="1">
      <c r="A239" s="188"/>
      <c r="B239" s="150"/>
      <c r="C239" s="171"/>
      <c r="D239" s="188"/>
      <c r="E239" s="283"/>
      <c r="F239" s="283"/>
      <c r="G239" s="283"/>
      <c r="H239" s="283"/>
      <c r="I239" s="283"/>
      <c r="J239" s="189"/>
      <c r="K239" s="190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</row>
    <row r="240" spans="1:33" s="193" customFormat="1" ht="24.95" customHeight="1">
      <c r="A240" s="188"/>
      <c r="B240" s="150"/>
      <c r="C240" s="171"/>
      <c r="D240" s="188"/>
      <c r="E240" s="283"/>
      <c r="F240" s="283"/>
      <c r="G240" s="283"/>
      <c r="H240" s="283"/>
      <c r="I240" s="283"/>
      <c r="J240" s="189"/>
      <c r="K240" s="190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</row>
    <row r="241" spans="1:33" s="193" customFormat="1" ht="24.95" customHeight="1">
      <c r="A241" s="188"/>
      <c r="B241" s="150"/>
      <c r="C241" s="171"/>
      <c r="D241" s="188"/>
      <c r="E241" s="283"/>
      <c r="F241" s="283"/>
      <c r="G241" s="283"/>
      <c r="H241" s="283"/>
      <c r="I241" s="283"/>
      <c r="J241" s="189"/>
      <c r="K241" s="190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</row>
    <row r="242" spans="1:33" s="182" customFormat="1" ht="24.95" customHeight="1">
      <c r="A242" s="233"/>
      <c r="B242" s="229" t="str">
        <f>"รวม "&amp;A225  &amp; B225</f>
        <v>รวม 1.2.4งานผนัง</v>
      </c>
      <c r="C242" s="230"/>
      <c r="D242" s="229"/>
      <c r="E242" s="306"/>
      <c r="F242" s="287"/>
      <c r="G242" s="306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63" customFormat="1" ht="24.95" customHeight="1">
      <c r="A243" s="232" t="s">
        <v>143</v>
      </c>
      <c r="B243" s="226" t="s">
        <v>405</v>
      </c>
      <c r="C243" s="227"/>
      <c r="D243" s="168"/>
      <c r="E243" s="288"/>
      <c r="F243" s="288"/>
      <c r="G243" s="288"/>
      <c r="H243" s="288"/>
      <c r="I243" s="288"/>
      <c r="J243" s="160"/>
      <c r="K243" s="161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</row>
    <row r="244" spans="1:33" s="193" customFormat="1" ht="24.95" customHeight="1">
      <c r="A244" s="188"/>
      <c r="B244" s="150" t="s">
        <v>20</v>
      </c>
      <c r="C244" s="171"/>
      <c r="D244" s="188" t="s">
        <v>0</v>
      </c>
      <c r="E244" s="283"/>
      <c r="F244" s="284"/>
      <c r="G244" s="283"/>
      <c r="H244" s="284"/>
      <c r="I244" s="284"/>
      <c r="J244" s="189"/>
      <c r="K244" s="190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</row>
    <row r="245" spans="1:33" s="193" customFormat="1" ht="24.95" customHeight="1">
      <c r="A245" s="188"/>
      <c r="B245" s="150" t="s">
        <v>27</v>
      </c>
      <c r="C245" s="171"/>
      <c r="D245" s="188" t="s">
        <v>0</v>
      </c>
      <c r="E245" s="283"/>
      <c r="F245" s="284"/>
      <c r="G245" s="283"/>
      <c r="H245" s="284"/>
      <c r="I245" s="284"/>
      <c r="J245" s="189"/>
      <c r="K245" s="190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</row>
    <row r="246" spans="1:33" s="193" customFormat="1" ht="24.95" customHeight="1">
      <c r="A246" s="188"/>
      <c r="B246" s="150" t="s">
        <v>116</v>
      </c>
      <c r="C246" s="171"/>
      <c r="D246" s="188" t="s">
        <v>0</v>
      </c>
      <c r="E246" s="283"/>
      <c r="F246" s="284"/>
      <c r="G246" s="283"/>
      <c r="H246" s="284"/>
      <c r="I246" s="284"/>
      <c r="J246" s="189"/>
      <c r="K246" s="190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</row>
    <row r="247" spans="1:33" s="193" customFormat="1" ht="24.95" customHeight="1">
      <c r="A247" s="188"/>
      <c r="B247" s="150" t="s">
        <v>386</v>
      </c>
      <c r="C247" s="171"/>
      <c r="D247" s="188" t="s">
        <v>0</v>
      </c>
      <c r="E247" s="283"/>
      <c r="F247" s="284"/>
      <c r="G247" s="283"/>
      <c r="H247" s="284"/>
      <c r="I247" s="284"/>
      <c r="J247" s="189"/>
      <c r="K247" s="190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</row>
    <row r="248" spans="1:33" s="193" customFormat="1" ht="24.95" customHeight="1">
      <c r="A248" s="188"/>
      <c r="B248" s="150"/>
      <c r="C248" s="171"/>
      <c r="D248" s="188"/>
      <c r="E248" s="283"/>
      <c r="F248" s="283"/>
      <c r="G248" s="283"/>
      <c r="H248" s="283"/>
      <c r="I248" s="283"/>
      <c r="J248" s="189"/>
      <c r="K248" s="190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</row>
    <row r="249" spans="1:33" s="193" customFormat="1" ht="24.95" customHeight="1">
      <c r="A249" s="188"/>
      <c r="B249" s="150"/>
      <c r="C249" s="171"/>
      <c r="D249" s="188"/>
      <c r="E249" s="283"/>
      <c r="F249" s="283"/>
      <c r="G249" s="283"/>
      <c r="H249" s="283"/>
      <c r="I249" s="283"/>
      <c r="J249" s="189"/>
      <c r="K249" s="190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</row>
    <row r="250" spans="1:33" s="193" customFormat="1" ht="24.95" customHeight="1">
      <c r="A250" s="188"/>
      <c r="B250" s="150"/>
      <c r="C250" s="171"/>
      <c r="D250" s="188"/>
      <c r="E250" s="283"/>
      <c r="F250" s="283"/>
      <c r="G250" s="283"/>
      <c r="H250" s="283"/>
      <c r="I250" s="283"/>
      <c r="J250" s="189"/>
      <c r="K250" s="190"/>
      <c r="L250" s="192"/>
      <c r="M250" s="192"/>
      <c r="N250" s="192"/>
      <c r="O250" s="192"/>
      <c r="P250" s="192"/>
      <c r="Q250" s="192"/>
      <c r="R250" s="192"/>
      <c r="S250" s="192"/>
      <c r="T250" s="192"/>
      <c r="U250" s="192"/>
      <c r="V250" s="192"/>
      <c r="W250" s="192"/>
      <c r="X250" s="192"/>
      <c r="Y250" s="192"/>
      <c r="Z250" s="192"/>
      <c r="AA250" s="192"/>
      <c r="AB250" s="192"/>
      <c r="AC250" s="192"/>
      <c r="AD250" s="192"/>
      <c r="AE250" s="192"/>
      <c r="AF250" s="192"/>
      <c r="AG250" s="192"/>
    </row>
    <row r="251" spans="1:33" s="193" customFormat="1" ht="24.95" customHeight="1">
      <c r="A251" s="188"/>
      <c r="B251" s="150"/>
      <c r="C251" s="171"/>
      <c r="D251" s="188"/>
      <c r="E251" s="283"/>
      <c r="F251" s="283"/>
      <c r="G251" s="283"/>
      <c r="H251" s="283"/>
      <c r="I251" s="283"/>
      <c r="J251" s="189"/>
      <c r="K251" s="190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</row>
    <row r="252" spans="1:33" s="193" customFormat="1" ht="24.95" customHeight="1">
      <c r="A252" s="188"/>
      <c r="B252" s="150"/>
      <c r="C252" s="171"/>
      <c r="D252" s="188"/>
      <c r="E252" s="283"/>
      <c r="F252" s="283"/>
      <c r="G252" s="283"/>
      <c r="H252" s="283"/>
      <c r="I252" s="283"/>
      <c r="J252" s="189"/>
      <c r="K252" s="190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</row>
    <row r="253" spans="1:33" s="193" customFormat="1" ht="24.95" customHeight="1">
      <c r="A253" s="188"/>
      <c r="B253" s="150"/>
      <c r="C253" s="171"/>
      <c r="D253" s="188"/>
      <c r="E253" s="283"/>
      <c r="F253" s="283"/>
      <c r="G253" s="283"/>
      <c r="H253" s="283"/>
      <c r="I253" s="283"/>
      <c r="J253" s="189"/>
      <c r="K253" s="190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</row>
    <row r="254" spans="1:33" s="193" customFormat="1" ht="24.95" customHeight="1">
      <c r="A254" s="188"/>
      <c r="B254" s="150"/>
      <c r="C254" s="171"/>
      <c r="D254" s="188"/>
      <c r="E254" s="283"/>
      <c r="F254" s="283"/>
      <c r="G254" s="283"/>
      <c r="H254" s="283"/>
      <c r="I254" s="283"/>
      <c r="J254" s="189"/>
      <c r="K254" s="190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</row>
    <row r="255" spans="1:33" s="193" customFormat="1" ht="24.95" customHeight="1">
      <c r="A255" s="188"/>
      <c r="B255" s="150"/>
      <c r="C255" s="171"/>
      <c r="D255" s="188"/>
      <c r="E255" s="283"/>
      <c r="F255" s="283"/>
      <c r="G255" s="283"/>
      <c r="H255" s="283"/>
      <c r="I255" s="283"/>
      <c r="J255" s="189"/>
      <c r="K255" s="190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</row>
    <row r="256" spans="1:33" s="193" customFormat="1" ht="24.95" customHeight="1">
      <c r="A256" s="188"/>
      <c r="B256" s="150"/>
      <c r="C256" s="171"/>
      <c r="D256" s="188"/>
      <c r="E256" s="283"/>
      <c r="F256" s="283"/>
      <c r="G256" s="283"/>
      <c r="H256" s="283"/>
      <c r="I256" s="283"/>
      <c r="J256" s="189"/>
      <c r="K256" s="190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</row>
    <row r="257" spans="1:33" s="193" customFormat="1" ht="24.95" customHeight="1">
      <c r="A257" s="188"/>
      <c r="B257" s="150"/>
      <c r="C257" s="171"/>
      <c r="D257" s="188"/>
      <c r="E257" s="283"/>
      <c r="F257" s="283"/>
      <c r="G257" s="283"/>
      <c r="H257" s="283"/>
      <c r="I257" s="283"/>
      <c r="J257" s="189"/>
      <c r="K257" s="190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</row>
    <row r="258" spans="1:33" s="193" customFormat="1" ht="24.95" customHeight="1">
      <c r="A258" s="188"/>
      <c r="B258" s="150"/>
      <c r="C258" s="171"/>
      <c r="D258" s="188"/>
      <c r="E258" s="283"/>
      <c r="F258" s="283"/>
      <c r="G258" s="283"/>
      <c r="H258" s="283"/>
      <c r="I258" s="283"/>
      <c r="J258" s="189"/>
      <c r="K258" s="190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</row>
    <row r="259" spans="1:33" s="193" customFormat="1" ht="24.95" customHeight="1">
      <c r="A259" s="188"/>
      <c r="B259" s="150"/>
      <c r="C259" s="171"/>
      <c r="D259" s="188"/>
      <c r="E259" s="283"/>
      <c r="F259" s="283"/>
      <c r="G259" s="283"/>
      <c r="H259" s="283"/>
      <c r="I259" s="283"/>
      <c r="J259" s="189"/>
      <c r="K259" s="190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</row>
    <row r="260" spans="1:33" s="182" customFormat="1" ht="24.95" customHeight="1">
      <c r="A260" s="233"/>
      <c r="B260" s="229" t="str">
        <f>"รวม "&amp;A243  &amp; B243</f>
        <v>รวม 1.2.5 งานฉาบปูนและวัสดุกรุผนัง</v>
      </c>
      <c r="C260" s="230"/>
      <c r="D260" s="229"/>
      <c r="E260" s="306"/>
      <c r="F260" s="287"/>
      <c r="G260" s="306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93" customFormat="1" ht="24.95" customHeight="1">
      <c r="A261" s="168" t="s">
        <v>144</v>
      </c>
      <c r="B261" s="226" t="s">
        <v>408</v>
      </c>
      <c r="C261" s="227"/>
      <c r="D261" s="168"/>
      <c r="E261" s="288"/>
      <c r="F261" s="288"/>
      <c r="G261" s="288"/>
      <c r="H261" s="288"/>
      <c r="I261" s="288"/>
      <c r="J261" s="228"/>
      <c r="K261" s="190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</row>
    <row r="262" spans="1:33" s="163" customFormat="1" ht="24.95" customHeight="1">
      <c r="A262" s="172"/>
      <c r="B262" s="150" t="s">
        <v>103</v>
      </c>
      <c r="C262" s="171"/>
      <c r="D262" s="172" t="s">
        <v>1</v>
      </c>
      <c r="E262" s="283"/>
      <c r="F262" s="284"/>
      <c r="G262" s="283"/>
      <c r="H262" s="284"/>
      <c r="I262" s="284"/>
      <c r="J262" s="189"/>
      <c r="K262" s="190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</row>
    <row r="263" spans="1:33" s="163" customFormat="1" ht="24.95" customHeight="1">
      <c r="A263" s="172"/>
      <c r="B263" s="150" t="s">
        <v>104</v>
      </c>
      <c r="C263" s="171"/>
      <c r="D263" s="172" t="s">
        <v>1</v>
      </c>
      <c r="E263" s="283"/>
      <c r="F263" s="284"/>
      <c r="G263" s="283"/>
      <c r="H263" s="284"/>
      <c r="I263" s="284"/>
      <c r="J263" s="189"/>
      <c r="K263" s="190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</row>
    <row r="264" spans="1:33" s="163" customFormat="1" ht="24.95" customHeight="1">
      <c r="A264" s="188"/>
      <c r="B264" s="150" t="s">
        <v>177</v>
      </c>
      <c r="C264" s="171"/>
      <c r="D264" s="172" t="s">
        <v>1</v>
      </c>
      <c r="E264" s="283"/>
      <c r="F264" s="284"/>
      <c r="G264" s="283"/>
      <c r="H264" s="284"/>
      <c r="I264" s="284"/>
      <c r="J264" s="189"/>
      <c r="K264" s="190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</row>
    <row r="265" spans="1:33" s="163" customFormat="1" ht="24.95" customHeight="1">
      <c r="A265" s="188"/>
      <c r="B265" s="150" t="s">
        <v>305</v>
      </c>
      <c r="C265" s="171"/>
      <c r="D265" s="172" t="s">
        <v>1</v>
      </c>
      <c r="E265" s="283"/>
      <c r="F265" s="284"/>
      <c r="G265" s="283"/>
      <c r="H265" s="284"/>
      <c r="I265" s="284"/>
      <c r="J265" s="189"/>
      <c r="K265" s="194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</row>
    <row r="266" spans="1:33" s="163" customFormat="1" ht="24.95" customHeight="1">
      <c r="A266" s="188"/>
      <c r="B266" s="150" t="s">
        <v>183</v>
      </c>
      <c r="C266" s="171"/>
      <c r="D266" s="172" t="s">
        <v>1</v>
      </c>
      <c r="E266" s="283"/>
      <c r="F266" s="284"/>
      <c r="G266" s="283"/>
      <c r="H266" s="284"/>
      <c r="I266" s="284"/>
      <c r="J266" s="189"/>
      <c r="K266" s="194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</row>
    <row r="267" spans="1:33" s="163" customFormat="1" ht="24.95" customHeight="1">
      <c r="A267" s="188"/>
      <c r="B267" s="150" t="s">
        <v>112</v>
      </c>
      <c r="C267" s="171"/>
      <c r="D267" s="172" t="s">
        <v>1</v>
      </c>
      <c r="E267" s="283"/>
      <c r="F267" s="284"/>
      <c r="G267" s="283"/>
      <c r="H267" s="284"/>
      <c r="I267" s="284"/>
      <c r="J267" s="189"/>
      <c r="K267" s="194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</row>
    <row r="268" spans="1:33" s="163" customFormat="1" ht="24.95" customHeight="1">
      <c r="A268" s="188"/>
      <c r="B268" s="150" t="s">
        <v>178</v>
      </c>
      <c r="C268" s="171"/>
      <c r="D268" s="172" t="s">
        <v>1</v>
      </c>
      <c r="E268" s="283"/>
      <c r="F268" s="284"/>
      <c r="G268" s="283"/>
      <c r="H268" s="284"/>
      <c r="I268" s="284"/>
      <c r="J268" s="189"/>
      <c r="K268" s="194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</row>
    <row r="269" spans="1:33" s="163" customFormat="1" ht="24.95" customHeight="1">
      <c r="A269" s="188"/>
      <c r="B269" s="150" t="s">
        <v>111</v>
      </c>
      <c r="C269" s="171"/>
      <c r="D269" s="172" t="s">
        <v>1</v>
      </c>
      <c r="E269" s="283"/>
      <c r="F269" s="284"/>
      <c r="G269" s="283"/>
      <c r="H269" s="284"/>
      <c r="I269" s="284"/>
      <c r="J269" s="189"/>
      <c r="K269" s="190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</row>
    <row r="270" spans="1:33" s="163" customFormat="1" ht="24.95" customHeight="1">
      <c r="A270" s="188"/>
      <c r="B270" s="150" t="s">
        <v>179</v>
      </c>
      <c r="C270" s="171"/>
      <c r="D270" s="172" t="s">
        <v>1</v>
      </c>
      <c r="E270" s="283"/>
      <c r="F270" s="284"/>
      <c r="G270" s="283"/>
      <c r="H270" s="284"/>
      <c r="I270" s="284"/>
      <c r="J270" s="189"/>
      <c r="K270" s="194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</row>
    <row r="271" spans="1:33" s="163" customFormat="1" ht="24.95" customHeight="1">
      <c r="A271" s="188"/>
      <c r="B271" s="150" t="s">
        <v>180</v>
      </c>
      <c r="C271" s="171"/>
      <c r="D271" s="172" t="s">
        <v>1</v>
      </c>
      <c r="E271" s="283"/>
      <c r="F271" s="284"/>
      <c r="G271" s="283"/>
      <c r="H271" s="284"/>
      <c r="I271" s="284"/>
      <c r="J271" s="189"/>
      <c r="K271" s="194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</row>
    <row r="272" spans="1:33" s="163" customFormat="1" ht="24.95" customHeight="1">
      <c r="A272" s="188"/>
      <c r="B272" s="150"/>
      <c r="C272" s="171"/>
      <c r="D272" s="172"/>
      <c r="E272" s="283"/>
      <c r="F272" s="283"/>
      <c r="G272" s="283"/>
      <c r="H272" s="283"/>
      <c r="I272" s="283"/>
      <c r="J272" s="189"/>
      <c r="K272" s="194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</row>
    <row r="273" spans="1:33" s="163" customFormat="1" ht="24.95" customHeight="1">
      <c r="A273" s="188"/>
      <c r="B273" s="150"/>
      <c r="C273" s="171"/>
      <c r="D273" s="172"/>
      <c r="E273" s="283"/>
      <c r="F273" s="283"/>
      <c r="G273" s="283"/>
      <c r="H273" s="283"/>
      <c r="I273" s="283"/>
      <c r="J273" s="189"/>
      <c r="K273" s="194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</row>
    <row r="274" spans="1:33" s="163" customFormat="1" ht="24.95" customHeight="1">
      <c r="A274" s="188"/>
      <c r="B274" s="150"/>
      <c r="C274" s="171"/>
      <c r="D274" s="172"/>
      <c r="E274" s="283"/>
      <c r="F274" s="283"/>
      <c r="G274" s="283"/>
      <c r="H274" s="283"/>
      <c r="I274" s="283"/>
      <c r="J274" s="189"/>
      <c r="K274" s="194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</row>
    <row r="275" spans="1:33" s="163" customFormat="1" ht="24.95" customHeight="1">
      <c r="A275" s="188"/>
      <c r="B275" s="150"/>
      <c r="C275" s="171"/>
      <c r="D275" s="172"/>
      <c r="E275" s="283"/>
      <c r="F275" s="283"/>
      <c r="G275" s="283"/>
      <c r="H275" s="283"/>
      <c r="I275" s="283"/>
      <c r="J275" s="189"/>
      <c r="K275" s="194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</row>
    <row r="276" spans="1:33" s="163" customFormat="1" ht="24.95" customHeight="1">
      <c r="A276" s="188"/>
      <c r="B276" s="150"/>
      <c r="C276" s="171"/>
      <c r="D276" s="172"/>
      <c r="E276" s="283"/>
      <c r="F276" s="283"/>
      <c r="G276" s="283"/>
      <c r="H276" s="283"/>
      <c r="I276" s="283"/>
      <c r="J276" s="189"/>
      <c r="K276" s="194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</row>
    <row r="277" spans="1:33" s="163" customFormat="1" ht="24.95" customHeight="1">
      <c r="A277" s="188"/>
      <c r="B277" s="150"/>
      <c r="C277" s="171"/>
      <c r="D277" s="172"/>
      <c r="E277" s="283"/>
      <c r="F277" s="283"/>
      <c r="G277" s="283"/>
      <c r="H277" s="283"/>
      <c r="I277" s="283"/>
      <c r="J277" s="189"/>
      <c r="K277" s="194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</row>
    <row r="278" spans="1:33" s="182" customFormat="1" ht="24.95" customHeight="1">
      <c r="A278" s="233"/>
      <c r="B278" s="229" t="str">
        <f>"รวม "&amp;A261  &amp; B261</f>
        <v>รวม 1.2.6 งานประตูและหน้าต่าง</v>
      </c>
      <c r="C278" s="230"/>
      <c r="D278" s="229"/>
      <c r="E278" s="306"/>
      <c r="F278" s="287"/>
      <c r="G278" s="306"/>
      <c r="H278" s="287"/>
      <c r="I278" s="287"/>
      <c r="J278" s="234"/>
      <c r="K278" s="177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</row>
    <row r="279" spans="1:33" s="193" customFormat="1" ht="24.95" customHeight="1">
      <c r="A279" s="168" t="s">
        <v>145</v>
      </c>
      <c r="B279" s="226" t="s">
        <v>404</v>
      </c>
      <c r="C279" s="227"/>
      <c r="D279" s="168"/>
      <c r="E279" s="288"/>
      <c r="F279" s="288"/>
      <c r="G279" s="288"/>
      <c r="H279" s="288"/>
      <c r="I279" s="288"/>
      <c r="J279" s="228"/>
      <c r="K279" s="190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</row>
    <row r="280" spans="1:33" s="163" customFormat="1" ht="24.95" customHeight="1">
      <c r="A280" s="172"/>
      <c r="B280" s="150" t="s">
        <v>23</v>
      </c>
      <c r="C280" s="171"/>
      <c r="D280" s="172" t="s">
        <v>22</v>
      </c>
      <c r="E280" s="283"/>
      <c r="F280" s="284"/>
      <c r="G280" s="283"/>
      <c r="H280" s="284"/>
      <c r="I280" s="284"/>
      <c r="J280" s="189"/>
      <c r="K280" s="190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88"/>
      <c r="B281" s="150" t="s">
        <v>24</v>
      </c>
      <c r="C281" s="171"/>
      <c r="D281" s="172" t="s">
        <v>22</v>
      </c>
      <c r="E281" s="283"/>
      <c r="F281" s="284"/>
      <c r="G281" s="283"/>
      <c r="H281" s="284"/>
      <c r="I281" s="284"/>
      <c r="J281" s="189"/>
      <c r="K281" s="190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72"/>
      <c r="B282" s="150" t="s">
        <v>25</v>
      </c>
      <c r="C282" s="171"/>
      <c r="D282" s="172" t="s">
        <v>22</v>
      </c>
      <c r="E282" s="283"/>
      <c r="F282" s="284"/>
      <c r="G282" s="283"/>
      <c r="H282" s="284"/>
      <c r="I282" s="284"/>
      <c r="J282" s="189"/>
      <c r="K282" s="190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72"/>
      <c r="B283" s="150" t="s">
        <v>42</v>
      </c>
      <c r="C283" s="174"/>
      <c r="D283" s="172" t="s">
        <v>22</v>
      </c>
      <c r="E283" s="283"/>
      <c r="F283" s="284"/>
      <c r="G283" s="283"/>
      <c r="H283" s="284"/>
      <c r="I283" s="284"/>
      <c r="J283" s="189"/>
      <c r="K283" s="190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72"/>
      <c r="B284" s="150" t="s">
        <v>85</v>
      </c>
      <c r="C284" s="174"/>
      <c r="D284" s="172" t="s">
        <v>22</v>
      </c>
      <c r="E284" s="283"/>
      <c r="F284" s="284"/>
      <c r="G284" s="283"/>
      <c r="H284" s="284"/>
      <c r="I284" s="284"/>
      <c r="J284" s="189"/>
      <c r="K284" s="190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72"/>
      <c r="B285" s="150"/>
      <c r="C285" s="174"/>
      <c r="D285" s="172"/>
      <c r="E285" s="283"/>
      <c r="F285" s="283"/>
      <c r="G285" s="283"/>
      <c r="H285" s="283"/>
      <c r="I285" s="283"/>
      <c r="J285" s="189"/>
      <c r="K285" s="190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72"/>
      <c r="B286" s="150"/>
      <c r="C286" s="174"/>
      <c r="D286" s="172"/>
      <c r="E286" s="283"/>
      <c r="F286" s="283"/>
      <c r="G286" s="283"/>
      <c r="H286" s="283"/>
      <c r="I286" s="283"/>
      <c r="J286" s="189"/>
      <c r="K286" s="190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72"/>
      <c r="B287" s="150"/>
      <c r="C287" s="174"/>
      <c r="D287" s="172"/>
      <c r="E287" s="283"/>
      <c r="F287" s="283"/>
      <c r="G287" s="283"/>
      <c r="H287" s="283"/>
      <c r="I287" s="283"/>
      <c r="J287" s="189"/>
      <c r="K287" s="190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72"/>
      <c r="B288" s="150"/>
      <c r="C288" s="174"/>
      <c r="D288" s="172"/>
      <c r="E288" s="283"/>
      <c r="F288" s="283"/>
      <c r="G288" s="283"/>
      <c r="H288" s="283"/>
      <c r="I288" s="283"/>
      <c r="J288" s="189"/>
      <c r="K288" s="190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72"/>
      <c r="B289" s="150"/>
      <c r="C289" s="174"/>
      <c r="D289" s="172"/>
      <c r="E289" s="283"/>
      <c r="F289" s="283"/>
      <c r="G289" s="283"/>
      <c r="H289" s="283"/>
      <c r="I289" s="283"/>
      <c r="J289" s="189"/>
      <c r="K289" s="190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72"/>
      <c r="B290" s="150"/>
      <c r="C290" s="174"/>
      <c r="D290" s="172"/>
      <c r="E290" s="283"/>
      <c r="F290" s="283"/>
      <c r="G290" s="283"/>
      <c r="H290" s="283"/>
      <c r="I290" s="283"/>
      <c r="J290" s="189"/>
      <c r="K290" s="190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72"/>
      <c r="B291" s="150"/>
      <c r="C291" s="174"/>
      <c r="D291" s="172"/>
      <c r="E291" s="283"/>
      <c r="F291" s="283"/>
      <c r="G291" s="283"/>
      <c r="H291" s="283"/>
      <c r="I291" s="283"/>
      <c r="J291" s="189"/>
      <c r="K291" s="190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72"/>
      <c r="B292" s="150"/>
      <c r="C292" s="174"/>
      <c r="D292" s="172"/>
      <c r="E292" s="283"/>
      <c r="F292" s="283"/>
      <c r="G292" s="283"/>
      <c r="H292" s="283"/>
      <c r="I292" s="283"/>
      <c r="J292" s="189"/>
      <c r="K292" s="190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72"/>
      <c r="B293" s="150"/>
      <c r="C293" s="174"/>
      <c r="D293" s="172"/>
      <c r="E293" s="283"/>
      <c r="F293" s="283"/>
      <c r="G293" s="283"/>
      <c r="H293" s="283"/>
      <c r="I293" s="283"/>
      <c r="J293" s="189"/>
      <c r="K293" s="190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72"/>
      <c r="B294" s="150"/>
      <c r="C294" s="174"/>
      <c r="D294" s="172"/>
      <c r="E294" s="283"/>
      <c r="F294" s="283"/>
      <c r="G294" s="283"/>
      <c r="H294" s="283"/>
      <c r="I294" s="283"/>
      <c r="J294" s="189"/>
      <c r="K294" s="190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72"/>
      <c r="B295" s="150"/>
      <c r="C295" s="174"/>
      <c r="D295" s="172"/>
      <c r="E295" s="283"/>
      <c r="F295" s="283"/>
      <c r="G295" s="283"/>
      <c r="H295" s="283"/>
      <c r="I295" s="283"/>
      <c r="J295" s="189"/>
      <c r="K295" s="190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82" customFormat="1" ht="24.95" customHeight="1">
      <c r="A296" s="233"/>
      <c r="B296" s="229" t="str">
        <f>"รวม "&amp;A279  &amp; B279</f>
        <v>รวม 1.2.7 งานทาสี</v>
      </c>
      <c r="C296" s="230"/>
      <c r="D296" s="229"/>
      <c r="E296" s="306"/>
      <c r="F296" s="287"/>
      <c r="G296" s="306"/>
      <c r="H296" s="287"/>
      <c r="I296" s="287"/>
      <c r="J296" s="234"/>
      <c r="K296" s="177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</row>
    <row r="297" spans="1:33" s="193" customFormat="1" ht="24.95" customHeight="1">
      <c r="A297" s="168" t="s">
        <v>146</v>
      </c>
      <c r="B297" s="226" t="s">
        <v>409</v>
      </c>
      <c r="C297" s="227"/>
      <c r="D297" s="168"/>
      <c r="E297" s="288"/>
      <c r="F297" s="288"/>
      <c r="G297" s="288"/>
      <c r="H297" s="288"/>
      <c r="I297" s="288"/>
      <c r="J297" s="228"/>
      <c r="K297" s="190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</row>
    <row r="298" spans="1:33" s="193" customFormat="1" ht="24.95" customHeight="1">
      <c r="A298" s="158"/>
      <c r="B298" s="150" t="s">
        <v>28</v>
      </c>
      <c r="C298" s="171"/>
      <c r="D298" s="188" t="s">
        <v>1</v>
      </c>
      <c r="E298" s="283"/>
      <c r="F298" s="284"/>
      <c r="G298" s="283"/>
      <c r="H298" s="284"/>
      <c r="I298" s="284"/>
      <c r="J298" s="189"/>
      <c r="K298" s="190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</row>
    <row r="299" spans="1:33" s="199" customFormat="1" ht="24.95" customHeight="1">
      <c r="A299" s="195"/>
      <c r="B299" s="196" t="s">
        <v>58</v>
      </c>
      <c r="C299" s="171"/>
      <c r="D299" s="141" t="s">
        <v>1</v>
      </c>
      <c r="E299" s="283"/>
      <c r="F299" s="284"/>
      <c r="G299" s="283"/>
      <c r="H299" s="284"/>
      <c r="I299" s="284"/>
      <c r="J299" s="189"/>
      <c r="K299" s="197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  <c r="AB299" s="198"/>
      <c r="AC299" s="198"/>
      <c r="AD299" s="198"/>
      <c r="AE299" s="198"/>
      <c r="AF299" s="198"/>
      <c r="AG299" s="198"/>
    </row>
    <row r="300" spans="1:33" s="193" customFormat="1" ht="24.95" customHeight="1">
      <c r="A300" s="184"/>
      <c r="B300" s="150" t="s">
        <v>59</v>
      </c>
      <c r="C300" s="171"/>
      <c r="D300" s="188" t="s">
        <v>1</v>
      </c>
      <c r="E300" s="283"/>
      <c r="F300" s="284"/>
      <c r="G300" s="283"/>
      <c r="H300" s="284"/>
      <c r="I300" s="284"/>
      <c r="J300" s="189"/>
      <c r="K300" s="190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</row>
    <row r="301" spans="1:33" s="193" customFormat="1" ht="24.95" customHeight="1">
      <c r="A301" s="184"/>
      <c r="B301" s="150" t="s">
        <v>106</v>
      </c>
      <c r="C301" s="171"/>
      <c r="D301" s="188" t="s">
        <v>1</v>
      </c>
      <c r="E301" s="283"/>
      <c r="F301" s="284"/>
      <c r="G301" s="283"/>
      <c r="H301" s="284"/>
      <c r="I301" s="284"/>
      <c r="J301" s="189"/>
      <c r="K301" s="190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</row>
    <row r="302" spans="1:33" s="193" customFormat="1" ht="24.95" customHeight="1">
      <c r="A302" s="184"/>
      <c r="B302" s="150" t="s">
        <v>390</v>
      </c>
      <c r="C302" s="171"/>
      <c r="D302" s="188" t="s">
        <v>1</v>
      </c>
      <c r="E302" s="283"/>
      <c r="F302" s="284"/>
      <c r="G302" s="283"/>
      <c r="H302" s="284"/>
      <c r="I302" s="284"/>
      <c r="J302" s="189"/>
      <c r="K302" s="190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</row>
    <row r="303" spans="1:33" s="193" customFormat="1" ht="24.95" customHeight="1">
      <c r="A303" s="184"/>
      <c r="B303" s="150" t="s">
        <v>29</v>
      </c>
      <c r="C303" s="171"/>
      <c r="D303" s="188" t="s">
        <v>1</v>
      </c>
      <c r="E303" s="283"/>
      <c r="F303" s="284"/>
      <c r="G303" s="283"/>
      <c r="H303" s="284"/>
      <c r="I303" s="284"/>
      <c r="J303" s="189"/>
      <c r="K303" s="190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</row>
    <row r="304" spans="1:33" s="193" customFormat="1" ht="24.95" customHeight="1">
      <c r="A304" s="184"/>
      <c r="B304" s="150" t="s">
        <v>60</v>
      </c>
      <c r="C304" s="171"/>
      <c r="D304" s="188" t="s">
        <v>1</v>
      </c>
      <c r="E304" s="283"/>
      <c r="F304" s="284"/>
      <c r="G304" s="283"/>
      <c r="H304" s="284"/>
      <c r="I304" s="284"/>
      <c r="J304" s="189"/>
      <c r="K304" s="190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</row>
    <row r="305" spans="1:33" s="193" customFormat="1" ht="24.95" customHeight="1">
      <c r="A305" s="184"/>
      <c r="B305" s="150" t="s">
        <v>397</v>
      </c>
      <c r="C305" s="171"/>
      <c r="D305" s="188" t="s">
        <v>1</v>
      </c>
      <c r="E305" s="283"/>
      <c r="F305" s="284"/>
      <c r="G305" s="283"/>
      <c r="H305" s="284"/>
      <c r="I305" s="284"/>
      <c r="J305" s="189"/>
      <c r="K305" s="190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</row>
    <row r="306" spans="1:33" s="193" customFormat="1" ht="24.95" customHeight="1">
      <c r="A306" s="184"/>
      <c r="B306" s="150" t="s">
        <v>30</v>
      </c>
      <c r="C306" s="171"/>
      <c r="D306" s="188" t="s">
        <v>1</v>
      </c>
      <c r="E306" s="283"/>
      <c r="F306" s="284"/>
      <c r="G306" s="283"/>
      <c r="H306" s="284"/>
      <c r="I306" s="284"/>
      <c r="J306" s="189"/>
      <c r="K306" s="190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</row>
    <row r="307" spans="1:33" s="193" customFormat="1" ht="24.95" customHeight="1">
      <c r="A307" s="184"/>
      <c r="B307" s="150" t="s">
        <v>55</v>
      </c>
      <c r="C307" s="171"/>
      <c r="D307" s="188" t="s">
        <v>1</v>
      </c>
      <c r="E307" s="283"/>
      <c r="F307" s="284"/>
      <c r="G307" s="283"/>
      <c r="H307" s="284"/>
      <c r="I307" s="284"/>
      <c r="J307" s="189"/>
      <c r="K307" s="190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</row>
    <row r="308" spans="1:33" s="193" customFormat="1" ht="24.95" customHeight="1">
      <c r="A308" s="184"/>
      <c r="B308" s="150" t="s">
        <v>56</v>
      </c>
      <c r="C308" s="171"/>
      <c r="D308" s="188" t="s">
        <v>1</v>
      </c>
      <c r="E308" s="283"/>
      <c r="F308" s="284"/>
      <c r="G308" s="283"/>
      <c r="H308" s="284"/>
      <c r="I308" s="284"/>
      <c r="J308" s="189"/>
      <c r="K308" s="190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</row>
    <row r="309" spans="1:33" s="193" customFormat="1" ht="24.95" customHeight="1">
      <c r="A309" s="184"/>
      <c r="B309" s="150" t="s">
        <v>57</v>
      </c>
      <c r="C309" s="171"/>
      <c r="D309" s="188" t="s">
        <v>1</v>
      </c>
      <c r="E309" s="283"/>
      <c r="F309" s="284"/>
      <c r="G309" s="283"/>
      <c r="H309" s="284"/>
      <c r="I309" s="284"/>
      <c r="J309" s="189"/>
      <c r="K309" s="190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</row>
    <row r="310" spans="1:33" s="193" customFormat="1" ht="24.95" customHeight="1">
      <c r="A310" s="184"/>
      <c r="B310" s="150" t="s">
        <v>31</v>
      </c>
      <c r="C310" s="171"/>
      <c r="D310" s="188" t="s">
        <v>1</v>
      </c>
      <c r="E310" s="283"/>
      <c r="F310" s="284"/>
      <c r="G310" s="283"/>
      <c r="H310" s="284"/>
      <c r="I310" s="284"/>
      <c r="J310" s="189"/>
      <c r="K310" s="190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</row>
    <row r="311" spans="1:33" s="193" customFormat="1" ht="24.95" customHeight="1">
      <c r="A311" s="184"/>
      <c r="B311" s="150" t="s">
        <v>118</v>
      </c>
      <c r="C311" s="174"/>
      <c r="D311" s="188" t="s">
        <v>1</v>
      </c>
      <c r="E311" s="283"/>
      <c r="F311" s="284"/>
      <c r="G311" s="283"/>
      <c r="H311" s="284"/>
      <c r="I311" s="284"/>
      <c r="J311" s="189"/>
      <c r="K311" s="190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</row>
    <row r="312" spans="1:33" s="193" customFormat="1" ht="24.95" customHeight="1">
      <c r="A312" s="184"/>
      <c r="B312" s="150" t="s">
        <v>463</v>
      </c>
      <c r="C312" s="174"/>
      <c r="D312" s="188" t="s">
        <v>1</v>
      </c>
      <c r="E312" s="283"/>
      <c r="F312" s="284"/>
      <c r="G312" s="283"/>
      <c r="H312" s="284"/>
      <c r="I312" s="284"/>
      <c r="J312" s="189"/>
      <c r="K312" s="190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</row>
    <row r="313" spans="1:33" s="193" customFormat="1" ht="24.95" customHeight="1">
      <c r="A313" s="184"/>
      <c r="B313" s="150"/>
      <c r="C313" s="174"/>
      <c r="D313" s="188"/>
      <c r="E313" s="283"/>
      <c r="F313" s="284"/>
      <c r="G313" s="283"/>
      <c r="H313" s="284"/>
      <c r="I313" s="284"/>
      <c r="J313" s="189"/>
      <c r="K313" s="190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</row>
    <row r="314" spans="1:33" s="182" customFormat="1" ht="24.95" customHeight="1">
      <c r="A314" s="233"/>
      <c r="B314" s="229" t="str">
        <f>"รวม "&amp;A297  &amp; B297</f>
        <v>รวม 1.2.8 งานสุขภัณฑ์และอุปกรณ์</v>
      </c>
      <c r="C314" s="230"/>
      <c r="D314" s="229"/>
      <c r="E314" s="306"/>
      <c r="F314" s="287"/>
      <c r="G314" s="306"/>
      <c r="H314" s="287"/>
      <c r="I314" s="287"/>
      <c r="J314" s="234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93" customFormat="1" ht="24.95" customHeight="1">
      <c r="A315" s="168" t="s">
        <v>164</v>
      </c>
      <c r="B315" s="226" t="s">
        <v>412</v>
      </c>
      <c r="C315" s="227"/>
      <c r="D315" s="168"/>
      <c r="E315" s="288"/>
      <c r="F315" s="288"/>
      <c r="G315" s="288"/>
      <c r="H315" s="288"/>
      <c r="I315" s="288"/>
      <c r="J315" s="228"/>
      <c r="K315" s="190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</row>
    <row r="316" spans="1:33" s="163" customFormat="1" ht="24.95" customHeight="1">
      <c r="A316" s="188"/>
      <c r="B316" s="150" t="s">
        <v>306</v>
      </c>
      <c r="C316" s="174"/>
      <c r="D316" s="188" t="s">
        <v>95</v>
      </c>
      <c r="E316" s="283"/>
      <c r="F316" s="284"/>
      <c r="G316" s="283"/>
      <c r="H316" s="284"/>
      <c r="I316" s="284"/>
      <c r="J316" s="189"/>
      <c r="K316" s="194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88"/>
      <c r="B317" s="150" t="s">
        <v>296</v>
      </c>
      <c r="C317" s="174"/>
      <c r="D317" s="188"/>
      <c r="E317" s="283"/>
      <c r="F317" s="284"/>
      <c r="G317" s="283"/>
      <c r="H317" s="284"/>
      <c r="I317" s="284"/>
      <c r="J317" s="189"/>
      <c r="K317" s="194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88"/>
      <c r="B318" s="150" t="s">
        <v>97</v>
      </c>
      <c r="C318" s="174"/>
      <c r="D318" s="188" t="s">
        <v>15</v>
      </c>
      <c r="E318" s="283"/>
      <c r="F318" s="284"/>
      <c r="G318" s="283"/>
      <c r="H318" s="284"/>
      <c r="I318" s="284"/>
      <c r="J318" s="189"/>
      <c r="K318" s="194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93" customFormat="1" ht="24.95" customHeight="1">
      <c r="A319" s="188"/>
      <c r="B319" s="150" t="s">
        <v>96</v>
      </c>
      <c r="C319" s="171"/>
      <c r="D319" s="188" t="s">
        <v>0</v>
      </c>
      <c r="E319" s="283"/>
      <c r="F319" s="284"/>
      <c r="G319" s="283"/>
      <c r="H319" s="284"/>
      <c r="I319" s="284"/>
      <c r="J319" s="189"/>
      <c r="K319" s="190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</row>
    <row r="320" spans="1:33" s="193" customFormat="1" ht="24.95" customHeight="1">
      <c r="A320" s="188"/>
      <c r="B320" s="150" t="s">
        <v>465</v>
      </c>
      <c r="C320" s="174"/>
      <c r="D320" s="188" t="s">
        <v>15</v>
      </c>
      <c r="E320" s="283"/>
      <c r="F320" s="284"/>
      <c r="G320" s="283"/>
      <c r="H320" s="284"/>
      <c r="I320" s="284"/>
      <c r="J320" s="189"/>
      <c r="K320" s="190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</row>
    <row r="321" spans="1:33" s="163" customFormat="1" ht="24.95" customHeight="1">
      <c r="A321" s="188"/>
      <c r="B321" s="150" t="s">
        <v>119</v>
      </c>
      <c r="C321" s="174"/>
      <c r="D321" s="188" t="s">
        <v>15</v>
      </c>
      <c r="E321" s="283"/>
      <c r="F321" s="284"/>
      <c r="G321" s="283"/>
      <c r="H321" s="284"/>
      <c r="I321" s="284"/>
      <c r="J321" s="189"/>
      <c r="K321" s="194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88"/>
      <c r="B322" s="150"/>
      <c r="C322" s="174"/>
      <c r="D322" s="188"/>
      <c r="E322" s="283"/>
      <c r="F322" s="283"/>
      <c r="G322" s="283"/>
      <c r="H322" s="283"/>
      <c r="I322" s="283"/>
      <c r="J322" s="189"/>
      <c r="K322" s="194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88"/>
      <c r="B323" s="150"/>
      <c r="C323" s="174"/>
      <c r="D323" s="188"/>
      <c r="E323" s="283"/>
      <c r="F323" s="283"/>
      <c r="G323" s="283"/>
      <c r="H323" s="283"/>
      <c r="I323" s="283"/>
      <c r="J323" s="189"/>
      <c r="K323" s="194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88"/>
      <c r="B324" s="150"/>
      <c r="C324" s="174"/>
      <c r="D324" s="188"/>
      <c r="E324" s="283"/>
      <c r="F324" s="283"/>
      <c r="G324" s="283"/>
      <c r="H324" s="283"/>
      <c r="I324" s="283"/>
      <c r="J324" s="189"/>
      <c r="K324" s="194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88"/>
      <c r="B325" s="150"/>
      <c r="C325" s="174"/>
      <c r="D325" s="188"/>
      <c r="E325" s="283"/>
      <c r="F325" s="283"/>
      <c r="G325" s="283"/>
      <c r="H325" s="283"/>
      <c r="I325" s="283"/>
      <c r="J325" s="189"/>
      <c r="K325" s="194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88"/>
      <c r="B326" s="150"/>
      <c r="C326" s="174"/>
      <c r="D326" s="188"/>
      <c r="E326" s="283"/>
      <c r="F326" s="283"/>
      <c r="G326" s="283"/>
      <c r="H326" s="283"/>
      <c r="I326" s="283"/>
      <c r="J326" s="189"/>
      <c r="K326" s="194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88"/>
      <c r="B327" s="150"/>
      <c r="C327" s="174"/>
      <c r="D327" s="188"/>
      <c r="E327" s="283"/>
      <c r="F327" s="283"/>
      <c r="G327" s="283"/>
      <c r="H327" s="283"/>
      <c r="I327" s="283"/>
      <c r="J327" s="189"/>
      <c r="K327" s="194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88"/>
      <c r="B328" s="150"/>
      <c r="C328" s="174"/>
      <c r="D328" s="188"/>
      <c r="E328" s="283"/>
      <c r="F328" s="283"/>
      <c r="G328" s="283"/>
      <c r="H328" s="283"/>
      <c r="I328" s="283"/>
      <c r="J328" s="189"/>
      <c r="K328" s="194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88"/>
      <c r="B329" s="150"/>
      <c r="C329" s="174"/>
      <c r="D329" s="188"/>
      <c r="E329" s="283"/>
      <c r="F329" s="283"/>
      <c r="G329" s="283"/>
      <c r="H329" s="283"/>
      <c r="I329" s="283"/>
      <c r="J329" s="189"/>
      <c r="K329" s="194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88"/>
      <c r="B330" s="150"/>
      <c r="C330" s="174"/>
      <c r="D330" s="188"/>
      <c r="E330" s="283"/>
      <c r="F330" s="283"/>
      <c r="G330" s="283"/>
      <c r="H330" s="283"/>
      <c r="I330" s="283"/>
      <c r="J330" s="189"/>
      <c r="K330" s="194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88"/>
      <c r="B331" s="150"/>
      <c r="C331" s="174"/>
      <c r="D331" s="188"/>
      <c r="E331" s="283"/>
      <c r="F331" s="283"/>
      <c r="G331" s="283"/>
      <c r="H331" s="283"/>
      <c r="I331" s="283"/>
      <c r="J331" s="189"/>
      <c r="K331" s="194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1.2.9งานวัสดุผิวบันไดและราวบันได</v>
      </c>
      <c r="C332" s="230"/>
      <c r="D332" s="229"/>
      <c r="E332" s="306"/>
      <c r="F332" s="287"/>
      <c r="G332" s="306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s="193" customFormat="1" ht="24.95" customHeight="1">
      <c r="A333" s="168" t="s">
        <v>165</v>
      </c>
      <c r="B333" s="226" t="s">
        <v>166</v>
      </c>
      <c r="C333" s="227"/>
      <c r="D333" s="168"/>
      <c r="E333" s="288"/>
      <c r="F333" s="288"/>
      <c r="G333" s="288"/>
      <c r="H333" s="288"/>
      <c r="I333" s="288"/>
      <c r="J333" s="228"/>
      <c r="K333" s="190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</row>
    <row r="334" spans="1:33" s="199" customFormat="1" ht="24.95" customHeight="1">
      <c r="A334" s="141"/>
      <c r="B334" s="196" t="s">
        <v>98</v>
      </c>
      <c r="C334" s="215"/>
      <c r="D334" s="141" t="s">
        <v>0</v>
      </c>
      <c r="E334" s="283"/>
      <c r="F334" s="284"/>
      <c r="G334" s="283"/>
      <c r="H334" s="284"/>
      <c r="I334" s="284"/>
      <c r="J334" s="218"/>
      <c r="K334" s="197"/>
      <c r="L334" s="198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  <c r="AA334" s="198"/>
      <c r="AB334" s="198"/>
      <c r="AC334" s="198"/>
      <c r="AD334" s="198"/>
      <c r="AE334" s="198"/>
      <c r="AF334" s="198"/>
      <c r="AG334" s="198"/>
    </row>
    <row r="335" spans="1:33" s="163" customFormat="1" ht="24.95" customHeight="1">
      <c r="A335" s="188"/>
      <c r="B335" s="150" t="s">
        <v>99</v>
      </c>
      <c r="C335" s="174"/>
      <c r="D335" s="188" t="s">
        <v>0</v>
      </c>
      <c r="E335" s="283"/>
      <c r="F335" s="284"/>
      <c r="G335" s="283"/>
      <c r="H335" s="284"/>
      <c r="I335" s="284"/>
      <c r="J335" s="189"/>
      <c r="K335" s="194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</row>
    <row r="336" spans="1:33" s="163" customFormat="1" ht="24.95" customHeight="1">
      <c r="A336" s="188"/>
      <c r="B336" s="150"/>
      <c r="C336" s="174"/>
      <c r="D336" s="188"/>
      <c r="E336" s="283"/>
      <c r="F336" s="283"/>
      <c r="G336" s="283"/>
      <c r="H336" s="283"/>
      <c r="I336" s="283"/>
      <c r="J336" s="189"/>
      <c r="K336" s="194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</row>
    <row r="337" spans="1:33" s="163" customFormat="1" ht="24.95" customHeight="1">
      <c r="A337" s="188"/>
      <c r="B337" s="150"/>
      <c r="C337" s="174"/>
      <c r="D337" s="188"/>
      <c r="E337" s="283"/>
      <c r="F337" s="283"/>
      <c r="G337" s="283"/>
      <c r="H337" s="283"/>
      <c r="I337" s="283"/>
      <c r="J337" s="189"/>
      <c r="K337" s="194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</row>
    <row r="338" spans="1:33" s="163" customFormat="1" ht="24.95" customHeight="1">
      <c r="A338" s="188"/>
      <c r="B338" s="150"/>
      <c r="C338" s="174"/>
      <c r="D338" s="188"/>
      <c r="E338" s="283"/>
      <c r="F338" s="283"/>
      <c r="G338" s="283"/>
      <c r="H338" s="283"/>
      <c r="I338" s="283"/>
      <c r="J338" s="189"/>
      <c r="K338" s="194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</row>
    <row r="339" spans="1:33" s="163" customFormat="1" ht="24.95" customHeight="1">
      <c r="A339" s="188"/>
      <c r="B339" s="150"/>
      <c r="C339" s="174"/>
      <c r="D339" s="188"/>
      <c r="E339" s="283"/>
      <c r="F339" s="283"/>
      <c r="G339" s="283"/>
      <c r="H339" s="283"/>
      <c r="I339" s="283"/>
      <c r="J339" s="189"/>
      <c r="K339" s="194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</row>
    <row r="340" spans="1:33" s="163" customFormat="1" ht="24.95" customHeight="1">
      <c r="A340" s="188"/>
      <c r="B340" s="150"/>
      <c r="C340" s="174"/>
      <c r="D340" s="188"/>
      <c r="E340" s="283"/>
      <c r="F340" s="283"/>
      <c r="G340" s="283"/>
      <c r="H340" s="283"/>
      <c r="I340" s="283"/>
      <c r="J340" s="189"/>
      <c r="K340" s="194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</row>
    <row r="341" spans="1:33" s="163" customFormat="1" ht="24.95" customHeight="1">
      <c r="A341" s="188"/>
      <c r="B341" s="150"/>
      <c r="C341" s="174"/>
      <c r="D341" s="188"/>
      <c r="E341" s="283"/>
      <c r="F341" s="283"/>
      <c r="G341" s="283"/>
      <c r="H341" s="283"/>
      <c r="I341" s="283"/>
      <c r="J341" s="189"/>
      <c r="K341" s="194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</row>
    <row r="342" spans="1:33" s="163" customFormat="1" ht="24.95" customHeight="1">
      <c r="A342" s="188"/>
      <c r="B342" s="150"/>
      <c r="C342" s="174"/>
      <c r="D342" s="188"/>
      <c r="E342" s="283"/>
      <c r="F342" s="283"/>
      <c r="G342" s="283"/>
      <c r="H342" s="283"/>
      <c r="I342" s="283"/>
      <c r="J342" s="189"/>
      <c r="K342" s="194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</row>
    <row r="343" spans="1:33" s="163" customFormat="1" ht="24.95" customHeight="1">
      <c r="A343" s="188"/>
      <c r="B343" s="150"/>
      <c r="C343" s="174"/>
      <c r="D343" s="188"/>
      <c r="E343" s="283"/>
      <c r="F343" s="283"/>
      <c r="G343" s="283"/>
      <c r="H343" s="283"/>
      <c r="I343" s="283"/>
      <c r="J343" s="189"/>
      <c r="K343" s="194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</row>
    <row r="344" spans="1:33" s="163" customFormat="1" ht="24.95" customHeight="1">
      <c r="A344" s="188"/>
      <c r="B344" s="150"/>
      <c r="C344" s="174"/>
      <c r="D344" s="188"/>
      <c r="E344" s="283"/>
      <c r="F344" s="283"/>
      <c r="G344" s="283"/>
      <c r="H344" s="283"/>
      <c r="I344" s="283"/>
      <c r="J344" s="189"/>
      <c r="K344" s="194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</row>
    <row r="345" spans="1:33" s="163" customFormat="1" ht="24.95" customHeight="1">
      <c r="A345" s="188"/>
      <c r="B345" s="150"/>
      <c r="C345" s="174"/>
      <c r="D345" s="188"/>
      <c r="E345" s="283"/>
      <c r="F345" s="283"/>
      <c r="G345" s="283"/>
      <c r="H345" s="283"/>
      <c r="I345" s="283"/>
      <c r="J345" s="189"/>
      <c r="K345" s="194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</row>
    <row r="346" spans="1:33" s="163" customFormat="1" ht="24.95" customHeight="1">
      <c r="A346" s="188"/>
      <c r="B346" s="150"/>
      <c r="C346" s="174"/>
      <c r="D346" s="188"/>
      <c r="E346" s="283"/>
      <c r="F346" s="283"/>
      <c r="G346" s="283"/>
      <c r="H346" s="283"/>
      <c r="I346" s="283"/>
      <c r="J346" s="189"/>
      <c r="K346" s="194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</row>
    <row r="347" spans="1:33" s="163" customFormat="1" ht="24.95" customHeight="1">
      <c r="A347" s="188"/>
      <c r="B347" s="150"/>
      <c r="C347" s="174"/>
      <c r="D347" s="188"/>
      <c r="E347" s="283"/>
      <c r="F347" s="283"/>
      <c r="G347" s="283"/>
      <c r="H347" s="283"/>
      <c r="I347" s="283"/>
      <c r="J347" s="189"/>
      <c r="K347" s="194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</row>
    <row r="348" spans="1:33" s="163" customFormat="1" ht="24.95" customHeight="1">
      <c r="A348" s="188"/>
      <c r="B348" s="150"/>
      <c r="C348" s="174"/>
      <c r="D348" s="188"/>
      <c r="E348" s="283"/>
      <c r="F348" s="283"/>
      <c r="G348" s="283"/>
      <c r="H348" s="283"/>
      <c r="I348" s="283"/>
      <c r="J348" s="189"/>
      <c r="K348" s="194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</row>
    <row r="349" spans="1:33" s="163" customFormat="1" ht="24.95" customHeight="1">
      <c r="A349" s="188"/>
      <c r="B349" s="150"/>
      <c r="C349" s="174"/>
      <c r="D349" s="188"/>
      <c r="E349" s="283"/>
      <c r="F349" s="283"/>
      <c r="G349" s="283"/>
      <c r="H349" s="283"/>
      <c r="I349" s="283"/>
      <c r="J349" s="189"/>
      <c r="K349" s="194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</row>
    <row r="350" spans="1:33" s="182" customFormat="1" ht="24.95" customHeight="1">
      <c r="A350" s="233"/>
      <c r="B350" s="229" t="str">
        <f>"รวม "&amp;A333  &amp; B333</f>
        <v>รวม 1.2.10งานระแนงบังแดด</v>
      </c>
      <c r="C350" s="230"/>
      <c r="D350" s="229"/>
      <c r="E350" s="306"/>
      <c r="F350" s="287"/>
      <c r="G350" s="306"/>
      <c r="H350" s="287"/>
      <c r="I350" s="287"/>
      <c r="J350" s="234"/>
      <c r="K350" s="177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</row>
    <row r="351" spans="1:33" s="163" customFormat="1" ht="24.95" customHeight="1">
      <c r="A351" s="166"/>
      <c r="B351" s="187" t="s">
        <v>147</v>
      </c>
      <c r="C351" s="167"/>
      <c r="D351" s="168"/>
      <c r="E351" s="280"/>
      <c r="F351" s="280"/>
      <c r="G351" s="280"/>
      <c r="H351" s="280"/>
      <c r="I351" s="280"/>
      <c r="J351" s="160"/>
      <c r="K351" s="161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</row>
    <row r="352" spans="1:33" s="163" customFormat="1" ht="24.95" customHeight="1">
      <c r="A352" s="164" t="str">
        <f>A369</f>
        <v>1.3.1</v>
      </c>
      <c r="B352" s="165" t="str">
        <f>B369</f>
        <v>งานระบบท่อน้ำประปา</v>
      </c>
      <c r="C352" s="118"/>
      <c r="D352" s="140" t="s">
        <v>217</v>
      </c>
      <c r="E352" s="261"/>
      <c r="F352" s="261"/>
      <c r="G352" s="261"/>
      <c r="H352" s="261"/>
      <c r="I352" s="261"/>
      <c r="J352" s="159"/>
      <c r="K352" s="161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</row>
    <row r="353" spans="1:33" s="163" customFormat="1" ht="24.95" customHeight="1">
      <c r="A353" s="164" t="str">
        <f>A387</f>
        <v>1.3.2</v>
      </c>
      <c r="B353" s="165" t="str">
        <f>B387</f>
        <v>งานระบบท่อน้ำโสโครก ท่อน้ำทิ้งทั่วไป และท่ออากาศ</v>
      </c>
      <c r="C353" s="118"/>
      <c r="D353" s="140" t="s">
        <v>217</v>
      </c>
      <c r="E353" s="261"/>
      <c r="F353" s="261"/>
      <c r="G353" s="261"/>
      <c r="H353" s="261"/>
      <c r="I353" s="261"/>
      <c r="J353" s="159"/>
      <c r="K353" s="161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</row>
    <row r="354" spans="1:33" s="163" customFormat="1" ht="24.95" customHeight="1">
      <c r="A354" s="164"/>
      <c r="B354" s="165"/>
      <c r="C354" s="157"/>
      <c r="D354" s="158"/>
      <c r="E354" s="261"/>
      <c r="F354" s="261"/>
      <c r="G354" s="261"/>
      <c r="H354" s="261"/>
      <c r="I354" s="261"/>
      <c r="J354" s="159"/>
      <c r="K354" s="161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</row>
    <row r="355" spans="1:33" s="163" customFormat="1" ht="24.95" customHeight="1">
      <c r="A355" s="164"/>
      <c r="B355" s="165"/>
      <c r="C355" s="157"/>
      <c r="D355" s="158"/>
      <c r="E355" s="261"/>
      <c r="F355" s="261"/>
      <c r="G355" s="261"/>
      <c r="H355" s="261"/>
      <c r="I355" s="261"/>
      <c r="J355" s="159"/>
      <c r="K355" s="161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</row>
    <row r="356" spans="1:33" s="163" customFormat="1" ht="24.95" customHeight="1">
      <c r="A356" s="164"/>
      <c r="B356" s="186"/>
      <c r="C356" s="157"/>
      <c r="D356" s="158"/>
      <c r="E356" s="261"/>
      <c r="F356" s="261"/>
      <c r="G356" s="261"/>
      <c r="H356" s="261"/>
      <c r="I356" s="261"/>
      <c r="J356" s="159"/>
      <c r="K356" s="161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</row>
    <row r="357" spans="1:33" s="163" customFormat="1" ht="24.95" customHeight="1">
      <c r="A357" s="164"/>
      <c r="B357" s="186"/>
      <c r="C357" s="157"/>
      <c r="D357" s="158"/>
      <c r="E357" s="261"/>
      <c r="F357" s="261"/>
      <c r="G357" s="261"/>
      <c r="H357" s="261"/>
      <c r="I357" s="261"/>
      <c r="J357" s="159"/>
      <c r="K357" s="161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</row>
    <row r="358" spans="1:33" s="163" customFormat="1" ht="24.95" customHeight="1">
      <c r="A358" s="164"/>
      <c r="B358" s="186"/>
      <c r="C358" s="157"/>
      <c r="D358" s="158"/>
      <c r="E358" s="261"/>
      <c r="F358" s="261"/>
      <c r="G358" s="261"/>
      <c r="H358" s="261"/>
      <c r="I358" s="261"/>
      <c r="J358" s="159"/>
      <c r="K358" s="161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</row>
    <row r="359" spans="1:33" s="163" customFormat="1" ht="24.95" customHeight="1">
      <c r="A359" s="155"/>
      <c r="B359" s="156"/>
      <c r="C359" s="157"/>
      <c r="D359" s="158"/>
      <c r="E359" s="261"/>
      <c r="F359" s="261"/>
      <c r="G359" s="261"/>
      <c r="H359" s="261"/>
      <c r="I359" s="261"/>
      <c r="J359" s="159"/>
      <c r="K359" s="161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</row>
    <row r="360" spans="1:33" s="163" customFormat="1" ht="24.95" customHeight="1">
      <c r="A360" s="155"/>
      <c r="B360" s="156"/>
      <c r="C360" s="157"/>
      <c r="D360" s="158"/>
      <c r="E360" s="261"/>
      <c r="F360" s="261"/>
      <c r="G360" s="261"/>
      <c r="H360" s="261"/>
      <c r="I360" s="261"/>
      <c r="J360" s="159"/>
      <c r="K360" s="161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</row>
    <row r="361" spans="1:33" s="163" customFormat="1" ht="24.95" customHeight="1">
      <c r="A361" s="155"/>
      <c r="B361" s="156"/>
      <c r="C361" s="157"/>
      <c r="D361" s="158"/>
      <c r="E361" s="261"/>
      <c r="F361" s="261"/>
      <c r="G361" s="261"/>
      <c r="H361" s="261"/>
      <c r="I361" s="261"/>
      <c r="J361" s="159"/>
      <c r="K361" s="161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</row>
    <row r="362" spans="1:33" s="163" customFormat="1" ht="24.95" customHeight="1">
      <c r="A362" s="155"/>
      <c r="B362" s="156"/>
      <c r="C362" s="157"/>
      <c r="D362" s="158"/>
      <c r="E362" s="261"/>
      <c r="F362" s="261"/>
      <c r="G362" s="261"/>
      <c r="H362" s="261"/>
      <c r="I362" s="261"/>
      <c r="J362" s="159"/>
      <c r="K362" s="161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</row>
    <row r="363" spans="1:33" s="163" customFormat="1" ht="24.95" customHeight="1">
      <c r="A363" s="155"/>
      <c r="B363" s="156"/>
      <c r="C363" s="157"/>
      <c r="D363" s="158"/>
      <c r="E363" s="261"/>
      <c r="F363" s="261"/>
      <c r="G363" s="261"/>
      <c r="H363" s="261"/>
      <c r="I363" s="261"/>
      <c r="J363" s="159"/>
      <c r="K363" s="161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</row>
    <row r="364" spans="1:33" s="163" customFormat="1" ht="24.95" customHeight="1">
      <c r="A364" s="155"/>
      <c r="B364" s="156"/>
      <c r="C364" s="157"/>
      <c r="D364" s="158"/>
      <c r="E364" s="261"/>
      <c r="F364" s="261"/>
      <c r="G364" s="261"/>
      <c r="H364" s="261"/>
      <c r="I364" s="261"/>
      <c r="J364" s="159"/>
      <c r="K364" s="161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</row>
    <row r="365" spans="1:33" s="163" customFormat="1" ht="24.95" customHeight="1">
      <c r="A365" s="155"/>
      <c r="B365" s="156"/>
      <c r="C365" s="157"/>
      <c r="D365" s="158"/>
      <c r="E365" s="261"/>
      <c r="F365" s="261"/>
      <c r="G365" s="261"/>
      <c r="H365" s="261"/>
      <c r="I365" s="261"/>
      <c r="J365" s="159"/>
      <c r="K365" s="161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</row>
    <row r="366" spans="1:33" s="163" customFormat="1" ht="24.95" customHeight="1">
      <c r="A366" s="155"/>
      <c r="B366" s="156"/>
      <c r="C366" s="157"/>
      <c r="D366" s="158"/>
      <c r="E366" s="261"/>
      <c r="F366" s="261"/>
      <c r="G366" s="261"/>
      <c r="H366" s="261"/>
      <c r="I366" s="261"/>
      <c r="J366" s="159"/>
      <c r="K366" s="161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</row>
    <row r="367" spans="1:33" s="163" customFormat="1" ht="24.95" customHeight="1">
      <c r="A367" s="155"/>
      <c r="B367" s="156"/>
      <c r="C367" s="157"/>
      <c r="D367" s="158"/>
      <c r="E367" s="261"/>
      <c r="F367" s="261"/>
      <c r="G367" s="261"/>
      <c r="H367" s="261"/>
      <c r="I367" s="261"/>
      <c r="J367" s="159"/>
      <c r="K367" s="161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</row>
    <row r="368" spans="1:33" s="163" customFormat="1" ht="24.95" customHeight="1">
      <c r="A368" s="257"/>
      <c r="B368" s="257" t="str">
        <f>"รวมราคา "&amp;A351  &amp; B351</f>
        <v>รวมราคา 1.3 หมวดงานระบบสุขาภิบาล</v>
      </c>
      <c r="C368" s="258"/>
      <c r="D368" s="259"/>
      <c r="E368" s="281"/>
      <c r="F368" s="282"/>
      <c r="G368" s="281"/>
      <c r="H368" s="282"/>
      <c r="I368" s="282"/>
      <c r="J368" s="260"/>
      <c r="K368" s="161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</row>
    <row r="369" spans="1:33" s="163" customFormat="1" ht="24.95" customHeight="1">
      <c r="A369" s="232" t="s">
        <v>148</v>
      </c>
      <c r="B369" s="226" t="s">
        <v>149</v>
      </c>
      <c r="C369" s="167"/>
      <c r="D369" s="168"/>
      <c r="E369" s="280"/>
      <c r="F369" s="280"/>
      <c r="G369" s="280"/>
      <c r="H369" s="280"/>
      <c r="I369" s="280"/>
      <c r="J369" s="160"/>
      <c r="K369" s="161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</row>
    <row r="370" spans="1:33" s="163" customFormat="1" ht="24.95" customHeight="1">
      <c r="A370" s="172"/>
      <c r="B370" s="150" t="s">
        <v>298</v>
      </c>
      <c r="C370" s="171"/>
      <c r="D370" s="188" t="s">
        <v>15</v>
      </c>
      <c r="E370" s="300"/>
      <c r="F370" s="284"/>
      <c r="G370" s="283"/>
      <c r="H370" s="284"/>
      <c r="I370" s="284"/>
      <c r="J370" s="189"/>
      <c r="K370" s="190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</row>
    <row r="371" spans="1:33" s="163" customFormat="1" ht="24.95" customHeight="1">
      <c r="A371" s="172"/>
      <c r="B371" s="150" t="s">
        <v>299</v>
      </c>
      <c r="C371" s="171"/>
      <c r="D371" s="188" t="s">
        <v>15</v>
      </c>
      <c r="E371" s="300"/>
      <c r="F371" s="284"/>
      <c r="G371" s="283"/>
      <c r="H371" s="284"/>
      <c r="I371" s="284"/>
      <c r="J371" s="189"/>
      <c r="K371" s="190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</row>
    <row r="372" spans="1:33" s="163" customFormat="1" ht="24.95" customHeight="1">
      <c r="A372" s="172"/>
      <c r="B372" s="150" t="s">
        <v>300</v>
      </c>
      <c r="C372" s="171"/>
      <c r="D372" s="188" t="s">
        <v>15</v>
      </c>
      <c r="E372" s="300"/>
      <c r="F372" s="284"/>
      <c r="G372" s="283"/>
      <c r="H372" s="284"/>
      <c r="I372" s="284"/>
      <c r="J372" s="189"/>
      <c r="K372" s="190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</row>
    <row r="373" spans="1:33" s="163" customFormat="1" ht="24.95" customHeight="1">
      <c r="A373" s="172"/>
      <c r="B373" s="315" t="s">
        <v>369</v>
      </c>
      <c r="C373" s="296"/>
      <c r="D373" s="316" t="s">
        <v>47</v>
      </c>
      <c r="E373" s="300"/>
      <c r="F373" s="284"/>
      <c r="G373" s="300"/>
      <c r="H373" s="284"/>
      <c r="I373" s="284"/>
      <c r="J373" s="189"/>
      <c r="K373" s="190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</row>
    <row r="374" spans="1:33" s="163" customFormat="1" ht="24.95" customHeight="1">
      <c r="A374" s="172"/>
      <c r="B374" s="315" t="s">
        <v>48</v>
      </c>
      <c r="C374" s="296"/>
      <c r="D374" s="316" t="s">
        <v>47</v>
      </c>
      <c r="E374" s="300"/>
      <c r="F374" s="284"/>
      <c r="G374" s="300"/>
      <c r="H374" s="284"/>
      <c r="I374" s="284"/>
      <c r="J374" s="189"/>
      <c r="K374" s="190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</row>
    <row r="375" spans="1:33" s="163" customFormat="1" ht="24.95" customHeight="1">
      <c r="A375" s="172"/>
      <c r="B375" s="315" t="s">
        <v>370</v>
      </c>
      <c r="C375" s="296"/>
      <c r="D375" s="316" t="s">
        <v>47</v>
      </c>
      <c r="E375" s="300"/>
      <c r="F375" s="284"/>
      <c r="G375" s="300"/>
      <c r="H375" s="284"/>
      <c r="I375" s="284"/>
      <c r="J375" s="176"/>
      <c r="K375" s="190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</row>
    <row r="376" spans="1:33" s="163" customFormat="1" ht="24.95" customHeight="1">
      <c r="A376" s="172"/>
      <c r="B376" s="150" t="s">
        <v>67</v>
      </c>
      <c r="C376" s="171"/>
      <c r="D376" s="188" t="s">
        <v>68</v>
      </c>
      <c r="E376" s="283"/>
      <c r="F376" s="284"/>
      <c r="G376" s="283"/>
      <c r="H376" s="284"/>
      <c r="I376" s="284"/>
      <c r="J376" s="189"/>
      <c r="K376" s="190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</row>
    <row r="377" spans="1:33" s="163" customFormat="1" ht="24.95" customHeight="1">
      <c r="A377" s="172"/>
      <c r="B377" s="150" t="s">
        <v>69</v>
      </c>
      <c r="C377" s="171"/>
      <c r="D377" s="188" t="s">
        <v>68</v>
      </c>
      <c r="E377" s="283"/>
      <c r="F377" s="284"/>
      <c r="G377" s="283"/>
      <c r="H377" s="284"/>
      <c r="I377" s="284"/>
      <c r="J377" s="189"/>
      <c r="K377" s="190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</row>
    <row r="378" spans="1:33" s="163" customFormat="1" ht="24.95" customHeight="1">
      <c r="A378" s="172"/>
      <c r="B378" s="150" t="s">
        <v>71</v>
      </c>
      <c r="C378" s="171"/>
      <c r="D378" s="188" t="s">
        <v>68</v>
      </c>
      <c r="E378" s="283"/>
      <c r="F378" s="284"/>
      <c r="G378" s="283"/>
      <c r="H378" s="284"/>
      <c r="I378" s="284"/>
      <c r="J378" s="189"/>
      <c r="K378" s="190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</row>
    <row r="379" spans="1:33" s="163" customFormat="1" ht="24.95" customHeight="1">
      <c r="A379" s="172"/>
      <c r="B379" s="150" t="s">
        <v>70</v>
      </c>
      <c r="C379" s="171"/>
      <c r="D379" s="188" t="s">
        <v>68</v>
      </c>
      <c r="E379" s="283"/>
      <c r="F379" s="284"/>
      <c r="G379" s="283"/>
      <c r="H379" s="284"/>
      <c r="I379" s="284"/>
      <c r="J379" s="189"/>
      <c r="K379" s="190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</row>
    <row r="380" spans="1:33" s="163" customFormat="1" ht="24.95" customHeight="1">
      <c r="A380" s="172"/>
      <c r="B380" s="150"/>
      <c r="C380" s="171"/>
      <c r="D380" s="188"/>
      <c r="E380" s="283"/>
      <c r="F380" s="284"/>
      <c r="G380" s="283"/>
      <c r="H380" s="284"/>
      <c r="I380" s="284"/>
      <c r="J380" s="189"/>
      <c r="K380" s="190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</row>
    <row r="381" spans="1:33" s="163" customFormat="1" ht="24.95" customHeight="1">
      <c r="A381" s="172"/>
      <c r="B381" s="150"/>
      <c r="C381" s="171"/>
      <c r="D381" s="188"/>
      <c r="E381" s="283"/>
      <c r="F381" s="283"/>
      <c r="G381" s="283"/>
      <c r="H381" s="283"/>
      <c r="I381" s="283"/>
      <c r="J381" s="189"/>
      <c r="K381" s="190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</row>
    <row r="382" spans="1:33" s="163" customFormat="1" ht="24.95" customHeight="1">
      <c r="A382" s="172"/>
      <c r="B382" s="150"/>
      <c r="C382" s="171"/>
      <c r="D382" s="188"/>
      <c r="E382" s="283"/>
      <c r="F382" s="283"/>
      <c r="G382" s="283"/>
      <c r="H382" s="283"/>
      <c r="I382" s="283"/>
      <c r="J382" s="189"/>
      <c r="K382" s="190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</row>
    <row r="383" spans="1:33" s="163" customFormat="1" ht="24.95" customHeight="1">
      <c r="A383" s="172"/>
      <c r="B383" s="150"/>
      <c r="C383" s="171"/>
      <c r="D383" s="188"/>
      <c r="E383" s="283"/>
      <c r="F383" s="283"/>
      <c r="G383" s="283"/>
      <c r="H383" s="283"/>
      <c r="I383" s="283"/>
      <c r="J383" s="189"/>
      <c r="K383" s="190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</row>
    <row r="384" spans="1:33" s="163" customFormat="1" ht="24.95" customHeight="1">
      <c r="A384" s="172"/>
      <c r="B384" s="150"/>
      <c r="C384" s="171"/>
      <c r="D384" s="188"/>
      <c r="E384" s="283"/>
      <c r="F384" s="283"/>
      <c r="G384" s="283"/>
      <c r="H384" s="283"/>
      <c r="I384" s="283"/>
      <c r="J384" s="189"/>
      <c r="K384" s="190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</row>
    <row r="385" spans="1:33" s="163" customFormat="1" ht="24.95" customHeight="1">
      <c r="A385" s="172"/>
      <c r="B385" s="150"/>
      <c r="C385" s="171"/>
      <c r="D385" s="188"/>
      <c r="E385" s="283"/>
      <c r="F385" s="283"/>
      <c r="G385" s="283"/>
      <c r="H385" s="283"/>
      <c r="I385" s="283"/>
      <c r="J385" s="189"/>
      <c r="K385" s="190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</row>
    <row r="386" spans="1:33" s="182" customFormat="1" ht="24.95" customHeight="1">
      <c r="A386" s="233"/>
      <c r="B386" s="229" t="str">
        <f>"รวม "&amp;A369  &amp; B369</f>
        <v>รวม 1.3.1งานระบบท่อน้ำประปา</v>
      </c>
      <c r="C386" s="230"/>
      <c r="D386" s="229"/>
      <c r="E386" s="286"/>
      <c r="F386" s="287"/>
      <c r="G386" s="287"/>
      <c r="H386" s="287"/>
      <c r="I386" s="287"/>
      <c r="J386" s="234"/>
      <c r="K386" s="177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</row>
    <row r="387" spans="1:33" s="163" customFormat="1" ht="24.95" customHeight="1">
      <c r="A387" s="232" t="s">
        <v>150</v>
      </c>
      <c r="B387" s="226" t="s">
        <v>151</v>
      </c>
      <c r="C387" s="227"/>
      <c r="D387" s="168"/>
      <c r="E387" s="288"/>
      <c r="F387" s="288"/>
      <c r="G387" s="288"/>
      <c r="H387" s="288"/>
      <c r="I387" s="288"/>
      <c r="J387" s="160"/>
      <c r="K387" s="161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</row>
    <row r="388" spans="1:33" s="163" customFormat="1" ht="24.95" customHeight="1">
      <c r="A388" s="172"/>
      <c r="B388" s="150" t="s">
        <v>307</v>
      </c>
      <c r="C388" s="171"/>
      <c r="D388" s="188" t="s">
        <v>15</v>
      </c>
      <c r="E388" s="300"/>
      <c r="F388" s="284"/>
      <c r="G388" s="283"/>
      <c r="H388" s="284"/>
      <c r="I388" s="284"/>
      <c r="J388" s="189"/>
      <c r="K388" s="190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</row>
    <row r="389" spans="1:33" s="163" customFormat="1" ht="24.95" customHeight="1">
      <c r="A389" s="172"/>
      <c r="B389" s="150" t="s">
        <v>308</v>
      </c>
      <c r="C389" s="171"/>
      <c r="D389" s="188" t="s">
        <v>15</v>
      </c>
      <c r="E389" s="300"/>
      <c r="F389" s="284"/>
      <c r="G389" s="283"/>
      <c r="H389" s="284"/>
      <c r="I389" s="284"/>
      <c r="J389" s="189"/>
      <c r="K389" s="190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</row>
    <row r="390" spans="1:33" s="163" customFormat="1" ht="24.95" customHeight="1">
      <c r="A390" s="172"/>
      <c r="B390" s="150" t="s">
        <v>309</v>
      </c>
      <c r="C390" s="171"/>
      <c r="D390" s="188" t="s">
        <v>15</v>
      </c>
      <c r="E390" s="300"/>
      <c r="F390" s="284"/>
      <c r="G390" s="283"/>
      <c r="H390" s="284"/>
      <c r="I390" s="284"/>
      <c r="J390" s="189"/>
      <c r="K390" s="190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</row>
    <row r="391" spans="1:33" s="163" customFormat="1" ht="24.95" customHeight="1">
      <c r="A391" s="172"/>
      <c r="B391" s="150" t="s">
        <v>310</v>
      </c>
      <c r="C391" s="171"/>
      <c r="D391" s="188" t="s">
        <v>15</v>
      </c>
      <c r="E391" s="300"/>
      <c r="F391" s="284"/>
      <c r="G391" s="283"/>
      <c r="H391" s="284"/>
      <c r="I391" s="284"/>
      <c r="J391" s="189"/>
      <c r="K391" s="190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</row>
    <row r="392" spans="1:33" s="163" customFormat="1" ht="24.95" customHeight="1">
      <c r="A392" s="172"/>
      <c r="B392" s="150" t="s">
        <v>311</v>
      </c>
      <c r="C392" s="171"/>
      <c r="D392" s="188" t="s">
        <v>15</v>
      </c>
      <c r="E392" s="300"/>
      <c r="F392" s="284"/>
      <c r="G392" s="283"/>
      <c r="H392" s="284"/>
      <c r="I392" s="284"/>
      <c r="J392" s="189"/>
      <c r="K392" s="190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</row>
    <row r="393" spans="1:33" s="163" customFormat="1" ht="24.95" customHeight="1">
      <c r="A393" s="172"/>
      <c r="B393" s="315" t="s">
        <v>372</v>
      </c>
      <c r="C393" s="296"/>
      <c r="D393" s="316" t="s">
        <v>47</v>
      </c>
      <c r="E393" s="300"/>
      <c r="F393" s="284"/>
      <c r="G393" s="300"/>
      <c r="H393" s="284"/>
      <c r="I393" s="284"/>
      <c r="J393" s="189"/>
      <c r="K393" s="190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</row>
    <row r="394" spans="1:33" s="163" customFormat="1" ht="24.95" customHeight="1">
      <c r="A394" s="172"/>
      <c r="B394" s="315" t="s">
        <v>48</v>
      </c>
      <c r="C394" s="296"/>
      <c r="D394" s="316" t="s">
        <v>47</v>
      </c>
      <c r="E394" s="300"/>
      <c r="F394" s="284"/>
      <c r="G394" s="300"/>
      <c r="H394" s="284"/>
      <c r="I394" s="284"/>
      <c r="J394" s="189"/>
      <c r="K394" s="190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</row>
    <row r="395" spans="1:33" s="163" customFormat="1" ht="24.95" customHeight="1">
      <c r="A395" s="172"/>
      <c r="B395" s="315" t="s">
        <v>370</v>
      </c>
      <c r="C395" s="296"/>
      <c r="D395" s="316" t="s">
        <v>47</v>
      </c>
      <c r="E395" s="300"/>
      <c r="F395" s="284"/>
      <c r="G395" s="300"/>
      <c r="H395" s="284"/>
      <c r="I395" s="284"/>
      <c r="J395" s="176"/>
      <c r="K395" s="190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</row>
    <row r="396" spans="1:33" s="163" customFormat="1" ht="24.95" customHeight="1">
      <c r="A396" s="172"/>
      <c r="B396" s="150" t="s">
        <v>49</v>
      </c>
      <c r="C396" s="171"/>
      <c r="D396" s="188" t="s">
        <v>50</v>
      </c>
      <c r="E396" s="283"/>
      <c r="F396" s="284"/>
      <c r="G396" s="283"/>
      <c r="H396" s="284"/>
      <c r="I396" s="284"/>
      <c r="J396" s="176"/>
      <c r="K396" s="190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</row>
    <row r="397" spans="1:33" s="163" customFormat="1" ht="24.95" customHeight="1">
      <c r="A397" s="172"/>
      <c r="B397" s="150"/>
      <c r="C397" s="171"/>
      <c r="D397" s="188"/>
      <c r="E397" s="283"/>
      <c r="F397" s="283"/>
      <c r="G397" s="283"/>
      <c r="H397" s="283"/>
      <c r="I397" s="283"/>
      <c r="J397" s="189"/>
      <c r="K397" s="190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</row>
    <row r="398" spans="1:33" s="163" customFormat="1" ht="24.95" customHeight="1">
      <c r="A398" s="172"/>
      <c r="B398" s="150"/>
      <c r="C398" s="171"/>
      <c r="D398" s="188"/>
      <c r="E398" s="283"/>
      <c r="F398" s="283"/>
      <c r="G398" s="283"/>
      <c r="H398" s="283"/>
      <c r="I398" s="283"/>
      <c r="J398" s="189"/>
      <c r="K398" s="190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</row>
    <row r="399" spans="1:33" s="163" customFormat="1" ht="24.95" customHeight="1">
      <c r="A399" s="172"/>
      <c r="B399" s="150"/>
      <c r="C399" s="171"/>
      <c r="D399" s="188"/>
      <c r="E399" s="283"/>
      <c r="F399" s="283"/>
      <c r="G399" s="283"/>
      <c r="H399" s="283"/>
      <c r="I399" s="283"/>
      <c r="J399" s="189"/>
      <c r="K399" s="190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</row>
    <row r="400" spans="1:33" s="163" customFormat="1" ht="24.95" customHeight="1">
      <c r="A400" s="172"/>
      <c r="B400" s="150"/>
      <c r="C400" s="171"/>
      <c r="D400" s="188"/>
      <c r="E400" s="283"/>
      <c r="F400" s="283"/>
      <c r="G400" s="283"/>
      <c r="H400" s="283"/>
      <c r="I400" s="283"/>
      <c r="J400" s="189"/>
      <c r="K400" s="190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</row>
    <row r="401" spans="1:33" s="163" customFormat="1" ht="24.95" customHeight="1">
      <c r="A401" s="172"/>
      <c r="B401" s="150"/>
      <c r="C401" s="171"/>
      <c r="D401" s="188"/>
      <c r="E401" s="283"/>
      <c r="F401" s="283"/>
      <c r="G401" s="283"/>
      <c r="H401" s="283"/>
      <c r="I401" s="283"/>
      <c r="J401" s="189"/>
      <c r="K401" s="190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</row>
    <row r="402" spans="1:33" s="163" customFormat="1" ht="24.95" customHeight="1">
      <c r="A402" s="172"/>
      <c r="B402" s="150"/>
      <c r="C402" s="171"/>
      <c r="D402" s="188"/>
      <c r="E402" s="283"/>
      <c r="F402" s="283"/>
      <c r="G402" s="283"/>
      <c r="H402" s="283"/>
      <c r="I402" s="283"/>
      <c r="J402" s="189"/>
      <c r="K402" s="190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</row>
    <row r="403" spans="1:33" s="163" customFormat="1" ht="24.95" customHeight="1">
      <c r="A403" s="172"/>
      <c r="B403" s="150"/>
      <c r="C403" s="171"/>
      <c r="D403" s="188"/>
      <c r="E403" s="283"/>
      <c r="F403" s="283"/>
      <c r="G403" s="283"/>
      <c r="H403" s="283"/>
      <c r="I403" s="283"/>
      <c r="J403" s="189"/>
      <c r="K403" s="190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</row>
    <row r="404" spans="1:33" s="182" customFormat="1" ht="24.95" customHeight="1">
      <c r="A404" s="233"/>
      <c r="B404" s="229" t="str">
        <f>"รวม "&amp;A387  &amp; B387</f>
        <v>รวม 1.3.2งานระบบท่อน้ำโสโครก ท่อน้ำทิ้งทั่วไป และท่ออากาศ</v>
      </c>
      <c r="C404" s="230"/>
      <c r="D404" s="229"/>
      <c r="E404" s="286"/>
      <c r="F404" s="287"/>
      <c r="G404" s="287"/>
      <c r="H404" s="287"/>
      <c r="I404" s="287"/>
      <c r="J404" s="234"/>
      <c r="K404" s="177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</row>
    <row r="405" spans="1:33" s="163" customFormat="1" ht="24.95" customHeight="1">
      <c r="A405" s="166"/>
      <c r="B405" s="187" t="s">
        <v>387</v>
      </c>
      <c r="C405" s="167"/>
      <c r="D405" s="168"/>
      <c r="E405" s="280"/>
      <c r="F405" s="280"/>
      <c r="G405" s="280"/>
      <c r="H405" s="280"/>
      <c r="I405" s="280"/>
      <c r="J405" s="160"/>
      <c r="K405" s="161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</row>
    <row r="406" spans="1:33" s="163" customFormat="1" ht="24.95" customHeight="1">
      <c r="A406" s="164" t="str">
        <f>A423</f>
        <v>1.4.1</v>
      </c>
      <c r="B406" s="165" t="str">
        <f>B423</f>
        <v xml:space="preserve">งานระบบไฟฟ้าแรงต่ำ </v>
      </c>
      <c r="C406" s="118"/>
      <c r="D406" s="140" t="s">
        <v>217</v>
      </c>
      <c r="E406" s="261"/>
      <c r="F406" s="261"/>
      <c r="G406" s="261"/>
      <c r="H406" s="261"/>
      <c r="I406" s="261"/>
      <c r="J406" s="159"/>
      <c r="K406" s="161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</row>
    <row r="407" spans="1:33" s="163" customFormat="1" ht="24.95" customHeight="1">
      <c r="A407" s="164" t="str">
        <f>A441</f>
        <v>1.4.2</v>
      </c>
      <c r="B407" s="165" t="str">
        <f>B441</f>
        <v>งานตู้ MDB และตู้มิเตอร์</v>
      </c>
      <c r="C407" s="118"/>
      <c r="D407" s="140" t="s">
        <v>217</v>
      </c>
      <c r="E407" s="261"/>
      <c r="F407" s="261"/>
      <c r="G407" s="261"/>
      <c r="H407" s="261"/>
      <c r="I407" s="261"/>
      <c r="J407" s="159"/>
      <c r="K407" s="161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</row>
    <row r="408" spans="1:33" s="163" customFormat="1" ht="24.95" customHeight="1">
      <c r="A408" s="164" t="str">
        <f>A459</f>
        <v>1.4.3</v>
      </c>
      <c r="B408" s="165" t="str">
        <f>B459</f>
        <v xml:space="preserve"> งานตู้ควบคุมไฟฟ้า  (PANEL BOARD)</v>
      </c>
      <c r="C408" s="118"/>
      <c r="D408" s="140" t="s">
        <v>217</v>
      </c>
      <c r="E408" s="261"/>
      <c r="F408" s="261"/>
      <c r="G408" s="261"/>
      <c r="H408" s="261"/>
      <c r="I408" s="261"/>
      <c r="J408" s="159"/>
      <c r="K408" s="161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</row>
    <row r="409" spans="1:33" s="163" customFormat="1" ht="24.95" customHeight="1">
      <c r="A409" s="164" t="str">
        <f>A477</f>
        <v>1.4.4</v>
      </c>
      <c r="B409" s="165" t="str">
        <f>B477</f>
        <v>งานท่อร้อยสายไฟ</v>
      </c>
      <c r="C409" s="118"/>
      <c r="D409" s="140" t="s">
        <v>217</v>
      </c>
      <c r="E409" s="261"/>
      <c r="F409" s="261"/>
      <c r="G409" s="261"/>
      <c r="H409" s="261"/>
      <c r="I409" s="261"/>
      <c r="J409" s="159"/>
      <c r="K409" s="161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</row>
    <row r="410" spans="1:33" s="163" customFormat="1" ht="24.95" customHeight="1">
      <c r="A410" s="164" t="str">
        <f>A495</f>
        <v>1.4.5</v>
      </c>
      <c r="B410" s="165" t="str">
        <f>B495</f>
        <v>งานสายไฟ</v>
      </c>
      <c r="C410" s="118"/>
      <c r="D410" s="140" t="s">
        <v>217</v>
      </c>
      <c r="E410" s="261"/>
      <c r="F410" s="261"/>
      <c r="G410" s="261"/>
      <c r="H410" s="261"/>
      <c r="I410" s="261"/>
      <c r="J410" s="159"/>
      <c r="K410" s="161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</row>
    <row r="411" spans="1:33" s="163" customFormat="1" ht="24.95" customHeight="1">
      <c r="A411" s="164" t="str">
        <f>A513</f>
        <v>1.4.6</v>
      </c>
      <c r="B411" s="165" t="str">
        <f>B513</f>
        <v xml:space="preserve"> งานโคมไฟ</v>
      </c>
      <c r="C411" s="118"/>
      <c r="D411" s="140" t="s">
        <v>217</v>
      </c>
      <c r="E411" s="261"/>
      <c r="F411" s="261"/>
      <c r="G411" s="261"/>
      <c r="H411" s="261"/>
      <c r="I411" s="261"/>
      <c r="J411" s="159"/>
      <c r="K411" s="161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</row>
    <row r="412" spans="1:33" s="163" customFormat="1" ht="24.95" customHeight="1">
      <c r="A412" s="164" t="str">
        <f>A531</f>
        <v>1.4.7</v>
      </c>
      <c r="B412" s="186" t="str">
        <f>B531</f>
        <v>งานสวิทช์และเต้ารับ</v>
      </c>
      <c r="C412" s="118"/>
      <c r="D412" s="140" t="s">
        <v>217</v>
      </c>
      <c r="E412" s="261"/>
      <c r="F412" s="261"/>
      <c r="G412" s="261"/>
      <c r="H412" s="261"/>
      <c r="I412" s="261"/>
      <c r="J412" s="159"/>
      <c r="K412" s="161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</row>
    <row r="413" spans="1:33" s="163" customFormat="1" ht="24.95" customHeight="1">
      <c r="A413" s="164" t="str">
        <f>A549</f>
        <v>1.4.8</v>
      </c>
      <c r="B413" s="186" t="str">
        <f>B549</f>
        <v>งานระบบเครื่องปรับอากาศ และ เครื่องทำน้ำอุ่น</v>
      </c>
      <c r="C413" s="118"/>
      <c r="D413" s="140" t="s">
        <v>217</v>
      </c>
      <c r="E413" s="261"/>
      <c r="F413" s="261"/>
      <c r="G413" s="261"/>
      <c r="H413" s="261"/>
      <c r="I413" s="261"/>
      <c r="J413" s="159"/>
      <c r="K413" s="161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</row>
    <row r="414" spans="1:33" s="163" customFormat="1" ht="24.95" customHeight="1">
      <c r="A414" s="164" t="str">
        <f>A567</f>
        <v>1.4.9</v>
      </c>
      <c r="B414" s="186" t="str">
        <f>B567</f>
        <v>งานระบบอินเทอร์เน็ต</v>
      </c>
      <c r="C414" s="118"/>
      <c r="D414" s="140" t="s">
        <v>217</v>
      </c>
      <c r="E414" s="261"/>
      <c r="F414" s="261"/>
      <c r="G414" s="261"/>
      <c r="H414" s="261"/>
      <c r="I414" s="261"/>
      <c r="J414" s="159"/>
      <c r="K414" s="161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</row>
    <row r="415" spans="1:33" s="163" customFormat="1" ht="24.95" customHeight="1">
      <c r="A415" s="164" t="str">
        <f>A585</f>
        <v>1.4.10</v>
      </c>
      <c r="B415" s="186" t="str">
        <f>B585</f>
        <v>งานระบบโทรศัพท์</v>
      </c>
      <c r="C415" s="118"/>
      <c r="D415" s="140" t="s">
        <v>217</v>
      </c>
      <c r="E415" s="261"/>
      <c r="F415" s="261"/>
      <c r="G415" s="261"/>
      <c r="H415" s="261"/>
      <c r="I415" s="261"/>
      <c r="J415" s="159"/>
      <c r="K415" s="161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</row>
    <row r="416" spans="1:33" s="163" customFormat="1" ht="24.95" customHeight="1">
      <c r="A416" s="164" t="str">
        <f>A603</f>
        <v>1.4.11</v>
      </c>
      <c r="B416" s="186" t="str">
        <f>B603</f>
        <v>งานระบบโทรทัศน์</v>
      </c>
      <c r="C416" s="118"/>
      <c r="D416" s="140" t="s">
        <v>217</v>
      </c>
      <c r="E416" s="261"/>
      <c r="F416" s="261"/>
      <c r="G416" s="261"/>
      <c r="H416" s="261"/>
      <c r="I416" s="261"/>
      <c r="J416" s="159"/>
      <c r="K416" s="161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</row>
    <row r="417" spans="1:33" s="163" customFormat="1" ht="24.95" customHeight="1">
      <c r="A417" s="155"/>
      <c r="B417" s="156"/>
      <c r="C417" s="157"/>
      <c r="D417" s="158"/>
      <c r="E417" s="261"/>
      <c r="F417" s="261"/>
      <c r="G417" s="261"/>
      <c r="H417" s="261"/>
      <c r="I417" s="261"/>
      <c r="J417" s="159"/>
      <c r="K417" s="161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</row>
    <row r="418" spans="1:33" s="163" customFormat="1" ht="24.95" customHeight="1">
      <c r="A418" s="155"/>
      <c r="B418" s="156"/>
      <c r="C418" s="157"/>
      <c r="D418" s="158"/>
      <c r="E418" s="261"/>
      <c r="F418" s="261"/>
      <c r="G418" s="261"/>
      <c r="H418" s="261"/>
      <c r="I418" s="261"/>
      <c r="J418" s="159"/>
      <c r="K418" s="161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</row>
    <row r="419" spans="1:33" s="163" customFormat="1" ht="24.95" customHeight="1">
      <c r="A419" s="155"/>
      <c r="B419" s="156"/>
      <c r="C419" s="157"/>
      <c r="D419" s="158"/>
      <c r="E419" s="261"/>
      <c r="F419" s="261"/>
      <c r="G419" s="261"/>
      <c r="H419" s="261"/>
      <c r="I419" s="261"/>
      <c r="J419" s="159"/>
      <c r="K419" s="161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</row>
    <row r="420" spans="1:33" s="163" customFormat="1" ht="24.95" customHeight="1">
      <c r="A420" s="155"/>
      <c r="B420" s="156"/>
      <c r="C420" s="157"/>
      <c r="D420" s="158"/>
      <c r="E420" s="261"/>
      <c r="F420" s="261"/>
      <c r="G420" s="261"/>
      <c r="H420" s="261"/>
      <c r="I420" s="261"/>
      <c r="J420" s="159"/>
      <c r="K420" s="161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</row>
    <row r="421" spans="1:33" s="163" customFormat="1" ht="24.95" customHeight="1">
      <c r="A421" s="155"/>
      <c r="B421" s="156"/>
      <c r="C421" s="157"/>
      <c r="D421" s="158"/>
      <c r="E421" s="261"/>
      <c r="F421" s="261"/>
      <c r="G421" s="261"/>
      <c r="H421" s="261"/>
      <c r="I421" s="261"/>
      <c r="J421" s="159"/>
      <c r="K421" s="161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</row>
    <row r="422" spans="1:33" s="163" customFormat="1" ht="24.95" customHeight="1">
      <c r="A422" s="257"/>
      <c r="B422" s="257" t="str">
        <f>"รวมราคา "&amp;A405  &amp; B405</f>
        <v>รวมราคา 1.4 หมวดงานระบบไฟฟ้าและสื่อสาร</v>
      </c>
      <c r="C422" s="258"/>
      <c r="D422" s="259"/>
      <c r="E422" s="281"/>
      <c r="F422" s="282"/>
      <c r="G422" s="281"/>
      <c r="H422" s="282"/>
      <c r="I422" s="282"/>
      <c r="J422" s="260"/>
      <c r="K422" s="161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</row>
    <row r="423" spans="1:33" s="163" customFormat="1" ht="24.95" customHeight="1">
      <c r="A423" s="232" t="s">
        <v>153</v>
      </c>
      <c r="B423" s="226" t="s">
        <v>275</v>
      </c>
      <c r="C423" s="167"/>
      <c r="D423" s="168"/>
      <c r="E423" s="280"/>
      <c r="F423" s="280"/>
      <c r="G423" s="280"/>
      <c r="H423" s="280"/>
      <c r="I423" s="280"/>
      <c r="J423" s="160"/>
      <c r="K423" s="161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</row>
    <row r="424" spans="1:33" s="163" customFormat="1" ht="24.95" customHeight="1">
      <c r="A424" s="172"/>
      <c r="B424" s="200" t="s">
        <v>272</v>
      </c>
      <c r="C424" s="171"/>
      <c r="D424" s="201" t="s">
        <v>242</v>
      </c>
      <c r="E424" s="285"/>
      <c r="F424" s="284"/>
      <c r="G424" s="283"/>
      <c r="H424" s="284"/>
      <c r="I424" s="284"/>
      <c r="J424" s="203"/>
      <c r="K424" s="190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</row>
    <row r="425" spans="1:33" s="163" customFormat="1" ht="24.95" customHeight="1">
      <c r="A425" s="172"/>
      <c r="B425" s="200" t="s">
        <v>273</v>
      </c>
      <c r="C425" s="171"/>
      <c r="D425" s="201" t="s">
        <v>242</v>
      </c>
      <c r="E425" s="285"/>
      <c r="F425" s="284"/>
      <c r="G425" s="283"/>
      <c r="H425" s="284"/>
      <c r="I425" s="284"/>
      <c r="J425" s="203"/>
      <c r="K425" s="190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</row>
    <row r="426" spans="1:33" s="163" customFormat="1" ht="24.95" customHeight="1">
      <c r="A426" s="172"/>
      <c r="B426" s="200" t="s">
        <v>256</v>
      </c>
      <c r="C426" s="171"/>
      <c r="D426" s="201" t="s">
        <v>242</v>
      </c>
      <c r="E426" s="285"/>
      <c r="F426" s="284"/>
      <c r="G426" s="283"/>
      <c r="H426" s="284"/>
      <c r="I426" s="284"/>
      <c r="J426" s="203"/>
      <c r="K426" s="190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</row>
    <row r="427" spans="1:33" s="163" customFormat="1" ht="24.95" customHeight="1">
      <c r="A427" s="172"/>
      <c r="B427" s="200" t="s">
        <v>274</v>
      </c>
      <c r="C427" s="171"/>
      <c r="D427" s="201" t="s">
        <v>242</v>
      </c>
      <c r="E427" s="285"/>
      <c r="F427" s="284"/>
      <c r="G427" s="283"/>
      <c r="H427" s="284"/>
      <c r="I427" s="284"/>
      <c r="J427" s="203"/>
      <c r="K427" s="190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</row>
    <row r="428" spans="1:33" s="163" customFormat="1" ht="24.95" customHeight="1">
      <c r="A428" s="172"/>
      <c r="B428" s="200" t="s">
        <v>419</v>
      </c>
      <c r="C428" s="171"/>
      <c r="D428" s="201" t="s">
        <v>242</v>
      </c>
      <c r="E428" s="301"/>
      <c r="F428" s="284"/>
      <c r="G428" s="283"/>
      <c r="H428" s="284"/>
      <c r="I428" s="284"/>
      <c r="J428" s="203"/>
      <c r="K428" s="190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</row>
    <row r="429" spans="1:33" s="163" customFormat="1" ht="24.95" customHeight="1">
      <c r="A429" s="172"/>
      <c r="B429" s="200" t="s">
        <v>368</v>
      </c>
      <c r="C429" s="171"/>
      <c r="D429" s="201" t="s">
        <v>2</v>
      </c>
      <c r="E429" s="285"/>
      <c r="F429" s="284"/>
      <c r="G429" s="283"/>
      <c r="H429" s="284"/>
      <c r="I429" s="284"/>
      <c r="J429" s="203"/>
      <c r="K429" s="190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</row>
    <row r="430" spans="1:33" s="163" customFormat="1" ht="24.95" customHeight="1">
      <c r="A430" s="172"/>
      <c r="B430" s="200"/>
      <c r="C430" s="171"/>
      <c r="D430" s="201"/>
      <c r="E430" s="285"/>
      <c r="F430" s="284"/>
      <c r="G430" s="283"/>
      <c r="H430" s="284"/>
      <c r="I430" s="284"/>
      <c r="J430" s="203"/>
      <c r="K430" s="190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</row>
    <row r="431" spans="1:33" s="163" customFormat="1" ht="24.95" customHeight="1">
      <c r="A431" s="172"/>
      <c r="B431" s="200"/>
      <c r="C431" s="171"/>
      <c r="D431" s="201"/>
      <c r="E431" s="285"/>
      <c r="F431" s="284"/>
      <c r="G431" s="283"/>
      <c r="H431" s="284"/>
      <c r="I431" s="284"/>
      <c r="J431" s="203"/>
      <c r="K431" s="190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</row>
    <row r="432" spans="1:33" s="163" customFormat="1" ht="24.95" customHeight="1">
      <c r="A432" s="172"/>
      <c r="B432" s="200"/>
      <c r="C432" s="171"/>
      <c r="D432" s="201"/>
      <c r="E432" s="285"/>
      <c r="F432" s="284"/>
      <c r="G432" s="283"/>
      <c r="H432" s="284"/>
      <c r="I432" s="284"/>
      <c r="J432" s="203"/>
      <c r="K432" s="190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</row>
    <row r="433" spans="1:33" s="163" customFormat="1" ht="24.95" customHeight="1">
      <c r="A433" s="172"/>
      <c r="B433" s="200"/>
      <c r="C433" s="171"/>
      <c r="D433" s="201"/>
      <c r="E433" s="285"/>
      <c r="F433" s="284"/>
      <c r="G433" s="283"/>
      <c r="H433" s="284"/>
      <c r="I433" s="284"/>
      <c r="J433" s="203"/>
      <c r="K433" s="190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</row>
    <row r="434" spans="1:33" s="163" customFormat="1" ht="24.95" customHeight="1">
      <c r="A434" s="172"/>
      <c r="B434" s="200"/>
      <c r="C434" s="171"/>
      <c r="D434" s="201"/>
      <c r="E434" s="285"/>
      <c r="F434" s="283"/>
      <c r="G434" s="283"/>
      <c r="H434" s="283"/>
      <c r="I434" s="283"/>
      <c r="J434" s="213"/>
      <c r="K434" s="190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</row>
    <row r="435" spans="1:33" s="163" customFormat="1" ht="24.95" customHeight="1">
      <c r="A435" s="172"/>
      <c r="B435" s="200"/>
      <c r="C435" s="171"/>
      <c r="D435" s="201"/>
      <c r="E435" s="285"/>
      <c r="F435" s="283"/>
      <c r="G435" s="283"/>
      <c r="H435" s="283"/>
      <c r="I435" s="283"/>
      <c r="J435" s="213"/>
      <c r="K435" s="190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</row>
    <row r="436" spans="1:33" s="163" customFormat="1" ht="24.95" customHeight="1">
      <c r="A436" s="172"/>
      <c r="B436" s="200"/>
      <c r="C436" s="171"/>
      <c r="D436" s="201"/>
      <c r="E436" s="285"/>
      <c r="F436" s="283"/>
      <c r="G436" s="283"/>
      <c r="H436" s="283"/>
      <c r="I436" s="283"/>
      <c r="J436" s="213"/>
      <c r="K436" s="190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</row>
    <row r="437" spans="1:33" s="163" customFormat="1" ht="24.95" customHeight="1">
      <c r="A437" s="172"/>
      <c r="B437" s="200"/>
      <c r="C437" s="171"/>
      <c r="D437" s="201"/>
      <c r="E437" s="285"/>
      <c r="F437" s="283"/>
      <c r="G437" s="283"/>
      <c r="H437" s="283"/>
      <c r="I437" s="283"/>
      <c r="J437" s="213"/>
      <c r="K437" s="190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</row>
    <row r="438" spans="1:33" s="163" customFormat="1" ht="24.95" customHeight="1">
      <c r="A438" s="172"/>
      <c r="B438" s="200"/>
      <c r="C438" s="171"/>
      <c r="D438" s="201"/>
      <c r="E438" s="285"/>
      <c r="F438" s="283"/>
      <c r="G438" s="283"/>
      <c r="H438" s="283"/>
      <c r="I438" s="283"/>
      <c r="J438" s="213"/>
      <c r="K438" s="190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</row>
    <row r="439" spans="1:33" s="163" customFormat="1" ht="24.95" customHeight="1">
      <c r="A439" s="172"/>
      <c r="B439" s="200"/>
      <c r="C439" s="171"/>
      <c r="D439" s="201"/>
      <c r="E439" s="285"/>
      <c r="F439" s="283"/>
      <c r="G439" s="283"/>
      <c r="H439" s="283"/>
      <c r="I439" s="283"/>
      <c r="J439" s="213"/>
      <c r="K439" s="190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</row>
    <row r="440" spans="1:33" s="182" customFormat="1" ht="24.95" customHeight="1">
      <c r="A440" s="233"/>
      <c r="B440" s="229" t="str">
        <f>"รวม "&amp;A423  &amp; B423</f>
        <v xml:space="preserve">รวม 1.4.1งานระบบไฟฟ้าแรงต่ำ </v>
      </c>
      <c r="C440" s="230"/>
      <c r="D440" s="229"/>
      <c r="E440" s="286"/>
      <c r="F440" s="287"/>
      <c r="G440" s="287"/>
      <c r="H440" s="287"/>
      <c r="I440" s="287"/>
      <c r="J440" s="234"/>
      <c r="K440" s="177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</row>
    <row r="441" spans="1:33" s="163" customFormat="1" ht="24.95" customHeight="1">
      <c r="A441" s="232" t="s">
        <v>154</v>
      </c>
      <c r="B441" s="226" t="s">
        <v>416</v>
      </c>
      <c r="C441" s="167"/>
      <c r="D441" s="168"/>
      <c r="E441" s="280"/>
      <c r="F441" s="280"/>
      <c r="G441" s="280"/>
      <c r="H441" s="280"/>
      <c r="I441" s="280"/>
      <c r="J441" s="160"/>
      <c r="K441" s="161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</row>
    <row r="442" spans="1:33" s="163" customFormat="1" ht="24.95" customHeight="1">
      <c r="A442" s="172"/>
      <c r="B442" s="200" t="s">
        <v>276</v>
      </c>
      <c r="C442" s="171"/>
      <c r="D442" s="201" t="s">
        <v>68</v>
      </c>
      <c r="E442" s="285"/>
      <c r="F442" s="284"/>
      <c r="G442" s="283"/>
      <c r="H442" s="284"/>
      <c r="I442" s="284"/>
      <c r="J442" s="203"/>
      <c r="K442" s="190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</row>
    <row r="443" spans="1:33" s="163" customFormat="1" ht="24.95" customHeight="1">
      <c r="A443" s="172"/>
      <c r="B443" s="200" t="s">
        <v>277</v>
      </c>
      <c r="C443" s="171"/>
      <c r="D443" s="201" t="s">
        <v>68</v>
      </c>
      <c r="E443" s="285"/>
      <c r="F443" s="284"/>
      <c r="G443" s="283"/>
      <c r="H443" s="284"/>
      <c r="I443" s="284"/>
      <c r="J443" s="203"/>
      <c r="K443" s="190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</row>
    <row r="444" spans="1:33" s="163" customFormat="1" ht="24.95" customHeight="1">
      <c r="A444" s="172"/>
      <c r="B444" s="200" t="s">
        <v>278</v>
      </c>
      <c r="C444" s="171"/>
      <c r="D444" s="201" t="s">
        <v>68</v>
      </c>
      <c r="E444" s="285"/>
      <c r="F444" s="284"/>
      <c r="G444" s="283"/>
      <c r="H444" s="284"/>
      <c r="I444" s="284"/>
      <c r="J444" s="203"/>
      <c r="K444" s="190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</row>
    <row r="445" spans="1:33" s="163" customFormat="1" ht="24.95" customHeight="1">
      <c r="A445" s="172"/>
      <c r="B445" s="200" t="s">
        <v>279</v>
      </c>
      <c r="C445" s="171"/>
      <c r="D445" s="201" t="s">
        <v>68</v>
      </c>
      <c r="E445" s="285"/>
      <c r="F445" s="284"/>
      <c r="G445" s="283"/>
      <c r="H445" s="284"/>
      <c r="I445" s="284"/>
      <c r="J445" s="203"/>
      <c r="K445" s="190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</row>
    <row r="446" spans="1:33" s="163" customFormat="1" ht="24.95" customHeight="1">
      <c r="A446" s="172"/>
      <c r="B446" s="200" t="s">
        <v>280</v>
      </c>
      <c r="C446" s="171"/>
      <c r="D446" s="201" t="s">
        <v>68</v>
      </c>
      <c r="E446" s="285"/>
      <c r="F446" s="284"/>
      <c r="G446" s="283"/>
      <c r="H446" s="284"/>
      <c r="I446" s="284"/>
      <c r="J446" s="203"/>
      <c r="K446" s="190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</row>
    <row r="447" spans="1:33" s="163" customFormat="1" ht="24.95" customHeight="1">
      <c r="A447" s="172"/>
      <c r="B447" s="200" t="s">
        <v>281</v>
      </c>
      <c r="C447" s="171"/>
      <c r="D447" s="201" t="s">
        <v>235</v>
      </c>
      <c r="E447" s="285"/>
      <c r="F447" s="284"/>
      <c r="G447" s="283"/>
      <c r="H447" s="284"/>
      <c r="I447" s="284"/>
      <c r="J447" s="203"/>
      <c r="K447" s="190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</row>
    <row r="448" spans="1:33" s="163" customFormat="1" ht="24.95" customHeight="1">
      <c r="A448" s="172"/>
      <c r="B448" s="200" t="s">
        <v>425</v>
      </c>
      <c r="C448" s="171"/>
      <c r="D448" s="201" t="s">
        <v>235</v>
      </c>
      <c r="E448" s="285"/>
      <c r="F448" s="284"/>
      <c r="G448" s="283"/>
      <c r="H448" s="284"/>
      <c r="I448" s="284"/>
      <c r="J448" s="203"/>
      <c r="K448" s="190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</row>
    <row r="449" spans="1:33" s="163" customFormat="1" ht="24.95" customHeight="1">
      <c r="A449" s="172"/>
      <c r="B449" s="200" t="s">
        <v>282</v>
      </c>
      <c r="C449" s="171"/>
      <c r="D449" s="201" t="s">
        <v>1</v>
      </c>
      <c r="E449" s="285"/>
      <c r="F449" s="284"/>
      <c r="G449" s="283"/>
      <c r="H449" s="284"/>
      <c r="I449" s="284"/>
      <c r="J449" s="203"/>
      <c r="K449" s="190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</row>
    <row r="450" spans="1:33" s="163" customFormat="1" ht="24.95" customHeight="1">
      <c r="A450" s="172"/>
      <c r="B450" s="200" t="s">
        <v>243</v>
      </c>
      <c r="C450" s="171"/>
      <c r="D450" s="201" t="s">
        <v>2</v>
      </c>
      <c r="E450" s="285"/>
      <c r="F450" s="284"/>
      <c r="G450" s="283"/>
      <c r="H450" s="284"/>
      <c r="I450" s="284"/>
      <c r="J450" s="203"/>
      <c r="K450" s="190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</row>
    <row r="451" spans="1:33" s="163" customFormat="1" ht="24.95" customHeight="1">
      <c r="A451" s="172"/>
      <c r="B451" s="200"/>
      <c r="C451" s="171"/>
      <c r="D451" s="201"/>
      <c r="E451" s="285"/>
      <c r="F451" s="284"/>
      <c r="G451" s="283"/>
      <c r="H451" s="284"/>
      <c r="I451" s="284"/>
      <c r="J451" s="203"/>
      <c r="K451" s="190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</row>
    <row r="452" spans="1:33" s="163" customFormat="1" ht="24.95" customHeight="1">
      <c r="A452" s="172"/>
      <c r="B452" s="200"/>
      <c r="C452" s="171"/>
      <c r="D452" s="201"/>
      <c r="E452" s="285"/>
      <c r="F452" s="283"/>
      <c r="G452" s="283"/>
      <c r="H452" s="283"/>
      <c r="I452" s="283"/>
      <c r="J452" s="213"/>
      <c r="K452" s="190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</row>
    <row r="453" spans="1:33" s="163" customFormat="1" ht="24.95" customHeight="1">
      <c r="A453" s="172"/>
      <c r="B453" s="200"/>
      <c r="C453" s="171"/>
      <c r="D453" s="201"/>
      <c r="E453" s="285"/>
      <c r="F453" s="283"/>
      <c r="G453" s="283"/>
      <c r="H453" s="283"/>
      <c r="I453" s="283"/>
      <c r="J453" s="213"/>
      <c r="K453" s="190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</row>
    <row r="454" spans="1:33" s="163" customFormat="1" ht="24.95" customHeight="1">
      <c r="A454" s="172"/>
      <c r="B454" s="200"/>
      <c r="C454" s="171"/>
      <c r="D454" s="201"/>
      <c r="E454" s="285"/>
      <c r="F454" s="283"/>
      <c r="G454" s="283"/>
      <c r="H454" s="283"/>
      <c r="I454" s="283"/>
      <c r="J454" s="213"/>
      <c r="K454" s="190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</row>
    <row r="455" spans="1:33" s="163" customFormat="1" ht="24.95" customHeight="1">
      <c r="A455" s="172"/>
      <c r="B455" s="200"/>
      <c r="C455" s="171"/>
      <c r="D455" s="201"/>
      <c r="E455" s="285"/>
      <c r="F455" s="283"/>
      <c r="G455" s="283"/>
      <c r="H455" s="283"/>
      <c r="I455" s="283"/>
      <c r="J455" s="213"/>
      <c r="K455" s="190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</row>
    <row r="456" spans="1:33" s="163" customFormat="1" ht="24.95" customHeight="1">
      <c r="A456" s="172"/>
      <c r="B456" s="200"/>
      <c r="C456" s="171"/>
      <c r="D456" s="201"/>
      <c r="E456" s="285"/>
      <c r="F456" s="283"/>
      <c r="G456" s="283"/>
      <c r="H456" s="283"/>
      <c r="I456" s="283"/>
      <c r="J456" s="213"/>
      <c r="K456" s="190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</row>
    <row r="457" spans="1:33" s="163" customFormat="1" ht="24.95" customHeight="1">
      <c r="A457" s="172"/>
      <c r="B457" s="200"/>
      <c r="C457" s="171"/>
      <c r="D457" s="201"/>
      <c r="E457" s="285"/>
      <c r="F457" s="283"/>
      <c r="G457" s="283"/>
      <c r="H457" s="283"/>
      <c r="I457" s="283"/>
      <c r="J457" s="213"/>
      <c r="K457" s="190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</row>
    <row r="458" spans="1:33" s="182" customFormat="1" ht="24.95" customHeight="1">
      <c r="A458" s="233"/>
      <c r="B458" s="229" t="str">
        <f>"รวม "&amp;A441  &amp; B441</f>
        <v>รวม 1.4.2งานตู้ MDB และตู้มิเตอร์</v>
      </c>
      <c r="C458" s="230"/>
      <c r="D458" s="229"/>
      <c r="E458" s="286"/>
      <c r="F458" s="287"/>
      <c r="G458" s="287"/>
      <c r="H458" s="287"/>
      <c r="I458" s="287"/>
      <c r="J458" s="234"/>
      <c r="K458" s="177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</row>
    <row r="459" spans="1:33" s="163" customFormat="1" ht="24.95" customHeight="1">
      <c r="A459" s="232" t="s">
        <v>156</v>
      </c>
      <c r="B459" s="226" t="s">
        <v>365</v>
      </c>
      <c r="C459" s="167"/>
      <c r="D459" s="168"/>
      <c r="E459" s="280"/>
      <c r="F459" s="280"/>
      <c r="G459" s="280"/>
      <c r="H459" s="280"/>
      <c r="I459" s="280"/>
      <c r="J459" s="160"/>
      <c r="K459" s="161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</row>
    <row r="460" spans="1:33" s="163" customFormat="1" ht="24.95" customHeight="1">
      <c r="A460" s="172"/>
      <c r="B460" s="200" t="s">
        <v>283</v>
      </c>
      <c r="C460" s="171"/>
      <c r="D460" s="201" t="s">
        <v>68</v>
      </c>
      <c r="E460" s="285"/>
      <c r="F460" s="284"/>
      <c r="G460" s="283"/>
      <c r="H460" s="284"/>
      <c r="I460" s="284"/>
      <c r="J460" s="203"/>
      <c r="K460" s="190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</row>
    <row r="461" spans="1:33" s="163" customFormat="1" ht="24.95" customHeight="1">
      <c r="A461" s="172"/>
      <c r="B461" s="200" t="s">
        <v>284</v>
      </c>
      <c r="C461" s="171"/>
      <c r="D461" s="201" t="s">
        <v>68</v>
      </c>
      <c r="E461" s="285"/>
      <c r="F461" s="284"/>
      <c r="G461" s="283"/>
      <c r="H461" s="284"/>
      <c r="I461" s="284"/>
      <c r="J461" s="203"/>
      <c r="K461" s="190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</row>
    <row r="462" spans="1:33" s="163" customFormat="1" ht="24.95" customHeight="1">
      <c r="A462" s="172"/>
      <c r="B462" s="200" t="s">
        <v>237</v>
      </c>
      <c r="C462" s="171"/>
      <c r="D462" s="201" t="s">
        <v>68</v>
      </c>
      <c r="E462" s="285"/>
      <c r="F462" s="284"/>
      <c r="G462" s="283"/>
      <c r="H462" s="284"/>
      <c r="I462" s="284"/>
      <c r="J462" s="203"/>
      <c r="K462" s="190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</row>
    <row r="463" spans="1:33" s="163" customFormat="1" ht="24.95" customHeight="1">
      <c r="A463" s="172"/>
      <c r="B463" s="200" t="s">
        <v>238</v>
      </c>
      <c r="C463" s="171"/>
      <c r="D463" s="201" t="s">
        <v>68</v>
      </c>
      <c r="E463" s="285"/>
      <c r="F463" s="284"/>
      <c r="G463" s="283"/>
      <c r="H463" s="284"/>
      <c r="I463" s="284"/>
      <c r="J463" s="203"/>
      <c r="K463" s="190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</row>
    <row r="464" spans="1:33" s="163" customFormat="1" ht="24.95" customHeight="1">
      <c r="A464" s="172"/>
      <c r="B464" s="200" t="s">
        <v>285</v>
      </c>
      <c r="C464" s="171"/>
      <c r="D464" s="201" t="s">
        <v>68</v>
      </c>
      <c r="E464" s="285"/>
      <c r="F464" s="284"/>
      <c r="G464" s="283"/>
      <c r="H464" s="284"/>
      <c r="I464" s="284"/>
      <c r="J464" s="203"/>
      <c r="K464" s="190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</row>
    <row r="465" spans="1:33" s="163" customFormat="1" ht="24.95" customHeight="1">
      <c r="A465" s="172"/>
      <c r="B465" s="200" t="s">
        <v>286</v>
      </c>
      <c r="C465" s="171"/>
      <c r="D465" s="201" t="s">
        <v>68</v>
      </c>
      <c r="E465" s="285"/>
      <c r="F465" s="284"/>
      <c r="G465" s="283"/>
      <c r="H465" s="284"/>
      <c r="I465" s="284"/>
      <c r="J465" s="203"/>
      <c r="K465" s="190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</row>
    <row r="466" spans="1:33" s="163" customFormat="1" ht="24.95" customHeight="1">
      <c r="A466" s="172"/>
      <c r="B466" s="200" t="s">
        <v>287</v>
      </c>
      <c r="C466" s="171"/>
      <c r="D466" s="201" t="s">
        <v>68</v>
      </c>
      <c r="E466" s="285"/>
      <c r="F466" s="284"/>
      <c r="G466" s="283"/>
      <c r="H466" s="284"/>
      <c r="I466" s="284"/>
      <c r="J466" s="203"/>
      <c r="K466" s="190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</row>
    <row r="467" spans="1:33" s="163" customFormat="1" ht="24.95" customHeight="1">
      <c r="A467" s="172"/>
      <c r="B467" s="200" t="s">
        <v>239</v>
      </c>
      <c r="C467" s="171"/>
      <c r="D467" s="201" t="s">
        <v>68</v>
      </c>
      <c r="E467" s="285"/>
      <c r="F467" s="284"/>
      <c r="G467" s="283"/>
      <c r="H467" s="284"/>
      <c r="I467" s="284"/>
      <c r="J467" s="203"/>
      <c r="K467" s="190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</row>
    <row r="468" spans="1:33" s="163" customFormat="1" ht="24.95" customHeight="1">
      <c r="A468" s="172"/>
      <c r="B468" s="200" t="s">
        <v>240</v>
      </c>
      <c r="C468" s="171"/>
      <c r="D468" s="201" t="s">
        <v>68</v>
      </c>
      <c r="E468" s="285"/>
      <c r="F468" s="284"/>
      <c r="G468" s="283"/>
      <c r="H468" s="284"/>
      <c r="I468" s="284"/>
      <c r="J468" s="203"/>
      <c r="K468" s="190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</row>
    <row r="469" spans="1:33" s="163" customFormat="1" ht="24.95" customHeight="1">
      <c r="A469" s="172"/>
      <c r="B469" s="200" t="s">
        <v>288</v>
      </c>
      <c r="C469" s="171"/>
      <c r="D469" s="201" t="s">
        <v>235</v>
      </c>
      <c r="E469" s="285"/>
      <c r="F469" s="284"/>
      <c r="G469" s="283"/>
      <c r="H469" s="284"/>
      <c r="I469" s="284"/>
      <c r="J469" s="203"/>
      <c r="K469" s="190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</row>
    <row r="470" spans="1:33" s="163" customFormat="1" ht="24.95" customHeight="1">
      <c r="A470" s="172"/>
      <c r="B470" s="200" t="s">
        <v>289</v>
      </c>
      <c r="C470" s="171"/>
      <c r="D470" s="201" t="s">
        <v>235</v>
      </c>
      <c r="E470" s="285"/>
      <c r="F470" s="284"/>
      <c r="G470" s="283"/>
      <c r="H470" s="284"/>
      <c r="I470" s="284"/>
      <c r="J470" s="203"/>
      <c r="K470" s="190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</row>
    <row r="471" spans="1:33" s="163" customFormat="1" ht="24.95" customHeight="1">
      <c r="A471" s="172"/>
      <c r="B471" s="200"/>
      <c r="C471" s="171"/>
      <c r="D471" s="201"/>
      <c r="E471" s="285"/>
      <c r="F471" s="283"/>
      <c r="G471" s="283"/>
      <c r="H471" s="283"/>
      <c r="I471" s="283"/>
      <c r="J471" s="213"/>
      <c r="K471" s="190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</row>
    <row r="472" spans="1:33" s="163" customFormat="1" ht="24.95" customHeight="1">
      <c r="A472" s="172"/>
      <c r="B472" s="200"/>
      <c r="C472" s="171"/>
      <c r="D472" s="201"/>
      <c r="E472" s="285"/>
      <c r="F472" s="283"/>
      <c r="G472" s="283"/>
      <c r="H472" s="283"/>
      <c r="I472" s="283"/>
      <c r="J472" s="213"/>
      <c r="K472" s="190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</row>
    <row r="473" spans="1:33" s="163" customFormat="1" ht="24.95" customHeight="1">
      <c r="A473" s="172"/>
      <c r="B473" s="200"/>
      <c r="C473" s="171"/>
      <c r="D473" s="201"/>
      <c r="E473" s="285"/>
      <c r="F473" s="283"/>
      <c r="G473" s="283"/>
      <c r="H473" s="283"/>
      <c r="I473" s="283"/>
      <c r="J473" s="213"/>
      <c r="K473" s="190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</row>
    <row r="474" spans="1:33" s="163" customFormat="1" ht="24.95" customHeight="1">
      <c r="A474" s="172"/>
      <c r="B474" s="200"/>
      <c r="C474" s="171"/>
      <c r="D474" s="201"/>
      <c r="E474" s="285"/>
      <c r="F474" s="283"/>
      <c r="G474" s="283"/>
      <c r="H474" s="283"/>
      <c r="I474" s="283"/>
      <c r="J474" s="213"/>
      <c r="K474" s="190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</row>
    <row r="475" spans="1:33" s="163" customFormat="1" ht="24.95" customHeight="1">
      <c r="A475" s="172"/>
      <c r="B475" s="200"/>
      <c r="C475" s="171"/>
      <c r="D475" s="201"/>
      <c r="E475" s="285"/>
      <c r="F475" s="283"/>
      <c r="G475" s="283"/>
      <c r="H475" s="283"/>
      <c r="I475" s="283"/>
      <c r="J475" s="213"/>
      <c r="K475" s="190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</row>
    <row r="476" spans="1:33" s="182" customFormat="1" ht="24.95" customHeight="1">
      <c r="A476" s="233"/>
      <c r="B476" s="229" t="str">
        <f>"รวม "&amp;A459  &amp; B459</f>
        <v>รวม 1.4.3 งานตู้ควบคุมไฟฟ้า  (PANEL BOARD)</v>
      </c>
      <c r="C476" s="230"/>
      <c r="D476" s="229"/>
      <c r="E476" s="286"/>
      <c r="F476" s="287"/>
      <c r="G476" s="287"/>
      <c r="H476" s="287"/>
      <c r="I476" s="287"/>
      <c r="J476" s="234"/>
      <c r="K476" s="177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</row>
    <row r="477" spans="1:33" s="163" customFormat="1" ht="24.95" customHeight="1">
      <c r="A477" s="232" t="s">
        <v>158</v>
      </c>
      <c r="B477" s="226" t="s">
        <v>155</v>
      </c>
      <c r="C477" s="227"/>
      <c r="D477" s="168"/>
      <c r="E477" s="288"/>
      <c r="F477" s="288"/>
      <c r="G477" s="288"/>
      <c r="H477" s="288"/>
      <c r="I477" s="288"/>
      <c r="J477" s="160"/>
      <c r="K477" s="161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</row>
    <row r="478" spans="1:33" s="163" customFormat="1" ht="24.95" customHeight="1">
      <c r="A478" s="172"/>
      <c r="B478" s="200" t="s">
        <v>417</v>
      </c>
      <c r="C478" s="171"/>
      <c r="D478" s="201" t="s">
        <v>242</v>
      </c>
      <c r="E478" s="301"/>
      <c r="F478" s="284"/>
      <c r="G478" s="283"/>
      <c r="H478" s="284"/>
      <c r="I478" s="284"/>
      <c r="J478" s="203"/>
      <c r="K478" s="190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</row>
    <row r="479" spans="1:33" s="163" customFormat="1" ht="24.95" customHeight="1">
      <c r="A479" s="172"/>
      <c r="B479" s="200" t="s">
        <v>368</v>
      </c>
      <c r="C479" s="171"/>
      <c r="D479" s="201" t="s">
        <v>2</v>
      </c>
      <c r="E479" s="285"/>
      <c r="F479" s="284"/>
      <c r="G479" s="283"/>
      <c r="H479" s="284"/>
      <c r="I479" s="284"/>
      <c r="J479" s="203"/>
      <c r="K479" s="190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</row>
    <row r="480" spans="1:33" s="163" customFormat="1" ht="24.95" customHeight="1">
      <c r="A480" s="172"/>
      <c r="B480" s="200"/>
      <c r="C480" s="171"/>
      <c r="D480" s="201"/>
      <c r="E480" s="285"/>
      <c r="F480" s="284"/>
      <c r="G480" s="283"/>
      <c r="H480" s="284"/>
      <c r="I480" s="284"/>
      <c r="J480" s="203"/>
      <c r="K480" s="190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</row>
    <row r="481" spans="1:33" s="163" customFormat="1" ht="24.95" customHeight="1">
      <c r="A481" s="172"/>
      <c r="B481" s="200"/>
      <c r="C481" s="171"/>
      <c r="D481" s="201"/>
      <c r="E481" s="285"/>
      <c r="F481" s="284"/>
      <c r="G481" s="283"/>
      <c r="H481" s="284"/>
      <c r="I481" s="284"/>
      <c r="J481" s="203"/>
      <c r="K481" s="190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</row>
    <row r="482" spans="1:33" s="163" customFormat="1" ht="24.95" customHeight="1">
      <c r="A482" s="172"/>
      <c r="B482" s="200"/>
      <c r="C482" s="171"/>
      <c r="D482" s="201"/>
      <c r="E482" s="285"/>
      <c r="F482" s="284"/>
      <c r="G482" s="283"/>
      <c r="H482" s="284"/>
      <c r="I482" s="284"/>
      <c r="J482" s="203"/>
      <c r="K482" s="190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</row>
    <row r="483" spans="1:33" s="163" customFormat="1" ht="24.95" customHeight="1">
      <c r="A483" s="172"/>
      <c r="B483" s="200"/>
      <c r="C483" s="171"/>
      <c r="D483" s="201"/>
      <c r="E483" s="285"/>
      <c r="F483" s="283"/>
      <c r="G483" s="283"/>
      <c r="H483" s="283"/>
      <c r="I483" s="283"/>
      <c r="J483" s="213"/>
      <c r="K483" s="190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</row>
    <row r="484" spans="1:33" s="163" customFormat="1" ht="24.95" customHeight="1">
      <c r="A484" s="172"/>
      <c r="B484" s="200"/>
      <c r="C484" s="171"/>
      <c r="D484" s="201"/>
      <c r="E484" s="285"/>
      <c r="F484" s="283"/>
      <c r="G484" s="283"/>
      <c r="H484" s="283"/>
      <c r="I484" s="283"/>
      <c r="J484" s="213"/>
      <c r="K484" s="190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</row>
    <row r="485" spans="1:33" s="163" customFormat="1" ht="24.95" customHeight="1">
      <c r="A485" s="172"/>
      <c r="B485" s="200"/>
      <c r="C485" s="171"/>
      <c r="D485" s="201"/>
      <c r="E485" s="285"/>
      <c r="F485" s="283"/>
      <c r="G485" s="283"/>
      <c r="H485" s="283"/>
      <c r="I485" s="283"/>
      <c r="J485" s="213"/>
      <c r="K485" s="190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</row>
    <row r="486" spans="1:33" s="163" customFormat="1" ht="24.95" customHeight="1">
      <c r="A486" s="172"/>
      <c r="B486" s="200"/>
      <c r="C486" s="171"/>
      <c r="D486" s="201"/>
      <c r="E486" s="285"/>
      <c r="F486" s="283"/>
      <c r="G486" s="283"/>
      <c r="H486" s="283"/>
      <c r="I486" s="283"/>
      <c r="J486" s="213"/>
      <c r="K486" s="190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</row>
    <row r="487" spans="1:33" s="163" customFormat="1" ht="24.95" customHeight="1">
      <c r="A487" s="172"/>
      <c r="B487" s="200"/>
      <c r="C487" s="171"/>
      <c r="D487" s="201"/>
      <c r="E487" s="285"/>
      <c r="F487" s="283"/>
      <c r="G487" s="283"/>
      <c r="H487" s="283"/>
      <c r="I487" s="283"/>
      <c r="J487" s="213"/>
      <c r="K487" s="190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</row>
    <row r="488" spans="1:33" s="163" customFormat="1" ht="24.95" customHeight="1">
      <c r="A488" s="172"/>
      <c r="B488" s="200"/>
      <c r="C488" s="171"/>
      <c r="D488" s="201"/>
      <c r="E488" s="285"/>
      <c r="F488" s="283"/>
      <c r="G488" s="283"/>
      <c r="H488" s="283"/>
      <c r="I488" s="283"/>
      <c r="J488" s="213"/>
      <c r="K488" s="190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</row>
    <row r="489" spans="1:33" s="163" customFormat="1" ht="24.95" customHeight="1">
      <c r="A489" s="172"/>
      <c r="B489" s="200"/>
      <c r="C489" s="171"/>
      <c r="D489" s="201"/>
      <c r="E489" s="285"/>
      <c r="F489" s="283"/>
      <c r="G489" s="283"/>
      <c r="H489" s="283"/>
      <c r="I489" s="283"/>
      <c r="J489" s="213"/>
      <c r="K489" s="190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</row>
    <row r="490" spans="1:33" s="163" customFormat="1" ht="24.95" customHeight="1">
      <c r="A490" s="172"/>
      <c r="B490" s="200"/>
      <c r="C490" s="171"/>
      <c r="D490" s="201"/>
      <c r="E490" s="285"/>
      <c r="F490" s="283"/>
      <c r="G490" s="283"/>
      <c r="H490" s="283"/>
      <c r="I490" s="283"/>
      <c r="J490" s="213"/>
      <c r="K490" s="190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</row>
    <row r="491" spans="1:33" s="163" customFormat="1" ht="24.95" customHeight="1">
      <c r="A491" s="172"/>
      <c r="B491" s="200"/>
      <c r="C491" s="171"/>
      <c r="D491" s="201"/>
      <c r="E491" s="285"/>
      <c r="F491" s="283"/>
      <c r="G491" s="283"/>
      <c r="H491" s="283"/>
      <c r="I491" s="283"/>
      <c r="J491" s="213"/>
      <c r="K491" s="190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</row>
    <row r="492" spans="1:33" s="163" customFormat="1" ht="24.95" customHeight="1">
      <c r="A492" s="172"/>
      <c r="B492" s="200"/>
      <c r="C492" s="171"/>
      <c r="D492" s="201"/>
      <c r="E492" s="285"/>
      <c r="F492" s="283"/>
      <c r="G492" s="283"/>
      <c r="H492" s="283"/>
      <c r="I492" s="283"/>
      <c r="J492" s="213"/>
      <c r="K492" s="190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</row>
    <row r="493" spans="1:33" s="163" customFormat="1" ht="24.95" customHeight="1">
      <c r="A493" s="172"/>
      <c r="B493" s="200"/>
      <c r="C493" s="171"/>
      <c r="D493" s="201"/>
      <c r="E493" s="285"/>
      <c r="F493" s="283"/>
      <c r="G493" s="283"/>
      <c r="H493" s="283"/>
      <c r="I493" s="283"/>
      <c r="J493" s="213"/>
      <c r="K493" s="190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</row>
    <row r="494" spans="1:33" s="182" customFormat="1" ht="24.95" customHeight="1">
      <c r="A494" s="233"/>
      <c r="B494" s="229" t="str">
        <f>"รวม "&amp;A477  &amp; B477</f>
        <v>รวม 1.4.4งานท่อร้อยสายไฟ</v>
      </c>
      <c r="C494" s="230"/>
      <c r="D494" s="229"/>
      <c r="E494" s="286"/>
      <c r="F494" s="287"/>
      <c r="G494" s="287"/>
      <c r="H494" s="287"/>
      <c r="I494" s="287"/>
      <c r="J494" s="234"/>
      <c r="K494" s="177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</row>
    <row r="495" spans="1:33" s="163" customFormat="1" ht="24.95" customHeight="1">
      <c r="A495" s="232" t="s">
        <v>159</v>
      </c>
      <c r="B495" s="226" t="s">
        <v>157</v>
      </c>
      <c r="C495" s="227"/>
      <c r="D495" s="168"/>
      <c r="E495" s="288"/>
      <c r="F495" s="288"/>
      <c r="G495" s="288"/>
      <c r="H495" s="288"/>
      <c r="I495" s="288"/>
      <c r="J495" s="160"/>
      <c r="K495" s="161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132"/>
      <c r="AB495" s="132"/>
      <c r="AC495" s="132"/>
      <c r="AD495" s="132"/>
      <c r="AE495" s="132"/>
      <c r="AF495" s="132"/>
      <c r="AG495" s="132"/>
    </row>
    <row r="496" spans="1:33" s="163" customFormat="1" ht="24.95" customHeight="1">
      <c r="A496" s="172"/>
      <c r="B496" s="200" t="s">
        <v>244</v>
      </c>
      <c r="C496" s="171"/>
      <c r="D496" s="201" t="s">
        <v>242</v>
      </c>
      <c r="E496" s="285"/>
      <c r="F496" s="284"/>
      <c r="G496" s="283"/>
      <c r="H496" s="284"/>
      <c r="I496" s="284"/>
      <c r="J496" s="203"/>
      <c r="K496" s="190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</row>
    <row r="497" spans="1:33" s="163" customFormat="1" ht="24.95" customHeight="1">
      <c r="A497" s="172"/>
      <c r="B497" s="200" t="s">
        <v>245</v>
      </c>
      <c r="C497" s="171"/>
      <c r="D497" s="201" t="s">
        <v>242</v>
      </c>
      <c r="E497" s="301"/>
      <c r="F497" s="284"/>
      <c r="G497" s="283"/>
      <c r="H497" s="284"/>
      <c r="I497" s="284"/>
      <c r="J497" s="203"/>
      <c r="K497" s="190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</row>
    <row r="498" spans="1:33" s="163" customFormat="1" ht="24.95" customHeight="1">
      <c r="A498" s="172"/>
      <c r="B498" s="200" t="s">
        <v>243</v>
      </c>
      <c r="C498" s="171"/>
      <c r="D498" s="201" t="s">
        <v>2</v>
      </c>
      <c r="E498" s="285"/>
      <c r="F498" s="284"/>
      <c r="G498" s="283"/>
      <c r="H498" s="284"/>
      <c r="I498" s="284"/>
      <c r="J498" s="203"/>
      <c r="K498" s="190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</row>
    <row r="499" spans="1:33" s="163" customFormat="1" ht="24.95" customHeight="1">
      <c r="A499" s="172"/>
      <c r="B499" s="200"/>
      <c r="C499" s="171"/>
      <c r="D499" s="201"/>
      <c r="E499" s="285"/>
      <c r="F499" s="284"/>
      <c r="G499" s="283"/>
      <c r="H499" s="284"/>
      <c r="I499" s="284"/>
      <c r="J499" s="203"/>
      <c r="K499" s="190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</row>
    <row r="500" spans="1:33" s="163" customFormat="1" ht="24.95" customHeight="1">
      <c r="A500" s="172"/>
      <c r="B500" s="200"/>
      <c r="C500" s="171"/>
      <c r="D500" s="201"/>
      <c r="E500" s="285"/>
      <c r="F500" s="284"/>
      <c r="G500" s="283"/>
      <c r="H500" s="284"/>
      <c r="I500" s="284"/>
      <c r="J500" s="203"/>
      <c r="K500" s="190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</row>
    <row r="501" spans="1:33" s="163" customFormat="1" ht="24.95" customHeight="1">
      <c r="A501" s="172"/>
      <c r="B501" s="200"/>
      <c r="C501" s="171"/>
      <c r="D501" s="201"/>
      <c r="E501" s="285"/>
      <c r="F501" s="284"/>
      <c r="G501" s="283"/>
      <c r="H501" s="284"/>
      <c r="I501" s="284"/>
      <c r="J501" s="203"/>
      <c r="K501" s="190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</row>
    <row r="502" spans="1:33" s="163" customFormat="1" ht="24.95" customHeight="1">
      <c r="A502" s="172"/>
      <c r="B502" s="200"/>
      <c r="C502" s="171"/>
      <c r="D502" s="201"/>
      <c r="E502" s="285"/>
      <c r="F502" s="283"/>
      <c r="G502" s="283"/>
      <c r="H502" s="283"/>
      <c r="I502" s="283"/>
      <c r="J502" s="213"/>
      <c r="K502" s="190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</row>
    <row r="503" spans="1:33" s="163" customFormat="1" ht="24.95" customHeight="1">
      <c r="A503" s="172"/>
      <c r="B503" s="200"/>
      <c r="C503" s="171"/>
      <c r="D503" s="201"/>
      <c r="E503" s="285"/>
      <c r="F503" s="283"/>
      <c r="G503" s="283"/>
      <c r="H503" s="283"/>
      <c r="I503" s="283"/>
      <c r="J503" s="213"/>
      <c r="K503" s="190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</row>
    <row r="504" spans="1:33" s="163" customFormat="1" ht="24.95" customHeight="1">
      <c r="A504" s="172"/>
      <c r="B504" s="200"/>
      <c r="C504" s="171"/>
      <c r="D504" s="201"/>
      <c r="E504" s="285"/>
      <c r="F504" s="283"/>
      <c r="G504" s="283"/>
      <c r="H504" s="283"/>
      <c r="I504" s="283"/>
      <c r="J504" s="213"/>
      <c r="K504" s="190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</row>
    <row r="505" spans="1:33" s="163" customFormat="1" ht="24.95" customHeight="1">
      <c r="A505" s="172"/>
      <c r="B505" s="200"/>
      <c r="C505" s="171"/>
      <c r="D505" s="201"/>
      <c r="E505" s="285"/>
      <c r="F505" s="283"/>
      <c r="G505" s="283"/>
      <c r="H505" s="283"/>
      <c r="I505" s="283"/>
      <c r="J505" s="213"/>
      <c r="K505" s="190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</row>
    <row r="506" spans="1:33" s="163" customFormat="1" ht="24.95" customHeight="1">
      <c r="A506" s="172"/>
      <c r="B506" s="200"/>
      <c r="C506" s="171"/>
      <c r="D506" s="201"/>
      <c r="E506" s="285"/>
      <c r="F506" s="283"/>
      <c r="G506" s="283"/>
      <c r="H506" s="283"/>
      <c r="I506" s="283"/>
      <c r="J506" s="213"/>
      <c r="K506" s="190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</row>
    <row r="507" spans="1:33" s="163" customFormat="1" ht="24.95" customHeight="1">
      <c r="A507" s="172"/>
      <c r="B507" s="200"/>
      <c r="C507" s="171"/>
      <c r="D507" s="201"/>
      <c r="E507" s="285"/>
      <c r="F507" s="283"/>
      <c r="G507" s="283"/>
      <c r="H507" s="283"/>
      <c r="I507" s="283"/>
      <c r="J507" s="213"/>
      <c r="K507" s="190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</row>
    <row r="508" spans="1:33" s="163" customFormat="1" ht="24.95" customHeight="1">
      <c r="A508" s="172"/>
      <c r="B508" s="200"/>
      <c r="C508" s="171"/>
      <c r="D508" s="201"/>
      <c r="E508" s="285"/>
      <c r="F508" s="283"/>
      <c r="G508" s="283"/>
      <c r="H508" s="283"/>
      <c r="I508" s="283"/>
      <c r="J508" s="213"/>
      <c r="K508" s="190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</row>
    <row r="509" spans="1:33" s="163" customFormat="1" ht="24.95" customHeight="1">
      <c r="A509" s="172"/>
      <c r="B509" s="200"/>
      <c r="C509" s="171"/>
      <c r="D509" s="201"/>
      <c r="E509" s="285"/>
      <c r="F509" s="283"/>
      <c r="G509" s="283"/>
      <c r="H509" s="283"/>
      <c r="I509" s="283"/>
      <c r="J509" s="213"/>
      <c r="K509" s="190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</row>
    <row r="510" spans="1:33" s="163" customFormat="1" ht="24.95" customHeight="1">
      <c r="A510" s="172"/>
      <c r="B510" s="200"/>
      <c r="C510" s="171"/>
      <c r="D510" s="201"/>
      <c r="E510" s="285"/>
      <c r="F510" s="283"/>
      <c r="G510" s="283"/>
      <c r="H510" s="283"/>
      <c r="I510" s="283"/>
      <c r="J510" s="213"/>
      <c r="K510" s="190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</row>
    <row r="511" spans="1:33" s="163" customFormat="1" ht="24.95" customHeight="1">
      <c r="A511" s="172"/>
      <c r="B511" s="200"/>
      <c r="C511" s="171"/>
      <c r="D511" s="201"/>
      <c r="E511" s="285"/>
      <c r="F511" s="283"/>
      <c r="G511" s="283"/>
      <c r="H511" s="283"/>
      <c r="I511" s="283"/>
      <c r="J511" s="213"/>
      <c r="K511" s="190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</row>
    <row r="512" spans="1:33" s="182" customFormat="1" ht="24.95" customHeight="1">
      <c r="A512" s="233"/>
      <c r="B512" s="229" t="str">
        <f>"รวม "&amp;A495  &amp; B495</f>
        <v>รวม 1.4.5งานสายไฟ</v>
      </c>
      <c r="C512" s="230"/>
      <c r="D512" s="229"/>
      <c r="E512" s="286"/>
      <c r="F512" s="287"/>
      <c r="G512" s="287"/>
      <c r="H512" s="287"/>
      <c r="I512" s="287"/>
      <c r="J512" s="234"/>
      <c r="K512" s="177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</row>
    <row r="513" spans="1:33" s="163" customFormat="1" ht="24.95" customHeight="1">
      <c r="A513" s="232" t="s">
        <v>161</v>
      </c>
      <c r="B513" s="226" t="s">
        <v>411</v>
      </c>
      <c r="C513" s="227"/>
      <c r="D513" s="168"/>
      <c r="E513" s="288"/>
      <c r="F513" s="288"/>
      <c r="G513" s="288"/>
      <c r="H513" s="288"/>
      <c r="I513" s="288"/>
      <c r="J513" s="160"/>
      <c r="K513" s="161"/>
      <c r="L513" s="132"/>
      <c r="M513" s="132"/>
      <c r="N513" s="132"/>
      <c r="O513" s="132"/>
      <c r="P513" s="132"/>
      <c r="Q513" s="132"/>
      <c r="R513" s="132"/>
      <c r="S513" s="132"/>
      <c r="T513" s="132"/>
      <c r="U513" s="132"/>
      <c r="V513" s="132"/>
      <c r="W513" s="132"/>
      <c r="X513" s="132"/>
      <c r="Y513" s="132"/>
      <c r="Z513" s="132"/>
      <c r="AA513" s="132"/>
      <c r="AB513" s="132"/>
      <c r="AC513" s="132"/>
      <c r="AD513" s="132"/>
      <c r="AE513" s="132"/>
      <c r="AF513" s="132"/>
      <c r="AG513" s="132"/>
    </row>
    <row r="514" spans="1:33" s="163" customFormat="1" ht="24.95" customHeight="1">
      <c r="A514" s="172"/>
      <c r="B514" s="200" t="s">
        <v>246</v>
      </c>
      <c r="C514" s="171"/>
      <c r="D514" s="201" t="s">
        <v>1</v>
      </c>
      <c r="E514" s="285"/>
      <c r="F514" s="284"/>
      <c r="G514" s="283"/>
      <c r="H514" s="284"/>
      <c r="I514" s="284"/>
      <c r="J514" s="203"/>
      <c r="K514" s="190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</row>
    <row r="515" spans="1:33" s="163" customFormat="1" ht="24.95" customHeight="1">
      <c r="A515" s="172"/>
      <c r="B515" s="200" t="s">
        <v>366</v>
      </c>
      <c r="C515" s="171"/>
      <c r="D515" s="201" t="s">
        <v>1</v>
      </c>
      <c r="E515" s="285"/>
      <c r="F515" s="284"/>
      <c r="G515" s="283"/>
      <c r="H515" s="284"/>
      <c r="I515" s="284"/>
      <c r="J515" s="203"/>
      <c r="K515" s="190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</row>
    <row r="516" spans="1:33" s="163" customFormat="1" ht="24.95" customHeight="1">
      <c r="A516" s="172"/>
      <c r="B516" s="200" t="s">
        <v>367</v>
      </c>
      <c r="C516" s="171"/>
      <c r="D516" s="201" t="s">
        <v>1</v>
      </c>
      <c r="E516" s="285"/>
      <c r="F516" s="284"/>
      <c r="G516" s="283"/>
      <c r="H516" s="284"/>
      <c r="I516" s="284"/>
      <c r="J516" s="203"/>
      <c r="K516" s="190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</row>
    <row r="517" spans="1:33" s="163" customFormat="1" ht="24.95" customHeight="1">
      <c r="A517" s="172"/>
      <c r="B517" s="200" t="s">
        <v>247</v>
      </c>
      <c r="C517" s="171"/>
      <c r="D517" s="201" t="s">
        <v>1</v>
      </c>
      <c r="E517" s="285"/>
      <c r="F517" s="284"/>
      <c r="G517" s="283"/>
      <c r="H517" s="284"/>
      <c r="I517" s="284"/>
      <c r="J517" s="203"/>
      <c r="K517" s="190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</row>
    <row r="518" spans="1:33" s="163" customFormat="1" ht="24.95" customHeight="1">
      <c r="A518" s="172"/>
      <c r="B518" s="200" t="s">
        <v>248</v>
      </c>
      <c r="C518" s="171"/>
      <c r="D518" s="201" t="s">
        <v>1</v>
      </c>
      <c r="E518" s="285"/>
      <c r="F518" s="284"/>
      <c r="G518" s="283"/>
      <c r="H518" s="284"/>
      <c r="I518" s="284"/>
      <c r="J518" s="203"/>
      <c r="K518" s="190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132"/>
      <c r="AB518" s="132"/>
      <c r="AC518" s="132"/>
      <c r="AD518" s="132"/>
      <c r="AE518" s="132"/>
      <c r="AF518" s="132"/>
      <c r="AG518" s="132"/>
    </row>
    <row r="519" spans="1:33" s="163" customFormat="1" ht="24.95" customHeight="1">
      <c r="A519" s="172"/>
      <c r="B519" s="200" t="s">
        <v>249</v>
      </c>
      <c r="C519" s="171"/>
      <c r="D519" s="201" t="s">
        <v>1</v>
      </c>
      <c r="E519" s="285"/>
      <c r="F519" s="284"/>
      <c r="G519" s="283"/>
      <c r="H519" s="284"/>
      <c r="I519" s="284"/>
      <c r="J519" s="203"/>
      <c r="K519" s="190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132"/>
      <c r="AB519" s="132"/>
      <c r="AC519" s="132"/>
      <c r="AD519" s="132"/>
      <c r="AE519" s="132"/>
      <c r="AF519" s="132"/>
      <c r="AG519" s="132"/>
    </row>
    <row r="520" spans="1:33" s="163" customFormat="1" ht="24.95" customHeight="1">
      <c r="A520" s="172"/>
      <c r="B520" s="200"/>
      <c r="C520" s="171"/>
      <c r="D520" s="201"/>
      <c r="E520" s="285"/>
      <c r="F520" s="284"/>
      <c r="G520" s="283"/>
      <c r="H520" s="284"/>
      <c r="I520" s="284"/>
      <c r="J520" s="203"/>
      <c r="K520" s="190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132"/>
      <c r="AB520" s="132"/>
      <c r="AC520" s="132"/>
      <c r="AD520" s="132"/>
      <c r="AE520" s="132"/>
      <c r="AF520" s="132"/>
      <c r="AG520" s="132"/>
    </row>
    <row r="521" spans="1:33" s="163" customFormat="1" ht="24.95" customHeight="1">
      <c r="A521" s="172"/>
      <c r="B521" s="200"/>
      <c r="C521" s="171"/>
      <c r="D521" s="201"/>
      <c r="E521" s="285"/>
      <c r="F521" s="284"/>
      <c r="G521" s="283"/>
      <c r="H521" s="284"/>
      <c r="I521" s="284"/>
      <c r="J521" s="203"/>
      <c r="K521" s="190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</row>
    <row r="522" spans="1:33" s="163" customFormat="1" ht="24.95" customHeight="1">
      <c r="A522" s="172"/>
      <c r="B522" s="200"/>
      <c r="C522" s="171"/>
      <c r="D522" s="201"/>
      <c r="E522" s="285"/>
      <c r="F522" s="284"/>
      <c r="G522" s="283"/>
      <c r="H522" s="284"/>
      <c r="I522" s="284"/>
      <c r="J522" s="203"/>
      <c r="K522" s="190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132"/>
      <c r="AB522" s="132"/>
      <c r="AC522" s="132"/>
      <c r="AD522" s="132"/>
      <c r="AE522" s="132"/>
      <c r="AF522" s="132"/>
      <c r="AG522" s="132"/>
    </row>
    <row r="523" spans="1:33" s="163" customFormat="1" ht="24.95" customHeight="1">
      <c r="A523" s="172"/>
      <c r="B523" s="200"/>
      <c r="C523" s="171"/>
      <c r="D523" s="201"/>
      <c r="E523" s="285"/>
      <c r="F523" s="284"/>
      <c r="G523" s="283"/>
      <c r="H523" s="284"/>
      <c r="I523" s="284"/>
      <c r="J523" s="203"/>
      <c r="K523" s="190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132"/>
      <c r="AB523" s="132"/>
      <c r="AC523" s="132"/>
      <c r="AD523" s="132"/>
      <c r="AE523" s="132"/>
      <c r="AF523" s="132"/>
      <c r="AG523" s="132"/>
    </row>
    <row r="524" spans="1:33" s="163" customFormat="1" ht="24.95" customHeight="1">
      <c r="A524" s="172"/>
      <c r="B524" s="200"/>
      <c r="C524" s="171"/>
      <c r="D524" s="201"/>
      <c r="E524" s="285"/>
      <c r="F524" s="283"/>
      <c r="G524" s="283"/>
      <c r="H524" s="283"/>
      <c r="I524" s="283"/>
      <c r="J524" s="213"/>
      <c r="K524" s="190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132"/>
      <c r="AB524" s="132"/>
      <c r="AC524" s="132"/>
      <c r="AD524" s="132"/>
      <c r="AE524" s="132"/>
      <c r="AF524" s="132"/>
      <c r="AG524" s="132"/>
    </row>
    <row r="525" spans="1:33" s="163" customFormat="1" ht="24.95" customHeight="1">
      <c r="A525" s="172"/>
      <c r="B525" s="200"/>
      <c r="C525" s="171"/>
      <c r="D525" s="201"/>
      <c r="E525" s="285"/>
      <c r="F525" s="283"/>
      <c r="G525" s="283"/>
      <c r="H525" s="283"/>
      <c r="I525" s="283"/>
      <c r="J525" s="213"/>
      <c r="K525" s="190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132"/>
      <c r="AB525" s="132"/>
      <c r="AC525" s="132"/>
      <c r="AD525" s="132"/>
      <c r="AE525" s="132"/>
      <c r="AF525" s="132"/>
      <c r="AG525" s="132"/>
    </row>
    <row r="526" spans="1:33" s="163" customFormat="1" ht="24.95" customHeight="1">
      <c r="A526" s="172"/>
      <c r="B526" s="200"/>
      <c r="C526" s="171"/>
      <c r="D526" s="201"/>
      <c r="E526" s="285"/>
      <c r="F526" s="283"/>
      <c r="G526" s="283"/>
      <c r="H526" s="283"/>
      <c r="I526" s="283"/>
      <c r="J526" s="213"/>
      <c r="K526" s="190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</row>
    <row r="527" spans="1:33" s="163" customFormat="1" ht="24.95" customHeight="1">
      <c r="A527" s="172"/>
      <c r="B527" s="200"/>
      <c r="C527" s="171"/>
      <c r="D527" s="201"/>
      <c r="E527" s="285"/>
      <c r="F527" s="283"/>
      <c r="G527" s="283"/>
      <c r="H527" s="283"/>
      <c r="I527" s="283"/>
      <c r="J527" s="213"/>
      <c r="K527" s="190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/>
      <c r="AD527" s="132"/>
      <c r="AE527" s="132"/>
      <c r="AF527" s="132"/>
      <c r="AG527" s="132"/>
    </row>
    <row r="528" spans="1:33" s="163" customFormat="1" ht="24.95" customHeight="1">
      <c r="A528" s="172"/>
      <c r="B528" s="200"/>
      <c r="C528" s="171"/>
      <c r="D528" s="201"/>
      <c r="E528" s="285"/>
      <c r="F528" s="283"/>
      <c r="G528" s="283"/>
      <c r="H528" s="283"/>
      <c r="I528" s="283"/>
      <c r="J528" s="213"/>
      <c r="K528" s="190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</row>
    <row r="529" spans="1:33" s="163" customFormat="1" ht="24.95" customHeight="1">
      <c r="A529" s="172"/>
      <c r="B529" s="200"/>
      <c r="C529" s="171"/>
      <c r="D529" s="201"/>
      <c r="E529" s="285"/>
      <c r="F529" s="283"/>
      <c r="G529" s="283"/>
      <c r="H529" s="283"/>
      <c r="I529" s="283"/>
      <c r="J529" s="213"/>
      <c r="K529" s="190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</row>
    <row r="530" spans="1:33" s="182" customFormat="1" ht="24.95" customHeight="1">
      <c r="A530" s="233"/>
      <c r="B530" s="229" t="str">
        <f>"รวม "&amp;A513  &amp; B513</f>
        <v>รวม 1.4.6 งานโคมไฟ</v>
      </c>
      <c r="C530" s="230"/>
      <c r="D530" s="229"/>
      <c r="E530" s="286"/>
      <c r="F530" s="287"/>
      <c r="G530" s="287"/>
      <c r="H530" s="287"/>
      <c r="I530" s="287"/>
      <c r="J530" s="234"/>
      <c r="K530" s="177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</row>
    <row r="531" spans="1:33" s="163" customFormat="1" ht="24.95" customHeight="1">
      <c r="A531" s="232" t="s">
        <v>261</v>
      </c>
      <c r="B531" s="226" t="s">
        <v>160</v>
      </c>
      <c r="C531" s="227"/>
      <c r="D531" s="168"/>
      <c r="E531" s="288"/>
      <c r="F531" s="288"/>
      <c r="G531" s="288"/>
      <c r="H531" s="288"/>
      <c r="I531" s="288"/>
      <c r="J531" s="160"/>
      <c r="K531" s="161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132"/>
      <c r="AB531" s="132"/>
      <c r="AC531" s="132"/>
      <c r="AD531" s="132"/>
      <c r="AE531" s="132"/>
      <c r="AF531" s="132"/>
      <c r="AG531" s="132"/>
    </row>
    <row r="532" spans="1:33" s="163" customFormat="1" ht="24.95" customHeight="1">
      <c r="A532" s="172"/>
      <c r="B532" s="200" t="s">
        <v>250</v>
      </c>
      <c r="C532" s="171"/>
      <c r="D532" s="201" t="s">
        <v>1</v>
      </c>
      <c r="E532" s="285"/>
      <c r="F532" s="284"/>
      <c r="G532" s="283"/>
      <c r="H532" s="284"/>
      <c r="I532" s="284"/>
      <c r="J532" s="203"/>
      <c r="K532" s="190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132"/>
      <c r="AB532" s="132"/>
      <c r="AC532" s="132"/>
      <c r="AD532" s="132"/>
      <c r="AE532" s="132"/>
      <c r="AF532" s="132"/>
      <c r="AG532" s="132"/>
    </row>
    <row r="533" spans="1:33" s="163" customFormat="1" ht="24.95" customHeight="1">
      <c r="A533" s="172"/>
      <c r="B533" s="200" t="s">
        <v>251</v>
      </c>
      <c r="C533" s="171"/>
      <c r="D533" s="201" t="s">
        <v>1</v>
      </c>
      <c r="E533" s="285"/>
      <c r="F533" s="284"/>
      <c r="G533" s="283"/>
      <c r="H533" s="284"/>
      <c r="I533" s="284"/>
      <c r="J533" s="203"/>
      <c r="K533" s="190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132"/>
      <c r="AB533" s="132"/>
      <c r="AC533" s="132"/>
      <c r="AD533" s="132"/>
      <c r="AE533" s="132"/>
      <c r="AF533" s="132"/>
      <c r="AG533" s="132"/>
    </row>
    <row r="534" spans="1:33" s="163" customFormat="1" ht="24.95" customHeight="1">
      <c r="A534" s="172"/>
      <c r="B534" s="200" t="s">
        <v>252</v>
      </c>
      <c r="C534" s="171"/>
      <c r="D534" s="201" t="s">
        <v>1</v>
      </c>
      <c r="E534" s="285"/>
      <c r="F534" s="284"/>
      <c r="G534" s="283"/>
      <c r="H534" s="284"/>
      <c r="I534" s="284"/>
      <c r="J534" s="203"/>
      <c r="K534" s="190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132"/>
      <c r="AB534" s="132"/>
      <c r="AC534" s="132"/>
      <c r="AD534" s="132"/>
      <c r="AE534" s="132"/>
      <c r="AF534" s="132"/>
      <c r="AG534" s="132"/>
    </row>
    <row r="535" spans="1:33" s="163" customFormat="1" ht="24.95" customHeight="1">
      <c r="A535" s="172"/>
      <c r="B535" s="200" t="s">
        <v>253</v>
      </c>
      <c r="C535" s="171"/>
      <c r="D535" s="201" t="s">
        <v>1</v>
      </c>
      <c r="E535" s="285"/>
      <c r="F535" s="284"/>
      <c r="G535" s="283"/>
      <c r="H535" s="284"/>
      <c r="I535" s="284"/>
      <c r="J535" s="203"/>
      <c r="K535" s="190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132"/>
      <c r="AB535" s="132"/>
      <c r="AC535" s="132"/>
      <c r="AD535" s="132"/>
      <c r="AE535" s="132"/>
      <c r="AF535" s="132"/>
      <c r="AG535" s="132"/>
    </row>
    <row r="536" spans="1:33" s="163" customFormat="1" ht="24.95" customHeight="1">
      <c r="A536" s="172"/>
      <c r="B536" s="200" t="s">
        <v>254</v>
      </c>
      <c r="C536" s="171"/>
      <c r="D536" s="201" t="s">
        <v>1</v>
      </c>
      <c r="E536" s="285"/>
      <c r="F536" s="284"/>
      <c r="G536" s="283"/>
      <c r="H536" s="284"/>
      <c r="I536" s="284"/>
      <c r="J536" s="203"/>
      <c r="K536" s="190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132"/>
      <c r="AB536" s="132"/>
      <c r="AC536" s="132"/>
      <c r="AD536" s="132"/>
      <c r="AE536" s="132"/>
      <c r="AF536" s="132"/>
      <c r="AG536" s="132"/>
    </row>
    <row r="537" spans="1:33" s="163" customFormat="1" ht="24.95" customHeight="1">
      <c r="A537" s="172"/>
      <c r="B537" s="200" t="s">
        <v>255</v>
      </c>
      <c r="C537" s="171"/>
      <c r="D537" s="201" t="s">
        <v>1</v>
      </c>
      <c r="E537" s="285"/>
      <c r="F537" s="284"/>
      <c r="G537" s="283"/>
      <c r="H537" s="284"/>
      <c r="I537" s="284"/>
      <c r="J537" s="203"/>
      <c r="K537" s="190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132"/>
      <c r="AB537" s="132"/>
      <c r="AC537" s="132"/>
      <c r="AD537" s="132"/>
      <c r="AE537" s="132"/>
      <c r="AF537" s="132"/>
      <c r="AG537" s="132"/>
    </row>
    <row r="538" spans="1:33" s="163" customFormat="1" ht="24.95" customHeight="1">
      <c r="A538" s="172"/>
      <c r="B538" s="200" t="s">
        <v>243</v>
      </c>
      <c r="C538" s="171"/>
      <c r="D538" s="201" t="s">
        <v>2</v>
      </c>
      <c r="E538" s="285"/>
      <c r="F538" s="284"/>
      <c r="G538" s="283"/>
      <c r="H538" s="284"/>
      <c r="I538" s="284"/>
      <c r="J538" s="203"/>
      <c r="K538" s="190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132"/>
      <c r="AB538" s="132"/>
      <c r="AC538" s="132"/>
      <c r="AD538" s="132"/>
      <c r="AE538" s="132"/>
      <c r="AF538" s="132"/>
      <c r="AG538" s="132"/>
    </row>
    <row r="539" spans="1:33" s="163" customFormat="1" ht="24.95" customHeight="1">
      <c r="A539" s="172"/>
      <c r="B539" s="200"/>
      <c r="C539" s="171"/>
      <c r="D539" s="201"/>
      <c r="E539" s="285"/>
      <c r="F539" s="284"/>
      <c r="G539" s="283"/>
      <c r="H539" s="284"/>
      <c r="I539" s="284"/>
      <c r="J539" s="203"/>
      <c r="K539" s="190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132"/>
      <c r="AB539" s="132"/>
      <c r="AC539" s="132"/>
      <c r="AD539" s="132"/>
      <c r="AE539" s="132"/>
      <c r="AF539" s="132"/>
      <c r="AG539" s="132"/>
    </row>
    <row r="540" spans="1:33" s="163" customFormat="1" ht="24.95" customHeight="1">
      <c r="A540" s="172"/>
      <c r="B540" s="200"/>
      <c r="C540" s="171"/>
      <c r="D540" s="201"/>
      <c r="E540" s="285"/>
      <c r="F540" s="284"/>
      <c r="G540" s="283"/>
      <c r="H540" s="284"/>
      <c r="I540" s="284"/>
      <c r="J540" s="203"/>
      <c r="K540" s="190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132"/>
      <c r="AB540" s="132"/>
      <c r="AC540" s="132"/>
      <c r="AD540" s="132"/>
      <c r="AE540" s="132"/>
      <c r="AF540" s="132"/>
      <c r="AG540" s="132"/>
    </row>
    <row r="541" spans="1:33" s="163" customFormat="1" ht="24.95" customHeight="1">
      <c r="A541" s="172"/>
      <c r="B541" s="200"/>
      <c r="C541" s="171"/>
      <c r="D541" s="201"/>
      <c r="E541" s="285"/>
      <c r="F541" s="284"/>
      <c r="G541" s="283"/>
      <c r="H541" s="284"/>
      <c r="I541" s="284"/>
      <c r="J541" s="203"/>
      <c r="K541" s="190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132"/>
      <c r="AB541" s="132"/>
      <c r="AC541" s="132"/>
      <c r="AD541" s="132"/>
      <c r="AE541" s="132"/>
      <c r="AF541" s="132"/>
      <c r="AG541" s="132"/>
    </row>
    <row r="542" spans="1:33" s="163" customFormat="1" ht="24.95" customHeight="1">
      <c r="A542" s="172"/>
      <c r="B542" s="200"/>
      <c r="C542" s="171"/>
      <c r="D542" s="201"/>
      <c r="E542" s="285"/>
      <c r="F542" s="283"/>
      <c r="G542" s="283"/>
      <c r="H542" s="283"/>
      <c r="I542" s="283"/>
      <c r="J542" s="213"/>
      <c r="K542" s="190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132"/>
      <c r="AB542" s="132"/>
      <c r="AC542" s="132"/>
      <c r="AD542" s="132"/>
      <c r="AE542" s="132"/>
      <c r="AF542" s="132"/>
      <c r="AG542" s="132"/>
    </row>
    <row r="543" spans="1:33" s="163" customFormat="1" ht="24.95" customHeight="1">
      <c r="A543" s="172"/>
      <c r="B543" s="200"/>
      <c r="C543" s="171"/>
      <c r="D543" s="201"/>
      <c r="E543" s="285"/>
      <c r="F543" s="283"/>
      <c r="G543" s="283"/>
      <c r="H543" s="283"/>
      <c r="I543" s="283"/>
      <c r="J543" s="213"/>
      <c r="K543" s="190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132"/>
      <c r="AB543" s="132"/>
      <c r="AC543" s="132"/>
      <c r="AD543" s="132"/>
      <c r="AE543" s="132"/>
      <c r="AF543" s="132"/>
      <c r="AG543" s="132"/>
    </row>
    <row r="544" spans="1:33" s="163" customFormat="1" ht="24.95" customHeight="1">
      <c r="A544" s="172"/>
      <c r="B544" s="200"/>
      <c r="C544" s="171"/>
      <c r="D544" s="201"/>
      <c r="E544" s="285"/>
      <c r="F544" s="283"/>
      <c r="G544" s="283"/>
      <c r="H544" s="283"/>
      <c r="I544" s="283"/>
      <c r="J544" s="213"/>
      <c r="K544" s="190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132"/>
      <c r="AB544" s="132"/>
      <c r="AC544" s="132"/>
      <c r="AD544" s="132"/>
      <c r="AE544" s="132"/>
      <c r="AF544" s="132"/>
      <c r="AG544" s="132"/>
    </row>
    <row r="545" spans="1:33" s="163" customFormat="1" ht="24.95" customHeight="1">
      <c r="A545" s="172"/>
      <c r="B545" s="200"/>
      <c r="C545" s="171"/>
      <c r="D545" s="201"/>
      <c r="E545" s="285"/>
      <c r="F545" s="283"/>
      <c r="G545" s="283"/>
      <c r="H545" s="283"/>
      <c r="I545" s="283"/>
      <c r="J545" s="213"/>
      <c r="K545" s="190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132"/>
      <c r="AB545" s="132"/>
      <c r="AC545" s="132"/>
      <c r="AD545" s="132"/>
      <c r="AE545" s="132"/>
      <c r="AF545" s="132"/>
      <c r="AG545" s="132"/>
    </row>
    <row r="546" spans="1:33" s="163" customFormat="1" ht="24.95" customHeight="1">
      <c r="A546" s="172"/>
      <c r="B546" s="200"/>
      <c r="C546" s="171"/>
      <c r="D546" s="201"/>
      <c r="E546" s="285"/>
      <c r="F546" s="283"/>
      <c r="G546" s="283"/>
      <c r="H546" s="283"/>
      <c r="I546" s="283"/>
      <c r="J546" s="213"/>
      <c r="K546" s="190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132"/>
      <c r="AB546" s="132"/>
      <c r="AC546" s="132"/>
      <c r="AD546" s="132"/>
      <c r="AE546" s="132"/>
      <c r="AF546" s="132"/>
      <c r="AG546" s="132"/>
    </row>
    <row r="547" spans="1:33" s="163" customFormat="1" ht="24.95" customHeight="1">
      <c r="A547" s="172"/>
      <c r="B547" s="200"/>
      <c r="C547" s="171"/>
      <c r="D547" s="201"/>
      <c r="E547" s="285"/>
      <c r="F547" s="283"/>
      <c r="G547" s="283"/>
      <c r="H547" s="283"/>
      <c r="I547" s="283"/>
      <c r="J547" s="213"/>
      <c r="K547" s="190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132"/>
      <c r="AB547" s="132"/>
      <c r="AC547" s="132"/>
      <c r="AD547" s="132"/>
      <c r="AE547" s="132"/>
      <c r="AF547" s="132"/>
      <c r="AG547" s="132"/>
    </row>
    <row r="548" spans="1:33" s="182" customFormat="1" ht="24.95" customHeight="1">
      <c r="A548" s="233"/>
      <c r="B548" s="229" t="str">
        <f>"รวม "&amp;A531  &amp; B531</f>
        <v>รวม 1.4.7งานสวิทช์และเต้ารับ</v>
      </c>
      <c r="C548" s="230"/>
      <c r="D548" s="229"/>
      <c r="E548" s="286"/>
      <c r="F548" s="287"/>
      <c r="G548" s="287"/>
      <c r="H548" s="287"/>
      <c r="I548" s="287"/>
      <c r="J548" s="234"/>
      <c r="K548" s="177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</row>
    <row r="549" spans="1:33" s="193" customFormat="1" ht="24.95" customHeight="1">
      <c r="A549" s="158" t="s">
        <v>262</v>
      </c>
      <c r="B549" s="303" t="s">
        <v>421</v>
      </c>
      <c r="C549" s="304"/>
      <c r="D549" s="158"/>
      <c r="E549" s="305"/>
      <c r="F549" s="305"/>
      <c r="G549" s="305"/>
      <c r="H549" s="305"/>
      <c r="I549" s="305"/>
      <c r="J549" s="307"/>
      <c r="K549" s="190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</row>
    <row r="550" spans="1:33" s="163" customFormat="1" ht="24.95" customHeight="1">
      <c r="A550" s="172"/>
      <c r="B550" s="200" t="s">
        <v>256</v>
      </c>
      <c r="C550" s="171"/>
      <c r="D550" s="201" t="s">
        <v>242</v>
      </c>
      <c r="E550" s="285"/>
      <c r="F550" s="284"/>
      <c r="G550" s="283"/>
      <c r="H550" s="284"/>
      <c r="I550" s="284"/>
      <c r="J550" s="203"/>
      <c r="K550" s="190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132"/>
      <c r="AB550" s="132"/>
      <c r="AC550" s="132"/>
      <c r="AD550" s="132"/>
      <c r="AE550" s="132"/>
      <c r="AF550" s="132"/>
      <c r="AG550" s="132"/>
    </row>
    <row r="551" spans="1:33" s="163" customFormat="1" ht="24.95" customHeight="1">
      <c r="A551" s="172"/>
      <c r="B551" s="200" t="s">
        <v>244</v>
      </c>
      <c r="C551" s="171"/>
      <c r="D551" s="201" t="s">
        <v>242</v>
      </c>
      <c r="E551" s="285"/>
      <c r="F551" s="284"/>
      <c r="G551" s="283"/>
      <c r="H551" s="284"/>
      <c r="I551" s="284"/>
      <c r="J551" s="203"/>
      <c r="K551" s="190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132"/>
      <c r="AB551" s="132"/>
      <c r="AC551" s="132"/>
      <c r="AD551" s="132"/>
      <c r="AE551" s="132"/>
      <c r="AF551" s="132"/>
      <c r="AG551" s="132"/>
    </row>
    <row r="552" spans="1:33" s="163" customFormat="1" ht="24.95" customHeight="1">
      <c r="A552" s="172"/>
      <c r="B552" s="200" t="s">
        <v>245</v>
      </c>
      <c r="C552" s="171"/>
      <c r="D552" s="201" t="s">
        <v>242</v>
      </c>
      <c r="E552" s="301"/>
      <c r="F552" s="284"/>
      <c r="G552" s="283"/>
      <c r="H552" s="284"/>
      <c r="I552" s="284"/>
      <c r="J552" s="203"/>
      <c r="K552" s="190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/>
      <c r="AD552" s="132"/>
      <c r="AE552" s="132"/>
      <c r="AF552" s="132"/>
      <c r="AG552" s="132"/>
    </row>
    <row r="553" spans="1:33" s="163" customFormat="1" ht="24.95" customHeight="1">
      <c r="A553" s="172"/>
      <c r="B553" s="200" t="s">
        <v>420</v>
      </c>
      <c r="C553" s="171"/>
      <c r="D553" s="201" t="s">
        <v>242</v>
      </c>
      <c r="E553" s="301"/>
      <c r="F553" s="284"/>
      <c r="G553" s="283"/>
      <c r="H553" s="284"/>
      <c r="I553" s="284"/>
      <c r="J553" s="203"/>
      <c r="K553" s="190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132"/>
      <c r="AB553" s="132"/>
      <c r="AC553" s="132"/>
      <c r="AD553" s="132"/>
      <c r="AE553" s="132"/>
      <c r="AF553" s="132"/>
      <c r="AG553" s="132"/>
    </row>
    <row r="554" spans="1:33" s="163" customFormat="1" ht="24.95" customHeight="1">
      <c r="A554" s="172"/>
      <c r="B554" s="200" t="s">
        <v>417</v>
      </c>
      <c r="C554" s="171"/>
      <c r="D554" s="201" t="s">
        <v>242</v>
      </c>
      <c r="E554" s="301"/>
      <c r="F554" s="284"/>
      <c r="G554" s="283"/>
      <c r="H554" s="284"/>
      <c r="I554" s="284"/>
      <c r="J554" s="203"/>
      <c r="K554" s="190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132"/>
      <c r="AB554" s="132"/>
      <c r="AC554" s="132"/>
      <c r="AD554" s="132"/>
      <c r="AE554" s="132"/>
      <c r="AF554" s="132"/>
      <c r="AG554" s="132"/>
    </row>
    <row r="555" spans="1:33" s="163" customFormat="1" ht="24.95" customHeight="1">
      <c r="A555" s="172"/>
      <c r="B555" s="150" t="s">
        <v>479</v>
      </c>
      <c r="C555" s="171"/>
      <c r="D555" s="188" t="s">
        <v>1</v>
      </c>
      <c r="E555" s="283"/>
      <c r="F555" s="284"/>
      <c r="G555" s="283"/>
      <c r="H555" s="284"/>
      <c r="I555" s="284"/>
      <c r="J555" s="176"/>
      <c r="K555" s="190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132"/>
      <c r="AB555" s="132"/>
      <c r="AC555" s="132"/>
      <c r="AD555" s="132"/>
      <c r="AE555" s="132"/>
      <c r="AF555" s="132"/>
      <c r="AG555" s="132"/>
    </row>
    <row r="556" spans="1:33" s="163" customFormat="1" ht="24.95" customHeight="1">
      <c r="A556" s="172"/>
      <c r="B556" s="200" t="s">
        <v>368</v>
      </c>
      <c r="C556" s="171"/>
      <c r="D556" s="201" t="s">
        <v>2</v>
      </c>
      <c r="E556" s="285"/>
      <c r="F556" s="284"/>
      <c r="G556" s="283"/>
      <c r="H556" s="284"/>
      <c r="I556" s="284"/>
      <c r="J556" s="203"/>
      <c r="K556" s="190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132"/>
      <c r="AB556" s="132"/>
      <c r="AC556" s="132"/>
      <c r="AD556" s="132"/>
      <c r="AE556" s="132"/>
      <c r="AF556" s="132"/>
      <c r="AG556" s="132"/>
    </row>
    <row r="557" spans="1:33" s="163" customFormat="1" ht="24.95" customHeight="1">
      <c r="A557" s="172"/>
      <c r="B557" s="200"/>
      <c r="C557" s="171"/>
      <c r="D557" s="201"/>
      <c r="E557" s="285"/>
      <c r="F557" s="284"/>
      <c r="G557" s="283"/>
      <c r="H557" s="284"/>
      <c r="I557" s="284"/>
      <c r="J557" s="203"/>
      <c r="K557" s="190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</row>
    <row r="558" spans="1:33" s="163" customFormat="1" ht="24.95" customHeight="1">
      <c r="A558" s="172"/>
      <c r="B558" s="200"/>
      <c r="C558" s="171"/>
      <c r="D558" s="201"/>
      <c r="E558" s="285"/>
      <c r="F558" s="284"/>
      <c r="G558" s="283"/>
      <c r="H558" s="284"/>
      <c r="I558" s="284"/>
      <c r="J558" s="203"/>
      <c r="K558" s="190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132"/>
      <c r="AB558" s="132"/>
      <c r="AC558" s="132"/>
      <c r="AD558" s="132"/>
      <c r="AE558" s="132"/>
      <c r="AF558" s="132"/>
      <c r="AG558" s="132"/>
    </row>
    <row r="559" spans="1:33" s="163" customFormat="1" ht="24.95" customHeight="1">
      <c r="A559" s="172"/>
      <c r="B559" s="200"/>
      <c r="C559" s="171"/>
      <c r="D559" s="201"/>
      <c r="E559" s="285"/>
      <c r="F559" s="283"/>
      <c r="G559" s="283"/>
      <c r="H559" s="283"/>
      <c r="I559" s="283"/>
      <c r="J559" s="213"/>
      <c r="K559" s="190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132"/>
      <c r="AB559" s="132"/>
      <c r="AC559" s="132"/>
      <c r="AD559" s="132"/>
      <c r="AE559" s="132"/>
      <c r="AF559" s="132"/>
      <c r="AG559" s="132"/>
    </row>
    <row r="560" spans="1:33" s="163" customFormat="1" ht="24.95" customHeight="1">
      <c r="A560" s="172"/>
      <c r="B560" s="200"/>
      <c r="C560" s="171"/>
      <c r="D560" s="201"/>
      <c r="E560" s="285"/>
      <c r="F560" s="283"/>
      <c r="G560" s="283"/>
      <c r="H560" s="283"/>
      <c r="I560" s="283"/>
      <c r="J560" s="213"/>
      <c r="K560" s="190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132"/>
      <c r="AB560" s="132"/>
      <c r="AC560" s="132"/>
      <c r="AD560" s="132"/>
      <c r="AE560" s="132"/>
      <c r="AF560" s="132"/>
      <c r="AG560" s="132"/>
    </row>
    <row r="561" spans="1:33" s="163" customFormat="1" ht="24.95" customHeight="1">
      <c r="A561" s="172"/>
      <c r="B561" s="200"/>
      <c r="C561" s="171"/>
      <c r="D561" s="201"/>
      <c r="E561" s="285"/>
      <c r="F561" s="283"/>
      <c r="G561" s="283"/>
      <c r="H561" s="283"/>
      <c r="I561" s="283"/>
      <c r="J561" s="213"/>
      <c r="K561" s="190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</row>
    <row r="562" spans="1:33" s="163" customFormat="1" ht="24.95" customHeight="1">
      <c r="A562" s="172"/>
      <c r="B562" s="200"/>
      <c r="C562" s="171"/>
      <c r="D562" s="201"/>
      <c r="E562" s="285"/>
      <c r="F562" s="283"/>
      <c r="G562" s="283"/>
      <c r="H562" s="283"/>
      <c r="I562" s="283"/>
      <c r="J562" s="213"/>
      <c r="K562" s="190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132"/>
      <c r="AB562" s="132"/>
      <c r="AC562" s="132"/>
      <c r="AD562" s="132"/>
      <c r="AE562" s="132"/>
      <c r="AF562" s="132"/>
      <c r="AG562" s="132"/>
    </row>
    <row r="563" spans="1:33" s="163" customFormat="1" ht="24.95" customHeight="1">
      <c r="A563" s="172"/>
      <c r="B563" s="200"/>
      <c r="C563" s="171"/>
      <c r="D563" s="201"/>
      <c r="E563" s="285"/>
      <c r="F563" s="283"/>
      <c r="G563" s="283"/>
      <c r="H563" s="283"/>
      <c r="I563" s="283"/>
      <c r="J563" s="213"/>
      <c r="K563" s="190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</row>
    <row r="564" spans="1:33" s="163" customFormat="1" ht="24.95" customHeight="1">
      <c r="A564" s="172"/>
      <c r="B564" s="200"/>
      <c r="C564" s="171"/>
      <c r="D564" s="201"/>
      <c r="E564" s="285"/>
      <c r="F564" s="283"/>
      <c r="G564" s="283"/>
      <c r="H564" s="283"/>
      <c r="I564" s="283"/>
      <c r="J564" s="213"/>
      <c r="K564" s="190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132"/>
      <c r="AB564" s="132"/>
      <c r="AC564" s="132"/>
      <c r="AD564" s="132"/>
      <c r="AE564" s="132"/>
      <c r="AF564" s="132"/>
      <c r="AG564" s="132"/>
    </row>
    <row r="565" spans="1:33" s="163" customFormat="1" ht="24.95" customHeight="1">
      <c r="A565" s="172"/>
      <c r="B565" s="200"/>
      <c r="C565" s="171"/>
      <c r="D565" s="201"/>
      <c r="E565" s="285"/>
      <c r="F565" s="283"/>
      <c r="G565" s="283"/>
      <c r="H565" s="283"/>
      <c r="I565" s="283"/>
      <c r="J565" s="213"/>
      <c r="K565" s="190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  <c r="AB565" s="132"/>
      <c r="AC565" s="132"/>
      <c r="AD565" s="132"/>
      <c r="AE565" s="132"/>
      <c r="AF565" s="132"/>
      <c r="AG565" s="132"/>
    </row>
    <row r="566" spans="1:33" s="182" customFormat="1" ht="24.95" customHeight="1">
      <c r="A566" s="233"/>
      <c r="B566" s="229" t="str">
        <f>"รวม "&amp;A549  &amp; B549</f>
        <v>รวม 1.4.8งานระบบเครื่องปรับอากาศ และ เครื่องทำน้ำอุ่น</v>
      </c>
      <c r="C566" s="230"/>
      <c r="D566" s="229"/>
      <c r="E566" s="286"/>
      <c r="F566" s="287"/>
      <c r="G566" s="287"/>
      <c r="H566" s="287"/>
      <c r="I566" s="287"/>
      <c r="J566" s="234"/>
      <c r="K566" s="177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</row>
    <row r="567" spans="1:33" s="193" customFormat="1" ht="24.95" customHeight="1">
      <c r="A567" s="168" t="s">
        <v>263</v>
      </c>
      <c r="B567" s="226" t="s">
        <v>432</v>
      </c>
      <c r="C567" s="227"/>
      <c r="D567" s="168"/>
      <c r="E567" s="288"/>
      <c r="F567" s="288"/>
      <c r="G567" s="288"/>
      <c r="H567" s="288"/>
      <c r="I567" s="288"/>
      <c r="J567" s="228"/>
      <c r="K567" s="190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</row>
    <row r="568" spans="1:33" s="163" customFormat="1" ht="24.95" customHeight="1">
      <c r="A568" s="172"/>
      <c r="B568" s="200" t="s">
        <v>259</v>
      </c>
      <c r="C568" s="171"/>
      <c r="D568" s="201" t="s">
        <v>1</v>
      </c>
      <c r="E568" s="285"/>
      <c r="F568" s="284"/>
      <c r="G568" s="283"/>
      <c r="H568" s="284"/>
      <c r="I568" s="284"/>
      <c r="J568" s="203"/>
      <c r="K568" s="190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132"/>
      <c r="AB568" s="132"/>
      <c r="AC568" s="132"/>
      <c r="AD568" s="132"/>
      <c r="AE568" s="132"/>
      <c r="AF568" s="132"/>
      <c r="AG568" s="132"/>
    </row>
    <row r="569" spans="1:33" s="163" customFormat="1" ht="24.95" customHeight="1">
      <c r="A569" s="172"/>
      <c r="B569" s="200" t="s">
        <v>260</v>
      </c>
      <c r="C569" s="171"/>
      <c r="D569" s="201" t="s">
        <v>242</v>
      </c>
      <c r="E569" s="285"/>
      <c r="F569" s="284"/>
      <c r="G569" s="283"/>
      <c r="H569" s="284"/>
      <c r="I569" s="284"/>
      <c r="J569" s="203"/>
      <c r="K569" s="190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132"/>
      <c r="AB569" s="132"/>
      <c r="AC569" s="132"/>
      <c r="AD569" s="132"/>
      <c r="AE569" s="132"/>
      <c r="AF569" s="132"/>
      <c r="AG569" s="132"/>
    </row>
    <row r="570" spans="1:33" s="163" customFormat="1" ht="24.95" customHeight="1">
      <c r="A570" s="172"/>
      <c r="B570" s="200" t="s">
        <v>417</v>
      </c>
      <c r="C570" s="171"/>
      <c r="D570" s="201" t="s">
        <v>242</v>
      </c>
      <c r="E570" s="301"/>
      <c r="F570" s="284"/>
      <c r="G570" s="283"/>
      <c r="H570" s="284"/>
      <c r="I570" s="284"/>
      <c r="J570" s="203"/>
      <c r="K570" s="190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132"/>
      <c r="AB570" s="132"/>
      <c r="AC570" s="132"/>
      <c r="AD570" s="132"/>
      <c r="AE570" s="132"/>
      <c r="AF570" s="132"/>
      <c r="AG570" s="132"/>
    </row>
    <row r="571" spans="1:33" s="163" customFormat="1" ht="24.95" customHeight="1">
      <c r="A571" s="172"/>
      <c r="B571" s="200" t="s">
        <v>368</v>
      </c>
      <c r="C571" s="171"/>
      <c r="D571" s="201" t="s">
        <v>2</v>
      </c>
      <c r="E571" s="285"/>
      <c r="F571" s="284"/>
      <c r="G571" s="283"/>
      <c r="H571" s="284"/>
      <c r="I571" s="284"/>
      <c r="J571" s="203"/>
      <c r="K571" s="190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132"/>
      <c r="AB571" s="132"/>
      <c r="AC571" s="132"/>
      <c r="AD571" s="132"/>
      <c r="AE571" s="132"/>
      <c r="AF571" s="132"/>
      <c r="AG571" s="132"/>
    </row>
    <row r="572" spans="1:33" s="163" customFormat="1" ht="24.95" customHeight="1">
      <c r="A572" s="172"/>
      <c r="B572" s="200"/>
      <c r="C572" s="171"/>
      <c r="D572" s="201"/>
      <c r="E572" s="285"/>
      <c r="F572" s="284"/>
      <c r="G572" s="283"/>
      <c r="H572" s="284"/>
      <c r="I572" s="284"/>
      <c r="J572" s="203"/>
      <c r="K572" s="190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132"/>
      <c r="AB572" s="132"/>
      <c r="AC572" s="132"/>
      <c r="AD572" s="132"/>
      <c r="AE572" s="132"/>
      <c r="AF572" s="132"/>
      <c r="AG572" s="132"/>
    </row>
    <row r="573" spans="1:33" s="163" customFormat="1" ht="24.95" customHeight="1">
      <c r="A573" s="172"/>
      <c r="B573" s="200"/>
      <c r="C573" s="171"/>
      <c r="D573" s="201"/>
      <c r="E573" s="285"/>
      <c r="F573" s="284"/>
      <c r="G573" s="283"/>
      <c r="H573" s="284"/>
      <c r="I573" s="284"/>
      <c r="J573" s="203"/>
      <c r="K573" s="190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132"/>
      <c r="AB573" s="132"/>
      <c r="AC573" s="132"/>
      <c r="AD573" s="132"/>
      <c r="AE573" s="132"/>
      <c r="AF573" s="132"/>
      <c r="AG573" s="132"/>
    </row>
    <row r="574" spans="1:33" s="163" customFormat="1" ht="24.95" customHeight="1">
      <c r="A574" s="172"/>
      <c r="B574" s="200"/>
      <c r="C574" s="171"/>
      <c r="D574" s="201"/>
      <c r="E574" s="285"/>
      <c r="F574" s="284"/>
      <c r="G574" s="283"/>
      <c r="H574" s="284"/>
      <c r="I574" s="284"/>
      <c r="J574" s="203"/>
      <c r="K574" s="190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132"/>
      <c r="AB574" s="132"/>
      <c r="AC574" s="132"/>
      <c r="AD574" s="132"/>
      <c r="AE574" s="132"/>
      <c r="AF574" s="132"/>
      <c r="AG574" s="132"/>
    </row>
    <row r="575" spans="1:33" s="163" customFormat="1" ht="24.95" customHeight="1">
      <c r="A575" s="172"/>
      <c r="B575" s="200"/>
      <c r="C575" s="171"/>
      <c r="D575" s="201"/>
      <c r="E575" s="285"/>
      <c r="F575" s="284"/>
      <c r="G575" s="283"/>
      <c r="H575" s="284"/>
      <c r="I575" s="284"/>
      <c r="J575" s="203"/>
      <c r="K575" s="190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132"/>
      <c r="AB575" s="132"/>
      <c r="AC575" s="132"/>
      <c r="AD575" s="132"/>
      <c r="AE575" s="132"/>
      <c r="AF575" s="132"/>
      <c r="AG575" s="132"/>
    </row>
    <row r="576" spans="1:33" s="163" customFormat="1" ht="24.95" customHeight="1">
      <c r="A576" s="172"/>
      <c r="B576" s="200"/>
      <c r="C576" s="171"/>
      <c r="D576" s="201"/>
      <c r="E576" s="285"/>
      <c r="F576" s="283"/>
      <c r="G576" s="283"/>
      <c r="H576" s="283"/>
      <c r="I576" s="283"/>
      <c r="J576" s="213"/>
      <c r="K576" s="190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</row>
    <row r="577" spans="1:33" s="163" customFormat="1" ht="24.95" customHeight="1">
      <c r="A577" s="172"/>
      <c r="B577" s="200"/>
      <c r="C577" s="171"/>
      <c r="D577" s="201"/>
      <c r="E577" s="285"/>
      <c r="F577" s="283"/>
      <c r="G577" s="283"/>
      <c r="H577" s="283"/>
      <c r="I577" s="283"/>
      <c r="J577" s="213"/>
      <c r="K577" s="190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</row>
    <row r="578" spans="1:33" s="163" customFormat="1" ht="24.95" customHeight="1">
      <c r="A578" s="172"/>
      <c r="B578" s="200"/>
      <c r="C578" s="171"/>
      <c r="D578" s="201"/>
      <c r="E578" s="285"/>
      <c r="F578" s="283"/>
      <c r="G578" s="283"/>
      <c r="H578" s="283"/>
      <c r="I578" s="283"/>
      <c r="J578" s="213"/>
      <c r="K578" s="190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  <c r="AB578" s="132"/>
      <c r="AC578" s="132"/>
      <c r="AD578" s="132"/>
      <c r="AE578" s="132"/>
      <c r="AF578" s="132"/>
      <c r="AG578" s="132"/>
    </row>
    <row r="579" spans="1:33" s="163" customFormat="1" ht="24.95" customHeight="1">
      <c r="A579" s="172"/>
      <c r="B579" s="200"/>
      <c r="C579" s="171"/>
      <c r="D579" s="201"/>
      <c r="E579" s="285"/>
      <c r="F579" s="283"/>
      <c r="G579" s="283"/>
      <c r="H579" s="283"/>
      <c r="I579" s="283"/>
      <c r="J579" s="213"/>
      <c r="K579" s="190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132"/>
      <c r="AB579" s="132"/>
      <c r="AC579" s="132"/>
      <c r="AD579" s="132"/>
      <c r="AE579" s="132"/>
      <c r="AF579" s="132"/>
      <c r="AG579" s="132"/>
    </row>
    <row r="580" spans="1:33" s="163" customFormat="1" ht="24.95" customHeight="1">
      <c r="A580" s="172"/>
      <c r="B580" s="200"/>
      <c r="C580" s="171"/>
      <c r="D580" s="201"/>
      <c r="E580" s="285"/>
      <c r="F580" s="283"/>
      <c r="G580" s="283"/>
      <c r="H580" s="283"/>
      <c r="I580" s="283"/>
      <c r="J580" s="213"/>
      <c r="K580" s="190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132"/>
      <c r="AB580" s="132"/>
      <c r="AC580" s="132"/>
      <c r="AD580" s="132"/>
      <c r="AE580" s="132"/>
      <c r="AF580" s="132"/>
      <c r="AG580" s="132"/>
    </row>
    <row r="581" spans="1:33" s="163" customFormat="1" ht="24.95" customHeight="1">
      <c r="A581" s="172"/>
      <c r="B581" s="200"/>
      <c r="C581" s="171"/>
      <c r="D581" s="201"/>
      <c r="E581" s="285"/>
      <c r="F581" s="283"/>
      <c r="G581" s="283"/>
      <c r="H581" s="283"/>
      <c r="I581" s="283"/>
      <c r="J581" s="213"/>
      <c r="K581" s="190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132"/>
      <c r="AB581" s="132"/>
      <c r="AC581" s="132"/>
      <c r="AD581" s="132"/>
      <c r="AE581" s="132"/>
      <c r="AF581" s="132"/>
      <c r="AG581" s="132"/>
    </row>
    <row r="582" spans="1:33" s="163" customFormat="1" ht="24.95" customHeight="1">
      <c r="A582" s="172"/>
      <c r="B582" s="200"/>
      <c r="C582" s="171"/>
      <c r="D582" s="201"/>
      <c r="E582" s="285"/>
      <c r="F582" s="283"/>
      <c r="G582" s="283"/>
      <c r="H582" s="283"/>
      <c r="I582" s="283"/>
      <c r="J582" s="213"/>
      <c r="K582" s="190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</row>
    <row r="583" spans="1:33" s="163" customFormat="1" ht="24.95" customHeight="1">
      <c r="A583" s="172"/>
      <c r="B583" s="200"/>
      <c r="C583" s="171"/>
      <c r="D583" s="201"/>
      <c r="E583" s="285"/>
      <c r="F583" s="283"/>
      <c r="G583" s="283"/>
      <c r="H583" s="283"/>
      <c r="I583" s="283"/>
      <c r="J583" s="213"/>
      <c r="K583" s="190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</row>
    <row r="584" spans="1:33" s="182" customFormat="1" ht="24.95" customHeight="1">
      <c r="A584" s="233"/>
      <c r="B584" s="229" t="str">
        <f>"รวม "&amp;A567  &amp; B567</f>
        <v>รวม 1.4.9งานระบบอินเทอร์เน็ต</v>
      </c>
      <c r="C584" s="230"/>
      <c r="D584" s="229"/>
      <c r="E584" s="286"/>
      <c r="F584" s="287"/>
      <c r="G584" s="287"/>
      <c r="H584" s="287"/>
      <c r="I584" s="287"/>
      <c r="J584" s="234"/>
      <c r="K584" s="177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</row>
    <row r="585" spans="1:33" s="193" customFormat="1" ht="24.95" customHeight="1">
      <c r="A585" s="168" t="s">
        <v>290</v>
      </c>
      <c r="B585" s="226" t="s">
        <v>264</v>
      </c>
      <c r="C585" s="227"/>
      <c r="D585" s="168"/>
      <c r="E585" s="288"/>
      <c r="F585" s="288"/>
      <c r="G585" s="288"/>
      <c r="H585" s="288"/>
      <c r="I585" s="288"/>
      <c r="J585" s="228"/>
      <c r="K585" s="190"/>
      <c r="L585" s="192"/>
      <c r="M585" s="192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</row>
    <row r="586" spans="1:33" s="163" customFormat="1" ht="24.95" customHeight="1">
      <c r="A586" s="172"/>
      <c r="B586" s="200" t="s">
        <v>265</v>
      </c>
      <c r="C586" s="171"/>
      <c r="D586" s="201" t="s">
        <v>235</v>
      </c>
      <c r="E586" s="285"/>
      <c r="F586" s="284"/>
      <c r="G586" s="283"/>
      <c r="H586" s="284"/>
      <c r="I586" s="284"/>
      <c r="J586" s="203"/>
      <c r="K586" s="190"/>
      <c r="L586" s="132"/>
      <c r="M586" s="132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</row>
    <row r="587" spans="1:33" s="163" customFormat="1" ht="24.95" customHeight="1">
      <c r="A587" s="172"/>
      <c r="B587" s="200" t="s">
        <v>266</v>
      </c>
      <c r="C587" s="171"/>
      <c r="D587" s="201" t="s">
        <v>1</v>
      </c>
      <c r="E587" s="285"/>
      <c r="F587" s="284"/>
      <c r="G587" s="283"/>
      <c r="H587" s="284"/>
      <c r="I587" s="284"/>
      <c r="J587" s="203"/>
      <c r="K587" s="190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  <c r="AA587" s="132"/>
      <c r="AB587" s="132"/>
      <c r="AC587" s="132"/>
      <c r="AD587" s="132"/>
      <c r="AE587" s="132"/>
      <c r="AF587" s="132"/>
      <c r="AG587" s="132"/>
    </row>
    <row r="588" spans="1:33" s="163" customFormat="1" ht="24.95" customHeight="1">
      <c r="A588" s="172"/>
      <c r="B588" s="200" t="s">
        <v>267</v>
      </c>
      <c r="C588" s="171"/>
      <c r="D588" s="201" t="s">
        <v>242</v>
      </c>
      <c r="E588" s="285"/>
      <c r="F588" s="284"/>
      <c r="G588" s="283"/>
      <c r="H588" s="284"/>
      <c r="I588" s="284"/>
      <c r="J588" s="203"/>
      <c r="K588" s="190"/>
      <c r="L588" s="132"/>
      <c r="M588" s="132"/>
      <c r="N588" s="132"/>
      <c r="O588" s="132"/>
      <c r="P588" s="132"/>
      <c r="Q588" s="132"/>
      <c r="R588" s="132"/>
      <c r="S588" s="132"/>
      <c r="T588" s="132"/>
      <c r="U588" s="132"/>
      <c r="V588" s="132"/>
      <c r="W588" s="132"/>
      <c r="X588" s="132"/>
      <c r="Y588" s="132"/>
      <c r="Z588" s="132"/>
      <c r="AA588" s="132"/>
      <c r="AB588" s="132"/>
      <c r="AC588" s="132"/>
      <c r="AD588" s="132"/>
      <c r="AE588" s="132"/>
      <c r="AF588" s="132"/>
      <c r="AG588" s="132"/>
    </row>
    <row r="589" spans="1:33" s="163" customFormat="1" ht="24.95" customHeight="1">
      <c r="A589" s="172"/>
      <c r="B589" s="200" t="s">
        <v>417</v>
      </c>
      <c r="C589" s="171"/>
      <c r="D589" s="201" t="s">
        <v>242</v>
      </c>
      <c r="E589" s="301"/>
      <c r="F589" s="284"/>
      <c r="G589" s="283"/>
      <c r="H589" s="284"/>
      <c r="I589" s="284"/>
      <c r="J589" s="203"/>
      <c r="K589" s="190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132"/>
      <c r="AB589" s="132"/>
      <c r="AC589" s="132"/>
      <c r="AD589" s="132"/>
      <c r="AE589" s="132"/>
      <c r="AF589" s="132"/>
      <c r="AG589" s="132"/>
    </row>
    <row r="590" spans="1:33" s="163" customFormat="1" ht="24.95" customHeight="1">
      <c r="A590" s="172"/>
      <c r="B590" s="200" t="s">
        <v>368</v>
      </c>
      <c r="C590" s="171"/>
      <c r="D590" s="201" t="s">
        <v>2</v>
      </c>
      <c r="E590" s="285"/>
      <c r="F590" s="284"/>
      <c r="G590" s="283"/>
      <c r="H590" s="284"/>
      <c r="I590" s="284"/>
      <c r="J590" s="203"/>
      <c r="K590" s="190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132"/>
      <c r="AB590" s="132"/>
      <c r="AC590" s="132"/>
      <c r="AD590" s="132"/>
      <c r="AE590" s="132"/>
      <c r="AF590" s="132"/>
      <c r="AG590" s="132"/>
    </row>
    <row r="591" spans="1:33" s="163" customFormat="1" ht="24.95" customHeight="1">
      <c r="A591" s="172"/>
      <c r="B591" s="200"/>
      <c r="C591" s="171"/>
      <c r="D591" s="201"/>
      <c r="E591" s="285"/>
      <c r="F591" s="284"/>
      <c r="G591" s="283"/>
      <c r="H591" s="284"/>
      <c r="I591" s="284"/>
      <c r="J591" s="203"/>
      <c r="K591" s="190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/>
      <c r="AB591" s="132"/>
      <c r="AC591" s="132"/>
      <c r="AD591" s="132"/>
      <c r="AE591" s="132"/>
      <c r="AF591" s="132"/>
      <c r="AG591" s="132"/>
    </row>
    <row r="592" spans="1:33" s="163" customFormat="1" ht="24.95" customHeight="1">
      <c r="A592" s="172"/>
      <c r="B592" s="200"/>
      <c r="C592" s="171"/>
      <c r="D592" s="201"/>
      <c r="E592" s="285"/>
      <c r="F592" s="284"/>
      <c r="G592" s="283"/>
      <c r="H592" s="284"/>
      <c r="I592" s="284"/>
      <c r="J592" s="203"/>
      <c r="K592" s="190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132"/>
      <c r="AB592" s="132"/>
      <c r="AC592" s="132"/>
      <c r="AD592" s="132"/>
      <c r="AE592" s="132"/>
      <c r="AF592" s="132"/>
      <c r="AG592" s="132"/>
    </row>
    <row r="593" spans="1:33" s="163" customFormat="1" ht="24.95" customHeight="1">
      <c r="A593" s="172"/>
      <c r="B593" s="200"/>
      <c r="C593" s="171"/>
      <c r="D593" s="201"/>
      <c r="E593" s="285"/>
      <c r="F593" s="284"/>
      <c r="G593" s="283"/>
      <c r="H593" s="284"/>
      <c r="I593" s="284"/>
      <c r="J593" s="203"/>
      <c r="K593" s="190"/>
      <c r="L593" s="132"/>
      <c r="M593" s="132"/>
      <c r="N593" s="132"/>
      <c r="O593" s="132"/>
      <c r="P593" s="132"/>
      <c r="Q593" s="132"/>
      <c r="R593" s="132"/>
      <c r="S593" s="132"/>
      <c r="T593" s="132"/>
      <c r="U593" s="132"/>
      <c r="V593" s="132"/>
      <c r="W593" s="132"/>
      <c r="X593" s="132"/>
      <c r="Y593" s="132"/>
      <c r="Z593" s="132"/>
      <c r="AA593" s="132"/>
      <c r="AB593" s="132"/>
      <c r="AC593" s="132"/>
      <c r="AD593" s="132"/>
      <c r="AE593" s="132"/>
      <c r="AF593" s="132"/>
      <c r="AG593" s="132"/>
    </row>
    <row r="594" spans="1:33" s="163" customFormat="1" ht="24.95" customHeight="1">
      <c r="A594" s="172"/>
      <c r="B594" s="200"/>
      <c r="C594" s="171"/>
      <c r="D594" s="201"/>
      <c r="E594" s="285"/>
      <c r="F594" s="283"/>
      <c r="G594" s="283"/>
      <c r="H594" s="283"/>
      <c r="I594" s="283"/>
      <c r="J594" s="213"/>
      <c r="K594" s="190"/>
      <c r="L594" s="132"/>
      <c r="M594" s="132"/>
      <c r="N594" s="132"/>
      <c r="O594" s="132"/>
      <c r="P594" s="132"/>
      <c r="Q594" s="132"/>
      <c r="R594" s="132"/>
      <c r="S594" s="132"/>
      <c r="T594" s="132"/>
      <c r="U594" s="132"/>
      <c r="V594" s="132"/>
      <c r="W594" s="132"/>
      <c r="X594" s="132"/>
      <c r="Y594" s="132"/>
      <c r="Z594" s="132"/>
      <c r="AA594" s="132"/>
      <c r="AB594" s="132"/>
      <c r="AC594" s="132"/>
      <c r="AD594" s="132"/>
      <c r="AE594" s="132"/>
      <c r="AF594" s="132"/>
      <c r="AG594" s="132"/>
    </row>
    <row r="595" spans="1:33" s="163" customFormat="1" ht="24.95" customHeight="1">
      <c r="A595" s="172"/>
      <c r="B595" s="200"/>
      <c r="C595" s="171"/>
      <c r="D595" s="201"/>
      <c r="E595" s="285"/>
      <c r="F595" s="283"/>
      <c r="G595" s="283"/>
      <c r="H595" s="283"/>
      <c r="I595" s="283"/>
      <c r="J595" s="213"/>
      <c r="K595" s="190"/>
      <c r="L595" s="132"/>
      <c r="M595" s="132"/>
      <c r="N595" s="132"/>
      <c r="O595" s="132"/>
      <c r="P595" s="132"/>
      <c r="Q595" s="132"/>
      <c r="R595" s="132"/>
      <c r="S595" s="132"/>
      <c r="T595" s="132"/>
      <c r="U595" s="132"/>
      <c r="V595" s="132"/>
      <c r="W595" s="132"/>
      <c r="X595" s="132"/>
      <c r="Y595" s="132"/>
      <c r="Z595" s="132"/>
      <c r="AA595" s="132"/>
      <c r="AB595" s="132"/>
      <c r="AC595" s="132"/>
      <c r="AD595" s="132"/>
      <c r="AE595" s="132"/>
      <c r="AF595" s="132"/>
      <c r="AG595" s="132"/>
    </row>
    <row r="596" spans="1:33" s="163" customFormat="1" ht="24.95" customHeight="1">
      <c r="A596" s="172"/>
      <c r="B596" s="200"/>
      <c r="C596" s="171"/>
      <c r="D596" s="201"/>
      <c r="E596" s="285"/>
      <c r="F596" s="283"/>
      <c r="G596" s="283"/>
      <c r="H596" s="283"/>
      <c r="I596" s="283"/>
      <c r="J596" s="213"/>
      <c r="K596" s="190"/>
      <c r="L596" s="132"/>
      <c r="M596" s="132"/>
      <c r="N596" s="132"/>
      <c r="O596" s="132"/>
      <c r="P596" s="132"/>
      <c r="Q596" s="132"/>
      <c r="R596" s="132"/>
      <c r="S596" s="132"/>
      <c r="T596" s="132"/>
      <c r="U596" s="132"/>
      <c r="V596" s="132"/>
      <c r="W596" s="132"/>
      <c r="X596" s="132"/>
      <c r="Y596" s="132"/>
      <c r="Z596" s="132"/>
      <c r="AA596" s="132"/>
      <c r="AB596" s="132"/>
      <c r="AC596" s="132"/>
      <c r="AD596" s="132"/>
      <c r="AE596" s="132"/>
      <c r="AF596" s="132"/>
      <c r="AG596" s="132"/>
    </row>
    <row r="597" spans="1:33" s="163" customFormat="1" ht="24.95" customHeight="1">
      <c r="A597" s="172"/>
      <c r="B597" s="200"/>
      <c r="C597" s="171"/>
      <c r="D597" s="201"/>
      <c r="E597" s="285"/>
      <c r="F597" s="283"/>
      <c r="G597" s="283"/>
      <c r="H597" s="283"/>
      <c r="I597" s="283"/>
      <c r="J597" s="213"/>
      <c r="K597" s="190"/>
      <c r="L597" s="132"/>
      <c r="M597" s="132"/>
      <c r="N597" s="132"/>
      <c r="O597" s="132"/>
      <c r="P597" s="132"/>
      <c r="Q597" s="132"/>
      <c r="R597" s="132"/>
      <c r="S597" s="132"/>
      <c r="T597" s="132"/>
      <c r="U597" s="132"/>
      <c r="V597" s="132"/>
      <c r="W597" s="132"/>
      <c r="X597" s="132"/>
      <c r="Y597" s="132"/>
      <c r="Z597" s="132"/>
      <c r="AA597" s="132"/>
      <c r="AB597" s="132"/>
      <c r="AC597" s="132"/>
      <c r="AD597" s="132"/>
      <c r="AE597" s="132"/>
      <c r="AF597" s="132"/>
      <c r="AG597" s="132"/>
    </row>
    <row r="598" spans="1:33" s="163" customFormat="1" ht="24.95" customHeight="1">
      <c r="A598" s="172"/>
      <c r="B598" s="200"/>
      <c r="C598" s="171"/>
      <c r="D598" s="201"/>
      <c r="E598" s="285"/>
      <c r="F598" s="283"/>
      <c r="G598" s="283"/>
      <c r="H598" s="283"/>
      <c r="I598" s="283"/>
      <c r="J598" s="213"/>
      <c r="K598" s="190"/>
      <c r="L598" s="132"/>
      <c r="M598" s="132"/>
      <c r="N598" s="132"/>
      <c r="O598" s="132"/>
      <c r="P598" s="132"/>
      <c r="Q598" s="132"/>
      <c r="R598" s="132"/>
      <c r="S598" s="132"/>
      <c r="T598" s="132"/>
      <c r="U598" s="132"/>
      <c r="V598" s="132"/>
      <c r="W598" s="132"/>
      <c r="X598" s="132"/>
      <c r="Y598" s="132"/>
      <c r="Z598" s="132"/>
      <c r="AA598" s="132"/>
      <c r="AB598" s="132"/>
      <c r="AC598" s="132"/>
      <c r="AD598" s="132"/>
      <c r="AE598" s="132"/>
      <c r="AF598" s="132"/>
      <c r="AG598" s="132"/>
    </row>
    <row r="599" spans="1:33" s="163" customFormat="1" ht="24.95" customHeight="1">
      <c r="A599" s="172"/>
      <c r="B599" s="200"/>
      <c r="C599" s="171"/>
      <c r="D599" s="201"/>
      <c r="E599" s="285"/>
      <c r="F599" s="283"/>
      <c r="G599" s="283"/>
      <c r="H599" s="283"/>
      <c r="I599" s="283"/>
      <c r="J599" s="213"/>
      <c r="K599" s="190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132"/>
      <c r="AB599" s="132"/>
      <c r="AC599" s="132"/>
      <c r="AD599" s="132"/>
      <c r="AE599" s="132"/>
      <c r="AF599" s="132"/>
      <c r="AG599" s="132"/>
    </row>
    <row r="600" spans="1:33" s="163" customFormat="1" ht="24.95" customHeight="1">
      <c r="A600" s="172"/>
      <c r="B600" s="200"/>
      <c r="C600" s="171"/>
      <c r="D600" s="201"/>
      <c r="E600" s="285"/>
      <c r="F600" s="283"/>
      <c r="G600" s="283"/>
      <c r="H600" s="283"/>
      <c r="I600" s="283"/>
      <c r="J600" s="213"/>
      <c r="K600" s="190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132"/>
      <c r="AB600" s="132"/>
      <c r="AC600" s="132"/>
      <c r="AD600" s="132"/>
      <c r="AE600" s="132"/>
      <c r="AF600" s="132"/>
      <c r="AG600" s="132"/>
    </row>
    <row r="601" spans="1:33" s="163" customFormat="1" ht="24.95" customHeight="1">
      <c r="A601" s="172"/>
      <c r="B601" s="200"/>
      <c r="C601" s="171"/>
      <c r="D601" s="201"/>
      <c r="E601" s="285"/>
      <c r="F601" s="283"/>
      <c r="G601" s="283"/>
      <c r="H601" s="283"/>
      <c r="I601" s="283"/>
      <c r="J601" s="213"/>
      <c r="K601" s="190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132"/>
      <c r="AB601" s="132"/>
      <c r="AC601" s="132"/>
      <c r="AD601" s="132"/>
      <c r="AE601" s="132"/>
      <c r="AF601" s="132"/>
      <c r="AG601" s="132"/>
    </row>
    <row r="602" spans="1:33" s="182" customFormat="1" ht="24.95" customHeight="1">
      <c r="A602" s="233"/>
      <c r="B602" s="229" t="str">
        <f>"รวม "&amp;A585  &amp; B585</f>
        <v>รวม 1.4.10งานระบบโทรศัพท์</v>
      </c>
      <c r="C602" s="230"/>
      <c r="D602" s="229"/>
      <c r="E602" s="286"/>
      <c r="F602" s="287"/>
      <c r="G602" s="287"/>
      <c r="H602" s="287"/>
      <c r="I602" s="287"/>
      <c r="J602" s="234"/>
      <c r="K602" s="177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</row>
    <row r="603" spans="1:33" s="193" customFormat="1" ht="24.95" customHeight="1">
      <c r="A603" s="168" t="s">
        <v>291</v>
      </c>
      <c r="B603" s="226" t="s">
        <v>431</v>
      </c>
      <c r="C603" s="227"/>
      <c r="D603" s="168"/>
      <c r="E603" s="288"/>
      <c r="F603" s="288"/>
      <c r="G603" s="288"/>
      <c r="H603" s="288"/>
      <c r="I603" s="288"/>
      <c r="J603" s="228"/>
      <c r="K603" s="190"/>
      <c r="L603" s="192"/>
      <c r="M603" s="192"/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</row>
    <row r="604" spans="1:33" s="163" customFormat="1" ht="24.95" customHeight="1">
      <c r="A604" s="172"/>
      <c r="B604" s="200" t="s">
        <v>268</v>
      </c>
      <c r="C604" s="171"/>
      <c r="D604" s="201" t="s">
        <v>68</v>
      </c>
      <c r="E604" s="285"/>
      <c r="F604" s="284"/>
      <c r="G604" s="283"/>
      <c r="H604" s="284"/>
      <c r="I604" s="284"/>
      <c r="J604" s="203"/>
      <c r="K604" s="190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132"/>
      <c r="AB604" s="132"/>
      <c r="AC604" s="132"/>
      <c r="AD604" s="132"/>
      <c r="AE604" s="132"/>
      <c r="AF604" s="132"/>
      <c r="AG604" s="132"/>
    </row>
    <row r="605" spans="1:33" s="163" customFormat="1" ht="24.95" customHeight="1">
      <c r="A605" s="172"/>
      <c r="B605" s="200" t="s">
        <v>269</v>
      </c>
      <c r="C605" s="171"/>
      <c r="D605" s="201" t="s">
        <v>1</v>
      </c>
      <c r="E605" s="285"/>
      <c r="F605" s="284"/>
      <c r="G605" s="283"/>
      <c r="H605" s="284"/>
      <c r="I605" s="284"/>
      <c r="J605" s="203"/>
      <c r="K605" s="190"/>
      <c r="L605" s="132"/>
      <c r="M605" s="132"/>
      <c r="N605" s="132"/>
      <c r="O605" s="132"/>
      <c r="P605" s="132"/>
      <c r="Q605" s="132"/>
      <c r="R605" s="132"/>
      <c r="S605" s="132"/>
      <c r="T605" s="132"/>
      <c r="U605" s="132"/>
      <c r="V605" s="132"/>
      <c r="W605" s="132"/>
      <c r="X605" s="132"/>
      <c r="Y605" s="132"/>
      <c r="Z605" s="132"/>
      <c r="AA605" s="132"/>
      <c r="AB605" s="132"/>
      <c r="AC605" s="132"/>
      <c r="AD605" s="132"/>
      <c r="AE605" s="132"/>
      <c r="AF605" s="132"/>
      <c r="AG605" s="132"/>
    </row>
    <row r="606" spans="1:33" s="163" customFormat="1" ht="24.95" customHeight="1">
      <c r="A606" s="172"/>
      <c r="B606" s="200" t="s">
        <v>427</v>
      </c>
      <c r="C606" s="171"/>
      <c r="D606" s="201" t="s">
        <v>242</v>
      </c>
      <c r="E606" s="285"/>
      <c r="F606" s="284"/>
      <c r="G606" s="283"/>
      <c r="H606" s="284"/>
      <c r="I606" s="284"/>
      <c r="J606" s="203"/>
      <c r="K606" s="190"/>
      <c r="L606" s="132"/>
      <c r="M606" s="132"/>
      <c r="N606" s="132"/>
      <c r="O606" s="132"/>
      <c r="P606" s="132"/>
      <c r="Q606" s="132"/>
      <c r="R606" s="132"/>
      <c r="S606" s="132"/>
      <c r="T606" s="132"/>
      <c r="U606" s="132"/>
      <c r="V606" s="132"/>
      <c r="W606" s="132"/>
      <c r="X606" s="132"/>
      <c r="Y606" s="132"/>
      <c r="Z606" s="132"/>
      <c r="AA606" s="132"/>
      <c r="AB606" s="132"/>
      <c r="AC606" s="132"/>
      <c r="AD606" s="132"/>
      <c r="AE606" s="132"/>
      <c r="AF606" s="132"/>
      <c r="AG606" s="132"/>
    </row>
    <row r="607" spans="1:33" s="163" customFormat="1" ht="24.95" customHeight="1">
      <c r="A607" s="172"/>
      <c r="B607" s="200" t="s">
        <v>426</v>
      </c>
      <c r="C607" s="171"/>
      <c r="D607" s="201" t="s">
        <v>242</v>
      </c>
      <c r="E607" s="285"/>
      <c r="F607" s="284"/>
      <c r="G607" s="283"/>
      <c r="H607" s="284"/>
      <c r="I607" s="284"/>
      <c r="J607" s="203"/>
      <c r="K607" s="190"/>
      <c r="L607" s="132"/>
      <c r="M607" s="132"/>
      <c r="N607" s="132"/>
      <c r="O607" s="132"/>
      <c r="P607" s="132"/>
      <c r="Q607" s="132"/>
      <c r="R607" s="132"/>
      <c r="S607" s="132"/>
      <c r="T607" s="132"/>
      <c r="U607" s="132"/>
      <c r="V607" s="132"/>
      <c r="W607" s="132"/>
      <c r="X607" s="132"/>
      <c r="Y607" s="132"/>
      <c r="Z607" s="132"/>
      <c r="AA607" s="132"/>
      <c r="AB607" s="132"/>
      <c r="AC607" s="132"/>
      <c r="AD607" s="132"/>
      <c r="AE607" s="132"/>
      <c r="AF607" s="132"/>
      <c r="AG607" s="132"/>
    </row>
    <row r="608" spans="1:33" s="163" customFormat="1" ht="24.95" customHeight="1">
      <c r="A608" s="172"/>
      <c r="B608" s="200" t="s">
        <v>417</v>
      </c>
      <c r="C608" s="171"/>
      <c r="D608" s="201" t="s">
        <v>242</v>
      </c>
      <c r="E608" s="301"/>
      <c r="F608" s="284"/>
      <c r="G608" s="283"/>
      <c r="H608" s="284"/>
      <c r="I608" s="284"/>
      <c r="J608" s="203"/>
      <c r="K608" s="190"/>
      <c r="L608" s="132"/>
      <c r="M608" s="132"/>
      <c r="N608" s="132"/>
      <c r="O608" s="132"/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132"/>
      <c r="AB608" s="132"/>
      <c r="AC608" s="132"/>
      <c r="AD608" s="132"/>
      <c r="AE608" s="132"/>
      <c r="AF608" s="132"/>
      <c r="AG608" s="132"/>
    </row>
    <row r="609" spans="1:33" s="163" customFormat="1" ht="24.95" customHeight="1">
      <c r="A609" s="172"/>
      <c r="B609" s="200" t="s">
        <v>368</v>
      </c>
      <c r="C609" s="171"/>
      <c r="D609" s="201" t="s">
        <v>2</v>
      </c>
      <c r="E609" s="285"/>
      <c r="F609" s="284"/>
      <c r="G609" s="283"/>
      <c r="H609" s="284"/>
      <c r="I609" s="284"/>
      <c r="J609" s="203"/>
      <c r="K609" s="190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132"/>
      <c r="AB609" s="132"/>
      <c r="AC609" s="132"/>
      <c r="AD609" s="132"/>
      <c r="AE609" s="132"/>
      <c r="AF609" s="132"/>
      <c r="AG609" s="132"/>
    </row>
    <row r="610" spans="1:33" s="163" customFormat="1" ht="24.95" customHeight="1">
      <c r="A610" s="172"/>
      <c r="B610" s="200"/>
      <c r="C610" s="171"/>
      <c r="D610" s="201"/>
      <c r="E610" s="285"/>
      <c r="F610" s="284"/>
      <c r="G610" s="283"/>
      <c r="H610" s="284"/>
      <c r="I610" s="284"/>
      <c r="J610" s="203"/>
      <c r="K610" s="190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132"/>
      <c r="AB610" s="132"/>
      <c r="AC610" s="132"/>
      <c r="AD610" s="132"/>
      <c r="AE610" s="132"/>
      <c r="AF610" s="132"/>
      <c r="AG610" s="132"/>
    </row>
    <row r="611" spans="1:33" s="163" customFormat="1" ht="24.95" customHeight="1">
      <c r="A611" s="172"/>
      <c r="B611" s="200"/>
      <c r="C611" s="171"/>
      <c r="D611" s="201"/>
      <c r="E611" s="285"/>
      <c r="F611" s="284"/>
      <c r="G611" s="283"/>
      <c r="H611" s="284"/>
      <c r="I611" s="284"/>
      <c r="J611" s="203"/>
      <c r="K611" s="190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132"/>
      <c r="AB611" s="132"/>
      <c r="AC611" s="132"/>
      <c r="AD611" s="132"/>
      <c r="AE611" s="132"/>
      <c r="AF611" s="132"/>
      <c r="AG611" s="132"/>
    </row>
    <row r="612" spans="1:33" s="163" customFormat="1" ht="24.95" customHeight="1">
      <c r="A612" s="172"/>
      <c r="B612" s="200"/>
      <c r="C612" s="171"/>
      <c r="D612" s="201"/>
      <c r="E612" s="285"/>
      <c r="F612" s="284"/>
      <c r="G612" s="283"/>
      <c r="H612" s="284"/>
      <c r="I612" s="284"/>
      <c r="J612" s="203"/>
      <c r="K612" s="190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132"/>
      <c r="AB612" s="132"/>
      <c r="AC612" s="132"/>
      <c r="AD612" s="132"/>
      <c r="AE612" s="132"/>
      <c r="AF612" s="132"/>
      <c r="AG612" s="132"/>
    </row>
    <row r="613" spans="1:33" s="163" customFormat="1" ht="24.95" customHeight="1">
      <c r="A613" s="172"/>
      <c r="B613" s="200"/>
      <c r="C613" s="171"/>
      <c r="D613" s="201"/>
      <c r="E613" s="285"/>
      <c r="F613" s="283"/>
      <c r="G613" s="283"/>
      <c r="H613" s="283"/>
      <c r="I613" s="283"/>
      <c r="J613" s="213"/>
      <c r="K613" s="190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132"/>
      <c r="AB613" s="132"/>
      <c r="AC613" s="132"/>
      <c r="AD613" s="132"/>
      <c r="AE613" s="132"/>
      <c r="AF613" s="132"/>
      <c r="AG613" s="132"/>
    </row>
    <row r="614" spans="1:33" s="163" customFormat="1" ht="24.95" customHeight="1">
      <c r="A614" s="172"/>
      <c r="B614" s="200"/>
      <c r="C614" s="171"/>
      <c r="D614" s="201"/>
      <c r="E614" s="285"/>
      <c r="F614" s="283"/>
      <c r="G614" s="283"/>
      <c r="H614" s="283"/>
      <c r="I614" s="283"/>
      <c r="J614" s="213"/>
      <c r="K614" s="190"/>
      <c r="L614" s="132"/>
      <c r="M614" s="132"/>
      <c r="N614" s="132"/>
      <c r="O614" s="132"/>
      <c r="P614" s="132"/>
      <c r="Q614" s="132"/>
      <c r="R614" s="132"/>
      <c r="S614" s="132"/>
      <c r="T614" s="132"/>
      <c r="U614" s="132"/>
      <c r="V614" s="132"/>
      <c r="W614" s="132"/>
      <c r="X614" s="132"/>
      <c r="Y614" s="132"/>
      <c r="Z614" s="132"/>
      <c r="AA614" s="132"/>
      <c r="AB614" s="132"/>
      <c r="AC614" s="132"/>
      <c r="AD614" s="132"/>
      <c r="AE614" s="132"/>
      <c r="AF614" s="132"/>
      <c r="AG614" s="132"/>
    </row>
    <row r="615" spans="1:33" s="163" customFormat="1" ht="24.95" customHeight="1">
      <c r="A615" s="172"/>
      <c r="B615" s="200"/>
      <c r="C615" s="171"/>
      <c r="D615" s="201"/>
      <c r="E615" s="285"/>
      <c r="F615" s="283"/>
      <c r="G615" s="283"/>
      <c r="H615" s="283"/>
      <c r="I615" s="283"/>
      <c r="J615" s="213"/>
      <c r="K615" s="190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132"/>
      <c r="AB615" s="132"/>
      <c r="AC615" s="132"/>
      <c r="AD615" s="132"/>
      <c r="AE615" s="132"/>
      <c r="AF615" s="132"/>
      <c r="AG615" s="132"/>
    </row>
    <row r="616" spans="1:33" s="163" customFormat="1" ht="24.95" customHeight="1">
      <c r="A616" s="172"/>
      <c r="B616" s="200"/>
      <c r="C616" s="171"/>
      <c r="D616" s="201"/>
      <c r="E616" s="285"/>
      <c r="F616" s="283"/>
      <c r="G616" s="283"/>
      <c r="H616" s="283"/>
      <c r="I616" s="283"/>
      <c r="J616" s="213"/>
      <c r="K616" s="190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132"/>
      <c r="AB616" s="132"/>
      <c r="AC616" s="132"/>
      <c r="AD616" s="132"/>
      <c r="AE616" s="132"/>
      <c r="AF616" s="132"/>
      <c r="AG616" s="132"/>
    </row>
    <row r="617" spans="1:33" s="163" customFormat="1" ht="24.95" customHeight="1">
      <c r="A617" s="172"/>
      <c r="B617" s="200"/>
      <c r="C617" s="171"/>
      <c r="D617" s="201"/>
      <c r="E617" s="285"/>
      <c r="F617" s="283"/>
      <c r="G617" s="283"/>
      <c r="H617" s="283"/>
      <c r="I617" s="283"/>
      <c r="J617" s="213"/>
      <c r="K617" s="190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132"/>
      <c r="AB617" s="132"/>
      <c r="AC617" s="132"/>
      <c r="AD617" s="132"/>
      <c r="AE617" s="132"/>
      <c r="AF617" s="132"/>
      <c r="AG617" s="132"/>
    </row>
    <row r="618" spans="1:33" s="163" customFormat="1" ht="24.95" customHeight="1">
      <c r="A618" s="172"/>
      <c r="B618" s="200"/>
      <c r="C618" s="171"/>
      <c r="D618" s="201"/>
      <c r="E618" s="285"/>
      <c r="F618" s="283"/>
      <c r="G618" s="283"/>
      <c r="H618" s="283"/>
      <c r="I618" s="283"/>
      <c r="J618" s="213"/>
      <c r="K618" s="190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132"/>
      <c r="AB618" s="132"/>
      <c r="AC618" s="132"/>
      <c r="AD618" s="132"/>
      <c r="AE618" s="132"/>
      <c r="AF618" s="132"/>
      <c r="AG618" s="132"/>
    </row>
    <row r="619" spans="1:33" s="163" customFormat="1" ht="24.95" customHeight="1">
      <c r="A619" s="172"/>
      <c r="B619" s="200"/>
      <c r="C619" s="171"/>
      <c r="D619" s="201"/>
      <c r="E619" s="285"/>
      <c r="F619" s="283"/>
      <c r="G619" s="283"/>
      <c r="H619" s="283"/>
      <c r="I619" s="283"/>
      <c r="J619" s="213"/>
      <c r="K619" s="190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132"/>
      <c r="AB619" s="132"/>
      <c r="AC619" s="132"/>
      <c r="AD619" s="132"/>
      <c r="AE619" s="132"/>
      <c r="AF619" s="132"/>
      <c r="AG619" s="132"/>
    </row>
    <row r="620" spans="1:33" s="182" customFormat="1" ht="24.95" customHeight="1">
      <c r="A620" s="233"/>
      <c r="B620" s="229" t="str">
        <f>"รวม "&amp;A603  &amp; B603</f>
        <v>รวม 1.4.11งานระบบโทรทัศน์</v>
      </c>
      <c r="C620" s="230"/>
      <c r="D620" s="229"/>
      <c r="E620" s="286"/>
      <c r="F620" s="287"/>
      <c r="G620" s="287"/>
      <c r="H620" s="287"/>
      <c r="I620" s="287"/>
      <c r="J620" s="234"/>
      <c r="K620" s="177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(อาคารแบบ  B) แผ่นที่ &amp;P / &amp;N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3033"/>
  <sheetViews>
    <sheetView showGridLines="0" view="pageBreakPreview" zoomScale="85" zoomScaleNormal="70" zoomScaleSheetLayoutView="85" zoomScalePageLayoutView="70" workbookViewId="0">
      <selection activeCell="G3" sqref="G3:I5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220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334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หมวดงานโครงสร้างวิศวกรรม</v>
      </c>
      <c r="C11" s="118"/>
      <c r="D11" s="140" t="s">
        <v>217</v>
      </c>
      <c r="E11" s="272"/>
      <c r="F11" s="143"/>
      <c r="G11" s="143"/>
      <c r="H11" s="273"/>
      <c r="I11" s="143"/>
      <c r="J11" s="142"/>
    </row>
    <row r="12" spans="1:240" s="46" customFormat="1" ht="24.95" customHeight="1">
      <c r="A12" s="138"/>
      <c r="B12" s="139" t="str">
        <f>B117</f>
        <v>1.2 หมวดงานสถาปัตยกรรม</v>
      </c>
      <c r="C12" s="118"/>
      <c r="D12" s="140" t="s">
        <v>217</v>
      </c>
      <c r="E12" s="272"/>
      <c r="F12" s="143"/>
      <c r="G12" s="143"/>
      <c r="H12" s="273"/>
      <c r="I12" s="274"/>
      <c r="J12" s="142"/>
    </row>
    <row r="13" spans="1:240" s="46" customFormat="1" ht="24.95" customHeight="1">
      <c r="A13" s="138"/>
      <c r="B13" s="139" t="str">
        <f>B279</f>
        <v>1.3 หมวดงานระบบสุขาภิบาล</v>
      </c>
      <c r="C13" s="118"/>
      <c r="D13" s="140" t="s">
        <v>217</v>
      </c>
      <c r="E13" s="272"/>
      <c r="F13" s="143"/>
      <c r="G13" s="143"/>
      <c r="H13" s="78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B351</f>
        <v>1.4 หมวดงานระบบไฟฟ้าและสื่อสาร</v>
      </c>
      <c r="C14" s="118"/>
      <c r="D14" s="140" t="s">
        <v>217</v>
      </c>
      <c r="E14" s="272"/>
      <c r="F14" s="143"/>
      <c r="G14" s="143"/>
      <c r="H14" s="78"/>
      <c r="I14" s="143"/>
      <c r="J14" s="144"/>
    </row>
    <row r="15" spans="1:240" s="46" customFormat="1" ht="24.95" customHeight="1">
      <c r="A15" s="135"/>
      <c r="B15" s="136"/>
      <c r="C15" s="118"/>
      <c r="D15" s="140"/>
      <c r="E15" s="271"/>
      <c r="F15" s="271"/>
      <c r="G15" s="271"/>
      <c r="H15" s="271"/>
      <c r="I15" s="271"/>
      <c r="J15" s="135"/>
    </row>
    <row r="16" spans="1:240" s="46" customFormat="1" ht="24.95" customHeight="1">
      <c r="A16" s="145"/>
      <c r="B16" s="146"/>
      <c r="C16" s="118"/>
      <c r="D16" s="140"/>
      <c r="E16" s="275"/>
      <c r="F16" s="275"/>
      <c r="G16" s="275"/>
      <c r="H16" s="275"/>
      <c r="I16" s="275"/>
      <c r="J16" s="145"/>
    </row>
    <row r="17" spans="1:33" s="46" customFormat="1" ht="24.95" customHeight="1">
      <c r="A17" s="145"/>
      <c r="B17" s="146"/>
      <c r="C17" s="118"/>
      <c r="D17" s="140"/>
      <c r="E17" s="275"/>
      <c r="F17" s="275"/>
      <c r="G17" s="275"/>
      <c r="H17" s="275"/>
      <c r="I17" s="275"/>
      <c r="J17" s="145"/>
    </row>
    <row r="18" spans="1:33" s="46" customFormat="1" ht="24.95" customHeight="1">
      <c r="A18" s="145"/>
      <c r="B18" s="146"/>
      <c r="C18" s="118"/>
      <c r="D18" s="140"/>
      <c r="E18" s="275"/>
      <c r="F18" s="275"/>
      <c r="G18" s="275"/>
      <c r="H18" s="275"/>
      <c r="I18" s="275"/>
      <c r="J18" s="145"/>
    </row>
    <row r="19" spans="1:33" s="46" customFormat="1" ht="24.95" customHeight="1">
      <c r="A19" s="145"/>
      <c r="B19" s="146"/>
      <c r="C19" s="118"/>
      <c r="D19" s="140"/>
      <c r="E19" s="275"/>
      <c r="F19" s="275"/>
      <c r="G19" s="275"/>
      <c r="H19" s="275"/>
      <c r="I19" s="275"/>
      <c r="J19" s="145"/>
    </row>
    <row r="20" spans="1:33" s="46" customFormat="1" ht="24.95" customHeight="1">
      <c r="A20" s="145"/>
      <c r="B20" s="146"/>
      <c r="C20" s="118"/>
      <c r="D20" s="140"/>
      <c r="E20" s="275"/>
      <c r="F20" s="275"/>
      <c r="G20" s="275"/>
      <c r="H20" s="275"/>
      <c r="I20" s="275"/>
      <c r="J20" s="145"/>
    </row>
    <row r="21" spans="1:33" s="46" customFormat="1" ht="24.95" customHeight="1">
      <c r="A21" s="145"/>
      <c r="B21" s="146"/>
      <c r="C21" s="118"/>
      <c r="D21" s="140"/>
      <c r="E21" s="275"/>
      <c r="F21" s="275"/>
      <c r="G21" s="275"/>
      <c r="H21" s="275"/>
      <c r="I21" s="275"/>
      <c r="J21" s="145"/>
    </row>
    <row r="22" spans="1:33" s="46" customFormat="1" ht="24.95" customHeight="1">
      <c r="A22" s="145"/>
      <c r="B22" s="146"/>
      <c r="C22" s="118"/>
      <c r="D22" s="140"/>
      <c r="E22" s="275"/>
      <c r="F22" s="275"/>
      <c r="G22" s="275"/>
      <c r="H22" s="275"/>
      <c r="I22" s="275"/>
      <c r="J22" s="145"/>
    </row>
    <row r="23" spans="1:33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444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 t="s">
        <v>439</v>
      </c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130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 xml:space="preserve"> งานโครงสร้างฐานรากและเสาตอม่อ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>งานโครงสร้างคาน พื้น เสา ชั้นที่ 1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 t="str">
        <f>A81</f>
        <v>1.1.3</v>
      </c>
      <c r="B30" s="165" t="str">
        <f>B81</f>
        <v>งานโครงสร้างคาน พื้น ชั้นหลังคา</v>
      </c>
      <c r="C30" s="118"/>
      <c r="D30" s="140" t="s">
        <v>217</v>
      </c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 t="str">
        <f>A99</f>
        <v>1.1.4</v>
      </c>
      <c r="B31" s="165" t="str">
        <f>B99</f>
        <v xml:space="preserve"> งานโครงสร้างเหล็กหลังคา</v>
      </c>
      <c r="C31" s="118"/>
      <c r="D31" s="140" t="s">
        <v>217</v>
      </c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55"/>
      <c r="B32" s="156"/>
      <c r="C32" s="157"/>
      <c r="D32" s="158"/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55"/>
      <c r="B33" s="156"/>
      <c r="C33" s="157"/>
      <c r="D33" s="158"/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55"/>
      <c r="B34" s="15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หมวดงานโครงสร้างวิศวกรรม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402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86</v>
      </c>
      <c r="C46" s="171"/>
      <c r="D46" s="172" t="s">
        <v>32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33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378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44</v>
      </c>
      <c r="C49" s="171"/>
      <c r="D49" s="172" t="s">
        <v>32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 t="s">
        <v>394</v>
      </c>
      <c r="C50" s="296"/>
      <c r="D50" s="172" t="s">
        <v>0</v>
      </c>
      <c r="E50" s="283"/>
      <c r="F50" s="284"/>
      <c r="G50" s="283"/>
      <c r="H50" s="284"/>
      <c r="I50" s="284"/>
      <c r="J50" s="172"/>
      <c r="K50" s="173"/>
    </row>
    <row r="51" spans="1:33" s="43" customFormat="1" ht="24.95" customHeight="1">
      <c r="A51" s="169"/>
      <c r="B51" s="170" t="s">
        <v>393</v>
      </c>
      <c r="C51" s="171"/>
      <c r="D51" s="172" t="s">
        <v>0</v>
      </c>
      <c r="E51" s="283"/>
      <c r="F51" s="284"/>
      <c r="G51" s="283"/>
      <c r="H51" s="284"/>
      <c r="I51" s="284"/>
      <c r="J51" s="172"/>
      <c r="K51" s="173"/>
    </row>
    <row r="52" spans="1:33" s="43" customFormat="1" ht="24.95" customHeight="1">
      <c r="A52" s="169"/>
      <c r="B52" s="170" t="s">
        <v>34</v>
      </c>
      <c r="C52" s="296"/>
      <c r="D52" s="172" t="s">
        <v>35</v>
      </c>
      <c r="E52" s="283"/>
      <c r="F52" s="284"/>
      <c r="G52" s="283"/>
      <c r="H52" s="284"/>
      <c r="I52" s="284"/>
      <c r="J52" s="183"/>
      <c r="K52" s="173"/>
    </row>
    <row r="53" spans="1:33" s="43" customFormat="1" ht="24.95" customHeight="1">
      <c r="A53" s="169"/>
      <c r="B53" s="170" t="s">
        <v>37</v>
      </c>
      <c r="C53" s="171"/>
      <c r="D53" s="172" t="s">
        <v>35</v>
      </c>
      <c r="E53" s="283"/>
      <c r="F53" s="284"/>
      <c r="G53" s="283"/>
      <c r="H53" s="284"/>
      <c r="I53" s="284"/>
      <c r="J53" s="183"/>
      <c r="K53" s="173"/>
    </row>
    <row r="54" spans="1:33" s="43" customFormat="1" ht="24.95" customHeight="1">
      <c r="A54" s="169"/>
      <c r="B54" s="170" t="s">
        <v>39</v>
      </c>
      <c r="C54" s="171"/>
      <c r="D54" s="172" t="s">
        <v>35</v>
      </c>
      <c r="E54" s="283"/>
      <c r="F54" s="284"/>
      <c r="G54" s="283"/>
      <c r="H54" s="284"/>
      <c r="I54" s="284"/>
      <c r="J54" s="183"/>
      <c r="K54" s="173"/>
    </row>
    <row r="55" spans="1:33" s="163" customFormat="1" ht="24.95" customHeight="1">
      <c r="A55" s="169"/>
      <c r="B55" s="170" t="s">
        <v>41</v>
      </c>
      <c r="C55" s="296"/>
      <c r="D55" s="172" t="s">
        <v>35</v>
      </c>
      <c r="E55" s="283"/>
      <c r="F55" s="284"/>
      <c r="G55" s="283"/>
      <c r="H55" s="284"/>
      <c r="I55" s="284"/>
      <c r="J55" s="183"/>
      <c r="K55" s="175"/>
    </row>
    <row r="56" spans="1:33" s="163" customFormat="1" ht="24.95" customHeight="1">
      <c r="A56" s="169"/>
      <c r="B56" s="170"/>
      <c r="C56" s="171"/>
      <c r="D56" s="172"/>
      <c r="E56" s="283"/>
      <c r="F56" s="283"/>
      <c r="G56" s="283"/>
      <c r="H56" s="283"/>
      <c r="I56" s="283"/>
      <c r="J56" s="183"/>
      <c r="K56" s="175"/>
    </row>
    <row r="57" spans="1:33" s="16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5"/>
    </row>
    <row r="58" spans="1:33" s="16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5"/>
    </row>
    <row r="59" spans="1:33" s="16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5"/>
    </row>
    <row r="60" spans="1:33" s="16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5"/>
    </row>
    <row r="61" spans="1:33" s="16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5"/>
    </row>
    <row r="62" spans="1:33" s="182" customFormat="1" ht="24.95" customHeight="1">
      <c r="A62" s="233"/>
      <c r="B62" s="229" t="str">
        <f>"รวม "&amp;A45  &amp; B45</f>
        <v>รวม 1.1.1 งานโครงสร้างฐานรากและเสาตอม่อ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133</v>
      </c>
      <c r="C63" s="227"/>
      <c r="D63" s="168"/>
      <c r="E63" s="288"/>
      <c r="F63" s="288"/>
      <c r="G63" s="288"/>
      <c r="H63" s="288"/>
      <c r="I63" s="288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33</v>
      </c>
      <c r="C64" s="171"/>
      <c r="D64" s="172" t="s">
        <v>32</v>
      </c>
      <c r="E64" s="283"/>
      <c r="F64" s="284"/>
      <c r="G64" s="283"/>
      <c r="H64" s="284"/>
      <c r="I64" s="284"/>
      <c r="J64" s="172"/>
      <c r="K64" s="173"/>
    </row>
    <row r="65" spans="1:33" s="43" customFormat="1" ht="24.95" customHeight="1">
      <c r="A65" s="169"/>
      <c r="B65" s="170" t="s">
        <v>44</v>
      </c>
      <c r="C65" s="171"/>
      <c r="D65" s="172" t="s">
        <v>32</v>
      </c>
      <c r="E65" s="283"/>
      <c r="F65" s="284"/>
      <c r="G65" s="283"/>
      <c r="H65" s="284"/>
      <c r="I65" s="284"/>
      <c r="J65" s="172"/>
      <c r="K65" s="173"/>
    </row>
    <row r="66" spans="1:33" s="43" customFormat="1" ht="24.95" customHeight="1">
      <c r="A66" s="169"/>
      <c r="B66" s="170" t="s">
        <v>394</v>
      </c>
      <c r="C66" s="296"/>
      <c r="D66" s="172" t="s">
        <v>0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 t="s">
        <v>393</v>
      </c>
      <c r="C67" s="171"/>
      <c r="D67" s="172" t="s">
        <v>0</v>
      </c>
      <c r="E67" s="283"/>
      <c r="F67" s="284"/>
      <c r="G67" s="283"/>
      <c r="H67" s="284"/>
      <c r="I67" s="284"/>
      <c r="J67" s="172"/>
      <c r="K67" s="173"/>
    </row>
    <row r="68" spans="1:33" s="43" customFormat="1" ht="24.95" customHeight="1">
      <c r="A68" s="169"/>
      <c r="B68" s="170" t="s">
        <v>34</v>
      </c>
      <c r="C68" s="296"/>
      <c r="D68" s="172" t="s">
        <v>35</v>
      </c>
      <c r="E68" s="283"/>
      <c r="F68" s="284"/>
      <c r="G68" s="283"/>
      <c r="H68" s="284"/>
      <c r="I68" s="284"/>
      <c r="J68" s="183"/>
      <c r="K68" s="173"/>
    </row>
    <row r="69" spans="1:33" s="43" customFormat="1" ht="24.95" customHeight="1">
      <c r="A69" s="169"/>
      <c r="B69" s="170" t="s">
        <v>37</v>
      </c>
      <c r="C69" s="171"/>
      <c r="D69" s="172" t="s">
        <v>35</v>
      </c>
      <c r="E69" s="283"/>
      <c r="F69" s="284"/>
      <c r="G69" s="283"/>
      <c r="H69" s="284"/>
      <c r="I69" s="284"/>
      <c r="J69" s="183"/>
      <c r="K69" s="173"/>
    </row>
    <row r="70" spans="1:33" s="43" customFormat="1" ht="24.95" customHeight="1">
      <c r="A70" s="169"/>
      <c r="B70" s="170" t="s">
        <v>38</v>
      </c>
      <c r="C70" s="171"/>
      <c r="D70" s="172" t="s">
        <v>35</v>
      </c>
      <c r="E70" s="283"/>
      <c r="F70" s="284"/>
      <c r="G70" s="283"/>
      <c r="H70" s="284"/>
      <c r="I70" s="284"/>
      <c r="J70" s="183"/>
      <c r="K70" s="173"/>
    </row>
    <row r="71" spans="1:33" s="43" customFormat="1" ht="24.95" customHeight="1">
      <c r="A71" s="169"/>
      <c r="B71" s="170" t="s">
        <v>39</v>
      </c>
      <c r="C71" s="171"/>
      <c r="D71" s="172" t="s">
        <v>35</v>
      </c>
      <c r="E71" s="283"/>
      <c r="F71" s="284"/>
      <c r="G71" s="283"/>
      <c r="H71" s="284"/>
      <c r="I71" s="284"/>
      <c r="J71" s="183"/>
      <c r="K71" s="173"/>
    </row>
    <row r="72" spans="1:33" s="43" customFormat="1" ht="24.95" customHeight="1">
      <c r="A72" s="169"/>
      <c r="B72" s="170" t="s">
        <v>40</v>
      </c>
      <c r="C72" s="171"/>
      <c r="D72" s="172" t="s">
        <v>35</v>
      </c>
      <c r="E72" s="283"/>
      <c r="F72" s="284"/>
      <c r="G72" s="283"/>
      <c r="H72" s="284"/>
      <c r="I72" s="284"/>
      <c r="J72" s="183"/>
      <c r="K72" s="173"/>
    </row>
    <row r="73" spans="1:33" s="163" customFormat="1" ht="24.95" customHeight="1">
      <c r="A73" s="169"/>
      <c r="B73" s="170" t="s">
        <v>41</v>
      </c>
      <c r="C73" s="296"/>
      <c r="D73" s="172" t="s">
        <v>35</v>
      </c>
      <c r="E73" s="283"/>
      <c r="F73" s="284"/>
      <c r="G73" s="283"/>
      <c r="H73" s="284"/>
      <c r="I73" s="284"/>
      <c r="J73" s="183"/>
      <c r="K73" s="175"/>
    </row>
    <row r="74" spans="1:33" s="43" customFormat="1" ht="24.95" customHeight="1">
      <c r="A74" s="169"/>
      <c r="B74" s="170" t="s">
        <v>36</v>
      </c>
      <c r="C74" s="171"/>
      <c r="D74" s="172" t="s">
        <v>0</v>
      </c>
      <c r="E74" s="283"/>
      <c r="F74" s="284"/>
      <c r="G74" s="283"/>
      <c r="H74" s="284"/>
      <c r="I74" s="284"/>
      <c r="J74" s="172"/>
      <c r="K74" s="173"/>
    </row>
    <row r="75" spans="1:33" s="43" customFormat="1" ht="24.95" customHeight="1">
      <c r="A75" s="169"/>
      <c r="B75" s="170" t="s">
        <v>364</v>
      </c>
      <c r="C75" s="171"/>
      <c r="D75" s="172" t="s">
        <v>0</v>
      </c>
      <c r="E75" s="283"/>
      <c r="F75" s="284"/>
      <c r="G75" s="283"/>
      <c r="H75" s="284"/>
      <c r="I75" s="284"/>
      <c r="J75" s="172"/>
      <c r="K75" s="173"/>
    </row>
    <row r="76" spans="1:33" s="43" customFormat="1" ht="24.95" customHeight="1">
      <c r="A76" s="169"/>
      <c r="B76" s="170" t="s">
        <v>63</v>
      </c>
      <c r="C76" s="171"/>
      <c r="D76" s="172" t="s">
        <v>0</v>
      </c>
      <c r="E76" s="283"/>
      <c r="F76" s="284"/>
      <c r="G76" s="283"/>
      <c r="H76" s="284"/>
      <c r="I76" s="284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4"/>
      <c r="G77" s="283"/>
      <c r="H77" s="284"/>
      <c r="I77" s="284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1.1.2งานโครงสร้างคาน พื้น เสา ชั้นที่ 1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232" t="s">
        <v>134</v>
      </c>
      <c r="B81" s="226" t="s">
        <v>135</v>
      </c>
      <c r="C81" s="227"/>
      <c r="D81" s="168"/>
      <c r="E81" s="288"/>
      <c r="F81" s="288"/>
      <c r="G81" s="288"/>
      <c r="H81" s="288"/>
      <c r="I81" s="288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43" customFormat="1" ht="24.95" customHeight="1">
      <c r="A82" s="169"/>
      <c r="B82" s="170" t="s">
        <v>62</v>
      </c>
      <c r="C82" s="171"/>
      <c r="D82" s="172" t="s">
        <v>32</v>
      </c>
      <c r="E82" s="283"/>
      <c r="F82" s="284"/>
      <c r="G82" s="283"/>
      <c r="H82" s="284"/>
      <c r="I82" s="284"/>
      <c r="J82" s="172"/>
      <c r="K82" s="173"/>
    </row>
    <row r="83" spans="1:33" s="43" customFormat="1" ht="24.95" customHeight="1">
      <c r="A83" s="169"/>
      <c r="B83" s="170" t="s">
        <v>394</v>
      </c>
      <c r="C83" s="296"/>
      <c r="D83" s="172" t="s">
        <v>0</v>
      </c>
      <c r="E83" s="283"/>
      <c r="F83" s="284"/>
      <c r="G83" s="283"/>
      <c r="H83" s="284"/>
      <c r="I83" s="284"/>
      <c r="J83" s="172"/>
      <c r="K83" s="173"/>
    </row>
    <row r="84" spans="1:33" s="43" customFormat="1" ht="24.95" customHeight="1">
      <c r="A84" s="169"/>
      <c r="B84" s="170" t="s">
        <v>393</v>
      </c>
      <c r="C84" s="171"/>
      <c r="D84" s="172" t="s">
        <v>0</v>
      </c>
      <c r="E84" s="283"/>
      <c r="F84" s="284"/>
      <c r="G84" s="283"/>
      <c r="H84" s="284"/>
      <c r="I84" s="284"/>
      <c r="J84" s="172"/>
      <c r="K84" s="173"/>
    </row>
    <row r="85" spans="1:33" s="43" customFormat="1" ht="24.95" customHeight="1">
      <c r="A85" s="169"/>
      <c r="B85" s="170" t="s">
        <v>34</v>
      </c>
      <c r="C85" s="296"/>
      <c r="D85" s="172" t="s">
        <v>35</v>
      </c>
      <c r="E85" s="283"/>
      <c r="F85" s="284"/>
      <c r="G85" s="283"/>
      <c r="H85" s="284"/>
      <c r="I85" s="284"/>
      <c r="J85" s="183"/>
      <c r="K85" s="173"/>
    </row>
    <row r="86" spans="1:33" s="43" customFormat="1" ht="24.95" customHeight="1">
      <c r="A86" s="169"/>
      <c r="B86" s="170" t="s">
        <v>37</v>
      </c>
      <c r="C86" s="171"/>
      <c r="D86" s="172" t="s">
        <v>35</v>
      </c>
      <c r="E86" s="283"/>
      <c r="F86" s="284"/>
      <c r="G86" s="283"/>
      <c r="H86" s="284"/>
      <c r="I86" s="284"/>
      <c r="J86" s="183"/>
      <c r="K86" s="173"/>
    </row>
    <row r="87" spans="1:33" s="43" customFormat="1" ht="24.95" customHeight="1">
      <c r="A87" s="169"/>
      <c r="B87" s="170" t="s">
        <v>38</v>
      </c>
      <c r="C87" s="171"/>
      <c r="D87" s="172" t="s">
        <v>35</v>
      </c>
      <c r="E87" s="283"/>
      <c r="F87" s="284"/>
      <c r="G87" s="283"/>
      <c r="H87" s="284"/>
      <c r="I87" s="284"/>
      <c r="J87" s="183"/>
      <c r="K87" s="173"/>
    </row>
    <row r="88" spans="1:33" s="43" customFormat="1" ht="24.95" customHeight="1">
      <c r="A88" s="169"/>
      <c r="B88" s="170" t="s">
        <v>39</v>
      </c>
      <c r="C88" s="171"/>
      <c r="D88" s="172" t="s">
        <v>35</v>
      </c>
      <c r="E88" s="283"/>
      <c r="F88" s="284"/>
      <c r="G88" s="283"/>
      <c r="H88" s="284"/>
      <c r="I88" s="284"/>
      <c r="J88" s="183"/>
      <c r="K88" s="173"/>
    </row>
    <row r="89" spans="1:33" s="43" customFormat="1" ht="24.95" customHeight="1">
      <c r="A89" s="169"/>
      <c r="B89" s="170" t="s">
        <v>40</v>
      </c>
      <c r="C89" s="171"/>
      <c r="D89" s="172" t="s">
        <v>35</v>
      </c>
      <c r="E89" s="283"/>
      <c r="F89" s="284"/>
      <c r="G89" s="283"/>
      <c r="H89" s="284"/>
      <c r="I89" s="284"/>
      <c r="J89" s="183"/>
      <c r="K89" s="173"/>
    </row>
    <row r="90" spans="1:33" s="163" customFormat="1" ht="24.95" customHeight="1">
      <c r="A90" s="169"/>
      <c r="B90" s="170" t="s">
        <v>41</v>
      </c>
      <c r="C90" s="296"/>
      <c r="D90" s="172" t="s">
        <v>35</v>
      </c>
      <c r="E90" s="283"/>
      <c r="F90" s="284"/>
      <c r="G90" s="283"/>
      <c r="H90" s="284"/>
      <c r="I90" s="284"/>
      <c r="J90" s="183"/>
      <c r="K90" s="175"/>
    </row>
    <row r="91" spans="1:33" s="163" customFormat="1" ht="24.95" customHeight="1">
      <c r="A91" s="169"/>
      <c r="B91" s="170"/>
      <c r="C91" s="171"/>
      <c r="D91" s="172"/>
      <c r="E91" s="283"/>
      <c r="F91" s="283"/>
      <c r="G91" s="283"/>
      <c r="H91" s="283"/>
      <c r="I91" s="283"/>
      <c r="J91" s="183"/>
      <c r="K91" s="175"/>
    </row>
    <row r="92" spans="1:33" s="163" customFormat="1" ht="24.95" customHeight="1">
      <c r="A92" s="169"/>
      <c r="B92" s="170"/>
      <c r="C92" s="171"/>
      <c r="D92" s="172"/>
      <c r="E92" s="283"/>
      <c r="F92" s="283"/>
      <c r="G92" s="283"/>
      <c r="H92" s="283"/>
      <c r="I92" s="283"/>
      <c r="J92" s="183"/>
      <c r="K92" s="175"/>
    </row>
    <row r="93" spans="1:33" s="163" customFormat="1" ht="24.95" customHeight="1">
      <c r="A93" s="169"/>
      <c r="B93" s="170"/>
      <c r="C93" s="171"/>
      <c r="D93" s="172"/>
      <c r="E93" s="283"/>
      <c r="F93" s="283"/>
      <c r="G93" s="283"/>
      <c r="H93" s="283"/>
      <c r="I93" s="283"/>
      <c r="J93" s="183"/>
      <c r="K93" s="175"/>
    </row>
    <row r="94" spans="1:33" s="163" customFormat="1" ht="24.95" customHeight="1">
      <c r="A94" s="169"/>
      <c r="B94" s="170"/>
      <c r="C94" s="171"/>
      <c r="D94" s="172"/>
      <c r="E94" s="283"/>
      <c r="F94" s="283"/>
      <c r="G94" s="283"/>
      <c r="H94" s="283"/>
      <c r="I94" s="283"/>
      <c r="J94" s="183"/>
      <c r="K94" s="175"/>
    </row>
    <row r="95" spans="1:33" s="163" customFormat="1" ht="24.95" customHeight="1">
      <c r="A95" s="169"/>
      <c r="B95" s="170"/>
      <c r="C95" s="171"/>
      <c r="D95" s="172"/>
      <c r="E95" s="283"/>
      <c r="F95" s="283"/>
      <c r="G95" s="283"/>
      <c r="H95" s="283"/>
      <c r="I95" s="283"/>
      <c r="J95" s="183"/>
      <c r="K95" s="175"/>
    </row>
    <row r="96" spans="1:33" s="163" customFormat="1" ht="24.95" customHeight="1">
      <c r="A96" s="169"/>
      <c r="B96" s="170"/>
      <c r="C96" s="171"/>
      <c r="D96" s="172"/>
      <c r="E96" s="283"/>
      <c r="F96" s="283"/>
      <c r="G96" s="283"/>
      <c r="H96" s="283"/>
      <c r="I96" s="283"/>
      <c r="J96" s="183"/>
      <c r="K96" s="175"/>
    </row>
    <row r="97" spans="1:33" s="163" customFormat="1" ht="24.95" customHeight="1">
      <c r="A97" s="169"/>
      <c r="B97" s="170"/>
      <c r="C97" s="171"/>
      <c r="D97" s="172"/>
      <c r="E97" s="283"/>
      <c r="F97" s="283"/>
      <c r="G97" s="283"/>
      <c r="H97" s="283"/>
      <c r="I97" s="283"/>
      <c r="J97" s="183"/>
      <c r="K97" s="175"/>
    </row>
    <row r="98" spans="1:33" s="182" customFormat="1" ht="24.95" customHeight="1">
      <c r="A98" s="233"/>
      <c r="B98" s="229" t="str">
        <f>"รวม "&amp;A81  &amp; B81</f>
        <v>รวม 1.1.3งานโครงสร้างคาน พื้น ชั้นหลังคา</v>
      </c>
      <c r="C98" s="230"/>
      <c r="D98" s="229"/>
      <c r="E98" s="306"/>
      <c r="F98" s="287"/>
      <c r="G98" s="306"/>
      <c r="H98" s="287"/>
      <c r="I98" s="287"/>
      <c r="J98" s="234"/>
      <c r="K98" s="177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</row>
    <row r="99" spans="1:33" s="163" customFormat="1" ht="24.95" customHeight="1">
      <c r="A99" s="232" t="s">
        <v>136</v>
      </c>
      <c r="B99" s="226" t="s">
        <v>407</v>
      </c>
      <c r="C99" s="227"/>
      <c r="D99" s="168"/>
      <c r="E99" s="288"/>
      <c r="F99" s="288"/>
      <c r="G99" s="288"/>
      <c r="H99" s="288"/>
      <c r="I99" s="288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340</v>
      </c>
      <c r="C100" s="171"/>
      <c r="D100" s="172" t="s">
        <v>35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337</v>
      </c>
      <c r="C101" s="171"/>
      <c r="D101" s="172" t="s">
        <v>35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338</v>
      </c>
      <c r="C102" s="171"/>
      <c r="D102" s="172" t="s">
        <v>35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82</v>
      </c>
      <c r="C103" s="171"/>
      <c r="D103" s="172" t="s">
        <v>35</v>
      </c>
      <c r="E103" s="283"/>
      <c r="F103" s="284"/>
      <c r="G103" s="283"/>
      <c r="H103" s="284"/>
      <c r="I103" s="284"/>
      <c r="J103" s="172"/>
      <c r="K103" s="173"/>
    </row>
    <row r="104" spans="1:33" s="43" customFormat="1" ht="24.95" customHeight="1">
      <c r="A104" s="169"/>
      <c r="B104" s="170" t="s">
        <v>468</v>
      </c>
      <c r="C104" s="171"/>
      <c r="D104" s="172" t="s">
        <v>35</v>
      </c>
      <c r="E104" s="283"/>
      <c r="F104" s="284"/>
      <c r="G104" s="283"/>
      <c r="H104" s="284"/>
      <c r="I104" s="284"/>
      <c r="J104" s="172"/>
      <c r="K104" s="173"/>
    </row>
    <row r="105" spans="1:33" s="185" customFormat="1" ht="24.95" customHeight="1">
      <c r="A105" s="169"/>
      <c r="B105" s="170" t="s">
        <v>395</v>
      </c>
      <c r="C105" s="174"/>
      <c r="D105" s="172" t="s">
        <v>1</v>
      </c>
      <c r="E105" s="283"/>
      <c r="F105" s="284"/>
      <c r="G105" s="283"/>
      <c r="H105" s="284"/>
      <c r="I105" s="284"/>
      <c r="J105" s="172"/>
      <c r="K105" s="173"/>
    </row>
    <row r="106" spans="1:33" s="43" customFormat="1" ht="24.95" customHeight="1">
      <c r="A106" s="169"/>
      <c r="B106" s="170" t="s">
        <v>43</v>
      </c>
      <c r="C106" s="171"/>
      <c r="D106" s="172" t="s">
        <v>35</v>
      </c>
      <c r="E106" s="283"/>
      <c r="F106" s="284"/>
      <c r="G106" s="283"/>
      <c r="H106" s="284"/>
      <c r="I106" s="284"/>
      <c r="J106" s="172"/>
      <c r="K106" s="173"/>
    </row>
    <row r="107" spans="1:33" s="43" customFormat="1" ht="24.95" customHeight="1">
      <c r="A107" s="169"/>
      <c r="B107" s="170" t="s">
        <v>64</v>
      </c>
      <c r="C107" s="171"/>
      <c r="D107" s="172" t="s">
        <v>65</v>
      </c>
      <c r="E107" s="283"/>
      <c r="F107" s="284"/>
      <c r="G107" s="283"/>
      <c r="H107" s="284"/>
      <c r="I107" s="284"/>
      <c r="J107" s="172"/>
      <c r="K107" s="173"/>
    </row>
    <row r="108" spans="1:33" s="43" customFormat="1" ht="24.95" customHeight="1">
      <c r="A108" s="169"/>
      <c r="B108" s="170" t="s">
        <v>66</v>
      </c>
      <c r="C108" s="171"/>
      <c r="D108" s="172" t="s">
        <v>0</v>
      </c>
      <c r="E108" s="283"/>
      <c r="F108" s="284"/>
      <c r="G108" s="283"/>
      <c r="H108" s="284"/>
      <c r="I108" s="284"/>
      <c r="J108" s="172"/>
      <c r="K108" s="173"/>
    </row>
    <row r="109" spans="1:33" s="43" customFormat="1" ht="24.95" customHeight="1">
      <c r="A109" s="169"/>
      <c r="B109" s="170" t="s">
        <v>45</v>
      </c>
      <c r="C109" s="171"/>
      <c r="D109" s="172" t="s">
        <v>0</v>
      </c>
      <c r="E109" s="283"/>
      <c r="F109" s="284"/>
      <c r="G109" s="283"/>
      <c r="H109" s="284"/>
      <c r="I109" s="284"/>
      <c r="J109" s="172"/>
      <c r="K109" s="173"/>
    </row>
    <row r="110" spans="1:33" s="4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3"/>
    </row>
    <row r="111" spans="1:33" s="4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3"/>
    </row>
    <row r="112" spans="1:33" s="4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3"/>
    </row>
    <row r="113" spans="1:33" s="4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3"/>
    </row>
    <row r="114" spans="1:33" s="4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3"/>
    </row>
    <row r="115" spans="1:33" s="4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3"/>
    </row>
    <row r="116" spans="1:33" s="182" customFormat="1" ht="24.95" customHeight="1">
      <c r="A116" s="233"/>
      <c r="B116" s="229" t="str">
        <f>"รวม "&amp;A99  &amp; B99</f>
        <v>รวม 1.1.4 งานโครงสร้างเหล็กหลังคา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166"/>
      <c r="B117" s="187" t="s">
        <v>137</v>
      </c>
      <c r="C117" s="167"/>
      <c r="D117" s="168"/>
      <c r="E117" s="288"/>
      <c r="F117" s="280"/>
      <c r="G117" s="288"/>
      <c r="H117" s="280"/>
      <c r="I117" s="280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163" customFormat="1" ht="24.95" customHeight="1">
      <c r="A118" s="164" t="str">
        <f>A135</f>
        <v>1.2.1</v>
      </c>
      <c r="B118" s="165" t="str">
        <f>B135</f>
        <v>งานวัสดุมุงหลังคา</v>
      </c>
      <c r="C118" s="118"/>
      <c r="D118" s="140" t="s">
        <v>217</v>
      </c>
      <c r="E118" s="283"/>
      <c r="F118" s="261"/>
      <c r="G118" s="283"/>
      <c r="H118" s="261"/>
      <c r="I118" s="261"/>
      <c r="J118" s="159"/>
      <c r="K118" s="161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</row>
    <row r="119" spans="1:33" s="163" customFormat="1" ht="24.95" customHeight="1">
      <c r="A119" s="164" t="str">
        <f>A153</f>
        <v>1.2.2</v>
      </c>
      <c r="B119" s="165" t="str">
        <f>B153</f>
        <v>งานฝ้าเพดาน</v>
      </c>
      <c r="C119" s="118"/>
      <c r="D119" s="140" t="s">
        <v>217</v>
      </c>
      <c r="E119" s="283"/>
      <c r="F119" s="261"/>
      <c r="G119" s="283"/>
      <c r="H119" s="261"/>
      <c r="I119" s="261"/>
      <c r="J119" s="159"/>
      <c r="K119" s="161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</row>
    <row r="120" spans="1:33" s="163" customFormat="1" ht="24.95" customHeight="1">
      <c r="A120" s="164" t="str">
        <f>A171</f>
        <v>1.2.3</v>
      </c>
      <c r="B120" s="165" t="str">
        <f>B171</f>
        <v>งานพื้น</v>
      </c>
      <c r="C120" s="118"/>
      <c r="D120" s="140" t="s">
        <v>217</v>
      </c>
      <c r="E120" s="283"/>
      <c r="F120" s="261"/>
      <c r="G120" s="283"/>
      <c r="H120" s="261"/>
      <c r="I120" s="261"/>
      <c r="J120" s="159"/>
      <c r="K120" s="161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</row>
    <row r="121" spans="1:33" s="163" customFormat="1" ht="24.95" customHeight="1">
      <c r="A121" s="164" t="str">
        <f>A189</f>
        <v>1.2.4</v>
      </c>
      <c r="B121" s="165" t="str">
        <f>B189</f>
        <v>งานผนัง</v>
      </c>
      <c r="C121" s="118"/>
      <c r="D121" s="140" t="s">
        <v>217</v>
      </c>
      <c r="E121" s="283"/>
      <c r="F121" s="261"/>
      <c r="G121" s="283"/>
      <c r="H121" s="261"/>
      <c r="I121" s="261"/>
      <c r="J121" s="159"/>
      <c r="K121" s="161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</row>
    <row r="122" spans="1:33" s="163" customFormat="1" ht="24.95" customHeight="1">
      <c r="A122" s="164" t="str">
        <f>A207</f>
        <v>1.2.5</v>
      </c>
      <c r="B122" s="186" t="str">
        <f>B207</f>
        <v xml:space="preserve"> งานฉาบปูนและวัสดุกรุผนัง</v>
      </c>
      <c r="C122" s="118"/>
      <c r="D122" s="140" t="s">
        <v>217</v>
      </c>
      <c r="E122" s="283"/>
      <c r="F122" s="261"/>
      <c r="G122" s="283"/>
      <c r="H122" s="261"/>
      <c r="I122" s="261"/>
      <c r="J122" s="159"/>
      <c r="K122" s="161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</row>
    <row r="123" spans="1:33" s="163" customFormat="1" ht="24.95" customHeight="1">
      <c r="A123" s="164" t="str">
        <f>A225</f>
        <v>1.2.6</v>
      </c>
      <c r="B123" s="186" t="str">
        <f>B225</f>
        <v xml:space="preserve"> งานประตูและหน้าต่าง</v>
      </c>
      <c r="C123" s="118"/>
      <c r="D123" s="140" t="s">
        <v>217</v>
      </c>
      <c r="E123" s="283"/>
      <c r="F123" s="261"/>
      <c r="G123" s="283"/>
      <c r="H123" s="261"/>
      <c r="I123" s="261"/>
      <c r="J123" s="159"/>
      <c r="K123" s="161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</row>
    <row r="124" spans="1:33" s="163" customFormat="1" ht="24.95" customHeight="1">
      <c r="A124" s="164" t="str">
        <f>A243</f>
        <v>1.2.7</v>
      </c>
      <c r="B124" s="186" t="str">
        <f>B243</f>
        <v xml:space="preserve"> งานทาสี</v>
      </c>
      <c r="C124" s="118"/>
      <c r="D124" s="140" t="s">
        <v>217</v>
      </c>
      <c r="E124" s="283"/>
      <c r="F124" s="261"/>
      <c r="G124" s="283"/>
      <c r="H124" s="261"/>
      <c r="I124" s="261"/>
      <c r="J124" s="159"/>
      <c r="K124" s="161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</row>
    <row r="125" spans="1:33" s="163" customFormat="1" ht="24.95" customHeight="1">
      <c r="A125" s="164" t="str">
        <f>A261</f>
        <v>1.2.8</v>
      </c>
      <c r="B125" s="186" t="str">
        <f>B261</f>
        <v xml:space="preserve"> งานสุขภัณฑ์และอุปกรณ์</v>
      </c>
      <c r="C125" s="118"/>
      <c r="D125" s="140" t="s">
        <v>217</v>
      </c>
      <c r="E125" s="283"/>
      <c r="F125" s="261"/>
      <c r="G125" s="283"/>
      <c r="H125" s="261"/>
      <c r="I125" s="261"/>
      <c r="J125" s="159"/>
      <c r="K125" s="161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</row>
    <row r="126" spans="1:33" s="163" customFormat="1" ht="24.95" customHeight="1">
      <c r="A126" s="155"/>
      <c r="B126" s="156"/>
      <c r="C126" s="157"/>
      <c r="D126" s="158"/>
      <c r="E126" s="283"/>
      <c r="F126" s="261"/>
      <c r="G126" s="283"/>
      <c r="H126" s="261"/>
      <c r="I126" s="261"/>
      <c r="J126" s="159"/>
      <c r="K126" s="161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</row>
    <row r="127" spans="1:33" s="163" customFormat="1" ht="24.95" customHeight="1">
      <c r="A127" s="155"/>
      <c r="B127" s="156"/>
      <c r="C127" s="157"/>
      <c r="D127" s="158"/>
      <c r="E127" s="283"/>
      <c r="F127" s="261"/>
      <c r="G127" s="283"/>
      <c r="H127" s="261"/>
      <c r="I127" s="261"/>
      <c r="J127" s="159"/>
      <c r="K127" s="161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</row>
    <row r="128" spans="1:33" s="163" customFormat="1" ht="24.95" customHeight="1">
      <c r="A128" s="155"/>
      <c r="B128" s="156"/>
      <c r="C128" s="157"/>
      <c r="D128" s="158"/>
      <c r="E128" s="283"/>
      <c r="F128" s="261"/>
      <c r="G128" s="283"/>
      <c r="H128" s="261"/>
      <c r="I128" s="261"/>
      <c r="J128" s="159"/>
      <c r="K128" s="161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</row>
    <row r="129" spans="1:33" s="163" customFormat="1" ht="24.95" customHeight="1">
      <c r="A129" s="155"/>
      <c r="B129" s="156"/>
      <c r="C129" s="157"/>
      <c r="D129" s="158"/>
      <c r="E129" s="283"/>
      <c r="F129" s="261"/>
      <c r="G129" s="283"/>
      <c r="H129" s="261"/>
      <c r="I129" s="261"/>
      <c r="J129" s="159"/>
      <c r="K129" s="161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</row>
    <row r="130" spans="1:33" s="163" customFormat="1" ht="24.95" customHeight="1">
      <c r="A130" s="155"/>
      <c r="B130" s="156"/>
      <c r="C130" s="157"/>
      <c r="D130" s="158"/>
      <c r="E130" s="283"/>
      <c r="F130" s="261"/>
      <c r="G130" s="283"/>
      <c r="H130" s="261"/>
      <c r="I130" s="261"/>
      <c r="J130" s="159"/>
      <c r="K130" s="161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</row>
    <row r="131" spans="1:33" s="163" customFormat="1" ht="24.95" customHeight="1">
      <c r="A131" s="155"/>
      <c r="B131" s="156"/>
      <c r="C131" s="157"/>
      <c r="D131" s="158"/>
      <c r="E131" s="283"/>
      <c r="F131" s="261"/>
      <c r="G131" s="283"/>
      <c r="H131" s="261"/>
      <c r="I131" s="261"/>
      <c r="J131" s="159"/>
      <c r="K131" s="161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</row>
    <row r="132" spans="1:33" s="163" customFormat="1" ht="24.95" customHeight="1">
      <c r="A132" s="155"/>
      <c r="B132" s="156"/>
      <c r="C132" s="157"/>
      <c r="D132" s="158"/>
      <c r="E132" s="283"/>
      <c r="F132" s="261"/>
      <c r="G132" s="283"/>
      <c r="H132" s="261"/>
      <c r="I132" s="261"/>
      <c r="J132" s="159"/>
      <c r="K132" s="161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</row>
    <row r="133" spans="1:33" s="163" customFormat="1" ht="24.95" customHeight="1">
      <c r="A133" s="155"/>
      <c r="B133" s="156"/>
      <c r="C133" s="157"/>
      <c r="D133" s="158"/>
      <c r="E133" s="283"/>
      <c r="F133" s="261"/>
      <c r="G133" s="283"/>
      <c r="H133" s="261"/>
      <c r="I133" s="261"/>
      <c r="J133" s="159"/>
      <c r="K133" s="161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</row>
    <row r="134" spans="1:33" s="163" customFormat="1" ht="24.95" customHeight="1">
      <c r="A134" s="257"/>
      <c r="B134" s="257" t="str">
        <f>"รวมราคา "&amp;A117  &amp; B117</f>
        <v>รวมราคา 1.2 หมวดงานสถาปัตยกรรม</v>
      </c>
      <c r="C134" s="258"/>
      <c r="D134" s="259"/>
      <c r="E134" s="281"/>
      <c r="F134" s="282"/>
      <c r="G134" s="281"/>
      <c r="H134" s="282"/>
      <c r="I134" s="282"/>
      <c r="J134" s="260"/>
      <c r="K134" s="161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</row>
    <row r="135" spans="1:33" s="163" customFormat="1" ht="24.95" customHeight="1">
      <c r="A135" s="232" t="s">
        <v>138</v>
      </c>
      <c r="B135" s="226" t="s">
        <v>139</v>
      </c>
      <c r="C135" s="167"/>
      <c r="D135" s="168"/>
      <c r="E135" s="288"/>
      <c r="F135" s="280"/>
      <c r="G135" s="288"/>
      <c r="H135" s="280"/>
      <c r="I135" s="280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462</v>
      </c>
      <c r="C136" s="174"/>
      <c r="D136" s="172" t="s">
        <v>51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100</v>
      </c>
      <c r="C137" s="174"/>
      <c r="D137" s="172" t="s">
        <v>51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101</v>
      </c>
      <c r="C138" s="174"/>
      <c r="D138" s="172" t="s">
        <v>51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102</v>
      </c>
      <c r="C139" s="174"/>
      <c r="D139" s="172" t="s">
        <v>51</v>
      </c>
      <c r="E139" s="283"/>
      <c r="F139" s="284"/>
      <c r="G139" s="283"/>
      <c r="H139" s="284"/>
      <c r="I139" s="284"/>
      <c r="J139" s="172"/>
      <c r="K139" s="173"/>
    </row>
    <row r="140" spans="1:33" s="43" customFormat="1" ht="24.95" customHeight="1">
      <c r="A140" s="169"/>
      <c r="B140" s="170" t="s">
        <v>52</v>
      </c>
      <c r="C140" s="174"/>
      <c r="D140" s="172" t="s">
        <v>0</v>
      </c>
      <c r="E140" s="283"/>
      <c r="F140" s="284"/>
      <c r="G140" s="283"/>
      <c r="H140" s="284"/>
      <c r="I140" s="284"/>
      <c r="J140" s="172"/>
      <c r="K140" s="173"/>
    </row>
    <row r="141" spans="1:33" s="43" customFormat="1" ht="24.95" customHeight="1">
      <c r="A141" s="169"/>
      <c r="B141" s="170" t="s">
        <v>117</v>
      </c>
      <c r="C141" s="174"/>
      <c r="D141" s="172" t="s">
        <v>15</v>
      </c>
      <c r="E141" s="283"/>
      <c r="F141" s="284"/>
      <c r="G141" s="283"/>
      <c r="H141" s="284"/>
      <c r="I141" s="284"/>
      <c r="J141" s="172"/>
      <c r="K141" s="173"/>
    </row>
    <row r="142" spans="1:33" s="43" customFormat="1" ht="24.95" customHeight="1">
      <c r="A142" s="169"/>
      <c r="B142" s="170" t="s">
        <v>80</v>
      </c>
      <c r="C142" s="174"/>
      <c r="D142" s="172" t="s">
        <v>1</v>
      </c>
      <c r="E142" s="283"/>
      <c r="F142" s="284"/>
      <c r="G142" s="283"/>
      <c r="H142" s="284"/>
      <c r="I142" s="284"/>
      <c r="J142" s="172"/>
      <c r="K142" s="173"/>
    </row>
    <row r="143" spans="1:33" s="43" customFormat="1" ht="24.95" customHeight="1">
      <c r="A143" s="169"/>
      <c r="B143" s="170" t="s">
        <v>76</v>
      </c>
      <c r="C143" s="174"/>
      <c r="D143" s="172" t="s">
        <v>15</v>
      </c>
      <c r="E143" s="283"/>
      <c r="F143" s="284"/>
      <c r="G143" s="283"/>
      <c r="H143" s="284"/>
      <c r="I143" s="284"/>
      <c r="J143" s="172"/>
      <c r="K143" s="173"/>
    </row>
    <row r="144" spans="1:33" s="43" customFormat="1" ht="24.95" customHeight="1">
      <c r="A144" s="169"/>
      <c r="B144" s="170" t="s">
        <v>79</v>
      </c>
      <c r="C144" s="174"/>
      <c r="D144" s="172" t="s">
        <v>77</v>
      </c>
      <c r="E144" s="283"/>
      <c r="F144" s="284"/>
      <c r="G144" s="283"/>
      <c r="H144" s="284"/>
      <c r="I144" s="284"/>
      <c r="J144" s="172"/>
      <c r="K144" s="173"/>
    </row>
    <row r="145" spans="1:33" s="43" customFormat="1" ht="24.95" customHeight="1">
      <c r="A145" s="169"/>
      <c r="B145" s="170" t="s">
        <v>78</v>
      </c>
      <c r="C145" s="174"/>
      <c r="D145" s="172" t="s">
        <v>77</v>
      </c>
      <c r="E145" s="283"/>
      <c r="F145" s="284"/>
      <c r="G145" s="283"/>
      <c r="H145" s="284"/>
      <c r="I145" s="284"/>
      <c r="J145" s="172"/>
      <c r="K145" s="173"/>
    </row>
    <row r="146" spans="1:33" s="43" customFormat="1" ht="24.95" customHeight="1">
      <c r="A146" s="169"/>
      <c r="B146" s="170" t="s">
        <v>81</v>
      </c>
      <c r="C146" s="174"/>
      <c r="D146" s="172" t="s">
        <v>15</v>
      </c>
      <c r="E146" s="283"/>
      <c r="F146" s="284"/>
      <c r="G146" s="283"/>
      <c r="H146" s="284"/>
      <c r="I146" s="284"/>
      <c r="J146" s="172"/>
      <c r="K146" s="173"/>
    </row>
    <row r="147" spans="1:33" s="43" customFormat="1" ht="24.95" customHeight="1">
      <c r="A147" s="169"/>
      <c r="B147" s="170"/>
      <c r="C147" s="174"/>
      <c r="D147" s="172"/>
      <c r="E147" s="283"/>
      <c r="F147" s="283"/>
      <c r="G147" s="283"/>
      <c r="H147" s="283"/>
      <c r="I147" s="283"/>
      <c r="J147" s="183"/>
      <c r="K147" s="173"/>
    </row>
    <row r="148" spans="1:33" s="43" customFormat="1" ht="24.95" customHeight="1">
      <c r="A148" s="169"/>
      <c r="B148" s="170"/>
      <c r="C148" s="174"/>
      <c r="D148" s="172"/>
      <c r="E148" s="283"/>
      <c r="F148" s="283"/>
      <c r="G148" s="283"/>
      <c r="H148" s="283"/>
      <c r="I148" s="283"/>
      <c r="J148" s="183"/>
      <c r="K148" s="173"/>
    </row>
    <row r="149" spans="1:33" s="43" customFormat="1" ht="24.95" customHeight="1">
      <c r="A149" s="169"/>
      <c r="B149" s="170"/>
      <c r="C149" s="174"/>
      <c r="D149" s="172"/>
      <c r="E149" s="283"/>
      <c r="F149" s="283"/>
      <c r="G149" s="283"/>
      <c r="H149" s="283"/>
      <c r="I149" s="283"/>
      <c r="J149" s="183"/>
      <c r="K149" s="173"/>
    </row>
    <row r="150" spans="1:33" s="43" customFormat="1" ht="24.95" customHeight="1">
      <c r="A150" s="169"/>
      <c r="B150" s="170"/>
      <c r="C150" s="174"/>
      <c r="D150" s="172"/>
      <c r="E150" s="283"/>
      <c r="F150" s="283"/>
      <c r="G150" s="283"/>
      <c r="H150" s="283"/>
      <c r="I150" s="283"/>
      <c r="J150" s="183"/>
      <c r="K150" s="173"/>
    </row>
    <row r="151" spans="1:33" s="43" customFormat="1" ht="24.95" customHeight="1">
      <c r="A151" s="169"/>
      <c r="B151" s="170"/>
      <c r="C151" s="174"/>
      <c r="D151" s="172"/>
      <c r="E151" s="283"/>
      <c r="F151" s="283"/>
      <c r="G151" s="283"/>
      <c r="H151" s="283"/>
      <c r="I151" s="283"/>
      <c r="J151" s="183"/>
      <c r="K151" s="173"/>
    </row>
    <row r="152" spans="1:33" s="182" customFormat="1" ht="24.95" customHeight="1">
      <c r="A152" s="233"/>
      <c r="B152" s="229" t="str">
        <f>"รวม "&amp;A135  &amp; B135</f>
        <v>รวม 1.2.1งานวัสดุมุงหลังคา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232" t="s">
        <v>140</v>
      </c>
      <c r="B153" s="226" t="s">
        <v>17</v>
      </c>
      <c r="C153" s="227"/>
      <c r="D153" s="168"/>
      <c r="E153" s="288"/>
      <c r="F153" s="288"/>
      <c r="G153" s="288"/>
      <c r="H153" s="288"/>
      <c r="I153" s="288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93" customFormat="1" ht="24.95" customHeight="1">
      <c r="A154" s="188"/>
      <c r="B154" s="150" t="s">
        <v>294</v>
      </c>
      <c r="C154" s="171"/>
      <c r="D154" s="188" t="s">
        <v>0</v>
      </c>
      <c r="E154" s="283"/>
      <c r="F154" s="284"/>
      <c r="G154" s="283"/>
      <c r="H154" s="284"/>
      <c r="I154" s="284"/>
      <c r="J154" s="189"/>
      <c r="K154" s="190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</row>
    <row r="155" spans="1:33" s="193" customFormat="1" ht="24.95" customHeight="1">
      <c r="A155" s="188"/>
      <c r="B155" s="150" t="s">
        <v>304</v>
      </c>
      <c r="C155" s="171"/>
      <c r="D155" s="188"/>
      <c r="E155" s="283"/>
      <c r="F155" s="284"/>
      <c r="G155" s="283"/>
      <c r="H155" s="284"/>
      <c r="I155" s="284"/>
      <c r="J155" s="189"/>
      <c r="K155" s="190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</row>
    <row r="156" spans="1:33" s="193" customFormat="1" ht="24.95" customHeight="1">
      <c r="A156" s="188"/>
      <c r="B156" s="150" t="s">
        <v>301</v>
      </c>
      <c r="C156" s="171"/>
      <c r="D156" s="188" t="s">
        <v>0</v>
      </c>
      <c r="E156" s="283"/>
      <c r="F156" s="284"/>
      <c r="G156" s="283"/>
      <c r="H156" s="284"/>
      <c r="I156" s="284"/>
      <c r="J156" s="189"/>
      <c r="K156" s="190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</row>
    <row r="157" spans="1:33" s="193" customFormat="1" ht="24.95" customHeight="1">
      <c r="A157" s="188"/>
      <c r="B157" s="150" t="s">
        <v>304</v>
      </c>
      <c r="C157" s="171"/>
      <c r="D157" s="188"/>
      <c r="E157" s="283"/>
      <c r="F157" s="284"/>
      <c r="G157" s="283"/>
      <c r="H157" s="284"/>
      <c r="I157" s="284"/>
      <c r="J157" s="189"/>
      <c r="K157" s="190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</row>
    <row r="158" spans="1:33" s="193" customFormat="1" ht="24.95" customHeight="1">
      <c r="A158" s="188"/>
      <c r="B158" s="150" t="s">
        <v>295</v>
      </c>
      <c r="C158" s="171"/>
      <c r="D158" s="188" t="s">
        <v>0</v>
      </c>
      <c r="E158" s="283"/>
      <c r="F158" s="284"/>
      <c r="G158" s="283"/>
      <c r="H158" s="284"/>
      <c r="I158" s="284"/>
      <c r="J158" s="189"/>
      <c r="K158" s="190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2"/>
      <c r="AG158" s="192"/>
    </row>
    <row r="159" spans="1:33" s="193" customFormat="1" ht="24.95" customHeight="1">
      <c r="A159" s="188"/>
      <c r="B159" s="150" t="s">
        <v>304</v>
      </c>
      <c r="C159" s="171"/>
      <c r="D159" s="188"/>
      <c r="E159" s="283"/>
      <c r="F159" s="283"/>
      <c r="G159" s="283"/>
      <c r="H159" s="283"/>
      <c r="I159" s="283"/>
      <c r="J159" s="189"/>
      <c r="K159" s="190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</row>
    <row r="160" spans="1:33" s="193" customFormat="1" ht="24.95" customHeight="1">
      <c r="A160" s="188"/>
      <c r="B160" s="150"/>
      <c r="C160" s="171"/>
      <c r="D160" s="188"/>
      <c r="E160" s="283"/>
      <c r="F160" s="283"/>
      <c r="G160" s="283"/>
      <c r="H160" s="283"/>
      <c r="I160" s="283"/>
      <c r="J160" s="189"/>
      <c r="K160" s="190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</row>
    <row r="161" spans="1:33" s="193" customFormat="1" ht="24.95" customHeight="1">
      <c r="A161" s="188"/>
      <c r="B161" s="150"/>
      <c r="C161" s="171"/>
      <c r="D161" s="188"/>
      <c r="E161" s="283"/>
      <c r="F161" s="283"/>
      <c r="G161" s="283"/>
      <c r="H161" s="283"/>
      <c r="I161" s="283"/>
      <c r="J161" s="189"/>
      <c r="K161" s="190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</row>
    <row r="162" spans="1:33" s="193" customFormat="1" ht="24.95" customHeight="1">
      <c r="A162" s="188"/>
      <c r="B162" s="150"/>
      <c r="C162" s="171"/>
      <c r="D162" s="188"/>
      <c r="E162" s="283"/>
      <c r="F162" s="283"/>
      <c r="G162" s="283"/>
      <c r="H162" s="283"/>
      <c r="I162" s="283"/>
      <c r="J162" s="189"/>
      <c r="K162" s="190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</row>
    <row r="163" spans="1:33" s="193" customFormat="1" ht="24.95" customHeight="1">
      <c r="A163" s="188"/>
      <c r="B163" s="150"/>
      <c r="C163" s="171"/>
      <c r="D163" s="188"/>
      <c r="E163" s="283"/>
      <c r="F163" s="283"/>
      <c r="G163" s="283"/>
      <c r="H163" s="283"/>
      <c r="I163" s="283"/>
      <c r="J163" s="189"/>
      <c r="K163" s="190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</row>
    <row r="164" spans="1:33" s="193" customFormat="1" ht="24.95" customHeight="1">
      <c r="A164" s="188"/>
      <c r="B164" s="150"/>
      <c r="C164" s="171"/>
      <c r="D164" s="188"/>
      <c r="E164" s="283"/>
      <c r="F164" s="283"/>
      <c r="G164" s="283"/>
      <c r="H164" s="283"/>
      <c r="I164" s="283"/>
      <c r="J164" s="189"/>
      <c r="K164" s="190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</row>
    <row r="165" spans="1:33" s="193" customFormat="1" ht="24.95" customHeight="1">
      <c r="A165" s="188"/>
      <c r="B165" s="150"/>
      <c r="C165" s="171"/>
      <c r="D165" s="188"/>
      <c r="E165" s="283"/>
      <c r="F165" s="283"/>
      <c r="G165" s="283"/>
      <c r="H165" s="283"/>
      <c r="I165" s="283"/>
      <c r="J165" s="189"/>
      <c r="K165" s="190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</row>
    <row r="166" spans="1:33" s="193" customFormat="1" ht="24.95" customHeight="1">
      <c r="A166" s="188"/>
      <c r="B166" s="150"/>
      <c r="C166" s="171"/>
      <c r="D166" s="188"/>
      <c r="E166" s="283"/>
      <c r="F166" s="283"/>
      <c r="G166" s="283"/>
      <c r="H166" s="283"/>
      <c r="I166" s="283"/>
      <c r="J166" s="189"/>
      <c r="K166" s="190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</row>
    <row r="167" spans="1:33" s="193" customFormat="1" ht="24.95" customHeight="1">
      <c r="A167" s="188"/>
      <c r="B167" s="150"/>
      <c r="C167" s="171"/>
      <c r="D167" s="188"/>
      <c r="E167" s="283"/>
      <c r="F167" s="283"/>
      <c r="G167" s="283"/>
      <c r="H167" s="283"/>
      <c r="I167" s="283"/>
      <c r="J167" s="189"/>
      <c r="K167" s="190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</row>
    <row r="168" spans="1:33" s="193" customFormat="1" ht="24.95" customHeight="1">
      <c r="A168" s="188"/>
      <c r="B168" s="150"/>
      <c r="C168" s="171"/>
      <c r="D168" s="188"/>
      <c r="E168" s="283"/>
      <c r="F168" s="283"/>
      <c r="G168" s="283"/>
      <c r="H168" s="283"/>
      <c r="I168" s="283"/>
      <c r="J168" s="189"/>
      <c r="K168" s="190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</row>
    <row r="169" spans="1:33" s="193" customFormat="1" ht="24.95" customHeight="1">
      <c r="A169" s="188"/>
      <c r="B169" s="150"/>
      <c r="C169" s="171"/>
      <c r="D169" s="188"/>
      <c r="E169" s="283"/>
      <c r="F169" s="283"/>
      <c r="G169" s="283"/>
      <c r="H169" s="283"/>
      <c r="I169" s="283"/>
      <c r="J169" s="189"/>
      <c r="K169" s="190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</row>
    <row r="170" spans="1:33" s="182" customFormat="1" ht="24.95" customHeight="1">
      <c r="A170" s="233"/>
      <c r="B170" s="229" t="str">
        <f>"รวม "&amp;A153  &amp; B153</f>
        <v>รวม 1.2.2งานฝ้าเพดาน</v>
      </c>
      <c r="C170" s="230"/>
      <c r="D170" s="229"/>
      <c r="E170" s="306"/>
      <c r="F170" s="287"/>
      <c r="G170" s="306"/>
      <c r="H170" s="287"/>
      <c r="I170" s="287"/>
      <c r="J170" s="234"/>
      <c r="K170" s="177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</row>
    <row r="171" spans="1:33" s="163" customFormat="1" ht="24.95" customHeight="1">
      <c r="A171" s="232" t="s">
        <v>141</v>
      </c>
      <c r="B171" s="226" t="s">
        <v>18</v>
      </c>
      <c r="C171" s="227"/>
      <c r="D171" s="168"/>
      <c r="E171" s="288"/>
      <c r="F171" s="288"/>
      <c r="G171" s="288"/>
      <c r="H171" s="288"/>
      <c r="I171" s="288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193" customFormat="1" ht="24.95" customHeight="1">
      <c r="A172" s="188"/>
      <c r="B172" s="150" t="s">
        <v>379</v>
      </c>
      <c r="C172" s="174"/>
      <c r="D172" s="188" t="s">
        <v>0</v>
      </c>
      <c r="E172" s="283"/>
      <c r="F172" s="284"/>
      <c r="G172" s="283"/>
      <c r="H172" s="284"/>
      <c r="I172" s="284"/>
      <c r="J172" s="189"/>
      <c r="K172" s="190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</row>
    <row r="173" spans="1:33" s="193" customFormat="1" ht="24.95" customHeight="1">
      <c r="A173" s="188"/>
      <c r="B173" s="150" t="s">
        <v>383</v>
      </c>
      <c r="C173" s="174"/>
      <c r="D173" s="188"/>
      <c r="E173" s="283"/>
      <c r="F173" s="284"/>
      <c r="G173" s="283"/>
      <c r="H173" s="284"/>
      <c r="I173" s="284"/>
      <c r="J173" s="189"/>
      <c r="K173" s="190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</row>
    <row r="174" spans="1:33" s="193" customFormat="1" ht="24.95" customHeight="1">
      <c r="A174" s="188"/>
      <c r="B174" s="150" t="s">
        <v>380</v>
      </c>
      <c r="C174" s="174"/>
      <c r="D174" s="188" t="s">
        <v>0</v>
      </c>
      <c r="E174" s="283"/>
      <c r="F174" s="284"/>
      <c r="G174" s="283"/>
      <c r="H174" s="284"/>
      <c r="I174" s="284"/>
      <c r="J174" s="189"/>
      <c r="K174" s="190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</row>
    <row r="175" spans="1:33" s="193" customFormat="1" ht="24.95" customHeight="1">
      <c r="A175" s="188"/>
      <c r="B175" s="150" t="s">
        <v>383</v>
      </c>
      <c r="C175" s="174"/>
      <c r="D175" s="188"/>
      <c r="E175" s="283"/>
      <c r="F175" s="284"/>
      <c r="G175" s="283"/>
      <c r="H175" s="284"/>
      <c r="I175" s="284"/>
      <c r="J175" s="189"/>
      <c r="K175" s="190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</row>
    <row r="176" spans="1:33" s="193" customFormat="1" ht="24.95" customHeight="1">
      <c r="A176" s="188"/>
      <c r="B176" s="150" t="s">
        <v>381</v>
      </c>
      <c r="C176" s="171"/>
      <c r="D176" s="188" t="s">
        <v>0</v>
      </c>
      <c r="E176" s="283"/>
      <c r="F176" s="284"/>
      <c r="G176" s="283"/>
      <c r="H176" s="284"/>
      <c r="I176" s="284"/>
      <c r="J176" s="189"/>
      <c r="K176" s="190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</row>
    <row r="177" spans="1:33" s="193" customFormat="1" ht="24.95" customHeight="1">
      <c r="A177" s="188"/>
      <c r="B177" s="150" t="s">
        <v>383</v>
      </c>
      <c r="C177" s="171"/>
      <c r="D177" s="188"/>
      <c r="E177" s="283"/>
      <c r="F177" s="284"/>
      <c r="G177" s="283"/>
      <c r="H177" s="284"/>
      <c r="I177" s="284"/>
      <c r="J177" s="189"/>
      <c r="K177" s="190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</row>
    <row r="178" spans="1:33" s="193" customFormat="1" ht="24.95" customHeight="1">
      <c r="A178" s="188"/>
      <c r="B178" s="150" t="s">
        <v>382</v>
      </c>
      <c r="C178" s="171"/>
      <c r="D178" s="188" t="s">
        <v>0</v>
      </c>
      <c r="E178" s="283"/>
      <c r="F178" s="284"/>
      <c r="G178" s="283"/>
      <c r="H178" s="284"/>
      <c r="I178" s="284"/>
      <c r="J178" s="189"/>
      <c r="K178" s="190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</row>
    <row r="179" spans="1:33" s="193" customFormat="1" ht="24.95" customHeight="1">
      <c r="A179" s="188"/>
      <c r="B179" s="150" t="s">
        <v>383</v>
      </c>
      <c r="C179" s="171"/>
      <c r="D179" s="188"/>
      <c r="E179" s="283"/>
      <c r="F179" s="284"/>
      <c r="G179" s="283"/>
      <c r="H179" s="284"/>
      <c r="I179" s="284"/>
      <c r="J179" s="189"/>
      <c r="K179" s="190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</row>
    <row r="180" spans="1:33" s="193" customFormat="1" ht="24.95" customHeight="1">
      <c r="A180" s="188"/>
      <c r="B180" s="150" t="s">
        <v>389</v>
      </c>
      <c r="C180" s="174"/>
      <c r="D180" s="188" t="s">
        <v>0</v>
      </c>
      <c r="E180" s="283"/>
      <c r="F180" s="284"/>
      <c r="G180" s="283"/>
      <c r="H180" s="284"/>
      <c r="I180" s="284"/>
      <c r="J180" s="189"/>
      <c r="K180" s="190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</row>
    <row r="181" spans="1:33" s="193" customFormat="1" ht="24.95" customHeight="1">
      <c r="A181" s="188"/>
      <c r="B181" s="150"/>
      <c r="C181" s="174"/>
      <c r="D181" s="188"/>
      <c r="E181" s="283"/>
      <c r="F181" s="283"/>
      <c r="G181" s="283"/>
      <c r="H181" s="283"/>
      <c r="I181" s="283"/>
      <c r="J181" s="189"/>
      <c r="K181" s="190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</row>
    <row r="182" spans="1:33" s="193" customFormat="1" ht="24.95" customHeight="1">
      <c r="A182" s="188"/>
      <c r="B182" s="150"/>
      <c r="C182" s="174"/>
      <c r="D182" s="188"/>
      <c r="E182" s="283"/>
      <c r="F182" s="283"/>
      <c r="G182" s="283"/>
      <c r="H182" s="283"/>
      <c r="I182" s="283"/>
      <c r="J182" s="189"/>
      <c r="K182" s="190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</row>
    <row r="183" spans="1:33" s="193" customFormat="1" ht="24.95" customHeight="1">
      <c r="A183" s="188"/>
      <c r="B183" s="150"/>
      <c r="C183" s="174"/>
      <c r="D183" s="188"/>
      <c r="E183" s="283"/>
      <c r="F183" s="283"/>
      <c r="G183" s="283"/>
      <c r="H183" s="283"/>
      <c r="I183" s="283"/>
      <c r="J183" s="189"/>
      <c r="K183" s="190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</row>
    <row r="184" spans="1:33" s="193" customFormat="1" ht="24.95" customHeight="1">
      <c r="A184" s="188"/>
      <c r="B184" s="150"/>
      <c r="C184" s="174"/>
      <c r="D184" s="188"/>
      <c r="E184" s="283"/>
      <c r="F184" s="283"/>
      <c r="G184" s="283"/>
      <c r="H184" s="283"/>
      <c r="I184" s="283"/>
      <c r="J184" s="189"/>
      <c r="K184" s="190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</row>
    <row r="185" spans="1:33" s="193" customFormat="1" ht="24.95" customHeight="1">
      <c r="A185" s="188"/>
      <c r="B185" s="150"/>
      <c r="C185" s="174"/>
      <c r="D185" s="188"/>
      <c r="E185" s="283"/>
      <c r="F185" s="283"/>
      <c r="G185" s="283"/>
      <c r="H185" s="283"/>
      <c r="I185" s="283"/>
      <c r="J185" s="189"/>
      <c r="K185" s="190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</row>
    <row r="186" spans="1:33" s="193" customFormat="1" ht="24.95" customHeight="1">
      <c r="A186" s="188"/>
      <c r="B186" s="150"/>
      <c r="C186" s="174"/>
      <c r="D186" s="188"/>
      <c r="E186" s="283"/>
      <c r="F186" s="283"/>
      <c r="G186" s="283"/>
      <c r="H186" s="283"/>
      <c r="I186" s="283"/>
      <c r="J186" s="189"/>
      <c r="K186" s="190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</row>
    <row r="187" spans="1:33" s="193" customFormat="1" ht="24.95" customHeight="1">
      <c r="A187" s="188"/>
      <c r="B187" s="150"/>
      <c r="C187" s="174"/>
      <c r="D187" s="188"/>
      <c r="E187" s="283"/>
      <c r="F187" s="283"/>
      <c r="G187" s="283"/>
      <c r="H187" s="283"/>
      <c r="I187" s="283"/>
      <c r="J187" s="189"/>
      <c r="K187" s="190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</row>
    <row r="188" spans="1:33" s="182" customFormat="1" ht="24.95" customHeight="1">
      <c r="A188" s="233"/>
      <c r="B188" s="229" t="str">
        <f>"รวม "&amp;A171  &amp; B171</f>
        <v>รวม 1.2.3งานพื้น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142</v>
      </c>
      <c r="B189" s="226" t="s">
        <v>19</v>
      </c>
      <c r="C189" s="227"/>
      <c r="D189" s="168"/>
      <c r="E189" s="288"/>
      <c r="F189" s="288"/>
      <c r="G189" s="288"/>
      <c r="H189" s="288"/>
      <c r="I189" s="288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193" customFormat="1" ht="24.95" customHeight="1">
      <c r="A190" s="188"/>
      <c r="B190" s="150" t="s">
        <v>469</v>
      </c>
      <c r="C190" s="171"/>
      <c r="D190" s="188" t="s">
        <v>0</v>
      </c>
      <c r="E190" s="283"/>
      <c r="F190" s="284"/>
      <c r="G190" s="283"/>
      <c r="H190" s="284"/>
      <c r="I190" s="284"/>
      <c r="J190" s="189"/>
      <c r="K190" s="190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</row>
    <row r="191" spans="1:33" s="193" customFormat="1" ht="24.95" customHeight="1">
      <c r="A191" s="188"/>
      <c r="B191" s="150" t="s">
        <v>21</v>
      </c>
      <c r="C191" s="171"/>
      <c r="D191" s="188" t="s">
        <v>15</v>
      </c>
      <c r="E191" s="283"/>
      <c r="F191" s="284"/>
      <c r="G191" s="283"/>
      <c r="H191" s="284"/>
      <c r="I191" s="284"/>
      <c r="J191" s="189"/>
      <c r="K191" s="190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</row>
    <row r="192" spans="1:33" s="193" customFormat="1" ht="24.95" customHeight="1">
      <c r="A192" s="188"/>
      <c r="B192" s="150"/>
      <c r="C192" s="171"/>
      <c r="D192" s="188"/>
      <c r="E192" s="283"/>
      <c r="F192" s="283"/>
      <c r="G192" s="283"/>
      <c r="H192" s="283"/>
      <c r="I192" s="283"/>
      <c r="J192" s="189"/>
      <c r="K192" s="190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</row>
    <row r="193" spans="1:33" s="193" customFormat="1" ht="24.95" customHeight="1">
      <c r="A193" s="188"/>
      <c r="B193" s="150"/>
      <c r="C193" s="171"/>
      <c r="D193" s="188"/>
      <c r="E193" s="283"/>
      <c r="F193" s="283"/>
      <c r="G193" s="283"/>
      <c r="H193" s="283"/>
      <c r="I193" s="283"/>
      <c r="J193" s="189"/>
      <c r="K193" s="190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</row>
    <row r="194" spans="1:33" s="193" customFormat="1" ht="24.95" customHeight="1">
      <c r="A194" s="188"/>
      <c r="B194" s="150"/>
      <c r="C194" s="171"/>
      <c r="D194" s="188"/>
      <c r="E194" s="283"/>
      <c r="F194" s="283"/>
      <c r="G194" s="283"/>
      <c r="H194" s="283"/>
      <c r="I194" s="283"/>
      <c r="J194" s="189"/>
      <c r="K194" s="190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</row>
    <row r="195" spans="1:33" s="193" customFormat="1" ht="24.95" customHeight="1">
      <c r="A195" s="188"/>
      <c r="B195" s="150"/>
      <c r="C195" s="171"/>
      <c r="D195" s="188"/>
      <c r="E195" s="283"/>
      <c r="F195" s="283"/>
      <c r="G195" s="283"/>
      <c r="H195" s="283"/>
      <c r="I195" s="283"/>
      <c r="J195" s="189"/>
      <c r="K195" s="190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</row>
    <row r="196" spans="1:33" s="193" customFormat="1" ht="24.95" customHeight="1">
      <c r="A196" s="188"/>
      <c r="B196" s="150"/>
      <c r="C196" s="171"/>
      <c r="D196" s="188"/>
      <c r="E196" s="283"/>
      <c r="F196" s="283"/>
      <c r="G196" s="283"/>
      <c r="H196" s="283"/>
      <c r="I196" s="283"/>
      <c r="J196" s="189"/>
      <c r="K196" s="190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</row>
    <row r="197" spans="1:33" s="193" customFormat="1" ht="24.95" customHeight="1">
      <c r="A197" s="188"/>
      <c r="B197" s="150"/>
      <c r="C197" s="171"/>
      <c r="D197" s="188"/>
      <c r="E197" s="283"/>
      <c r="F197" s="283"/>
      <c r="G197" s="283"/>
      <c r="H197" s="283"/>
      <c r="I197" s="283"/>
      <c r="J197" s="189"/>
      <c r="K197" s="190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</row>
    <row r="198" spans="1:33" s="193" customFormat="1" ht="24.95" customHeight="1">
      <c r="A198" s="188"/>
      <c r="B198" s="150"/>
      <c r="C198" s="171"/>
      <c r="D198" s="188"/>
      <c r="E198" s="283"/>
      <c r="F198" s="283"/>
      <c r="G198" s="283"/>
      <c r="H198" s="283"/>
      <c r="I198" s="283"/>
      <c r="J198" s="189"/>
      <c r="K198" s="190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</row>
    <row r="199" spans="1:33" s="193" customFormat="1" ht="24.95" customHeight="1">
      <c r="A199" s="188"/>
      <c r="B199" s="150"/>
      <c r="C199" s="171"/>
      <c r="D199" s="188"/>
      <c r="E199" s="283"/>
      <c r="F199" s="283"/>
      <c r="G199" s="283"/>
      <c r="H199" s="283"/>
      <c r="I199" s="283"/>
      <c r="J199" s="189"/>
      <c r="K199" s="190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</row>
    <row r="200" spans="1:33" s="193" customFormat="1" ht="24.95" customHeight="1">
      <c r="A200" s="188"/>
      <c r="B200" s="150"/>
      <c r="C200" s="171"/>
      <c r="D200" s="188"/>
      <c r="E200" s="283"/>
      <c r="F200" s="283"/>
      <c r="G200" s="283"/>
      <c r="H200" s="283"/>
      <c r="I200" s="283"/>
      <c r="J200" s="189"/>
      <c r="K200" s="190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</row>
    <row r="201" spans="1:33" s="193" customFormat="1" ht="24.95" customHeight="1">
      <c r="A201" s="188"/>
      <c r="B201" s="150"/>
      <c r="C201" s="171"/>
      <c r="D201" s="188"/>
      <c r="E201" s="283"/>
      <c r="F201" s="283"/>
      <c r="G201" s="283"/>
      <c r="H201" s="283"/>
      <c r="I201" s="283"/>
      <c r="J201" s="189"/>
      <c r="K201" s="190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</row>
    <row r="202" spans="1:33" s="193" customFormat="1" ht="24.95" customHeight="1">
      <c r="A202" s="188"/>
      <c r="B202" s="150"/>
      <c r="C202" s="171"/>
      <c r="D202" s="188"/>
      <c r="E202" s="283"/>
      <c r="F202" s="283"/>
      <c r="G202" s="283"/>
      <c r="H202" s="283"/>
      <c r="I202" s="283"/>
      <c r="J202" s="189"/>
      <c r="K202" s="190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</row>
    <row r="203" spans="1:33" s="193" customFormat="1" ht="24.95" customHeight="1">
      <c r="A203" s="188"/>
      <c r="B203" s="150"/>
      <c r="C203" s="171"/>
      <c r="D203" s="188"/>
      <c r="E203" s="283"/>
      <c r="F203" s="283"/>
      <c r="G203" s="283"/>
      <c r="H203" s="283"/>
      <c r="I203" s="283"/>
      <c r="J203" s="189"/>
      <c r="K203" s="190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</row>
    <row r="204" spans="1:33" s="193" customFormat="1" ht="24.95" customHeight="1">
      <c r="A204" s="188"/>
      <c r="B204" s="150"/>
      <c r="C204" s="171"/>
      <c r="D204" s="188"/>
      <c r="E204" s="283"/>
      <c r="F204" s="283"/>
      <c r="G204" s="283"/>
      <c r="H204" s="283"/>
      <c r="I204" s="283"/>
      <c r="J204" s="189"/>
      <c r="K204" s="190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</row>
    <row r="205" spans="1:33" s="193" customFormat="1" ht="24.95" customHeight="1">
      <c r="A205" s="188"/>
      <c r="B205" s="150"/>
      <c r="C205" s="171"/>
      <c r="D205" s="188"/>
      <c r="E205" s="283"/>
      <c r="F205" s="283"/>
      <c r="G205" s="283"/>
      <c r="H205" s="283"/>
      <c r="I205" s="283"/>
      <c r="J205" s="189"/>
      <c r="K205" s="190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</row>
    <row r="206" spans="1:33" s="182" customFormat="1" ht="24.95" customHeight="1">
      <c r="A206" s="233"/>
      <c r="B206" s="229" t="str">
        <f>"รวม "&amp;A189  &amp; B189</f>
        <v>รวม 1.2.4งานผนัง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232" t="s">
        <v>143</v>
      </c>
      <c r="B207" s="226" t="s">
        <v>405</v>
      </c>
      <c r="C207" s="227"/>
      <c r="D207" s="168"/>
      <c r="E207" s="288"/>
      <c r="F207" s="288"/>
      <c r="G207" s="288"/>
      <c r="H207" s="288"/>
      <c r="I207" s="288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93" customFormat="1" ht="24.95" customHeight="1">
      <c r="A208" s="188"/>
      <c r="B208" s="150" t="s">
        <v>20</v>
      </c>
      <c r="C208" s="171"/>
      <c r="D208" s="188" t="s">
        <v>0</v>
      </c>
      <c r="E208" s="283"/>
      <c r="F208" s="284"/>
      <c r="G208" s="283"/>
      <c r="H208" s="284"/>
      <c r="I208" s="284"/>
      <c r="J208" s="189"/>
      <c r="K208" s="190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</row>
    <row r="209" spans="1:33" s="193" customFormat="1" ht="24.95" customHeight="1">
      <c r="A209" s="188"/>
      <c r="B209" s="150" t="s">
        <v>27</v>
      </c>
      <c r="C209" s="171"/>
      <c r="D209" s="188" t="s">
        <v>0</v>
      </c>
      <c r="E209" s="283"/>
      <c r="F209" s="284"/>
      <c r="G209" s="283"/>
      <c r="H209" s="284"/>
      <c r="I209" s="284"/>
      <c r="J209" s="189"/>
      <c r="K209" s="190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</row>
    <row r="210" spans="1:33" s="193" customFormat="1" ht="24.95" customHeight="1">
      <c r="A210" s="188"/>
      <c r="B210" s="150" t="s">
        <v>116</v>
      </c>
      <c r="C210" s="171"/>
      <c r="D210" s="188" t="s">
        <v>0</v>
      </c>
      <c r="E210" s="283"/>
      <c r="F210" s="284"/>
      <c r="G210" s="283"/>
      <c r="H210" s="284"/>
      <c r="I210" s="284"/>
      <c r="J210" s="189"/>
      <c r="K210" s="190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</row>
    <row r="211" spans="1:33" s="193" customFormat="1" ht="24.95" customHeight="1">
      <c r="A211" s="188"/>
      <c r="B211" s="150" t="s">
        <v>386</v>
      </c>
      <c r="C211" s="171"/>
      <c r="D211" s="188" t="s">
        <v>0</v>
      </c>
      <c r="E211" s="283"/>
      <c r="F211" s="284"/>
      <c r="G211" s="283"/>
      <c r="H211" s="284"/>
      <c r="I211" s="284"/>
      <c r="J211" s="189"/>
      <c r="K211" s="190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</row>
    <row r="212" spans="1:33" s="193" customFormat="1" ht="24.95" customHeight="1">
      <c r="A212" s="188"/>
      <c r="B212" s="150"/>
      <c r="C212" s="171"/>
      <c r="D212" s="188"/>
      <c r="E212" s="283"/>
      <c r="F212" s="283"/>
      <c r="G212" s="283"/>
      <c r="H212" s="283"/>
      <c r="I212" s="283"/>
      <c r="J212" s="189"/>
      <c r="K212" s="190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</row>
    <row r="213" spans="1:33" s="193" customFormat="1" ht="24.95" customHeight="1">
      <c r="A213" s="188"/>
      <c r="B213" s="150"/>
      <c r="C213" s="171"/>
      <c r="D213" s="188"/>
      <c r="E213" s="283"/>
      <c r="F213" s="283"/>
      <c r="G213" s="283"/>
      <c r="H213" s="283"/>
      <c r="I213" s="283"/>
      <c r="J213" s="189"/>
      <c r="K213" s="190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</row>
    <row r="214" spans="1:33" s="193" customFormat="1" ht="24.95" customHeight="1">
      <c r="A214" s="188"/>
      <c r="B214" s="150"/>
      <c r="C214" s="171"/>
      <c r="D214" s="188"/>
      <c r="E214" s="283"/>
      <c r="F214" s="283"/>
      <c r="G214" s="283"/>
      <c r="H214" s="283"/>
      <c r="I214" s="283"/>
      <c r="J214" s="189"/>
      <c r="K214" s="190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</row>
    <row r="215" spans="1:33" s="193" customFormat="1" ht="24.95" customHeight="1">
      <c r="A215" s="188"/>
      <c r="B215" s="150"/>
      <c r="C215" s="171"/>
      <c r="D215" s="188"/>
      <c r="E215" s="283"/>
      <c r="F215" s="283"/>
      <c r="G215" s="283"/>
      <c r="H215" s="283"/>
      <c r="I215" s="283"/>
      <c r="J215" s="189"/>
      <c r="K215" s="190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</row>
    <row r="216" spans="1:33" s="193" customFormat="1" ht="24.95" customHeight="1">
      <c r="A216" s="188"/>
      <c r="B216" s="150"/>
      <c r="C216" s="171"/>
      <c r="D216" s="188"/>
      <c r="E216" s="283"/>
      <c r="F216" s="283"/>
      <c r="G216" s="283"/>
      <c r="H216" s="283"/>
      <c r="I216" s="283"/>
      <c r="J216" s="189"/>
      <c r="K216" s="190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</row>
    <row r="217" spans="1:33" s="193" customFormat="1" ht="24.95" customHeight="1">
      <c r="A217" s="188"/>
      <c r="B217" s="150"/>
      <c r="C217" s="171"/>
      <c r="D217" s="188"/>
      <c r="E217" s="283"/>
      <c r="F217" s="283"/>
      <c r="G217" s="283"/>
      <c r="H217" s="283"/>
      <c r="I217" s="283"/>
      <c r="J217" s="189"/>
      <c r="K217" s="190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</row>
    <row r="218" spans="1:33" s="193" customFormat="1" ht="24.95" customHeight="1">
      <c r="A218" s="188"/>
      <c r="B218" s="150"/>
      <c r="C218" s="171"/>
      <c r="D218" s="188"/>
      <c r="E218" s="283"/>
      <c r="F218" s="283"/>
      <c r="G218" s="283"/>
      <c r="H218" s="283"/>
      <c r="I218" s="283"/>
      <c r="J218" s="189"/>
      <c r="K218" s="190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</row>
    <row r="219" spans="1:33" s="193" customFormat="1" ht="24.95" customHeight="1">
      <c r="A219" s="188"/>
      <c r="B219" s="150"/>
      <c r="C219" s="171"/>
      <c r="D219" s="188"/>
      <c r="E219" s="283"/>
      <c r="F219" s="283"/>
      <c r="G219" s="283"/>
      <c r="H219" s="283"/>
      <c r="I219" s="283"/>
      <c r="J219" s="189"/>
      <c r="K219" s="190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</row>
    <row r="220" spans="1:33" s="193" customFormat="1" ht="24.95" customHeight="1">
      <c r="A220" s="188"/>
      <c r="B220" s="150"/>
      <c r="C220" s="171"/>
      <c r="D220" s="188"/>
      <c r="E220" s="283"/>
      <c r="F220" s="283"/>
      <c r="G220" s="283"/>
      <c r="H220" s="283"/>
      <c r="I220" s="283"/>
      <c r="J220" s="189"/>
      <c r="K220" s="190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</row>
    <row r="221" spans="1:33" s="193" customFormat="1" ht="24.95" customHeight="1">
      <c r="A221" s="188"/>
      <c r="B221" s="150"/>
      <c r="C221" s="171"/>
      <c r="D221" s="188"/>
      <c r="E221" s="283"/>
      <c r="F221" s="283"/>
      <c r="G221" s="283"/>
      <c r="H221" s="283"/>
      <c r="I221" s="283"/>
      <c r="J221" s="189"/>
      <c r="K221" s="190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</row>
    <row r="222" spans="1:33" s="193" customFormat="1" ht="24.95" customHeight="1">
      <c r="A222" s="188"/>
      <c r="B222" s="150"/>
      <c r="C222" s="171"/>
      <c r="D222" s="188"/>
      <c r="E222" s="283"/>
      <c r="F222" s="283"/>
      <c r="G222" s="283"/>
      <c r="H222" s="283"/>
      <c r="I222" s="283"/>
      <c r="J222" s="189"/>
      <c r="K222" s="190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</row>
    <row r="223" spans="1:33" s="193" customFormat="1" ht="24.95" customHeight="1">
      <c r="A223" s="188"/>
      <c r="B223" s="150"/>
      <c r="C223" s="171"/>
      <c r="D223" s="188"/>
      <c r="E223" s="283"/>
      <c r="F223" s="283"/>
      <c r="G223" s="283"/>
      <c r="H223" s="283"/>
      <c r="I223" s="283"/>
      <c r="J223" s="189"/>
      <c r="K223" s="190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</row>
    <row r="224" spans="1:33" s="182" customFormat="1" ht="24.95" customHeight="1">
      <c r="A224" s="233"/>
      <c r="B224" s="229" t="str">
        <f>"รวม "&amp;A207  &amp; B207</f>
        <v>รวม 1.2.5 งานฉาบปูนและวัสดุกรุผนัง</v>
      </c>
      <c r="C224" s="230"/>
      <c r="D224" s="229"/>
      <c r="E224" s="306"/>
      <c r="F224" s="287"/>
      <c r="G224" s="306"/>
      <c r="H224" s="287"/>
      <c r="I224" s="287"/>
      <c r="J224" s="234"/>
      <c r="K224" s="177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</row>
    <row r="225" spans="1:33" s="193" customFormat="1" ht="24.95" customHeight="1">
      <c r="A225" s="168" t="s">
        <v>144</v>
      </c>
      <c r="B225" s="226" t="s">
        <v>408</v>
      </c>
      <c r="C225" s="227"/>
      <c r="D225" s="168"/>
      <c r="E225" s="288"/>
      <c r="F225" s="288"/>
      <c r="G225" s="288"/>
      <c r="H225" s="288"/>
      <c r="I225" s="288"/>
      <c r="J225" s="228"/>
      <c r="K225" s="190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</row>
    <row r="226" spans="1:33" s="163" customFormat="1" ht="24.95" customHeight="1">
      <c r="A226" s="172"/>
      <c r="B226" s="150" t="s">
        <v>313</v>
      </c>
      <c r="C226" s="171"/>
      <c r="D226" s="172" t="s">
        <v>1</v>
      </c>
      <c r="E226" s="283"/>
      <c r="F226" s="284"/>
      <c r="G226" s="283"/>
      <c r="H226" s="284"/>
      <c r="I226" s="284"/>
      <c r="J226" s="189"/>
      <c r="K226" s="190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</row>
    <row r="227" spans="1:33" s="163" customFormat="1" ht="24.95" customHeight="1">
      <c r="A227" s="172"/>
      <c r="B227" s="150" t="s">
        <v>104</v>
      </c>
      <c r="C227" s="171"/>
      <c r="D227" s="172" t="s">
        <v>1</v>
      </c>
      <c r="E227" s="283"/>
      <c r="F227" s="284"/>
      <c r="G227" s="283"/>
      <c r="H227" s="284"/>
      <c r="I227" s="284"/>
      <c r="J227" s="189"/>
      <c r="K227" s="190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</row>
    <row r="228" spans="1:33" s="163" customFormat="1" ht="24.95" customHeight="1">
      <c r="A228" s="172"/>
      <c r="B228" s="150" t="s">
        <v>105</v>
      </c>
      <c r="C228" s="171"/>
      <c r="D228" s="172" t="s">
        <v>1</v>
      </c>
      <c r="E228" s="283"/>
      <c r="F228" s="284"/>
      <c r="G228" s="283"/>
      <c r="H228" s="284"/>
      <c r="I228" s="284"/>
      <c r="J228" s="189"/>
      <c r="K228" s="190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</row>
    <row r="229" spans="1:33" s="163" customFormat="1" ht="24.95" customHeight="1">
      <c r="A229" s="188"/>
      <c r="B229" s="150" t="s">
        <v>54</v>
      </c>
      <c r="C229" s="171"/>
      <c r="D229" s="172" t="s">
        <v>1</v>
      </c>
      <c r="E229" s="283"/>
      <c r="F229" s="284"/>
      <c r="G229" s="283"/>
      <c r="H229" s="284"/>
      <c r="I229" s="284"/>
      <c r="J229" s="189"/>
      <c r="K229" s="194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</row>
    <row r="230" spans="1:33" s="163" customFormat="1" ht="24.95" customHeight="1">
      <c r="A230" s="188"/>
      <c r="B230" s="150" t="s">
        <v>314</v>
      </c>
      <c r="C230" s="171"/>
      <c r="D230" s="172" t="s">
        <v>1</v>
      </c>
      <c r="E230" s="283"/>
      <c r="F230" s="284"/>
      <c r="G230" s="283"/>
      <c r="H230" s="284"/>
      <c r="I230" s="284"/>
      <c r="J230" s="189"/>
      <c r="K230" s="194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</row>
    <row r="231" spans="1:33" s="163" customFormat="1" ht="24.95" customHeight="1">
      <c r="A231" s="188"/>
      <c r="B231" s="150" t="s">
        <v>84</v>
      </c>
      <c r="C231" s="171"/>
      <c r="D231" s="172" t="s">
        <v>1</v>
      </c>
      <c r="E231" s="283"/>
      <c r="F231" s="284"/>
      <c r="G231" s="283"/>
      <c r="H231" s="284"/>
      <c r="I231" s="284"/>
      <c r="J231" s="189"/>
      <c r="K231" s="194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</row>
    <row r="232" spans="1:33" s="163" customFormat="1" ht="24.95" customHeight="1">
      <c r="A232" s="188"/>
      <c r="B232" s="150" t="s">
        <v>120</v>
      </c>
      <c r="C232" s="171"/>
      <c r="D232" s="172" t="s">
        <v>1</v>
      </c>
      <c r="E232" s="283"/>
      <c r="F232" s="284"/>
      <c r="G232" s="283"/>
      <c r="H232" s="284"/>
      <c r="I232" s="284"/>
      <c r="J232" s="189"/>
      <c r="K232" s="194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</row>
    <row r="233" spans="1:33" s="163" customFormat="1" ht="24.95" customHeight="1">
      <c r="A233" s="188"/>
      <c r="B233" s="150" t="s">
        <v>113</v>
      </c>
      <c r="C233" s="171"/>
      <c r="D233" s="172" t="s">
        <v>1</v>
      </c>
      <c r="E233" s="283"/>
      <c r="F233" s="284"/>
      <c r="G233" s="283"/>
      <c r="H233" s="284"/>
      <c r="I233" s="284"/>
      <c r="J233" s="189"/>
      <c r="K233" s="194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</row>
    <row r="234" spans="1:33" s="163" customFormat="1" ht="24.95" customHeight="1">
      <c r="A234" s="188"/>
      <c r="B234" s="150"/>
      <c r="C234" s="171"/>
      <c r="D234" s="172"/>
      <c r="E234" s="283"/>
      <c r="F234" s="283"/>
      <c r="G234" s="283"/>
      <c r="H234" s="283"/>
      <c r="I234" s="283"/>
      <c r="J234" s="189"/>
      <c r="K234" s="194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</row>
    <row r="235" spans="1:33" s="163" customFormat="1" ht="24.95" customHeight="1">
      <c r="A235" s="188"/>
      <c r="B235" s="150"/>
      <c r="C235" s="171"/>
      <c r="D235" s="172"/>
      <c r="E235" s="283"/>
      <c r="F235" s="283"/>
      <c r="G235" s="283"/>
      <c r="H235" s="283"/>
      <c r="I235" s="283"/>
      <c r="J235" s="189"/>
      <c r="K235" s="194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</row>
    <row r="236" spans="1:33" s="163" customFormat="1" ht="24.95" customHeight="1">
      <c r="A236" s="188"/>
      <c r="B236" s="150"/>
      <c r="C236" s="171"/>
      <c r="D236" s="172"/>
      <c r="E236" s="283"/>
      <c r="F236" s="283"/>
      <c r="G236" s="283"/>
      <c r="H236" s="283"/>
      <c r="I236" s="283"/>
      <c r="J236" s="189"/>
      <c r="K236" s="194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</row>
    <row r="237" spans="1:33" s="163" customFormat="1" ht="24.95" customHeight="1">
      <c r="A237" s="188"/>
      <c r="B237" s="150"/>
      <c r="C237" s="171"/>
      <c r="D237" s="172"/>
      <c r="E237" s="283"/>
      <c r="F237" s="283"/>
      <c r="G237" s="283"/>
      <c r="H237" s="283"/>
      <c r="I237" s="283"/>
      <c r="J237" s="189"/>
      <c r="K237" s="194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</row>
    <row r="238" spans="1:33" s="163" customFormat="1" ht="24.95" customHeight="1">
      <c r="A238" s="188"/>
      <c r="B238" s="150"/>
      <c r="C238" s="171"/>
      <c r="D238" s="172"/>
      <c r="E238" s="283"/>
      <c r="F238" s="283"/>
      <c r="G238" s="283"/>
      <c r="H238" s="283"/>
      <c r="I238" s="283"/>
      <c r="J238" s="189"/>
      <c r="K238" s="194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</row>
    <row r="239" spans="1:33" s="163" customFormat="1" ht="24.95" customHeight="1">
      <c r="A239" s="188"/>
      <c r="B239" s="150"/>
      <c r="C239" s="171"/>
      <c r="D239" s="172"/>
      <c r="E239" s="283"/>
      <c r="F239" s="283"/>
      <c r="G239" s="283"/>
      <c r="H239" s="283"/>
      <c r="I239" s="283"/>
      <c r="J239" s="189"/>
      <c r="K239" s="194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</row>
    <row r="240" spans="1:33" s="163" customFormat="1" ht="24.95" customHeight="1">
      <c r="A240" s="188"/>
      <c r="B240" s="150"/>
      <c r="C240" s="171"/>
      <c r="D240" s="172"/>
      <c r="E240" s="283"/>
      <c r="F240" s="283"/>
      <c r="G240" s="283"/>
      <c r="H240" s="283"/>
      <c r="I240" s="283"/>
      <c r="J240" s="189"/>
      <c r="K240" s="194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</row>
    <row r="241" spans="1:33" s="163" customFormat="1" ht="24.95" customHeight="1">
      <c r="A241" s="188"/>
      <c r="B241" s="150"/>
      <c r="C241" s="171"/>
      <c r="D241" s="172"/>
      <c r="E241" s="283"/>
      <c r="F241" s="283"/>
      <c r="G241" s="283"/>
      <c r="H241" s="283"/>
      <c r="I241" s="283"/>
      <c r="J241" s="189"/>
      <c r="K241" s="194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</row>
    <row r="242" spans="1:33" s="182" customFormat="1" ht="24.95" customHeight="1">
      <c r="A242" s="233"/>
      <c r="B242" s="229" t="str">
        <f>"รวม "&amp;A225  &amp; B225</f>
        <v>รวม 1.2.6 งานประตูและหน้าต่าง</v>
      </c>
      <c r="C242" s="230"/>
      <c r="D242" s="229"/>
      <c r="E242" s="306"/>
      <c r="F242" s="287"/>
      <c r="G242" s="306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93" customFormat="1" ht="24.95" customHeight="1">
      <c r="A243" s="168" t="s">
        <v>145</v>
      </c>
      <c r="B243" s="226" t="s">
        <v>404</v>
      </c>
      <c r="C243" s="227"/>
      <c r="D243" s="168"/>
      <c r="E243" s="288"/>
      <c r="F243" s="288"/>
      <c r="G243" s="288"/>
      <c r="H243" s="288"/>
      <c r="I243" s="288"/>
      <c r="J243" s="228"/>
      <c r="K243" s="190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</row>
    <row r="244" spans="1:33" s="163" customFormat="1" ht="24.95" customHeight="1">
      <c r="A244" s="172"/>
      <c r="B244" s="150" t="s">
        <v>23</v>
      </c>
      <c r="C244" s="171"/>
      <c r="D244" s="172" t="s">
        <v>22</v>
      </c>
      <c r="E244" s="283"/>
      <c r="F244" s="284"/>
      <c r="G244" s="283"/>
      <c r="H244" s="284"/>
      <c r="I244" s="284"/>
      <c r="J244" s="189"/>
      <c r="K244" s="190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</row>
    <row r="245" spans="1:33" s="163" customFormat="1" ht="24.95" customHeight="1">
      <c r="A245" s="188"/>
      <c r="B245" s="150" t="s">
        <v>24</v>
      </c>
      <c r="C245" s="171"/>
      <c r="D245" s="172" t="s">
        <v>22</v>
      </c>
      <c r="E245" s="283"/>
      <c r="F245" s="284"/>
      <c r="G245" s="283"/>
      <c r="H245" s="284"/>
      <c r="I245" s="284"/>
      <c r="J245" s="189"/>
      <c r="K245" s="190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</row>
    <row r="246" spans="1:33" s="163" customFormat="1" ht="24.95" customHeight="1">
      <c r="A246" s="172"/>
      <c r="B246" s="150" t="s">
        <v>25</v>
      </c>
      <c r="C246" s="171"/>
      <c r="D246" s="172" t="s">
        <v>22</v>
      </c>
      <c r="E246" s="283"/>
      <c r="F246" s="284"/>
      <c r="G246" s="283"/>
      <c r="H246" s="284"/>
      <c r="I246" s="284"/>
      <c r="J246" s="189"/>
      <c r="K246" s="190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</row>
    <row r="247" spans="1:33" s="163" customFormat="1" ht="24.95" customHeight="1">
      <c r="A247" s="172"/>
      <c r="B247" s="150" t="s">
        <v>42</v>
      </c>
      <c r="C247" s="174"/>
      <c r="D247" s="172" t="s">
        <v>22</v>
      </c>
      <c r="E247" s="283"/>
      <c r="F247" s="284"/>
      <c r="G247" s="283"/>
      <c r="H247" s="284"/>
      <c r="I247" s="284"/>
      <c r="J247" s="189"/>
      <c r="K247" s="190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</row>
    <row r="248" spans="1:33" s="163" customFormat="1" ht="24.95" customHeight="1">
      <c r="A248" s="172"/>
      <c r="B248" s="150" t="s">
        <v>85</v>
      </c>
      <c r="C248" s="174"/>
      <c r="D248" s="172" t="s">
        <v>22</v>
      </c>
      <c r="E248" s="283"/>
      <c r="F248" s="284"/>
      <c r="G248" s="283"/>
      <c r="H248" s="284"/>
      <c r="I248" s="284"/>
      <c r="J248" s="189"/>
      <c r="K248" s="190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</row>
    <row r="249" spans="1:33" s="163" customFormat="1" ht="24.95" customHeight="1">
      <c r="A249" s="172"/>
      <c r="B249" s="150"/>
      <c r="C249" s="174"/>
      <c r="D249" s="172"/>
      <c r="E249" s="283"/>
      <c r="F249" s="283"/>
      <c r="G249" s="283"/>
      <c r="H249" s="283"/>
      <c r="I249" s="283"/>
      <c r="J249" s="189"/>
      <c r="K249" s="190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</row>
    <row r="250" spans="1:33" s="163" customFormat="1" ht="24.95" customHeight="1">
      <c r="A250" s="172"/>
      <c r="B250" s="150"/>
      <c r="C250" s="174"/>
      <c r="D250" s="172"/>
      <c r="E250" s="283"/>
      <c r="F250" s="283"/>
      <c r="G250" s="283"/>
      <c r="H250" s="283"/>
      <c r="I250" s="283"/>
      <c r="J250" s="189"/>
      <c r="K250" s="190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</row>
    <row r="251" spans="1:33" s="163" customFormat="1" ht="24.95" customHeight="1">
      <c r="A251" s="172"/>
      <c r="B251" s="150"/>
      <c r="C251" s="174"/>
      <c r="D251" s="172"/>
      <c r="E251" s="283"/>
      <c r="F251" s="283"/>
      <c r="G251" s="283"/>
      <c r="H251" s="283"/>
      <c r="I251" s="283"/>
      <c r="J251" s="189"/>
      <c r="K251" s="190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</row>
    <row r="252" spans="1:33" s="163" customFormat="1" ht="24.95" customHeight="1">
      <c r="A252" s="172"/>
      <c r="B252" s="150"/>
      <c r="C252" s="174"/>
      <c r="D252" s="172"/>
      <c r="E252" s="283"/>
      <c r="F252" s="283"/>
      <c r="G252" s="283"/>
      <c r="H252" s="283"/>
      <c r="I252" s="283"/>
      <c r="J252" s="189"/>
      <c r="K252" s="190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</row>
    <row r="253" spans="1:33" s="163" customFormat="1" ht="24.95" customHeight="1">
      <c r="A253" s="172"/>
      <c r="B253" s="150"/>
      <c r="C253" s="174"/>
      <c r="D253" s="172"/>
      <c r="E253" s="283"/>
      <c r="F253" s="283"/>
      <c r="G253" s="283"/>
      <c r="H253" s="283"/>
      <c r="I253" s="283"/>
      <c r="J253" s="189"/>
      <c r="K253" s="190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</row>
    <row r="254" spans="1:33" s="163" customFormat="1" ht="24.95" customHeight="1">
      <c r="A254" s="172"/>
      <c r="B254" s="150"/>
      <c r="C254" s="174"/>
      <c r="D254" s="172"/>
      <c r="E254" s="283"/>
      <c r="F254" s="283"/>
      <c r="G254" s="283"/>
      <c r="H254" s="283"/>
      <c r="I254" s="283"/>
      <c r="J254" s="189"/>
      <c r="K254" s="190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</row>
    <row r="255" spans="1:33" s="163" customFormat="1" ht="24.95" customHeight="1">
      <c r="A255" s="172"/>
      <c r="B255" s="150"/>
      <c r="C255" s="174"/>
      <c r="D255" s="172"/>
      <c r="E255" s="283"/>
      <c r="F255" s="283"/>
      <c r="G255" s="283"/>
      <c r="H255" s="283"/>
      <c r="I255" s="283"/>
      <c r="J255" s="189"/>
      <c r="K255" s="190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</row>
    <row r="256" spans="1:33" s="163" customFormat="1" ht="24.95" customHeight="1">
      <c r="A256" s="172"/>
      <c r="B256" s="150"/>
      <c r="C256" s="174"/>
      <c r="D256" s="172"/>
      <c r="E256" s="283"/>
      <c r="F256" s="283"/>
      <c r="G256" s="283"/>
      <c r="H256" s="283"/>
      <c r="I256" s="283"/>
      <c r="J256" s="189"/>
      <c r="K256" s="190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</row>
    <row r="257" spans="1:33" s="163" customFormat="1" ht="24.95" customHeight="1">
      <c r="A257" s="172"/>
      <c r="B257" s="150"/>
      <c r="C257" s="174"/>
      <c r="D257" s="172"/>
      <c r="E257" s="283"/>
      <c r="F257" s="283"/>
      <c r="G257" s="283"/>
      <c r="H257" s="283"/>
      <c r="I257" s="283"/>
      <c r="J257" s="189"/>
      <c r="K257" s="190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</row>
    <row r="258" spans="1:33" s="163" customFormat="1" ht="24.95" customHeight="1">
      <c r="A258" s="172"/>
      <c r="B258" s="150"/>
      <c r="C258" s="174"/>
      <c r="D258" s="172"/>
      <c r="E258" s="283"/>
      <c r="F258" s="283"/>
      <c r="G258" s="283"/>
      <c r="H258" s="283"/>
      <c r="I258" s="283"/>
      <c r="J258" s="189"/>
      <c r="K258" s="190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</row>
    <row r="259" spans="1:33" s="163" customFormat="1" ht="24.95" customHeight="1">
      <c r="A259" s="172"/>
      <c r="B259" s="150"/>
      <c r="C259" s="174"/>
      <c r="D259" s="172"/>
      <c r="E259" s="283"/>
      <c r="F259" s="283"/>
      <c r="G259" s="283"/>
      <c r="H259" s="283"/>
      <c r="I259" s="283"/>
      <c r="J259" s="189"/>
      <c r="K259" s="190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</row>
    <row r="260" spans="1:33" s="182" customFormat="1" ht="24.95" customHeight="1">
      <c r="A260" s="233"/>
      <c r="B260" s="229" t="str">
        <f>"รวม "&amp;A243  &amp; B243</f>
        <v>รวม 1.2.7 งานทาสี</v>
      </c>
      <c r="C260" s="230"/>
      <c r="D260" s="229"/>
      <c r="E260" s="306"/>
      <c r="F260" s="287"/>
      <c r="G260" s="306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93" customFormat="1" ht="24.95" customHeight="1">
      <c r="A261" s="168" t="s">
        <v>146</v>
      </c>
      <c r="B261" s="226" t="s">
        <v>409</v>
      </c>
      <c r="C261" s="227"/>
      <c r="D261" s="168"/>
      <c r="E261" s="288"/>
      <c r="F261" s="288"/>
      <c r="G261" s="288"/>
      <c r="H261" s="288"/>
      <c r="I261" s="288"/>
      <c r="J261" s="228"/>
      <c r="K261" s="190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</row>
    <row r="262" spans="1:33" s="193" customFormat="1" ht="24.95" customHeight="1">
      <c r="A262" s="158"/>
      <c r="B262" s="150" t="s">
        <v>28</v>
      </c>
      <c r="C262" s="171"/>
      <c r="D262" s="188" t="s">
        <v>1</v>
      </c>
      <c r="E262" s="283"/>
      <c r="F262" s="284"/>
      <c r="G262" s="283"/>
      <c r="H262" s="284"/>
      <c r="I262" s="284"/>
      <c r="J262" s="189"/>
      <c r="K262" s="190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</row>
    <row r="263" spans="1:33" s="199" customFormat="1" ht="24.95" customHeight="1">
      <c r="A263" s="195"/>
      <c r="B263" s="196" t="s">
        <v>58</v>
      </c>
      <c r="C263" s="171"/>
      <c r="D263" s="141" t="s">
        <v>1</v>
      </c>
      <c r="E263" s="283"/>
      <c r="F263" s="284"/>
      <c r="G263" s="283"/>
      <c r="H263" s="284"/>
      <c r="I263" s="284"/>
      <c r="J263" s="189"/>
      <c r="K263" s="197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</row>
    <row r="264" spans="1:33" s="193" customFormat="1" ht="24.95" customHeight="1">
      <c r="A264" s="184"/>
      <c r="B264" s="150" t="s">
        <v>59</v>
      </c>
      <c r="C264" s="171"/>
      <c r="D264" s="188" t="s">
        <v>1</v>
      </c>
      <c r="E264" s="283"/>
      <c r="F264" s="284"/>
      <c r="G264" s="283"/>
      <c r="H264" s="284"/>
      <c r="I264" s="284"/>
      <c r="J264" s="189"/>
      <c r="K264" s="190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</row>
    <row r="265" spans="1:33" s="193" customFormat="1" ht="24.95" customHeight="1">
      <c r="A265" s="184"/>
      <c r="B265" s="150" t="s">
        <v>106</v>
      </c>
      <c r="C265" s="171"/>
      <c r="D265" s="188" t="s">
        <v>1</v>
      </c>
      <c r="E265" s="283"/>
      <c r="F265" s="284"/>
      <c r="G265" s="283"/>
      <c r="H265" s="284"/>
      <c r="I265" s="284"/>
      <c r="J265" s="189"/>
      <c r="K265" s="190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</row>
    <row r="266" spans="1:33" s="193" customFormat="1" ht="24.95" customHeight="1">
      <c r="A266" s="184"/>
      <c r="B266" s="150" t="s">
        <v>390</v>
      </c>
      <c r="C266" s="171"/>
      <c r="D266" s="188" t="s">
        <v>1</v>
      </c>
      <c r="E266" s="283"/>
      <c r="F266" s="284"/>
      <c r="G266" s="283"/>
      <c r="H266" s="284"/>
      <c r="I266" s="284"/>
      <c r="J266" s="189"/>
      <c r="K266" s="190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</row>
    <row r="267" spans="1:33" s="193" customFormat="1" ht="24.95" customHeight="1">
      <c r="A267" s="184"/>
      <c r="B267" s="150" t="s">
        <v>29</v>
      </c>
      <c r="C267" s="171"/>
      <c r="D267" s="188" t="s">
        <v>1</v>
      </c>
      <c r="E267" s="283"/>
      <c r="F267" s="284"/>
      <c r="G267" s="283"/>
      <c r="H267" s="284"/>
      <c r="I267" s="284"/>
      <c r="J267" s="189"/>
      <c r="K267" s="190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</row>
    <row r="268" spans="1:33" s="193" customFormat="1" ht="24.95" customHeight="1">
      <c r="A268" s="184"/>
      <c r="B268" s="150" t="s">
        <v>60</v>
      </c>
      <c r="C268" s="171"/>
      <c r="D268" s="188" t="s">
        <v>1</v>
      </c>
      <c r="E268" s="283"/>
      <c r="F268" s="284"/>
      <c r="G268" s="283"/>
      <c r="H268" s="284"/>
      <c r="I268" s="284"/>
      <c r="J268" s="189"/>
      <c r="K268" s="190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</row>
    <row r="269" spans="1:33" s="193" customFormat="1" ht="24.95" customHeight="1">
      <c r="A269" s="184"/>
      <c r="B269" s="150" t="s">
        <v>396</v>
      </c>
      <c r="C269" s="171"/>
      <c r="D269" s="188" t="s">
        <v>1</v>
      </c>
      <c r="E269" s="283"/>
      <c r="F269" s="284"/>
      <c r="G269" s="283"/>
      <c r="H269" s="284"/>
      <c r="I269" s="284"/>
      <c r="J269" s="189"/>
      <c r="K269" s="190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</row>
    <row r="270" spans="1:33" s="193" customFormat="1" ht="24.95" customHeight="1">
      <c r="A270" s="184"/>
      <c r="B270" s="150" t="s">
        <v>30</v>
      </c>
      <c r="C270" s="171"/>
      <c r="D270" s="188" t="s">
        <v>1</v>
      </c>
      <c r="E270" s="283"/>
      <c r="F270" s="284"/>
      <c r="G270" s="283"/>
      <c r="H270" s="284"/>
      <c r="I270" s="284"/>
      <c r="J270" s="189"/>
      <c r="K270" s="190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</row>
    <row r="271" spans="1:33" s="193" customFormat="1" ht="24.95" customHeight="1">
      <c r="A271" s="184"/>
      <c r="B271" s="150" t="s">
        <v>55</v>
      </c>
      <c r="C271" s="171"/>
      <c r="D271" s="188" t="s">
        <v>1</v>
      </c>
      <c r="E271" s="283"/>
      <c r="F271" s="284"/>
      <c r="G271" s="283"/>
      <c r="H271" s="284"/>
      <c r="I271" s="284"/>
      <c r="J271" s="189"/>
      <c r="K271" s="190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</row>
    <row r="272" spans="1:33" s="193" customFormat="1" ht="24.95" customHeight="1">
      <c r="A272" s="184"/>
      <c r="B272" s="150" t="s">
        <v>56</v>
      </c>
      <c r="C272" s="171"/>
      <c r="D272" s="188" t="s">
        <v>1</v>
      </c>
      <c r="E272" s="283"/>
      <c r="F272" s="284"/>
      <c r="G272" s="283"/>
      <c r="H272" s="284"/>
      <c r="I272" s="284"/>
      <c r="J272" s="189"/>
      <c r="K272" s="190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</row>
    <row r="273" spans="1:33" s="193" customFormat="1" ht="24.95" customHeight="1">
      <c r="A273" s="184"/>
      <c r="B273" s="150" t="s">
        <v>57</v>
      </c>
      <c r="C273" s="171"/>
      <c r="D273" s="188" t="s">
        <v>1</v>
      </c>
      <c r="E273" s="283"/>
      <c r="F273" s="284"/>
      <c r="G273" s="283"/>
      <c r="H273" s="284"/>
      <c r="I273" s="284"/>
      <c r="J273" s="189"/>
      <c r="K273" s="190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92"/>
      <c r="AC273" s="192"/>
      <c r="AD273" s="192"/>
      <c r="AE273" s="192"/>
      <c r="AF273" s="192"/>
      <c r="AG273" s="192"/>
    </row>
    <row r="274" spans="1:33" s="193" customFormat="1" ht="24.95" customHeight="1">
      <c r="A274" s="184"/>
      <c r="B274" s="150" t="s">
        <v>31</v>
      </c>
      <c r="C274" s="171"/>
      <c r="D274" s="188" t="s">
        <v>1</v>
      </c>
      <c r="E274" s="283"/>
      <c r="F274" s="284"/>
      <c r="G274" s="283"/>
      <c r="H274" s="284"/>
      <c r="I274" s="284"/>
      <c r="J274" s="189"/>
      <c r="K274" s="190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</row>
    <row r="275" spans="1:33" s="193" customFormat="1" ht="24.95" customHeight="1">
      <c r="A275" s="184"/>
      <c r="B275" s="150" t="s">
        <v>118</v>
      </c>
      <c r="C275" s="174"/>
      <c r="D275" s="188" t="s">
        <v>1</v>
      </c>
      <c r="E275" s="283"/>
      <c r="F275" s="284"/>
      <c r="G275" s="283"/>
      <c r="H275" s="284"/>
      <c r="I275" s="284"/>
      <c r="J275" s="189"/>
      <c r="K275" s="190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</row>
    <row r="276" spans="1:33" s="193" customFormat="1" ht="24.95" customHeight="1">
      <c r="A276" s="184"/>
      <c r="B276" s="150" t="s">
        <v>463</v>
      </c>
      <c r="C276" s="174"/>
      <c r="D276" s="188" t="s">
        <v>1</v>
      </c>
      <c r="E276" s="283"/>
      <c r="F276" s="284"/>
      <c r="G276" s="283"/>
      <c r="H276" s="284"/>
      <c r="I276" s="284"/>
      <c r="J276" s="189"/>
      <c r="K276" s="190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</row>
    <row r="277" spans="1:33" s="193" customFormat="1" ht="24.95" customHeight="1">
      <c r="A277" s="184"/>
      <c r="B277" s="150"/>
      <c r="C277" s="174"/>
      <c r="D277" s="188"/>
      <c r="E277" s="283"/>
      <c r="F277" s="283"/>
      <c r="G277" s="283"/>
      <c r="H277" s="283"/>
      <c r="I277" s="283"/>
      <c r="J277" s="189"/>
      <c r="K277" s="190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</row>
    <row r="278" spans="1:33" s="182" customFormat="1" ht="24.95" customHeight="1">
      <c r="A278" s="233"/>
      <c r="B278" s="229" t="str">
        <f>"รวม "&amp;A261  &amp; B261</f>
        <v>รวม 1.2.8 งานสุขภัณฑ์และอุปกรณ์</v>
      </c>
      <c r="C278" s="230"/>
      <c r="D278" s="229"/>
      <c r="E278" s="306"/>
      <c r="F278" s="287"/>
      <c r="G278" s="306"/>
      <c r="H278" s="287"/>
      <c r="I278" s="287"/>
      <c r="J278" s="234"/>
      <c r="K278" s="177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</row>
    <row r="279" spans="1:33" s="163" customFormat="1" ht="24.95" customHeight="1">
      <c r="A279" s="166"/>
      <c r="B279" s="187" t="s">
        <v>147</v>
      </c>
      <c r="C279" s="167"/>
      <c r="D279" s="168"/>
      <c r="E279" s="280"/>
      <c r="F279" s="280"/>
      <c r="G279" s="280"/>
      <c r="H279" s="280"/>
      <c r="I279" s="280"/>
      <c r="J279" s="160"/>
      <c r="K279" s="161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</row>
    <row r="280" spans="1:33" s="163" customFormat="1" ht="24.95" customHeight="1">
      <c r="A280" s="164" t="str">
        <f>A297</f>
        <v>1.3.1</v>
      </c>
      <c r="B280" s="165" t="str">
        <f>B297</f>
        <v>งานระบบท่อน้ำประปา</v>
      </c>
      <c r="C280" s="118"/>
      <c r="D280" s="140" t="s">
        <v>217</v>
      </c>
      <c r="E280" s="261"/>
      <c r="F280" s="261"/>
      <c r="G280" s="261"/>
      <c r="H280" s="261"/>
      <c r="I280" s="261"/>
      <c r="J280" s="159"/>
      <c r="K280" s="161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64" t="str">
        <f>A315</f>
        <v>1.3.2</v>
      </c>
      <c r="B281" s="165" t="str">
        <f>B315</f>
        <v>งานระบบท่อน้ำโสโครก ท่อน้ำทิ้งทั่วไป และท่ออากาศ</v>
      </c>
      <c r="C281" s="118"/>
      <c r="D281" s="140" t="s">
        <v>217</v>
      </c>
      <c r="E281" s="261"/>
      <c r="F281" s="261"/>
      <c r="G281" s="261"/>
      <c r="H281" s="261"/>
      <c r="I281" s="261"/>
      <c r="J281" s="159"/>
      <c r="K281" s="161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64" t="str">
        <f>A333</f>
        <v>1.3.3</v>
      </c>
      <c r="B282" s="165" t="str">
        <f>B333</f>
        <v>งานระบบระบายน้ำ</v>
      </c>
      <c r="C282" s="118"/>
      <c r="D282" s="140" t="s">
        <v>217</v>
      </c>
      <c r="E282" s="261"/>
      <c r="F282" s="261"/>
      <c r="G282" s="261"/>
      <c r="H282" s="261"/>
      <c r="I282" s="261"/>
      <c r="J282" s="159"/>
      <c r="K282" s="161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64"/>
      <c r="B283" s="165"/>
      <c r="C283" s="157"/>
      <c r="D283" s="158"/>
      <c r="E283" s="261"/>
      <c r="F283" s="261"/>
      <c r="G283" s="261"/>
      <c r="H283" s="261"/>
      <c r="I283" s="261"/>
      <c r="J283" s="159"/>
      <c r="K283" s="161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64"/>
      <c r="B284" s="186"/>
      <c r="C284" s="157"/>
      <c r="D284" s="158"/>
      <c r="E284" s="261"/>
      <c r="F284" s="261"/>
      <c r="G284" s="261"/>
      <c r="H284" s="261"/>
      <c r="I284" s="261"/>
      <c r="J284" s="159"/>
      <c r="K284" s="161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64"/>
      <c r="B285" s="186"/>
      <c r="C285" s="157"/>
      <c r="D285" s="158"/>
      <c r="E285" s="261"/>
      <c r="F285" s="261"/>
      <c r="G285" s="261"/>
      <c r="H285" s="261"/>
      <c r="I285" s="261"/>
      <c r="J285" s="159"/>
      <c r="K285" s="161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64"/>
      <c r="B286" s="186"/>
      <c r="C286" s="157"/>
      <c r="D286" s="158"/>
      <c r="E286" s="261"/>
      <c r="F286" s="261"/>
      <c r="G286" s="261"/>
      <c r="H286" s="261"/>
      <c r="I286" s="261"/>
      <c r="J286" s="159"/>
      <c r="K286" s="161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64"/>
      <c r="B287" s="186"/>
      <c r="C287" s="157"/>
      <c r="D287" s="158"/>
      <c r="E287" s="261"/>
      <c r="F287" s="261"/>
      <c r="G287" s="261"/>
      <c r="H287" s="261"/>
      <c r="I287" s="261"/>
      <c r="J287" s="159"/>
      <c r="K287" s="161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55"/>
      <c r="B288" s="156"/>
      <c r="C288" s="157"/>
      <c r="D288" s="158"/>
      <c r="E288" s="261"/>
      <c r="F288" s="261"/>
      <c r="G288" s="261"/>
      <c r="H288" s="261"/>
      <c r="I288" s="261"/>
      <c r="J288" s="159"/>
      <c r="K288" s="161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55"/>
      <c r="B289" s="156"/>
      <c r="C289" s="157"/>
      <c r="D289" s="158"/>
      <c r="E289" s="261"/>
      <c r="F289" s="261"/>
      <c r="G289" s="261"/>
      <c r="H289" s="261"/>
      <c r="I289" s="261"/>
      <c r="J289" s="159"/>
      <c r="K289" s="161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55"/>
      <c r="B290" s="156"/>
      <c r="C290" s="157"/>
      <c r="D290" s="158"/>
      <c r="E290" s="261"/>
      <c r="F290" s="261"/>
      <c r="G290" s="261"/>
      <c r="H290" s="261"/>
      <c r="I290" s="261"/>
      <c r="J290" s="159"/>
      <c r="K290" s="161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55"/>
      <c r="B291" s="156"/>
      <c r="C291" s="157"/>
      <c r="D291" s="158"/>
      <c r="E291" s="261"/>
      <c r="F291" s="261"/>
      <c r="G291" s="261"/>
      <c r="H291" s="261"/>
      <c r="I291" s="261"/>
      <c r="J291" s="159"/>
      <c r="K291" s="161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55"/>
      <c r="B292" s="156"/>
      <c r="C292" s="157"/>
      <c r="D292" s="158"/>
      <c r="E292" s="261"/>
      <c r="F292" s="261"/>
      <c r="G292" s="261"/>
      <c r="H292" s="261"/>
      <c r="I292" s="261"/>
      <c r="J292" s="159"/>
      <c r="K292" s="161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55"/>
      <c r="B293" s="156"/>
      <c r="C293" s="157"/>
      <c r="D293" s="158"/>
      <c r="E293" s="261"/>
      <c r="F293" s="261"/>
      <c r="G293" s="261"/>
      <c r="H293" s="261"/>
      <c r="I293" s="261"/>
      <c r="J293" s="159"/>
      <c r="K293" s="161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55"/>
      <c r="B294" s="156"/>
      <c r="C294" s="157"/>
      <c r="D294" s="158"/>
      <c r="E294" s="261"/>
      <c r="F294" s="261"/>
      <c r="G294" s="261"/>
      <c r="H294" s="261"/>
      <c r="I294" s="261"/>
      <c r="J294" s="159"/>
      <c r="K294" s="161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55"/>
      <c r="B295" s="156"/>
      <c r="C295" s="157"/>
      <c r="D295" s="158"/>
      <c r="E295" s="261"/>
      <c r="F295" s="261"/>
      <c r="G295" s="261"/>
      <c r="H295" s="261"/>
      <c r="I295" s="261"/>
      <c r="J295" s="159"/>
      <c r="K295" s="161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63" customFormat="1" ht="24.95" customHeight="1">
      <c r="A296" s="257"/>
      <c r="B296" s="257" t="str">
        <f>"รวมราคา "&amp;A279  &amp; B279</f>
        <v>รวมราคา 1.3 หมวดงานระบบสุขาภิบาล</v>
      </c>
      <c r="C296" s="258"/>
      <c r="D296" s="259"/>
      <c r="E296" s="281"/>
      <c r="F296" s="282"/>
      <c r="G296" s="281"/>
      <c r="H296" s="282"/>
      <c r="I296" s="282"/>
      <c r="J296" s="260"/>
      <c r="K296" s="161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</row>
    <row r="297" spans="1:33" s="163" customFormat="1" ht="24.95" customHeight="1">
      <c r="A297" s="232" t="s">
        <v>148</v>
      </c>
      <c r="B297" s="226" t="s">
        <v>149</v>
      </c>
      <c r="C297" s="167"/>
      <c r="D297" s="168"/>
      <c r="E297" s="280"/>
      <c r="F297" s="280"/>
      <c r="G297" s="280"/>
      <c r="H297" s="280"/>
      <c r="I297" s="280"/>
      <c r="J297" s="160"/>
      <c r="K297" s="161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</row>
    <row r="298" spans="1:33" s="163" customFormat="1" ht="24.95" customHeight="1">
      <c r="A298" s="172"/>
      <c r="B298" s="150" t="s">
        <v>298</v>
      </c>
      <c r="C298" s="171"/>
      <c r="D298" s="188" t="s">
        <v>15</v>
      </c>
      <c r="E298" s="300"/>
      <c r="F298" s="284"/>
      <c r="G298" s="283"/>
      <c r="H298" s="284"/>
      <c r="I298" s="284"/>
      <c r="J298" s="189"/>
      <c r="K298" s="190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</row>
    <row r="299" spans="1:33" s="163" customFormat="1" ht="24.95" customHeight="1">
      <c r="A299" s="172"/>
      <c r="B299" s="150" t="s">
        <v>299</v>
      </c>
      <c r="C299" s="171"/>
      <c r="D299" s="188" t="s">
        <v>15</v>
      </c>
      <c r="E299" s="300"/>
      <c r="F299" s="284"/>
      <c r="G299" s="283"/>
      <c r="H299" s="284"/>
      <c r="I299" s="284"/>
      <c r="J299" s="189"/>
      <c r="K299" s="190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</row>
    <row r="300" spans="1:33" s="163" customFormat="1" ht="24.95" customHeight="1">
      <c r="A300" s="172"/>
      <c r="B300" s="150" t="s">
        <v>300</v>
      </c>
      <c r="C300" s="171"/>
      <c r="D300" s="188" t="s">
        <v>15</v>
      </c>
      <c r="E300" s="300"/>
      <c r="F300" s="284"/>
      <c r="G300" s="283"/>
      <c r="H300" s="284"/>
      <c r="I300" s="284"/>
      <c r="J300" s="189"/>
      <c r="K300" s="190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</row>
    <row r="301" spans="1:33" s="163" customFormat="1" ht="24.95" customHeight="1">
      <c r="A301" s="172"/>
      <c r="B301" s="315" t="s">
        <v>369</v>
      </c>
      <c r="C301" s="296"/>
      <c r="D301" s="316" t="s">
        <v>47</v>
      </c>
      <c r="E301" s="300"/>
      <c r="F301" s="284"/>
      <c r="G301" s="300"/>
      <c r="H301" s="284"/>
      <c r="I301" s="284"/>
      <c r="J301" s="189"/>
      <c r="K301" s="190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</row>
    <row r="302" spans="1:33" s="163" customFormat="1" ht="24.95" customHeight="1">
      <c r="A302" s="172"/>
      <c r="B302" s="315" t="s">
        <v>48</v>
      </c>
      <c r="C302" s="296"/>
      <c r="D302" s="316" t="s">
        <v>47</v>
      </c>
      <c r="E302" s="300"/>
      <c r="F302" s="284"/>
      <c r="G302" s="300"/>
      <c r="H302" s="284"/>
      <c r="I302" s="284"/>
      <c r="J302" s="189"/>
      <c r="K302" s="190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</row>
    <row r="303" spans="1:33" s="163" customFormat="1" ht="24.95" customHeight="1">
      <c r="A303" s="172"/>
      <c r="B303" s="315" t="s">
        <v>370</v>
      </c>
      <c r="C303" s="296"/>
      <c r="D303" s="316" t="s">
        <v>47</v>
      </c>
      <c r="E303" s="300"/>
      <c r="F303" s="284"/>
      <c r="G303" s="300"/>
      <c r="H303" s="284"/>
      <c r="I303" s="284"/>
      <c r="J303" s="176"/>
      <c r="K303" s="190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</row>
    <row r="304" spans="1:33" s="163" customFormat="1" ht="24.95" customHeight="1">
      <c r="A304" s="172"/>
      <c r="B304" s="150" t="s">
        <v>67</v>
      </c>
      <c r="C304" s="171"/>
      <c r="D304" s="188" t="s">
        <v>68</v>
      </c>
      <c r="E304" s="283"/>
      <c r="F304" s="284"/>
      <c r="G304" s="283"/>
      <c r="H304" s="284"/>
      <c r="I304" s="284"/>
      <c r="J304" s="189"/>
      <c r="K304" s="190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</row>
    <row r="305" spans="1:33" s="163" customFormat="1" ht="24.95" customHeight="1">
      <c r="A305" s="172"/>
      <c r="B305" s="150" t="s">
        <v>69</v>
      </c>
      <c r="C305" s="171"/>
      <c r="D305" s="188" t="s">
        <v>68</v>
      </c>
      <c r="E305" s="283"/>
      <c r="F305" s="284"/>
      <c r="G305" s="283"/>
      <c r="H305" s="284"/>
      <c r="I305" s="284"/>
      <c r="J305" s="189"/>
      <c r="K305" s="190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</row>
    <row r="306" spans="1:33" s="163" customFormat="1" ht="24.95" customHeight="1">
      <c r="A306" s="172"/>
      <c r="B306" s="150" t="s">
        <v>71</v>
      </c>
      <c r="C306" s="171"/>
      <c r="D306" s="188" t="s">
        <v>68</v>
      </c>
      <c r="E306" s="283"/>
      <c r="F306" s="284"/>
      <c r="G306" s="283"/>
      <c r="H306" s="284"/>
      <c r="I306" s="284"/>
      <c r="J306" s="189"/>
      <c r="K306" s="190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</row>
    <row r="307" spans="1:33" s="163" customFormat="1" ht="24.95" customHeight="1">
      <c r="A307" s="172"/>
      <c r="B307" s="150" t="s">
        <v>70</v>
      </c>
      <c r="C307" s="171"/>
      <c r="D307" s="188" t="s">
        <v>68</v>
      </c>
      <c r="E307" s="283"/>
      <c r="F307" s="284"/>
      <c r="G307" s="283"/>
      <c r="H307" s="284"/>
      <c r="I307" s="284"/>
      <c r="J307" s="189"/>
      <c r="K307" s="190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</row>
    <row r="308" spans="1:33" s="163" customFormat="1" ht="24.95" customHeight="1">
      <c r="A308" s="172"/>
      <c r="B308" s="150"/>
      <c r="C308" s="171"/>
      <c r="D308" s="188"/>
      <c r="E308" s="283"/>
      <c r="F308" s="284"/>
      <c r="G308" s="283"/>
      <c r="H308" s="284"/>
      <c r="I308" s="284"/>
      <c r="J308" s="189"/>
      <c r="K308" s="190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</row>
    <row r="309" spans="1:33" s="163" customFormat="1" ht="24.95" customHeight="1">
      <c r="A309" s="172"/>
      <c r="B309" s="150"/>
      <c r="C309" s="171"/>
      <c r="D309" s="188"/>
      <c r="E309" s="283"/>
      <c r="F309" s="283"/>
      <c r="G309" s="283"/>
      <c r="H309" s="283"/>
      <c r="I309" s="283"/>
      <c r="J309" s="189"/>
      <c r="K309" s="190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</row>
    <row r="310" spans="1:33" s="163" customFormat="1" ht="24.95" customHeight="1">
      <c r="A310" s="172"/>
      <c r="B310" s="150"/>
      <c r="C310" s="171"/>
      <c r="D310" s="188"/>
      <c r="E310" s="283"/>
      <c r="F310" s="283"/>
      <c r="G310" s="283"/>
      <c r="H310" s="283"/>
      <c r="I310" s="283"/>
      <c r="J310" s="189"/>
      <c r="K310" s="190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</row>
    <row r="311" spans="1:33" s="163" customFormat="1" ht="24.95" customHeight="1">
      <c r="A311" s="172"/>
      <c r="B311" s="150"/>
      <c r="C311" s="171"/>
      <c r="D311" s="188"/>
      <c r="E311" s="283"/>
      <c r="F311" s="283"/>
      <c r="G311" s="283"/>
      <c r="H311" s="283"/>
      <c r="I311" s="283"/>
      <c r="J311" s="189"/>
      <c r="K311" s="190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</row>
    <row r="312" spans="1:33" s="163" customFormat="1" ht="24.95" customHeight="1">
      <c r="A312" s="172"/>
      <c r="B312" s="150"/>
      <c r="C312" s="171"/>
      <c r="D312" s="188"/>
      <c r="E312" s="283"/>
      <c r="F312" s="283"/>
      <c r="G312" s="283"/>
      <c r="H312" s="283"/>
      <c r="I312" s="283"/>
      <c r="J312" s="189"/>
      <c r="K312" s="190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</row>
    <row r="313" spans="1:33" s="163" customFormat="1" ht="24.95" customHeight="1">
      <c r="A313" s="172"/>
      <c r="B313" s="150"/>
      <c r="C313" s="171"/>
      <c r="D313" s="188"/>
      <c r="E313" s="283"/>
      <c r="F313" s="283"/>
      <c r="G313" s="283"/>
      <c r="H313" s="283"/>
      <c r="I313" s="283"/>
      <c r="J313" s="189"/>
      <c r="K313" s="190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</row>
    <row r="314" spans="1:33" s="182" customFormat="1" ht="24.95" customHeight="1">
      <c r="A314" s="233"/>
      <c r="B314" s="229" t="str">
        <f>"รวม "&amp;A297  &amp; B297</f>
        <v>รวม 1.3.1งานระบบท่อน้ำประปา</v>
      </c>
      <c r="C314" s="230"/>
      <c r="D314" s="229"/>
      <c r="E314" s="286"/>
      <c r="F314" s="287"/>
      <c r="G314" s="287"/>
      <c r="H314" s="287"/>
      <c r="I314" s="287"/>
      <c r="J314" s="234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63" customFormat="1" ht="24.95" customHeight="1">
      <c r="A315" s="232" t="s">
        <v>150</v>
      </c>
      <c r="B315" s="226" t="s">
        <v>151</v>
      </c>
      <c r="C315" s="227"/>
      <c r="D315" s="168"/>
      <c r="E315" s="288"/>
      <c r="F315" s="288"/>
      <c r="G315" s="288"/>
      <c r="H315" s="288"/>
      <c r="I315" s="288"/>
      <c r="J315" s="160"/>
      <c r="K315" s="161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</row>
    <row r="316" spans="1:33" s="163" customFormat="1" ht="24.95" customHeight="1">
      <c r="A316" s="172"/>
      <c r="B316" s="150" t="s">
        <v>307</v>
      </c>
      <c r="C316" s="171"/>
      <c r="D316" s="188" t="s">
        <v>15</v>
      </c>
      <c r="E316" s="300"/>
      <c r="F316" s="284"/>
      <c r="G316" s="283"/>
      <c r="H316" s="284"/>
      <c r="I316" s="284"/>
      <c r="J316" s="189"/>
      <c r="K316" s="190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72"/>
      <c r="B317" s="150" t="s">
        <v>310</v>
      </c>
      <c r="C317" s="171"/>
      <c r="D317" s="188" t="s">
        <v>15</v>
      </c>
      <c r="E317" s="300"/>
      <c r="F317" s="284"/>
      <c r="G317" s="283"/>
      <c r="H317" s="284"/>
      <c r="I317" s="284"/>
      <c r="J317" s="189"/>
      <c r="K317" s="190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72"/>
      <c r="B318" s="150" t="s">
        <v>311</v>
      </c>
      <c r="C318" s="171"/>
      <c r="D318" s="188" t="s">
        <v>15</v>
      </c>
      <c r="E318" s="300"/>
      <c r="F318" s="284"/>
      <c r="G318" s="283"/>
      <c r="H318" s="284"/>
      <c r="I318" s="284"/>
      <c r="J318" s="189"/>
      <c r="K318" s="190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63" customFormat="1" ht="24.95" customHeight="1">
      <c r="A319" s="172"/>
      <c r="B319" s="315" t="s">
        <v>372</v>
      </c>
      <c r="C319" s="296"/>
      <c r="D319" s="316" t="s">
        <v>47</v>
      </c>
      <c r="E319" s="300"/>
      <c r="F319" s="284"/>
      <c r="G319" s="300"/>
      <c r="H319" s="284"/>
      <c r="I319" s="284"/>
      <c r="J319" s="189"/>
      <c r="K319" s="190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</row>
    <row r="320" spans="1:33" s="163" customFormat="1" ht="24.95" customHeight="1">
      <c r="A320" s="172"/>
      <c r="B320" s="315" t="s">
        <v>48</v>
      </c>
      <c r="C320" s="296"/>
      <c r="D320" s="316" t="s">
        <v>47</v>
      </c>
      <c r="E320" s="300"/>
      <c r="F320" s="284"/>
      <c r="G320" s="300"/>
      <c r="H320" s="284"/>
      <c r="I320" s="284"/>
      <c r="J320" s="189"/>
      <c r="K320" s="190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</row>
    <row r="321" spans="1:33" s="163" customFormat="1" ht="24.95" customHeight="1">
      <c r="A321" s="172"/>
      <c r="B321" s="315" t="s">
        <v>370</v>
      </c>
      <c r="C321" s="296"/>
      <c r="D321" s="316" t="s">
        <v>47</v>
      </c>
      <c r="E321" s="300"/>
      <c r="F321" s="284"/>
      <c r="G321" s="300"/>
      <c r="H321" s="284"/>
      <c r="I321" s="284"/>
      <c r="J321" s="176"/>
      <c r="K321" s="190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72"/>
      <c r="B322" s="150" t="s">
        <v>49</v>
      </c>
      <c r="C322" s="171"/>
      <c r="D322" s="188" t="s">
        <v>50</v>
      </c>
      <c r="E322" s="283"/>
      <c r="F322" s="284"/>
      <c r="G322" s="283"/>
      <c r="H322" s="284"/>
      <c r="I322" s="284"/>
      <c r="J322" s="176"/>
      <c r="K322" s="190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72"/>
      <c r="B323" s="150"/>
      <c r="C323" s="171"/>
      <c r="D323" s="188"/>
      <c r="E323" s="283"/>
      <c r="F323" s="283"/>
      <c r="G323" s="283"/>
      <c r="H323" s="283"/>
      <c r="I323" s="283"/>
      <c r="J323" s="189"/>
      <c r="K323" s="190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72"/>
      <c r="B324" s="150"/>
      <c r="C324" s="171"/>
      <c r="D324" s="188"/>
      <c r="E324" s="283"/>
      <c r="F324" s="283"/>
      <c r="G324" s="283"/>
      <c r="H324" s="283"/>
      <c r="I324" s="283"/>
      <c r="J324" s="189"/>
      <c r="K324" s="190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72"/>
      <c r="B325" s="150"/>
      <c r="C325" s="171"/>
      <c r="D325" s="188"/>
      <c r="E325" s="283"/>
      <c r="F325" s="283"/>
      <c r="G325" s="283"/>
      <c r="H325" s="283"/>
      <c r="I325" s="283"/>
      <c r="J325" s="189"/>
      <c r="K325" s="190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72"/>
      <c r="B326" s="150"/>
      <c r="C326" s="171"/>
      <c r="D326" s="188"/>
      <c r="E326" s="283"/>
      <c r="F326" s="283"/>
      <c r="G326" s="283"/>
      <c r="H326" s="283"/>
      <c r="I326" s="283"/>
      <c r="J326" s="189"/>
      <c r="K326" s="190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72"/>
      <c r="B327" s="150"/>
      <c r="C327" s="171"/>
      <c r="D327" s="188"/>
      <c r="E327" s="283"/>
      <c r="F327" s="283"/>
      <c r="G327" s="283"/>
      <c r="H327" s="283"/>
      <c r="I327" s="283"/>
      <c r="J327" s="189"/>
      <c r="K327" s="190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72"/>
      <c r="B328" s="150"/>
      <c r="C328" s="171"/>
      <c r="D328" s="188"/>
      <c r="E328" s="283"/>
      <c r="F328" s="283"/>
      <c r="G328" s="283"/>
      <c r="H328" s="283"/>
      <c r="I328" s="283"/>
      <c r="J328" s="189"/>
      <c r="K328" s="190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72"/>
      <c r="B329" s="150"/>
      <c r="C329" s="171"/>
      <c r="D329" s="188"/>
      <c r="E329" s="283"/>
      <c r="F329" s="283"/>
      <c r="G329" s="283"/>
      <c r="H329" s="283"/>
      <c r="I329" s="283"/>
      <c r="J329" s="189"/>
      <c r="K329" s="190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72"/>
      <c r="B330" s="150"/>
      <c r="C330" s="171"/>
      <c r="D330" s="188"/>
      <c r="E330" s="283"/>
      <c r="F330" s="283"/>
      <c r="G330" s="283"/>
      <c r="H330" s="283"/>
      <c r="I330" s="283"/>
      <c r="J330" s="189"/>
      <c r="K330" s="190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72"/>
      <c r="B331" s="150"/>
      <c r="C331" s="171"/>
      <c r="D331" s="188"/>
      <c r="E331" s="283"/>
      <c r="F331" s="283"/>
      <c r="G331" s="283"/>
      <c r="H331" s="283"/>
      <c r="I331" s="283"/>
      <c r="J331" s="189"/>
      <c r="K331" s="190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1.3.2งานระบบท่อน้ำโสโครก ท่อน้ำทิ้งทั่วไป และท่ออากาศ</v>
      </c>
      <c r="C332" s="230"/>
      <c r="D332" s="229"/>
      <c r="E332" s="286"/>
      <c r="F332" s="287"/>
      <c r="G332" s="287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s="193" customFormat="1" ht="24.95" customHeight="1">
      <c r="A333" s="232" t="s">
        <v>152</v>
      </c>
      <c r="B333" s="226" t="s">
        <v>169</v>
      </c>
      <c r="C333" s="227"/>
      <c r="D333" s="168"/>
      <c r="E333" s="288"/>
      <c r="F333" s="288"/>
      <c r="G333" s="288"/>
      <c r="H333" s="288"/>
      <c r="I333" s="288"/>
      <c r="J333" s="228"/>
      <c r="K333" s="190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</row>
    <row r="334" spans="1:33" s="163" customFormat="1" ht="24.95" customHeight="1">
      <c r="A334" s="172"/>
      <c r="B334" s="150" t="s">
        <v>307</v>
      </c>
      <c r="C334" s="171"/>
      <c r="D334" s="188" t="s">
        <v>15</v>
      </c>
      <c r="E334" s="283"/>
      <c r="F334" s="284"/>
      <c r="G334" s="283"/>
      <c r="H334" s="284"/>
      <c r="I334" s="284"/>
      <c r="J334" s="189"/>
      <c r="K334" s="194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</row>
    <row r="335" spans="1:33" s="163" customFormat="1" ht="24.95" customHeight="1">
      <c r="A335" s="172"/>
      <c r="B335" s="315" t="s">
        <v>372</v>
      </c>
      <c r="C335" s="296"/>
      <c r="D335" s="316" t="s">
        <v>47</v>
      </c>
      <c r="E335" s="300"/>
      <c r="F335" s="284"/>
      <c r="G335" s="300"/>
      <c r="H335" s="284"/>
      <c r="I335" s="284"/>
      <c r="J335" s="189"/>
      <c r="K335" s="194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</row>
    <row r="336" spans="1:33" s="163" customFormat="1" ht="24.95" customHeight="1">
      <c r="A336" s="172"/>
      <c r="B336" s="315" t="s">
        <v>48</v>
      </c>
      <c r="C336" s="296"/>
      <c r="D336" s="316" t="s">
        <v>47</v>
      </c>
      <c r="E336" s="300"/>
      <c r="F336" s="284"/>
      <c r="G336" s="300"/>
      <c r="H336" s="284"/>
      <c r="I336" s="284"/>
      <c r="J336" s="189"/>
      <c r="K336" s="190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</row>
    <row r="337" spans="1:33" s="163" customFormat="1" ht="24.95" customHeight="1">
      <c r="A337" s="172"/>
      <c r="B337" s="315" t="s">
        <v>370</v>
      </c>
      <c r="C337" s="296"/>
      <c r="D337" s="316" t="s">
        <v>47</v>
      </c>
      <c r="E337" s="300"/>
      <c r="F337" s="284"/>
      <c r="G337" s="300"/>
      <c r="H337" s="284"/>
      <c r="I337" s="284"/>
      <c r="J337" s="176"/>
      <c r="K337" s="190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</row>
    <row r="338" spans="1:33" ht="24.95" customHeight="1">
      <c r="A338" s="172"/>
      <c r="B338" s="214" t="s">
        <v>73</v>
      </c>
      <c r="C338" s="215"/>
      <c r="D338" s="216" t="s">
        <v>68</v>
      </c>
      <c r="E338" s="289"/>
      <c r="F338" s="284"/>
      <c r="G338" s="285"/>
      <c r="H338" s="284"/>
      <c r="I338" s="284"/>
      <c r="J338" s="217"/>
      <c r="K338" s="194"/>
    </row>
    <row r="339" spans="1:33" ht="24.95" customHeight="1">
      <c r="A339" s="172"/>
      <c r="B339" s="214"/>
      <c r="C339" s="215"/>
      <c r="D339" s="216"/>
      <c r="E339" s="289"/>
      <c r="F339" s="285"/>
      <c r="G339" s="285"/>
      <c r="H339" s="285"/>
      <c r="I339" s="285"/>
      <c r="J339" s="217"/>
      <c r="K339" s="194"/>
    </row>
    <row r="340" spans="1:33" ht="24.95" customHeight="1">
      <c r="A340" s="172"/>
      <c r="B340" s="214"/>
      <c r="C340" s="215"/>
      <c r="D340" s="216"/>
      <c r="E340" s="289"/>
      <c r="F340" s="285"/>
      <c r="G340" s="285"/>
      <c r="H340" s="285"/>
      <c r="I340" s="285"/>
      <c r="J340" s="217"/>
      <c r="K340" s="194"/>
    </row>
    <row r="341" spans="1:33" ht="24.95" customHeight="1">
      <c r="A341" s="172"/>
      <c r="B341" s="214"/>
      <c r="C341" s="215"/>
      <c r="D341" s="216"/>
      <c r="E341" s="289"/>
      <c r="F341" s="285"/>
      <c r="G341" s="285"/>
      <c r="H341" s="285"/>
      <c r="I341" s="285"/>
      <c r="J341" s="217"/>
      <c r="K341" s="194"/>
    </row>
    <row r="342" spans="1:33" ht="24.95" customHeight="1">
      <c r="A342" s="172"/>
      <c r="B342" s="214"/>
      <c r="C342" s="215"/>
      <c r="D342" s="216"/>
      <c r="E342" s="289"/>
      <c r="F342" s="285"/>
      <c r="G342" s="285"/>
      <c r="H342" s="285"/>
      <c r="I342" s="285"/>
      <c r="J342" s="217"/>
      <c r="K342" s="194"/>
    </row>
    <row r="343" spans="1:33" ht="24.95" customHeight="1">
      <c r="A343" s="172"/>
      <c r="B343" s="214"/>
      <c r="C343" s="215"/>
      <c r="D343" s="216"/>
      <c r="E343" s="289"/>
      <c r="F343" s="285"/>
      <c r="G343" s="285"/>
      <c r="H343" s="285"/>
      <c r="I343" s="285"/>
      <c r="J343" s="217"/>
      <c r="K343" s="194"/>
    </row>
    <row r="344" spans="1:33" ht="24.95" customHeight="1">
      <c r="A344" s="172"/>
      <c r="B344" s="214"/>
      <c r="C344" s="215"/>
      <c r="D344" s="216"/>
      <c r="E344" s="289"/>
      <c r="F344" s="285"/>
      <c r="G344" s="285"/>
      <c r="H344" s="285"/>
      <c r="I344" s="285"/>
      <c r="J344" s="217"/>
      <c r="K344" s="194"/>
    </row>
    <row r="345" spans="1:33" ht="24.95" customHeight="1">
      <c r="A345" s="172"/>
      <c r="B345" s="214"/>
      <c r="C345" s="215"/>
      <c r="D345" s="216"/>
      <c r="E345" s="289"/>
      <c r="F345" s="285"/>
      <c r="G345" s="285"/>
      <c r="H345" s="285"/>
      <c r="I345" s="285"/>
      <c r="J345" s="217"/>
      <c r="K345" s="194"/>
    </row>
    <row r="346" spans="1:33" ht="24.95" customHeight="1">
      <c r="A346" s="172"/>
      <c r="B346" s="214"/>
      <c r="C346" s="215"/>
      <c r="D346" s="216"/>
      <c r="E346" s="289"/>
      <c r="F346" s="285"/>
      <c r="G346" s="285"/>
      <c r="H346" s="285"/>
      <c r="I346" s="285"/>
      <c r="J346" s="217"/>
      <c r="K346" s="194"/>
    </row>
    <row r="347" spans="1:33" ht="24.95" customHeight="1">
      <c r="A347" s="172"/>
      <c r="B347" s="214"/>
      <c r="C347" s="215"/>
      <c r="D347" s="216"/>
      <c r="E347" s="289"/>
      <c r="F347" s="285"/>
      <c r="G347" s="285"/>
      <c r="H347" s="285"/>
      <c r="I347" s="285"/>
      <c r="J347" s="217"/>
      <c r="K347" s="194"/>
    </row>
    <row r="348" spans="1:33" ht="24.95" customHeight="1">
      <c r="A348" s="172"/>
      <c r="B348" s="214"/>
      <c r="C348" s="215"/>
      <c r="D348" s="216"/>
      <c r="E348" s="289"/>
      <c r="F348" s="285"/>
      <c r="G348" s="285"/>
      <c r="H348" s="285"/>
      <c r="I348" s="285"/>
      <c r="J348" s="217"/>
      <c r="K348" s="194"/>
    </row>
    <row r="349" spans="1:33" ht="24.95" customHeight="1">
      <c r="A349" s="172"/>
      <c r="B349" s="214"/>
      <c r="C349" s="215"/>
      <c r="D349" s="216"/>
      <c r="E349" s="289"/>
      <c r="F349" s="285"/>
      <c r="G349" s="285"/>
      <c r="H349" s="285"/>
      <c r="I349" s="285"/>
      <c r="J349" s="217"/>
      <c r="K349" s="194"/>
    </row>
    <row r="350" spans="1:33" s="182" customFormat="1" ht="24.95" customHeight="1">
      <c r="A350" s="233"/>
      <c r="B350" s="229" t="str">
        <f>"รวม "&amp;A333  &amp; B333</f>
        <v>รวม 1.3.3งานระบบระบายน้ำ</v>
      </c>
      <c r="C350" s="230"/>
      <c r="D350" s="229"/>
      <c r="E350" s="286"/>
      <c r="F350" s="287"/>
      <c r="G350" s="287"/>
      <c r="H350" s="287"/>
      <c r="I350" s="287"/>
      <c r="J350" s="234"/>
      <c r="K350" s="177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</row>
    <row r="351" spans="1:33" s="163" customFormat="1" ht="24.95" customHeight="1">
      <c r="A351" s="166"/>
      <c r="B351" s="187" t="s">
        <v>387</v>
      </c>
      <c r="C351" s="167"/>
      <c r="D351" s="168"/>
      <c r="E351" s="280"/>
      <c r="F351" s="280"/>
      <c r="G351" s="280"/>
      <c r="H351" s="280"/>
      <c r="I351" s="280"/>
      <c r="J351" s="160"/>
      <c r="K351" s="161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</row>
    <row r="352" spans="1:33" s="163" customFormat="1" ht="24.95" customHeight="1">
      <c r="A352" s="164" t="str">
        <f>A369</f>
        <v>1.4.1</v>
      </c>
      <c r="B352" s="165" t="str">
        <f>B369</f>
        <v xml:space="preserve"> งานตู้ควบคุมไฟฟ้า  (PANEL BOARD)</v>
      </c>
      <c r="C352" s="118"/>
      <c r="D352" s="140" t="s">
        <v>217</v>
      </c>
      <c r="E352" s="261"/>
      <c r="F352" s="261"/>
      <c r="G352" s="261"/>
      <c r="H352" s="261"/>
      <c r="I352" s="261"/>
      <c r="J352" s="159"/>
      <c r="K352" s="161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</row>
    <row r="353" spans="1:33" s="163" customFormat="1" ht="24.95" customHeight="1">
      <c r="A353" s="164" t="str">
        <f>A387</f>
        <v>1.4.2</v>
      </c>
      <c r="B353" s="165" t="str">
        <f>B387</f>
        <v>งานท่อร้อยสายไฟ</v>
      </c>
      <c r="C353" s="118"/>
      <c r="D353" s="140" t="s">
        <v>217</v>
      </c>
      <c r="E353" s="261"/>
      <c r="F353" s="261"/>
      <c r="G353" s="261"/>
      <c r="H353" s="261"/>
      <c r="I353" s="261"/>
      <c r="J353" s="159"/>
      <c r="K353" s="161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</row>
    <row r="354" spans="1:33" s="163" customFormat="1" ht="24.95" customHeight="1">
      <c r="A354" s="164" t="str">
        <f>A405</f>
        <v>1.4.3</v>
      </c>
      <c r="B354" s="165" t="str">
        <f>B405</f>
        <v>งานสายไฟ</v>
      </c>
      <c r="C354" s="118"/>
      <c r="D354" s="140" t="s">
        <v>217</v>
      </c>
      <c r="E354" s="261"/>
      <c r="F354" s="261"/>
      <c r="G354" s="261"/>
      <c r="H354" s="261"/>
      <c r="I354" s="261"/>
      <c r="J354" s="159"/>
      <c r="K354" s="161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</row>
    <row r="355" spans="1:33" s="163" customFormat="1" ht="24.95" customHeight="1">
      <c r="A355" s="164" t="str">
        <f>A423</f>
        <v>1.4.4</v>
      </c>
      <c r="B355" s="165" t="str">
        <f>B423</f>
        <v xml:space="preserve"> งานโคมไฟ</v>
      </c>
      <c r="C355" s="118"/>
      <c r="D355" s="140" t="s">
        <v>217</v>
      </c>
      <c r="E355" s="261"/>
      <c r="F355" s="261"/>
      <c r="G355" s="261"/>
      <c r="H355" s="261"/>
      <c r="I355" s="261"/>
      <c r="J355" s="159"/>
      <c r="K355" s="161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</row>
    <row r="356" spans="1:33" s="163" customFormat="1" ht="24.95" customHeight="1">
      <c r="A356" s="164" t="str">
        <f>A441</f>
        <v>1.4.5</v>
      </c>
      <c r="B356" s="186" t="str">
        <f>B441</f>
        <v>งานสวิทช์และเต้ารับ</v>
      </c>
      <c r="C356" s="118"/>
      <c r="D356" s="140" t="s">
        <v>217</v>
      </c>
      <c r="E356" s="261"/>
      <c r="F356" s="261"/>
      <c r="G356" s="261"/>
      <c r="H356" s="261"/>
      <c r="I356" s="261"/>
      <c r="J356" s="159"/>
      <c r="K356" s="161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</row>
    <row r="357" spans="1:33" s="163" customFormat="1" ht="24.95" customHeight="1">
      <c r="A357" s="164" t="str">
        <f>A459</f>
        <v>1.4.6</v>
      </c>
      <c r="B357" s="186" t="str">
        <f>B459</f>
        <v>งานระบบเครื่องปรับอากาศ และ เครื่องทำน้ำอุ่น</v>
      </c>
      <c r="C357" s="118"/>
      <c r="D357" s="140" t="s">
        <v>217</v>
      </c>
      <c r="E357" s="261"/>
      <c r="F357" s="261"/>
      <c r="G357" s="261"/>
      <c r="H357" s="261"/>
      <c r="I357" s="261"/>
      <c r="J357" s="159"/>
      <c r="K357" s="161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</row>
    <row r="358" spans="1:33" s="163" customFormat="1" ht="24.95" customHeight="1">
      <c r="A358" s="164" t="str">
        <f>A477</f>
        <v>1.4.7</v>
      </c>
      <c r="B358" s="186" t="str">
        <f>B477</f>
        <v>งานระบบอินเทอร์เน็ต</v>
      </c>
      <c r="C358" s="118"/>
      <c r="D358" s="140" t="s">
        <v>217</v>
      </c>
      <c r="E358" s="261"/>
      <c r="F358" s="261"/>
      <c r="G358" s="261"/>
      <c r="H358" s="261"/>
      <c r="I358" s="261"/>
      <c r="J358" s="159"/>
      <c r="K358" s="161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</row>
    <row r="359" spans="1:33" s="163" customFormat="1" ht="24.95" customHeight="1">
      <c r="A359" s="164" t="str">
        <f>A495</f>
        <v>1.4.8</v>
      </c>
      <c r="B359" s="186" t="str">
        <f>B495</f>
        <v>งานระบบโทรศัพท์</v>
      </c>
      <c r="C359" s="118"/>
      <c r="D359" s="140" t="s">
        <v>217</v>
      </c>
      <c r="E359" s="261"/>
      <c r="F359" s="261"/>
      <c r="G359" s="261"/>
      <c r="H359" s="261"/>
      <c r="I359" s="261"/>
      <c r="J359" s="159"/>
      <c r="K359" s="161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</row>
    <row r="360" spans="1:33" s="163" customFormat="1" ht="24.95" customHeight="1">
      <c r="A360" s="164" t="str">
        <f>A513</f>
        <v>1.4.9</v>
      </c>
      <c r="B360" s="186" t="str">
        <f>B513</f>
        <v>งานระบบโทรทัศน์</v>
      </c>
      <c r="C360" s="118"/>
      <c r="D360" s="140" t="s">
        <v>217</v>
      </c>
      <c r="E360" s="261"/>
      <c r="F360" s="261"/>
      <c r="G360" s="261"/>
      <c r="H360" s="261"/>
      <c r="I360" s="261"/>
      <c r="J360" s="159"/>
      <c r="K360" s="161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</row>
    <row r="361" spans="1:33" s="163" customFormat="1" ht="24.95" customHeight="1">
      <c r="A361" s="164"/>
      <c r="B361" s="186"/>
      <c r="C361" s="157"/>
      <c r="D361" s="158"/>
      <c r="E361" s="261"/>
      <c r="F361" s="261"/>
      <c r="G361" s="261"/>
      <c r="H361" s="261"/>
      <c r="I361" s="261"/>
      <c r="J361" s="159"/>
      <c r="K361" s="161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</row>
    <row r="362" spans="1:33" s="163" customFormat="1" ht="24.95" customHeight="1">
      <c r="A362" s="164"/>
      <c r="B362" s="186"/>
      <c r="C362" s="157"/>
      <c r="D362" s="158"/>
      <c r="E362" s="261"/>
      <c r="F362" s="261"/>
      <c r="G362" s="261"/>
      <c r="H362" s="261"/>
      <c r="I362" s="261"/>
      <c r="J362" s="159"/>
      <c r="K362" s="161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</row>
    <row r="363" spans="1:33" s="163" customFormat="1" ht="24.95" customHeight="1">
      <c r="A363" s="155"/>
      <c r="B363" s="156"/>
      <c r="C363" s="157"/>
      <c r="D363" s="158"/>
      <c r="E363" s="261"/>
      <c r="F363" s="261"/>
      <c r="G363" s="261"/>
      <c r="H363" s="261"/>
      <c r="I363" s="261"/>
      <c r="J363" s="159"/>
      <c r="K363" s="161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</row>
    <row r="364" spans="1:33" s="163" customFormat="1" ht="24.95" customHeight="1">
      <c r="A364" s="155"/>
      <c r="B364" s="156"/>
      <c r="C364" s="157"/>
      <c r="D364" s="158"/>
      <c r="E364" s="261"/>
      <c r="F364" s="261"/>
      <c r="G364" s="261"/>
      <c r="H364" s="261"/>
      <c r="I364" s="261"/>
      <c r="J364" s="159"/>
      <c r="K364" s="161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</row>
    <row r="365" spans="1:33" s="163" customFormat="1" ht="24.95" customHeight="1">
      <c r="A365" s="155"/>
      <c r="B365" s="156"/>
      <c r="C365" s="157"/>
      <c r="D365" s="158"/>
      <c r="E365" s="261"/>
      <c r="F365" s="261"/>
      <c r="G365" s="261"/>
      <c r="H365" s="261"/>
      <c r="I365" s="261"/>
      <c r="J365" s="159"/>
      <c r="K365" s="161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</row>
    <row r="366" spans="1:33" s="163" customFormat="1" ht="24.95" customHeight="1">
      <c r="A366" s="155"/>
      <c r="B366" s="156"/>
      <c r="C366" s="157"/>
      <c r="D366" s="158"/>
      <c r="E366" s="261"/>
      <c r="F366" s="261"/>
      <c r="G366" s="261"/>
      <c r="H366" s="261"/>
      <c r="I366" s="261"/>
      <c r="J366" s="159"/>
      <c r="K366" s="161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</row>
    <row r="367" spans="1:33" s="163" customFormat="1" ht="24.95" customHeight="1">
      <c r="A367" s="155"/>
      <c r="B367" s="156"/>
      <c r="C367" s="157"/>
      <c r="D367" s="158"/>
      <c r="E367" s="261"/>
      <c r="F367" s="261"/>
      <c r="G367" s="261"/>
      <c r="H367" s="261"/>
      <c r="I367" s="261"/>
      <c r="J367" s="159"/>
      <c r="K367" s="161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</row>
    <row r="368" spans="1:33" s="163" customFormat="1" ht="24.95" customHeight="1">
      <c r="A368" s="257"/>
      <c r="B368" s="257" t="str">
        <f>"รวมราคา "&amp;A351  &amp; B351</f>
        <v>รวมราคา 1.4 หมวดงานระบบไฟฟ้าและสื่อสาร</v>
      </c>
      <c r="C368" s="258"/>
      <c r="D368" s="259"/>
      <c r="E368" s="281"/>
      <c r="F368" s="282"/>
      <c r="G368" s="281"/>
      <c r="H368" s="282"/>
      <c r="I368" s="282"/>
      <c r="J368" s="260"/>
      <c r="K368" s="161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</row>
    <row r="369" spans="1:33" s="163" customFormat="1" ht="24.95" customHeight="1">
      <c r="A369" s="232" t="s">
        <v>153</v>
      </c>
      <c r="B369" s="226" t="s">
        <v>365</v>
      </c>
      <c r="C369" s="167"/>
      <c r="D369" s="168"/>
      <c r="E369" s="280"/>
      <c r="F369" s="280"/>
      <c r="G369" s="280"/>
      <c r="H369" s="280"/>
      <c r="I369" s="280"/>
      <c r="J369" s="160"/>
      <c r="K369" s="161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</row>
    <row r="370" spans="1:33" s="163" customFormat="1" ht="24.95" customHeight="1">
      <c r="A370" s="172"/>
      <c r="B370" s="308" t="s">
        <v>234</v>
      </c>
      <c r="C370" s="309"/>
      <c r="D370" s="310" t="s">
        <v>235</v>
      </c>
      <c r="E370" s="311"/>
      <c r="F370" s="284"/>
      <c r="G370" s="311"/>
      <c r="H370" s="284"/>
      <c r="I370" s="284"/>
      <c r="J370" s="213"/>
      <c r="K370" s="190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</row>
    <row r="371" spans="1:33" s="163" customFormat="1" ht="24.95" customHeight="1">
      <c r="A371" s="172"/>
      <c r="B371" s="308" t="s">
        <v>236</v>
      </c>
      <c r="C371" s="309"/>
      <c r="D371" s="310" t="s">
        <v>68</v>
      </c>
      <c r="E371" s="311"/>
      <c r="F371" s="284"/>
      <c r="G371" s="311"/>
      <c r="H371" s="284"/>
      <c r="I371" s="284"/>
      <c r="J371" s="213"/>
      <c r="K371" s="190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</row>
    <row r="372" spans="1:33" s="163" customFormat="1" ht="24.95" customHeight="1">
      <c r="A372" s="172"/>
      <c r="B372" s="308" t="s">
        <v>237</v>
      </c>
      <c r="C372" s="309"/>
      <c r="D372" s="310" t="s">
        <v>68</v>
      </c>
      <c r="E372" s="311"/>
      <c r="F372" s="284"/>
      <c r="G372" s="311"/>
      <c r="H372" s="284"/>
      <c r="I372" s="284"/>
      <c r="J372" s="213"/>
      <c r="K372" s="190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</row>
    <row r="373" spans="1:33" s="163" customFormat="1" ht="24.95" customHeight="1">
      <c r="A373" s="172"/>
      <c r="B373" s="308" t="s">
        <v>238</v>
      </c>
      <c r="C373" s="309"/>
      <c r="D373" s="310" t="s">
        <v>68</v>
      </c>
      <c r="E373" s="311"/>
      <c r="F373" s="284"/>
      <c r="G373" s="311"/>
      <c r="H373" s="284"/>
      <c r="I373" s="284"/>
      <c r="J373" s="213"/>
      <c r="K373" s="190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</row>
    <row r="374" spans="1:33" s="163" customFormat="1" ht="24.95" customHeight="1">
      <c r="A374" s="172"/>
      <c r="B374" s="308" t="s">
        <v>239</v>
      </c>
      <c r="C374" s="309"/>
      <c r="D374" s="310" t="s">
        <v>68</v>
      </c>
      <c r="E374" s="311"/>
      <c r="F374" s="284"/>
      <c r="G374" s="311"/>
      <c r="H374" s="284"/>
      <c r="I374" s="284"/>
      <c r="J374" s="213"/>
      <c r="K374" s="190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</row>
    <row r="375" spans="1:33" s="163" customFormat="1" ht="24.95" customHeight="1">
      <c r="A375" s="172"/>
      <c r="B375" s="308" t="s">
        <v>240</v>
      </c>
      <c r="C375" s="309"/>
      <c r="D375" s="310" t="s">
        <v>68</v>
      </c>
      <c r="E375" s="311"/>
      <c r="F375" s="284"/>
      <c r="G375" s="311"/>
      <c r="H375" s="284"/>
      <c r="I375" s="284"/>
      <c r="J375" s="213"/>
      <c r="K375" s="190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</row>
    <row r="376" spans="1:33" s="163" customFormat="1" ht="24.95" customHeight="1">
      <c r="A376" s="172"/>
      <c r="B376" s="308"/>
      <c r="C376" s="309"/>
      <c r="D376" s="310"/>
      <c r="E376" s="311"/>
      <c r="F376" s="284"/>
      <c r="G376" s="311"/>
      <c r="H376" s="284"/>
      <c r="I376" s="284"/>
      <c r="J376" s="213"/>
      <c r="K376" s="190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</row>
    <row r="377" spans="1:33" s="163" customFormat="1" ht="24.95" customHeight="1">
      <c r="A377" s="172"/>
      <c r="B377" s="200"/>
      <c r="C377" s="171"/>
      <c r="D377" s="201"/>
      <c r="E377" s="285"/>
      <c r="F377" s="283"/>
      <c r="G377" s="283"/>
      <c r="H377" s="283"/>
      <c r="I377" s="283"/>
      <c r="J377" s="213"/>
      <c r="K377" s="190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</row>
    <row r="378" spans="1:33" s="163" customFormat="1" ht="24.95" customHeight="1">
      <c r="A378" s="172"/>
      <c r="B378" s="200"/>
      <c r="C378" s="171"/>
      <c r="D378" s="201"/>
      <c r="E378" s="285"/>
      <c r="F378" s="283"/>
      <c r="G378" s="283"/>
      <c r="H378" s="283"/>
      <c r="I378" s="283"/>
      <c r="J378" s="213"/>
      <c r="K378" s="190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</row>
    <row r="379" spans="1:33" s="163" customFormat="1" ht="24.95" customHeight="1">
      <c r="A379" s="172"/>
      <c r="B379" s="200"/>
      <c r="C379" s="171"/>
      <c r="D379" s="201"/>
      <c r="E379" s="285"/>
      <c r="F379" s="283"/>
      <c r="G379" s="283"/>
      <c r="H379" s="283"/>
      <c r="I379" s="283"/>
      <c r="J379" s="213"/>
      <c r="K379" s="190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</row>
    <row r="380" spans="1:33" s="163" customFormat="1" ht="24.95" customHeight="1">
      <c r="A380" s="172"/>
      <c r="B380" s="200"/>
      <c r="C380" s="171"/>
      <c r="D380" s="201"/>
      <c r="E380" s="285"/>
      <c r="F380" s="283"/>
      <c r="G380" s="283"/>
      <c r="H380" s="283"/>
      <c r="I380" s="283"/>
      <c r="J380" s="213"/>
      <c r="K380" s="190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</row>
    <row r="381" spans="1:33" s="163" customFormat="1" ht="24.95" customHeight="1">
      <c r="A381" s="172"/>
      <c r="B381" s="200"/>
      <c r="C381" s="171"/>
      <c r="D381" s="201"/>
      <c r="E381" s="285"/>
      <c r="F381" s="283"/>
      <c r="G381" s="283"/>
      <c r="H381" s="283"/>
      <c r="I381" s="283"/>
      <c r="J381" s="213"/>
      <c r="K381" s="190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</row>
    <row r="382" spans="1:33" s="163" customFormat="1" ht="24.95" customHeight="1">
      <c r="A382" s="172"/>
      <c r="B382" s="200"/>
      <c r="C382" s="171"/>
      <c r="D382" s="201"/>
      <c r="E382" s="285"/>
      <c r="F382" s="283"/>
      <c r="G382" s="283"/>
      <c r="H382" s="283"/>
      <c r="I382" s="283"/>
      <c r="J382" s="213"/>
      <c r="K382" s="190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</row>
    <row r="383" spans="1:33" s="163" customFormat="1" ht="24.95" customHeight="1">
      <c r="A383" s="172"/>
      <c r="B383" s="200"/>
      <c r="C383" s="171"/>
      <c r="D383" s="201"/>
      <c r="E383" s="285"/>
      <c r="F383" s="283"/>
      <c r="G383" s="283"/>
      <c r="H383" s="283"/>
      <c r="I383" s="283"/>
      <c r="J383" s="213"/>
      <c r="K383" s="190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</row>
    <row r="384" spans="1:33" s="163" customFormat="1" ht="24.95" customHeight="1">
      <c r="A384" s="172"/>
      <c r="B384" s="200"/>
      <c r="C384" s="171"/>
      <c r="D384" s="201"/>
      <c r="E384" s="285"/>
      <c r="F384" s="283"/>
      <c r="G384" s="283"/>
      <c r="H384" s="283"/>
      <c r="I384" s="283"/>
      <c r="J384" s="213"/>
      <c r="K384" s="190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</row>
    <row r="385" spans="1:33" s="163" customFormat="1" ht="24.95" customHeight="1">
      <c r="A385" s="172"/>
      <c r="B385" s="200"/>
      <c r="C385" s="171"/>
      <c r="D385" s="201"/>
      <c r="E385" s="285"/>
      <c r="F385" s="283"/>
      <c r="G385" s="283"/>
      <c r="H385" s="283"/>
      <c r="I385" s="283"/>
      <c r="J385" s="213"/>
      <c r="K385" s="190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</row>
    <row r="386" spans="1:33" s="182" customFormat="1" ht="24.95" customHeight="1">
      <c r="A386" s="233"/>
      <c r="B386" s="229" t="str">
        <f>"รวม "&amp;A369  &amp; B369</f>
        <v>รวม 1.4.1 งานตู้ควบคุมไฟฟ้า  (PANEL BOARD)</v>
      </c>
      <c r="C386" s="230"/>
      <c r="D386" s="229"/>
      <c r="E386" s="286"/>
      <c r="F386" s="287"/>
      <c r="G386" s="287"/>
      <c r="H386" s="287"/>
      <c r="I386" s="287"/>
      <c r="J386" s="234"/>
      <c r="K386" s="177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</row>
    <row r="387" spans="1:33" s="163" customFormat="1" ht="24.95" customHeight="1">
      <c r="A387" s="232" t="s">
        <v>154</v>
      </c>
      <c r="B387" s="226" t="s">
        <v>155</v>
      </c>
      <c r="C387" s="227"/>
      <c r="D387" s="168"/>
      <c r="E387" s="288"/>
      <c r="F387" s="288"/>
      <c r="G387" s="288"/>
      <c r="H387" s="288"/>
      <c r="I387" s="288"/>
      <c r="J387" s="160"/>
      <c r="K387" s="161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</row>
    <row r="388" spans="1:33" s="163" customFormat="1" ht="24.95" customHeight="1">
      <c r="A388" s="172"/>
      <c r="B388" s="308" t="s">
        <v>417</v>
      </c>
      <c r="C388" s="309"/>
      <c r="D388" s="310" t="s">
        <v>242</v>
      </c>
      <c r="E388" s="332"/>
      <c r="F388" s="284"/>
      <c r="G388" s="311"/>
      <c r="H388" s="284"/>
      <c r="I388" s="284"/>
      <c r="J388" s="202"/>
      <c r="K388" s="190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</row>
    <row r="389" spans="1:33" s="163" customFormat="1" ht="24.95" customHeight="1">
      <c r="A389" s="172"/>
      <c r="B389" s="308" t="s">
        <v>368</v>
      </c>
      <c r="C389" s="309"/>
      <c r="D389" s="310" t="s">
        <v>2</v>
      </c>
      <c r="E389" s="311"/>
      <c r="F389" s="284"/>
      <c r="G389" s="311"/>
      <c r="H389" s="284"/>
      <c r="I389" s="284"/>
      <c r="J389" s="203"/>
      <c r="K389" s="190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</row>
    <row r="390" spans="1:33" s="163" customFormat="1" ht="24.95" customHeight="1">
      <c r="A390" s="172"/>
      <c r="B390" s="200"/>
      <c r="C390" s="171"/>
      <c r="D390" s="201"/>
      <c r="E390" s="285"/>
      <c r="F390" s="283"/>
      <c r="G390" s="283"/>
      <c r="H390" s="283"/>
      <c r="I390" s="283"/>
      <c r="J390" s="213"/>
      <c r="K390" s="190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</row>
    <row r="391" spans="1:33" s="163" customFormat="1" ht="24.95" customHeight="1">
      <c r="A391" s="172"/>
      <c r="B391" s="200"/>
      <c r="C391" s="171"/>
      <c r="D391" s="201"/>
      <c r="E391" s="285"/>
      <c r="F391" s="283"/>
      <c r="G391" s="283"/>
      <c r="H391" s="283"/>
      <c r="I391" s="283"/>
      <c r="J391" s="213"/>
      <c r="K391" s="190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</row>
    <row r="392" spans="1:33" s="163" customFormat="1" ht="24.95" customHeight="1">
      <c r="A392" s="172"/>
      <c r="B392" s="200"/>
      <c r="C392" s="171"/>
      <c r="D392" s="201"/>
      <c r="E392" s="285"/>
      <c r="F392" s="283"/>
      <c r="G392" s="283"/>
      <c r="H392" s="283"/>
      <c r="I392" s="283"/>
      <c r="J392" s="213"/>
      <c r="K392" s="190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</row>
    <row r="393" spans="1:33" s="163" customFormat="1" ht="24.95" customHeight="1">
      <c r="A393" s="172"/>
      <c r="B393" s="200"/>
      <c r="C393" s="171"/>
      <c r="D393" s="201"/>
      <c r="E393" s="285"/>
      <c r="F393" s="283"/>
      <c r="G393" s="283"/>
      <c r="H393" s="283"/>
      <c r="I393" s="283"/>
      <c r="J393" s="213"/>
      <c r="K393" s="190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</row>
    <row r="394" spans="1:33" s="163" customFormat="1" ht="24.95" customHeight="1">
      <c r="A394" s="172"/>
      <c r="B394" s="200"/>
      <c r="C394" s="171"/>
      <c r="D394" s="201"/>
      <c r="E394" s="285"/>
      <c r="F394" s="283"/>
      <c r="G394" s="283"/>
      <c r="H394" s="283"/>
      <c r="I394" s="283"/>
      <c r="J394" s="213"/>
      <c r="K394" s="190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</row>
    <row r="395" spans="1:33" s="163" customFormat="1" ht="24.95" customHeight="1">
      <c r="A395" s="172"/>
      <c r="B395" s="200"/>
      <c r="C395" s="171"/>
      <c r="D395" s="201"/>
      <c r="E395" s="285"/>
      <c r="F395" s="283"/>
      <c r="G395" s="283"/>
      <c r="H395" s="283"/>
      <c r="I395" s="283"/>
      <c r="J395" s="213"/>
      <c r="K395" s="190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</row>
    <row r="396" spans="1:33" s="163" customFormat="1" ht="24.95" customHeight="1">
      <c r="A396" s="172"/>
      <c r="B396" s="200"/>
      <c r="C396" s="171"/>
      <c r="D396" s="201"/>
      <c r="E396" s="285"/>
      <c r="F396" s="283"/>
      <c r="G396" s="283"/>
      <c r="H396" s="283"/>
      <c r="I396" s="283"/>
      <c r="J396" s="213"/>
      <c r="K396" s="190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</row>
    <row r="397" spans="1:33" s="163" customFormat="1" ht="24.95" customHeight="1">
      <c r="A397" s="172"/>
      <c r="B397" s="200"/>
      <c r="C397" s="171"/>
      <c r="D397" s="201"/>
      <c r="E397" s="285"/>
      <c r="F397" s="283"/>
      <c r="G397" s="283"/>
      <c r="H397" s="283"/>
      <c r="I397" s="283"/>
      <c r="J397" s="213"/>
      <c r="K397" s="190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</row>
    <row r="398" spans="1:33" s="163" customFormat="1" ht="24.95" customHeight="1">
      <c r="A398" s="172"/>
      <c r="B398" s="200"/>
      <c r="C398" s="171"/>
      <c r="D398" s="201"/>
      <c r="E398" s="285"/>
      <c r="F398" s="283"/>
      <c r="G398" s="283"/>
      <c r="H398" s="283"/>
      <c r="I398" s="283"/>
      <c r="J398" s="213"/>
      <c r="K398" s="190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</row>
    <row r="399" spans="1:33" s="163" customFormat="1" ht="24.95" customHeight="1">
      <c r="A399" s="172"/>
      <c r="B399" s="200"/>
      <c r="C399" s="171"/>
      <c r="D399" s="201"/>
      <c r="E399" s="285"/>
      <c r="F399" s="283"/>
      <c r="G399" s="283"/>
      <c r="H399" s="283"/>
      <c r="I399" s="283"/>
      <c r="J399" s="213"/>
      <c r="K399" s="190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</row>
    <row r="400" spans="1:33" s="163" customFormat="1" ht="24.95" customHeight="1">
      <c r="A400" s="172"/>
      <c r="B400" s="200"/>
      <c r="C400" s="171"/>
      <c r="D400" s="201"/>
      <c r="E400" s="285"/>
      <c r="F400" s="283"/>
      <c r="G400" s="283"/>
      <c r="H400" s="283"/>
      <c r="I400" s="283"/>
      <c r="J400" s="213"/>
      <c r="K400" s="190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</row>
    <row r="401" spans="1:33" s="163" customFormat="1" ht="24.95" customHeight="1">
      <c r="A401" s="172"/>
      <c r="B401" s="200"/>
      <c r="C401" s="171"/>
      <c r="D401" s="201"/>
      <c r="E401" s="285"/>
      <c r="F401" s="283"/>
      <c r="G401" s="283"/>
      <c r="H401" s="283"/>
      <c r="I401" s="283"/>
      <c r="J401" s="213"/>
      <c r="K401" s="190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</row>
    <row r="402" spans="1:33" s="163" customFormat="1" ht="24.95" customHeight="1">
      <c r="A402" s="172"/>
      <c r="B402" s="200"/>
      <c r="C402" s="171"/>
      <c r="D402" s="201"/>
      <c r="E402" s="285"/>
      <c r="F402" s="283"/>
      <c r="G402" s="283"/>
      <c r="H402" s="283"/>
      <c r="I402" s="283"/>
      <c r="J402" s="213"/>
      <c r="K402" s="190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</row>
    <row r="403" spans="1:33" s="163" customFormat="1" ht="24.95" customHeight="1">
      <c r="A403" s="172"/>
      <c r="B403" s="200"/>
      <c r="C403" s="171"/>
      <c r="D403" s="201"/>
      <c r="E403" s="285"/>
      <c r="F403" s="283"/>
      <c r="G403" s="283"/>
      <c r="H403" s="283"/>
      <c r="I403" s="283"/>
      <c r="J403" s="213"/>
      <c r="K403" s="190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</row>
    <row r="404" spans="1:33" s="182" customFormat="1" ht="24.95" customHeight="1">
      <c r="A404" s="233"/>
      <c r="B404" s="229" t="str">
        <f>"รวม "&amp;A387  &amp; B387</f>
        <v>รวม 1.4.2งานท่อร้อยสายไฟ</v>
      </c>
      <c r="C404" s="230"/>
      <c r="D404" s="229"/>
      <c r="E404" s="286"/>
      <c r="F404" s="287"/>
      <c r="G404" s="287"/>
      <c r="H404" s="287"/>
      <c r="I404" s="287"/>
      <c r="J404" s="234"/>
      <c r="K404" s="177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</row>
    <row r="405" spans="1:33" s="163" customFormat="1" ht="24.95" customHeight="1">
      <c r="A405" s="232" t="s">
        <v>156</v>
      </c>
      <c r="B405" s="226" t="s">
        <v>157</v>
      </c>
      <c r="C405" s="227"/>
      <c r="D405" s="168"/>
      <c r="E405" s="288"/>
      <c r="F405" s="288"/>
      <c r="G405" s="288"/>
      <c r="H405" s="288"/>
      <c r="I405" s="288"/>
      <c r="J405" s="160"/>
      <c r="K405" s="161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</row>
    <row r="406" spans="1:33" s="163" customFormat="1" ht="24.95" customHeight="1">
      <c r="A406" s="172"/>
      <c r="B406" s="308" t="s">
        <v>244</v>
      </c>
      <c r="C406" s="309"/>
      <c r="D406" s="310" t="s">
        <v>242</v>
      </c>
      <c r="E406" s="311"/>
      <c r="F406" s="284"/>
      <c r="G406" s="311"/>
      <c r="H406" s="284"/>
      <c r="I406" s="284"/>
      <c r="J406" s="202"/>
      <c r="K406" s="190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</row>
    <row r="407" spans="1:33" s="163" customFormat="1" ht="24.95" customHeight="1">
      <c r="A407" s="172"/>
      <c r="B407" s="308" t="s">
        <v>245</v>
      </c>
      <c r="C407" s="309"/>
      <c r="D407" s="310" t="s">
        <v>242</v>
      </c>
      <c r="E407" s="332"/>
      <c r="F407" s="284"/>
      <c r="G407" s="311"/>
      <c r="H407" s="284"/>
      <c r="I407" s="284"/>
      <c r="J407" s="202"/>
      <c r="K407" s="190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</row>
    <row r="408" spans="1:33" s="163" customFormat="1" ht="24.95" customHeight="1">
      <c r="A408" s="172"/>
      <c r="B408" s="308" t="s">
        <v>243</v>
      </c>
      <c r="C408" s="309"/>
      <c r="D408" s="310" t="s">
        <v>2</v>
      </c>
      <c r="E408" s="311"/>
      <c r="F408" s="284"/>
      <c r="G408" s="311"/>
      <c r="H408" s="284"/>
      <c r="I408" s="284"/>
      <c r="J408" s="202"/>
      <c r="K408" s="190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</row>
    <row r="409" spans="1:33" s="163" customFormat="1" ht="24.95" customHeight="1">
      <c r="A409" s="172"/>
      <c r="B409" s="200"/>
      <c r="C409" s="171"/>
      <c r="D409" s="201"/>
      <c r="E409" s="285"/>
      <c r="F409" s="284"/>
      <c r="G409" s="283"/>
      <c r="H409" s="284"/>
      <c r="I409" s="284"/>
      <c r="J409" s="203"/>
      <c r="K409" s="190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</row>
    <row r="410" spans="1:33" s="163" customFormat="1" ht="24.95" customHeight="1">
      <c r="A410" s="172"/>
      <c r="B410" s="200"/>
      <c r="C410" s="171"/>
      <c r="D410" s="201"/>
      <c r="E410" s="285"/>
      <c r="F410" s="283"/>
      <c r="G410" s="283"/>
      <c r="H410" s="283"/>
      <c r="I410" s="283"/>
      <c r="J410" s="213"/>
      <c r="K410" s="190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</row>
    <row r="411" spans="1:33" s="163" customFormat="1" ht="24.95" customHeight="1">
      <c r="A411" s="172"/>
      <c r="B411" s="200"/>
      <c r="C411" s="171"/>
      <c r="D411" s="201"/>
      <c r="E411" s="285"/>
      <c r="F411" s="283"/>
      <c r="G411" s="283"/>
      <c r="H411" s="283"/>
      <c r="I411" s="283"/>
      <c r="J411" s="213"/>
      <c r="K411" s="190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</row>
    <row r="412" spans="1:33" s="163" customFormat="1" ht="24.95" customHeight="1">
      <c r="A412" s="172"/>
      <c r="B412" s="200"/>
      <c r="C412" s="171"/>
      <c r="D412" s="201"/>
      <c r="E412" s="285"/>
      <c r="F412" s="283"/>
      <c r="G412" s="283"/>
      <c r="H412" s="283"/>
      <c r="I412" s="283"/>
      <c r="J412" s="213"/>
      <c r="K412" s="190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</row>
    <row r="413" spans="1:33" s="163" customFormat="1" ht="24.95" customHeight="1">
      <c r="A413" s="172"/>
      <c r="B413" s="200"/>
      <c r="C413" s="171"/>
      <c r="D413" s="201"/>
      <c r="E413" s="285"/>
      <c r="F413" s="283"/>
      <c r="G413" s="283"/>
      <c r="H413" s="283"/>
      <c r="I413" s="283"/>
      <c r="J413" s="213"/>
      <c r="K413" s="190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</row>
    <row r="414" spans="1:33" s="163" customFormat="1" ht="24.95" customHeight="1">
      <c r="A414" s="172"/>
      <c r="B414" s="200"/>
      <c r="C414" s="171"/>
      <c r="D414" s="201"/>
      <c r="E414" s="285"/>
      <c r="F414" s="283"/>
      <c r="G414" s="283"/>
      <c r="H414" s="283"/>
      <c r="I414" s="283"/>
      <c r="J414" s="213"/>
      <c r="K414" s="190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</row>
    <row r="415" spans="1:33" s="163" customFormat="1" ht="24.95" customHeight="1">
      <c r="A415" s="172"/>
      <c r="B415" s="200"/>
      <c r="C415" s="171"/>
      <c r="D415" s="201"/>
      <c r="E415" s="285"/>
      <c r="F415" s="283"/>
      <c r="G415" s="283"/>
      <c r="H415" s="283"/>
      <c r="I415" s="283"/>
      <c r="J415" s="213"/>
      <c r="K415" s="190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</row>
    <row r="416" spans="1:33" s="163" customFormat="1" ht="24.95" customHeight="1">
      <c r="A416" s="172"/>
      <c r="B416" s="200"/>
      <c r="C416" s="171"/>
      <c r="D416" s="201"/>
      <c r="E416" s="285"/>
      <c r="F416" s="283"/>
      <c r="G416" s="283"/>
      <c r="H416" s="283"/>
      <c r="I416" s="283"/>
      <c r="J416" s="213"/>
      <c r="K416" s="190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</row>
    <row r="417" spans="1:33" s="163" customFormat="1" ht="24.95" customHeight="1">
      <c r="A417" s="172"/>
      <c r="B417" s="200"/>
      <c r="C417" s="171"/>
      <c r="D417" s="201"/>
      <c r="E417" s="285"/>
      <c r="F417" s="283"/>
      <c r="G417" s="283"/>
      <c r="H417" s="283"/>
      <c r="I417" s="283"/>
      <c r="J417" s="213"/>
      <c r="K417" s="190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</row>
    <row r="418" spans="1:33" s="163" customFormat="1" ht="24.95" customHeight="1">
      <c r="A418" s="172"/>
      <c r="B418" s="200"/>
      <c r="C418" s="171"/>
      <c r="D418" s="201"/>
      <c r="E418" s="285"/>
      <c r="F418" s="283"/>
      <c r="G418" s="283"/>
      <c r="H418" s="283"/>
      <c r="I418" s="283"/>
      <c r="J418" s="213"/>
      <c r="K418" s="190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</row>
    <row r="419" spans="1:33" s="163" customFormat="1" ht="24.95" customHeight="1">
      <c r="A419" s="172"/>
      <c r="B419" s="200"/>
      <c r="C419" s="171"/>
      <c r="D419" s="201"/>
      <c r="E419" s="285"/>
      <c r="F419" s="283"/>
      <c r="G419" s="283"/>
      <c r="H419" s="283"/>
      <c r="I419" s="283"/>
      <c r="J419" s="213"/>
      <c r="K419" s="190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</row>
    <row r="420" spans="1:33" s="163" customFormat="1" ht="24.95" customHeight="1">
      <c r="A420" s="172"/>
      <c r="B420" s="200"/>
      <c r="C420" s="171"/>
      <c r="D420" s="201"/>
      <c r="E420" s="285"/>
      <c r="F420" s="283"/>
      <c r="G420" s="283"/>
      <c r="H420" s="283"/>
      <c r="I420" s="283"/>
      <c r="J420" s="213"/>
      <c r="K420" s="190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</row>
    <row r="421" spans="1:33" s="163" customFormat="1" ht="24.95" customHeight="1">
      <c r="A421" s="172"/>
      <c r="B421" s="200"/>
      <c r="C421" s="171"/>
      <c r="D421" s="201"/>
      <c r="E421" s="285"/>
      <c r="F421" s="283"/>
      <c r="G421" s="283"/>
      <c r="H421" s="283"/>
      <c r="I421" s="283"/>
      <c r="J421" s="213"/>
      <c r="K421" s="190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</row>
    <row r="422" spans="1:33" s="182" customFormat="1" ht="24.95" customHeight="1">
      <c r="A422" s="233"/>
      <c r="B422" s="229" t="str">
        <f>"รวม "&amp;A405  &amp; B405</f>
        <v>รวม 1.4.3งานสายไฟ</v>
      </c>
      <c r="C422" s="230"/>
      <c r="D422" s="229"/>
      <c r="E422" s="286"/>
      <c r="F422" s="287"/>
      <c r="G422" s="287"/>
      <c r="H422" s="287"/>
      <c r="I422" s="287"/>
      <c r="J422" s="234"/>
      <c r="K422" s="177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</row>
    <row r="423" spans="1:33" s="163" customFormat="1" ht="24.95" customHeight="1">
      <c r="A423" s="232" t="s">
        <v>158</v>
      </c>
      <c r="B423" s="226" t="s">
        <v>411</v>
      </c>
      <c r="C423" s="227"/>
      <c r="D423" s="168"/>
      <c r="E423" s="288"/>
      <c r="F423" s="288"/>
      <c r="G423" s="288"/>
      <c r="H423" s="288"/>
      <c r="I423" s="288"/>
      <c r="J423" s="160"/>
      <c r="K423" s="161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</row>
    <row r="424" spans="1:33" s="163" customFormat="1" ht="24.95" customHeight="1">
      <c r="A424" s="172"/>
      <c r="B424" s="308" t="s">
        <v>246</v>
      </c>
      <c r="C424" s="309"/>
      <c r="D424" s="310" t="s">
        <v>1</v>
      </c>
      <c r="E424" s="311"/>
      <c r="F424" s="284"/>
      <c r="G424" s="311"/>
      <c r="H424" s="284"/>
      <c r="I424" s="284"/>
      <c r="J424" s="202"/>
      <c r="K424" s="190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</row>
    <row r="425" spans="1:33" s="163" customFormat="1" ht="24.95" customHeight="1">
      <c r="A425" s="172"/>
      <c r="B425" s="308" t="s">
        <v>366</v>
      </c>
      <c r="C425" s="309"/>
      <c r="D425" s="310" t="s">
        <v>1</v>
      </c>
      <c r="E425" s="311"/>
      <c r="F425" s="284"/>
      <c r="G425" s="311"/>
      <c r="H425" s="284"/>
      <c r="I425" s="284"/>
      <c r="J425" s="202"/>
      <c r="K425" s="190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</row>
    <row r="426" spans="1:33" s="163" customFormat="1" ht="24.95" customHeight="1">
      <c r="A426" s="172"/>
      <c r="B426" s="308" t="s">
        <v>367</v>
      </c>
      <c r="C426" s="309"/>
      <c r="D426" s="310" t="s">
        <v>1</v>
      </c>
      <c r="E426" s="311"/>
      <c r="F426" s="284"/>
      <c r="G426" s="311"/>
      <c r="H426" s="284"/>
      <c r="I426" s="284"/>
      <c r="J426" s="202"/>
      <c r="K426" s="190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</row>
    <row r="427" spans="1:33" s="163" customFormat="1" ht="24.95" customHeight="1">
      <c r="A427" s="172"/>
      <c r="B427" s="308" t="s">
        <v>247</v>
      </c>
      <c r="C427" s="309"/>
      <c r="D427" s="310" t="s">
        <v>1</v>
      </c>
      <c r="E427" s="311"/>
      <c r="F427" s="284"/>
      <c r="G427" s="311"/>
      <c r="H427" s="284"/>
      <c r="I427" s="284"/>
      <c r="J427" s="202"/>
      <c r="K427" s="190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</row>
    <row r="428" spans="1:33" s="163" customFormat="1" ht="24.95" customHeight="1">
      <c r="A428" s="172"/>
      <c r="B428" s="308" t="s">
        <v>248</v>
      </c>
      <c r="C428" s="309"/>
      <c r="D428" s="310" t="s">
        <v>1</v>
      </c>
      <c r="E428" s="311"/>
      <c r="F428" s="284"/>
      <c r="G428" s="311"/>
      <c r="H428" s="284"/>
      <c r="I428" s="284"/>
      <c r="J428" s="202"/>
      <c r="K428" s="190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</row>
    <row r="429" spans="1:33" s="163" customFormat="1" ht="24.95" customHeight="1">
      <c r="A429" s="172"/>
      <c r="B429" s="308" t="s">
        <v>249</v>
      </c>
      <c r="C429" s="309"/>
      <c r="D429" s="310" t="s">
        <v>1</v>
      </c>
      <c r="E429" s="311"/>
      <c r="F429" s="284"/>
      <c r="G429" s="311"/>
      <c r="H429" s="284"/>
      <c r="I429" s="284"/>
      <c r="J429" s="202"/>
      <c r="K429" s="190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</row>
    <row r="430" spans="1:33" s="163" customFormat="1" ht="24.95" customHeight="1">
      <c r="A430" s="172"/>
      <c r="B430" s="200"/>
      <c r="C430" s="171"/>
      <c r="D430" s="201"/>
      <c r="E430" s="285"/>
      <c r="F430" s="283"/>
      <c r="G430" s="283"/>
      <c r="H430" s="283"/>
      <c r="I430" s="283"/>
      <c r="J430" s="213"/>
      <c r="K430" s="190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</row>
    <row r="431" spans="1:33" s="163" customFormat="1" ht="24.95" customHeight="1">
      <c r="A431" s="172"/>
      <c r="B431" s="200"/>
      <c r="C431" s="171"/>
      <c r="D431" s="201"/>
      <c r="E431" s="285"/>
      <c r="F431" s="283"/>
      <c r="G431" s="283"/>
      <c r="H431" s="283"/>
      <c r="I431" s="283"/>
      <c r="J431" s="213"/>
      <c r="K431" s="190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</row>
    <row r="432" spans="1:33" s="163" customFormat="1" ht="24.95" customHeight="1">
      <c r="A432" s="172"/>
      <c r="B432" s="200"/>
      <c r="C432" s="171"/>
      <c r="D432" s="201"/>
      <c r="E432" s="285"/>
      <c r="F432" s="283"/>
      <c r="G432" s="283"/>
      <c r="H432" s="283"/>
      <c r="I432" s="283"/>
      <c r="J432" s="213"/>
      <c r="K432" s="190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</row>
    <row r="433" spans="1:33" s="163" customFormat="1" ht="24.95" customHeight="1">
      <c r="A433" s="172"/>
      <c r="B433" s="200"/>
      <c r="C433" s="171"/>
      <c r="D433" s="201"/>
      <c r="E433" s="285"/>
      <c r="F433" s="283"/>
      <c r="G433" s="283"/>
      <c r="H433" s="283"/>
      <c r="I433" s="283"/>
      <c r="J433" s="213"/>
      <c r="K433" s="190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</row>
    <row r="434" spans="1:33" s="163" customFormat="1" ht="24.95" customHeight="1">
      <c r="A434" s="172"/>
      <c r="B434" s="200"/>
      <c r="C434" s="171"/>
      <c r="D434" s="201"/>
      <c r="E434" s="285"/>
      <c r="F434" s="283"/>
      <c r="G434" s="283"/>
      <c r="H434" s="283"/>
      <c r="I434" s="283"/>
      <c r="J434" s="213"/>
      <c r="K434" s="190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</row>
    <row r="435" spans="1:33" s="163" customFormat="1" ht="24.95" customHeight="1">
      <c r="A435" s="172"/>
      <c r="B435" s="200"/>
      <c r="C435" s="171"/>
      <c r="D435" s="201"/>
      <c r="E435" s="285"/>
      <c r="F435" s="283"/>
      <c r="G435" s="283"/>
      <c r="H435" s="283"/>
      <c r="I435" s="283"/>
      <c r="J435" s="213"/>
      <c r="K435" s="190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</row>
    <row r="436" spans="1:33" s="163" customFormat="1" ht="24.95" customHeight="1">
      <c r="A436" s="172"/>
      <c r="B436" s="200"/>
      <c r="C436" s="171"/>
      <c r="D436" s="201"/>
      <c r="E436" s="285"/>
      <c r="F436" s="283"/>
      <c r="G436" s="283"/>
      <c r="H436" s="283"/>
      <c r="I436" s="283"/>
      <c r="J436" s="213"/>
      <c r="K436" s="190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</row>
    <row r="437" spans="1:33" s="163" customFormat="1" ht="24.95" customHeight="1">
      <c r="A437" s="172"/>
      <c r="B437" s="200"/>
      <c r="C437" s="171"/>
      <c r="D437" s="201"/>
      <c r="E437" s="285"/>
      <c r="F437" s="283"/>
      <c r="G437" s="283"/>
      <c r="H437" s="283"/>
      <c r="I437" s="283"/>
      <c r="J437" s="213"/>
      <c r="K437" s="190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</row>
    <row r="438" spans="1:33" s="163" customFormat="1" ht="24.95" customHeight="1">
      <c r="A438" s="172"/>
      <c r="B438" s="200"/>
      <c r="C438" s="171"/>
      <c r="D438" s="201"/>
      <c r="E438" s="285"/>
      <c r="F438" s="283"/>
      <c r="G438" s="283"/>
      <c r="H438" s="283"/>
      <c r="I438" s="283"/>
      <c r="J438" s="213"/>
      <c r="K438" s="190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</row>
    <row r="439" spans="1:33" s="163" customFormat="1" ht="24.95" customHeight="1">
      <c r="A439" s="172"/>
      <c r="B439" s="200"/>
      <c r="C439" s="171"/>
      <c r="D439" s="201"/>
      <c r="E439" s="285"/>
      <c r="F439" s="283"/>
      <c r="G439" s="283"/>
      <c r="H439" s="283"/>
      <c r="I439" s="283"/>
      <c r="J439" s="213"/>
      <c r="K439" s="190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</row>
    <row r="440" spans="1:33" s="182" customFormat="1" ht="24.95" customHeight="1">
      <c r="A440" s="233"/>
      <c r="B440" s="229" t="str">
        <f>"รวม "&amp;A423  &amp; B423</f>
        <v>รวม 1.4.4 งานโคมไฟ</v>
      </c>
      <c r="C440" s="230"/>
      <c r="D440" s="229"/>
      <c r="E440" s="286"/>
      <c r="F440" s="287"/>
      <c r="G440" s="287"/>
      <c r="H440" s="287"/>
      <c r="I440" s="287"/>
      <c r="J440" s="234"/>
      <c r="K440" s="177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</row>
    <row r="441" spans="1:33" s="163" customFormat="1" ht="24.95" customHeight="1">
      <c r="A441" s="232" t="s">
        <v>159</v>
      </c>
      <c r="B441" s="226" t="s">
        <v>160</v>
      </c>
      <c r="C441" s="227"/>
      <c r="D441" s="168"/>
      <c r="E441" s="288"/>
      <c r="F441" s="288"/>
      <c r="G441" s="288"/>
      <c r="H441" s="288"/>
      <c r="I441" s="288"/>
      <c r="J441" s="160"/>
      <c r="K441" s="161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</row>
    <row r="442" spans="1:33" s="163" customFormat="1" ht="24.95" customHeight="1">
      <c r="A442" s="172"/>
      <c r="B442" s="308" t="s">
        <v>250</v>
      </c>
      <c r="C442" s="309"/>
      <c r="D442" s="310" t="s">
        <v>1</v>
      </c>
      <c r="E442" s="312"/>
      <c r="F442" s="284"/>
      <c r="G442" s="312"/>
      <c r="H442" s="284"/>
      <c r="I442" s="284"/>
      <c r="J442" s="201"/>
      <c r="K442" s="190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</row>
    <row r="443" spans="1:33" s="163" customFormat="1" ht="24.95" customHeight="1">
      <c r="A443" s="172"/>
      <c r="B443" s="308" t="s">
        <v>251</v>
      </c>
      <c r="C443" s="309"/>
      <c r="D443" s="310" t="s">
        <v>1</v>
      </c>
      <c r="E443" s="311"/>
      <c r="F443" s="284"/>
      <c r="G443" s="311"/>
      <c r="H443" s="284"/>
      <c r="I443" s="284"/>
      <c r="J443" s="201"/>
      <c r="K443" s="190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</row>
    <row r="444" spans="1:33" s="163" customFormat="1" ht="24.95" customHeight="1">
      <c r="A444" s="172"/>
      <c r="B444" s="308" t="s">
        <v>252</v>
      </c>
      <c r="C444" s="309"/>
      <c r="D444" s="310" t="s">
        <v>1</v>
      </c>
      <c r="E444" s="311"/>
      <c r="F444" s="284"/>
      <c r="G444" s="311"/>
      <c r="H444" s="284"/>
      <c r="I444" s="284"/>
      <c r="J444" s="201"/>
      <c r="K444" s="204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</row>
    <row r="445" spans="1:33" s="163" customFormat="1" ht="24.95" customHeight="1">
      <c r="A445" s="172"/>
      <c r="B445" s="308" t="s">
        <v>253</v>
      </c>
      <c r="C445" s="309"/>
      <c r="D445" s="310" t="s">
        <v>1</v>
      </c>
      <c r="E445" s="311"/>
      <c r="F445" s="284"/>
      <c r="G445" s="311"/>
      <c r="H445" s="284"/>
      <c r="I445" s="284"/>
      <c r="J445" s="201"/>
      <c r="K445" s="204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</row>
    <row r="446" spans="1:33" s="163" customFormat="1" ht="24.95" customHeight="1">
      <c r="A446" s="172"/>
      <c r="B446" s="308" t="s">
        <v>254</v>
      </c>
      <c r="C446" s="309"/>
      <c r="D446" s="310" t="s">
        <v>1</v>
      </c>
      <c r="E446" s="312"/>
      <c r="F446" s="284"/>
      <c r="G446" s="311"/>
      <c r="H446" s="284"/>
      <c r="I446" s="284"/>
      <c r="J446" s="203"/>
      <c r="K446" s="190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</row>
    <row r="447" spans="1:33" s="163" customFormat="1" ht="24.95" customHeight="1">
      <c r="A447" s="172"/>
      <c r="B447" s="308" t="s">
        <v>255</v>
      </c>
      <c r="C447" s="309"/>
      <c r="D447" s="310" t="s">
        <v>1</v>
      </c>
      <c r="E447" s="311"/>
      <c r="F447" s="284"/>
      <c r="G447" s="311"/>
      <c r="H447" s="284"/>
      <c r="I447" s="284"/>
      <c r="J447" s="213"/>
      <c r="K447" s="190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</row>
    <row r="448" spans="1:33" s="163" customFormat="1" ht="24.95" customHeight="1">
      <c r="A448" s="172"/>
      <c r="B448" s="308" t="s">
        <v>243</v>
      </c>
      <c r="C448" s="309"/>
      <c r="D448" s="310" t="s">
        <v>2</v>
      </c>
      <c r="E448" s="311"/>
      <c r="F448" s="284"/>
      <c r="G448" s="311"/>
      <c r="H448" s="284"/>
      <c r="I448" s="284"/>
      <c r="J448" s="213"/>
      <c r="K448" s="190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</row>
    <row r="449" spans="1:33" s="163" customFormat="1" ht="24.95" customHeight="1">
      <c r="A449" s="172"/>
      <c r="B449" s="200"/>
      <c r="C449" s="171"/>
      <c r="D449" s="201"/>
      <c r="E449" s="285"/>
      <c r="F449" s="283"/>
      <c r="G449" s="283"/>
      <c r="H449" s="283"/>
      <c r="I449" s="283"/>
      <c r="J449" s="213"/>
      <c r="K449" s="190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</row>
    <row r="450" spans="1:33" s="163" customFormat="1" ht="24.95" customHeight="1">
      <c r="A450" s="172"/>
      <c r="B450" s="200"/>
      <c r="C450" s="171"/>
      <c r="D450" s="201"/>
      <c r="E450" s="285"/>
      <c r="F450" s="283"/>
      <c r="G450" s="283"/>
      <c r="H450" s="283"/>
      <c r="I450" s="283"/>
      <c r="J450" s="213"/>
      <c r="K450" s="190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</row>
    <row r="451" spans="1:33" s="163" customFormat="1" ht="24.95" customHeight="1">
      <c r="A451" s="172"/>
      <c r="B451" s="200"/>
      <c r="C451" s="171"/>
      <c r="D451" s="201"/>
      <c r="E451" s="285"/>
      <c r="F451" s="283"/>
      <c r="G451" s="283"/>
      <c r="H451" s="283"/>
      <c r="I451" s="283"/>
      <c r="J451" s="213"/>
      <c r="K451" s="190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</row>
    <row r="452" spans="1:33" s="163" customFormat="1" ht="24.95" customHeight="1">
      <c r="A452" s="172"/>
      <c r="B452" s="200"/>
      <c r="C452" s="171"/>
      <c r="D452" s="201"/>
      <c r="E452" s="285"/>
      <c r="F452" s="283"/>
      <c r="G452" s="283"/>
      <c r="H452" s="283"/>
      <c r="I452" s="283"/>
      <c r="J452" s="213"/>
      <c r="K452" s="190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</row>
    <row r="453" spans="1:33" s="163" customFormat="1" ht="24.95" customHeight="1">
      <c r="A453" s="172"/>
      <c r="B453" s="200"/>
      <c r="C453" s="171"/>
      <c r="D453" s="201"/>
      <c r="E453" s="285"/>
      <c r="F453" s="283"/>
      <c r="G453" s="283"/>
      <c r="H453" s="283"/>
      <c r="I453" s="283"/>
      <c r="J453" s="213"/>
      <c r="K453" s="190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</row>
    <row r="454" spans="1:33" s="163" customFormat="1" ht="24.95" customHeight="1">
      <c r="A454" s="172"/>
      <c r="B454" s="200"/>
      <c r="C454" s="171"/>
      <c r="D454" s="201"/>
      <c r="E454" s="285"/>
      <c r="F454" s="283"/>
      <c r="G454" s="283"/>
      <c r="H454" s="283"/>
      <c r="I454" s="283"/>
      <c r="J454" s="213"/>
      <c r="K454" s="190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</row>
    <row r="455" spans="1:33" s="163" customFormat="1" ht="24.95" customHeight="1">
      <c r="A455" s="172"/>
      <c r="B455" s="200"/>
      <c r="C455" s="171"/>
      <c r="D455" s="201"/>
      <c r="E455" s="285"/>
      <c r="F455" s="283"/>
      <c r="G455" s="283"/>
      <c r="H455" s="283"/>
      <c r="I455" s="283"/>
      <c r="J455" s="213"/>
      <c r="K455" s="190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</row>
    <row r="456" spans="1:33" s="163" customFormat="1" ht="24.95" customHeight="1">
      <c r="A456" s="172"/>
      <c r="B456" s="200"/>
      <c r="C456" s="171"/>
      <c r="D456" s="201"/>
      <c r="E456" s="285"/>
      <c r="F456" s="283"/>
      <c r="G456" s="283"/>
      <c r="H456" s="283"/>
      <c r="I456" s="283"/>
      <c r="J456" s="213"/>
      <c r="K456" s="190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</row>
    <row r="457" spans="1:33" s="163" customFormat="1" ht="24.95" customHeight="1">
      <c r="A457" s="172"/>
      <c r="B457" s="200"/>
      <c r="C457" s="171"/>
      <c r="D457" s="201"/>
      <c r="E457" s="285"/>
      <c r="F457" s="283"/>
      <c r="G457" s="283"/>
      <c r="H457" s="283"/>
      <c r="I457" s="283"/>
      <c r="J457" s="213"/>
      <c r="K457" s="190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</row>
    <row r="458" spans="1:33" s="182" customFormat="1" ht="24.95" customHeight="1">
      <c r="A458" s="233"/>
      <c r="B458" s="229" t="str">
        <f>"รวม "&amp;A441  &amp; B441</f>
        <v>รวม 1.4.5งานสวิทช์และเต้ารับ</v>
      </c>
      <c r="C458" s="230"/>
      <c r="D458" s="229"/>
      <c r="E458" s="286"/>
      <c r="F458" s="287"/>
      <c r="G458" s="287"/>
      <c r="H458" s="287"/>
      <c r="I458" s="287"/>
      <c r="J458" s="234"/>
      <c r="K458" s="177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</row>
    <row r="459" spans="1:33" s="193" customFormat="1" ht="24.95" customHeight="1">
      <c r="A459" s="168" t="s">
        <v>161</v>
      </c>
      <c r="B459" s="226" t="s">
        <v>421</v>
      </c>
      <c r="C459" s="227"/>
      <c r="D459" s="168"/>
      <c r="E459" s="288"/>
      <c r="F459" s="288"/>
      <c r="G459" s="288"/>
      <c r="H459" s="288"/>
      <c r="I459" s="288"/>
      <c r="J459" s="228"/>
      <c r="K459" s="190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</row>
    <row r="460" spans="1:33" s="163" customFormat="1" ht="24.95" customHeight="1">
      <c r="A460" s="172"/>
      <c r="B460" s="308" t="s">
        <v>256</v>
      </c>
      <c r="C460" s="309"/>
      <c r="D460" s="310" t="s">
        <v>242</v>
      </c>
      <c r="E460" s="311"/>
      <c r="F460" s="284"/>
      <c r="G460" s="311"/>
      <c r="H460" s="284"/>
      <c r="I460" s="284"/>
      <c r="J460" s="205"/>
      <c r="K460" s="204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</row>
    <row r="461" spans="1:33" s="163" customFormat="1" ht="24.95" customHeight="1">
      <c r="A461" s="172"/>
      <c r="B461" s="308" t="s">
        <v>244</v>
      </c>
      <c r="C461" s="309"/>
      <c r="D461" s="310" t="s">
        <v>242</v>
      </c>
      <c r="E461" s="311"/>
      <c r="F461" s="284"/>
      <c r="G461" s="311"/>
      <c r="H461" s="284"/>
      <c r="I461" s="284"/>
      <c r="J461" s="205"/>
      <c r="K461" s="204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</row>
    <row r="462" spans="1:33" s="163" customFormat="1" ht="24.95" customHeight="1">
      <c r="A462" s="172"/>
      <c r="B462" s="308" t="s">
        <v>245</v>
      </c>
      <c r="C462" s="309"/>
      <c r="D462" s="310" t="s">
        <v>242</v>
      </c>
      <c r="E462" s="332"/>
      <c r="F462" s="284"/>
      <c r="G462" s="311"/>
      <c r="H462" s="284"/>
      <c r="I462" s="284"/>
      <c r="J462" s="205"/>
      <c r="K462" s="190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</row>
    <row r="463" spans="1:33" s="163" customFormat="1" ht="24.95" customHeight="1">
      <c r="A463" s="172"/>
      <c r="B463" s="308" t="s">
        <v>420</v>
      </c>
      <c r="C463" s="309"/>
      <c r="D463" s="310" t="s">
        <v>242</v>
      </c>
      <c r="E463" s="332"/>
      <c r="F463" s="284"/>
      <c r="G463" s="311"/>
      <c r="H463" s="284"/>
      <c r="I463" s="284"/>
      <c r="J463" s="202"/>
      <c r="K463" s="190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</row>
    <row r="464" spans="1:33" s="163" customFormat="1" ht="24.95" customHeight="1">
      <c r="A464" s="172"/>
      <c r="B464" s="308" t="s">
        <v>417</v>
      </c>
      <c r="C464" s="309"/>
      <c r="D464" s="310" t="s">
        <v>242</v>
      </c>
      <c r="E464" s="332"/>
      <c r="F464" s="284"/>
      <c r="G464" s="311"/>
      <c r="H464" s="284"/>
      <c r="I464" s="284"/>
      <c r="J464" s="202"/>
      <c r="K464" s="190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</row>
    <row r="465" spans="1:33" s="163" customFormat="1" ht="24.95" customHeight="1">
      <c r="A465" s="172"/>
      <c r="B465" s="150" t="s">
        <v>479</v>
      </c>
      <c r="C465" s="171"/>
      <c r="D465" s="188" t="s">
        <v>1</v>
      </c>
      <c r="E465" s="283"/>
      <c r="F465" s="284"/>
      <c r="G465" s="283"/>
      <c r="H465" s="284"/>
      <c r="I465" s="284"/>
      <c r="J465" s="176"/>
      <c r="K465" s="190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</row>
    <row r="466" spans="1:33" s="163" customFormat="1" ht="24.95" customHeight="1">
      <c r="A466" s="172"/>
      <c r="B466" s="308" t="s">
        <v>368</v>
      </c>
      <c r="C466" s="309"/>
      <c r="D466" s="310" t="s">
        <v>2</v>
      </c>
      <c r="E466" s="311"/>
      <c r="F466" s="284"/>
      <c r="G466" s="311"/>
      <c r="H466" s="284"/>
      <c r="I466" s="284"/>
      <c r="J466" s="202"/>
      <c r="K466" s="190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</row>
    <row r="467" spans="1:33" s="163" customFormat="1" ht="24.95" customHeight="1">
      <c r="A467" s="172"/>
      <c r="B467" s="200"/>
      <c r="C467" s="171"/>
      <c r="D467" s="201"/>
      <c r="E467" s="285"/>
      <c r="F467" s="284"/>
      <c r="G467" s="283"/>
      <c r="H467" s="284"/>
      <c r="I467" s="284"/>
      <c r="J467" s="202"/>
      <c r="K467" s="190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</row>
    <row r="468" spans="1:33" s="163" customFormat="1" ht="24.95" customHeight="1">
      <c r="A468" s="172"/>
      <c r="B468" s="200"/>
      <c r="C468" s="171"/>
      <c r="D468" s="201"/>
      <c r="E468" s="285"/>
      <c r="F468" s="284"/>
      <c r="G468" s="283"/>
      <c r="H468" s="284"/>
      <c r="I468" s="284"/>
      <c r="J468" s="203"/>
      <c r="K468" s="190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</row>
    <row r="469" spans="1:33" s="163" customFormat="1" ht="24.95" customHeight="1">
      <c r="A469" s="172"/>
      <c r="B469" s="200"/>
      <c r="C469" s="171"/>
      <c r="D469" s="201"/>
      <c r="E469" s="285"/>
      <c r="F469" s="283"/>
      <c r="G469" s="283"/>
      <c r="H469" s="283"/>
      <c r="I469" s="283"/>
      <c r="J469" s="213"/>
      <c r="K469" s="190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</row>
    <row r="470" spans="1:33" s="163" customFormat="1" ht="24.95" customHeight="1">
      <c r="A470" s="172"/>
      <c r="B470" s="200"/>
      <c r="C470" s="171"/>
      <c r="D470" s="201"/>
      <c r="E470" s="285"/>
      <c r="F470" s="283"/>
      <c r="G470" s="283"/>
      <c r="H470" s="283"/>
      <c r="I470" s="283"/>
      <c r="J470" s="213"/>
      <c r="K470" s="190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</row>
    <row r="471" spans="1:33" s="163" customFormat="1" ht="24.95" customHeight="1">
      <c r="A471" s="172"/>
      <c r="B471" s="200"/>
      <c r="C471" s="171"/>
      <c r="D471" s="201"/>
      <c r="E471" s="285"/>
      <c r="F471" s="283"/>
      <c r="G471" s="283"/>
      <c r="H471" s="283"/>
      <c r="I471" s="283"/>
      <c r="J471" s="213"/>
      <c r="K471" s="190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</row>
    <row r="472" spans="1:33" s="163" customFormat="1" ht="24.95" customHeight="1">
      <c r="A472" s="172"/>
      <c r="B472" s="200"/>
      <c r="C472" s="171"/>
      <c r="D472" s="201"/>
      <c r="E472" s="285"/>
      <c r="F472" s="283"/>
      <c r="G472" s="283"/>
      <c r="H472" s="283"/>
      <c r="I472" s="283"/>
      <c r="J472" s="213"/>
      <c r="K472" s="190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</row>
    <row r="473" spans="1:33" s="163" customFormat="1" ht="24.95" customHeight="1">
      <c r="A473" s="172"/>
      <c r="B473" s="200"/>
      <c r="C473" s="171"/>
      <c r="D473" s="201"/>
      <c r="E473" s="285"/>
      <c r="F473" s="283"/>
      <c r="G473" s="283"/>
      <c r="H473" s="283"/>
      <c r="I473" s="283"/>
      <c r="J473" s="213"/>
      <c r="K473" s="190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</row>
    <row r="474" spans="1:33" s="163" customFormat="1" ht="24.95" customHeight="1">
      <c r="A474" s="172"/>
      <c r="B474" s="200"/>
      <c r="C474" s="171"/>
      <c r="D474" s="201"/>
      <c r="E474" s="285"/>
      <c r="F474" s="283"/>
      <c r="G474" s="283"/>
      <c r="H474" s="283"/>
      <c r="I474" s="283"/>
      <c r="J474" s="213"/>
      <c r="K474" s="190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</row>
    <row r="475" spans="1:33" s="163" customFormat="1" ht="24.95" customHeight="1">
      <c r="A475" s="172"/>
      <c r="B475" s="200"/>
      <c r="C475" s="171"/>
      <c r="D475" s="201"/>
      <c r="E475" s="285"/>
      <c r="F475" s="283"/>
      <c r="G475" s="283"/>
      <c r="H475" s="283"/>
      <c r="I475" s="283"/>
      <c r="J475" s="213"/>
      <c r="K475" s="190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</row>
    <row r="476" spans="1:33" s="182" customFormat="1" ht="24.95" customHeight="1">
      <c r="A476" s="233"/>
      <c r="B476" s="229" t="str">
        <f>"รวม "&amp;A459  &amp; B459</f>
        <v>รวม 1.4.6งานระบบเครื่องปรับอากาศ และ เครื่องทำน้ำอุ่น</v>
      </c>
      <c r="C476" s="230"/>
      <c r="D476" s="229"/>
      <c r="E476" s="286"/>
      <c r="F476" s="287"/>
      <c r="G476" s="287"/>
      <c r="H476" s="287"/>
      <c r="I476" s="287"/>
      <c r="J476" s="234"/>
      <c r="K476" s="177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</row>
    <row r="477" spans="1:33" s="193" customFormat="1" ht="24.95" customHeight="1">
      <c r="A477" s="168" t="s">
        <v>261</v>
      </c>
      <c r="B477" s="226" t="s">
        <v>432</v>
      </c>
      <c r="C477" s="227"/>
      <c r="D477" s="168"/>
      <c r="E477" s="288"/>
      <c r="F477" s="288"/>
      <c r="G477" s="288"/>
      <c r="H477" s="288"/>
      <c r="I477" s="288"/>
      <c r="J477" s="228"/>
      <c r="K477" s="190"/>
      <c r="L477" s="192"/>
      <c r="M477" s="192"/>
      <c r="N477" s="192"/>
      <c r="O477" s="192"/>
      <c r="P477" s="192"/>
      <c r="Q477" s="192"/>
      <c r="R477" s="192"/>
      <c r="S477" s="192"/>
      <c r="T477" s="192"/>
      <c r="U477" s="192"/>
      <c r="V477" s="192"/>
      <c r="W477" s="192"/>
      <c r="X477" s="192"/>
      <c r="Y477" s="192"/>
      <c r="Z477" s="192"/>
      <c r="AA477" s="192"/>
      <c r="AB477" s="192"/>
      <c r="AC477" s="192"/>
      <c r="AD477" s="192"/>
      <c r="AE477" s="192"/>
      <c r="AF477" s="192"/>
      <c r="AG477" s="192"/>
    </row>
    <row r="478" spans="1:33" s="163" customFormat="1" ht="24.95" customHeight="1">
      <c r="A478" s="172"/>
      <c r="B478" s="308" t="s">
        <v>259</v>
      </c>
      <c r="C478" s="309"/>
      <c r="D478" s="310" t="s">
        <v>1</v>
      </c>
      <c r="E478" s="311"/>
      <c r="F478" s="284"/>
      <c r="G478" s="311"/>
      <c r="H478" s="284"/>
      <c r="I478" s="284"/>
      <c r="J478" s="205"/>
      <c r="K478" s="204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</row>
    <row r="479" spans="1:33" s="163" customFormat="1" ht="24.95" customHeight="1">
      <c r="A479" s="172"/>
      <c r="B479" s="308" t="s">
        <v>260</v>
      </c>
      <c r="C479" s="309"/>
      <c r="D479" s="310" t="s">
        <v>242</v>
      </c>
      <c r="E479" s="311"/>
      <c r="F479" s="284"/>
      <c r="G479" s="311"/>
      <c r="H479" s="284"/>
      <c r="I479" s="284"/>
      <c r="J479" s="205"/>
      <c r="K479" s="204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</row>
    <row r="480" spans="1:33" s="163" customFormat="1" ht="24.95" customHeight="1">
      <c r="A480" s="172"/>
      <c r="B480" s="308" t="s">
        <v>417</v>
      </c>
      <c r="C480" s="309"/>
      <c r="D480" s="310" t="s">
        <v>242</v>
      </c>
      <c r="E480" s="332"/>
      <c r="F480" s="284"/>
      <c r="G480" s="311"/>
      <c r="H480" s="284"/>
      <c r="I480" s="284"/>
      <c r="J480" s="205"/>
      <c r="K480" s="190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</row>
    <row r="481" spans="1:33" s="163" customFormat="1" ht="24.95" customHeight="1">
      <c r="A481" s="172"/>
      <c r="B481" s="308" t="s">
        <v>368</v>
      </c>
      <c r="C481" s="309"/>
      <c r="D481" s="310" t="s">
        <v>2</v>
      </c>
      <c r="E481" s="311"/>
      <c r="F481" s="284"/>
      <c r="G481" s="311"/>
      <c r="H481" s="284"/>
      <c r="I481" s="284"/>
      <c r="J481" s="202"/>
      <c r="K481" s="190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</row>
    <row r="482" spans="1:33" s="163" customFormat="1" ht="24.95" customHeight="1">
      <c r="A482" s="172"/>
      <c r="B482" s="200"/>
      <c r="C482" s="171"/>
      <c r="D482" s="201"/>
      <c r="E482" s="285"/>
      <c r="F482" s="284"/>
      <c r="G482" s="283"/>
      <c r="H482" s="284"/>
      <c r="I482" s="284"/>
      <c r="J482" s="202"/>
      <c r="K482" s="190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</row>
    <row r="483" spans="1:33" s="163" customFormat="1" ht="24.95" customHeight="1">
      <c r="A483" s="172"/>
      <c r="B483" s="200"/>
      <c r="C483" s="171"/>
      <c r="D483" s="201"/>
      <c r="E483" s="285"/>
      <c r="F483" s="284"/>
      <c r="G483" s="283"/>
      <c r="H483" s="284"/>
      <c r="I483" s="284"/>
      <c r="J483" s="202"/>
      <c r="K483" s="190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</row>
    <row r="484" spans="1:33" s="163" customFormat="1" ht="24.95" customHeight="1">
      <c r="A484" s="172"/>
      <c r="B484" s="200"/>
      <c r="C484" s="171"/>
      <c r="D484" s="201"/>
      <c r="E484" s="285"/>
      <c r="F484" s="284"/>
      <c r="G484" s="283"/>
      <c r="H484" s="284"/>
      <c r="I484" s="284"/>
      <c r="J484" s="202"/>
      <c r="K484" s="190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</row>
    <row r="485" spans="1:33" s="163" customFormat="1" ht="24.95" customHeight="1">
      <c r="A485" s="172"/>
      <c r="B485" s="200"/>
      <c r="C485" s="171"/>
      <c r="D485" s="201"/>
      <c r="E485" s="285"/>
      <c r="F485" s="284"/>
      <c r="G485" s="283"/>
      <c r="H485" s="284"/>
      <c r="I485" s="284"/>
      <c r="J485" s="203"/>
      <c r="K485" s="190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</row>
    <row r="486" spans="1:33" s="163" customFormat="1" ht="24.95" customHeight="1">
      <c r="A486" s="172"/>
      <c r="B486" s="200"/>
      <c r="C486" s="171"/>
      <c r="D486" s="201"/>
      <c r="E486" s="285"/>
      <c r="F486" s="283"/>
      <c r="G486" s="283"/>
      <c r="H486" s="283"/>
      <c r="I486" s="283"/>
      <c r="J486" s="213"/>
      <c r="K486" s="190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</row>
    <row r="487" spans="1:33" s="163" customFormat="1" ht="24.95" customHeight="1">
      <c r="A487" s="172"/>
      <c r="B487" s="200"/>
      <c r="C487" s="171"/>
      <c r="D487" s="201"/>
      <c r="E487" s="285"/>
      <c r="F487" s="283"/>
      <c r="G487" s="283"/>
      <c r="H487" s="283"/>
      <c r="I487" s="283"/>
      <c r="J487" s="213"/>
      <c r="K487" s="190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</row>
    <row r="488" spans="1:33" s="163" customFormat="1" ht="24.95" customHeight="1">
      <c r="A488" s="172"/>
      <c r="B488" s="200"/>
      <c r="C488" s="171"/>
      <c r="D488" s="201"/>
      <c r="E488" s="285"/>
      <c r="F488" s="283"/>
      <c r="G488" s="283"/>
      <c r="H488" s="283"/>
      <c r="I488" s="283"/>
      <c r="J488" s="213"/>
      <c r="K488" s="190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</row>
    <row r="489" spans="1:33" s="163" customFormat="1" ht="24.95" customHeight="1">
      <c r="A489" s="172"/>
      <c r="B489" s="200"/>
      <c r="C489" s="171"/>
      <c r="D489" s="201"/>
      <c r="E489" s="285"/>
      <c r="F489" s="283"/>
      <c r="G489" s="283"/>
      <c r="H489" s="283"/>
      <c r="I489" s="283"/>
      <c r="J489" s="213"/>
      <c r="K489" s="190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</row>
    <row r="490" spans="1:33" s="163" customFormat="1" ht="24.95" customHeight="1">
      <c r="A490" s="172"/>
      <c r="B490" s="200"/>
      <c r="C490" s="171"/>
      <c r="D490" s="201"/>
      <c r="E490" s="285"/>
      <c r="F490" s="283"/>
      <c r="G490" s="283"/>
      <c r="H490" s="283"/>
      <c r="I490" s="283"/>
      <c r="J490" s="213"/>
      <c r="K490" s="190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</row>
    <row r="491" spans="1:33" s="163" customFormat="1" ht="24.95" customHeight="1">
      <c r="A491" s="172"/>
      <c r="B491" s="200"/>
      <c r="C491" s="171"/>
      <c r="D491" s="201"/>
      <c r="E491" s="285"/>
      <c r="F491" s="283"/>
      <c r="G491" s="283"/>
      <c r="H491" s="283"/>
      <c r="I491" s="283"/>
      <c r="J491" s="213"/>
      <c r="K491" s="190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</row>
    <row r="492" spans="1:33" s="163" customFormat="1" ht="24.95" customHeight="1">
      <c r="A492" s="172"/>
      <c r="B492" s="200"/>
      <c r="C492" s="171"/>
      <c r="D492" s="201"/>
      <c r="E492" s="285"/>
      <c r="F492" s="283"/>
      <c r="G492" s="283"/>
      <c r="H492" s="283"/>
      <c r="I492" s="283"/>
      <c r="J492" s="213"/>
      <c r="K492" s="190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</row>
    <row r="493" spans="1:33" s="163" customFormat="1" ht="24.95" customHeight="1">
      <c r="A493" s="172"/>
      <c r="B493" s="200"/>
      <c r="C493" s="171"/>
      <c r="D493" s="201"/>
      <c r="E493" s="285"/>
      <c r="F493" s="283"/>
      <c r="G493" s="283"/>
      <c r="H493" s="283"/>
      <c r="I493" s="283"/>
      <c r="J493" s="213"/>
      <c r="K493" s="190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</row>
    <row r="494" spans="1:33" s="182" customFormat="1" ht="24.95" customHeight="1">
      <c r="A494" s="233"/>
      <c r="B494" s="229" t="str">
        <f>"รวม "&amp;A477  &amp; B477</f>
        <v>รวม 1.4.7งานระบบอินเทอร์เน็ต</v>
      </c>
      <c r="C494" s="230"/>
      <c r="D494" s="229"/>
      <c r="E494" s="286"/>
      <c r="F494" s="287"/>
      <c r="G494" s="287"/>
      <c r="H494" s="287"/>
      <c r="I494" s="287"/>
      <c r="J494" s="234"/>
      <c r="K494" s="177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</row>
    <row r="495" spans="1:33" s="193" customFormat="1" ht="24.95" customHeight="1">
      <c r="A495" s="168" t="s">
        <v>262</v>
      </c>
      <c r="B495" s="226" t="s">
        <v>264</v>
      </c>
      <c r="C495" s="227"/>
      <c r="D495" s="168"/>
      <c r="E495" s="288"/>
      <c r="F495" s="288"/>
      <c r="G495" s="288"/>
      <c r="H495" s="288"/>
      <c r="I495" s="288"/>
      <c r="J495" s="228"/>
      <c r="K495" s="190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</row>
    <row r="496" spans="1:33" s="163" customFormat="1" ht="24.95" customHeight="1">
      <c r="A496" s="172"/>
      <c r="B496" s="308" t="s">
        <v>265</v>
      </c>
      <c r="C496" s="309"/>
      <c r="D496" s="310" t="s">
        <v>235</v>
      </c>
      <c r="E496" s="311"/>
      <c r="F496" s="284"/>
      <c r="G496" s="311"/>
      <c r="H496" s="284"/>
      <c r="I496" s="284"/>
      <c r="J496" s="205"/>
      <c r="K496" s="204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</row>
    <row r="497" spans="1:33" s="163" customFormat="1" ht="24.95" customHeight="1">
      <c r="A497" s="172"/>
      <c r="B497" s="308" t="s">
        <v>266</v>
      </c>
      <c r="C497" s="309"/>
      <c r="D497" s="310" t="s">
        <v>1</v>
      </c>
      <c r="E497" s="311"/>
      <c r="F497" s="284"/>
      <c r="G497" s="311"/>
      <c r="H497" s="284"/>
      <c r="I497" s="284"/>
      <c r="J497" s="205"/>
      <c r="K497" s="204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</row>
    <row r="498" spans="1:33" s="163" customFormat="1" ht="24.95" customHeight="1">
      <c r="A498" s="172"/>
      <c r="B498" s="308" t="s">
        <v>267</v>
      </c>
      <c r="C498" s="309"/>
      <c r="D498" s="310" t="s">
        <v>242</v>
      </c>
      <c r="E498" s="311"/>
      <c r="F498" s="284"/>
      <c r="G498" s="311"/>
      <c r="H498" s="284"/>
      <c r="I498" s="284"/>
      <c r="J498" s="205"/>
      <c r="K498" s="190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</row>
    <row r="499" spans="1:33" s="163" customFormat="1" ht="24.95" customHeight="1">
      <c r="A499" s="172"/>
      <c r="B499" s="308" t="s">
        <v>417</v>
      </c>
      <c r="C499" s="309"/>
      <c r="D499" s="310" t="s">
        <v>242</v>
      </c>
      <c r="E499" s="332"/>
      <c r="F499" s="284"/>
      <c r="G499" s="311"/>
      <c r="H499" s="284"/>
      <c r="I499" s="284"/>
      <c r="J499" s="202"/>
      <c r="K499" s="190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</row>
    <row r="500" spans="1:33" s="163" customFormat="1" ht="24.95" customHeight="1">
      <c r="A500" s="172"/>
      <c r="B500" s="308" t="s">
        <v>258</v>
      </c>
      <c r="C500" s="309"/>
      <c r="D500" s="310" t="s">
        <v>2</v>
      </c>
      <c r="E500" s="311"/>
      <c r="F500" s="284"/>
      <c r="G500" s="311"/>
      <c r="H500" s="284"/>
      <c r="I500" s="284"/>
      <c r="J500" s="202"/>
      <c r="K500" s="190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</row>
    <row r="501" spans="1:33" s="163" customFormat="1" ht="24.95" customHeight="1">
      <c r="A501" s="172"/>
      <c r="B501" s="200"/>
      <c r="C501" s="171"/>
      <c r="D501" s="201"/>
      <c r="E501" s="285"/>
      <c r="F501" s="284"/>
      <c r="G501" s="283"/>
      <c r="H501" s="284"/>
      <c r="I501" s="284"/>
      <c r="J501" s="202"/>
      <c r="K501" s="190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</row>
    <row r="502" spans="1:33" s="163" customFormat="1" ht="24.95" customHeight="1">
      <c r="A502" s="172"/>
      <c r="B502" s="200"/>
      <c r="C502" s="171"/>
      <c r="D502" s="201"/>
      <c r="E502" s="285"/>
      <c r="F502" s="284"/>
      <c r="G502" s="283"/>
      <c r="H502" s="284"/>
      <c r="I502" s="284"/>
      <c r="J502" s="202"/>
      <c r="K502" s="190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</row>
    <row r="503" spans="1:33" s="163" customFormat="1" ht="24.95" customHeight="1">
      <c r="A503" s="172"/>
      <c r="B503" s="200"/>
      <c r="C503" s="171"/>
      <c r="D503" s="201"/>
      <c r="E503" s="285"/>
      <c r="F503" s="284"/>
      <c r="G503" s="283"/>
      <c r="H503" s="284"/>
      <c r="I503" s="284"/>
      <c r="J503" s="203"/>
      <c r="K503" s="190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</row>
    <row r="504" spans="1:33" s="163" customFormat="1" ht="24.95" customHeight="1">
      <c r="A504" s="172"/>
      <c r="B504" s="200"/>
      <c r="C504" s="171"/>
      <c r="D504" s="201"/>
      <c r="E504" s="285"/>
      <c r="F504" s="283"/>
      <c r="G504" s="283"/>
      <c r="H504" s="283"/>
      <c r="I504" s="283"/>
      <c r="J504" s="213"/>
      <c r="K504" s="190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</row>
    <row r="505" spans="1:33" s="163" customFormat="1" ht="24.95" customHeight="1">
      <c r="A505" s="172"/>
      <c r="B505" s="200"/>
      <c r="C505" s="171"/>
      <c r="D505" s="201"/>
      <c r="E505" s="285"/>
      <c r="F505" s="283"/>
      <c r="G505" s="283"/>
      <c r="H505" s="283"/>
      <c r="I505" s="283"/>
      <c r="J505" s="213"/>
      <c r="K505" s="190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</row>
    <row r="506" spans="1:33" s="163" customFormat="1" ht="24.95" customHeight="1">
      <c r="A506" s="172"/>
      <c r="B506" s="200"/>
      <c r="C506" s="171"/>
      <c r="D506" s="201"/>
      <c r="E506" s="285"/>
      <c r="F506" s="283"/>
      <c r="G506" s="283"/>
      <c r="H506" s="283"/>
      <c r="I506" s="283"/>
      <c r="J506" s="213"/>
      <c r="K506" s="190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</row>
    <row r="507" spans="1:33" s="163" customFormat="1" ht="24.95" customHeight="1">
      <c r="A507" s="172"/>
      <c r="B507" s="200"/>
      <c r="C507" s="171"/>
      <c r="D507" s="201"/>
      <c r="E507" s="285"/>
      <c r="F507" s="283"/>
      <c r="G507" s="283"/>
      <c r="H507" s="283"/>
      <c r="I507" s="283"/>
      <c r="J507" s="213"/>
      <c r="K507" s="190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</row>
    <row r="508" spans="1:33" s="163" customFormat="1" ht="24.95" customHeight="1">
      <c r="A508" s="172"/>
      <c r="B508" s="200"/>
      <c r="C508" s="171"/>
      <c r="D508" s="201"/>
      <c r="E508" s="285"/>
      <c r="F508" s="283"/>
      <c r="G508" s="283"/>
      <c r="H508" s="283"/>
      <c r="I508" s="283"/>
      <c r="J508" s="213"/>
      <c r="K508" s="190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</row>
    <row r="509" spans="1:33" s="163" customFormat="1" ht="24.95" customHeight="1">
      <c r="A509" s="172"/>
      <c r="B509" s="200"/>
      <c r="C509" s="171"/>
      <c r="D509" s="201"/>
      <c r="E509" s="285"/>
      <c r="F509" s="283"/>
      <c r="G509" s="283"/>
      <c r="H509" s="283"/>
      <c r="I509" s="283"/>
      <c r="J509" s="213"/>
      <c r="K509" s="190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</row>
    <row r="510" spans="1:33" s="163" customFormat="1" ht="24.95" customHeight="1">
      <c r="A510" s="172"/>
      <c r="B510" s="200"/>
      <c r="C510" s="171"/>
      <c r="D510" s="201"/>
      <c r="E510" s="285"/>
      <c r="F510" s="283"/>
      <c r="G510" s="283"/>
      <c r="H510" s="283"/>
      <c r="I510" s="283"/>
      <c r="J510" s="213"/>
      <c r="K510" s="190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</row>
    <row r="511" spans="1:33" s="163" customFormat="1" ht="24.95" customHeight="1">
      <c r="A511" s="172"/>
      <c r="B511" s="200"/>
      <c r="C511" s="171"/>
      <c r="D511" s="201"/>
      <c r="E511" s="285"/>
      <c r="F511" s="283"/>
      <c r="G511" s="283"/>
      <c r="H511" s="283"/>
      <c r="I511" s="283"/>
      <c r="J511" s="213"/>
      <c r="K511" s="190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</row>
    <row r="512" spans="1:33" s="182" customFormat="1" ht="24.95" customHeight="1">
      <c r="A512" s="233"/>
      <c r="B512" s="229" t="str">
        <f>"รวม "&amp;A495  &amp; B495</f>
        <v>รวม 1.4.8งานระบบโทรศัพท์</v>
      </c>
      <c r="C512" s="230"/>
      <c r="D512" s="229"/>
      <c r="E512" s="286"/>
      <c r="F512" s="287"/>
      <c r="G512" s="287"/>
      <c r="H512" s="287"/>
      <c r="I512" s="287"/>
      <c r="J512" s="234"/>
      <c r="K512" s="177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</row>
    <row r="513" spans="1:33" s="193" customFormat="1" ht="24.95" customHeight="1">
      <c r="A513" s="168" t="s">
        <v>263</v>
      </c>
      <c r="B513" s="226" t="s">
        <v>431</v>
      </c>
      <c r="C513" s="227"/>
      <c r="D513" s="168"/>
      <c r="E513" s="288"/>
      <c r="F513" s="288"/>
      <c r="G513" s="288"/>
      <c r="H513" s="288"/>
      <c r="I513" s="288"/>
      <c r="J513" s="228"/>
      <c r="K513" s="190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</row>
    <row r="514" spans="1:33" s="163" customFormat="1" ht="24.95" customHeight="1">
      <c r="A514" s="172"/>
      <c r="B514" s="308" t="s">
        <v>268</v>
      </c>
      <c r="C514" s="309"/>
      <c r="D514" s="310" t="s">
        <v>68</v>
      </c>
      <c r="E514" s="311"/>
      <c r="F514" s="284"/>
      <c r="G514" s="311"/>
      <c r="H514" s="284"/>
      <c r="I514" s="284"/>
      <c r="J514" s="205"/>
      <c r="K514" s="204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</row>
    <row r="515" spans="1:33" s="163" customFormat="1" ht="24.95" customHeight="1">
      <c r="A515" s="172"/>
      <c r="B515" s="308" t="s">
        <v>269</v>
      </c>
      <c r="C515" s="309"/>
      <c r="D515" s="310" t="s">
        <v>1</v>
      </c>
      <c r="E515" s="311"/>
      <c r="F515" s="284"/>
      <c r="G515" s="311"/>
      <c r="H515" s="284"/>
      <c r="I515" s="284"/>
      <c r="J515" s="205"/>
      <c r="K515" s="204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</row>
    <row r="516" spans="1:33" s="163" customFormat="1" ht="24.95" customHeight="1">
      <c r="A516" s="172"/>
      <c r="B516" s="308" t="s">
        <v>270</v>
      </c>
      <c r="C516" s="309"/>
      <c r="D516" s="310" t="s">
        <v>242</v>
      </c>
      <c r="E516" s="311"/>
      <c r="F516" s="284"/>
      <c r="G516" s="311"/>
      <c r="H516" s="284"/>
      <c r="I516" s="284"/>
      <c r="J516" s="205"/>
      <c r="K516" s="190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</row>
    <row r="517" spans="1:33" s="163" customFormat="1" ht="24.95" customHeight="1">
      <c r="A517" s="172"/>
      <c r="B517" s="308" t="s">
        <v>271</v>
      </c>
      <c r="C517" s="309"/>
      <c r="D517" s="310" t="s">
        <v>242</v>
      </c>
      <c r="E517" s="311"/>
      <c r="F517" s="284"/>
      <c r="G517" s="311"/>
      <c r="H517" s="284"/>
      <c r="I517" s="284"/>
      <c r="J517" s="202"/>
      <c r="K517" s="190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</row>
    <row r="518" spans="1:33" s="163" customFormat="1" ht="24.95" customHeight="1">
      <c r="A518" s="172"/>
      <c r="B518" s="308" t="s">
        <v>417</v>
      </c>
      <c r="C518" s="309"/>
      <c r="D518" s="310" t="s">
        <v>242</v>
      </c>
      <c r="E518" s="332"/>
      <c r="F518" s="284"/>
      <c r="G518" s="311"/>
      <c r="H518" s="284"/>
      <c r="I518" s="284"/>
      <c r="J518" s="202"/>
      <c r="K518" s="190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132"/>
      <c r="AB518" s="132"/>
      <c r="AC518" s="132"/>
      <c r="AD518" s="132"/>
      <c r="AE518" s="132"/>
      <c r="AF518" s="132"/>
      <c r="AG518" s="132"/>
    </row>
    <row r="519" spans="1:33" s="163" customFormat="1" ht="24.95" customHeight="1">
      <c r="A519" s="172"/>
      <c r="B519" s="308" t="s">
        <v>368</v>
      </c>
      <c r="C519" s="309"/>
      <c r="D519" s="310" t="s">
        <v>2</v>
      </c>
      <c r="E519" s="311"/>
      <c r="F519" s="284"/>
      <c r="G519" s="311"/>
      <c r="H519" s="284"/>
      <c r="I519" s="284"/>
      <c r="J519" s="202"/>
      <c r="K519" s="190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132"/>
      <c r="AB519" s="132"/>
      <c r="AC519" s="132"/>
      <c r="AD519" s="132"/>
      <c r="AE519" s="132"/>
      <c r="AF519" s="132"/>
      <c r="AG519" s="132"/>
    </row>
    <row r="520" spans="1:33" s="163" customFormat="1" ht="24.95" customHeight="1">
      <c r="A520" s="172"/>
      <c r="B520" s="200"/>
      <c r="C520" s="171"/>
      <c r="D520" s="201"/>
      <c r="E520" s="285"/>
      <c r="F520" s="284"/>
      <c r="G520" s="283"/>
      <c r="H520" s="284"/>
      <c r="I520" s="284"/>
      <c r="J520" s="202"/>
      <c r="K520" s="190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132"/>
      <c r="AB520" s="132"/>
      <c r="AC520" s="132"/>
      <c r="AD520" s="132"/>
      <c r="AE520" s="132"/>
      <c r="AF520" s="132"/>
      <c r="AG520" s="132"/>
    </row>
    <row r="521" spans="1:33" s="163" customFormat="1" ht="24.95" customHeight="1">
      <c r="A521" s="172"/>
      <c r="B521" s="200"/>
      <c r="C521" s="171"/>
      <c r="D521" s="201"/>
      <c r="E521" s="285"/>
      <c r="F521" s="284"/>
      <c r="G521" s="283"/>
      <c r="H521" s="284"/>
      <c r="I521" s="284"/>
      <c r="J521" s="203"/>
      <c r="K521" s="190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</row>
    <row r="522" spans="1:33" s="163" customFormat="1" ht="24.95" customHeight="1">
      <c r="A522" s="172"/>
      <c r="B522" s="200"/>
      <c r="C522" s="171"/>
      <c r="D522" s="201"/>
      <c r="E522" s="285"/>
      <c r="F522" s="283"/>
      <c r="G522" s="283"/>
      <c r="H522" s="283"/>
      <c r="I522" s="283"/>
      <c r="J522" s="213"/>
      <c r="K522" s="190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132"/>
      <c r="AB522" s="132"/>
      <c r="AC522" s="132"/>
      <c r="AD522" s="132"/>
      <c r="AE522" s="132"/>
      <c r="AF522" s="132"/>
      <c r="AG522" s="132"/>
    </row>
    <row r="523" spans="1:33" s="163" customFormat="1" ht="24.95" customHeight="1">
      <c r="A523" s="172"/>
      <c r="B523" s="200"/>
      <c r="C523" s="171"/>
      <c r="D523" s="201"/>
      <c r="E523" s="285"/>
      <c r="F523" s="283"/>
      <c r="G523" s="283"/>
      <c r="H523" s="283"/>
      <c r="I523" s="283"/>
      <c r="J523" s="213"/>
      <c r="K523" s="190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132"/>
      <c r="AB523" s="132"/>
      <c r="AC523" s="132"/>
      <c r="AD523" s="132"/>
      <c r="AE523" s="132"/>
      <c r="AF523" s="132"/>
      <c r="AG523" s="132"/>
    </row>
    <row r="524" spans="1:33" s="163" customFormat="1" ht="24.95" customHeight="1">
      <c r="A524" s="172"/>
      <c r="B524" s="200"/>
      <c r="C524" s="171"/>
      <c r="D524" s="201"/>
      <c r="E524" s="285"/>
      <c r="F524" s="283"/>
      <c r="G524" s="283"/>
      <c r="H524" s="283"/>
      <c r="I524" s="283"/>
      <c r="J524" s="213"/>
      <c r="K524" s="190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132"/>
      <c r="AB524" s="132"/>
      <c r="AC524" s="132"/>
      <c r="AD524" s="132"/>
      <c r="AE524" s="132"/>
      <c r="AF524" s="132"/>
      <c r="AG524" s="132"/>
    </row>
    <row r="525" spans="1:33" s="163" customFormat="1" ht="24.95" customHeight="1">
      <c r="A525" s="172"/>
      <c r="B525" s="200"/>
      <c r="C525" s="171"/>
      <c r="D525" s="201"/>
      <c r="E525" s="285"/>
      <c r="F525" s="283"/>
      <c r="G525" s="283"/>
      <c r="H525" s="283"/>
      <c r="I525" s="283"/>
      <c r="J525" s="213"/>
      <c r="K525" s="190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132"/>
      <c r="AB525" s="132"/>
      <c r="AC525" s="132"/>
      <c r="AD525" s="132"/>
      <c r="AE525" s="132"/>
      <c r="AF525" s="132"/>
      <c r="AG525" s="132"/>
    </row>
    <row r="526" spans="1:33" s="163" customFormat="1" ht="24.95" customHeight="1">
      <c r="A526" s="172"/>
      <c r="B526" s="200"/>
      <c r="C526" s="171"/>
      <c r="D526" s="201"/>
      <c r="E526" s="285"/>
      <c r="F526" s="283"/>
      <c r="G526" s="283"/>
      <c r="H526" s="283"/>
      <c r="I526" s="283"/>
      <c r="J526" s="213"/>
      <c r="K526" s="190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</row>
    <row r="527" spans="1:33" s="163" customFormat="1" ht="24.95" customHeight="1">
      <c r="A527" s="172"/>
      <c r="B527" s="200"/>
      <c r="C527" s="171"/>
      <c r="D527" s="201"/>
      <c r="E527" s="285"/>
      <c r="F527" s="283"/>
      <c r="G527" s="283"/>
      <c r="H527" s="283"/>
      <c r="I527" s="283"/>
      <c r="J527" s="213"/>
      <c r="K527" s="190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/>
      <c r="AD527" s="132"/>
      <c r="AE527" s="132"/>
      <c r="AF527" s="132"/>
      <c r="AG527" s="132"/>
    </row>
    <row r="528" spans="1:33" s="163" customFormat="1" ht="24.95" customHeight="1">
      <c r="A528" s="172"/>
      <c r="B528" s="200"/>
      <c r="C528" s="171"/>
      <c r="D528" s="201"/>
      <c r="E528" s="285"/>
      <c r="F528" s="283"/>
      <c r="G528" s="283"/>
      <c r="H528" s="283"/>
      <c r="I528" s="283"/>
      <c r="J528" s="213"/>
      <c r="K528" s="190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</row>
    <row r="529" spans="1:33" s="163" customFormat="1" ht="24.95" customHeight="1">
      <c r="A529" s="172"/>
      <c r="B529" s="200"/>
      <c r="C529" s="171"/>
      <c r="D529" s="201"/>
      <c r="E529" s="285"/>
      <c r="F529" s="283"/>
      <c r="G529" s="283"/>
      <c r="H529" s="283"/>
      <c r="I529" s="283"/>
      <c r="J529" s="213"/>
      <c r="K529" s="190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</row>
    <row r="530" spans="1:33" s="182" customFormat="1" ht="24.95" customHeight="1">
      <c r="A530" s="233"/>
      <c r="B530" s="229" t="str">
        <f>"รวม "&amp;A513  &amp; B513</f>
        <v>รวม 1.4.9งานระบบโทรทัศน์</v>
      </c>
      <c r="C530" s="230"/>
      <c r="D530" s="229"/>
      <c r="E530" s="286"/>
      <c r="F530" s="287"/>
      <c r="G530" s="287"/>
      <c r="H530" s="287"/>
      <c r="I530" s="287"/>
      <c r="J530" s="234"/>
      <c r="K530" s="177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</row>
    <row r="531" spans="1:33" ht="24.95" customHeight="1">
      <c r="A531" s="238"/>
      <c r="B531" s="239"/>
      <c r="C531" s="240"/>
      <c r="D531" s="239"/>
      <c r="E531" s="292"/>
      <c r="F531" s="292"/>
      <c r="G531" s="292"/>
      <c r="H531" s="292"/>
      <c r="I531" s="292"/>
      <c r="J531" s="241"/>
      <c r="K531" s="207"/>
    </row>
    <row r="532" spans="1:33" ht="24.95" customHeight="1">
      <c r="A532" s="242"/>
      <c r="B532" s="129"/>
      <c r="C532" s="128"/>
      <c r="D532" s="129"/>
      <c r="E532" s="263"/>
      <c r="F532" s="263"/>
      <c r="G532" s="263"/>
      <c r="H532" s="263"/>
      <c r="I532" s="263"/>
      <c r="J532" s="243"/>
      <c r="K532" s="207"/>
    </row>
    <row r="533" spans="1:33" ht="24.95" customHeight="1">
      <c r="A533" s="242"/>
      <c r="B533" s="129"/>
      <c r="C533" s="128"/>
      <c r="D533" s="129"/>
      <c r="E533" s="263"/>
      <c r="F533" s="263"/>
      <c r="G533" s="263"/>
      <c r="H533" s="263"/>
      <c r="I533" s="263"/>
      <c r="J533" s="243"/>
      <c r="K533" s="207"/>
    </row>
    <row r="534" spans="1:33" ht="24.95" customHeight="1">
      <c r="A534" s="242"/>
      <c r="B534" s="129"/>
      <c r="C534" s="128"/>
      <c r="D534" s="129"/>
      <c r="E534" s="263"/>
      <c r="F534" s="263"/>
      <c r="G534" s="263"/>
      <c r="H534" s="263"/>
      <c r="I534" s="263"/>
      <c r="J534" s="243"/>
      <c r="K534" s="207"/>
    </row>
    <row r="535" spans="1:33" ht="24.95" customHeight="1">
      <c r="A535" s="242"/>
      <c r="B535" s="129"/>
      <c r="C535" s="128"/>
      <c r="D535" s="129"/>
      <c r="E535" s="263"/>
      <c r="F535" s="263"/>
      <c r="G535" s="263"/>
      <c r="H535" s="263"/>
      <c r="I535" s="263"/>
      <c r="J535" s="243"/>
      <c r="K535" s="207"/>
    </row>
    <row r="536" spans="1:33" ht="24.95" customHeight="1">
      <c r="A536" s="242"/>
      <c r="B536" s="129"/>
      <c r="C536" s="128"/>
      <c r="D536" s="129"/>
      <c r="E536" s="263"/>
      <c r="F536" s="263"/>
      <c r="G536" s="263"/>
      <c r="H536" s="263"/>
      <c r="I536" s="263"/>
      <c r="J536" s="243"/>
      <c r="K536" s="207"/>
    </row>
    <row r="537" spans="1:33" ht="24.95" customHeight="1">
      <c r="A537" s="242"/>
      <c r="B537" s="129"/>
      <c r="C537" s="128"/>
      <c r="D537" s="129"/>
      <c r="E537" s="263"/>
      <c r="F537" s="263"/>
      <c r="G537" s="263"/>
      <c r="H537" s="263"/>
      <c r="I537" s="263"/>
      <c r="J537" s="243"/>
      <c r="K537" s="207"/>
    </row>
    <row r="538" spans="1:33" ht="24.95" customHeight="1">
      <c r="A538" s="242"/>
      <c r="B538" s="129"/>
      <c r="C538" s="128"/>
      <c r="D538" s="129"/>
      <c r="E538" s="263"/>
      <c r="F538" s="263"/>
      <c r="G538" s="263"/>
      <c r="H538" s="263"/>
      <c r="I538" s="263"/>
      <c r="J538" s="243"/>
      <c r="K538" s="207"/>
    </row>
    <row r="539" spans="1:33" ht="24.95" customHeight="1">
      <c r="A539" s="242"/>
      <c r="B539" s="129"/>
      <c r="C539" s="128"/>
      <c r="D539" s="129"/>
      <c r="E539" s="263"/>
      <c r="F539" s="263"/>
      <c r="G539" s="263"/>
      <c r="H539" s="263"/>
      <c r="I539" s="263"/>
      <c r="J539" s="243"/>
      <c r="K539" s="207"/>
    </row>
    <row r="540" spans="1:33" ht="24.95" customHeight="1">
      <c r="A540" s="242"/>
      <c r="B540" s="129"/>
      <c r="C540" s="128"/>
      <c r="D540" s="129"/>
      <c r="E540" s="263"/>
      <c r="F540" s="263"/>
      <c r="G540" s="263"/>
      <c r="H540" s="263"/>
      <c r="I540" s="263"/>
      <c r="J540" s="243"/>
      <c r="K540" s="207"/>
    </row>
    <row r="541" spans="1:33" ht="24.95" customHeight="1">
      <c r="A541" s="242"/>
      <c r="B541" s="129"/>
      <c r="C541" s="128"/>
      <c r="D541" s="129"/>
      <c r="E541" s="263"/>
      <c r="F541" s="263"/>
      <c r="G541" s="263"/>
      <c r="H541" s="263"/>
      <c r="I541" s="263"/>
      <c r="J541" s="243"/>
      <c r="K541" s="207"/>
    </row>
    <row r="542" spans="1:33" ht="24.95" customHeight="1">
      <c r="A542" s="242"/>
      <c r="B542" s="129"/>
      <c r="C542" s="128"/>
      <c r="D542" s="129"/>
      <c r="E542" s="263"/>
      <c r="F542" s="263"/>
      <c r="G542" s="263"/>
      <c r="H542" s="263"/>
      <c r="I542" s="263"/>
      <c r="J542" s="243"/>
      <c r="K542" s="207"/>
    </row>
    <row r="543" spans="1:33" ht="24.95" customHeight="1">
      <c r="A543" s="242"/>
      <c r="B543" s="129"/>
      <c r="C543" s="128"/>
      <c r="D543" s="129"/>
      <c r="E543" s="263"/>
      <c r="F543" s="263"/>
      <c r="G543" s="263"/>
      <c r="H543" s="263"/>
      <c r="I543" s="263"/>
      <c r="J543" s="243"/>
      <c r="K543" s="207"/>
    </row>
    <row r="544" spans="1:33" ht="24.95" customHeight="1">
      <c r="A544" s="242"/>
      <c r="B544" s="129"/>
      <c r="C544" s="128"/>
      <c r="D544" s="129"/>
      <c r="E544" s="263"/>
      <c r="F544" s="263"/>
      <c r="G544" s="263"/>
      <c r="H544" s="263"/>
      <c r="I544" s="263"/>
      <c r="J544" s="243"/>
      <c r="K544" s="207"/>
    </row>
    <row r="545" spans="1:11" ht="24.95" customHeight="1">
      <c r="A545" s="242"/>
      <c r="B545" s="129"/>
      <c r="C545" s="128"/>
      <c r="D545" s="129"/>
      <c r="E545" s="263"/>
      <c r="F545" s="263"/>
      <c r="G545" s="263"/>
      <c r="H545" s="263"/>
      <c r="I545" s="263"/>
      <c r="J545" s="243"/>
      <c r="K545" s="207"/>
    </row>
    <row r="546" spans="1:11" ht="24.95" customHeight="1">
      <c r="A546" s="242"/>
      <c r="B546" s="129"/>
      <c r="C546" s="128"/>
      <c r="D546" s="129"/>
      <c r="E546" s="263"/>
      <c r="F546" s="263"/>
      <c r="G546" s="263"/>
      <c r="H546" s="263"/>
      <c r="I546" s="263"/>
      <c r="J546" s="243"/>
      <c r="K546" s="207"/>
    </row>
    <row r="547" spans="1:11" ht="24.95" customHeight="1">
      <c r="A547" s="242"/>
      <c r="B547" s="129"/>
      <c r="C547" s="128"/>
      <c r="D547" s="129"/>
      <c r="E547" s="263"/>
      <c r="F547" s="263"/>
      <c r="G547" s="263"/>
      <c r="H547" s="263"/>
      <c r="I547" s="263"/>
      <c r="J547" s="243"/>
      <c r="K547" s="207"/>
    </row>
    <row r="548" spans="1:11" ht="24.95" customHeight="1">
      <c r="A548" s="244"/>
      <c r="B548" s="245"/>
      <c r="C548" s="246"/>
      <c r="D548" s="245"/>
      <c r="E548" s="293"/>
      <c r="F548" s="293"/>
      <c r="G548" s="293"/>
      <c r="H548" s="293"/>
      <c r="I548" s="293"/>
      <c r="J548" s="247"/>
      <c r="K548" s="207"/>
    </row>
    <row r="549" spans="1:11" ht="24.95" customHeight="1">
      <c r="A549" s="242"/>
      <c r="B549" s="129"/>
      <c r="C549" s="128"/>
      <c r="D549" s="129"/>
      <c r="E549" s="263"/>
      <c r="F549" s="263"/>
      <c r="G549" s="263"/>
      <c r="H549" s="263"/>
      <c r="I549" s="263"/>
      <c r="J549" s="243"/>
      <c r="K549" s="207"/>
    </row>
    <row r="550" spans="1:11" ht="24.95" customHeight="1">
      <c r="A550" s="242"/>
      <c r="B550" s="129"/>
      <c r="C550" s="128"/>
      <c r="D550" s="129"/>
      <c r="E550" s="263"/>
      <c r="F550" s="263"/>
      <c r="G550" s="263"/>
      <c r="H550" s="263"/>
      <c r="I550" s="263"/>
      <c r="J550" s="243"/>
      <c r="K550" s="207"/>
    </row>
    <row r="551" spans="1:11" ht="24.95" customHeight="1">
      <c r="A551" s="242"/>
      <c r="B551" s="129"/>
      <c r="C551" s="128"/>
      <c r="D551" s="129"/>
      <c r="E551" s="263"/>
      <c r="F551" s="263"/>
      <c r="G551" s="263"/>
      <c r="H551" s="263"/>
      <c r="I551" s="263"/>
      <c r="J551" s="243"/>
      <c r="K551" s="207"/>
    </row>
    <row r="552" spans="1:11" ht="24.95" customHeight="1">
      <c r="A552" s="242"/>
      <c r="B552" s="129"/>
      <c r="C552" s="128"/>
      <c r="D552" s="129"/>
      <c r="E552" s="263"/>
      <c r="F552" s="263"/>
      <c r="G552" s="263"/>
      <c r="H552" s="263"/>
      <c r="I552" s="263"/>
      <c r="J552" s="243"/>
      <c r="K552" s="207"/>
    </row>
    <row r="553" spans="1:11" ht="24.95" customHeight="1">
      <c r="A553" s="242"/>
      <c r="B553" s="129"/>
      <c r="C553" s="128"/>
      <c r="D553" s="129"/>
      <c r="E553" s="263"/>
      <c r="F553" s="263"/>
      <c r="G553" s="263"/>
      <c r="H553" s="263"/>
      <c r="I553" s="263"/>
      <c r="J553" s="243"/>
      <c r="K553" s="207"/>
    </row>
    <row r="554" spans="1:11" ht="24.95" customHeight="1">
      <c r="A554" s="242"/>
      <c r="B554" s="129"/>
      <c r="C554" s="128"/>
      <c r="D554" s="129"/>
      <c r="E554" s="263"/>
      <c r="F554" s="263"/>
      <c r="G554" s="263"/>
      <c r="H554" s="263"/>
      <c r="I554" s="263"/>
      <c r="J554" s="243"/>
      <c r="K554" s="207"/>
    </row>
    <row r="555" spans="1:11" ht="24.95" customHeight="1">
      <c r="A555" s="242"/>
      <c r="B555" s="129"/>
      <c r="C555" s="128"/>
      <c r="D555" s="129"/>
      <c r="E555" s="263"/>
      <c r="F555" s="263"/>
      <c r="G555" s="263"/>
      <c r="H555" s="263"/>
      <c r="I555" s="263"/>
      <c r="J555" s="243"/>
      <c r="K555" s="207"/>
    </row>
    <row r="556" spans="1:11" ht="24.95" customHeight="1">
      <c r="A556" s="242"/>
      <c r="B556" s="129"/>
      <c r="C556" s="128"/>
      <c r="D556" s="129"/>
      <c r="E556" s="263"/>
      <c r="F556" s="263"/>
      <c r="G556" s="263"/>
      <c r="H556" s="263"/>
      <c r="I556" s="263"/>
      <c r="J556" s="243"/>
      <c r="K556" s="207"/>
    </row>
    <row r="557" spans="1:11" ht="24.95" customHeight="1">
      <c r="A557" s="242"/>
      <c r="B557" s="129"/>
      <c r="C557" s="128"/>
      <c r="D557" s="129"/>
      <c r="E557" s="263"/>
      <c r="F557" s="263"/>
      <c r="G557" s="263"/>
      <c r="H557" s="263"/>
      <c r="I557" s="263"/>
      <c r="J557" s="243"/>
      <c r="K557" s="207"/>
    </row>
    <row r="558" spans="1:11" ht="24.95" customHeight="1">
      <c r="A558" s="242"/>
      <c r="B558" s="129"/>
      <c r="C558" s="128"/>
      <c r="D558" s="129"/>
      <c r="E558" s="263"/>
      <c r="F558" s="263"/>
      <c r="G558" s="263"/>
      <c r="H558" s="263"/>
      <c r="I558" s="263"/>
      <c r="J558" s="243"/>
      <c r="K558" s="207"/>
    </row>
    <row r="559" spans="1:11" ht="24.95" customHeight="1">
      <c r="A559" s="242"/>
      <c r="B559" s="129"/>
      <c r="C559" s="128"/>
      <c r="D559" s="129"/>
      <c r="E559" s="263"/>
      <c r="F559" s="263"/>
      <c r="G559" s="263"/>
      <c r="H559" s="263"/>
      <c r="I559" s="263"/>
      <c r="J559" s="243"/>
      <c r="K559" s="207"/>
    </row>
    <row r="560" spans="1:11" ht="24.95" customHeight="1">
      <c r="A560" s="242"/>
      <c r="B560" s="129"/>
      <c r="C560" s="128"/>
      <c r="D560" s="129"/>
      <c r="E560" s="263"/>
      <c r="F560" s="263"/>
      <c r="G560" s="263"/>
      <c r="H560" s="263"/>
      <c r="I560" s="263"/>
      <c r="J560" s="243"/>
      <c r="K560" s="207"/>
    </row>
    <row r="561" spans="1:11" ht="24.95" customHeight="1">
      <c r="A561" s="242"/>
      <c r="B561" s="129"/>
      <c r="C561" s="128"/>
      <c r="D561" s="129"/>
      <c r="E561" s="263"/>
      <c r="F561" s="263"/>
      <c r="G561" s="263"/>
      <c r="H561" s="263"/>
      <c r="I561" s="263"/>
      <c r="J561" s="243"/>
      <c r="K561" s="207"/>
    </row>
    <row r="562" spans="1:11" ht="24.95" customHeight="1">
      <c r="A562" s="242"/>
      <c r="B562" s="129"/>
      <c r="C562" s="128"/>
      <c r="D562" s="129"/>
      <c r="E562" s="263"/>
      <c r="F562" s="263"/>
      <c r="G562" s="263"/>
      <c r="H562" s="263"/>
      <c r="I562" s="263"/>
      <c r="J562" s="243"/>
      <c r="K562" s="207"/>
    </row>
    <row r="563" spans="1:11" ht="24.95" customHeight="1">
      <c r="A563" s="242"/>
      <c r="B563" s="129"/>
      <c r="C563" s="128"/>
      <c r="D563" s="129"/>
      <c r="E563" s="263"/>
      <c r="F563" s="263"/>
      <c r="G563" s="263"/>
      <c r="H563" s="263"/>
      <c r="I563" s="263"/>
      <c r="J563" s="243"/>
      <c r="K563" s="207"/>
    </row>
    <row r="564" spans="1:11" ht="24.95" customHeight="1">
      <c r="A564" s="242"/>
      <c r="B564" s="129"/>
      <c r="C564" s="128"/>
      <c r="D564" s="129"/>
      <c r="E564" s="263"/>
      <c r="F564" s="263"/>
      <c r="G564" s="263"/>
      <c r="H564" s="263"/>
      <c r="I564" s="263"/>
      <c r="J564" s="243"/>
      <c r="K564" s="207"/>
    </row>
    <row r="565" spans="1:11" ht="24.95" customHeight="1">
      <c r="A565" s="242"/>
      <c r="B565" s="129"/>
      <c r="C565" s="128"/>
      <c r="D565" s="129"/>
      <c r="E565" s="263"/>
      <c r="F565" s="263"/>
      <c r="G565" s="263"/>
      <c r="H565" s="263"/>
      <c r="I565" s="263"/>
      <c r="J565" s="243"/>
      <c r="K565" s="207"/>
    </row>
    <row r="566" spans="1:11" ht="24.95" customHeight="1">
      <c r="A566" s="244"/>
      <c r="B566" s="245"/>
      <c r="C566" s="246"/>
      <c r="D566" s="245"/>
      <c r="E566" s="293"/>
      <c r="F566" s="293"/>
      <c r="G566" s="293"/>
      <c r="H566" s="293"/>
      <c r="I566" s="293"/>
      <c r="J566" s="247"/>
      <c r="K566" s="207"/>
    </row>
    <row r="567" spans="1:11" ht="24.95" customHeight="1">
      <c r="A567" s="238"/>
      <c r="B567" s="239"/>
      <c r="C567" s="240"/>
      <c r="D567" s="239"/>
      <c r="E567" s="292"/>
      <c r="F567" s="292"/>
      <c r="G567" s="292"/>
      <c r="H567" s="292"/>
      <c r="I567" s="292"/>
      <c r="J567" s="241"/>
      <c r="K567" s="207"/>
    </row>
    <row r="568" spans="1:11" ht="24.95" customHeight="1">
      <c r="A568" s="242"/>
      <c r="B568" s="129"/>
      <c r="C568" s="128"/>
      <c r="D568" s="129"/>
      <c r="E568" s="263"/>
      <c r="F568" s="263"/>
      <c r="G568" s="263"/>
      <c r="H568" s="263"/>
      <c r="I568" s="263"/>
      <c r="J568" s="243"/>
      <c r="K568" s="207"/>
    </row>
    <row r="569" spans="1:11" ht="24.95" customHeight="1">
      <c r="A569" s="242"/>
      <c r="B569" s="129"/>
      <c r="C569" s="128"/>
      <c r="D569" s="129"/>
      <c r="E569" s="263"/>
      <c r="F569" s="263"/>
      <c r="G569" s="263"/>
      <c r="H569" s="263"/>
      <c r="I569" s="263"/>
      <c r="J569" s="243"/>
      <c r="K569" s="207"/>
    </row>
    <row r="570" spans="1:11" ht="24.95" customHeight="1">
      <c r="A570" s="242"/>
      <c r="B570" s="129"/>
      <c r="C570" s="128"/>
      <c r="D570" s="129"/>
      <c r="E570" s="263"/>
      <c r="F570" s="263"/>
      <c r="G570" s="263"/>
      <c r="H570" s="263"/>
      <c r="I570" s="263"/>
      <c r="J570" s="243"/>
      <c r="K570" s="207"/>
    </row>
    <row r="571" spans="1:11" ht="24.95" customHeight="1">
      <c r="A571" s="242"/>
      <c r="B571" s="129"/>
      <c r="C571" s="128"/>
      <c r="D571" s="129"/>
      <c r="E571" s="263"/>
      <c r="F571" s="263"/>
      <c r="G571" s="263"/>
      <c r="H571" s="263"/>
      <c r="I571" s="263"/>
      <c r="J571" s="243"/>
      <c r="K571" s="207"/>
    </row>
    <row r="572" spans="1:11" ht="24.95" customHeight="1">
      <c r="A572" s="242"/>
      <c r="B572" s="129"/>
      <c r="C572" s="128"/>
      <c r="D572" s="129"/>
      <c r="E572" s="263"/>
      <c r="F572" s="263"/>
      <c r="G572" s="263"/>
      <c r="H572" s="263"/>
      <c r="I572" s="263"/>
      <c r="J572" s="243"/>
      <c r="K572" s="207"/>
    </row>
    <row r="573" spans="1:11" ht="24.95" customHeight="1">
      <c r="A573" s="242"/>
      <c r="B573" s="129"/>
      <c r="C573" s="128"/>
      <c r="D573" s="129"/>
      <c r="E573" s="263"/>
      <c r="F573" s="263"/>
      <c r="G573" s="263"/>
      <c r="H573" s="263"/>
      <c r="I573" s="263"/>
      <c r="J573" s="243"/>
      <c r="K573" s="207"/>
    </row>
    <row r="574" spans="1:11" ht="24.95" customHeight="1">
      <c r="A574" s="242"/>
      <c r="B574" s="129"/>
      <c r="C574" s="128"/>
      <c r="D574" s="129"/>
      <c r="E574" s="263"/>
      <c r="F574" s="263"/>
      <c r="G574" s="263"/>
      <c r="H574" s="263"/>
      <c r="I574" s="263"/>
      <c r="J574" s="243"/>
      <c r="K574" s="207"/>
    </row>
    <row r="575" spans="1:11" ht="24.95" customHeight="1">
      <c r="A575" s="242"/>
      <c r="B575" s="129"/>
      <c r="C575" s="128"/>
      <c r="D575" s="129"/>
      <c r="E575" s="263"/>
      <c r="F575" s="263"/>
      <c r="G575" s="263"/>
      <c r="H575" s="263"/>
      <c r="I575" s="263"/>
      <c r="J575" s="243"/>
      <c r="K575" s="207"/>
    </row>
    <row r="576" spans="1:11" ht="24.95" customHeight="1">
      <c r="A576" s="242"/>
      <c r="B576" s="129"/>
      <c r="C576" s="128"/>
      <c r="D576" s="129"/>
      <c r="E576" s="263"/>
      <c r="F576" s="263"/>
      <c r="G576" s="263"/>
      <c r="H576" s="263"/>
      <c r="I576" s="263"/>
      <c r="J576" s="243"/>
      <c r="K576" s="207"/>
    </row>
    <row r="577" spans="1:11" ht="24.95" customHeight="1">
      <c r="A577" s="242"/>
      <c r="B577" s="129"/>
      <c r="C577" s="128"/>
      <c r="D577" s="129"/>
      <c r="E577" s="263"/>
      <c r="F577" s="263"/>
      <c r="G577" s="263"/>
      <c r="H577" s="263"/>
      <c r="I577" s="263"/>
      <c r="J577" s="243"/>
      <c r="K577" s="207"/>
    </row>
    <row r="578" spans="1:11" ht="24.95" customHeight="1">
      <c r="A578" s="242"/>
      <c r="B578" s="129"/>
      <c r="C578" s="128"/>
      <c r="D578" s="129"/>
      <c r="E578" s="263"/>
      <c r="F578" s="263"/>
      <c r="G578" s="263"/>
      <c r="H578" s="263"/>
      <c r="I578" s="263"/>
      <c r="J578" s="243"/>
      <c r="K578" s="207"/>
    </row>
    <row r="579" spans="1:11" ht="24.95" customHeight="1">
      <c r="A579" s="242"/>
      <c r="B579" s="129"/>
      <c r="C579" s="128"/>
      <c r="D579" s="129"/>
      <c r="E579" s="263"/>
      <c r="F579" s="263"/>
      <c r="G579" s="263"/>
      <c r="H579" s="263"/>
      <c r="I579" s="263"/>
      <c r="J579" s="243"/>
      <c r="K579" s="207"/>
    </row>
    <row r="580" spans="1:11" ht="24.95" customHeight="1">
      <c r="A580" s="242"/>
      <c r="B580" s="129"/>
      <c r="C580" s="128"/>
      <c r="D580" s="129"/>
      <c r="E580" s="263"/>
      <c r="F580" s="263"/>
      <c r="G580" s="263"/>
      <c r="H580" s="263"/>
      <c r="I580" s="263"/>
      <c r="J580" s="243"/>
      <c r="K580" s="207"/>
    </row>
    <row r="581" spans="1:11" ht="24.95" customHeight="1">
      <c r="A581" s="242"/>
      <c r="B581" s="129"/>
      <c r="C581" s="128"/>
      <c r="D581" s="129"/>
      <c r="E581" s="263"/>
      <c r="F581" s="263"/>
      <c r="G581" s="263"/>
      <c r="H581" s="263"/>
      <c r="I581" s="263"/>
      <c r="J581" s="243"/>
      <c r="K581" s="207"/>
    </row>
    <row r="582" spans="1:11" ht="24.95" customHeight="1">
      <c r="A582" s="242"/>
      <c r="B582" s="129"/>
      <c r="C582" s="128"/>
      <c r="D582" s="129"/>
      <c r="E582" s="263"/>
      <c r="F582" s="263"/>
      <c r="G582" s="263"/>
      <c r="H582" s="263"/>
      <c r="I582" s="263"/>
      <c r="J582" s="243"/>
      <c r="K582" s="207"/>
    </row>
    <row r="583" spans="1:11" ht="24.95" customHeight="1">
      <c r="A583" s="242"/>
      <c r="B583" s="129"/>
      <c r="C583" s="128"/>
      <c r="D583" s="129"/>
      <c r="E583" s="263"/>
      <c r="F583" s="263"/>
      <c r="G583" s="263"/>
      <c r="H583" s="263"/>
      <c r="I583" s="263"/>
      <c r="J583" s="243"/>
      <c r="K583" s="207"/>
    </row>
    <row r="584" spans="1:11" ht="24.95" customHeight="1">
      <c r="A584" s="244"/>
      <c r="B584" s="245"/>
      <c r="C584" s="246"/>
      <c r="D584" s="245"/>
      <c r="E584" s="293"/>
      <c r="F584" s="293"/>
      <c r="G584" s="293"/>
      <c r="H584" s="293"/>
      <c r="I584" s="293"/>
      <c r="J584" s="247"/>
      <c r="K584" s="207"/>
    </row>
    <row r="585" spans="1:11" ht="24.95" customHeight="1">
      <c r="K585" s="207"/>
    </row>
    <row r="586" spans="1:11" ht="24.95" customHeight="1">
      <c r="K586" s="207"/>
    </row>
    <row r="587" spans="1:11" ht="24.95" customHeight="1">
      <c r="K587" s="207"/>
    </row>
    <row r="588" spans="1:11" ht="24.95" customHeight="1">
      <c r="K588" s="207"/>
    </row>
    <row r="589" spans="1:11" ht="24.95" customHeight="1">
      <c r="K589" s="207"/>
    </row>
    <row r="590" spans="1:11" ht="24.95" customHeight="1">
      <c r="K590" s="207"/>
    </row>
    <row r="591" spans="1:11" ht="24.95" customHeight="1">
      <c r="K591" s="207"/>
    </row>
    <row r="592" spans="1:11" ht="24.95" customHeight="1">
      <c r="K592" s="207"/>
    </row>
    <row r="593" spans="11:11" ht="24.95" customHeight="1">
      <c r="K593" s="207"/>
    </row>
    <row r="594" spans="11:11" ht="24.95" customHeight="1">
      <c r="K594" s="207"/>
    </row>
    <row r="595" spans="11:11" ht="24.95" customHeight="1">
      <c r="K595" s="207"/>
    </row>
    <row r="596" spans="11:11" ht="24.95" customHeight="1">
      <c r="K596" s="207"/>
    </row>
    <row r="597" spans="11:11" ht="24.95" customHeight="1">
      <c r="K597" s="207"/>
    </row>
    <row r="598" spans="11:11" ht="24.95" customHeight="1">
      <c r="K598" s="207"/>
    </row>
    <row r="599" spans="11:11" ht="24.95" customHeight="1">
      <c r="K599" s="207"/>
    </row>
    <row r="600" spans="11:11" ht="24.95" customHeight="1">
      <c r="K600" s="207"/>
    </row>
    <row r="601" spans="11:11" ht="24.95" customHeight="1">
      <c r="K601" s="207"/>
    </row>
    <row r="602" spans="11:11" ht="24.95" customHeight="1">
      <c r="K602" s="207"/>
    </row>
    <row r="603" spans="11:11" ht="24.95" customHeight="1">
      <c r="K603" s="207"/>
    </row>
    <row r="604" spans="11:11" ht="24.95" customHeight="1">
      <c r="K604" s="207"/>
    </row>
    <row r="605" spans="11:11" ht="24.95" customHeight="1">
      <c r="K605" s="207"/>
    </row>
    <row r="606" spans="11:11" ht="24.95" customHeight="1">
      <c r="K606" s="207"/>
    </row>
    <row r="607" spans="11:11" ht="24.95" customHeight="1">
      <c r="K607" s="207"/>
    </row>
    <row r="608" spans="11:11" ht="24.95" customHeight="1">
      <c r="K608" s="207"/>
    </row>
    <row r="609" spans="11:11" ht="24.95" customHeight="1">
      <c r="K609" s="207"/>
    </row>
    <row r="610" spans="11:11" ht="24.95" customHeight="1">
      <c r="K610" s="207"/>
    </row>
    <row r="611" spans="11:11" ht="24.95" customHeight="1">
      <c r="K611" s="207"/>
    </row>
    <row r="612" spans="11:11" ht="24.95" customHeight="1">
      <c r="K612" s="207"/>
    </row>
    <row r="613" spans="11:11" ht="24.95" customHeight="1">
      <c r="K613" s="207"/>
    </row>
    <row r="614" spans="11:11" ht="24.95" customHeight="1">
      <c r="K614" s="207"/>
    </row>
    <row r="615" spans="11:11" ht="24.95" customHeight="1">
      <c r="K615" s="207"/>
    </row>
    <row r="616" spans="11:11" ht="24.95" customHeight="1">
      <c r="K616" s="207"/>
    </row>
    <row r="617" spans="11:11" ht="24.95" customHeight="1">
      <c r="K617" s="207"/>
    </row>
    <row r="618" spans="11:11" ht="24.95" customHeight="1">
      <c r="K618" s="207"/>
    </row>
    <row r="619" spans="11:11" ht="24.95" customHeight="1">
      <c r="K619" s="207"/>
    </row>
    <row r="620" spans="11:11" ht="24.95" customHeight="1">
      <c r="K620" s="207"/>
    </row>
    <row r="621" spans="11:11" ht="24.95" customHeight="1">
      <c r="K621" s="207"/>
    </row>
    <row r="622" spans="11:11" ht="24.95" customHeight="1">
      <c r="K622" s="207"/>
    </row>
    <row r="623" spans="11:11" ht="24.95" customHeight="1">
      <c r="K623" s="207"/>
    </row>
    <row r="624" spans="11:11" ht="24.95" customHeight="1">
      <c r="K624" s="207"/>
    </row>
    <row r="625" spans="11:11" ht="24.95" customHeight="1">
      <c r="K625" s="207"/>
    </row>
    <row r="626" spans="11:11" ht="24.95" customHeight="1">
      <c r="K626" s="207"/>
    </row>
    <row r="627" spans="11:11" ht="24.95" customHeight="1">
      <c r="K627" s="207"/>
    </row>
    <row r="628" spans="11:11" ht="24.95" customHeight="1">
      <c r="K628" s="207"/>
    </row>
    <row r="629" spans="11:11" ht="24.95" customHeight="1">
      <c r="K629" s="207"/>
    </row>
    <row r="630" spans="11:11" ht="24.95" customHeight="1">
      <c r="K630" s="207"/>
    </row>
    <row r="631" spans="11:11" ht="24.95" customHeight="1">
      <c r="K631" s="207"/>
    </row>
    <row r="632" spans="11:11" ht="24.95" customHeight="1">
      <c r="K632" s="207"/>
    </row>
    <row r="633" spans="11:11" ht="24.95" customHeight="1">
      <c r="K633" s="207"/>
    </row>
    <row r="634" spans="11:11" ht="24.95" customHeight="1">
      <c r="K634" s="207"/>
    </row>
    <row r="635" spans="11:11" ht="24.95" customHeight="1">
      <c r="K635" s="207"/>
    </row>
    <row r="636" spans="11:11" ht="24.95" customHeight="1">
      <c r="K636" s="207"/>
    </row>
    <row r="637" spans="11:11" ht="24.95" customHeight="1">
      <c r="K637" s="207"/>
    </row>
    <row r="638" spans="11:11" ht="24.95" customHeight="1">
      <c r="K638" s="207"/>
    </row>
    <row r="639" spans="11:11" ht="24.95" customHeight="1">
      <c r="K639" s="207"/>
    </row>
    <row r="640" spans="11:11" ht="24.95" customHeight="1">
      <c r="K640" s="207"/>
    </row>
    <row r="641" spans="11:11" ht="24.95" customHeight="1">
      <c r="K641" s="207"/>
    </row>
    <row r="642" spans="11:11" ht="24.95" customHeight="1">
      <c r="K642" s="207"/>
    </row>
    <row r="643" spans="11:11" ht="24.95" customHeight="1">
      <c r="K643" s="207"/>
    </row>
    <row r="644" spans="11:11" ht="24.95" customHeight="1">
      <c r="K644" s="207"/>
    </row>
    <row r="645" spans="11:11" ht="24.95" customHeight="1">
      <c r="K645" s="207"/>
    </row>
    <row r="646" spans="11:11" ht="24.95" customHeight="1">
      <c r="K646" s="207"/>
    </row>
    <row r="647" spans="11:11" ht="24.95" customHeight="1">
      <c r="K647" s="207"/>
    </row>
    <row r="648" spans="11:11" ht="24.95" customHeight="1">
      <c r="K648" s="207"/>
    </row>
    <row r="649" spans="11:11" ht="24.95" customHeight="1">
      <c r="K649" s="207"/>
    </row>
    <row r="650" spans="11:11" ht="24.95" customHeight="1">
      <c r="K650" s="207"/>
    </row>
    <row r="651" spans="11:11" ht="24.95" customHeight="1">
      <c r="K651" s="207"/>
    </row>
    <row r="652" spans="11:11" ht="24.95" customHeight="1">
      <c r="K652" s="207"/>
    </row>
    <row r="653" spans="11:11" ht="24.95" customHeight="1">
      <c r="K653" s="207"/>
    </row>
    <row r="654" spans="11:11" ht="24.95" customHeight="1">
      <c r="K654" s="207"/>
    </row>
    <row r="655" spans="11:11" ht="24.95" customHeight="1">
      <c r="K655" s="207"/>
    </row>
    <row r="656" spans="11:11" ht="24.95" customHeight="1">
      <c r="K656" s="207"/>
    </row>
    <row r="657" spans="11:11" ht="24.95" customHeight="1">
      <c r="K657" s="207"/>
    </row>
    <row r="658" spans="11:11" ht="24.95" customHeight="1">
      <c r="K658" s="207"/>
    </row>
    <row r="659" spans="11:11" ht="24.95" customHeight="1">
      <c r="K659" s="207"/>
    </row>
    <row r="660" spans="11:11" ht="24.95" customHeight="1">
      <c r="K660" s="207"/>
    </row>
    <row r="661" spans="11:11" ht="24.95" customHeight="1">
      <c r="K661" s="207"/>
    </row>
    <row r="662" spans="11:11" ht="24.95" customHeight="1">
      <c r="K662" s="207"/>
    </row>
    <row r="663" spans="11:11" ht="24.95" customHeight="1">
      <c r="K663" s="207"/>
    </row>
    <row r="664" spans="11:11" ht="24.95" customHeight="1">
      <c r="K664" s="207"/>
    </row>
    <row r="665" spans="11:11" ht="24.95" customHeight="1">
      <c r="K665" s="207"/>
    </row>
    <row r="666" spans="11:11" ht="24.95" customHeight="1">
      <c r="K666" s="207"/>
    </row>
    <row r="667" spans="11:11" ht="24.95" customHeight="1">
      <c r="K667" s="207"/>
    </row>
    <row r="668" spans="11:11" ht="24.95" customHeight="1">
      <c r="K668" s="207"/>
    </row>
    <row r="669" spans="11:11" ht="24.95" customHeight="1">
      <c r="K669" s="207"/>
    </row>
    <row r="670" spans="11:11" ht="24.95" customHeight="1">
      <c r="K670" s="207"/>
    </row>
    <row r="671" spans="11:11" ht="24.95" customHeight="1">
      <c r="K671" s="207"/>
    </row>
    <row r="672" spans="11:11" ht="24.95" customHeight="1">
      <c r="K672" s="207"/>
    </row>
    <row r="673" spans="11:11" ht="24.95" customHeight="1">
      <c r="K673" s="207"/>
    </row>
    <row r="674" spans="11:11" ht="24.95" customHeight="1">
      <c r="K674" s="207"/>
    </row>
    <row r="675" spans="11:11" ht="24.95" customHeight="1">
      <c r="K675" s="207"/>
    </row>
    <row r="676" spans="11:11" ht="24.95" customHeight="1">
      <c r="K676" s="207"/>
    </row>
    <row r="677" spans="11:11" ht="24.95" customHeight="1">
      <c r="K677" s="207"/>
    </row>
    <row r="678" spans="11:11" ht="24.95" customHeight="1">
      <c r="K678" s="207"/>
    </row>
    <row r="679" spans="11:11" ht="24.95" customHeight="1">
      <c r="K679" s="207"/>
    </row>
    <row r="680" spans="11:11" ht="24.95" customHeight="1">
      <c r="K680" s="207"/>
    </row>
    <row r="681" spans="11:11" ht="24.95" customHeight="1">
      <c r="K681" s="207"/>
    </row>
    <row r="682" spans="11:11" ht="24.95" customHeight="1">
      <c r="K682" s="207"/>
    </row>
    <row r="683" spans="11:11" ht="24.95" customHeight="1">
      <c r="K683" s="207"/>
    </row>
    <row r="684" spans="11:11" ht="24.95" customHeight="1">
      <c r="K684" s="207"/>
    </row>
    <row r="685" spans="11:11" ht="24.95" customHeight="1">
      <c r="K685" s="207"/>
    </row>
    <row r="686" spans="11:11" ht="24.95" customHeight="1">
      <c r="K686" s="207"/>
    </row>
    <row r="687" spans="11:11" ht="24.95" customHeight="1">
      <c r="K687" s="207"/>
    </row>
    <row r="688" spans="11:11" ht="24.95" customHeight="1">
      <c r="K688" s="207"/>
    </row>
    <row r="689" spans="11:11" ht="24.95" customHeight="1">
      <c r="K689" s="207"/>
    </row>
    <row r="690" spans="11:11" ht="24.95" customHeight="1">
      <c r="K690" s="207"/>
    </row>
    <row r="691" spans="11:11" ht="24.95" customHeight="1">
      <c r="K691" s="207"/>
    </row>
    <row r="692" spans="11:11" ht="24.95" customHeight="1">
      <c r="K692" s="207"/>
    </row>
    <row r="693" spans="11:11" ht="24.95" customHeight="1">
      <c r="K693" s="207"/>
    </row>
    <row r="694" spans="11:11" ht="24.95" customHeight="1">
      <c r="K694" s="207"/>
    </row>
    <row r="695" spans="11:11" ht="24.95" customHeight="1">
      <c r="K695" s="207"/>
    </row>
    <row r="696" spans="11:11" ht="24.95" customHeight="1">
      <c r="K696" s="207"/>
    </row>
    <row r="697" spans="11:11" ht="24.95" customHeight="1">
      <c r="K697" s="207"/>
    </row>
    <row r="698" spans="11:11" ht="24.95" customHeight="1">
      <c r="K698" s="207"/>
    </row>
    <row r="699" spans="11:11" ht="24.95" customHeight="1">
      <c r="K699" s="207"/>
    </row>
    <row r="700" spans="11:11" ht="24.95" customHeight="1">
      <c r="K700" s="207"/>
    </row>
    <row r="701" spans="11:11" ht="24.95" customHeight="1">
      <c r="K701" s="207"/>
    </row>
    <row r="702" spans="11:11" ht="24.95" customHeight="1">
      <c r="K702" s="207"/>
    </row>
    <row r="703" spans="11:11" ht="24.95" customHeight="1">
      <c r="K703" s="207"/>
    </row>
    <row r="704" spans="11:11" ht="24.95" customHeight="1">
      <c r="K704" s="207"/>
    </row>
    <row r="705" spans="11:11" ht="24.95" customHeight="1">
      <c r="K705" s="207"/>
    </row>
    <row r="706" spans="11:11" ht="24.95" customHeight="1">
      <c r="K706" s="207"/>
    </row>
    <row r="707" spans="11:11" ht="24.95" customHeight="1">
      <c r="K707" s="207"/>
    </row>
    <row r="708" spans="11:11" ht="24.95" customHeight="1">
      <c r="K708" s="207"/>
    </row>
    <row r="709" spans="11:11" ht="24.95" customHeight="1">
      <c r="K709" s="207"/>
    </row>
    <row r="710" spans="11:11" ht="24.95" customHeight="1">
      <c r="K710" s="207"/>
    </row>
    <row r="711" spans="11:11" ht="24.95" customHeight="1">
      <c r="K711" s="207"/>
    </row>
    <row r="712" spans="11:11" ht="24.95" customHeight="1">
      <c r="K712" s="207"/>
    </row>
    <row r="713" spans="11:11" ht="24.95" customHeight="1">
      <c r="K713" s="207"/>
    </row>
    <row r="714" spans="11:11" ht="24.95" customHeight="1">
      <c r="K714" s="207"/>
    </row>
    <row r="715" spans="11:11" ht="24.95" customHeight="1">
      <c r="K715" s="207"/>
    </row>
    <row r="716" spans="11:11" ht="24.95" customHeight="1">
      <c r="K716" s="207"/>
    </row>
    <row r="717" spans="11:11" ht="24.95" customHeight="1">
      <c r="K717" s="207"/>
    </row>
    <row r="718" spans="11:11" ht="24.95" customHeight="1">
      <c r="K718" s="207"/>
    </row>
    <row r="719" spans="11:11" ht="24.95" customHeight="1">
      <c r="K719" s="207"/>
    </row>
    <row r="720" spans="11:11" ht="24.95" customHeight="1">
      <c r="K720" s="207"/>
    </row>
    <row r="721" spans="11:11" ht="24.95" customHeight="1">
      <c r="K721" s="207"/>
    </row>
    <row r="722" spans="11:11" ht="24.95" customHeight="1">
      <c r="K722" s="207"/>
    </row>
    <row r="723" spans="11:11" ht="24.95" customHeight="1">
      <c r="K723" s="207"/>
    </row>
    <row r="724" spans="11:11" ht="24.95" customHeight="1">
      <c r="K724" s="207"/>
    </row>
    <row r="725" spans="11:11" ht="24.95" customHeight="1">
      <c r="K725" s="207"/>
    </row>
    <row r="726" spans="11:11" ht="24.95" customHeight="1">
      <c r="K726" s="207"/>
    </row>
    <row r="727" spans="11:11" ht="24.95" customHeight="1">
      <c r="K727" s="207"/>
    </row>
    <row r="728" spans="11:11" ht="24.95" customHeight="1">
      <c r="K728" s="207"/>
    </row>
    <row r="729" spans="11:11" ht="24.95" customHeight="1">
      <c r="K729" s="207"/>
    </row>
    <row r="730" spans="11:11" ht="24.95" customHeight="1">
      <c r="K730" s="207"/>
    </row>
    <row r="731" spans="11:11" ht="24.95" customHeight="1">
      <c r="K731" s="207"/>
    </row>
    <row r="732" spans="11:11" ht="24.95" customHeight="1">
      <c r="K732" s="207"/>
    </row>
    <row r="733" spans="11:11" ht="24.95" customHeight="1">
      <c r="K733" s="207"/>
    </row>
    <row r="734" spans="11:11" ht="24.95" customHeight="1">
      <c r="K734" s="207"/>
    </row>
    <row r="735" spans="11:11" ht="24.95" customHeight="1">
      <c r="K735" s="207"/>
    </row>
    <row r="736" spans="11:11" ht="24.95" customHeight="1">
      <c r="K736" s="207"/>
    </row>
    <row r="737" spans="11:11" ht="24.95" customHeight="1">
      <c r="K737" s="207"/>
    </row>
    <row r="738" spans="11:11" ht="24.95" customHeight="1">
      <c r="K738" s="207"/>
    </row>
    <row r="739" spans="11:11" ht="24.95" customHeight="1">
      <c r="K739" s="207"/>
    </row>
    <row r="740" spans="11:11" ht="24.95" customHeight="1">
      <c r="K740" s="207"/>
    </row>
    <row r="741" spans="11:11" ht="24.95" customHeight="1">
      <c r="K741" s="207"/>
    </row>
    <row r="742" spans="11:11" ht="24.95" customHeight="1">
      <c r="K742" s="207"/>
    </row>
    <row r="743" spans="11:11" ht="24.95" customHeight="1">
      <c r="K743" s="207"/>
    </row>
    <row r="744" spans="11:11" ht="24.95" customHeight="1">
      <c r="K744" s="207"/>
    </row>
    <row r="745" spans="11:11" ht="24.95" customHeight="1">
      <c r="K745" s="207"/>
    </row>
    <row r="746" spans="11:11" ht="24.95" customHeight="1">
      <c r="K746" s="207"/>
    </row>
    <row r="747" spans="11:11" ht="24.95" customHeight="1">
      <c r="K747" s="207"/>
    </row>
    <row r="748" spans="11:11" ht="24.95" customHeight="1">
      <c r="K748" s="207"/>
    </row>
    <row r="749" spans="11:11" ht="24.95" customHeight="1">
      <c r="K749" s="207"/>
    </row>
    <row r="750" spans="11:11" ht="24.95" customHeight="1">
      <c r="K750" s="207"/>
    </row>
    <row r="751" spans="11:11" ht="24.95" customHeight="1">
      <c r="K751" s="207"/>
    </row>
    <row r="752" spans="11:11" ht="24.95" customHeight="1">
      <c r="K752" s="207"/>
    </row>
    <row r="753" spans="11:11" ht="24.95" customHeight="1">
      <c r="K753" s="207"/>
    </row>
    <row r="754" spans="11:11" ht="24.95" customHeight="1">
      <c r="K754" s="207"/>
    </row>
    <row r="755" spans="11:11" ht="24.95" customHeight="1">
      <c r="K755" s="207"/>
    </row>
    <row r="756" spans="11:11" ht="24.95" customHeight="1">
      <c r="K756" s="207"/>
    </row>
    <row r="757" spans="11:11" ht="24.95" customHeight="1">
      <c r="K757" s="207"/>
    </row>
    <row r="758" spans="11:11" ht="24.95" customHeight="1">
      <c r="K758" s="207"/>
    </row>
    <row r="759" spans="11:11" ht="24.95" customHeight="1">
      <c r="K759" s="207"/>
    </row>
    <row r="760" spans="11:11" ht="24.95" customHeight="1">
      <c r="K760" s="207"/>
    </row>
    <row r="761" spans="11:11" ht="24.95" customHeight="1">
      <c r="K761" s="207"/>
    </row>
    <row r="762" spans="11:11" ht="24.95" customHeight="1">
      <c r="K762" s="207"/>
    </row>
    <row r="763" spans="11:11" ht="24.95" customHeight="1">
      <c r="K763" s="207"/>
    </row>
    <row r="764" spans="11:11" ht="24.95" customHeight="1">
      <c r="K764" s="207"/>
    </row>
    <row r="765" spans="11:11" ht="24.95" customHeight="1">
      <c r="K765" s="207"/>
    </row>
    <row r="766" spans="11:11" ht="24.95" customHeight="1">
      <c r="K766" s="207"/>
    </row>
    <row r="767" spans="11:11" ht="24.95" customHeight="1">
      <c r="K767" s="207"/>
    </row>
    <row r="768" spans="11:11" ht="24.95" customHeight="1">
      <c r="K768" s="207"/>
    </row>
    <row r="769" spans="11:11" ht="24.95" customHeight="1">
      <c r="K769" s="207"/>
    </row>
    <row r="770" spans="11:11" ht="24.95" customHeight="1">
      <c r="K770" s="207"/>
    </row>
    <row r="771" spans="11:11" ht="24.95" customHeight="1">
      <c r="K771" s="207"/>
    </row>
    <row r="772" spans="11:11" ht="24.95" customHeight="1">
      <c r="K772" s="207"/>
    </row>
    <row r="773" spans="11:11" ht="24.95" customHeight="1">
      <c r="K773" s="207"/>
    </row>
    <row r="774" spans="11:11" ht="24.95" customHeight="1">
      <c r="K774" s="207"/>
    </row>
    <row r="775" spans="11:11" ht="24.95" customHeight="1">
      <c r="K775" s="207"/>
    </row>
    <row r="776" spans="11:11" ht="24.95" customHeight="1">
      <c r="K776" s="207"/>
    </row>
    <row r="777" spans="11:11" ht="24.95" customHeight="1">
      <c r="K777" s="207"/>
    </row>
    <row r="778" spans="11:11" ht="24.95" customHeight="1">
      <c r="K778" s="207"/>
    </row>
    <row r="779" spans="11:11" ht="24.95" customHeight="1">
      <c r="K779" s="207"/>
    </row>
    <row r="780" spans="11:11" ht="24.95" customHeight="1">
      <c r="K780" s="207"/>
    </row>
    <row r="781" spans="11:11" ht="24.95" customHeight="1">
      <c r="K781" s="207"/>
    </row>
    <row r="782" spans="11:11" ht="24.95" customHeight="1">
      <c r="K782" s="207"/>
    </row>
    <row r="783" spans="11:11" ht="24.95" customHeight="1">
      <c r="K783" s="207"/>
    </row>
    <row r="784" spans="11:11" ht="24.95" customHeight="1">
      <c r="K784" s="207"/>
    </row>
    <row r="785" spans="11:11" ht="24.95" customHeight="1">
      <c r="K785" s="207"/>
    </row>
    <row r="786" spans="11:11" ht="24.95" customHeight="1">
      <c r="K786" s="207"/>
    </row>
    <row r="787" spans="11:11" ht="24.95" customHeight="1">
      <c r="K787" s="207"/>
    </row>
    <row r="788" spans="11:11" ht="24.95" customHeight="1">
      <c r="K788" s="207"/>
    </row>
    <row r="789" spans="11:11" ht="24.95" customHeight="1">
      <c r="K789" s="207"/>
    </row>
    <row r="790" spans="11:11" ht="24.95" customHeight="1">
      <c r="K790" s="207"/>
    </row>
    <row r="791" spans="11:11" ht="24.95" customHeight="1">
      <c r="K791" s="207"/>
    </row>
    <row r="792" spans="11:11" ht="24.95" customHeight="1">
      <c r="K792" s="207"/>
    </row>
    <row r="793" spans="11:11" ht="24.95" customHeight="1">
      <c r="K793" s="207"/>
    </row>
    <row r="794" spans="11:11" ht="24.95" customHeight="1">
      <c r="K794" s="207"/>
    </row>
    <row r="795" spans="11:11" ht="24.95" customHeight="1">
      <c r="K795" s="207"/>
    </row>
    <row r="796" spans="11:11" ht="24.95" customHeight="1">
      <c r="K796" s="207"/>
    </row>
    <row r="797" spans="11:11" ht="24.95" customHeight="1">
      <c r="K797" s="207"/>
    </row>
    <row r="798" spans="11:11" ht="24.95" customHeight="1">
      <c r="K798" s="207"/>
    </row>
    <row r="799" spans="11:11" ht="24.95" customHeight="1">
      <c r="K799" s="207"/>
    </row>
    <row r="800" spans="11:11" ht="24.95" customHeight="1">
      <c r="K800" s="207"/>
    </row>
    <row r="801" spans="11:11" ht="24.95" customHeight="1">
      <c r="K801" s="207"/>
    </row>
    <row r="802" spans="11:11" ht="24.95" customHeight="1">
      <c r="K802" s="207"/>
    </row>
    <row r="803" spans="11:11" ht="24.95" customHeight="1">
      <c r="K803" s="207"/>
    </row>
    <row r="804" spans="11:11" ht="24.95" customHeight="1">
      <c r="K804" s="207"/>
    </row>
    <row r="805" spans="11:11" ht="24.95" customHeight="1">
      <c r="K805" s="207"/>
    </row>
    <row r="806" spans="11:11" ht="24.95" customHeight="1">
      <c r="K806" s="207"/>
    </row>
    <row r="807" spans="11:11" ht="24.95" customHeight="1">
      <c r="K807" s="207"/>
    </row>
    <row r="808" spans="11:11" ht="24.95" customHeight="1">
      <c r="K808" s="207"/>
    </row>
    <row r="809" spans="11:11" ht="24.95" customHeight="1">
      <c r="K809" s="207"/>
    </row>
    <row r="810" spans="11:11" ht="24.95" customHeight="1">
      <c r="K810" s="207"/>
    </row>
    <row r="811" spans="11:11" ht="24.95" customHeight="1">
      <c r="K811" s="207"/>
    </row>
    <row r="812" spans="11:11" ht="24.95" customHeight="1">
      <c r="K812" s="207"/>
    </row>
    <row r="813" spans="11:11" ht="24.95" customHeight="1">
      <c r="K813" s="207"/>
    </row>
    <row r="814" spans="11:11" ht="24.95" customHeight="1">
      <c r="K814" s="207"/>
    </row>
    <row r="815" spans="11:11" ht="24.95" customHeight="1">
      <c r="K815" s="207"/>
    </row>
    <row r="816" spans="11:11" ht="24.95" customHeight="1">
      <c r="K816" s="207"/>
    </row>
    <row r="817" spans="11:11" ht="24.95" customHeight="1">
      <c r="K817" s="207"/>
    </row>
    <row r="818" spans="11:11" ht="24.95" customHeight="1">
      <c r="K818" s="207"/>
    </row>
    <row r="819" spans="11:11" ht="24.95" customHeight="1">
      <c r="K819" s="207"/>
    </row>
    <row r="820" spans="11:11" ht="24.95" customHeight="1">
      <c r="K820" s="207"/>
    </row>
    <row r="821" spans="11:11" ht="24.95" customHeight="1">
      <c r="K821" s="207"/>
    </row>
    <row r="822" spans="11:11" ht="24.95" customHeight="1">
      <c r="K822" s="207"/>
    </row>
    <row r="823" spans="11:11" ht="24.95" customHeight="1">
      <c r="K823" s="207"/>
    </row>
    <row r="824" spans="11:11" ht="24.95" customHeight="1">
      <c r="K824" s="207"/>
    </row>
    <row r="825" spans="11:11" ht="24.95" customHeight="1">
      <c r="K825" s="207"/>
    </row>
    <row r="826" spans="11:11" ht="24.95" customHeight="1">
      <c r="K826" s="207"/>
    </row>
    <row r="827" spans="11:11" ht="24.95" customHeight="1">
      <c r="K827" s="207"/>
    </row>
    <row r="828" spans="11:11" ht="24.95" customHeight="1">
      <c r="K828" s="207"/>
    </row>
    <row r="829" spans="11:11" ht="24.95" customHeight="1">
      <c r="K829" s="207"/>
    </row>
    <row r="830" spans="11:11" ht="24.95" customHeight="1">
      <c r="K830" s="207"/>
    </row>
    <row r="831" spans="11:11" ht="24.95" customHeight="1">
      <c r="K831" s="207"/>
    </row>
    <row r="832" spans="11:11" ht="24.95" customHeight="1">
      <c r="K832" s="207"/>
    </row>
    <row r="833" spans="11:11" ht="24.95" customHeight="1">
      <c r="K833" s="207"/>
    </row>
    <row r="834" spans="11:11" ht="24.95" customHeight="1">
      <c r="K834" s="207"/>
    </row>
    <row r="835" spans="11:11" ht="24.95" customHeight="1">
      <c r="K835" s="207"/>
    </row>
    <row r="836" spans="11:11" ht="24.95" customHeight="1">
      <c r="K836" s="207"/>
    </row>
    <row r="837" spans="11:11" ht="24.95" customHeight="1">
      <c r="K837" s="207"/>
    </row>
    <row r="838" spans="11:11" ht="24.95" customHeight="1">
      <c r="K838" s="207"/>
    </row>
    <row r="839" spans="11:11" ht="24.95" customHeight="1">
      <c r="K839" s="207"/>
    </row>
    <row r="840" spans="11:11" ht="24.95" customHeight="1">
      <c r="K840" s="207"/>
    </row>
    <row r="841" spans="11:11" ht="24.95" customHeight="1">
      <c r="K841" s="207"/>
    </row>
    <row r="842" spans="11:11" ht="24.95" customHeight="1">
      <c r="K842" s="207"/>
    </row>
    <row r="843" spans="11:11" ht="24.95" customHeight="1">
      <c r="K843" s="207"/>
    </row>
    <row r="844" spans="11:11" ht="24.95" customHeight="1">
      <c r="K844" s="207"/>
    </row>
    <row r="845" spans="11:11" ht="24.95" customHeight="1">
      <c r="K845" s="207"/>
    </row>
    <row r="846" spans="11:11" ht="24.95" customHeight="1">
      <c r="K846" s="207"/>
    </row>
    <row r="847" spans="11:11" ht="24.95" customHeight="1">
      <c r="K847" s="207"/>
    </row>
    <row r="848" spans="11:11" ht="24.95" customHeight="1">
      <c r="K848" s="207"/>
    </row>
    <row r="849" spans="11:11" ht="24.95" customHeight="1">
      <c r="K849" s="207"/>
    </row>
    <row r="850" spans="11:11" ht="24.95" customHeight="1">
      <c r="K850" s="207"/>
    </row>
    <row r="851" spans="11:11" ht="24.95" customHeight="1">
      <c r="K851" s="207"/>
    </row>
    <row r="852" spans="11:11" ht="24.95" customHeight="1">
      <c r="K852" s="207"/>
    </row>
    <row r="853" spans="11:11" ht="24.95" customHeight="1">
      <c r="K853" s="207"/>
    </row>
    <row r="854" spans="11:11" ht="24.95" customHeight="1">
      <c r="K854" s="207"/>
    </row>
    <row r="855" spans="11:11" ht="24.95" customHeight="1">
      <c r="K855" s="207"/>
    </row>
    <row r="856" spans="11:11" ht="24.95" customHeight="1">
      <c r="K856" s="207"/>
    </row>
    <row r="857" spans="11:11" ht="24.95" customHeight="1">
      <c r="K857" s="207"/>
    </row>
    <row r="858" spans="11:11" ht="24.95" customHeight="1">
      <c r="K858" s="207"/>
    </row>
    <row r="859" spans="11:11" ht="24.95" customHeight="1">
      <c r="K859" s="207"/>
    </row>
    <row r="860" spans="11:11" ht="24.95" customHeight="1">
      <c r="K860" s="207"/>
    </row>
    <row r="861" spans="11:11" ht="24.95" customHeight="1">
      <c r="K861" s="207"/>
    </row>
    <row r="862" spans="11:11" ht="24.95" customHeight="1">
      <c r="K862" s="207"/>
    </row>
    <row r="863" spans="11:11" ht="24.95" customHeight="1">
      <c r="K863" s="207"/>
    </row>
    <row r="864" spans="11:11" ht="24.95" customHeight="1">
      <c r="K864" s="207"/>
    </row>
    <row r="865" spans="11:11" ht="24.95" customHeight="1">
      <c r="K865" s="207"/>
    </row>
    <row r="866" spans="11:11" ht="24.95" customHeight="1">
      <c r="K866" s="207"/>
    </row>
    <row r="867" spans="11:11" ht="24.95" customHeight="1">
      <c r="K867" s="207"/>
    </row>
    <row r="868" spans="11:11" ht="24.95" customHeight="1">
      <c r="K868" s="207"/>
    </row>
    <row r="869" spans="11:11" ht="24.95" customHeight="1">
      <c r="K869" s="207"/>
    </row>
    <row r="870" spans="11:11" ht="24.95" customHeight="1">
      <c r="K870" s="207"/>
    </row>
    <row r="871" spans="11:11" ht="24.95" customHeight="1">
      <c r="K871" s="207"/>
    </row>
    <row r="872" spans="11:11" ht="24.95" customHeight="1">
      <c r="K872" s="207"/>
    </row>
    <row r="873" spans="11:11" ht="24.95" customHeight="1">
      <c r="K873" s="207"/>
    </row>
    <row r="874" spans="11:11" ht="24.95" customHeight="1">
      <c r="K874" s="207"/>
    </row>
    <row r="875" spans="11:11" ht="24.95" customHeight="1">
      <c r="K875" s="207"/>
    </row>
    <row r="876" spans="11:11" ht="24.95" customHeight="1">
      <c r="K876" s="207"/>
    </row>
    <row r="877" spans="11:11" ht="24.95" customHeight="1">
      <c r="K877" s="207"/>
    </row>
    <row r="878" spans="11:11" ht="24.95" customHeight="1">
      <c r="K878" s="207"/>
    </row>
    <row r="879" spans="11:11" ht="24.95" customHeight="1">
      <c r="K879" s="207"/>
    </row>
    <row r="880" spans="11:11" ht="24.95" customHeight="1">
      <c r="K880" s="207"/>
    </row>
    <row r="881" spans="11:11" ht="24.95" customHeight="1">
      <c r="K881" s="207"/>
    </row>
    <row r="882" spans="11:11" ht="24.95" customHeight="1">
      <c r="K882" s="207"/>
    </row>
    <row r="883" spans="11:11" ht="24.95" customHeight="1">
      <c r="K883" s="207"/>
    </row>
    <row r="884" spans="11:11" ht="24.95" customHeight="1">
      <c r="K884" s="207"/>
    </row>
    <row r="885" spans="11:11" ht="24.95" customHeight="1">
      <c r="K885" s="207"/>
    </row>
    <row r="886" spans="11:11" ht="24.95" customHeight="1">
      <c r="K886" s="207"/>
    </row>
    <row r="887" spans="11:11" ht="24.95" customHeight="1">
      <c r="K887" s="207"/>
    </row>
    <row r="888" spans="11:11" ht="24.95" customHeight="1">
      <c r="K888" s="207"/>
    </row>
    <row r="889" spans="11:11" ht="24.95" customHeight="1">
      <c r="K889" s="207"/>
    </row>
    <row r="890" spans="11:11" ht="24.95" customHeight="1">
      <c r="K890" s="207"/>
    </row>
    <row r="891" spans="11:11" ht="24.95" customHeight="1">
      <c r="K891" s="207"/>
    </row>
    <row r="892" spans="11:11" ht="24.95" customHeight="1">
      <c r="K892" s="207"/>
    </row>
    <row r="893" spans="11:11" ht="24.95" customHeight="1">
      <c r="K893" s="207"/>
    </row>
    <row r="894" spans="11:11" ht="24.95" customHeight="1">
      <c r="K894" s="207"/>
    </row>
    <row r="895" spans="11:11" ht="24.95" customHeight="1">
      <c r="K895" s="207"/>
    </row>
    <row r="896" spans="11:11" ht="24.95" customHeight="1">
      <c r="K896" s="207"/>
    </row>
    <row r="897" spans="11:11" ht="24.95" customHeight="1">
      <c r="K897" s="207"/>
    </row>
    <row r="898" spans="11:11" ht="24.95" customHeight="1">
      <c r="K898" s="207"/>
    </row>
    <row r="899" spans="11:11" ht="24.95" customHeight="1">
      <c r="K899" s="207"/>
    </row>
    <row r="900" spans="11:11" ht="24.95" customHeight="1">
      <c r="K900" s="207"/>
    </row>
    <row r="901" spans="11:11" ht="24.95" customHeight="1">
      <c r="K901" s="207"/>
    </row>
    <row r="902" spans="11:11" ht="24.95" customHeight="1">
      <c r="K902" s="207"/>
    </row>
    <row r="903" spans="11:11" ht="24.95" customHeight="1">
      <c r="K903" s="207"/>
    </row>
    <row r="904" spans="11:11" ht="24.95" customHeight="1">
      <c r="K904" s="207"/>
    </row>
    <row r="905" spans="11:11" ht="24.95" customHeight="1">
      <c r="K905" s="207"/>
    </row>
    <row r="906" spans="11:11" ht="24.95" customHeight="1">
      <c r="K906" s="207"/>
    </row>
    <row r="907" spans="11:11" ht="24.95" customHeight="1">
      <c r="K907" s="207"/>
    </row>
    <row r="908" spans="11:11" ht="24.95" customHeight="1">
      <c r="K908" s="207"/>
    </row>
    <row r="909" spans="11:11" ht="24.95" customHeight="1">
      <c r="K909" s="207"/>
    </row>
    <row r="910" spans="11:11" ht="24.95" customHeight="1">
      <c r="K910" s="207"/>
    </row>
    <row r="911" spans="11:11" ht="24.95" customHeight="1">
      <c r="K911" s="207"/>
    </row>
    <row r="912" spans="11:11" ht="24.95" customHeight="1">
      <c r="K912" s="207"/>
    </row>
    <row r="913" spans="11:11" ht="24.95" customHeight="1">
      <c r="K913" s="207"/>
    </row>
    <row r="914" spans="11:11" ht="24.95" customHeight="1">
      <c r="K914" s="207"/>
    </row>
    <row r="915" spans="11:11" ht="24.95" customHeight="1">
      <c r="K915" s="207"/>
    </row>
    <row r="916" spans="11:11" ht="24.95" customHeight="1">
      <c r="K916" s="207"/>
    </row>
    <row r="917" spans="11:11" ht="24.95" customHeight="1">
      <c r="K917" s="207"/>
    </row>
    <row r="918" spans="11:11" ht="24.95" customHeight="1">
      <c r="K918" s="207"/>
    </row>
    <row r="919" spans="11:11" ht="24.95" customHeight="1">
      <c r="K919" s="207"/>
    </row>
    <row r="920" spans="11:11" ht="24.95" customHeight="1">
      <c r="K920" s="207"/>
    </row>
    <row r="921" spans="11:11" ht="24.95" customHeight="1">
      <c r="K921" s="207"/>
    </row>
    <row r="922" spans="11:11" ht="24.95" customHeight="1">
      <c r="K922" s="207"/>
    </row>
    <row r="923" spans="11:11" ht="24.95" customHeight="1">
      <c r="K923" s="207"/>
    </row>
    <row r="924" spans="11:11" ht="24.95" customHeight="1">
      <c r="K924" s="207"/>
    </row>
    <row r="925" spans="11:11" ht="24.95" customHeight="1">
      <c r="K925" s="207"/>
    </row>
    <row r="926" spans="11:11" ht="24.95" customHeight="1">
      <c r="K926" s="207"/>
    </row>
    <row r="927" spans="11:11" ht="24.95" customHeight="1">
      <c r="K927" s="207"/>
    </row>
    <row r="928" spans="11:11" ht="24.95" customHeight="1">
      <c r="K928" s="207"/>
    </row>
    <row r="929" spans="11:11" ht="24.95" customHeight="1">
      <c r="K929" s="207"/>
    </row>
    <row r="930" spans="11:11" ht="24.95" customHeight="1">
      <c r="K930" s="207"/>
    </row>
    <row r="931" spans="11:11" ht="24.95" customHeight="1">
      <c r="K931" s="207"/>
    </row>
    <row r="932" spans="11:11" ht="24.95" customHeight="1">
      <c r="K932" s="207"/>
    </row>
    <row r="933" spans="11:11" ht="24.95" customHeight="1">
      <c r="K933" s="207"/>
    </row>
    <row r="934" spans="11:11" ht="24.95" customHeight="1">
      <c r="K934" s="207"/>
    </row>
    <row r="935" spans="11:11" ht="24.95" customHeight="1">
      <c r="K935" s="207"/>
    </row>
    <row r="936" spans="11:11" ht="24.95" customHeight="1">
      <c r="K936" s="207"/>
    </row>
    <row r="937" spans="11:11" ht="24.95" customHeight="1">
      <c r="K937" s="207"/>
    </row>
    <row r="938" spans="11:11" ht="24.95" customHeight="1">
      <c r="K938" s="207"/>
    </row>
    <row r="939" spans="11:11" ht="24.95" customHeight="1">
      <c r="K939" s="207"/>
    </row>
    <row r="940" spans="11:11" ht="24.95" customHeight="1">
      <c r="K940" s="207"/>
    </row>
    <row r="941" spans="11:11" ht="24.95" customHeight="1">
      <c r="K941" s="207"/>
    </row>
    <row r="942" spans="11:11" ht="24.95" customHeight="1">
      <c r="K942" s="207"/>
    </row>
    <row r="943" spans="11:11" ht="24.95" customHeight="1">
      <c r="K943" s="207"/>
    </row>
    <row r="944" spans="11:11" ht="24.95" customHeight="1">
      <c r="K944" s="207"/>
    </row>
    <row r="945" spans="11:11" ht="24.95" customHeight="1">
      <c r="K945" s="207"/>
    </row>
    <row r="946" spans="11:11" ht="24.95" customHeight="1">
      <c r="K946" s="207"/>
    </row>
    <row r="947" spans="11:11" ht="24.95" customHeight="1">
      <c r="K947" s="207"/>
    </row>
    <row r="948" spans="11:11" ht="24.95" customHeight="1">
      <c r="K948" s="207"/>
    </row>
    <row r="949" spans="11:11" ht="24.95" customHeight="1">
      <c r="K949" s="207"/>
    </row>
    <row r="950" spans="11:11" ht="24.95" customHeight="1">
      <c r="K950" s="207"/>
    </row>
    <row r="951" spans="11:11" ht="24.95" customHeight="1">
      <c r="K951" s="207"/>
    </row>
    <row r="952" spans="11:11" ht="24.95" customHeight="1">
      <c r="K952" s="207"/>
    </row>
    <row r="953" spans="11:11" ht="24.95" customHeight="1">
      <c r="K953" s="207"/>
    </row>
    <row r="954" spans="11:11" ht="24.95" customHeight="1">
      <c r="K954" s="207"/>
    </row>
    <row r="955" spans="11:11" ht="24.95" customHeight="1">
      <c r="K955" s="207"/>
    </row>
    <row r="956" spans="11:11" ht="24.95" customHeight="1">
      <c r="K956" s="207"/>
    </row>
    <row r="957" spans="11:11" ht="24.95" customHeight="1">
      <c r="K957" s="207"/>
    </row>
    <row r="958" spans="11:11" ht="24.95" customHeight="1">
      <c r="K958" s="207"/>
    </row>
    <row r="959" spans="11:11" ht="24.95" customHeight="1">
      <c r="K959" s="207"/>
    </row>
    <row r="960" spans="11:11" ht="24.95" customHeight="1">
      <c r="K960" s="207"/>
    </row>
    <row r="961" spans="11:11" ht="24.95" customHeight="1">
      <c r="K961" s="207"/>
    </row>
    <row r="962" spans="11:11" ht="24.95" customHeight="1">
      <c r="K962" s="207"/>
    </row>
    <row r="963" spans="11:11" ht="24.95" customHeight="1">
      <c r="K963" s="207"/>
    </row>
    <row r="964" spans="11:11" ht="24.95" customHeight="1">
      <c r="K964" s="207"/>
    </row>
    <row r="965" spans="11:11" ht="24.95" customHeight="1">
      <c r="K965" s="207"/>
    </row>
    <row r="966" spans="11:11" ht="24.95" customHeight="1">
      <c r="K966" s="207"/>
    </row>
    <row r="967" spans="11:11" ht="24.95" customHeight="1">
      <c r="K967" s="207"/>
    </row>
    <row r="968" spans="11:11" ht="24.95" customHeight="1">
      <c r="K968" s="207"/>
    </row>
    <row r="969" spans="11:11" ht="24.95" customHeight="1">
      <c r="K969" s="207"/>
    </row>
    <row r="970" spans="11:11" ht="24.95" customHeight="1">
      <c r="K970" s="207"/>
    </row>
    <row r="971" spans="11:11" ht="24.95" customHeight="1">
      <c r="K971" s="207"/>
    </row>
    <row r="972" spans="11:11" ht="24.95" customHeight="1">
      <c r="K972" s="207"/>
    </row>
    <row r="973" spans="11:11" ht="24.95" customHeight="1">
      <c r="K973" s="207"/>
    </row>
    <row r="974" spans="11:11" ht="24.95" customHeight="1">
      <c r="K974" s="207"/>
    </row>
    <row r="975" spans="11:11" ht="24.95" customHeight="1">
      <c r="K975" s="207"/>
    </row>
    <row r="976" spans="11:11" ht="24.95" customHeight="1">
      <c r="K976" s="207"/>
    </row>
    <row r="977" spans="11:11" ht="24.95" customHeight="1">
      <c r="K977" s="207"/>
    </row>
    <row r="978" spans="11:11" ht="24.95" customHeight="1">
      <c r="K978" s="207"/>
    </row>
    <row r="979" spans="11:11" ht="24.95" customHeight="1">
      <c r="K979" s="207"/>
    </row>
    <row r="980" spans="11:11" ht="24.95" customHeight="1">
      <c r="K980" s="207"/>
    </row>
    <row r="981" spans="11:11" ht="24.95" customHeight="1">
      <c r="K981" s="207"/>
    </row>
    <row r="982" spans="11:11" ht="24.95" customHeight="1">
      <c r="K982" s="207"/>
    </row>
    <row r="983" spans="11:11" ht="24.95" customHeight="1">
      <c r="K983" s="207"/>
    </row>
    <row r="984" spans="11:11" ht="24.95" customHeight="1">
      <c r="K984" s="207"/>
    </row>
    <row r="985" spans="11:11" ht="24.95" customHeight="1">
      <c r="K985" s="207"/>
    </row>
    <row r="986" spans="11:11" ht="24.95" customHeight="1">
      <c r="K986" s="207"/>
    </row>
    <row r="987" spans="11:11" ht="24.95" customHeight="1">
      <c r="K987" s="207"/>
    </row>
    <row r="988" spans="11:11" ht="24.95" customHeight="1">
      <c r="K988" s="207"/>
    </row>
    <row r="989" spans="11:11" ht="24.95" customHeight="1">
      <c r="K989" s="207"/>
    </row>
    <row r="990" spans="11:11" ht="24.95" customHeight="1">
      <c r="K990" s="207"/>
    </row>
    <row r="991" spans="11:11" ht="24.95" customHeight="1">
      <c r="K991" s="207"/>
    </row>
    <row r="992" spans="11:11" ht="24.95" customHeight="1">
      <c r="K992" s="207"/>
    </row>
    <row r="993" spans="11:11" ht="24.95" customHeight="1">
      <c r="K993" s="207"/>
    </row>
    <row r="994" spans="11:11" ht="24.95" customHeight="1">
      <c r="K994" s="207"/>
    </row>
    <row r="995" spans="11:11" ht="24.95" customHeight="1">
      <c r="K995" s="207"/>
    </row>
    <row r="996" spans="11:11" ht="24.95" customHeight="1">
      <c r="K996" s="207"/>
    </row>
    <row r="997" spans="11:11" ht="24.95" customHeight="1">
      <c r="K997" s="207"/>
    </row>
    <row r="998" spans="11:11" ht="24.95" customHeight="1">
      <c r="K998" s="207"/>
    </row>
    <row r="999" spans="11:11" ht="24.95" customHeight="1">
      <c r="K999" s="207"/>
    </row>
    <row r="1000" spans="11:11" ht="24.95" customHeight="1">
      <c r="K1000" s="207"/>
    </row>
    <row r="1001" spans="11:11" ht="24.95" customHeight="1">
      <c r="K1001" s="207"/>
    </row>
    <row r="1002" spans="11:11" ht="24.95" customHeight="1">
      <c r="K1002" s="207"/>
    </row>
    <row r="1003" spans="11:11" ht="24.95" customHeight="1">
      <c r="K1003" s="207"/>
    </row>
    <row r="1004" spans="11:11" ht="24.95" customHeight="1">
      <c r="K1004" s="207"/>
    </row>
    <row r="1005" spans="11:11" ht="24.95" customHeight="1">
      <c r="K1005" s="207"/>
    </row>
    <row r="1006" spans="11:11" ht="24.95" customHeight="1">
      <c r="K1006" s="207"/>
    </row>
    <row r="1007" spans="11:11" ht="24.95" customHeight="1">
      <c r="K1007" s="207"/>
    </row>
    <row r="1008" spans="11:11" ht="24.95" customHeight="1">
      <c r="K1008" s="207"/>
    </row>
    <row r="1009" spans="11:11" ht="24.95" customHeight="1">
      <c r="K1009" s="207"/>
    </row>
    <row r="1010" spans="11:11" ht="24.95" customHeight="1">
      <c r="K1010" s="207"/>
    </row>
    <row r="1011" spans="11:11" ht="24.95" customHeight="1">
      <c r="K1011" s="207"/>
    </row>
    <row r="1012" spans="11:11" ht="24.95" customHeight="1">
      <c r="K1012" s="207"/>
    </row>
    <row r="1013" spans="11:11" ht="24.95" customHeight="1">
      <c r="K1013" s="207"/>
    </row>
    <row r="1014" spans="11:11" ht="24.95" customHeight="1">
      <c r="K1014" s="207"/>
    </row>
    <row r="1015" spans="11:11" ht="24.95" customHeight="1">
      <c r="K1015" s="207"/>
    </row>
    <row r="1016" spans="11:11" ht="24.95" customHeight="1">
      <c r="K1016" s="207"/>
    </row>
    <row r="1017" spans="11:11" ht="24.95" customHeight="1">
      <c r="K1017" s="207"/>
    </row>
    <row r="1018" spans="11:11" ht="24.95" customHeight="1">
      <c r="K1018" s="207"/>
    </row>
    <row r="1019" spans="11:11" ht="24.95" customHeight="1">
      <c r="K1019" s="207"/>
    </row>
    <row r="1020" spans="11:11" ht="24.95" customHeight="1">
      <c r="K1020" s="207"/>
    </row>
    <row r="1021" spans="11:11" ht="24.95" customHeight="1">
      <c r="K1021" s="207"/>
    </row>
    <row r="1022" spans="11:11" ht="24.95" customHeight="1">
      <c r="K1022" s="207"/>
    </row>
    <row r="1023" spans="11:11" ht="24.95" customHeight="1">
      <c r="K1023" s="207"/>
    </row>
    <row r="1024" spans="11:11" ht="24.95" customHeight="1">
      <c r="K1024" s="207"/>
    </row>
    <row r="1025" spans="11:11" ht="24.95" customHeight="1">
      <c r="K1025" s="207"/>
    </row>
    <row r="1026" spans="11:11" ht="24.95" customHeight="1">
      <c r="K1026" s="207"/>
    </row>
    <row r="1027" spans="11:11" ht="24.95" customHeight="1">
      <c r="K1027" s="207"/>
    </row>
    <row r="1028" spans="11:11" ht="24.95" customHeight="1">
      <c r="K1028" s="207"/>
    </row>
    <row r="1029" spans="11:11" ht="24.95" customHeight="1">
      <c r="K1029" s="207"/>
    </row>
    <row r="1030" spans="11:11" ht="24.95" customHeight="1">
      <c r="K1030" s="207"/>
    </row>
    <row r="1031" spans="11:11" ht="24.95" customHeight="1">
      <c r="K1031" s="207"/>
    </row>
    <row r="1032" spans="11:11" ht="24.95" customHeight="1">
      <c r="K1032" s="207"/>
    </row>
    <row r="1033" spans="11:11" ht="24.95" customHeight="1">
      <c r="K1033" s="207"/>
    </row>
    <row r="1034" spans="11:11" ht="24.95" customHeight="1">
      <c r="K1034" s="207"/>
    </row>
    <row r="1035" spans="11:11" ht="24.95" customHeight="1">
      <c r="K1035" s="207"/>
    </row>
    <row r="1036" spans="11:11" ht="24.95" customHeight="1">
      <c r="K1036" s="207"/>
    </row>
    <row r="1037" spans="11:11" ht="24.95" customHeight="1">
      <c r="K1037" s="207"/>
    </row>
    <row r="1038" spans="11:11" ht="24.95" customHeight="1">
      <c r="K1038" s="207"/>
    </row>
    <row r="1039" spans="11:11" ht="24.95" customHeight="1">
      <c r="K1039" s="207"/>
    </row>
    <row r="1040" spans="11:11" ht="24.95" customHeight="1">
      <c r="K1040" s="207"/>
    </row>
    <row r="1041" spans="11:11" ht="24.95" customHeight="1">
      <c r="K1041" s="207"/>
    </row>
    <row r="1042" spans="11:11" ht="24.95" customHeight="1">
      <c r="K1042" s="207"/>
    </row>
    <row r="1043" spans="11:11" ht="24.95" customHeight="1">
      <c r="K1043" s="207"/>
    </row>
    <row r="1044" spans="11:11" ht="24.95" customHeight="1">
      <c r="K1044" s="207"/>
    </row>
    <row r="1045" spans="11:11" ht="24.95" customHeight="1">
      <c r="K1045" s="207"/>
    </row>
    <row r="1046" spans="11:11" ht="24.95" customHeight="1">
      <c r="K1046" s="207"/>
    </row>
    <row r="1047" spans="11:11" ht="24.95" customHeight="1">
      <c r="K1047" s="207"/>
    </row>
    <row r="1048" spans="11:11" ht="24.95" customHeight="1">
      <c r="K1048" s="207"/>
    </row>
    <row r="1049" spans="11:11" ht="24.95" customHeight="1">
      <c r="K1049" s="207"/>
    </row>
    <row r="1050" spans="11:11" ht="24.95" customHeight="1">
      <c r="K1050" s="207"/>
    </row>
    <row r="1051" spans="11:11" ht="24.95" customHeight="1">
      <c r="K1051" s="207"/>
    </row>
    <row r="1052" spans="11:11" ht="24.95" customHeight="1">
      <c r="K1052" s="207"/>
    </row>
    <row r="1053" spans="11:11" ht="24.95" customHeight="1">
      <c r="K1053" s="207"/>
    </row>
    <row r="1054" spans="11:11" ht="24.95" customHeight="1">
      <c r="K1054" s="207"/>
    </row>
    <row r="1055" spans="11:11" ht="24.95" customHeight="1">
      <c r="K1055" s="207"/>
    </row>
    <row r="1056" spans="11:11" ht="24.95" customHeight="1">
      <c r="K1056" s="207"/>
    </row>
    <row r="1057" spans="11:11" ht="24.95" customHeight="1">
      <c r="K1057" s="207"/>
    </row>
    <row r="1058" spans="11:11" ht="24.95" customHeight="1">
      <c r="K1058" s="207"/>
    </row>
    <row r="1059" spans="11:11" ht="24.95" customHeight="1">
      <c r="K1059" s="207"/>
    </row>
    <row r="1060" spans="11:11" ht="24.95" customHeight="1">
      <c r="K1060" s="207"/>
    </row>
    <row r="1061" spans="11:11" ht="24.95" customHeight="1">
      <c r="K1061" s="207"/>
    </row>
    <row r="1062" spans="11:11" ht="24.95" customHeight="1">
      <c r="K1062" s="207"/>
    </row>
    <row r="1063" spans="11:11" ht="24.95" customHeight="1">
      <c r="K1063" s="207"/>
    </row>
    <row r="1064" spans="11:11" ht="24.95" customHeight="1">
      <c r="K1064" s="207"/>
    </row>
    <row r="1065" spans="11:11" ht="24.95" customHeight="1">
      <c r="K1065" s="207"/>
    </row>
    <row r="1066" spans="11:11" ht="24.95" customHeight="1">
      <c r="K1066" s="207"/>
    </row>
    <row r="1067" spans="11:11" ht="24.95" customHeight="1">
      <c r="K1067" s="207"/>
    </row>
    <row r="1068" spans="11:11" ht="24.95" customHeight="1">
      <c r="K1068" s="207"/>
    </row>
    <row r="1069" spans="11:11" ht="24.95" customHeight="1">
      <c r="K1069" s="207"/>
    </row>
    <row r="1070" spans="11:11" ht="24.95" customHeight="1">
      <c r="K1070" s="207"/>
    </row>
    <row r="1071" spans="11:11" ht="24.95" customHeight="1">
      <c r="K1071" s="207"/>
    </row>
    <row r="1072" spans="11:11" ht="24.95" customHeight="1">
      <c r="K1072" s="207"/>
    </row>
    <row r="1073" spans="11:11" ht="24.95" customHeight="1">
      <c r="K1073" s="207"/>
    </row>
    <row r="1074" spans="11:11" ht="24.95" customHeight="1">
      <c r="K1074" s="207"/>
    </row>
    <row r="1075" spans="11:11" ht="24.95" customHeight="1">
      <c r="K1075" s="207"/>
    </row>
    <row r="1076" spans="11:11" ht="24.95" customHeight="1">
      <c r="K1076" s="207"/>
    </row>
    <row r="1077" spans="11:11" ht="24.95" customHeight="1">
      <c r="K1077" s="207"/>
    </row>
    <row r="1078" spans="11:11" ht="24.95" customHeight="1">
      <c r="K1078" s="207"/>
    </row>
    <row r="1079" spans="11:11" ht="24.95" customHeight="1">
      <c r="K1079" s="207"/>
    </row>
    <row r="1080" spans="11:11" ht="24.95" customHeight="1">
      <c r="K1080" s="207"/>
    </row>
    <row r="1081" spans="11:11" ht="24.95" customHeight="1">
      <c r="K1081" s="207"/>
    </row>
    <row r="1082" spans="11:11" ht="24.95" customHeight="1">
      <c r="K1082" s="207"/>
    </row>
    <row r="1083" spans="11:11" ht="24.95" customHeight="1">
      <c r="K1083" s="207"/>
    </row>
    <row r="1084" spans="11:11" ht="24.95" customHeight="1">
      <c r="K1084" s="207"/>
    </row>
    <row r="1085" spans="11:11" ht="24.95" customHeight="1">
      <c r="K1085" s="207"/>
    </row>
    <row r="1086" spans="11:11" ht="24.95" customHeight="1">
      <c r="K1086" s="207"/>
    </row>
    <row r="1087" spans="11:11" ht="24.95" customHeight="1">
      <c r="K1087" s="207"/>
    </row>
    <row r="1088" spans="11:11" ht="24.95" customHeight="1">
      <c r="K1088" s="207"/>
    </row>
    <row r="1089" spans="11:11" ht="24.95" customHeight="1">
      <c r="K1089" s="207"/>
    </row>
    <row r="1090" spans="11:11" ht="24.95" customHeight="1">
      <c r="K1090" s="207"/>
    </row>
    <row r="1091" spans="11:11" ht="24.95" customHeight="1">
      <c r="K1091" s="207"/>
    </row>
    <row r="1092" spans="11:11" ht="24.95" customHeight="1">
      <c r="K1092" s="207"/>
    </row>
    <row r="1093" spans="11:11" ht="24.95" customHeight="1">
      <c r="K1093" s="207"/>
    </row>
    <row r="1094" spans="11:11" ht="24.95" customHeight="1">
      <c r="K1094" s="207"/>
    </row>
    <row r="1095" spans="11:11" ht="24.95" customHeight="1">
      <c r="K1095" s="207"/>
    </row>
    <row r="1096" spans="11:11" ht="24.95" customHeight="1">
      <c r="K1096" s="207"/>
    </row>
    <row r="1097" spans="11:11" ht="24.95" customHeight="1">
      <c r="K1097" s="207"/>
    </row>
    <row r="1098" spans="11:11" ht="24.95" customHeight="1">
      <c r="K1098" s="207"/>
    </row>
    <row r="1099" spans="11:11" ht="24.95" customHeight="1">
      <c r="K1099" s="207"/>
    </row>
    <row r="1100" spans="11:11" ht="24.95" customHeight="1">
      <c r="K1100" s="207"/>
    </row>
    <row r="1101" spans="11:11" ht="24.95" customHeight="1">
      <c r="K1101" s="207"/>
    </row>
    <row r="1102" spans="11:11" ht="24.95" customHeight="1">
      <c r="K1102" s="207"/>
    </row>
    <row r="1103" spans="11:11" ht="24.95" customHeight="1">
      <c r="K1103" s="207"/>
    </row>
    <row r="1104" spans="11:11" ht="24.95" customHeight="1">
      <c r="K1104" s="207"/>
    </row>
    <row r="1105" spans="11:11" ht="24.95" customHeight="1">
      <c r="K1105" s="207"/>
    </row>
    <row r="1106" spans="11:11" ht="24.95" customHeight="1">
      <c r="K1106" s="207"/>
    </row>
    <row r="1107" spans="11:11" ht="24.95" customHeight="1">
      <c r="K1107" s="207"/>
    </row>
    <row r="1108" spans="11:11" ht="24.95" customHeight="1">
      <c r="K1108" s="207"/>
    </row>
    <row r="1109" spans="11:11" ht="24.95" customHeight="1">
      <c r="K1109" s="207"/>
    </row>
    <row r="1110" spans="11:11" ht="24.95" customHeight="1">
      <c r="K1110" s="207"/>
    </row>
    <row r="1111" spans="11:11" ht="24.95" customHeight="1">
      <c r="K1111" s="207"/>
    </row>
    <row r="1112" spans="11:11" ht="24.95" customHeight="1">
      <c r="K1112" s="207"/>
    </row>
    <row r="1113" spans="11:11" ht="24.95" customHeight="1">
      <c r="K1113" s="207"/>
    </row>
    <row r="1114" spans="11:11" ht="24.95" customHeight="1">
      <c r="K1114" s="207"/>
    </row>
    <row r="1115" spans="11:11" ht="24.95" customHeight="1">
      <c r="K1115" s="207"/>
    </row>
    <row r="1116" spans="11:11" ht="24.95" customHeight="1">
      <c r="K1116" s="207"/>
    </row>
    <row r="1117" spans="11:11" ht="24.95" customHeight="1">
      <c r="K1117" s="207"/>
    </row>
    <row r="1118" spans="11:11" ht="24.95" customHeight="1">
      <c r="K1118" s="207"/>
    </row>
    <row r="1119" spans="11:11" ht="24.95" customHeight="1">
      <c r="K1119" s="207"/>
    </row>
    <row r="1120" spans="11:11" ht="24.95" customHeight="1">
      <c r="K1120" s="207"/>
    </row>
    <row r="1121" spans="11:11" ht="24.95" customHeight="1">
      <c r="K1121" s="207"/>
    </row>
    <row r="1122" spans="11:11" ht="24.95" customHeight="1">
      <c r="K1122" s="207"/>
    </row>
    <row r="1123" spans="11:11" ht="24.95" customHeight="1">
      <c r="K1123" s="207"/>
    </row>
    <row r="1124" spans="11:11" ht="24.95" customHeight="1">
      <c r="K1124" s="207"/>
    </row>
    <row r="1125" spans="11:11" ht="24.95" customHeight="1">
      <c r="K1125" s="207"/>
    </row>
    <row r="1126" spans="11:11" ht="24.95" customHeight="1">
      <c r="K1126" s="207"/>
    </row>
    <row r="1127" spans="11:11" ht="24.95" customHeight="1">
      <c r="K1127" s="207"/>
    </row>
    <row r="1128" spans="11:11" ht="24.95" customHeight="1">
      <c r="K1128" s="207"/>
    </row>
    <row r="1129" spans="11:11" ht="24.95" customHeight="1">
      <c r="K1129" s="207"/>
    </row>
    <row r="1130" spans="11:11" ht="24.95" customHeight="1">
      <c r="K1130" s="207"/>
    </row>
    <row r="1131" spans="11:11" ht="24.95" customHeight="1">
      <c r="K1131" s="207"/>
    </row>
    <row r="1132" spans="11:11" ht="24.95" customHeight="1">
      <c r="K1132" s="207"/>
    </row>
    <row r="1133" spans="11:11" ht="24.95" customHeight="1">
      <c r="K1133" s="207"/>
    </row>
    <row r="1134" spans="11:11" ht="24.95" customHeight="1">
      <c r="K1134" s="207"/>
    </row>
    <row r="1135" spans="11:11" ht="24.95" customHeight="1">
      <c r="K1135" s="207"/>
    </row>
    <row r="1136" spans="11:11" ht="24.95" customHeight="1">
      <c r="K1136" s="207"/>
    </row>
    <row r="1137" spans="11:11" ht="24.95" customHeight="1">
      <c r="K1137" s="207"/>
    </row>
    <row r="1138" spans="11:11" ht="24.95" customHeight="1">
      <c r="K1138" s="207"/>
    </row>
    <row r="1139" spans="11:11" ht="24.95" customHeight="1">
      <c r="K1139" s="207"/>
    </row>
    <row r="1140" spans="11:11" ht="24.95" customHeight="1">
      <c r="K1140" s="207"/>
    </row>
    <row r="1141" spans="11:11" ht="24.95" customHeight="1">
      <c r="K1141" s="207"/>
    </row>
    <row r="1142" spans="11:11" ht="24.95" customHeight="1">
      <c r="K1142" s="207"/>
    </row>
    <row r="1143" spans="11:11" ht="24.95" customHeight="1">
      <c r="K1143" s="207"/>
    </row>
    <row r="1144" spans="11:11" ht="24.95" customHeight="1">
      <c r="K1144" s="207"/>
    </row>
    <row r="1145" spans="11:11" ht="24.95" customHeight="1">
      <c r="K1145" s="207"/>
    </row>
    <row r="1146" spans="11:11" ht="24.95" customHeight="1">
      <c r="K1146" s="207"/>
    </row>
    <row r="1147" spans="11:11" ht="24.95" customHeight="1">
      <c r="K1147" s="207"/>
    </row>
    <row r="1148" spans="11:11" ht="24.95" customHeight="1">
      <c r="K1148" s="207"/>
    </row>
    <row r="1149" spans="11:11" ht="24.95" customHeight="1">
      <c r="K1149" s="207"/>
    </row>
    <row r="1150" spans="11:11" ht="24.95" customHeight="1">
      <c r="K1150" s="207"/>
    </row>
    <row r="1151" spans="11:11" ht="24.95" customHeight="1">
      <c r="K1151" s="207"/>
    </row>
    <row r="1152" spans="11:11" ht="24.95" customHeight="1">
      <c r="K1152" s="207"/>
    </row>
    <row r="1153" spans="11:11" ht="24.95" customHeight="1">
      <c r="K1153" s="207"/>
    </row>
    <row r="1154" spans="11:11" ht="24.95" customHeight="1">
      <c r="K1154" s="207"/>
    </row>
    <row r="1155" spans="11:11" ht="24.95" customHeight="1">
      <c r="K1155" s="207"/>
    </row>
    <row r="1156" spans="11:11" ht="24.95" customHeight="1">
      <c r="K1156" s="207"/>
    </row>
    <row r="1157" spans="11:11" ht="24.95" customHeight="1">
      <c r="K1157" s="207"/>
    </row>
    <row r="1158" spans="11:11" ht="24.95" customHeight="1">
      <c r="K1158" s="207"/>
    </row>
    <row r="1159" spans="11:11" ht="24.95" customHeight="1">
      <c r="K1159" s="207"/>
    </row>
    <row r="1160" spans="11:11" ht="24.95" customHeight="1">
      <c r="K1160" s="207"/>
    </row>
    <row r="1161" spans="11:11" ht="24.95" customHeight="1">
      <c r="K1161" s="207"/>
    </row>
    <row r="1162" spans="11:11" ht="24.95" customHeight="1">
      <c r="K1162" s="207"/>
    </row>
    <row r="1163" spans="11:11" ht="24.95" customHeight="1">
      <c r="K1163" s="207"/>
    </row>
    <row r="1164" spans="11:11" ht="24.95" customHeight="1">
      <c r="K1164" s="207"/>
    </row>
    <row r="1165" spans="11:11" ht="24.95" customHeight="1">
      <c r="K1165" s="207"/>
    </row>
    <row r="1166" spans="11:11" ht="24.95" customHeight="1">
      <c r="K1166" s="207"/>
    </row>
    <row r="1167" spans="11:11" ht="24.95" customHeight="1">
      <c r="K1167" s="207"/>
    </row>
    <row r="1168" spans="11:11" ht="24.95" customHeight="1">
      <c r="K1168" s="207"/>
    </row>
    <row r="1169" spans="11:11" ht="24.95" customHeight="1">
      <c r="K1169" s="207"/>
    </row>
    <row r="1170" spans="11:11" ht="24.95" customHeight="1">
      <c r="K1170" s="207"/>
    </row>
    <row r="1171" spans="11:11" ht="24.95" customHeight="1">
      <c r="K1171" s="207"/>
    </row>
    <row r="1172" spans="11:11" ht="24.95" customHeight="1">
      <c r="K1172" s="207"/>
    </row>
    <row r="1173" spans="11:11" ht="24.95" customHeight="1">
      <c r="K1173" s="207"/>
    </row>
    <row r="1174" spans="11:11" ht="24.95" customHeight="1">
      <c r="K1174" s="207"/>
    </row>
    <row r="1175" spans="11:11" ht="24.95" customHeight="1">
      <c r="K1175" s="207"/>
    </row>
    <row r="1176" spans="11:11" ht="24.95" customHeight="1">
      <c r="K1176" s="207"/>
    </row>
    <row r="1177" spans="11:11" ht="24.95" customHeight="1">
      <c r="K1177" s="207"/>
    </row>
    <row r="1178" spans="11:11" ht="24.95" customHeight="1">
      <c r="K1178" s="207"/>
    </row>
    <row r="1179" spans="11:11" ht="24.95" customHeight="1">
      <c r="K1179" s="207"/>
    </row>
    <row r="1180" spans="11:11" ht="24.95" customHeight="1">
      <c r="K1180" s="207"/>
    </row>
    <row r="1181" spans="11:11" ht="24.95" customHeight="1">
      <c r="K1181" s="207"/>
    </row>
    <row r="1182" spans="11:11" ht="24.95" customHeight="1">
      <c r="K1182" s="207"/>
    </row>
    <row r="1183" spans="11:11" ht="24.95" customHeight="1">
      <c r="K1183" s="207"/>
    </row>
    <row r="1184" spans="11:11" ht="24.95" customHeight="1">
      <c r="K1184" s="207"/>
    </row>
    <row r="1185" spans="11:11" ht="24.95" customHeight="1">
      <c r="K1185" s="207"/>
    </row>
    <row r="1186" spans="11:11" ht="24.95" customHeight="1">
      <c r="K1186" s="207"/>
    </row>
    <row r="1187" spans="11:11" ht="24.95" customHeight="1">
      <c r="K1187" s="207"/>
    </row>
    <row r="1188" spans="11:11" ht="24.95" customHeight="1">
      <c r="K1188" s="207"/>
    </row>
    <row r="1189" spans="11:11" ht="24.95" customHeight="1">
      <c r="K1189" s="207"/>
    </row>
    <row r="1190" spans="11:11" ht="24.95" customHeight="1">
      <c r="K1190" s="207"/>
    </row>
    <row r="1191" spans="11:11" ht="24.95" customHeight="1">
      <c r="K1191" s="207"/>
    </row>
    <row r="1192" spans="11:11" ht="24.95" customHeight="1">
      <c r="K1192" s="207"/>
    </row>
    <row r="1193" spans="11:11" ht="24.95" customHeight="1">
      <c r="K1193" s="207"/>
    </row>
    <row r="1194" spans="11:11" ht="24.95" customHeight="1">
      <c r="K1194" s="207"/>
    </row>
    <row r="1195" spans="11:11" ht="24.95" customHeight="1">
      <c r="K1195" s="207"/>
    </row>
    <row r="1196" spans="11:11" ht="24.95" customHeight="1">
      <c r="K1196" s="207"/>
    </row>
    <row r="1197" spans="11:11" ht="24.95" customHeight="1">
      <c r="K1197" s="207"/>
    </row>
    <row r="1198" spans="11:11" ht="24.95" customHeight="1">
      <c r="K1198" s="207"/>
    </row>
    <row r="1199" spans="11:11" ht="24.95" customHeight="1">
      <c r="K1199" s="207"/>
    </row>
    <row r="1200" spans="11:11" ht="24.95" customHeight="1">
      <c r="K1200" s="207"/>
    </row>
    <row r="1201" spans="11:11" ht="24.95" customHeight="1">
      <c r="K1201" s="207"/>
    </row>
    <row r="1202" spans="11:11" ht="24.95" customHeight="1">
      <c r="K1202" s="207"/>
    </row>
    <row r="1203" spans="11:11" ht="24.95" customHeight="1">
      <c r="K1203" s="207"/>
    </row>
    <row r="1204" spans="11:11" ht="24.95" customHeight="1">
      <c r="K1204" s="207"/>
    </row>
    <row r="1205" spans="11:11" ht="24.95" customHeight="1">
      <c r="K1205" s="207"/>
    </row>
    <row r="1206" spans="11:11" ht="24.95" customHeight="1">
      <c r="K1206" s="207"/>
    </row>
    <row r="1207" spans="11:11" ht="24.95" customHeight="1">
      <c r="K1207" s="207"/>
    </row>
    <row r="1208" spans="11:11" ht="24.95" customHeight="1">
      <c r="K1208" s="207"/>
    </row>
    <row r="1209" spans="11:11" ht="24.95" customHeight="1">
      <c r="K1209" s="207"/>
    </row>
    <row r="1210" spans="11:11" ht="24.95" customHeight="1">
      <c r="K1210" s="207"/>
    </row>
    <row r="1211" spans="11:11" ht="24.95" customHeight="1">
      <c r="K1211" s="207"/>
    </row>
    <row r="1212" spans="11:11" ht="24.95" customHeight="1">
      <c r="K1212" s="207"/>
    </row>
    <row r="1213" spans="11:11" ht="24.95" customHeight="1">
      <c r="K1213" s="207"/>
    </row>
    <row r="1214" spans="11:11" ht="24.95" customHeight="1">
      <c r="K1214" s="207"/>
    </row>
    <row r="1215" spans="11:11" ht="24.95" customHeight="1">
      <c r="K1215" s="207"/>
    </row>
    <row r="1216" spans="11:11" ht="24.95" customHeight="1">
      <c r="K1216" s="207"/>
    </row>
    <row r="1217" spans="11:11" ht="24.95" customHeight="1">
      <c r="K1217" s="207"/>
    </row>
    <row r="1218" spans="11:11" ht="24.95" customHeight="1">
      <c r="K1218" s="207"/>
    </row>
    <row r="1219" spans="11:11" ht="24.95" customHeight="1">
      <c r="K1219" s="207"/>
    </row>
    <row r="1220" spans="11:11" ht="24.95" customHeight="1">
      <c r="K1220" s="207"/>
    </row>
    <row r="1221" spans="11:11" ht="24.95" customHeight="1">
      <c r="K1221" s="207"/>
    </row>
    <row r="1222" spans="11:11" ht="24.95" customHeight="1">
      <c r="K1222" s="207"/>
    </row>
    <row r="1223" spans="11:11" ht="24.95" customHeight="1">
      <c r="K1223" s="207"/>
    </row>
    <row r="1224" spans="11:11" ht="24.95" customHeight="1">
      <c r="K1224" s="207"/>
    </row>
    <row r="1225" spans="11:11" ht="24.95" customHeight="1">
      <c r="K1225" s="207"/>
    </row>
    <row r="1226" spans="11:11" ht="24.95" customHeight="1">
      <c r="K1226" s="207"/>
    </row>
    <row r="1227" spans="11:11" ht="24.95" customHeight="1">
      <c r="K1227" s="207"/>
    </row>
    <row r="1228" spans="11:11" ht="24.95" customHeight="1">
      <c r="K1228" s="207"/>
    </row>
    <row r="1229" spans="11:11" ht="24.95" customHeight="1">
      <c r="K1229" s="207"/>
    </row>
    <row r="1230" spans="11:11" ht="24.95" customHeight="1">
      <c r="K1230" s="207"/>
    </row>
    <row r="1231" spans="11:11" ht="24.95" customHeight="1">
      <c r="K1231" s="207"/>
    </row>
    <row r="1232" spans="11:11" ht="24.95" customHeight="1">
      <c r="K1232" s="207"/>
    </row>
    <row r="1233" spans="11:11" ht="24.95" customHeight="1">
      <c r="K1233" s="207"/>
    </row>
    <row r="1234" spans="11:11" ht="24.95" customHeight="1">
      <c r="K1234" s="207"/>
    </row>
    <row r="1235" spans="11:11" ht="24.95" customHeight="1">
      <c r="K1235" s="207"/>
    </row>
    <row r="1236" spans="11:11" ht="24.95" customHeight="1">
      <c r="K1236" s="207"/>
    </row>
    <row r="1237" spans="11:11" ht="24.95" customHeight="1">
      <c r="K1237" s="207"/>
    </row>
    <row r="1238" spans="11:11" ht="24.95" customHeight="1">
      <c r="K1238" s="207"/>
    </row>
    <row r="1239" spans="11:11" ht="24.95" customHeight="1">
      <c r="K1239" s="207"/>
    </row>
    <row r="1240" spans="11:11" ht="24.95" customHeight="1">
      <c r="K1240" s="207"/>
    </row>
    <row r="1241" spans="11:11" ht="24.95" customHeight="1">
      <c r="K1241" s="207"/>
    </row>
    <row r="1242" spans="11:11" ht="24.95" customHeight="1">
      <c r="K1242" s="207"/>
    </row>
    <row r="1243" spans="11:11" ht="24.95" customHeight="1">
      <c r="K1243" s="207"/>
    </row>
    <row r="1244" spans="11:11" ht="24.95" customHeight="1">
      <c r="K1244" s="207"/>
    </row>
    <row r="1245" spans="11:11" ht="24.95" customHeight="1">
      <c r="K1245" s="207"/>
    </row>
    <row r="1246" spans="11:11" ht="24.95" customHeight="1">
      <c r="K1246" s="207"/>
    </row>
    <row r="1247" spans="11:11" ht="24.95" customHeight="1">
      <c r="K1247" s="207"/>
    </row>
    <row r="1248" spans="11:11" ht="24.95" customHeight="1">
      <c r="K1248" s="207"/>
    </row>
    <row r="1249" spans="11:11" ht="24.95" customHeight="1">
      <c r="K1249" s="207"/>
    </row>
    <row r="1250" spans="11:11" ht="24.95" customHeight="1">
      <c r="K1250" s="207"/>
    </row>
    <row r="1251" spans="11:11" ht="24.95" customHeight="1">
      <c r="K1251" s="207"/>
    </row>
    <row r="1252" spans="11:11" ht="24.95" customHeight="1">
      <c r="K1252" s="207"/>
    </row>
    <row r="1253" spans="11:11" ht="24.95" customHeight="1">
      <c r="K1253" s="207"/>
    </row>
    <row r="1254" spans="11:11" ht="24.95" customHeight="1">
      <c r="K1254" s="207"/>
    </row>
    <row r="1255" spans="11:11" ht="24.95" customHeight="1">
      <c r="K1255" s="207"/>
    </row>
    <row r="1256" spans="11:11" ht="24.95" customHeight="1">
      <c r="K1256" s="207"/>
    </row>
    <row r="1257" spans="11:11" ht="24.95" customHeight="1">
      <c r="K1257" s="207"/>
    </row>
    <row r="1258" spans="11:11" ht="24.95" customHeight="1">
      <c r="K1258" s="207"/>
    </row>
    <row r="1259" spans="11:11" ht="24.95" customHeight="1">
      <c r="K1259" s="207"/>
    </row>
    <row r="1260" spans="11:11" ht="24.95" customHeight="1">
      <c r="K1260" s="207"/>
    </row>
    <row r="1261" spans="11:11" ht="24.95" customHeight="1">
      <c r="K1261" s="207"/>
    </row>
    <row r="1262" spans="11:11" ht="24.95" customHeight="1">
      <c r="K1262" s="207"/>
    </row>
    <row r="1263" spans="11:11" ht="24.95" customHeight="1">
      <c r="K1263" s="207"/>
    </row>
    <row r="1264" spans="11:11" ht="24.95" customHeight="1">
      <c r="K1264" s="207"/>
    </row>
    <row r="1265" spans="11:11" ht="24.95" customHeight="1">
      <c r="K1265" s="207"/>
    </row>
    <row r="1266" spans="11:11" ht="24.95" customHeight="1">
      <c r="K1266" s="207"/>
    </row>
    <row r="1267" spans="11:11" ht="24.95" customHeight="1">
      <c r="K1267" s="207"/>
    </row>
    <row r="1268" spans="11:11" ht="24.95" customHeight="1">
      <c r="K1268" s="207"/>
    </row>
    <row r="1269" spans="11:11" ht="24.95" customHeight="1">
      <c r="K1269" s="207"/>
    </row>
    <row r="1270" spans="11:11" ht="24.95" customHeight="1">
      <c r="K1270" s="207"/>
    </row>
    <row r="1271" spans="11:11" ht="24.95" customHeight="1">
      <c r="K1271" s="207"/>
    </row>
    <row r="1272" spans="11:11" ht="24.95" customHeight="1">
      <c r="K1272" s="207"/>
    </row>
    <row r="1273" spans="11:11" ht="24.95" customHeight="1">
      <c r="K1273" s="207"/>
    </row>
    <row r="1274" spans="11:11" ht="24.95" customHeight="1">
      <c r="K1274" s="207"/>
    </row>
    <row r="1275" spans="11:11" ht="24.95" customHeight="1">
      <c r="K1275" s="207"/>
    </row>
    <row r="1276" spans="11:11" ht="24.95" customHeight="1">
      <c r="K1276" s="207"/>
    </row>
    <row r="1277" spans="11:11" ht="24.95" customHeight="1">
      <c r="K1277" s="207"/>
    </row>
    <row r="1278" spans="11:11" ht="24.95" customHeight="1">
      <c r="K1278" s="207"/>
    </row>
    <row r="1279" spans="11:11" ht="24.95" customHeight="1">
      <c r="K1279" s="207"/>
    </row>
    <row r="1280" spans="11:11" ht="24.95" customHeight="1">
      <c r="K1280" s="207"/>
    </row>
    <row r="1281" spans="11:11" ht="24.95" customHeight="1">
      <c r="K1281" s="207"/>
    </row>
    <row r="1282" spans="11:11" ht="24.95" customHeight="1">
      <c r="K1282" s="207"/>
    </row>
    <row r="1283" spans="11:11" ht="24.95" customHeight="1">
      <c r="K1283" s="207"/>
    </row>
    <row r="1284" spans="11:11" ht="24.95" customHeight="1">
      <c r="K1284" s="207"/>
    </row>
    <row r="1285" spans="11:11" ht="24.95" customHeight="1">
      <c r="K1285" s="207"/>
    </row>
    <row r="1286" spans="11:11" ht="24.95" customHeight="1">
      <c r="K1286" s="207"/>
    </row>
    <row r="1287" spans="11:11" ht="24.95" customHeight="1">
      <c r="K1287" s="207"/>
    </row>
    <row r="1288" spans="11:11" ht="24.95" customHeight="1">
      <c r="K1288" s="207"/>
    </row>
    <row r="1289" spans="11:11" ht="24.95" customHeight="1">
      <c r="K1289" s="207"/>
    </row>
    <row r="1290" spans="11:11" ht="24.95" customHeight="1">
      <c r="K1290" s="207"/>
    </row>
    <row r="1291" spans="11:11" ht="24.95" customHeight="1">
      <c r="K1291" s="207"/>
    </row>
    <row r="1292" spans="11:11" ht="24.95" customHeight="1">
      <c r="K1292" s="207"/>
    </row>
    <row r="1293" spans="11:11" ht="24.95" customHeight="1">
      <c r="K1293" s="207"/>
    </row>
    <row r="1294" spans="11:11" ht="24.95" customHeight="1">
      <c r="K1294" s="207"/>
    </row>
    <row r="1295" spans="11:11" ht="24.95" customHeight="1">
      <c r="K1295" s="207"/>
    </row>
    <row r="1296" spans="11:11" ht="24.95" customHeight="1">
      <c r="K1296" s="207"/>
    </row>
    <row r="1297" spans="11:11" ht="24.95" customHeight="1">
      <c r="K1297" s="207"/>
    </row>
    <row r="1298" spans="11:11" ht="24.95" customHeight="1">
      <c r="K1298" s="207"/>
    </row>
    <row r="1299" spans="11:11" ht="24.95" customHeight="1">
      <c r="K1299" s="207"/>
    </row>
    <row r="1300" spans="11:11" ht="24.95" customHeight="1">
      <c r="K1300" s="207"/>
    </row>
    <row r="1301" spans="11:11" ht="24.95" customHeight="1">
      <c r="K1301" s="207"/>
    </row>
    <row r="1302" spans="11:11" ht="24.95" customHeight="1">
      <c r="K1302" s="207"/>
    </row>
    <row r="1303" spans="11:11" ht="24.95" customHeight="1">
      <c r="K1303" s="207"/>
    </row>
    <row r="1304" spans="11:11" ht="24.95" customHeight="1">
      <c r="K1304" s="207"/>
    </row>
    <row r="1305" spans="11:11" ht="24.95" customHeight="1">
      <c r="K1305" s="207"/>
    </row>
    <row r="1306" spans="11:11" ht="24.95" customHeight="1">
      <c r="K1306" s="207"/>
    </row>
    <row r="1307" spans="11:11" ht="24.95" customHeight="1">
      <c r="K1307" s="207"/>
    </row>
    <row r="1308" spans="11:11" ht="24.95" customHeight="1">
      <c r="K1308" s="207"/>
    </row>
    <row r="1309" spans="11:11" ht="24.95" customHeight="1">
      <c r="K1309" s="207"/>
    </row>
    <row r="1310" spans="11:11" ht="24.95" customHeight="1">
      <c r="K1310" s="207"/>
    </row>
    <row r="1311" spans="11:11" ht="24.95" customHeight="1">
      <c r="K1311" s="207"/>
    </row>
    <row r="1312" spans="11:11" ht="24.95" customHeight="1">
      <c r="K1312" s="207"/>
    </row>
    <row r="1313" spans="11:11" ht="24.95" customHeight="1">
      <c r="K1313" s="207"/>
    </row>
    <row r="1314" spans="11:11" ht="24.95" customHeight="1">
      <c r="K1314" s="207"/>
    </row>
    <row r="1315" spans="11:11" ht="24.95" customHeight="1">
      <c r="K1315" s="207"/>
    </row>
    <row r="1316" spans="11:11" ht="24.95" customHeight="1">
      <c r="K1316" s="207"/>
    </row>
    <row r="1317" spans="11:11" ht="24.95" customHeight="1">
      <c r="K1317" s="207"/>
    </row>
    <row r="1318" spans="11:11" ht="24.95" customHeight="1">
      <c r="K1318" s="207"/>
    </row>
    <row r="1319" spans="11:11" ht="24.95" customHeight="1">
      <c r="K1319" s="207"/>
    </row>
    <row r="1320" spans="11:11" ht="24.95" customHeight="1">
      <c r="K1320" s="207"/>
    </row>
    <row r="1321" spans="11:11" ht="24.95" customHeight="1">
      <c r="K1321" s="207"/>
    </row>
    <row r="1322" spans="11:11" ht="24.95" customHeight="1">
      <c r="K1322" s="207"/>
    </row>
    <row r="1323" spans="11:11" ht="24.95" customHeight="1">
      <c r="K1323" s="207"/>
    </row>
    <row r="1324" spans="11:11" ht="24.95" customHeight="1">
      <c r="K1324" s="207"/>
    </row>
    <row r="1325" spans="11:11" ht="24.95" customHeight="1">
      <c r="K1325" s="207"/>
    </row>
    <row r="1326" spans="11:11" ht="24.95" customHeight="1">
      <c r="K1326" s="207"/>
    </row>
    <row r="1327" spans="11:11" ht="24.95" customHeight="1">
      <c r="K1327" s="207"/>
    </row>
    <row r="1328" spans="11:11" ht="24.95" customHeight="1">
      <c r="K1328" s="207"/>
    </row>
    <row r="1329" spans="11:11" ht="24.95" customHeight="1">
      <c r="K1329" s="207"/>
    </row>
    <row r="1330" spans="11:11" ht="24.95" customHeight="1">
      <c r="K1330" s="207"/>
    </row>
    <row r="1331" spans="11:11" ht="24.95" customHeight="1">
      <c r="K1331" s="207"/>
    </row>
    <row r="1332" spans="11:11" ht="24.95" customHeight="1">
      <c r="K1332" s="207"/>
    </row>
    <row r="1333" spans="11:11" ht="24.95" customHeight="1">
      <c r="K1333" s="207"/>
    </row>
    <row r="1334" spans="11:11" ht="24.95" customHeight="1">
      <c r="K1334" s="207"/>
    </row>
    <row r="1335" spans="11:11" ht="24.95" customHeight="1">
      <c r="K1335" s="207"/>
    </row>
    <row r="1336" spans="11:11" ht="24.95" customHeight="1">
      <c r="K1336" s="207"/>
    </row>
    <row r="1337" spans="11:11" ht="24.95" customHeight="1">
      <c r="K1337" s="207"/>
    </row>
    <row r="1338" spans="11:11" ht="24.95" customHeight="1">
      <c r="K1338" s="207"/>
    </row>
    <row r="1339" spans="11:11" ht="24.95" customHeight="1">
      <c r="K1339" s="207"/>
    </row>
    <row r="1340" spans="11:11" ht="24.95" customHeight="1">
      <c r="K1340" s="207"/>
    </row>
    <row r="1341" spans="11:11" ht="24.95" customHeight="1">
      <c r="K1341" s="207"/>
    </row>
    <row r="1342" spans="11:11" ht="24.95" customHeight="1">
      <c r="K1342" s="207"/>
    </row>
    <row r="1343" spans="11:11" ht="24.95" customHeight="1">
      <c r="K1343" s="207"/>
    </row>
    <row r="1344" spans="11:11" ht="24.95" customHeight="1">
      <c r="K1344" s="207"/>
    </row>
    <row r="1345" spans="11:11" ht="24.95" customHeight="1">
      <c r="K1345" s="207"/>
    </row>
    <row r="1346" spans="11:11" ht="24.95" customHeight="1">
      <c r="K1346" s="207"/>
    </row>
    <row r="1347" spans="11:11" ht="24.95" customHeight="1">
      <c r="K1347" s="207"/>
    </row>
    <row r="1348" spans="11:11" ht="24.95" customHeight="1">
      <c r="K1348" s="207"/>
    </row>
    <row r="1349" spans="11:11" ht="24.95" customHeight="1">
      <c r="K1349" s="207"/>
    </row>
    <row r="1350" spans="11:11" ht="24.95" customHeight="1">
      <c r="K1350" s="207"/>
    </row>
    <row r="1351" spans="11:11" ht="24.95" customHeight="1">
      <c r="K1351" s="207"/>
    </row>
    <row r="1352" spans="11:11" ht="24.95" customHeight="1">
      <c r="K1352" s="207"/>
    </row>
    <row r="1353" spans="11:11" ht="24.95" customHeight="1">
      <c r="K1353" s="207"/>
    </row>
    <row r="1354" spans="11:11" ht="24.95" customHeight="1">
      <c r="K1354" s="207"/>
    </row>
    <row r="1355" spans="11:11" ht="24.95" customHeight="1">
      <c r="K1355" s="207"/>
    </row>
    <row r="1356" spans="11:11" ht="24.95" customHeight="1">
      <c r="K1356" s="207"/>
    </row>
    <row r="1357" spans="11:11" ht="24.95" customHeight="1">
      <c r="K1357" s="207"/>
    </row>
    <row r="1358" spans="11:11" ht="24.95" customHeight="1">
      <c r="K1358" s="207"/>
    </row>
    <row r="1359" spans="11:11" ht="24.95" customHeight="1">
      <c r="K1359" s="207"/>
    </row>
    <row r="1360" spans="11:11" ht="24.95" customHeight="1">
      <c r="K1360" s="207"/>
    </row>
    <row r="1361" spans="11:11" ht="24.95" customHeight="1">
      <c r="K1361" s="207"/>
    </row>
    <row r="1362" spans="11:11" ht="24.95" customHeight="1">
      <c r="K1362" s="207"/>
    </row>
    <row r="1363" spans="11:11" ht="24.95" customHeight="1">
      <c r="K1363" s="207"/>
    </row>
    <row r="1364" spans="11:11" ht="24.95" customHeight="1">
      <c r="K1364" s="207"/>
    </row>
    <row r="1365" spans="11:11" ht="24.95" customHeight="1">
      <c r="K1365" s="207"/>
    </row>
    <row r="1366" spans="11:11" ht="24.95" customHeight="1">
      <c r="K1366" s="207"/>
    </row>
    <row r="1367" spans="11:11" ht="24.95" customHeight="1">
      <c r="K1367" s="207"/>
    </row>
    <row r="1368" spans="11:11" ht="24.95" customHeight="1">
      <c r="K1368" s="207"/>
    </row>
    <row r="1369" spans="11:11" ht="24.95" customHeight="1">
      <c r="K1369" s="207"/>
    </row>
    <row r="1370" spans="11:11" ht="24.95" customHeight="1">
      <c r="K1370" s="207"/>
    </row>
    <row r="1371" spans="11:11" ht="24.95" customHeight="1">
      <c r="K1371" s="207"/>
    </row>
    <row r="1372" spans="11:11" ht="24.95" customHeight="1">
      <c r="K1372" s="207"/>
    </row>
    <row r="1373" spans="11:11" ht="24.95" customHeight="1">
      <c r="K1373" s="207"/>
    </row>
    <row r="1374" spans="11:11" ht="24.95" customHeight="1">
      <c r="K1374" s="207"/>
    </row>
    <row r="1375" spans="11:11" ht="24.95" customHeight="1">
      <c r="K1375" s="207"/>
    </row>
    <row r="1376" spans="11:11" ht="24.95" customHeight="1">
      <c r="K1376" s="207"/>
    </row>
    <row r="1377" spans="11:11" ht="24.95" customHeight="1">
      <c r="K1377" s="207"/>
    </row>
    <row r="1378" spans="11:11" ht="24.95" customHeight="1">
      <c r="K1378" s="207"/>
    </row>
    <row r="1379" spans="11:11" ht="24.95" customHeight="1">
      <c r="K1379" s="207"/>
    </row>
    <row r="1380" spans="11:11" ht="24.95" customHeight="1">
      <c r="K1380" s="207"/>
    </row>
    <row r="1381" spans="11:11" ht="24.95" customHeight="1">
      <c r="K1381" s="207"/>
    </row>
    <row r="1382" spans="11:11" ht="24.95" customHeight="1">
      <c r="K1382" s="207"/>
    </row>
    <row r="1383" spans="11:11" ht="24.95" customHeight="1">
      <c r="K1383" s="207"/>
    </row>
    <row r="1384" spans="11:11" ht="24.95" customHeight="1">
      <c r="K1384" s="207"/>
    </row>
    <row r="1385" spans="11:11" ht="24.95" customHeight="1">
      <c r="K1385" s="207"/>
    </row>
    <row r="1386" spans="11:11" ht="24.95" customHeight="1">
      <c r="K1386" s="207"/>
    </row>
    <row r="1387" spans="11:11" ht="24.95" customHeight="1">
      <c r="K1387" s="207"/>
    </row>
    <row r="1388" spans="11:11" ht="24.95" customHeight="1">
      <c r="K1388" s="207"/>
    </row>
    <row r="1389" spans="11:11" ht="24.95" customHeight="1">
      <c r="K1389" s="207"/>
    </row>
    <row r="1390" spans="11:11" ht="24.95" customHeight="1">
      <c r="K1390" s="207"/>
    </row>
    <row r="1391" spans="11:11" ht="24.95" customHeight="1">
      <c r="K1391" s="207"/>
    </row>
    <row r="1392" spans="11:11" ht="24.95" customHeight="1">
      <c r="K1392" s="207"/>
    </row>
    <row r="1393" spans="11:11" ht="24.95" customHeight="1">
      <c r="K1393" s="207"/>
    </row>
    <row r="1394" spans="11:11" ht="24.95" customHeight="1">
      <c r="K1394" s="207"/>
    </row>
    <row r="1395" spans="11:11" ht="24.95" customHeight="1">
      <c r="K1395" s="207"/>
    </row>
    <row r="1396" spans="11:11" ht="24.95" customHeight="1">
      <c r="K1396" s="207"/>
    </row>
    <row r="1397" spans="11:11" ht="24.95" customHeight="1">
      <c r="K1397" s="207"/>
    </row>
    <row r="1398" spans="11:11" ht="24.95" customHeight="1">
      <c r="K1398" s="207"/>
    </row>
    <row r="1399" spans="11:11" ht="24.95" customHeight="1">
      <c r="K1399" s="207"/>
    </row>
    <row r="1400" spans="11:11" ht="24.95" customHeight="1">
      <c r="K1400" s="207"/>
    </row>
    <row r="1401" spans="11:11" ht="24.95" customHeight="1">
      <c r="K1401" s="207"/>
    </row>
    <row r="1402" spans="11:11" ht="24.95" customHeight="1">
      <c r="K1402" s="207"/>
    </row>
    <row r="1403" spans="11:11" ht="24.95" customHeight="1">
      <c r="K1403" s="207"/>
    </row>
    <row r="1404" spans="11:11" ht="24.95" customHeight="1">
      <c r="K1404" s="207"/>
    </row>
    <row r="1405" spans="11:11" ht="24.95" customHeight="1">
      <c r="K1405" s="207"/>
    </row>
    <row r="1406" spans="11:11" ht="24.95" customHeight="1">
      <c r="K1406" s="207"/>
    </row>
    <row r="1407" spans="11:11" ht="24.95" customHeight="1">
      <c r="K1407" s="207"/>
    </row>
    <row r="1408" spans="11:11" ht="24.95" customHeight="1">
      <c r="K1408" s="207"/>
    </row>
    <row r="1409" spans="11:11" ht="24.95" customHeight="1">
      <c r="K1409" s="207"/>
    </row>
    <row r="1410" spans="11:11" ht="24.95" customHeight="1">
      <c r="K1410" s="207"/>
    </row>
    <row r="1411" spans="11:11" ht="24.95" customHeight="1">
      <c r="K1411" s="207"/>
    </row>
    <row r="1412" spans="11:11" ht="24.95" customHeight="1">
      <c r="K1412" s="207"/>
    </row>
    <row r="1413" spans="11:11" ht="24.95" customHeight="1">
      <c r="K1413" s="207"/>
    </row>
    <row r="1414" spans="11:11" ht="24.95" customHeight="1">
      <c r="K1414" s="207"/>
    </row>
    <row r="1415" spans="11:11" ht="24.95" customHeight="1">
      <c r="K1415" s="207"/>
    </row>
    <row r="1416" spans="11:11" ht="24.95" customHeight="1">
      <c r="K1416" s="207"/>
    </row>
    <row r="1417" spans="11:11" ht="24.95" customHeight="1">
      <c r="K1417" s="207"/>
    </row>
    <row r="1418" spans="11:11" ht="24.95" customHeight="1">
      <c r="K1418" s="207"/>
    </row>
    <row r="1419" spans="11:11" ht="24.95" customHeight="1">
      <c r="K1419" s="207"/>
    </row>
    <row r="1420" spans="11:11" ht="24.95" customHeight="1">
      <c r="K1420" s="207"/>
    </row>
    <row r="1421" spans="11:11" ht="24.95" customHeight="1">
      <c r="K1421" s="207"/>
    </row>
    <row r="1422" spans="11:11" ht="24.95" customHeight="1">
      <c r="K1422" s="207"/>
    </row>
    <row r="1423" spans="11:11" ht="24.95" customHeight="1">
      <c r="K1423" s="207"/>
    </row>
    <row r="1424" spans="11:11" ht="24.95" customHeight="1">
      <c r="K1424" s="207"/>
    </row>
    <row r="1425" spans="11:11" ht="24.95" customHeight="1">
      <c r="K1425" s="207"/>
    </row>
    <row r="1426" spans="11:11" ht="24.95" customHeight="1">
      <c r="K1426" s="207"/>
    </row>
    <row r="1427" spans="11:11" ht="24.95" customHeight="1">
      <c r="K1427" s="207"/>
    </row>
    <row r="1428" spans="11:11" ht="24.95" customHeight="1">
      <c r="K1428" s="207"/>
    </row>
    <row r="1429" spans="11:11" ht="24.95" customHeight="1">
      <c r="K1429" s="207"/>
    </row>
    <row r="1430" spans="11:11" ht="24.95" customHeight="1">
      <c r="K1430" s="207"/>
    </row>
    <row r="1431" spans="11:11" ht="24.95" customHeight="1">
      <c r="K1431" s="207"/>
    </row>
    <row r="1432" spans="11:11" ht="24.95" customHeight="1">
      <c r="K1432" s="207"/>
    </row>
    <row r="1433" spans="11:11" ht="24.95" customHeight="1">
      <c r="K1433" s="207"/>
    </row>
    <row r="1434" spans="11:11" ht="24.95" customHeight="1">
      <c r="K1434" s="207"/>
    </row>
    <row r="1435" spans="11:11" ht="24.95" customHeight="1">
      <c r="K1435" s="207"/>
    </row>
    <row r="1436" spans="11:11" ht="24.95" customHeight="1">
      <c r="K1436" s="207"/>
    </row>
    <row r="1437" spans="11:11" ht="24.95" customHeight="1">
      <c r="K1437" s="207"/>
    </row>
    <row r="1438" spans="11:11" ht="24.95" customHeight="1">
      <c r="K1438" s="207"/>
    </row>
    <row r="1439" spans="11:11" ht="24.95" customHeight="1">
      <c r="K1439" s="207"/>
    </row>
    <row r="1440" spans="11:11" ht="24.95" customHeight="1">
      <c r="K1440" s="207"/>
    </row>
    <row r="1441" spans="11:11" ht="24.95" customHeight="1">
      <c r="K1441" s="207"/>
    </row>
    <row r="1442" spans="11:11" ht="24.95" customHeight="1">
      <c r="K1442" s="207"/>
    </row>
    <row r="1443" spans="11:11" ht="24.95" customHeight="1">
      <c r="K1443" s="207"/>
    </row>
    <row r="1444" spans="11:11" ht="24.95" customHeight="1">
      <c r="K1444" s="207"/>
    </row>
    <row r="1445" spans="11:11" ht="24.95" customHeight="1">
      <c r="K1445" s="207"/>
    </row>
    <row r="1446" spans="11:11" ht="24.95" customHeight="1">
      <c r="K1446" s="207"/>
    </row>
    <row r="1447" spans="11:11" ht="24.95" customHeight="1">
      <c r="K1447" s="207"/>
    </row>
    <row r="1448" spans="11:11" ht="24.95" customHeight="1">
      <c r="K1448" s="207"/>
    </row>
    <row r="1449" spans="11:11" ht="24.95" customHeight="1">
      <c r="K1449" s="207"/>
    </row>
    <row r="1450" spans="11:11" ht="24.95" customHeight="1">
      <c r="K1450" s="207"/>
    </row>
    <row r="1451" spans="11:11" ht="24.95" customHeight="1">
      <c r="K1451" s="207"/>
    </row>
    <row r="1452" spans="11:11" ht="24.95" customHeight="1">
      <c r="K1452" s="207"/>
    </row>
    <row r="1453" spans="11:11" ht="24.95" customHeight="1">
      <c r="K1453" s="207"/>
    </row>
    <row r="1454" spans="11:11" ht="24.95" customHeight="1">
      <c r="K1454" s="207"/>
    </row>
    <row r="1455" spans="11:11" ht="24.95" customHeight="1">
      <c r="K1455" s="207"/>
    </row>
    <row r="1456" spans="11:11" ht="24.95" customHeight="1">
      <c r="K1456" s="207"/>
    </row>
    <row r="1457" spans="11:11" ht="24.95" customHeight="1">
      <c r="K1457" s="207"/>
    </row>
    <row r="1458" spans="11:11" ht="24.95" customHeight="1">
      <c r="K1458" s="207"/>
    </row>
    <row r="1459" spans="11:11" ht="24.95" customHeight="1">
      <c r="K1459" s="207"/>
    </row>
    <row r="1460" spans="11:11" ht="24.95" customHeight="1">
      <c r="K1460" s="207"/>
    </row>
    <row r="1461" spans="11:11" ht="24.95" customHeight="1">
      <c r="K1461" s="207"/>
    </row>
    <row r="1462" spans="11:11" ht="24.95" customHeight="1">
      <c r="K1462" s="207"/>
    </row>
    <row r="1463" spans="11:11" ht="24.95" customHeight="1">
      <c r="K1463" s="207"/>
    </row>
    <row r="1464" spans="11:11" ht="24.95" customHeight="1">
      <c r="K1464" s="207"/>
    </row>
    <row r="1465" spans="11:11" ht="24.95" customHeight="1">
      <c r="K1465" s="207"/>
    </row>
    <row r="1466" spans="11:11" ht="24.95" customHeight="1">
      <c r="K1466" s="207"/>
    </row>
    <row r="1467" spans="11:11" ht="24.95" customHeight="1">
      <c r="K1467" s="207"/>
    </row>
    <row r="1468" spans="11:11" ht="24.95" customHeight="1">
      <c r="K1468" s="207"/>
    </row>
    <row r="1469" spans="11:11" ht="24.95" customHeight="1">
      <c r="K1469" s="207"/>
    </row>
    <row r="1470" spans="11:11" ht="24.95" customHeight="1">
      <c r="K1470" s="207"/>
    </row>
    <row r="1471" spans="11:11" ht="24.95" customHeight="1">
      <c r="K1471" s="207"/>
    </row>
    <row r="1472" spans="11:11" ht="24.95" customHeight="1">
      <c r="K1472" s="207"/>
    </row>
    <row r="1473" spans="11:11" ht="24.95" customHeight="1">
      <c r="K1473" s="207"/>
    </row>
    <row r="1474" spans="11:11" ht="24.95" customHeight="1">
      <c r="K1474" s="207"/>
    </row>
    <row r="1475" spans="11:11" ht="24.95" customHeight="1">
      <c r="K1475" s="207"/>
    </row>
    <row r="1476" spans="11:11" ht="24.95" customHeight="1">
      <c r="K1476" s="207"/>
    </row>
    <row r="1477" spans="11:11" ht="24.95" customHeight="1">
      <c r="K1477" s="207"/>
    </row>
    <row r="1478" spans="11:11" ht="24.95" customHeight="1">
      <c r="K1478" s="207"/>
    </row>
    <row r="1479" spans="11:11" ht="24.95" customHeight="1">
      <c r="K1479" s="207"/>
    </row>
    <row r="1480" spans="11:11" ht="24.95" customHeight="1">
      <c r="K1480" s="207"/>
    </row>
    <row r="1481" spans="11:11" ht="24.95" customHeight="1">
      <c r="K1481" s="207"/>
    </row>
    <row r="1482" spans="11:11" ht="24.95" customHeight="1">
      <c r="K1482" s="207"/>
    </row>
    <row r="1483" spans="11:11" ht="24.95" customHeight="1">
      <c r="K1483" s="207"/>
    </row>
    <row r="1484" spans="11:11" ht="24.95" customHeight="1">
      <c r="K1484" s="207"/>
    </row>
    <row r="1485" spans="11:11" ht="24.95" customHeight="1">
      <c r="K1485" s="207"/>
    </row>
    <row r="1486" spans="11:11" ht="24.95" customHeight="1">
      <c r="K1486" s="207"/>
    </row>
    <row r="1487" spans="11:11" ht="24.95" customHeight="1">
      <c r="K1487" s="207"/>
    </row>
    <row r="1488" spans="11:11" ht="24.95" customHeight="1">
      <c r="K1488" s="207"/>
    </row>
    <row r="1489" spans="11:11" ht="24.95" customHeight="1">
      <c r="K1489" s="207"/>
    </row>
    <row r="1490" spans="11:11" ht="24.95" customHeight="1">
      <c r="K1490" s="207"/>
    </row>
    <row r="1491" spans="11:11" ht="24.95" customHeight="1">
      <c r="K1491" s="207"/>
    </row>
    <row r="1492" spans="11:11" ht="24.95" customHeight="1">
      <c r="K1492" s="207"/>
    </row>
    <row r="1493" spans="11:11" ht="24.95" customHeight="1">
      <c r="K1493" s="207"/>
    </row>
    <row r="1494" spans="11:11" ht="24.95" customHeight="1">
      <c r="K1494" s="207"/>
    </row>
    <row r="1495" spans="11:11" ht="24.95" customHeight="1">
      <c r="K1495" s="207"/>
    </row>
    <row r="1496" spans="11:11" ht="24.95" customHeight="1">
      <c r="K1496" s="207"/>
    </row>
    <row r="1497" spans="11:11" ht="24.95" customHeight="1">
      <c r="K1497" s="207"/>
    </row>
    <row r="1498" spans="11:11" ht="24.95" customHeight="1">
      <c r="K1498" s="207"/>
    </row>
    <row r="1499" spans="11:11" ht="24.95" customHeight="1">
      <c r="K1499" s="207"/>
    </row>
    <row r="1500" spans="11:11" ht="24.95" customHeight="1">
      <c r="K1500" s="207"/>
    </row>
    <row r="1501" spans="11:11" ht="24.95" customHeight="1">
      <c r="K1501" s="207"/>
    </row>
    <row r="1502" spans="11:11" ht="24.95" customHeight="1">
      <c r="K1502" s="207"/>
    </row>
    <row r="1503" spans="11:11" ht="24.95" customHeight="1">
      <c r="K1503" s="207"/>
    </row>
    <row r="1504" spans="11:11" ht="24.95" customHeight="1">
      <c r="K1504" s="207"/>
    </row>
    <row r="1505" spans="11:11" ht="24.95" customHeight="1">
      <c r="K1505" s="207"/>
    </row>
    <row r="1506" spans="11:11" ht="24.95" customHeight="1">
      <c r="K1506" s="207"/>
    </row>
    <row r="1507" spans="11:11" ht="24.95" customHeight="1">
      <c r="K1507" s="207"/>
    </row>
    <row r="1508" spans="11:11" ht="24.95" customHeight="1">
      <c r="K1508" s="207"/>
    </row>
    <row r="1509" spans="11:11" ht="24.95" customHeight="1">
      <c r="K1509" s="207"/>
    </row>
    <row r="1510" spans="11:11" ht="24.95" customHeight="1">
      <c r="K1510" s="207"/>
    </row>
    <row r="1511" spans="11:11" ht="24.95" customHeight="1">
      <c r="K1511" s="207"/>
    </row>
    <row r="1512" spans="11:11" ht="24.95" customHeight="1">
      <c r="K1512" s="207"/>
    </row>
    <row r="1513" spans="11:11" ht="24.95" customHeight="1">
      <c r="K1513" s="207"/>
    </row>
    <row r="1514" spans="11:11" ht="24.95" customHeight="1">
      <c r="K1514" s="207"/>
    </row>
    <row r="1515" spans="11:11" ht="24.95" customHeight="1">
      <c r="K1515" s="207"/>
    </row>
    <row r="1516" spans="11:11" ht="24.95" customHeight="1">
      <c r="K1516" s="207"/>
    </row>
    <row r="1517" spans="11:11" ht="24.95" customHeight="1">
      <c r="K1517" s="207"/>
    </row>
    <row r="1518" spans="11:11" ht="24.95" customHeight="1">
      <c r="K1518" s="207"/>
    </row>
    <row r="1519" spans="11:11" ht="24.95" customHeight="1">
      <c r="K1519" s="207"/>
    </row>
    <row r="1520" spans="11:11" ht="24.95" customHeight="1">
      <c r="K1520" s="207"/>
    </row>
    <row r="1521" spans="11:11" ht="24.95" customHeight="1">
      <c r="K1521" s="207"/>
    </row>
    <row r="1522" spans="11:11" ht="24.95" customHeight="1">
      <c r="K1522" s="207"/>
    </row>
    <row r="1523" spans="11:11" ht="24.95" customHeight="1">
      <c r="K1523" s="207"/>
    </row>
    <row r="1524" spans="11:11" ht="24.95" customHeight="1">
      <c r="K1524" s="207"/>
    </row>
    <row r="1525" spans="11:11" ht="24.95" customHeight="1">
      <c r="K1525" s="207"/>
    </row>
    <row r="1526" spans="11:11" ht="24.95" customHeight="1">
      <c r="K1526" s="207"/>
    </row>
    <row r="1527" spans="11:11" ht="24.95" customHeight="1">
      <c r="K1527" s="207"/>
    </row>
    <row r="1528" spans="11:11" ht="24.95" customHeight="1">
      <c r="K1528" s="207"/>
    </row>
    <row r="1529" spans="11:11" ht="24.95" customHeight="1">
      <c r="K1529" s="207"/>
    </row>
    <row r="1530" spans="11:11" ht="24.95" customHeight="1">
      <c r="K1530" s="207"/>
    </row>
    <row r="1531" spans="11:11" ht="24.95" customHeight="1">
      <c r="K1531" s="207"/>
    </row>
    <row r="1532" spans="11:11" ht="24.95" customHeight="1">
      <c r="K1532" s="207"/>
    </row>
    <row r="1533" spans="11:11" ht="24.95" customHeight="1">
      <c r="K1533" s="207"/>
    </row>
    <row r="1534" spans="11:11" ht="24.95" customHeight="1">
      <c r="K1534" s="207"/>
    </row>
    <row r="1535" spans="11:11" ht="24.95" customHeight="1">
      <c r="K1535" s="207"/>
    </row>
    <row r="1536" spans="11:11" ht="24.95" customHeight="1">
      <c r="K1536" s="207"/>
    </row>
    <row r="1537" spans="11:11" ht="24.95" customHeight="1">
      <c r="K1537" s="207"/>
    </row>
    <row r="1538" spans="11:11" ht="24.95" customHeight="1">
      <c r="K1538" s="207"/>
    </row>
    <row r="1539" spans="11:11" ht="24.95" customHeight="1">
      <c r="K1539" s="207"/>
    </row>
    <row r="1540" spans="11:11" ht="24.95" customHeight="1">
      <c r="K1540" s="207"/>
    </row>
    <row r="1541" spans="11:11" ht="24.95" customHeight="1">
      <c r="K1541" s="207"/>
    </row>
    <row r="1542" spans="11:11" ht="24.95" customHeight="1">
      <c r="K1542" s="207"/>
    </row>
    <row r="1543" spans="11:11" ht="24.95" customHeight="1">
      <c r="K1543" s="207"/>
    </row>
    <row r="1544" spans="11:11" ht="24.95" customHeight="1">
      <c r="K1544" s="207"/>
    </row>
    <row r="1545" spans="11:11" ht="24.95" customHeight="1">
      <c r="K1545" s="207"/>
    </row>
    <row r="1546" spans="11:11" ht="24.95" customHeight="1">
      <c r="K1546" s="207"/>
    </row>
    <row r="1547" spans="11:11" ht="24.95" customHeight="1">
      <c r="K1547" s="207"/>
    </row>
    <row r="1548" spans="11:11" ht="24.95" customHeight="1">
      <c r="K1548" s="207"/>
    </row>
    <row r="1549" spans="11:11" ht="24.95" customHeight="1">
      <c r="K1549" s="207"/>
    </row>
    <row r="1550" spans="11:11" ht="24.95" customHeight="1">
      <c r="K1550" s="207"/>
    </row>
    <row r="1551" spans="11:11" ht="24.95" customHeight="1">
      <c r="K1551" s="207"/>
    </row>
    <row r="1552" spans="11:11" ht="24.95" customHeight="1">
      <c r="K1552" s="207"/>
    </row>
    <row r="1553" spans="11:11" ht="24.95" customHeight="1">
      <c r="K1553" s="207"/>
    </row>
    <row r="1554" spans="11:11" ht="24.95" customHeight="1">
      <c r="K1554" s="207"/>
    </row>
    <row r="1555" spans="11:11" ht="24.95" customHeight="1">
      <c r="K1555" s="207"/>
    </row>
    <row r="1556" spans="11:11" ht="24.95" customHeight="1">
      <c r="K1556" s="207"/>
    </row>
    <row r="1557" spans="11:11" ht="24.95" customHeight="1">
      <c r="K1557" s="207"/>
    </row>
    <row r="1558" spans="11:11" ht="24.95" customHeight="1">
      <c r="K1558" s="207"/>
    </row>
    <row r="1559" spans="11:11" ht="24.95" customHeight="1">
      <c r="K1559" s="207"/>
    </row>
    <row r="1560" spans="11:11" ht="24.95" customHeight="1">
      <c r="K1560" s="207"/>
    </row>
    <row r="1561" spans="11:11" ht="24.95" customHeight="1">
      <c r="K1561" s="207"/>
    </row>
    <row r="1562" spans="11:11" ht="24.95" customHeight="1">
      <c r="K1562" s="207"/>
    </row>
    <row r="1563" spans="11:11" ht="24.95" customHeight="1">
      <c r="K1563" s="207"/>
    </row>
    <row r="1564" spans="11:11" ht="24.95" customHeight="1">
      <c r="K1564" s="207"/>
    </row>
    <row r="1565" spans="11:11" ht="24.95" customHeight="1">
      <c r="K1565" s="207"/>
    </row>
    <row r="1566" spans="11:11" ht="24.95" customHeight="1">
      <c r="K1566" s="207"/>
    </row>
    <row r="1567" spans="11:11" ht="24.95" customHeight="1">
      <c r="K1567" s="207"/>
    </row>
    <row r="1568" spans="11:11" ht="24.95" customHeight="1">
      <c r="K1568" s="207"/>
    </row>
    <row r="1569" spans="11:11" ht="24.95" customHeight="1">
      <c r="K1569" s="207"/>
    </row>
    <row r="1570" spans="11:11" ht="24.95" customHeight="1">
      <c r="K1570" s="207"/>
    </row>
    <row r="1571" spans="11:11" ht="24.95" customHeight="1">
      <c r="K1571" s="207"/>
    </row>
    <row r="1572" spans="11:11" ht="24.95" customHeight="1">
      <c r="K1572" s="207"/>
    </row>
    <row r="1573" spans="11:11" ht="24.95" customHeight="1">
      <c r="K1573" s="207"/>
    </row>
    <row r="1574" spans="11:11" ht="24.95" customHeight="1">
      <c r="K1574" s="207"/>
    </row>
    <row r="1575" spans="11:11" ht="24.95" customHeight="1">
      <c r="K1575" s="207"/>
    </row>
    <row r="1576" spans="11:11" ht="24.95" customHeight="1">
      <c r="K1576" s="207"/>
    </row>
    <row r="1577" spans="11:11" ht="24.95" customHeight="1">
      <c r="K1577" s="207"/>
    </row>
    <row r="1578" spans="11:11" ht="24.95" customHeight="1">
      <c r="K1578" s="207"/>
    </row>
    <row r="1579" spans="11:11" ht="24.95" customHeight="1">
      <c r="K1579" s="207"/>
    </row>
    <row r="1580" spans="11:11" ht="24.95" customHeight="1">
      <c r="K1580" s="207"/>
    </row>
    <row r="1581" spans="11:11" ht="24.95" customHeight="1">
      <c r="K1581" s="207"/>
    </row>
    <row r="1582" spans="11:11" ht="24.95" customHeight="1">
      <c r="K1582" s="207"/>
    </row>
    <row r="1583" spans="11:11" ht="24.95" customHeight="1">
      <c r="K1583" s="207"/>
    </row>
    <row r="1584" spans="11:11" ht="24.95" customHeight="1">
      <c r="K1584" s="207"/>
    </row>
    <row r="1585" spans="11:11" ht="24.95" customHeight="1">
      <c r="K1585" s="207"/>
    </row>
    <row r="1586" spans="11:11" ht="24.95" customHeight="1">
      <c r="K1586" s="207"/>
    </row>
    <row r="1587" spans="11:11" ht="24.95" customHeight="1">
      <c r="K1587" s="207"/>
    </row>
    <row r="1588" spans="11:11" ht="24.95" customHeight="1">
      <c r="K1588" s="207"/>
    </row>
    <row r="1589" spans="11:11" ht="24.95" customHeight="1">
      <c r="K1589" s="207"/>
    </row>
    <row r="1590" spans="11:11" ht="24.95" customHeight="1">
      <c r="K1590" s="207"/>
    </row>
    <row r="1591" spans="11:11" ht="24.95" customHeight="1">
      <c r="K1591" s="207"/>
    </row>
    <row r="1592" spans="11:11" ht="24.95" customHeight="1">
      <c r="K1592" s="207"/>
    </row>
    <row r="1593" spans="11:11" ht="24.95" customHeight="1">
      <c r="K1593" s="207"/>
    </row>
    <row r="1594" spans="11:11" ht="24.95" customHeight="1">
      <c r="K1594" s="207"/>
    </row>
    <row r="1595" spans="11:11" ht="24.95" customHeight="1">
      <c r="K1595" s="207"/>
    </row>
    <row r="1596" spans="11:11" ht="24.95" customHeight="1">
      <c r="K1596" s="207"/>
    </row>
    <row r="1597" spans="11:11" ht="24.95" customHeight="1">
      <c r="K1597" s="207"/>
    </row>
    <row r="1598" spans="11:11" ht="24.95" customHeight="1">
      <c r="K1598" s="207"/>
    </row>
    <row r="1599" spans="11:11" ht="24.95" customHeight="1">
      <c r="K1599" s="207"/>
    </row>
    <row r="1600" spans="11:11" ht="24.95" customHeight="1">
      <c r="K1600" s="207"/>
    </row>
    <row r="1601" spans="11:11" ht="24.95" customHeight="1">
      <c r="K1601" s="207"/>
    </row>
    <row r="1602" spans="11:11" ht="24.95" customHeight="1">
      <c r="K1602" s="207"/>
    </row>
    <row r="1603" spans="11:11" ht="24.95" customHeight="1">
      <c r="K1603" s="207"/>
    </row>
    <row r="1604" spans="11:11" ht="24.95" customHeight="1">
      <c r="K1604" s="207"/>
    </row>
    <row r="1605" spans="11:11" ht="24.95" customHeight="1">
      <c r="K1605" s="207"/>
    </row>
    <row r="1606" spans="11:11" ht="24.95" customHeight="1">
      <c r="K1606" s="207"/>
    </row>
    <row r="1607" spans="11:11" ht="24.95" customHeight="1">
      <c r="K1607" s="207"/>
    </row>
    <row r="1608" spans="11:11" ht="24.95" customHeight="1">
      <c r="K1608" s="207"/>
    </row>
    <row r="1609" spans="11:11" ht="24.95" customHeight="1">
      <c r="K1609" s="207"/>
    </row>
    <row r="1610" spans="11:11" ht="24.95" customHeight="1">
      <c r="K1610" s="207"/>
    </row>
    <row r="1611" spans="11:11" ht="24.95" customHeight="1">
      <c r="K1611" s="207"/>
    </row>
    <row r="1612" spans="11:11" ht="24.95" customHeight="1">
      <c r="K1612" s="207"/>
    </row>
    <row r="1613" spans="11:11" ht="24.95" customHeight="1">
      <c r="K1613" s="207"/>
    </row>
    <row r="1614" spans="11:11" ht="24.95" customHeight="1">
      <c r="K1614" s="207"/>
    </row>
    <row r="1615" spans="11:11" ht="24.95" customHeight="1">
      <c r="K1615" s="207"/>
    </row>
    <row r="1616" spans="11:11" ht="24.95" customHeight="1">
      <c r="K1616" s="207"/>
    </row>
    <row r="1617" spans="11:11" ht="24.95" customHeight="1">
      <c r="K1617" s="207"/>
    </row>
    <row r="1618" spans="11:11" ht="24.95" customHeight="1">
      <c r="K1618" s="207"/>
    </row>
    <row r="1619" spans="11:11" ht="24.95" customHeight="1">
      <c r="K1619" s="207"/>
    </row>
    <row r="1620" spans="11:11" ht="24.95" customHeight="1">
      <c r="K1620" s="207"/>
    </row>
    <row r="1621" spans="11:11" ht="24.95" customHeight="1">
      <c r="K1621" s="207"/>
    </row>
    <row r="1622" spans="11:11" ht="24.95" customHeight="1">
      <c r="K1622" s="207"/>
    </row>
    <row r="1623" spans="11:11" ht="24.95" customHeight="1">
      <c r="K1623" s="207"/>
    </row>
    <row r="1624" spans="11:11" ht="24.95" customHeight="1">
      <c r="K1624" s="207"/>
    </row>
    <row r="1625" spans="11:11" ht="24.95" customHeight="1">
      <c r="K1625" s="207"/>
    </row>
    <row r="1626" spans="11:11" ht="24.95" customHeight="1">
      <c r="K1626" s="207"/>
    </row>
    <row r="1627" spans="11:11" ht="24.95" customHeight="1">
      <c r="K1627" s="207"/>
    </row>
    <row r="1628" spans="11:11" ht="24.95" customHeight="1">
      <c r="K1628" s="207"/>
    </row>
    <row r="1629" spans="11:11" ht="24.95" customHeight="1">
      <c r="K1629" s="207"/>
    </row>
    <row r="1630" spans="11:11" ht="24.95" customHeight="1">
      <c r="K1630" s="207"/>
    </row>
    <row r="1631" spans="11:11" ht="24.95" customHeight="1">
      <c r="K1631" s="207"/>
    </row>
    <row r="1632" spans="11:11" ht="24.95" customHeight="1">
      <c r="K1632" s="207"/>
    </row>
    <row r="1633" spans="11:11" ht="24.95" customHeight="1">
      <c r="K1633" s="207"/>
    </row>
    <row r="1634" spans="11:11" ht="24.95" customHeight="1">
      <c r="K1634" s="207"/>
    </row>
    <row r="1635" spans="11:11" ht="24.95" customHeight="1">
      <c r="K1635" s="207"/>
    </row>
    <row r="1636" spans="11:11" ht="24.95" customHeight="1">
      <c r="K1636" s="207"/>
    </row>
    <row r="1637" spans="11:11" ht="24.95" customHeight="1">
      <c r="K1637" s="207"/>
    </row>
    <row r="1638" spans="11:11" ht="24.95" customHeight="1">
      <c r="K1638" s="207"/>
    </row>
    <row r="1639" spans="11:11" ht="24.95" customHeight="1">
      <c r="K1639" s="207"/>
    </row>
    <row r="1640" spans="11:11" ht="24.95" customHeight="1">
      <c r="K1640" s="207"/>
    </row>
    <row r="1641" spans="11:11" ht="24.95" customHeight="1">
      <c r="K1641" s="207"/>
    </row>
    <row r="1642" spans="11:11" ht="24.95" customHeight="1">
      <c r="K1642" s="207"/>
    </row>
    <row r="1643" spans="11:11" ht="24.95" customHeight="1">
      <c r="K1643" s="207"/>
    </row>
    <row r="1644" spans="11:11" ht="24.95" customHeight="1">
      <c r="K1644" s="207"/>
    </row>
    <row r="1645" spans="11:11" ht="24.95" customHeight="1">
      <c r="K1645" s="207"/>
    </row>
    <row r="1646" spans="11:11" ht="24.95" customHeight="1">
      <c r="K1646" s="207"/>
    </row>
    <row r="1647" spans="11:11" ht="24.95" customHeight="1">
      <c r="K1647" s="207"/>
    </row>
    <row r="1648" spans="11:11" ht="24.95" customHeight="1">
      <c r="K1648" s="207"/>
    </row>
    <row r="1649" spans="11:11" ht="24.95" customHeight="1">
      <c r="K1649" s="207"/>
    </row>
    <row r="1650" spans="11:11" ht="24.95" customHeight="1">
      <c r="K1650" s="207"/>
    </row>
    <row r="1651" spans="11:11" ht="24.95" customHeight="1">
      <c r="K1651" s="207"/>
    </row>
    <row r="1652" spans="11:11" ht="24.95" customHeight="1">
      <c r="K1652" s="207"/>
    </row>
    <row r="1653" spans="11:11" ht="24.95" customHeight="1">
      <c r="K1653" s="207"/>
    </row>
    <row r="1654" spans="11:11" ht="24.95" customHeight="1">
      <c r="K1654" s="207"/>
    </row>
    <row r="1655" spans="11:11" ht="24.95" customHeight="1">
      <c r="K1655" s="207"/>
    </row>
    <row r="1656" spans="11:11" ht="24.95" customHeight="1">
      <c r="K1656" s="207"/>
    </row>
    <row r="1657" spans="11:11" ht="24.95" customHeight="1">
      <c r="K1657" s="207"/>
    </row>
    <row r="1658" spans="11:11" ht="24.95" customHeight="1">
      <c r="K1658" s="207"/>
    </row>
    <row r="1659" spans="11:11" ht="24.95" customHeight="1">
      <c r="K1659" s="207"/>
    </row>
    <row r="1660" spans="11:11" ht="24.95" customHeight="1">
      <c r="K1660" s="207"/>
    </row>
    <row r="1661" spans="11:11" ht="24.95" customHeight="1">
      <c r="K1661" s="207"/>
    </row>
    <row r="1662" spans="11:11" ht="24.95" customHeight="1">
      <c r="K1662" s="207"/>
    </row>
    <row r="1663" spans="11:11" ht="24.95" customHeight="1">
      <c r="K1663" s="207"/>
    </row>
    <row r="1664" spans="11:11" ht="24.95" customHeight="1">
      <c r="K1664" s="207"/>
    </row>
    <row r="1665" spans="11:11" ht="24.95" customHeight="1">
      <c r="K1665" s="207"/>
    </row>
    <row r="1666" spans="11:11" ht="24.95" customHeight="1">
      <c r="K1666" s="207"/>
    </row>
    <row r="1667" spans="11:11" ht="24.95" customHeight="1">
      <c r="K1667" s="207"/>
    </row>
    <row r="1668" spans="11:11" ht="24.95" customHeight="1">
      <c r="K1668" s="207"/>
    </row>
    <row r="1669" spans="11:11" ht="24.95" customHeight="1">
      <c r="K1669" s="207"/>
    </row>
    <row r="1670" spans="11:11" ht="24.95" customHeight="1">
      <c r="K1670" s="207"/>
    </row>
    <row r="1671" spans="11:11" ht="24.95" customHeight="1">
      <c r="K1671" s="207"/>
    </row>
    <row r="1672" spans="11:11" ht="24.95" customHeight="1">
      <c r="K1672" s="207"/>
    </row>
    <row r="1673" spans="11:11" ht="24.95" customHeight="1">
      <c r="K1673" s="207"/>
    </row>
    <row r="1674" spans="11:11" ht="24.95" customHeight="1">
      <c r="K1674" s="207"/>
    </row>
    <row r="1675" spans="11:11" ht="24.95" customHeight="1">
      <c r="K1675" s="207"/>
    </row>
    <row r="1676" spans="11:11" ht="24.95" customHeight="1">
      <c r="K1676" s="207"/>
    </row>
    <row r="1677" spans="11:11" ht="24.95" customHeight="1">
      <c r="K1677" s="207"/>
    </row>
    <row r="1678" spans="11:11" ht="24.95" customHeight="1">
      <c r="K1678" s="207"/>
    </row>
    <row r="1679" spans="11:11" ht="24.95" customHeight="1">
      <c r="K1679" s="207"/>
    </row>
    <row r="1680" spans="11:11" ht="24.95" customHeight="1">
      <c r="K1680" s="207"/>
    </row>
    <row r="1681" spans="11:11" ht="24.95" customHeight="1">
      <c r="K1681" s="207"/>
    </row>
    <row r="1682" spans="11:11" ht="24.95" customHeight="1">
      <c r="K1682" s="207"/>
    </row>
    <row r="1683" spans="11:11" ht="24.95" customHeight="1">
      <c r="K1683" s="207"/>
    </row>
    <row r="1684" spans="11:11" ht="24.95" customHeight="1">
      <c r="K1684" s="207"/>
    </row>
    <row r="1685" spans="11:11" ht="24.95" customHeight="1">
      <c r="K1685" s="207"/>
    </row>
    <row r="1686" spans="11:11" ht="24.95" customHeight="1">
      <c r="K1686" s="207"/>
    </row>
    <row r="1687" spans="11:11" ht="24.95" customHeight="1">
      <c r="K1687" s="207"/>
    </row>
    <row r="1688" spans="11:11" ht="24.95" customHeight="1">
      <c r="K1688" s="207"/>
    </row>
    <row r="1689" spans="11:11" ht="24.95" customHeight="1">
      <c r="K1689" s="207"/>
    </row>
    <row r="1690" spans="11:11" ht="24.95" customHeight="1">
      <c r="K1690" s="207"/>
    </row>
    <row r="1691" spans="11:11" ht="24.95" customHeight="1">
      <c r="K1691" s="207"/>
    </row>
    <row r="1692" spans="11:11" ht="24.95" customHeight="1">
      <c r="K1692" s="207"/>
    </row>
    <row r="1693" spans="11:11" ht="24.95" customHeight="1">
      <c r="K1693" s="207"/>
    </row>
    <row r="1694" spans="11:11" ht="24.95" customHeight="1">
      <c r="K1694" s="207"/>
    </row>
    <row r="1695" spans="11:11" ht="24.95" customHeight="1">
      <c r="K1695" s="207"/>
    </row>
    <row r="1696" spans="11:11" ht="24.95" customHeight="1">
      <c r="K1696" s="207"/>
    </row>
    <row r="1697" spans="11:11" ht="24.95" customHeight="1">
      <c r="K1697" s="207"/>
    </row>
    <row r="1698" spans="11:11" ht="24.95" customHeight="1">
      <c r="K1698" s="207"/>
    </row>
    <row r="1699" spans="11:11" ht="24.95" customHeight="1">
      <c r="K1699" s="207"/>
    </row>
    <row r="1700" spans="11:11" ht="24.95" customHeight="1">
      <c r="K1700" s="207"/>
    </row>
    <row r="1701" spans="11:11" ht="24.95" customHeight="1">
      <c r="K1701" s="207"/>
    </row>
    <row r="1702" spans="11:11" ht="24.95" customHeight="1">
      <c r="K1702" s="207"/>
    </row>
    <row r="1703" spans="11:11" ht="24.95" customHeight="1">
      <c r="K1703" s="207"/>
    </row>
    <row r="1704" spans="11:11" ht="24.95" customHeight="1">
      <c r="K1704" s="207"/>
    </row>
    <row r="1705" spans="11:11" ht="24.95" customHeight="1">
      <c r="K1705" s="207"/>
    </row>
    <row r="1706" spans="11:11" ht="24.95" customHeight="1">
      <c r="K1706" s="207"/>
    </row>
    <row r="1707" spans="11:11" ht="24.95" customHeight="1">
      <c r="K1707" s="207"/>
    </row>
    <row r="1708" spans="11:11" ht="24.95" customHeight="1">
      <c r="K1708" s="207"/>
    </row>
    <row r="1709" spans="11:11" ht="24.95" customHeight="1">
      <c r="K1709" s="207"/>
    </row>
    <row r="1710" spans="11:11" ht="24.95" customHeight="1">
      <c r="K1710" s="207"/>
    </row>
    <row r="1711" spans="11:11" ht="24.95" customHeight="1">
      <c r="K1711" s="207"/>
    </row>
    <row r="1712" spans="11:11" ht="24.95" customHeight="1">
      <c r="K1712" s="207"/>
    </row>
    <row r="1713" spans="11:11" ht="24.95" customHeight="1">
      <c r="K1713" s="207"/>
    </row>
    <row r="1714" spans="11:11" ht="24.95" customHeight="1">
      <c r="K1714" s="207"/>
    </row>
    <row r="1715" spans="11:11" ht="24.95" customHeight="1">
      <c r="K1715" s="207"/>
    </row>
    <row r="1716" spans="11:11" ht="24.95" customHeight="1">
      <c r="K1716" s="207"/>
    </row>
    <row r="1717" spans="11:11" ht="24.95" customHeight="1">
      <c r="K1717" s="207"/>
    </row>
    <row r="1718" spans="11:11" ht="24.95" customHeight="1">
      <c r="K1718" s="207"/>
    </row>
    <row r="1719" spans="11:11" ht="24.95" customHeight="1">
      <c r="K1719" s="207"/>
    </row>
    <row r="1720" spans="11:11" ht="24.95" customHeight="1">
      <c r="K1720" s="207"/>
    </row>
    <row r="1721" spans="11:11" ht="24.95" customHeight="1">
      <c r="K1721" s="207"/>
    </row>
    <row r="1722" spans="11:11" ht="24.95" customHeight="1">
      <c r="K1722" s="207"/>
    </row>
    <row r="1723" spans="11:11" ht="24.95" customHeight="1">
      <c r="K1723" s="207"/>
    </row>
    <row r="1724" spans="11:11" ht="24.95" customHeight="1">
      <c r="K1724" s="207"/>
    </row>
    <row r="1725" spans="11:11" ht="24.95" customHeight="1">
      <c r="K1725" s="207"/>
    </row>
    <row r="1726" spans="11:11" ht="24.95" customHeight="1">
      <c r="K1726" s="207"/>
    </row>
    <row r="1727" spans="11:11" ht="24.95" customHeight="1">
      <c r="K1727" s="207"/>
    </row>
    <row r="1728" spans="11:11" ht="24.95" customHeight="1">
      <c r="K1728" s="207"/>
    </row>
    <row r="1729" spans="11:11" ht="24.95" customHeight="1">
      <c r="K1729" s="207"/>
    </row>
    <row r="1730" spans="11:11" ht="24.95" customHeight="1">
      <c r="K1730" s="207"/>
    </row>
    <row r="1731" spans="11:11" ht="24.95" customHeight="1">
      <c r="K1731" s="207"/>
    </row>
    <row r="1732" spans="11:11" ht="24.95" customHeight="1">
      <c r="K1732" s="207"/>
    </row>
    <row r="1733" spans="11:11" ht="24.95" customHeight="1">
      <c r="K1733" s="207"/>
    </row>
    <row r="1734" spans="11:11" ht="24.95" customHeight="1">
      <c r="K1734" s="207"/>
    </row>
    <row r="1735" spans="11:11" ht="24.95" customHeight="1">
      <c r="K1735" s="207"/>
    </row>
    <row r="1736" spans="11:11" ht="24.95" customHeight="1">
      <c r="K1736" s="207"/>
    </row>
    <row r="1737" spans="11:11" ht="24.95" customHeight="1">
      <c r="K1737" s="207"/>
    </row>
    <row r="1738" spans="11:11" ht="24.95" customHeight="1">
      <c r="K1738" s="207"/>
    </row>
    <row r="1739" spans="11:11" ht="24.95" customHeight="1">
      <c r="K1739" s="207"/>
    </row>
    <row r="1740" spans="11:11" ht="24.95" customHeight="1">
      <c r="K1740" s="207"/>
    </row>
    <row r="1741" spans="11:11" ht="24.95" customHeight="1">
      <c r="K1741" s="207"/>
    </row>
    <row r="1742" spans="11:11" ht="24.95" customHeight="1">
      <c r="K1742" s="207"/>
    </row>
    <row r="1743" spans="11:11" ht="24.95" customHeight="1">
      <c r="K1743" s="207"/>
    </row>
    <row r="1744" spans="11:11" ht="24.95" customHeight="1">
      <c r="K1744" s="207"/>
    </row>
    <row r="1745" spans="11:11" ht="24.95" customHeight="1">
      <c r="K1745" s="207"/>
    </row>
    <row r="1746" spans="11:11" ht="24.95" customHeight="1">
      <c r="K1746" s="207"/>
    </row>
    <row r="1747" spans="11:11" ht="24.95" customHeight="1">
      <c r="K1747" s="207"/>
    </row>
    <row r="1748" spans="11:11" ht="24.95" customHeight="1">
      <c r="K1748" s="207"/>
    </row>
    <row r="1749" spans="11:11" ht="24.95" customHeight="1">
      <c r="K1749" s="207"/>
    </row>
    <row r="1750" spans="11:11" ht="24.95" customHeight="1">
      <c r="K1750" s="207"/>
    </row>
    <row r="1751" spans="11:11" ht="24.95" customHeight="1">
      <c r="K1751" s="207"/>
    </row>
    <row r="1752" spans="11:11" ht="24.95" customHeight="1">
      <c r="K1752" s="207"/>
    </row>
    <row r="1753" spans="11:11" ht="24.95" customHeight="1">
      <c r="K1753" s="207"/>
    </row>
    <row r="1754" spans="11:11" ht="24.95" customHeight="1">
      <c r="K1754" s="207"/>
    </row>
    <row r="1755" spans="11:11" ht="24.95" customHeight="1">
      <c r="K1755" s="207"/>
    </row>
    <row r="1756" spans="11:11" ht="24.95" customHeight="1">
      <c r="K1756" s="207"/>
    </row>
    <row r="1757" spans="11:11" ht="24.95" customHeight="1">
      <c r="K1757" s="207"/>
    </row>
    <row r="1758" spans="11:11" ht="24.95" customHeight="1">
      <c r="K1758" s="207"/>
    </row>
    <row r="1759" spans="11:11" ht="24.95" customHeight="1">
      <c r="K1759" s="207"/>
    </row>
    <row r="1760" spans="11:11" ht="24.95" customHeight="1">
      <c r="K1760" s="207"/>
    </row>
    <row r="1761" spans="11:11" ht="24.95" customHeight="1">
      <c r="K1761" s="207"/>
    </row>
    <row r="1762" spans="11:11" ht="24.95" customHeight="1">
      <c r="K1762" s="207"/>
    </row>
    <row r="1763" spans="11:11" ht="24.95" customHeight="1">
      <c r="K1763" s="207"/>
    </row>
    <row r="1764" spans="11:11" ht="24.95" customHeight="1">
      <c r="K1764" s="207"/>
    </row>
    <row r="1765" spans="11:11" ht="24.95" customHeight="1">
      <c r="K1765" s="207"/>
    </row>
    <row r="1766" spans="11:11" ht="24.95" customHeight="1">
      <c r="K1766" s="207"/>
    </row>
    <row r="1767" spans="11:11" ht="24.95" customHeight="1">
      <c r="K1767" s="207"/>
    </row>
    <row r="1768" spans="11:11" ht="24.95" customHeight="1">
      <c r="K1768" s="207"/>
    </row>
    <row r="1769" spans="11:11" ht="24.95" customHeight="1">
      <c r="K1769" s="207"/>
    </row>
    <row r="1770" spans="11:11" ht="24.95" customHeight="1">
      <c r="K1770" s="207"/>
    </row>
    <row r="1771" spans="11:11" ht="24.95" customHeight="1">
      <c r="K1771" s="207"/>
    </row>
    <row r="1772" spans="11:11" ht="24.95" customHeight="1">
      <c r="K1772" s="207"/>
    </row>
    <row r="1773" spans="11:11" ht="24.95" customHeight="1">
      <c r="K1773" s="207"/>
    </row>
    <row r="1774" spans="11:11" ht="24.95" customHeight="1">
      <c r="K1774" s="207"/>
    </row>
    <row r="1775" spans="11:11" ht="24.95" customHeight="1">
      <c r="K1775" s="207"/>
    </row>
    <row r="1776" spans="11:11" ht="24.95" customHeight="1">
      <c r="K1776" s="207"/>
    </row>
    <row r="1777" spans="11:11" ht="24.95" customHeight="1">
      <c r="K1777" s="207"/>
    </row>
    <row r="1778" spans="11:11" ht="24.95" customHeight="1">
      <c r="K1778" s="207"/>
    </row>
    <row r="1779" spans="11:11" ht="24.95" customHeight="1">
      <c r="K1779" s="207"/>
    </row>
    <row r="1780" spans="11:11" ht="24.95" customHeight="1">
      <c r="K1780" s="207"/>
    </row>
    <row r="1781" spans="11:11" ht="24.95" customHeight="1">
      <c r="K1781" s="207"/>
    </row>
    <row r="1782" spans="11:11" ht="24.95" customHeight="1">
      <c r="K1782" s="207"/>
    </row>
    <row r="1783" spans="11:11" ht="24.95" customHeight="1">
      <c r="K1783" s="207"/>
    </row>
    <row r="1784" spans="11:11" ht="24.95" customHeight="1">
      <c r="K1784" s="207"/>
    </row>
    <row r="1785" spans="11:11" ht="24.95" customHeight="1">
      <c r="K1785" s="207"/>
    </row>
    <row r="1786" spans="11:11" ht="24.95" customHeight="1">
      <c r="K1786" s="207"/>
    </row>
    <row r="1787" spans="11:11" ht="24.95" customHeight="1">
      <c r="K1787" s="207"/>
    </row>
    <row r="1788" spans="11:11" ht="24.95" customHeight="1">
      <c r="K1788" s="207"/>
    </row>
    <row r="1789" spans="11:11" ht="24.95" customHeight="1">
      <c r="K1789" s="207"/>
    </row>
    <row r="1790" spans="11:11" ht="24.95" customHeight="1">
      <c r="K1790" s="207"/>
    </row>
    <row r="1791" spans="11:11" ht="24.95" customHeight="1">
      <c r="K1791" s="207"/>
    </row>
    <row r="1792" spans="11:11" ht="24.95" customHeight="1">
      <c r="K1792" s="207"/>
    </row>
    <row r="1793" spans="11:11" ht="24.95" customHeight="1">
      <c r="K1793" s="207"/>
    </row>
    <row r="1794" spans="11:11" ht="24.95" customHeight="1">
      <c r="K1794" s="207"/>
    </row>
    <row r="1795" spans="11:11" ht="24.95" customHeight="1">
      <c r="K1795" s="207"/>
    </row>
    <row r="1796" spans="11:11" ht="24.95" customHeight="1">
      <c r="K1796" s="207"/>
    </row>
    <row r="1797" spans="11:11" ht="24.95" customHeight="1">
      <c r="K1797" s="207"/>
    </row>
    <row r="1798" spans="11:11" ht="24.95" customHeight="1">
      <c r="K1798" s="207"/>
    </row>
    <row r="1799" spans="11:11" ht="24.95" customHeight="1">
      <c r="K1799" s="207"/>
    </row>
    <row r="1800" spans="11:11" ht="24.95" customHeight="1">
      <c r="K1800" s="207"/>
    </row>
    <row r="1801" spans="11:11" ht="24.95" customHeight="1">
      <c r="K1801" s="207"/>
    </row>
    <row r="1802" spans="11:11" ht="24.95" customHeight="1">
      <c r="K1802" s="207"/>
    </row>
    <row r="1803" spans="11:11" ht="24.95" customHeight="1">
      <c r="K1803" s="207"/>
    </row>
    <row r="1804" spans="11:11" ht="24.95" customHeight="1">
      <c r="K1804" s="207"/>
    </row>
    <row r="1805" spans="11:11" ht="24.95" customHeight="1">
      <c r="K1805" s="207"/>
    </row>
    <row r="1806" spans="11:11" ht="24.95" customHeight="1">
      <c r="K1806" s="207"/>
    </row>
    <row r="1807" spans="11:11" ht="24.95" customHeight="1">
      <c r="K1807" s="207"/>
    </row>
    <row r="1808" spans="11:11" ht="24.95" customHeight="1">
      <c r="K1808" s="207"/>
    </row>
    <row r="1809" spans="11:11" ht="24.95" customHeight="1">
      <c r="K1809" s="207"/>
    </row>
    <row r="1810" spans="11:11" ht="24.95" customHeight="1">
      <c r="K1810" s="207"/>
    </row>
    <row r="1811" spans="11:11" ht="24.95" customHeight="1">
      <c r="K1811" s="207"/>
    </row>
    <row r="1812" spans="11:11" ht="24.95" customHeight="1">
      <c r="K1812" s="207"/>
    </row>
    <row r="1813" spans="11:11" ht="24.95" customHeight="1">
      <c r="K1813" s="207"/>
    </row>
    <row r="1814" spans="11:11" ht="24.95" customHeight="1">
      <c r="K1814" s="207"/>
    </row>
    <row r="1815" spans="11:11" ht="24.95" customHeight="1">
      <c r="K1815" s="207"/>
    </row>
    <row r="1816" spans="11:11" ht="24.95" customHeight="1">
      <c r="K1816" s="207"/>
    </row>
    <row r="1817" spans="11:11" ht="24.95" customHeight="1">
      <c r="K1817" s="207"/>
    </row>
    <row r="1818" spans="11:11" ht="24.95" customHeight="1">
      <c r="K1818" s="207"/>
    </row>
    <row r="1819" spans="11:11" ht="24.95" customHeight="1">
      <c r="K1819" s="207"/>
    </row>
    <row r="1820" spans="11:11" ht="24.95" customHeight="1">
      <c r="K1820" s="207"/>
    </row>
    <row r="1821" spans="11:11" ht="24.95" customHeight="1">
      <c r="K1821" s="207"/>
    </row>
    <row r="1822" spans="11:11" ht="24.95" customHeight="1">
      <c r="K1822" s="207"/>
    </row>
    <row r="1823" spans="11:11" ht="24.95" customHeight="1">
      <c r="K1823" s="207"/>
    </row>
    <row r="1824" spans="11:11" ht="24.95" customHeight="1">
      <c r="K1824" s="207"/>
    </row>
    <row r="1825" spans="11:11" ht="24.95" customHeight="1">
      <c r="K1825" s="207"/>
    </row>
    <row r="1826" spans="11:11" ht="24.95" customHeight="1">
      <c r="K1826" s="207"/>
    </row>
    <row r="1827" spans="11:11" ht="24.95" customHeight="1">
      <c r="K1827" s="207"/>
    </row>
    <row r="1828" spans="11:11" ht="24.95" customHeight="1">
      <c r="K1828" s="207"/>
    </row>
    <row r="1829" spans="11:11" ht="24.95" customHeight="1">
      <c r="K1829" s="207"/>
    </row>
    <row r="1830" spans="11:11" ht="24.95" customHeight="1">
      <c r="K1830" s="207"/>
    </row>
    <row r="1831" spans="11:11" ht="24.95" customHeight="1">
      <c r="K1831" s="207"/>
    </row>
    <row r="1832" spans="11:11" ht="24.95" customHeight="1">
      <c r="K1832" s="207"/>
    </row>
    <row r="1833" spans="11:11" ht="24.95" customHeight="1">
      <c r="K1833" s="207"/>
    </row>
    <row r="1834" spans="11:11" ht="24.95" customHeight="1">
      <c r="K1834" s="207"/>
    </row>
    <row r="1835" spans="11:11" ht="24.95" customHeight="1">
      <c r="K1835" s="207"/>
    </row>
    <row r="1836" spans="11:11" ht="24.95" customHeight="1">
      <c r="K1836" s="207"/>
    </row>
    <row r="1837" spans="11:11" ht="24.95" customHeight="1">
      <c r="K1837" s="207"/>
    </row>
    <row r="1838" spans="11:11" ht="24.95" customHeight="1">
      <c r="K1838" s="207"/>
    </row>
    <row r="1839" spans="11:11" ht="24.95" customHeight="1">
      <c r="K1839" s="207"/>
    </row>
    <row r="1840" spans="11:11" ht="24.95" customHeight="1">
      <c r="K1840" s="207"/>
    </row>
    <row r="1841" spans="11:11" ht="24.95" customHeight="1">
      <c r="K1841" s="207"/>
    </row>
    <row r="1842" spans="11:11" ht="24.95" customHeight="1">
      <c r="K1842" s="207"/>
    </row>
    <row r="1843" spans="11:11" ht="24.95" customHeight="1">
      <c r="K1843" s="207"/>
    </row>
    <row r="1844" spans="11:11" ht="24.95" customHeight="1">
      <c r="K1844" s="207"/>
    </row>
    <row r="1845" spans="11:11" ht="24.95" customHeight="1">
      <c r="K1845" s="207"/>
    </row>
    <row r="1846" spans="11:11" ht="24.95" customHeight="1">
      <c r="K1846" s="207"/>
    </row>
    <row r="1847" spans="11:11" ht="24.95" customHeight="1">
      <c r="K1847" s="207"/>
    </row>
    <row r="1848" spans="11:11" ht="24.95" customHeight="1">
      <c r="K1848" s="207"/>
    </row>
    <row r="1849" spans="11:11" ht="24.95" customHeight="1">
      <c r="K1849" s="207"/>
    </row>
    <row r="1850" spans="11:11" ht="24.95" customHeight="1">
      <c r="K1850" s="207"/>
    </row>
    <row r="1851" spans="11:11" ht="24.95" customHeight="1">
      <c r="K1851" s="207"/>
    </row>
    <row r="1852" spans="11:11" ht="24.95" customHeight="1">
      <c r="K1852" s="207"/>
    </row>
    <row r="1853" spans="11:11" ht="24.95" customHeight="1">
      <c r="K1853" s="207"/>
    </row>
    <row r="1854" spans="11:11" ht="24.95" customHeight="1">
      <c r="K1854" s="207"/>
    </row>
    <row r="1855" spans="11:11" ht="24.95" customHeight="1">
      <c r="K1855" s="207"/>
    </row>
    <row r="1856" spans="11:11" ht="24.95" customHeight="1">
      <c r="K1856" s="207"/>
    </row>
    <row r="1857" spans="11:11" ht="24.95" customHeight="1">
      <c r="K1857" s="207"/>
    </row>
    <row r="1858" spans="11:11" ht="24.95" customHeight="1">
      <c r="K1858" s="207"/>
    </row>
    <row r="1859" spans="11:11" ht="24.95" customHeight="1">
      <c r="K1859" s="207"/>
    </row>
    <row r="1860" spans="11:11" ht="24.95" customHeight="1">
      <c r="K1860" s="207"/>
    </row>
    <row r="1861" spans="11:11" ht="24.95" customHeight="1">
      <c r="K1861" s="207"/>
    </row>
    <row r="1862" spans="11:11" ht="24.95" customHeight="1">
      <c r="K1862" s="207"/>
    </row>
    <row r="1863" spans="11:11" ht="24.95" customHeight="1">
      <c r="K1863" s="207"/>
    </row>
    <row r="1864" spans="11:11" ht="24.95" customHeight="1">
      <c r="K1864" s="207"/>
    </row>
    <row r="1865" spans="11:11" ht="24.95" customHeight="1">
      <c r="K1865" s="207"/>
    </row>
    <row r="1866" spans="11:11" ht="24.95" customHeight="1">
      <c r="K1866" s="207"/>
    </row>
    <row r="1867" spans="11:11" ht="24.95" customHeight="1">
      <c r="K1867" s="207"/>
    </row>
    <row r="1868" spans="11:11" ht="24.95" customHeight="1">
      <c r="K1868" s="207"/>
    </row>
    <row r="1869" spans="11:11" ht="24.95" customHeight="1">
      <c r="K1869" s="207"/>
    </row>
    <row r="1870" spans="11:11" ht="24.95" customHeight="1">
      <c r="K1870" s="207"/>
    </row>
    <row r="1871" spans="11:11" ht="24.95" customHeight="1">
      <c r="K1871" s="207"/>
    </row>
    <row r="1872" spans="11:11" ht="24.95" customHeight="1">
      <c r="K1872" s="207"/>
    </row>
    <row r="1873" spans="11:11" ht="24.95" customHeight="1">
      <c r="K1873" s="207"/>
    </row>
    <row r="1874" spans="11:11" ht="24.95" customHeight="1">
      <c r="K1874" s="207"/>
    </row>
    <row r="1875" spans="11:11" ht="24.95" customHeight="1">
      <c r="K1875" s="207"/>
    </row>
    <row r="1876" spans="11:11" ht="24.95" customHeight="1">
      <c r="K1876" s="207"/>
    </row>
    <row r="1877" spans="11:11" ht="24.95" customHeight="1">
      <c r="K1877" s="207"/>
    </row>
    <row r="1878" spans="11:11" ht="24.95" customHeight="1">
      <c r="K1878" s="207"/>
    </row>
    <row r="1879" spans="11:11" ht="24.95" customHeight="1">
      <c r="K1879" s="207"/>
    </row>
    <row r="1880" spans="11:11" ht="24.95" customHeight="1">
      <c r="K1880" s="207"/>
    </row>
    <row r="1881" spans="11:11" ht="24.95" customHeight="1">
      <c r="K1881" s="207"/>
    </row>
    <row r="1882" spans="11:11" ht="24.95" customHeight="1">
      <c r="K1882" s="207"/>
    </row>
    <row r="1883" spans="11:11" ht="24.95" customHeight="1">
      <c r="K1883" s="207"/>
    </row>
    <row r="1884" spans="11:11" ht="24.95" customHeight="1">
      <c r="K1884" s="207"/>
    </row>
    <row r="1885" spans="11:11" ht="24.95" customHeight="1">
      <c r="K1885" s="207"/>
    </row>
    <row r="1886" spans="11:11" ht="24.95" customHeight="1">
      <c r="K1886" s="207"/>
    </row>
    <row r="1887" spans="11:11" ht="24.95" customHeight="1">
      <c r="K1887" s="207"/>
    </row>
    <row r="1888" spans="11:11" ht="24.95" customHeight="1">
      <c r="K1888" s="207"/>
    </row>
    <row r="1889" spans="11:11" ht="24.95" customHeight="1">
      <c r="K1889" s="207"/>
    </row>
    <row r="1890" spans="11:11" ht="24.95" customHeight="1">
      <c r="K1890" s="207"/>
    </row>
    <row r="1891" spans="11:11" ht="24.95" customHeight="1">
      <c r="K1891" s="207"/>
    </row>
    <row r="1892" spans="11:11" ht="24.95" customHeight="1">
      <c r="K1892" s="207"/>
    </row>
    <row r="1893" spans="11:11" ht="24.95" customHeight="1">
      <c r="K1893" s="207"/>
    </row>
    <row r="1894" spans="11:11" ht="24.95" customHeight="1">
      <c r="K1894" s="207"/>
    </row>
    <row r="1895" spans="11:11" ht="24.95" customHeight="1">
      <c r="K1895" s="207"/>
    </row>
    <row r="1896" spans="11:11" ht="24.95" customHeight="1">
      <c r="K1896" s="207"/>
    </row>
    <row r="1897" spans="11:11" ht="24.95" customHeight="1">
      <c r="K1897" s="207"/>
    </row>
    <row r="1898" spans="11:11" ht="24.95" customHeight="1">
      <c r="K1898" s="207"/>
    </row>
    <row r="1899" spans="11:11" ht="24.95" customHeight="1">
      <c r="K1899" s="207"/>
    </row>
    <row r="1900" spans="11:11" ht="24.95" customHeight="1">
      <c r="K1900" s="207"/>
    </row>
    <row r="1901" spans="11:11" ht="24.95" customHeight="1">
      <c r="K1901" s="207"/>
    </row>
    <row r="1902" spans="11:11" ht="24.95" customHeight="1">
      <c r="K1902" s="207"/>
    </row>
    <row r="1903" spans="11:11" ht="24.95" customHeight="1">
      <c r="K1903" s="207"/>
    </row>
    <row r="1904" spans="11:11" ht="24.95" customHeight="1">
      <c r="K1904" s="207"/>
    </row>
    <row r="1905" spans="11:11" ht="24.95" customHeight="1">
      <c r="K1905" s="207"/>
    </row>
    <row r="1906" spans="11:11" ht="24.95" customHeight="1">
      <c r="K1906" s="207"/>
    </row>
    <row r="1907" spans="11:11" ht="24.95" customHeight="1">
      <c r="K1907" s="207"/>
    </row>
    <row r="1908" spans="11:11" ht="24.95" customHeight="1">
      <c r="K1908" s="207"/>
    </row>
    <row r="1909" spans="11:11" ht="24.95" customHeight="1">
      <c r="K1909" s="207"/>
    </row>
    <row r="1910" spans="11:11" ht="24.95" customHeight="1">
      <c r="K1910" s="207"/>
    </row>
    <row r="1911" spans="11:11" ht="24.95" customHeight="1">
      <c r="K1911" s="207"/>
    </row>
    <row r="1912" spans="11:11" ht="24.95" customHeight="1">
      <c r="K1912" s="207"/>
    </row>
    <row r="1913" spans="11:11" ht="24.95" customHeight="1">
      <c r="K1913" s="207"/>
    </row>
    <row r="1914" spans="11:11" ht="24.95" customHeight="1">
      <c r="K1914" s="207"/>
    </row>
    <row r="1915" spans="11:11" ht="24.95" customHeight="1">
      <c r="K1915" s="207"/>
    </row>
    <row r="1916" spans="11:11" ht="24.95" customHeight="1">
      <c r="K1916" s="207"/>
    </row>
    <row r="1917" spans="11:11" ht="24.95" customHeight="1">
      <c r="K1917" s="207"/>
    </row>
    <row r="1918" spans="11:11" ht="24.95" customHeight="1">
      <c r="K1918" s="207"/>
    </row>
    <row r="1919" spans="11:11" ht="24.95" customHeight="1">
      <c r="K1919" s="207"/>
    </row>
    <row r="1920" spans="11:11" ht="24.95" customHeight="1">
      <c r="K1920" s="207"/>
    </row>
    <row r="1921" spans="11:11" ht="24.95" customHeight="1">
      <c r="K1921" s="207"/>
    </row>
    <row r="1922" spans="11:11" ht="24.95" customHeight="1">
      <c r="K1922" s="207"/>
    </row>
    <row r="1923" spans="11:11" ht="24.95" customHeight="1">
      <c r="K1923" s="207"/>
    </row>
    <row r="1924" spans="11:11" ht="24.95" customHeight="1">
      <c r="K1924" s="207"/>
    </row>
    <row r="1925" spans="11:11" ht="24.95" customHeight="1">
      <c r="K1925" s="207"/>
    </row>
    <row r="1926" spans="11:11" ht="24.95" customHeight="1">
      <c r="K1926" s="207"/>
    </row>
    <row r="1927" spans="11:11" ht="24.95" customHeight="1">
      <c r="K1927" s="207"/>
    </row>
    <row r="1928" spans="11:11" ht="24.95" customHeight="1">
      <c r="K1928" s="207"/>
    </row>
    <row r="1929" spans="11:11" ht="24.95" customHeight="1">
      <c r="K1929" s="207"/>
    </row>
    <row r="1930" spans="11:11" ht="24.95" customHeight="1">
      <c r="K1930" s="207"/>
    </row>
    <row r="1931" spans="11:11" ht="24.95" customHeight="1">
      <c r="K1931" s="207"/>
    </row>
    <row r="1932" spans="11:11" ht="24.95" customHeight="1">
      <c r="K1932" s="207"/>
    </row>
    <row r="1933" spans="11:11" ht="24.95" customHeight="1">
      <c r="K1933" s="207"/>
    </row>
    <row r="1934" spans="11:11" ht="24.95" customHeight="1">
      <c r="K1934" s="207"/>
    </row>
    <row r="1935" spans="11:11" ht="24.95" customHeight="1">
      <c r="K1935" s="207"/>
    </row>
    <row r="1936" spans="11:11" ht="24.95" customHeight="1">
      <c r="K1936" s="207"/>
    </row>
    <row r="1937" spans="11:11" ht="24.95" customHeight="1">
      <c r="K1937" s="207"/>
    </row>
    <row r="1938" spans="11:11" ht="24.95" customHeight="1">
      <c r="K1938" s="207"/>
    </row>
    <row r="1939" spans="11:11" ht="24.95" customHeight="1">
      <c r="K1939" s="207"/>
    </row>
    <row r="1940" spans="11:11" ht="24.95" customHeight="1">
      <c r="K1940" s="207"/>
    </row>
    <row r="1941" spans="11:11" ht="24.95" customHeight="1">
      <c r="K1941" s="207"/>
    </row>
    <row r="1942" spans="11:11" ht="24.95" customHeight="1">
      <c r="K1942" s="207"/>
    </row>
    <row r="1943" spans="11:11" ht="24.95" customHeight="1">
      <c r="K1943" s="207"/>
    </row>
    <row r="1944" spans="11:11" ht="24.95" customHeight="1">
      <c r="K1944" s="207"/>
    </row>
    <row r="1945" spans="11:11" ht="24.95" customHeight="1">
      <c r="K1945" s="207"/>
    </row>
    <row r="1946" spans="11:11" ht="24.95" customHeight="1">
      <c r="K1946" s="207"/>
    </row>
    <row r="1947" spans="11:11" ht="24.95" customHeight="1">
      <c r="K1947" s="207"/>
    </row>
    <row r="1948" spans="11:11" ht="24.95" customHeight="1">
      <c r="K1948" s="207"/>
    </row>
    <row r="1949" spans="11:11" ht="24.95" customHeight="1">
      <c r="K1949" s="207"/>
    </row>
    <row r="1950" spans="11:11" ht="24.95" customHeight="1">
      <c r="K1950" s="207"/>
    </row>
    <row r="1951" spans="11:11" ht="24.95" customHeight="1">
      <c r="K1951" s="207"/>
    </row>
    <row r="1952" spans="11:11" ht="24.95" customHeight="1">
      <c r="K1952" s="207"/>
    </row>
    <row r="1953" spans="11:11" ht="24.95" customHeight="1">
      <c r="K1953" s="207"/>
    </row>
    <row r="1954" spans="11:11" ht="24.95" customHeight="1">
      <c r="K1954" s="207"/>
    </row>
    <row r="1955" spans="11:11" ht="24.95" customHeight="1">
      <c r="K1955" s="207"/>
    </row>
    <row r="1956" spans="11:11" ht="24.95" customHeight="1">
      <c r="K1956" s="207"/>
    </row>
    <row r="1957" spans="11:11" ht="24.95" customHeight="1">
      <c r="K1957" s="207"/>
    </row>
    <row r="1958" spans="11:11" ht="24.95" customHeight="1">
      <c r="K1958" s="207"/>
    </row>
    <row r="1959" spans="11:11" ht="24.95" customHeight="1">
      <c r="K1959" s="207"/>
    </row>
    <row r="1960" spans="11:11" ht="24.95" customHeight="1">
      <c r="K1960" s="207"/>
    </row>
    <row r="1961" spans="11:11" ht="24.95" customHeight="1">
      <c r="K1961" s="207"/>
    </row>
    <row r="1962" spans="11:11" ht="24.95" customHeight="1">
      <c r="K1962" s="207"/>
    </row>
    <row r="1963" spans="11:11" ht="24.95" customHeight="1">
      <c r="K1963" s="207"/>
    </row>
    <row r="1964" spans="11:11" ht="24.95" customHeight="1">
      <c r="K1964" s="207"/>
    </row>
    <row r="1965" spans="11:11" ht="24.95" customHeight="1">
      <c r="K1965" s="207"/>
    </row>
    <row r="1966" spans="11:11" ht="24.95" customHeight="1">
      <c r="K1966" s="207"/>
    </row>
    <row r="1967" spans="11:11" ht="24.95" customHeight="1">
      <c r="K1967" s="207"/>
    </row>
    <row r="1968" spans="11:11" ht="24.95" customHeight="1">
      <c r="K1968" s="207"/>
    </row>
    <row r="1969" spans="11:11" ht="24.95" customHeight="1">
      <c r="K1969" s="207"/>
    </row>
    <row r="1970" spans="11:11" ht="24.95" customHeight="1">
      <c r="K1970" s="207"/>
    </row>
    <row r="1971" spans="11:11" ht="24.95" customHeight="1">
      <c r="K1971" s="207"/>
    </row>
    <row r="1972" spans="11:11" ht="24.95" customHeight="1">
      <c r="K1972" s="207"/>
    </row>
    <row r="1973" spans="11:11" ht="24.95" customHeight="1">
      <c r="K1973" s="207"/>
    </row>
    <row r="1974" spans="11:11" ht="24.95" customHeight="1">
      <c r="K1974" s="207"/>
    </row>
    <row r="1975" spans="11:11" ht="24.95" customHeight="1">
      <c r="K1975" s="207"/>
    </row>
    <row r="1976" spans="11:11" ht="24.95" customHeight="1">
      <c r="K1976" s="207"/>
    </row>
    <row r="1977" spans="11:11" ht="24.95" customHeight="1">
      <c r="K1977" s="207"/>
    </row>
    <row r="1978" spans="11:11" ht="24.95" customHeight="1">
      <c r="K1978" s="207"/>
    </row>
    <row r="1979" spans="11:11" ht="24.95" customHeight="1">
      <c r="K1979" s="207"/>
    </row>
    <row r="1980" spans="11:11" ht="24.95" customHeight="1">
      <c r="K1980" s="207"/>
    </row>
    <row r="1981" spans="11:11" ht="24.95" customHeight="1">
      <c r="K1981" s="207"/>
    </row>
    <row r="1982" spans="11:11" ht="24.95" customHeight="1">
      <c r="K1982" s="207"/>
    </row>
    <row r="1983" spans="11:11" ht="24.95" customHeight="1">
      <c r="K1983" s="207"/>
    </row>
    <row r="1984" spans="11:11" ht="24.95" customHeight="1">
      <c r="K1984" s="207"/>
    </row>
    <row r="1985" spans="11:11" ht="24.95" customHeight="1">
      <c r="K1985" s="207"/>
    </row>
    <row r="1986" spans="11:11" ht="24.95" customHeight="1">
      <c r="K1986" s="207"/>
    </row>
    <row r="1987" spans="11:11" ht="24.95" customHeight="1">
      <c r="K1987" s="207"/>
    </row>
    <row r="1988" spans="11:11" ht="24.95" customHeight="1">
      <c r="K1988" s="207"/>
    </row>
    <row r="1989" spans="11:11" ht="24.95" customHeight="1">
      <c r="K1989" s="207"/>
    </row>
    <row r="1990" spans="11:11" ht="24.95" customHeight="1">
      <c r="K1990" s="207"/>
    </row>
    <row r="1991" spans="11:11" ht="24.95" customHeight="1">
      <c r="K1991" s="207"/>
    </row>
    <row r="1992" spans="11:11" ht="24.95" customHeight="1">
      <c r="K1992" s="207"/>
    </row>
    <row r="1993" spans="11:11" ht="24.95" customHeight="1">
      <c r="K1993" s="207"/>
    </row>
    <row r="1994" spans="11:11" ht="24.95" customHeight="1">
      <c r="K1994" s="207"/>
    </row>
    <row r="1995" spans="11:11" ht="24.95" customHeight="1">
      <c r="K1995" s="207"/>
    </row>
    <row r="1996" spans="11:11" ht="24.95" customHeight="1">
      <c r="K1996" s="207"/>
    </row>
    <row r="1997" spans="11:11" ht="24.95" customHeight="1">
      <c r="K1997" s="207"/>
    </row>
    <row r="1998" spans="11:11" ht="24.95" customHeight="1">
      <c r="K1998" s="207"/>
    </row>
    <row r="1999" spans="11:11" ht="24.95" customHeight="1">
      <c r="K1999" s="207"/>
    </row>
    <row r="2000" spans="11:11" ht="24.95" customHeight="1">
      <c r="K2000" s="207"/>
    </row>
    <row r="2001" spans="11:11" ht="24.95" customHeight="1">
      <c r="K2001" s="207"/>
    </row>
    <row r="2002" spans="11:11" ht="24.95" customHeight="1">
      <c r="K2002" s="207"/>
    </row>
    <row r="2003" spans="11:11" ht="24.95" customHeight="1">
      <c r="K2003" s="207"/>
    </row>
    <row r="2004" spans="11:11" ht="24.95" customHeight="1">
      <c r="K2004" s="207"/>
    </row>
    <row r="2005" spans="11:11" ht="24.95" customHeight="1">
      <c r="K2005" s="207"/>
    </row>
    <row r="2006" spans="11:11" ht="24.95" customHeight="1">
      <c r="K2006" s="207"/>
    </row>
    <row r="2007" spans="11:11" ht="24.95" customHeight="1">
      <c r="K2007" s="207"/>
    </row>
    <row r="2008" spans="11:11" ht="24.95" customHeight="1">
      <c r="K2008" s="207"/>
    </row>
    <row r="2009" spans="11:11" ht="24.95" customHeight="1">
      <c r="K2009" s="207"/>
    </row>
    <row r="2010" spans="11:11" ht="24.95" customHeight="1">
      <c r="K2010" s="207"/>
    </row>
    <row r="2011" spans="11:11" ht="24.95" customHeight="1">
      <c r="K2011" s="207"/>
    </row>
    <row r="2012" spans="11:11" ht="24.95" customHeight="1">
      <c r="K2012" s="207"/>
    </row>
    <row r="2013" spans="11:11" ht="24.95" customHeight="1">
      <c r="K2013" s="207"/>
    </row>
    <row r="2014" spans="11:11" ht="24.95" customHeight="1">
      <c r="K2014" s="207"/>
    </row>
    <row r="2015" spans="11:11" ht="24.95" customHeight="1">
      <c r="K2015" s="207"/>
    </row>
    <row r="2016" spans="11:11" ht="24.95" customHeight="1">
      <c r="K2016" s="207"/>
    </row>
    <row r="2017" spans="11:11" ht="24.95" customHeight="1">
      <c r="K2017" s="207"/>
    </row>
    <row r="2018" spans="11:11" ht="24.95" customHeight="1">
      <c r="K2018" s="207"/>
    </row>
    <row r="2019" spans="11:11" ht="24.95" customHeight="1">
      <c r="K2019" s="207"/>
    </row>
    <row r="2020" spans="11:11" ht="24.95" customHeight="1">
      <c r="K2020" s="207"/>
    </row>
    <row r="2021" spans="11:11" ht="24.95" customHeight="1">
      <c r="K2021" s="207"/>
    </row>
    <row r="2022" spans="11:11" ht="24.95" customHeight="1">
      <c r="K2022" s="207"/>
    </row>
    <row r="2023" spans="11:11" ht="24.95" customHeight="1">
      <c r="K2023" s="207"/>
    </row>
    <row r="2024" spans="11:11" ht="24.95" customHeight="1">
      <c r="K2024" s="207"/>
    </row>
    <row r="2025" spans="11:11" ht="24.95" customHeight="1">
      <c r="K2025" s="207"/>
    </row>
    <row r="2026" spans="11:11" ht="24.95" customHeight="1">
      <c r="K2026" s="207"/>
    </row>
    <row r="2027" spans="11:11" ht="24.95" customHeight="1">
      <c r="K2027" s="207"/>
    </row>
    <row r="2028" spans="11:11" ht="24.95" customHeight="1">
      <c r="K2028" s="207"/>
    </row>
    <row r="2029" spans="11:11" ht="24.95" customHeight="1">
      <c r="K2029" s="207"/>
    </row>
    <row r="2030" spans="11:11" ht="24.95" customHeight="1">
      <c r="K2030" s="207"/>
    </row>
    <row r="2031" spans="11:11" ht="24.95" customHeight="1">
      <c r="K2031" s="207"/>
    </row>
    <row r="2032" spans="11:11" ht="24.95" customHeight="1">
      <c r="K2032" s="207"/>
    </row>
    <row r="2033" spans="11:11" ht="24.95" customHeight="1">
      <c r="K2033" s="207"/>
    </row>
    <row r="2034" spans="11:11" ht="24.95" customHeight="1">
      <c r="K2034" s="207"/>
    </row>
    <row r="2035" spans="11:11" ht="24.95" customHeight="1">
      <c r="K2035" s="207"/>
    </row>
    <row r="2036" spans="11:11" ht="24.95" customHeight="1">
      <c r="K2036" s="207"/>
    </row>
    <row r="2037" spans="11:11" ht="24.95" customHeight="1">
      <c r="K2037" s="207"/>
    </row>
    <row r="2038" spans="11:11" ht="24.95" customHeight="1">
      <c r="K2038" s="207"/>
    </row>
    <row r="2039" spans="11:11" ht="24.95" customHeight="1">
      <c r="K2039" s="207"/>
    </row>
    <row r="2040" spans="11:11" ht="24.95" customHeight="1">
      <c r="K2040" s="207"/>
    </row>
    <row r="2041" spans="11:11" ht="24.95" customHeight="1">
      <c r="K2041" s="207"/>
    </row>
    <row r="2042" spans="11:11" ht="24.95" customHeight="1">
      <c r="K2042" s="207"/>
    </row>
    <row r="2043" spans="11:11" ht="24.95" customHeight="1">
      <c r="K2043" s="207"/>
    </row>
    <row r="2044" spans="11:11" ht="24.95" customHeight="1">
      <c r="K2044" s="207"/>
    </row>
    <row r="2045" spans="11:11" ht="24.95" customHeight="1">
      <c r="K2045" s="207"/>
    </row>
    <row r="2046" spans="11:11" ht="24.95" customHeight="1">
      <c r="K2046" s="207"/>
    </row>
    <row r="2047" spans="11:11" ht="24.95" customHeight="1">
      <c r="K2047" s="207"/>
    </row>
    <row r="2048" spans="11:11" ht="24.95" customHeight="1">
      <c r="K2048" s="207"/>
    </row>
    <row r="2049" spans="11:11" ht="24.95" customHeight="1">
      <c r="K2049" s="207"/>
    </row>
    <row r="2050" spans="11:11" ht="24.95" customHeight="1">
      <c r="K2050" s="207"/>
    </row>
    <row r="2051" spans="11:11" ht="24.95" customHeight="1">
      <c r="K2051" s="207"/>
    </row>
    <row r="2052" spans="11:11" ht="24.95" customHeight="1">
      <c r="K2052" s="207"/>
    </row>
    <row r="2053" spans="11:11" ht="24.95" customHeight="1">
      <c r="K2053" s="207"/>
    </row>
    <row r="2054" spans="11:11" ht="24.95" customHeight="1">
      <c r="K2054" s="207"/>
    </row>
    <row r="2055" spans="11:11" ht="24.95" customHeight="1">
      <c r="K2055" s="207"/>
    </row>
    <row r="2056" spans="11:11" ht="24.95" customHeight="1">
      <c r="K2056" s="207"/>
    </row>
    <row r="2057" spans="11:11" ht="24.95" customHeight="1">
      <c r="K2057" s="207"/>
    </row>
    <row r="2058" spans="11:11" ht="24.95" customHeight="1">
      <c r="K2058" s="207"/>
    </row>
    <row r="2059" spans="11:11" ht="24.95" customHeight="1">
      <c r="K2059" s="207"/>
    </row>
    <row r="2060" spans="11:11" ht="24.95" customHeight="1">
      <c r="K2060" s="207"/>
    </row>
    <row r="2061" spans="11:11" ht="24.95" customHeight="1">
      <c r="K2061" s="207"/>
    </row>
    <row r="2062" spans="11:11" ht="24.95" customHeight="1">
      <c r="K2062" s="207"/>
    </row>
    <row r="2063" spans="11:11" ht="24.95" customHeight="1">
      <c r="K2063" s="207"/>
    </row>
    <row r="2064" spans="11:11" ht="24.95" customHeight="1">
      <c r="K2064" s="207"/>
    </row>
    <row r="2065" spans="11:11" ht="24.95" customHeight="1">
      <c r="K2065" s="207"/>
    </row>
    <row r="2066" spans="11:11" ht="24.95" customHeight="1">
      <c r="K2066" s="207"/>
    </row>
    <row r="2067" spans="11:11" ht="24.95" customHeight="1">
      <c r="K2067" s="207"/>
    </row>
    <row r="2068" spans="11:11" ht="24.95" customHeight="1">
      <c r="K2068" s="207"/>
    </row>
    <row r="2069" spans="11:11" ht="24.95" customHeight="1">
      <c r="K2069" s="207"/>
    </row>
    <row r="2070" spans="11:11" ht="24.95" customHeight="1">
      <c r="K2070" s="207"/>
    </row>
    <row r="2071" spans="11:11" ht="24.95" customHeight="1">
      <c r="K2071" s="207"/>
    </row>
    <row r="2072" spans="11:11" ht="24.95" customHeight="1">
      <c r="K2072" s="207"/>
    </row>
    <row r="2073" spans="11:11" ht="24.95" customHeight="1">
      <c r="K2073" s="207"/>
    </row>
    <row r="2074" spans="11:11" ht="24.95" customHeight="1">
      <c r="K2074" s="207"/>
    </row>
    <row r="2075" spans="11:11" ht="24.95" customHeight="1">
      <c r="K2075" s="207"/>
    </row>
    <row r="2076" spans="11:11" ht="24.95" customHeight="1">
      <c r="K2076" s="207"/>
    </row>
    <row r="2077" spans="11:11" ht="24.95" customHeight="1">
      <c r="K2077" s="207"/>
    </row>
    <row r="2078" spans="11:11" ht="24.95" customHeight="1">
      <c r="K2078" s="207"/>
    </row>
    <row r="2079" spans="11:11" ht="24.95" customHeight="1">
      <c r="K2079" s="207"/>
    </row>
    <row r="2080" spans="11:11" ht="24.95" customHeight="1">
      <c r="K2080" s="207"/>
    </row>
    <row r="2081" spans="11:11" ht="24.95" customHeight="1">
      <c r="K2081" s="207"/>
    </row>
    <row r="2082" spans="11:11" ht="24.95" customHeight="1">
      <c r="K2082" s="207"/>
    </row>
    <row r="2083" spans="11:11" ht="24.95" customHeight="1">
      <c r="K2083" s="207"/>
    </row>
    <row r="2084" spans="11:11" ht="24.95" customHeight="1">
      <c r="K2084" s="207"/>
    </row>
    <row r="2085" spans="11:11" ht="24.95" customHeight="1">
      <c r="K2085" s="207"/>
    </row>
    <row r="2086" spans="11:11" ht="24.95" customHeight="1">
      <c r="K2086" s="207"/>
    </row>
    <row r="2087" spans="11:11" ht="24.95" customHeight="1">
      <c r="K2087" s="207"/>
    </row>
    <row r="2088" spans="11:11" ht="24.95" customHeight="1">
      <c r="K2088" s="207"/>
    </row>
    <row r="2089" spans="11:11" ht="24.95" customHeight="1">
      <c r="K2089" s="207"/>
    </row>
    <row r="2090" spans="11:11" ht="24.95" customHeight="1">
      <c r="K2090" s="207"/>
    </row>
    <row r="2091" spans="11:11" ht="24.95" customHeight="1">
      <c r="K2091" s="207"/>
    </row>
    <row r="2092" spans="11:11" ht="24.95" customHeight="1">
      <c r="K2092" s="207"/>
    </row>
    <row r="2093" spans="11:11" ht="24.95" customHeight="1">
      <c r="K2093" s="207"/>
    </row>
    <row r="2094" spans="11:11" ht="24.95" customHeight="1">
      <c r="K2094" s="207"/>
    </row>
    <row r="2095" spans="11:11" ht="24.95" customHeight="1">
      <c r="K2095" s="207"/>
    </row>
    <row r="2096" spans="11:11" ht="24.95" customHeight="1">
      <c r="K2096" s="207"/>
    </row>
    <row r="2097" spans="11:11" ht="24.95" customHeight="1">
      <c r="K2097" s="207"/>
    </row>
    <row r="2098" spans="11:11" ht="24.95" customHeight="1">
      <c r="K2098" s="207"/>
    </row>
    <row r="2099" spans="11:11" ht="24.95" customHeight="1">
      <c r="K2099" s="207"/>
    </row>
    <row r="2100" spans="11:11" ht="24.95" customHeight="1">
      <c r="K2100" s="207"/>
    </row>
    <row r="2101" spans="11:11" ht="24.95" customHeight="1">
      <c r="K2101" s="207"/>
    </row>
    <row r="2102" spans="11:11" ht="24.95" customHeight="1">
      <c r="K2102" s="207"/>
    </row>
    <row r="2103" spans="11:11" ht="24.95" customHeight="1">
      <c r="K2103" s="207"/>
    </row>
    <row r="2104" spans="11:11" ht="24.95" customHeight="1">
      <c r="K2104" s="207"/>
    </row>
    <row r="2105" spans="11:11" ht="24.95" customHeight="1">
      <c r="K2105" s="207"/>
    </row>
    <row r="2106" spans="11:11" ht="24.95" customHeight="1">
      <c r="K2106" s="207"/>
    </row>
    <row r="2107" spans="11:11" ht="24.95" customHeight="1">
      <c r="K2107" s="207"/>
    </row>
    <row r="2108" spans="11:11" ht="24.95" customHeight="1">
      <c r="K2108" s="207"/>
    </row>
    <row r="2109" spans="11:11" ht="24.95" customHeight="1">
      <c r="K2109" s="207"/>
    </row>
    <row r="2110" spans="11:11" ht="24.95" customHeight="1">
      <c r="K2110" s="207"/>
    </row>
    <row r="2111" spans="11:11" ht="24.95" customHeight="1">
      <c r="K2111" s="207"/>
    </row>
    <row r="2112" spans="11:11" ht="24.95" customHeight="1">
      <c r="K2112" s="207"/>
    </row>
    <row r="2113" spans="11:11" ht="24.95" customHeight="1">
      <c r="K2113" s="207"/>
    </row>
    <row r="2114" spans="11:11" ht="24.95" customHeight="1">
      <c r="K2114" s="207"/>
    </row>
    <row r="2115" spans="11:11" ht="24.95" customHeight="1">
      <c r="K2115" s="207"/>
    </row>
    <row r="2116" spans="11:11" ht="24.95" customHeight="1">
      <c r="K2116" s="207"/>
    </row>
    <row r="2117" spans="11:11" ht="24.95" customHeight="1">
      <c r="K2117" s="207"/>
    </row>
    <row r="2118" spans="11:11" ht="24.95" customHeight="1">
      <c r="K2118" s="207"/>
    </row>
    <row r="2119" spans="11:11" ht="24.95" customHeight="1">
      <c r="K2119" s="207"/>
    </row>
    <row r="2120" spans="11:11" ht="24.95" customHeight="1">
      <c r="K2120" s="207"/>
    </row>
    <row r="2121" spans="11:11" ht="24.95" customHeight="1">
      <c r="K2121" s="207"/>
    </row>
    <row r="2122" spans="11:11" ht="24.95" customHeight="1">
      <c r="K2122" s="207"/>
    </row>
    <row r="2123" spans="11:11" ht="24.95" customHeight="1">
      <c r="K2123" s="207"/>
    </row>
    <row r="2124" spans="11:11" ht="24.95" customHeight="1">
      <c r="K2124" s="207"/>
    </row>
    <row r="2125" spans="11:11" ht="24.95" customHeight="1">
      <c r="K2125" s="207"/>
    </row>
    <row r="2126" spans="11:11" ht="24.95" customHeight="1">
      <c r="K2126" s="207"/>
    </row>
    <row r="2127" spans="11:11" ht="24.95" customHeight="1">
      <c r="K2127" s="207"/>
    </row>
    <row r="2128" spans="11:11" ht="24.95" customHeight="1">
      <c r="K2128" s="207"/>
    </row>
    <row r="2129" spans="11:11" ht="24.95" customHeight="1">
      <c r="K2129" s="207"/>
    </row>
    <row r="2130" spans="11:11" ht="24.95" customHeight="1">
      <c r="K2130" s="207"/>
    </row>
    <row r="2131" spans="11:11" ht="24.95" customHeight="1">
      <c r="K2131" s="207"/>
    </row>
    <row r="2132" spans="11:11" ht="24.95" customHeight="1">
      <c r="K2132" s="207"/>
    </row>
    <row r="2133" spans="11:11" ht="24.95" customHeight="1">
      <c r="K2133" s="207"/>
    </row>
    <row r="2134" spans="11:11" ht="24.95" customHeight="1">
      <c r="K2134" s="207"/>
    </row>
    <row r="2135" spans="11:11" ht="24.95" customHeight="1">
      <c r="K2135" s="207"/>
    </row>
    <row r="2136" spans="11:11" ht="24.95" customHeight="1">
      <c r="K2136" s="207"/>
    </row>
    <row r="2137" spans="11:11" ht="24.95" customHeight="1">
      <c r="K2137" s="207"/>
    </row>
    <row r="2138" spans="11:11" ht="24.95" customHeight="1">
      <c r="K2138" s="207"/>
    </row>
    <row r="2139" spans="11:11" ht="24.95" customHeight="1">
      <c r="K2139" s="207"/>
    </row>
    <row r="2140" spans="11:11" ht="24.95" customHeight="1">
      <c r="K2140" s="207"/>
    </row>
    <row r="2141" spans="11:11" ht="24.95" customHeight="1">
      <c r="K2141" s="207"/>
    </row>
    <row r="2142" spans="11:11" ht="24.95" customHeight="1">
      <c r="K2142" s="207"/>
    </row>
    <row r="2143" spans="11:11" ht="24.95" customHeight="1">
      <c r="K2143" s="207"/>
    </row>
    <row r="2144" spans="11:11" ht="24.95" customHeight="1">
      <c r="K2144" s="207"/>
    </row>
    <row r="2145" spans="11:11" ht="24.95" customHeight="1">
      <c r="K2145" s="207"/>
    </row>
    <row r="2146" spans="11:11" ht="24.95" customHeight="1">
      <c r="K2146" s="207"/>
    </row>
    <row r="2147" spans="11:11" ht="24.95" customHeight="1">
      <c r="K2147" s="207"/>
    </row>
    <row r="2148" spans="11:11" ht="24.95" customHeight="1">
      <c r="K2148" s="207"/>
    </row>
    <row r="2149" spans="11:11" ht="24.95" customHeight="1">
      <c r="K2149" s="207"/>
    </row>
    <row r="2150" spans="11:11" ht="24.95" customHeight="1">
      <c r="K2150" s="207"/>
    </row>
    <row r="2151" spans="11:11" ht="24.95" customHeight="1">
      <c r="K2151" s="207"/>
    </row>
    <row r="2152" spans="11:11" ht="24.95" customHeight="1">
      <c r="K2152" s="207"/>
    </row>
    <row r="2153" spans="11:11" ht="24.95" customHeight="1">
      <c r="K2153" s="207"/>
    </row>
    <row r="2154" spans="11:11" ht="24.95" customHeight="1">
      <c r="K2154" s="207"/>
    </row>
    <row r="2155" spans="11:11" ht="24.95" customHeight="1">
      <c r="K2155" s="207"/>
    </row>
    <row r="2156" spans="11:11" ht="24.95" customHeight="1">
      <c r="K2156" s="207"/>
    </row>
    <row r="2157" spans="11:11" ht="24.95" customHeight="1">
      <c r="K2157" s="207"/>
    </row>
    <row r="2158" spans="11:11" ht="24.95" customHeight="1">
      <c r="K2158" s="207"/>
    </row>
    <row r="2159" spans="11:11" ht="24.95" customHeight="1">
      <c r="K2159" s="207"/>
    </row>
    <row r="2160" spans="11:11" ht="24.95" customHeight="1">
      <c r="K2160" s="207"/>
    </row>
    <row r="2161" spans="11:11" ht="24.95" customHeight="1">
      <c r="K2161" s="207"/>
    </row>
    <row r="2162" spans="11:11" ht="24.95" customHeight="1">
      <c r="K2162" s="207"/>
    </row>
    <row r="2163" spans="11:11" ht="24.95" customHeight="1">
      <c r="K2163" s="207"/>
    </row>
    <row r="2164" spans="11:11" ht="24.95" customHeight="1">
      <c r="K2164" s="207"/>
    </row>
    <row r="2165" spans="11:11" ht="24.95" customHeight="1">
      <c r="K2165" s="207"/>
    </row>
    <row r="2166" spans="11:11" ht="24.95" customHeight="1">
      <c r="K2166" s="207"/>
    </row>
    <row r="2167" spans="11:11" ht="24.95" customHeight="1">
      <c r="K2167" s="207"/>
    </row>
    <row r="2168" spans="11:11" ht="24.95" customHeight="1">
      <c r="K2168" s="207"/>
    </row>
    <row r="2169" spans="11:11" ht="24.95" customHeight="1">
      <c r="K2169" s="207"/>
    </row>
    <row r="2170" spans="11:11" ht="24.95" customHeight="1">
      <c r="K2170" s="207"/>
    </row>
    <row r="2171" spans="11:11" ht="24.95" customHeight="1">
      <c r="K2171" s="207"/>
    </row>
    <row r="2172" spans="11:11" ht="24.95" customHeight="1">
      <c r="K2172" s="207"/>
    </row>
    <row r="2173" spans="11:11" ht="24.95" customHeight="1">
      <c r="K2173" s="207"/>
    </row>
    <row r="2174" spans="11:11" ht="24.95" customHeight="1">
      <c r="K2174" s="207"/>
    </row>
    <row r="2175" spans="11:11" ht="24.95" customHeight="1">
      <c r="K2175" s="207"/>
    </row>
    <row r="2176" spans="11:11" ht="24.95" customHeight="1">
      <c r="K2176" s="207"/>
    </row>
    <row r="2177" spans="11:11" ht="24.95" customHeight="1">
      <c r="K2177" s="207"/>
    </row>
    <row r="2178" spans="11:11" ht="24.95" customHeight="1">
      <c r="K2178" s="207"/>
    </row>
    <row r="2179" spans="11:11" ht="24.95" customHeight="1">
      <c r="K2179" s="207"/>
    </row>
    <row r="2180" spans="11:11" ht="24.95" customHeight="1">
      <c r="K2180" s="207"/>
    </row>
    <row r="2181" spans="11:11" ht="24.95" customHeight="1">
      <c r="K2181" s="207"/>
    </row>
    <row r="2182" spans="11:11" ht="24.95" customHeight="1">
      <c r="K2182" s="207"/>
    </row>
    <row r="2183" spans="11:11" ht="24.95" customHeight="1">
      <c r="K2183" s="207"/>
    </row>
    <row r="2184" spans="11:11" ht="24.95" customHeight="1">
      <c r="K2184" s="207"/>
    </row>
    <row r="2185" spans="11:11" ht="24.95" customHeight="1">
      <c r="K2185" s="207"/>
    </row>
    <row r="2186" spans="11:11" ht="24.95" customHeight="1">
      <c r="K2186" s="207"/>
    </row>
    <row r="2187" spans="11:11" ht="24.95" customHeight="1">
      <c r="K2187" s="207"/>
    </row>
    <row r="2188" spans="11:11" ht="24.95" customHeight="1">
      <c r="K2188" s="207"/>
    </row>
    <row r="2189" spans="11:11" ht="24.95" customHeight="1">
      <c r="K2189" s="207"/>
    </row>
    <row r="2190" spans="11:11" ht="24.95" customHeight="1">
      <c r="K2190" s="207"/>
    </row>
    <row r="2191" spans="11:11" ht="24.95" customHeight="1">
      <c r="K2191" s="207"/>
    </row>
    <row r="2192" spans="11:11" ht="24.95" customHeight="1">
      <c r="K2192" s="207"/>
    </row>
    <row r="2193" spans="11:11" ht="24.95" customHeight="1">
      <c r="K2193" s="207"/>
    </row>
    <row r="2194" spans="11:11" ht="24.95" customHeight="1">
      <c r="K2194" s="207"/>
    </row>
    <row r="2195" spans="11:11" ht="24.95" customHeight="1">
      <c r="K2195" s="207"/>
    </row>
    <row r="2196" spans="11:11" ht="24.95" customHeight="1">
      <c r="K2196" s="207"/>
    </row>
    <row r="2197" spans="11:11" ht="24.95" customHeight="1">
      <c r="K2197" s="207"/>
    </row>
    <row r="2198" spans="11:11" ht="24.95" customHeight="1">
      <c r="K2198" s="207"/>
    </row>
    <row r="2199" spans="11:11" ht="24.95" customHeight="1">
      <c r="K2199" s="207"/>
    </row>
    <row r="2200" spans="11:11" ht="24.95" customHeight="1">
      <c r="K2200" s="207"/>
    </row>
    <row r="2201" spans="11:11" ht="24.95" customHeight="1">
      <c r="K2201" s="207"/>
    </row>
    <row r="2202" spans="11:11" ht="24.95" customHeight="1">
      <c r="K2202" s="207"/>
    </row>
    <row r="2203" spans="11:11" ht="24.95" customHeight="1">
      <c r="K2203" s="207"/>
    </row>
    <row r="2204" spans="11:11" ht="24.95" customHeight="1">
      <c r="K2204" s="207"/>
    </row>
    <row r="2205" spans="11:11" ht="24.95" customHeight="1">
      <c r="K2205" s="207"/>
    </row>
    <row r="2206" spans="11:11" ht="24.95" customHeight="1">
      <c r="K2206" s="207"/>
    </row>
    <row r="2207" spans="11:11" ht="24.95" customHeight="1">
      <c r="K2207" s="207"/>
    </row>
    <row r="2208" spans="11:11" ht="24.95" customHeight="1">
      <c r="K2208" s="207"/>
    </row>
    <row r="2209" spans="11:11" ht="24.95" customHeight="1">
      <c r="K2209" s="207"/>
    </row>
    <row r="2210" spans="11:11" ht="24.95" customHeight="1">
      <c r="K2210" s="207"/>
    </row>
    <row r="2211" spans="11:11" ht="24.95" customHeight="1">
      <c r="K2211" s="207"/>
    </row>
    <row r="2212" spans="11:11" ht="24.95" customHeight="1">
      <c r="K2212" s="207"/>
    </row>
    <row r="2213" spans="11:11" ht="24.95" customHeight="1">
      <c r="K2213" s="207"/>
    </row>
    <row r="2214" spans="11:11" ht="24.95" customHeight="1">
      <c r="K2214" s="207"/>
    </row>
    <row r="2215" spans="11:11" ht="24.95" customHeight="1">
      <c r="K2215" s="207"/>
    </row>
    <row r="2216" spans="11:11" ht="24.95" customHeight="1">
      <c r="K2216" s="207"/>
    </row>
    <row r="2217" spans="11:11" ht="24.95" customHeight="1">
      <c r="K2217" s="207"/>
    </row>
    <row r="2218" spans="11:11" ht="24.95" customHeight="1">
      <c r="K2218" s="207"/>
    </row>
    <row r="2219" spans="11:11" ht="24.95" customHeight="1">
      <c r="K2219" s="207"/>
    </row>
    <row r="2220" spans="11:11" ht="24.95" customHeight="1">
      <c r="K2220" s="207"/>
    </row>
    <row r="2221" spans="11:11" ht="24.95" customHeight="1">
      <c r="K2221" s="207"/>
    </row>
    <row r="2222" spans="11:11" ht="24.95" customHeight="1">
      <c r="K2222" s="207"/>
    </row>
    <row r="2223" spans="11:11" ht="24.95" customHeight="1">
      <c r="K2223" s="207"/>
    </row>
    <row r="2224" spans="11:11" ht="24.95" customHeight="1">
      <c r="K2224" s="207"/>
    </row>
    <row r="2225" spans="11:11" ht="24.95" customHeight="1">
      <c r="K2225" s="207"/>
    </row>
    <row r="2226" spans="11:11" ht="24.95" customHeight="1">
      <c r="K2226" s="207"/>
    </row>
    <row r="2227" spans="11:11" ht="24.95" customHeight="1">
      <c r="K2227" s="207"/>
    </row>
    <row r="2228" spans="11:11" ht="24.95" customHeight="1">
      <c r="K2228" s="207"/>
    </row>
    <row r="2229" spans="11:11" ht="24.95" customHeight="1">
      <c r="K2229" s="207"/>
    </row>
    <row r="2230" spans="11:11" ht="24.95" customHeight="1">
      <c r="K2230" s="207"/>
    </row>
    <row r="2231" spans="11:11" ht="24.95" customHeight="1">
      <c r="K2231" s="207"/>
    </row>
    <row r="2232" spans="11:11" ht="24.95" customHeight="1">
      <c r="K2232" s="207"/>
    </row>
    <row r="2233" spans="11:11" ht="24.95" customHeight="1">
      <c r="K2233" s="207"/>
    </row>
    <row r="2234" spans="11:11" ht="24.95" customHeight="1">
      <c r="K2234" s="207"/>
    </row>
    <row r="2235" spans="11:11" ht="24.95" customHeight="1">
      <c r="K2235" s="207"/>
    </row>
    <row r="2236" spans="11:11" ht="24.95" customHeight="1">
      <c r="K2236" s="207"/>
    </row>
    <row r="2237" spans="11:11" ht="24.95" customHeight="1">
      <c r="K2237" s="207"/>
    </row>
    <row r="2238" spans="11:11" ht="24.95" customHeight="1">
      <c r="K2238" s="207"/>
    </row>
    <row r="2239" spans="11:11" ht="24.95" customHeight="1">
      <c r="K2239" s="207"/>
    </row>
    <row r="2240" spans="11:11" ht="24.95" customHeight="1">
      <c r="K2240" s="207"/>
    </row>
    <row r="2241" spans="11:11" ht="24.95" customHeight="1">
      <c r="K2241" s="207"/>
    </row>
    <row r="2242" spans="11:11" ht="24.95" customHeight="1">
      <c r="K2242" s="207"/>
    </row>
    <row r="2243" spans="11:11" ht="24.95" customHeight="1">
      <c r="K2243" s="207"/>
    </row>
    <row r="2244" spans="11:11" ht="24.95" customHeight="1">
      <c r="K2244" s="207"/>
    </row>
    <row r="2245" spans="11:11" ht="24.95" customHeight="1">
      <c r="K2245" s="207"/>
    </row>
    <row r="2246" spans="11:11" ht="24.95" customHeight="1">
      <c r="K2246" s="207"/>
    </row>
    <row r="2247" spans="11:11" ht="24.95" customHeight="1">
      <c r="K2247" s="207"/>
    </row>
    <row r="2248" spans="11:11" ht="24.95" customHeight="1">
      <c r="K2248" s="207"/>
    </row>
    <row r="2249" spans="11:11" ht="24.95" customHeight="1">
      <c r="K2249" s="207"/>
    </row>
    <row r="2250" spans="11:11" ht="24.95" customHeight="1">
      <c r="K2250" s="207"/>
    </row>
    <row r="2251" spans="11:11" ht="24.95" customHeight="1">
      <c r="K2251" s="207"/>
    </row>
    <row r="2252" spans="11:11" ht="24.95" customHeight="1">
      <c r="K2252" s="207"/>
    </row>
    <row r="2253" spans="11:11" ht="24.95" customHeight="1">
      <c r="K2253" s="207"/>
    </row>
    <row r="2254" spans="11:11" ht="24.95" customHeight="1">
      <c r="K2254" s="207"/>
    </row>
    <row r="2255" spans="11:11" ht="24.95" customHeight="1">
      <c r="K2255" s="207"/>
    </row>
    <row r="2256" spans="11:11" ht="24.95" customHeight="1">
      <c r="K2256" s="207"/>
    </row>
    <row r="2257" spans="11:11" ht="24.95" customHeight="1">
      <c r="K2257" s="207"/>
    </row>
    <row r="2258" spans="11:11" ht="24.95" customHeight="1">
      <c r="K2258" s="207"/>
    </row>
    <row r="2259" spans="11:11" ht="24.95" customHeight="1">
      <c r="K2259" s="207"/>
    </row>
    <row r="2260" spans="11:11" ht="24.95" customHeight="1">
      <c r="K2260" s="207"/>
    </row>
    <row r="2261" spans="11:11" ht="24.95" customHeight="1">
      <c r="K2261" s="207"/>
    </row>
    <row r="2262" spans="11:11" ht="24.95" customHeight="1">
      <c r="K2262" s="207"/>
    </row>
    <row r="2263" spans="11:11" ht="24.95" customHeight="1">
      <c r="K2263" s="207"/>
    </row>
    <row r="2264" spans="11:11" ht="24.95" customHeight="1">
      <c r="K2264" s="207"/>
    </row>
    <row r="2265" spans="11:11" ht="24.95" customHeight="1">
      <c r="K2265" s="207"/>
    </row>
    <row r="2266" spans="11:11" ht="24.95" customHeight="1">
      <c r="K2266" s="207"/>
    </row>
    <row r="2267" spans="11:11" ht="24.95" customHeight="1">
      <c r="K2267" s="207"/>
    </row>
    <row r="2268" spans="11:11" ht="24.95" customHeight="1">
      <c r="K2268" s="207"/>
    </row>
    <row r="2269" spans="11:11" ht="24.95" customHeight="1">
      <c r="K2269" s="207"/>
    </row>
    <row r="2270" spans="11:11" ht="24.95" customHeight="1">
      <c r="K2270" s="207"/>
    </row>
    <row r="2271" spans="11:11" ht="24.95" customHeight="1">
      <c r="K2271" s="207"/>
    </row>
    <row r="2272" spans="11:11" ht="24.95" customHeight="1">
      <c r="K2272" s="207"/>
    </row>
    <row r="2273" spans="11:11" ht="24.95" customHeight="1">
      <c r="K2273" s="207"/>
    </row>
    <row r="2274" spans="11:11" ht="24.95" customHeight="1">
      <c r="K2274" s="207"/>
    </row>
    <row r="2275" spans="11:11" ht="24.95" customHeight="1">
      <c r="K2275" s="207"/>
    </row>
    <row r="2276" spans="11:11" ht="24.95" customHeight="1">
      <c r="K2276" s="207"/>
    </row>
    <row r="2277" spans="11:11" ht="24.95" customHeight="1">
      <c r="K2277" s="207"/>
    </row>
    <row r="2278" spans="11:11" ht="24.95" customHeight="1">
      <c r="K2278" s="207"/>
    </row>
    <row r="2279" spans="11:11" ht="24.95" customHeight="1">
      <c r="K2279" s="207"/>
    </row>
    <row r="2280" spans="11:11" ht="24.95" customHeight="1">
      <c r="K2280" s="207"/>
    </row>
    <row r="2281" spans="11:11" ht="24.95" customHeight="1">
      <c r="K2281" s="207"/>
    </row>
    <row r="2282" spans="11:11" ht="24.95" customHeight="1">
      <c r="K2282" s="207"/>
    </row>
    <row r="2283" spans="11:11" ht="24.95" customHeight="1">
      <c r="K2283" s="207"/>
    </row>
    <row r="2284" spans="11:11" ht="24.95" customHeight="1">
      <c r="K2284" s="207"/>
    </row>
    <row r="2285" spans="11:11" ht="24.95" customHeight="1">
      <c r="K2285" s="207"/>
    </row>
    <row r="2286" spans="11:11" ht="24.95" customHeight="1">
      <c r="K2286" s="207"/>
    </row>
    <row r="2287" spans="11:11" ht="24.95" customHeight="1">
      <c r="K2287" s="207"/>
    </row>
    <row r="2288" spans="11:11" ht="24.95" customHeight="1">
      <c r="K2288" s="207"/>
    </row>
    <row r="2289" spans="11:11" ht="24.95" customHeight="1">
      <c r="K2289" s="207"/>
    </row>
    <row r="2290" spans="11:11" ht="24.95" customHeight="1">
      <c r="K2290" s="207"/>
    </row>
    <row r="2291" spans="11:11" ht="24.95" customHeight="1">
      <c r="K2291" s="207"/>
    </row>
    <row r="2292" spans="11:11" ht="24.95" customHeight="1">
      <c r="K2292" s="207"/>
    </row>
    <row r="2293" spans="11:11" ht="24.95" customHeight="1">
      <c r="K2293" s="207"/>
    </row>
    <row r="2294" spans="11:11" ht="24.95" customHeight="1">
      <c r="K2294" s="207"/>
    </row>
    <row r="2295" spans="11:11" ht="24.95" customHeight="1">
      <c r="K2295" s="207"/>
    </row>
    <row r="2296" spans="11:11" ht="24.95" customHeight="1">
      <c r="K2296" s="207"/>
    </row>
    <row r="2297" spans="11:11" ht="24.95" customHeight="1">
      <c r="K2297" s="207"/>
    </row>
    <row r="2298" spans="11:11" ht="24.95" customHeight="1">
      <c r="K2298" s="207"/>
    </row>
    <row r="2299" spans="11:11" ht="24.95" customHeight="1">
      <c r="K2299" s="207"/>
    </row>
    <row r="2300" spans="11:11" ht="24.95" customHeight="1">
      <c r="K2300" s="207"/>
    </row>
    <row r="2301" spans="11:11" ht="24.95" customHeight="1">
      <c r="K2301" s="207"/>
    </row>
    <row r="2302" spans="11:11" ht="24.95" customHeight="1">
      <c r="K2302" s="207"/>
    </row>
    <row r="2303" spans="11:11" ht="24.95" customHeight="1">
      <c r="K2303" s="207"/>
    </row>
    <row r="2304" spans="11:11" ht="24.95" customHeight="1">
      <c r="K2304" s="207"/>
    </row>
    <row r="2305" spans="11:11" ht="24.95" customHeight="1">
      <c r="K2305" s="207"/>
    </row>
    <row r="2306" spans="11:11" ht="24.95" customHeight="1">
      <c r="K2306" s="207"/>
    </row>
    <row r="2307" spans="11:11" ht="24.95" customHeight="1">
      <c r="K2307" s="207"/>
    </row>
    <row r="2308" spans="11:11" ht="24.95" customHeight="1">
      <c r="K2308" s="207"/>
    </row>
    <row r="2309" spans="11:11" ht="24.95" customHeight="1">
      <c r="K2309" s="207"/>
    </row>
    <row r="2310" spans="11:11" ht="24.95" customHeight="1">
      <c r="K2310" s="207"/>
    </row>
    <row r="2311" spans="11:11" ht="24.95" customHeight="1">
      <c r="K2311" s="207"/>
    </row>
    <row r="2312" spans="11:11" ht="24.95" customHeight="1">
      <c r="K2312" s="207"/>
    </row>
    <row r="2313" spans="11:11" ht="24.95" customHeight="1">
      <c r="K2313" s="207"/>
    </row>
    <row r="2314" spans="11:11" ht="24.95" customHeight="1">
      <c r="K2314" s="207"/>
    </row>
    <row r="2315" spans="11:11" ht="24.95" customHeight="1">
      <c r="K2315" s="207"/>
    </row>
    <row r="2316" spans="11:11" ht="24.95" customHeight="1">
      <c r="K2316" s="207"/>
    </row>
    <row r="2317" spans="11:11" ht="24.95" customHeight="1">
      <c r="K2317" s="207"/>
    </row>
    <row r="2318" spans="11:11" ht="24.95" customHeight="1">
      <c r="K2318" s="207"/>
    </row>
    <row r="2319" spans="11:11" ht="24.95" customHeight="1">
      <c r="K2319" s="207"/>
    </row>
    <row r="2320" spans="11:11" ht="24.95" customHeight="1">
      <c r="K2320" s="207"/>
    </row>
    <row r="2321" spans="11:11" ht="24.95" customHeight="1">
      <c r="K2321" s="207"/>
    </row>
    <row r="2322" spans="11:11" ht="24.95" customHeight="1">
      <c r="K2322" s="207"/>
    </row>
    <row r="2323" spans="11:11" ht="24.95" customHeight="1">
      <c r="K2323" s="207"/>
    </row>
    <row r="2324" spans="11:11" ht="24.95" customHeight="1">
      <c r="K2324" s="207"/>
    </row>
    <row r="2325" spans="11:11" ht="24.95" customHeight="1">
      <c r="K2325" s="207"/>
    </row>
    <row r="2326" spans="11:11" ht="24.95" customHeight="1">
      <c r="K2326" s="207"/>
    </row>
    <row r="2327" spans="11:11" ht="24.95" customHeight="1">
      <c r="K2327" s="207"/>
    </row>
    <row r="2328" spans="11:11" ht="24.95" customHeight="1">
      <c r="K2328" s="207"/>
    </row>
    <row r="2329" spans="11:11" ht="24.95" customHeight="1">
      <c r="K2329" s="207"/>
    </row>
    <row r="2330" spans="11:11" ht="24.95" customHeight="1">
      <c r="K2330" s="207"/>
    </row>
    <row r="2331" spans="11:11" ht="24.95" customHeight="1">
      <c r="K2331" s="207"/>
    </row>
    <row r="2332" spans="11:11" ht="24.95" customHeight="1">
      <c r="K2332" s="207"/>
    </row>
    <row r="2333" spans="11:11" ht="24.95" customHeight="1">
      <c r="K2333" s="207"/>
    </row>
    <row r="2334" spans="11:11" ht="24.95" customHeight="1">
      <c r="K2334" s="207"/>
    </row>
    <row r="2335" spans="11:11" ht="24.95" customHeight="1">
      <c r="K2335" s="207"/>
    </row>
    <row r="2336" spans="11:11" ht="24.95" customHeight="1">
      <c r="K2336" s="207"/>
    </row>
    <row r="2337" spans="11:11" ht="24.95" customHeight="1">
      <c r="K2337" s="207"/>
    </row>
    <row r="2338" spans="11:11" ht="24.95" customHeight="1">
      <c r="K2338" s="207"/>
    </row>
    <row r="2339" spans="11:11" ht="24.95" customHeight="1">
      <c r="K2339" s="207"/>
    </row>
    <row r="2340" spans="11:11" ht="24.95" customHeight="1">
      <c r="K2340" s="207"/>
    </row>
    <row r="2341" spans="11:11" ht="24.95" customHeight="1">
      <c r="K2341" s="207"/>
    </row>
    <row r="2342" spans="11:11" ht="24.95" customHeight="1">
      <c r="K2342" s="207"/>
    </row>
    <row r="2343" spans="11:11" ht="24.95" customHeight="1">
      <c r="K2343" s="207"/>
    </row>
    <row r="2344" spans="11:11" ht="24.95" customHeight="1">
      <c r="K2344" s="207"/>
    </row>
    <row r="2345" spans="11:11" ht="24.95" customHeight="1">
      <c r="K2345" s="207"/>
    </row>
    <row r="2346" spans="11:11" ht="24.95" customHeight="1">
      <c r="K2346" s="207"/>
    </row>
    <row r="2347" spans="11:11" ht="24.95" customHeight="1">
      <c r="K2347" s="207"/>
    </row>
    <row r="2348" spans="11:11" ht="24.95" customHeight="1">
      <c r="K2348" s="207"/>
    </row>
    <row r="2349" spans="11:11" ht="24.95" customHeight="1">
      <c r="K2349" s="207"/>
    </row>
    <row r="2350" spans="11:11" ht="24.95" customHeight="1">
      <c r="K2350" s="207"/>
    </row>
    <row r="2351" spans="11:11" ht="24.95" customHeight="1">
      <c r="K2351" s="207"/>
    </row>
    <row r="2352" spans="11:11" ht="24.95" customHeight="1">
      <c r="K2352" s="207"/>
    </row>
    <row r="2353" spans="11:11" ht="24.95" customHeight="1">
      <c r="K2353" s="207"/>
    </row>
    <row r="2354" spans="11:11" ht="24.95" customHeight="1">
      <c r="K2354" s="207"/>
    </row>
    <row r="2355" spans="11:11" ht="24.95" customHeight="1">
      <c r="K2355" s="207"/>
    </row>
    <row r="2356" spans="11:11" ht="24.95" customHeight="1">
      <c r="K2356" s="207"/>
    </row>
    <row r="2357" spans="11:11" ht="24.95" customHeight="1">
      <c r="K2357" s="207"/>
    </row>
    <row r="2358" spans="11:11" ht="24.95" customHeight="1">
      <c r="K2358" s="207"/>
    </row>
    <row r="2359" spans="11:11" ht="24.95" customHeight="1">
      <c r="K2359" s="207"/>
    </row>
    <row r="2360" spans="11:11" ht="24.95" customHeight="1">
      <c r="K2360" s="207"/>
    </row>
    <row r="2361" spans="11:11" ht="24.95" customHeight="1">
      <c r="K2361" s="207"/>
    </row>
    <row r="2362" spans="11:11" ht="24.95" customHeight="1">
      <c r="K2362" s="207"/>
    </row>
    <row r="2363" spans="11:11" ht="24.95" customHeight="1">
      <c r="K2363" s="207"/>
    </row>
    <row r="2364" spans="11:11" ht="24.95" customHeight="1">
      <c r="K2364" s="207"/>
    </row>
    <row r="2365" spans="11:11" ht="24.95" customHeight="1">
      <c r="K2365" s="207"/>
    </row>
    <row r="2366" spans="11:11" ht="24.95" customHeight="1">
      <c r="K2366" s="207"/>
    </row>
    <row r="2367" spans="11:11" ht="24.95" customHeight="1">
      <c r="K2367" s="207"/>
    </row>
    <row r="2368" spans="11:11" ht="24.95" customHeight="1">
      <c r="K2368" s="207"/>
    </row>
    <row r="2369" spans="11:11" ht="24.95" customHeight="1">
      <c r="K2369" s="207"/>
    </row>
    <row r="2370" spans="11:11" ht="24.95" customHeight="1">
      <c r="K2370" s="207"/>
    </row>
    <row r="2371" spans="11:11" ht="24.95" customHeight="1">
      <c r="K2371" s="207"/>
    </row>
    <row r="2372" spans="11:11" ht="24.95" customHeight="1">
      <c r="K2372" s="207"/>
    </row>
    <row r="2373" spans="11:11" ht="24.95" customHeight="1">
      <c r="K2373" s="207"/>
    </row>
    <row r="2374" spans="11:11" ht="24.95" customHeight="1">
      <c r="K2374" s="207"/>
    </row>
    <row r="2375" spans="11:11" ht="24.95" customHeight="1">
      <c r="K2375" s="207"/>
    </row>
    <row r="2376" spans="11:11" ht="24.95" customHeight="1">
      <c r="K2376" s="207"/>
    </row>
    <row r="2377" spans="11:11" ht="24.95" customHeight="1">
      <c r="K2377" s="207"/>
    </row>
    <row r="2378" spans="11:11" ht="24.95" customHeight="1">
      <c r="K2378" s="207"/>
    </row>
    <row r="2379" spans="11:11" ht="24.95" customHeight="1">
      <c r="K2379" s="207"/>
    </row>
    <row r="2380" spans="11:11" ht="24.95" customHeight="1">
      <c r="K2380" s="207"/>
    </row>
    <row r="2381" spans="11:11" ht="24.95" customHeight="1">
      <c r="K2381" s="207"/>
    </row>
    <row r="2382" spans="11:11" ht="24.95" customHeight="1">
      <c r="K2382" s="207"/>
    </row>
    <row r="2383" spans="11:11" ht="24.95" customHeight="1">
      <c r="K2383" s="207"/>
    </row>
    <row r="2384" spans="11:11" ht="24.95" customHeight="1">
      <c r="K2384" s="207"/>
    </row>
    <row r="2385" spans="11:11" ht="24.95" customHeight="1">
      <c r="K2385" s="207"/>
    </row>
    <row r="2386" spans="11:11" ht="24.95" customHeight="1">
      <c r="K2386" s="207"/>
    </row>
    <row r="2387" spans="11:11" ht="24.95" customHeight="1">
      <c r="K2387" s="207"/>
    </row>
    <row r="2388" spans="11:11" ht="24.95" customHeight="1">
      <c r="K2388" s="207"/>
    </row>
    <row r="2389" spans="11:11" ht="24.95" customHeight="1">
      <c r="K2389" s="207"/>
    </row>
    <row r="2390" spans="11:11" ht="24.95" customHeight="1">
      <c r="K2390" s="207"/>
    </row>
    <row r="2391" spans="11:11" ht="24.95" customHeight="1">
      <c r="K2391" s="207"/>
    </row>
    <row r="2392" spans="11:11" ht="24.95" customHeight="1">
      <c r="K2392" s="207"/>
    </row>
    <row r="2393" spans="11:11" ht="24.95" customHeight="1">
      <c r="K2393" s="207"/>
    </row>
    <row r="2394" spans="11:11" ht="24.95" customHeight="1">
      <c r="K2394" s="207"/>
    </row>
    <row r="2395" spans="11:11" ht="24.95" customHeight="1">
      <c r="K2395" s="207"/>
    </row>
    <row r="2396" spans="11:11" ht="24.95" customHeight="1">
      <c r="K2396" s="207"/>
    </row>
    <row r="2397" spans="11:11" ht="24.95" customHeight="1">
      <c r="K2397" s="207"/>
    </row>
    <row r="2398" spans="11:11" ht="24.95" customHeight="1">
      <c r="K2398" s="207"/>
    </row>
    <row r="2399" spans="11:11" ht="24.95" customHeight="1">
      <c r="K2399" s="207"/>
    </row>
    <row r="2400" spans="11:11" ht="24.95" customHeight="1">
      <c r="K2400" s="207"/>
    </row>
    <row r="2401" spans="11:11" ht="24.95" customHeight="1">
      <c r="K2401" s="207"/>
    </row>
    <row r="2402" spans="11:11" ht="24.95" customHeight="1">
      <c r="K2402" s="207"/>
    </row>
    <row r="2403" spans="11:11" ht="24.95" customHeight="1">
      <c r="K2403" s="207"/>
    </row>
    <row r="2404" spans="11:11" ht="24.95" customHeight="1">
      <c r="K2404" s="207"/>
    </row>
    <row r="2405" spans="11:11" ht="24.95" customHeight="1">
      <c r="K2405" s="207"/>
    </row>
    <row r="2406" spans="11:11" ht="24.95" customHeight="1">
      <c r="K2406" s="207"/>
    </row>
    <row r="2407" spans="11:11" ht="24.95" customHeight="1">
      <c r="K2407" s="207"/>
    </row>
    <row r="2408" spans="11:11" ht="24.95" customHeight="1">
      <c r="K2408" s="207"/>
    </row>
    <row r="2409" spans="11:11" ht="24.95" customHeight="1">
      <c r="K2409" s="207"/>
    </row>
    <row r="2410" spans="11:11" ht="24.95" customHeight="1">
      <c r="K2410" s="207"/>
    </row>
    <row r="2411" spans="11:11" ht="24.95" customHeight="1">
      <c r="K2411" s="207"/>
    </row>
    <row r="2412" spans="11:11" ht="24.95" customHeight="1">
      <c r="K2412" s="207"/>
    </row>
    <row r="2413" spans="11:11" ht="24.95" customHeight="1">
      <c r="K2413" s="207"/>
    </row>
    <row r="2414" spans="11:11" ht="24.95" customHeight="1">
      <c r="K2414" s="207"/>
    </row>
    <row r="2415" spans="11:11" ht="24.95" customHeight="1">
      <c r="K2415" s="207"/>
    </row>
    <row r="2416" spans="11:11" ht="24.95" customHeight="1">
      <c r="K2416" s="207"/>
    </row>
    <row r="2417" spans="11:11" ht="24.95" customHeight="1">
      <c r="K2417" s="207"/>
    </row>
    <row r="2418" spans="11:11" ht="24.95" customHeight="1">
      <c r="K2418" s="207"/>
    </row>
    <row r="2419" spans="11:11" ht="24.95" customHeight="1">
      <c r="K2419" s="207"/>
    </row>
    <row r="2420" spans="11:11" ht="24.95" customHeight="1">
      <c r="K2420" s="207"/>
    </row>
    <row r="2421" spans="11:11" ht="24.95" customHeight="1">
      <c r="K2421" s="207"/>
    </row>
    <row r="2422" spans="11:11" ht="24.95" customHeight="1">
      <c r="K2422" s="207"/>
    </row>
    <row r="2423" spans="11:11" ht="24.95" customHeight="1">
      <c r="K2423" s="207"/>
    </row>
    <row r="2424" spans="11:11" ht="24.95" customHeight="1">
      <c r="K2424" s="207"/>
    </row>
    <row r="2425" spans="11:11" ht="24.95" customHeight="1">
      <c r="K2425" s="207"/>
    </row>
    <row r="2426" spans="11:11" ht="24.95" customHeight="1">
      <c r="K2426" s="207"/>
    </row>
    <row r="2427" spans="11:11" ht="24.95" customHeight="1">
      <c r="K2427" s="207"/>
    </row>
    <row r="2428" spans="11:11" ht="24.95" customHeight="1">
      <c r="K2428" s="207"/>
    </row>
    <row r="2429" spans="11:11" ht="24.95" customHeight="1">
      <c r="K2429" s="207"/>
    </row>
    <row r="2430" spans="11:11" ht="24.95" customHeight="1">
      <c r="K2430" s="207"/>
    </row>
    <row r="2431" spans="11:11" ht="24.95" customHeight="1">
      <c r="K2431" s="207"/>
    </row>
    <row r="2432" spans="11:11" ht="24.95" customHeight="1">
      <c r="K2432" s="207"/>
    </row>
    <row r="2433" spans="11:11" ht="24.95" customHeight="1">
      <c r="K2433" s="207"/>
    </row>
    <row r="2434" spans="11:11" ht="24.95" customHeight="1">
      <c r="K2434" s="207"/>
    </row>
    <row r="2435" spans="11:11" ht="24.95" customHeight="1">
      <c r="K2435" s="207"/>
    </row>
    <row r="2436" spans="11:11" ht="24.95" customHeight="1">
      <c r="K2436" s="207"/>
    </row>
    <row r="2437" spans="11:11" ht="24.95" customHeight="1">
      <c r="K2437" s="207"/>
    </row>
    <row r="2438" spans="11:11" ht="24.95" customHeight="1">
      <c r="K2438" s="207"/>
    </row>
    <row r="2439" spans="11:11" ht="24.95" customHeight="1">
      <c r="K2439" s="207"/>
    </row>
    <row r="2440" spans="11:11" ht="24.95" customHeight="1">
      <c r="K2440" s="207"/>
    </row>
    <row r="2441" spans="11:11" ht="24.95" customHeight="1">
      <c r="K2441" s="207"/>
    </row>
    <row r="2442" spans="11:11" ht="24.95" customHeight="1">
      <c r="K2442" s="207"/>
    </row>
    <row r="2443" spans="11:11" ht="24.95" customHeight="1">
      <c r="K2443" s="207"/>
    </row>
    <row r="2444" spans="11:11" ht="24.95" customHeight="1">
      <c r="K2444" s="207"/>
    </row>
    <row r="2445" spans="11:11" ht="24.95" customHeight="1">
      <c r="K2445" s="207"/>
    </row>
    <row r="2446" spans="11:11" ht="24.95" customHeight="1">
      <c r="K2446" s="207"/>
    </row>
    <row r="2447" spans="11:11" ht="24.95" customHeight="1">
      <c r="K2447" s="207"/>
    </row>
    <row r="2448" spans="11:11" ht="24.95" customHeight="1">
      <c r="K2448" s="207"/>
    </row>
    <row r="2449" spans="11:11" ht="24.95" customHeight="1">
      <c r="K2449" s="207"/>
    </row>
    <row r="2450" spans="11:11" ht="24.95" customHeight="1">
      <c r="K2450" s="207"/>
    </row>
    <row r="2451" spans="11:11" ht="24.95" customHeight="1">
      <c r="K2451" s="207"/>
    </row>
    <row r="2452" spans="11:11" ht="24.95" customHeight="1">
      <c r="K2452" s="207"/>
    </row>
    <row r="2453" spans="11:11" ht="24.95" customHeight="1">
      <c r="K2453" s="207"/>
    </row>
    <row r="2454" spans="11:11" ht="24.95" customHeight="1">
      <c r="K2454" s="207"/>
    </row>
    <row r="2455" spans="11:11" ht="24.95" customHeight="1">
      <c r="K2455" s="207"/>
    </row>
    <row r="2456" spans="11:11" ht="24.95" customHeight="1">
      <c r="K2456" s="207"/>
    </row>
    <row r="2457" spans="11:11" ht="24.95" customHeight="1">
      <c r="K2457" s="207"/>
    </row>
    <row r="2458" spans="11:11" ht="24.95" customHeight="1">
      <c r="K2458" s="207"/>
    </row>
    <row r="2459" spans="11:11" ht="24.95" customHeight="1">
      <c r="K2459" s="207"/>
    </row>
    <row r="2460" spans="11:11" ht="24.95" customHeight="1">
      <c r="K2460" s="207"/>
    </row>
    <row r="2461" spans="11:11" ht="24.95" customHeight="1">
      <c r="K2461" s="207"/>
    </row>
    <row r="2462" spans="11:11" ht="24.95" customHeight="1">
      <c r="K2462" s="207"/>
    </row>
    <row r="2463" spans="11:11" ht="24.95" customHeight="1">
      <c r="K2463" s="207"/>
    </row>
    <row r="2464" spans="11:11" ht="24.95" customHeight="1">
      <c r="K2464" s="207"/>
    </row>
    <row r="2465" spans="11:11" ht="24.95" customHeight="1">
      <c r="K2465" s="207"/>
    </row>
    <row r="2466" spans="11:11" ht="24.95" customHeight="1">
      <c r="K2466" s="207"/>
    </row>
    <row r="2467" spans="11:11" ht="24.95" customHeight="1">
      <c r="K2467" s="207"/>
    </row>
    <row r="2468" spans="11:11" ht="24.95" customHeight="1">
      <c r="K2468" s="207"/>
    </row>
    <row r="2469" spans="11:11" ht="24.95" customHeight="1">
      <c r="K2469" s="207"/>
    </row>
    <row r="2470" spans="11:11" ht="24.95" customHeight="1">
      <c r="K2470" s="207"/>
    </row>
    <row r="2471" spans="11:11" ht="24.95" customHeight="1">
      <c r="K2471" s="207"/>
    </row>
    <row r="2472" spans="11:11" ht="24.95" customHeight="1">
      <c r="K2472" s="207"/>
    </row>
    <row r="2473" spans="11:11" ht="24.95" customHeight="1">
      <c r="K2473" s="207"/>
    </row>
    <row r="2474" spans="11:11" ht="24.95" customHeight="1">
      <c r="K2474" s="207"/>
    </row>
    <row r="2475" spans="11:11" ht="24.95" customHeight="1">
      <c r="K2475" s="207"/>
    </row>
    <row r="2476" spans="11:11" ht="24.95" customHeight="1">
      <c r="K2476" s="207"/>
    </row>
    <row r="2477" spans="11:11" ht="24.95" customHeight="1">
      <c r="K2477" s="207"/>
    </row>
    <row r="2478" spans="11:11" ht="24.95" customHeight="1">
      <c r="K2478" s="207"/>
    </row>
    <row r="2479" spans="11:11" ht="24.95" customHeight="1">
      <c r="K2479" s="207"/>
    </row>
    <row r="2480" spans="11:11" ht="24.95" customHeight="1">
      <c r="K2480" s="207"/>
    </row>
    <row r="2481" spans="11:11" ht="24.95" customHeight="1">
      <c r="K2481" s="207"/>
    </row>
    <row r="2482" spans="11:11" ht="24.95" customHeight="1">
      <c r="K2482" s="207"/>
    </row>
    <row r="2483" spans="11:11" ht="24.95" customHeight="1">
      <c r="K2483" s="207"/>
    </row>
    <row r="2484" spans="11:11" ht="24.95" customHeight="1">
      <c r="K2484" s="207"/>
    </row>
    <row r="2485" spans="11:11" ht="24.95" customHeight="1">
      <c r="K2485" s="207"/>
    </row>
    <row r="2486" spans="11:11" ht="24.95" customHeight="1">
      <c r="K2486" s="207"/>
    </row>
    <row r="2487" spans="11:11" ht="24.95" customHeight="1">
      <c r="K2487" s="207"/>
    </row>
    <row r="2488" spans="11:11" ht="24.95" customHeight="1">
      <c r="K2488" s="207"/>
    </row>
    <row r="2489" spans="11:11" ht="24.95" customHeight="1">
      <c r="K2489" s="207"/>
    </row>
    <row r="2490" spans="11:11" ht="24.95" customHeight="1">
      <c r="K2490" s="207"/>
    </row>
    <row r="2491" spans="11:11" ht="24.95" customHeight="1">
      <c r="K2491" s="207"/>
    </row>
    <row r="2492" spans="11:11" ht="24.95" customHeight="1">
      <c r="K2492" s="207"/>
    </row>
    <row r="2493" spans="11:11" ht="24.95" customHeight="1">
      <c r="K2493" s="207"/>
    </row>
    <row r="2494" spans="11:11" ht="24.95" customHeight="1">
      <c r="K2494" s="207"/>
    </row>
    <row r="2495" spans="11:11" ht="24.95" customHeight="1">
      <c r="K2495" s="207"/>
    </row>
    <row r="2496" spans="11:11" ht="24.95" customHeight="1">
      <c r="K2496" s="207"/>
    </row>
    <row r="2497" spans="11:11" ht="24.95" customHeight="1">
      <c r="K2497" s="207"/>
    </row>
    <row r="2498" spans="11:11" ht="24.95" customHeight="1">
      <c r="K2498" s="207"/>
    </row>
    <row r="2499" spans="11:11" ht="24.95" customHeight="1">
      <c r="K2499" s="207"/>
    </row>
    <row r="2500" spans="11:11" ht="24.95" customHeight="1">
      <c r="K2500" s="207"/>
    </row>
    <row r="2501" spans="11:11" ht="24.95" customHeight="1">
      <c r="K2501" s="207"/>
    </row>
    <row r="2502" spans="11:11" ht="24.95" customHeight="1">
      <c r="K2502" s="207"/>
    </row>
    <row r="2503" spans="11:11" ht="24.95" customHeight="1">
      <c r="K2503" s="207"/>
    </row>
    <row r="2504" spans="11:11" ht="24.95" customHeight="1">
      <c r="K2504" s="207"/>
    </row>
    <row r="2505" spans="11:11" ht="24.95" customHeight="1">
      <c r="K2505" s="207"/>
    </row>
    <row r="2506" spans="11:11" ht="24.95" customHeight="1">
      <c r="K2506" s="207"/>
    </row>
    <row r="2507" spans="11:11" ht="24.95" customHeight="1">
      <c r="K2507" s="207"/>
    </row>
    <row r="2508" spans="11:11" ht="24.95" customHeight="1">
      <c r="K2508" s="207"/>
    </row>
    <row r="2509" spans="11:11" ht="24.95" customHeight="1">
      <c r="K2509" s="207"/>
    </row>
    <row r="2510" spans="11:11" ht="24.95" customHeight="1">
      <c r="K2510" s="207"/>
    </row>
    <row r="2511" spans="11:11" ht="24.95" customHeight="1">
      <c r="K2511" s="207"/>
    </row>
    <row r="2512" spans="11:11" ht="24.95" customHeight="1">
      <c r="K2512" s="207"/>
    </row>
    <row r="2513" spans="11:11" ht="24.95" customHeight="1">
      <c r="K2513" s="207"/>
    </row>
    <row r="2514" spans="11:11" ht="24.95" customHeight="1">
      <c r="K2514" s="207"/>
    </row>
    <row r="2515" spans="11:11" ht="24.95" customHeight="1">
      <c r="K2515" s="207"/>
    </row>
    <row r="2516" spans="11:11" ht="24.95" customHeight="1">
      <c r="K2516" s="207"/>
    </row>
    <row r="2517" spans="11:11" ht="24.95" customHeight="1">
      <c r="K2517" s="207"/>
    </row>
    <row r="2518" spans="11:11" ht="24.95" customHeight="1">
      <c r="K2518" s="207"/>
    </row>
    <row r="2519" spans="11:11" ht="24.95" customHeight="1">
      <c r="K2519" s="207"/>
    </row>
    <row r="2520" spans="11:11" ht="24.95" customHeight="1">
      <c r="K2520" s="207"/>
    </row>
    <row r="2521" spans="11:11" ht="24.95" customHeight="1">
      <c r="K2521" s="207"/>
    </row>
    <row r="2522" spans="11:11" ht="24.95" customHeight="1">
      <c r="K2522" s="207"/>
    </row>
    <row r="2523" spans="11:11" ht="24.95" customHeight="1">
      <c r="K2523" s="207"/>
    </row>
    <row r="2524" spans="11:11" ht="24.95" customHeight="1">
      <c r="K2524" s="207"/>
    </row>
    <row r="2525" spans="11:11" ht="24.95" customHeight="1">
      <c r="K2525" s="207"/>
    </row>
    <row r="2526" spans="11:11" ht="24.95" customHeight="1">
      <c r="K2526" s="207"/>
    </row>
    <row r="2527" spans="11:11" ht="24.95" customHeight="1">
      <c r="K2527" s="207"/>
    </row>
    <row r="2528" spans="11:11" ht="24.95" customHeight="1">
      <c r="K2528" s="207"/>
    </row>
    <row r="2529" spans="11:11" ht="24.95" customHeight="1">
      <c r="K2529" s="207"/>
    </row>
    <row r="2530" spans="11:11" ht="24.95" customHeight="1">
      <c r="K2530" s="207"/>
    </row>
    <row r="2531" spans="11:11" ht="24.95" customHeight="1">
      <c r="K2531" s="207"/>
    </row>
    <row r="2532" spans="11:11" ht="24.95" customHeight="1">
      <c r="K2532" s="207"/>
    </row>
    <row r="2533" spans="11:11" ht="24.95" customHeight="1">
      <c r="K2533" s="207"/>
    </row>
    <row r="2534" spans="11:11" ht="24.95" customHeight="1">
      <c r="K2534" s="207"/>
    </row>
    <row r="2535" spans="11:11" ht="24.95" customHeight="1">
      <c r="K2535" s="207"/>
    </row>
    <row r="2536" spans="11:11" ht="24.95" customHeight="1">
      <c r="K2536" s="207"/>
    </row>
    <row r="2537" spans="11:11" ht="24.95" customHeight="1">
      <c r="K2537" s="207"/>
    </row>
    <row r="2538" spans="11:11" ht="24.95" customHeight="1">
      <c r="K2538" s="207"/>
    </row>
    <row r="2539" spans="11:11" ht="24.95" customHeight="1">
      <c r="K2539" s="207"/>
    </row>
    <row r="2540" spans="11:11" ht="24.95" customHeight="1">
      <c r="K2540" s="207"/>
    </row>
    <row r="2541" spans="11:11" ht="24.95" customHeight="1">
      <c r="K2541" s="207"/>
    </row>
    <row r="2542" spans="11:11" ht="24.95" customHeight="1">
      <c r="K2542" s="207"/>
    </row>
    <row r="2543" spans="11:11" ht="24.95" customHeight="1">
      <c r="K2543" s="207"/>
    </row>
    <row r="2544" spans="11:11" ht="24.95" customHeight="1">
      <c r="K2544" s="207"/>
    </row>
    <row r="2545" spans="11:11" ht="24.95" customHeight="1">
      <c r="K2545" s="207"/>
    </row>
    <row r="2546" spans="11:11" ht="24.95" customHeight="1">
      <c r="K2546" s="207"/>
    </row>
    <row r="2547" spans="11:11" ht="24.95" customHeight="1">
      <c r="K2547" s="207"/>
    </row>
    <row r="2548" spans="11:11" ht="24.95" customHeight="1">
      <c r="K2548" s="207"/>
    </row>
    <row r="2549" spans="11:11" ht="24.95" customHeight="1">
      <c r="K2549" s="207"/>
    </row>
    <row r="2550" spans="11:11" ht="24.95" customHeight="1">
      <c r="K2550" s="207"/>
    </row>
    <row r="2551" spans="11:11" ht="24.95" customHeight="1">
      <c r="K2551" s="207"/>
    </row>
    <row r="2552" spans="11:11" ht="24.95" customHeight="1">
      <c r="K2552" s="207"/>
    </row>
    <row r="2553" spans="11:11" ht="24.95" customHeight="1">
      <c r="K2553" s="207"/>
    </row>
    <row r="2554" spans="11:11" ht="24.95" customHeight="1">
      <c r="K2554" s="207"/>
    </row>
    <row r="2555" spans="11:11" ht="24.95" customHeight="1">
      <c r="K2555" s="207"/>
    </row>
    <row r="2556" spans="11:11" ht="24.95" customHeight="1">
      <c r="K2556" s="207"/>
    </row>
    <row r="2557" spans="11:11" ht="24.95" customHeight="1">
      <c r="K2557" s="207"/>
    </row>
    <row r="2558" spans="11:11" ht="24.95" customHeight="1">
      <c r="K2558" s="207"/>
    </row>
    <row r="2559" spans="11:11" ht="24.95" customHeight="1">
      <c r="K2559" s="207"/>
    </row>
    <row r="2560" spans="11:11" ht="24.95" customHeight="1">
      <c r="K2560" s="207"/>
    </row>
    <row r="2561" spans="11:11" ht="24.95" customHeight="1">
      <c r="K2561" s="207"/>
    </row>
    <row r="2562" spans="11:11" ht="24.95" customHeight="1">
      <c r="K2562" s="207"/>
    </row>
    <row r="2563" spans="11:11" ht="24.95" customHeight="1">
      <c r="K2563" s="207"/>
    </row>
    <row r="2564" spans="11:11" ht="24.95" customHeight="1">
      <c r="K2564" s="207"/>
    </row>
    <row r="2565" spans="11:11" ht="24.95" customHeight="1">
      <c r="K2565" s="207"/>
    </row>
    <row r="2566" spans="11:11" ht="24.95" customHeight="1">
      <c r="K2566" s="207"/>
    </row>
    <row r="2567" spans="11:11" ht="24.95" customHeight="1">
      <c r="K2567" s="207"/>
    </row>
    <row r="2568" spans="11:11" ht="24.95" customHeight="1">
      <c r="K2568" s="207"/>
    </row>
    <row r="2569" spans="11:11" ht="24.95" customHeight="1">
      <c r="K2569" s="207"/>
    </row>
    <row r="2570" spans="11:11" ht="24.95" customHeight="1">
      <c r="K2570" s="207"/>
    </row>
    <row r="2571" spans="11:11" ht="24.95" customHeight="1">
      <c r="K2571" s="207"/>
    </row>
    <row r="2572" spans="11:11" ht="24.95" customHeight="1">
      <c r="K2572" s="207"/>
    </row>
    <row r="2573" spans="11:11" ht="24.95" customHeight="1">
      <c r="K2573" s="207"/>
    </row>
    <row r="2574" spans="11:11" ht="24.95" customHeight="1">
      <c r="K2574" s="207"/>
    </row>
    <row r="2575" spans="11:11" ht="24.95" customHeight="1">
      <c r="K2575" s="207"/>
    </row>
    <row r="2576" spans="11:11" ht="24.95" customHeight="1">
      <c r="K2576" s="207"/>
    </row>
    <row r="2577" spans="11:11" ht="24.95" customHeight="1">
      <c r="K2577" s="207"/>
    </row>
    <row r="2578" spans="11:11" ht="24.95" customHeight="1">
      <c r="K2578" s="207"/>
    </row>
    <row r="2579" spans="11:11" ht="24.95" customHeight="1">
      <c r="K2579" s="207"/>
    </row>
    <row r="2580" spans="11:11" ht="24.95" customHeight="1">
      <c r="K2580" s="207"/>
    </row>
    <row r="2581" spans="11:11" ht="24.95" customHeight="1">
      <c r="K2581" s="207"/>
    </row>
    <row r="2582" spans="11:11" ht="24.95" customHeight="1">
      <c r="K2582" s="207"/>
    </row>
    <row r="2583" spans="11:11" ht="24.95" customHeight="1">
      <c r="K2583" s="207"/>
    </row>
    <row r="2584" spans="11:11" ht="24.95" customHeight="1">
      <c r="K2584" s="207"/>
    </row>
    <row r="2585" spans="11:11" ht="24.95" customHeight="1">
      <c r="K2585" s="207"/>
    </row>
    <row r="2586" spans="11:11" ht="24.95" customHeight="1">
      <c r="K2586" s="207"/>
    </row>
    <row r="2587" spans="11:11" ht="24.95" customHeight="1">
      <c r="K2587" s="207"/>
    </row>
    <row r="2588" spans="11:11" ht="24.95" customHeight="1">
      <c r="K2588" s="207"/>
    </row>
    <row r="2589" spans="11:11" ht="24.95" customHeight="1">
      <c r="K2589" s="207"/>
    </row>
    <row r="2590" spans="11:11" ht="24.95" customHeight="1">
      <c r="K2590" s="207"/>
    </row>
    <row r="2591" spans="11:11" ht="24.95" customHeight="1">
      <c r="K2591" s="207"/>
    </row>
    <row r="2592" spans="11:11" ht="24.95" customHeight="1">
      <c r="K2592" s="207"/>
    </row>
    <row r="2593" spans="11:11" ht="24.95" customHeight="1">
      <c r="K2593" s="207"/>
    </row>
    <row r="2594" spans="11:11" ht="24.95" customHeight="1">
      <c r="K2594" s="207"/>
    </row>
    <row r="2595" spans="11:11" ht="24.95" customHeight="1">
      <c r="K2595" s="207"/>
    </row>
    <row r="2596" spans="11:11" ht="24.95" customHeight="1">
      <c r="K2596" s="207"/>
    </row>
    <row r="2597" spans="11:11" ht="24.95" customHeight="1">
      <c r="K2597" s="207"/>
    </row>
    <row r="2598" spans="11:11" ht="24.95" customHeight="1">
      <c r="K2598" s="207"/>
    </row>
    <row r="2599" spans="11:11" ht="24.95" customHeight="1">
      <c r="K2599" s="207"/>
    </row>
    <row r="2600" spans="11:11" ht="24.95" customHeight="1">
      <c r="K2600" s="207"/>
    </row>
    <row r="2601" spans="11:11" ht="24.95" customHeight="1">
      <c r="K2601" s="207"/>
    </row>
    <row r="2602" spans="11:11" ht="24.95" customHeight="1">
      <c r="K2602" s="207"/>
    </row>
    <row r="2603" spans="11:11" ht="24.95" customHeight="1">
      <c r="K2603" s="207"/>
    </row>
    <row r="2604" spans="11:11" ht="24.95" customHeight="1">
      <c r="K2604" s="207"/>
    </row>
    <row r="2605" spans="11:11" ht="24.95" customHeight="1">
      <c r="K2605" s="207"/>
    </row>
    <row r="2606" spans="11:11" ht="24.95" customHeight="1">
      <c r="K2606" s="207"/>
    </row>
    <row r="2607" spans="11:11" ht="24.95" customHeight="1">
      <c r="K2607" s="207"/>
    </row>
    <row r="2608" spans="11:11" ht="24.95" customHeight="1">
      <c r="K2608" s="207"/>
    </row>
    <row r="2609" spans="11:11" ht="24.95" customHeight="1">
      <c r="K2609" s="207"/>
    </row>
    <row r="2610" spans="11:11" ht="24.95" customHeight="1">
      <c r="K2610" s="207"/>
    </row>
    <row r="2611" spans="11:11" ht="24.95" customHeight="1">
      <c r="K2611" s="207"/>
    </row>
    <row r="2612" spans="11:11" ht="24.95" customHeight="1">
      <c r="K2612" s="207"/>
    </row>
    <row r="2613" spans="11:11" ht="24.95" customHeight="1">
      <c r="K2613" s="207"/>
    </row>
    <row r="2614" spans="11:11" ht="24.95" customHeight="1">
      <c r="K2614" s="207"/>
    </row>
    <row r="2615" spans="11:11" ht="24.95" customHeight="1">
      <c r="K2615" s="207"/>
    </row>
    <row r="2616" spans="11:11" ht="24.95" customHeight="1">
      <c r="K2616" s="207"/>
    </row>
    <row r="2617" spans="11:11" ht="24.95" customHeight="1">
      <c r="K2617" s="207"/>
    </row>
    <row r="2618" spans="11:11" ht="24.95" customHeight="1">
      <c r="K2618" s="207"/>
    </row>
    <row r="2619" spans="11:11" ht="24.95" customHeight="1">
      <c r="K2619" s="207"/>
    </row>
    <row r="2620" spans="11:11" ht="24.95" customHeight="1">
      <c r="K2620" s="207"/>
    </row>
    <row r="2621" spans="11:11" ht="24.95" customHeight="1">
      <c r="K2621" s="207"/>
    </row>
    <row r="2622" spans="11:11" ht="24.95" customHeight="1">
      <c r="K2622" s="207"/>
    </row>
    <row r="2623" spans="11:11" ht="24.95" customHeight="1">
      <c r="K2623" s="207"/>
    </row>
    <row r="2624" spans="11:11" ht="24.95" customHeight="1">
      <c r="K2624" s="207"/>
    </row>
    <row r="2625" spans="11:11" ht="24.95" customHeight="1">
      <c r="K2625" s="207"/>
    </row>
    <row r="2626" spans="11:11" ht="24.95" customHeight="1">
      <c r="K2626" s="207"/>
    </row>
    <row r="2627" spans="11:11" ht="24.95" customHeight="1">
      <c r="K2627" s="207"/>
    </row>
    <row r="2628" spans="11:11" ht="24.95" customHeight="1">
      <c r="K2628" s="207"/>
    </row>
    <row r="2629" spans="11:11" ht="24.95" customHeight="1">
      <c r="K2629" s="207"/>
    </row>
    <row r="2630" spans="11:11" ht="24.95" customHeight="1">
      <c r="K2630" s="207"/>
    </row>
    <row r="2631" spans="11:11" ht="24.95" customHeight="1">
      <c r="K2631" s="207"/>
    </row>
    <row r="2632" spans="11:11" ht="24.95" customHeight="1">
      <c r="K2632" s="207"/>
    </row>
    <row r="2633" spans="11:11" ht="24.95" customHeight="1">
      <c r="K2633" s="207"/>
    </row>
    <row r="2634" spans="11:11" ht="24.95" customHeight="1">
      <c r="K2634" s="207"/>
    </row>
    <row r="2635" spans="11:11" ht="24.95" customHeight="1">
      <c r="K2635" s="207"/>
    </row>
    <row r="2636" spans="11:11" ht="24.95" customHeight="1">
      <c r="K2636" s="207"/>
    </row>
    <row r="2637" spans="11:11" ht="24.95" customHeight="1">
      <c r="K2637" s="207"/>
    </row>
    <row r="2638" spans="11:11" ht="24.95" customHeight="1">
      <c r="K2638" s="207"/>
    </row>
    <row r="2639" spans="11:11" ht="24.95" customHeight="1">
      <c r="K2639" s="207"/>
    </row>
    <row r="2640" spans="11:11" ht="24.95" customHeight="1">
      <c r="K2640" s="207"/>
    </row>
    <row r="2641" spans="11:11" ht="24.95" customHeight="1">
      <c r="K2641" s="207"/>
    </row>
    <row r="2642" spans="11:11" ht="24.95" customHeight="1">
      <c r="K2642" s="207"/>
    </row>
    <row r="2643" spans="11:11" ht="24.95" customHeight="1">
      <c r="K2643" s="207"/>
    </row>
    <row r="2644" spans="11:11" ht="24.95" customHeight="1">
      <c r="K2644" s="207"/>
    </row>
    <row r="2645" spans="11:11" ht="24.95" customHeight="1">
      <c r="K2645" s="207"/>
    </row>
    <row r="2646" spans="11:11" ht="24.95" customHeight="1">
      <c r="K2646" s="207"/>
    </row>
    <row r="2647" spans="11:11" ht="24.95" customHeight="1">
      <c r="K2647" s="207"/>
    </row>
    <row r="2648" spans="11:11" ht="24.95" customHeight="1">
      <c r="K2648" s="207"/>
    </row>
    <row r="2649" spans="11:11" ht="24.95" customHeight="1">
      <c r="K2649" s="207"/>
    </row>
    <row r="2650" spans="11:11" ht="24.95" customHeight="1">
      <c r="K2650" s="207"/>
    </row>
    <row r="2651" spans="11:11" ht="24.95" customHeight="1">
      <c r="K2651" s="207"/>
    </row>
    <row r="2652" spans="11:11" ht="24.95" customHeight="1">
      <c r="K2652" s="207"/>
    </row>
    <row r="2653" spans="11:11" ht="24.95" customHeight="1">
      <c r="K2653" s="207"/>
    </row>
    <row r="2654" spans="11:11" ht="24.95" customHeight="1">
      <c r="K2654" s="207"/>
    </row>
    <row r="2655" spans="11:11" ht="24.95" customHeight="1">
      <c r="K2655" s="207"/>
    </row>
    <row r="2656" spans="11:11" ht="24.95" customHeight="1">
      <c r="K2656" s="207"/>
    </row>
    <row r="2657" spans="11:11" ht="24.95" customHeight="1">
      <c r="K2657" s="207"/>
    </row>
    <row r="2658" spans="11:11" ht="24.95" customHeight="1">
      <c r="K2658" s="207"/>
    </row>
    <row r="2659" spans="11:11" ht="24.95" customHeight="1">
      <c r="K2659" s="207"/>
    </row>
    <row r="2660" spans="11:11" ht="24.95" customHeight="1">
      <c r="K2660" s="207"/>
    </row>
    <row r="2661" spans="11:11" ht="24.95" customHeight="1">
      <c r="K2661" s="207"/>
    </row>
    <row r="2662" spans="11:11" ht="24.95" customHeight="1">
      <c r="K2662" s="207"/>
    </row>
    <row r="2663" spans="11:11" ht="24.95" customHeight="1">
      <c r="K2663" s="207"/>
    </row>
    <row r="2664" spans="11:11" ht="24.95" customHeight="1">
      <c r="K2664" s="207"/>
    </row>
    <row r="2665" spans="11:11" ht="24.95" customHeight="1">
      <c r="K2665" s="207"/>
    </row>
    <row r="2666" spans="11:11" ht="24.95" customHeight="1">
      <c r="K2666" s="207"/>
    </row>
    <row r="2667" spans="11:11" ht="24.95" customHeight="1">
      <c r="K2667" s="207"/>
    </row>
    <row r="2668" spans="11:11" ht="24.95" customHeight="1">
      <c r="K2668" s="207"/>
    </row>
    <row r="2669" spans="11:11" ht="24.95" customHeight="1">
      <c r="K2669" s="207"/>
    </row>
    <row r="2670" spans="11:11" ht="24.95" customHeight="1">
      <c r="K2670" s="207"/>
    </row>
    <row r="2671" spans="11:11" ht="24.95" customHeight="1">
      <c r="K2671" s="207"/>
    </row>
    <row r="2672" spans="11:11" ht="24.95" customHeight="1">
      <c r="K2672" s="207"/>
    </row>
    <row r="2673" spans="11:11" ht="24.95" customHeight="1">
      <c r="K2673" s="207"/>
    </row>
    <row r="2674" spans="11:11" ht="24.95" customHeight="1">
      <c r="K2674" s="207"/>
    </row>
    <row r="2675" spans="11:11" ht="24.95" customHeight="1">
      <c r="K2675" s="207"/>
    </row>
    <row r="2676" spans="11:11" ht="24.95" customHeight="1">
      <c r="K2676" s="207"/>
    </row>
    <row r="2677" spans="11:11" ht="24.95" customHeight="1">
      <c r="K2677" s="207"/>
    </row>
    <row r="2678" spans="11:11" ht="24.95" customHeight="1">
      <c r="K2678" s="207"/>
    </row>
    <row r="2679" spans="11:11" ht="24.95" customHeight="1">
      <c r="K2679" s="207"/>
    </row>
    <row r="2680" spans="11:11" ht="24.95" customHeight="1">
      <c r="K2680" s="207"/>
    </row>
    <row r="2681" spans="11:11" ht="24.95" customHeight="1">
      <c r="K2681" s="207"/>
    </row>
    <row r="2682" spans="11:11" ht="24.95" customHeight="1">
      <c r="K2682" s="207"/>
    </row>
    <row r="2683" spans="11:11" ht="24.95" customHeight="1">
      <c r="K2683" s="207"/>
    </row>
    <row r="2684" spans="11:11" ht="24.95" customHeight="1">
      <c r="K2684" s="207"/>
    </row>
    <row r="2685" spans="11:11" ht="24.95" customHeight="1">
      <c r="K2685" s="207"/>
    </row>
    <row r="2686" spans="11:11" ht="24.95" customHeight="1">
      <c r="K2686" s="207"/>
    </row>
    <row r="2687" spans="11:11" ht="24.95" customHeight="1">
      <c r="K2687" s="207"/>
    </row>
    <row r="2688" spans="11:11" ht="24.95" customHeight="1">
      <c r="K2688" s="207"/>
    </row>
    <row r="2689" spans="11:11" ht="24.95" customHeight="1">
      <c r="K2689" s="207"/>
    </row>
    <row r="2690" spans="11:11" ht="24.95" customHeight="1">
      <c r="K2690" s="207"/>
    </row>
    <row r="2691" spans="11:11" ht="24.95" customHeight="1">
      <c r="K2691" s="207"/>
    </row>
    <row r="2692" spans="11:11" ht="24.95" customHeight="1">
      <c r="K2692" s="207"/>
    </row>
    <row r="2693" spans="11:11" ht="24.95" customHeight="1">
      <c r="K2693" s="207"/>
    </row>
    <row r="2694" spans="11:11" ht="24.95" customHeight="1">
      <c r="K2694" s="207"/>
    </row>
    <row r="2695" spans="11:11" ht="24.95" customHeight="1">
      <c r="K2695" s="207"/>
    </row>
    <row r="2696" spans="11:11" ht="24.95" customHeight="1">
      <c r="K2696" s="207"/>
    </row>
    <row r="2697" spans="11:11" ht="24.95" customHeight="1">
      <c r="K2697" s="207"/>
    </row>
    <row r="2698" spans="11:11" ht="24.95" customHeight="1">
      <c r="K2698" s="207"/>
    </row>
    <row r="2699" spans="11:11" ht="24.95" customHeight="1">
      <c r="K2699" s="207"/>
    </row>
    <row r="2700" spans="11:11" ht="24.95" customHeight="1">
      <c r="K2700" s="207"/>
    </row>
    <row r="2701" spans="11:11" ht="24.95" customHeight="1">
      <c r="K2701" s="207"/>
    </row>
    <row r="2702" spans="11:11" ht="24.95" customHeight="1">
      <c r="K2702" s="207"/>
    </row>
    <row r="2703" spans="11:11" ht="24.95" customHeight="1">
      <c r="K2703" s="207"/>
    </row>
    <row r="2704" spans="11:11" ht="24.95" customHeight="1">
      <c r="K2704" s="207"/>
    </row>
    <row r="2705" spans="11:11" ht="24.95" customHeight="1">
      <c r="K2705" s="207"/>
    </row>
    <row r="2706" spans="11:11" ht="24.95" customHeight="1">
      <c r="K2706" s="207"/>
    </row>
    <row r="2707" spans="11:11" ht="24.95" customHeight="1">
      <c r="K2707" s="207"/>
    </row>
    <row r="2708" spans="11:11" ht="24.95" customHeight="1">
      <c r="K2708" s="207"/>
    </row>
    <row r="2709" spans="11:11" ht="24.95" customHeight="1">
      <c r="K2709" s="207"/>
    </row>
    <row r="2710" spans="11:11" ht="24.95" customHeight="1">
      <c r="K2710" s="207"/>
    </row>
    <row r="2711" spans="11:11" ht="24.95" customHeight="1">
      <c r="K2711" s="207"/>
    </row>
    <row r="2712" spans="11:11" ht="24.95" customHeight="1">
      <c r="K2712" s="207"/>
    </row>
    <row r="2713" spans="11:11" ht="24.95" customHeight="1">
      <c r="K2713" s="207"/>
    </row>
    <row r="2714" spans="11:11" ht="24.95" customHeight="1">
      <c r="K2714" s="207"/>
    </row>
    <row r="2715" spans="11:11" ht="24.95" customHeight="1">
      <c r="K2715" s="207"/>
    </row>
    <row r="2716" spans="11:11" ht="24.95" customHeight="1">
      <c r="K2716" s="207"/>
    </row>
    <row r="2717" spans="11:11" ht="24.95" customHeight="1">
      <c r="K2717" s="207"/>
    </row>
    <row r="2718" spans="11:11" ht="24.95" customHeight="1">
      <c r="K2718" s="207"/>
    </row>
    <row r="2719" spans="11:11" ht="24.95" customHeight="1">
      <c r="K2719" s="207"/>
    </row>
    <row r="2720" spans="11:11" ht="24.95" customHeight="1">
      <c r="K2720" s="207"/>
    </row>
    <row r="2721" spans="11:11" ht="24.95" customHeight="1">
      <c r="K2721" s="207"/>
    </row>
    <row r="2722" spans="11:11" ht="24.95" customHeight="1">
      <c r="K2722" s="207"/>
    </row>
    <row r="2723" spans="11:11" ht="24.95" customHeight="1">
      <c r="K2723" s="207"/>
    </row>
    <row r="2724" spans="11:11" ht="24.95" customHeight="1">
      <c r="K2724" s="207"/>
    </row>
    <row r="2725" spans="11:11" ht="24.95" customHeight="1">
      <c r="K2725" s="207"/>
    </row>
    <row r="2726" spans="11:11" ht="24.95" customHeight="1">
      <c r="K2726" s="207"/>
    </row>
    <row r="2727" spans="11:11" ht="24.95" customHeight="1">
      <c r="K2727" s="207"/>
    </row>
    <row r="2728" spans="11:11" ht="24.95" customHeight="1">
      <c r="K2728" s="207"/>
    </row>
    <row r="2729" spans="11:11" ht="24.95" customHeight="1">
      <c r="K2729" s="207"/>
    </row>
    <row r="2730" spans="11:11" ht="24.95" customHeight="1">
      <c r="K2730" s="207"/>
    </row>
    <row r="2731" spans="11:11" ht="24.95" customHeight="1">
      <c r="K2731" s="207"/>
    </row>
    <row r="2732" spans="11:11" ht="24.95" customHeight="1">
      <c r="K2732" s="207"/>
    </row>
    <row r="2733" spans="11:11" ht="24.95" customHeight="1">
      <c r="K2733" s="207"/>
    </row>
    <row r="2734" spans="11:11" ht="24.95" customHeight="1">
      <c r="K2734" s="207"/>
    </row>
    <row r="2735" spans="11:11" ht="24.95" customHeight="1">
      <c r="K2735" s="207"/>
    </row>
    <row r="2736" spans="11:11" ht="24.95" customHeight="1">
      <c r="K2736" s="207"/>
    </row>
    <row r="2737" spans="11:11" ht="24.95" customHeight="1">
      <c r="K2737" s="207"/>
    </row>
    <row r="2738" spans="11:11" ht="24.95" customHeight="1">
      <c r="K2738" s="207"/>
    </row>
    <row r="2739" spans="11:11" ht="24.95" customHeight="1">
      <c r="K2739" s="207"/>
    </row>
    <row r="2740" spans="11:11" ht="24.95" customHeight="1">
      <c r="K2740" s="207"/>
    </row>
    <row r="2741" spans="11:11" ht="24.95" customHeight="1">
      <c r="K2741" s="207"/>
    </row>
    <row r="2742" spans="11:11" ht="24.95" customHeight="1">
      <c r="K2742" s="207"/>
    </row>
    <row r="2743" spans="11:11" ht="24.95" customHeight="1">
      <c r="K2743" s="207"/>
    </row>
    <row r="2744" spans="11:11" ht="24.95" customHeight="1">
      <c r="K2744" s="207"/>
    </row>
    <row r="2745" spans="11:11" ht="24.95" customHeight="1">
      <c r="K2745" s="207"/>
    </row>
    <row r="2746" spans="11:11" ht="24.95" customHeight="1">
      <c r="K2746" s="207"/>
    </row>
    <row r="2747" spans="11:11" ht="24.95" customHeight="1">
      <c r="K2747" s="207"/>
    </row>
    <row r="2748" spans="11:11" ht="24.95" customHeight="1">
      <c r="K2748" s="207"/>
    </row>
    <row r="2749" spans="11:11" ht="24.95" customHeight="1">
      <c r="K2749" s="207"/>
    </row>
    <row r="2750" spans="11:11" ht="24.95" customHeight="1">
      <c r="K2750" s="207"/>
    </row>
    <row r="2751" spans="11:11" ht="24.95" customHeight="1">
      <c r="K2751" s="207"/>
    </row>
    <row r="2752" spans="11:11" ht="24.95" customHeight="1">
      <c r="K2752" s="207"/>
    </row>
    <row r="2753" spans="11:11" ht="24.95" customHeight="1">
      <c r="K2753" s="207"/>
    </row>
    <row r="2754" spans="11:11" ht="24.95" customHeight="1">
      <c r="K2754" s="207"/>
    </row>
    <row r="2755" spans="11:11" ht="24.95" customHeight="1">
      <c r="K2755" s="207"/>
    </row>
    <row r="2756" spans="11:11" ht="24.95" customHeight="1">
      <c r="K2756" s="207"/>
    </row>
    <row r="2757" spans="11:11" ht="24.95" customHeight="1">
      <c r="K2757" s="207"/>
    </row>
    <row r="2758" spans="11:11" ht="24.95" customHeight="1">
      <c r="K2758" s="207"/>
    </row>
    <row r="2759" spans="11:11" ht="24.95" customHeight="1">
      <c r="K2759" s="207"/>
    </row>
    <row r="2760" spans="11:11" ht="24.95" customHeight="1">
      <c r="K2760" s="207"/>
    </row>
    <row r="2761" spans="11:11" ht="24.95" customHeight="1">
      <c r="K2761" s="207"/>
    </row>
    <row r="2762" spans="11:11" ht="24.95" customHeight="1">
      <c r="K2762" s="207"/>
    </row>
    <row r="2763" spans="11:11" ht="24.95" customHeight="1">
      <c r="K2763" s="207"/>
    </row>
    <row r="2764" spans="11:11" ht="24.95" customHeight="1">
      <c r="K2764" s="207"/>
    </row>
    <row r="2765" spans="11:11" ht="24.95" customHeight="1">
      <c r="K2765" s="207"/>
    </row>
    <row r="2766" spans="11:11" ht="24.95" customHeight="1">
      <c r="K2766" s="207"/>
    </row>
    <row r="2767" spans="11:11" ht="24.95" customHeight="1">
      <c r="K2767" s="207"/>
    </row>
    <row r="2768" spans="11:11" ht="24.95" customHeight="1">
      <c r="K2768" s="207"/>
    </row>
    <row r="2769" spans="11:11" ht="24.95" customHeight="1">
      <c r="K2769" s="207"/>
    </row>
    <row r="2770" spans="11:11" ht="24.95" customHeight="1">
      <c r="K2770" s="207"/>
    </row>
    <row r="2771" spans="11:11" ht="24.95" customHeight="1">
      <c r="K2771" s="207"/>
    </row>
    <row r="2772" spans="11:11" ht="24.95" customHeight="1">
      <c r="K2772" s="207"/>
    </row>
    <row r="2773" spans="11:11" ht="24.95" customHeight="1">
      <c r="K2773" s="207"/>
    </row>
    <row r="2774" spans="11:11" ht="24.95" customHeight="1">
      <c r="K2774" s="207"/>
    </row>
    <row r="2775" spans="11:11" ht="24.95" customHeight="1">
      <c r="K2775" s="207"/>
    </row>
    <row r="2776" spans="11:11" ht="24.95" customHeight="1">
      <c r="K2776" s="207"/>
    </row>
    <row r="2777" spans="11:11" ht="24.95" customHeight="1">
      <c r="K2777" s="207"/>
    </row>
    <row r="2778" spans="11:11" ht="24.95" customHeight="1">
      <c r="K2778" s="207"/>
    </row>
    <row r="2779" spans="11:11" ht="24.95" customHeight="1">
      <c r="K2779" s="207"/>
    </row>
    <row r="2780" spans="11:11" ht="24.95" customHeight="1">
      <c r="K2780" s="207"/>
    </row>
    <row r="2781" spans="11:11" ht="24.95" customHeight="1">
      <c r="K2781" s="207"/>
    </row>
    <row r="2782" spans="11:11" ht="24.95" customHeight="1">
      <c r="K2782" s="207"/>
    </row>
    <row r="2783" spans="11:11" ht="24.95" customHeight="1">
      <c r="K2783" s="207"/>
    </row>
    <row r="2784" spans="11:11" ht="24.95" customHeight="1">
      <c r="K2784" s="207"/>
    </row>
    <row r="2785" spans="11:11" ht="24.95" customHeight="1">
      <c r="K2785" s="207"/>
    </row>
    <row r="2786" spans="11:11" ht="24.95" customHeight="1">
      <c r="K2786" s="207"/>
    </row>
    <row r="2787" spans="11:11" ht="24.95" customHeight="1">
      <c r="K2787" s="207"/>
    </row>
    <row r="2788" spans="11:11" ht="24.95" customHeight="1">
      <c r="K2788" s="207"/>
    </row>
    <row r="2789" spans="11:11" ht="24.95" customHeight="1">
      <c r="K2789" s="207"/>
    </row>
    <row r="2790" spans="11:11" ht="24.95" customHeight="1">
      <c r="K2790" s="207"/>
    </row>
    <row r="2791" spans="11:11" ht="24.95" customHeight="1">
      <c r="K2791" s="207"/>
    </row>
    <row r="2792" spans="11:11" ht="24.95" customHeight="1">
      <c r="K2792" s="207"/>
    </row>
    <row r="2793" spans="11:11" ht="24.95" customHeight="1">
      <c r="K2793" s="207"/>
    </row>
    <row r="2794" spans="11:11" ht="24.95" customHeight="1">
      <c r="K2794" s="207"/>
    </row>
    <row r="2795" spans="11:11" ht="24.95" customHeight="1">
      <c r="K2795" s="207"/>
    </row>
    <row r="2796" spans="11:11" ht="24.95" customHeight="1">
      <c r="K2796" s="207"/>
    </row>
    <row r="2797" spans="11:11" ht="24.95" customHeight="1">
      <c r="K2797" s="207"/>
    </row>
    <row r="2798" spans="11:11" ht="24.95" customHeight="1">
      <c r="K2798" s="207"/>
    </row>
    <row r="2799" spans="11:11" ht="24.95" customHeight="1">
      <c r="K2799" s="207"/>
    </row>
    <row r="2800" spans="11:11" ht="24.95" customHeight="1">
      <c r="K2800" s="207"/>
    </row>
    <row r="2801" spans="11:11" ht="24.95" customHeight="1">
      <c r="K2801" s="207"/>
    </row>
    <row r="2802" spans="11:11" ht="24.95" customHeight="1">
      <c r="K2802" s="207"/>
    </row>
    <row r="2803" spans="11:11" ht="24.95" customHeight="1">
      <c r="K2803" s="207"/>
    </row>
    <row r="2804" spans="11:11" ht="24.95" customHeight="1">
      <c r="K2804" s="207"/>
    </row>
    <row r="2805" spans="11:11" ht="24.95" customHeight="1">
      <c r="K2805" s="207"/>
    </row>
    <row r="2806" spans="11:11" ht="24.95" customHeight="1">
      <c r="K2806" s="207"/>
    </row>
    <row r="2807" spans="11:11" ht="24.95" customHeight="1">
      <c r="K2807" s="207"/>
    </row>
    <row r="2808" spans="11:11" ht="24.95" customHeight="1">
      <c r="K2808" s="207"/>
    </row>
    <row r="2809" spans="11:11" ht="24.95" customHeight="1">
      <c r="K2809" s="207"/>
    </row>
    <row r="2810" spans="11:11" ht="24.95" customHeight="1">
      <c r="K2810" s="207"/>
    </row>
    <row r="2811" spans="11:11" ht="24.95" customHeight="1">
      <c r="K2811" s="207"/>
    </row>
    <row r="2812" spans="11:11" ht="24.95" customHeight="1">
      <c r="K2812" s="207"/>
    </row>
    <row r="2813" spans="11:11" ht="24.95" customHeight="1">
      <c r="K2813" s="207"/>
    </row>
    <row r="2814" spans="11:11" ht="24.95" customHeight="1">
      <c r="K2814" s="207"/>
    </row>
    <row r="2815" spans="11:11" ht="24.95" customHeight="1">
      <c r="K2815" s="207"/>
    </row>
    <row r="2816" spans="11:11" ht="24.95" customHeight="1">
      <c r="K2816" s="207"/>
    </row>
    <row r="2817" spans="11:11" ht="24.95" customHeight="1">
      <c r="K2817" s="207"/>
    </row>
    <row r="2818" spans="11:11" ht="24.95" customHeight="1">
      <c r="K2818" s="207"/>
    </row>
    <row r="2819" spans="11:11" ht="24.95" customHeight="1">
      <c r="K2819" s="207"/>
    </row>
    <row r="2820" spans="11:11" ht="24.95" customHeight="1">
      <c r="K2820" s="207"/>
    </row>
    <row r="2821" spans="11:11" ht="24.95" customHeight="1">
      <c r="K2821" s="207"/>
    </row>
    <row r="2822" spans="11:11" ht="24.95" customHeight="1">
      <c r="K2822" s="207"/>
    </row>
    <row r="2823" spans="11:11" ht="24.95" customHeight="1">
      <c r="K2823" s="207"/>
    </row>
    <row r="2824" spans="11:11" ht="24.95" customHeight="1">
      <c r="K2824" s="207"/>
    </row>
    <row r="2825" spans="11:11" ht="24.95" customHeight="1">
      <c r="K2825" s="207"/>
    </row>
    <row r="2826" spans="11:11" ht="24.95" customHeight="1">
      <c r="K2826" s="207"/>
    </row>
    <row r="2827" spans="11:11" ht="24.95" customHeight="1">
      <c r="K2827" s="207"/>
    </row>
    <row r="2828" spans="11:11" ht="24.95" customHeight="1">
      <c r="K2828" s="207"/>
    </row>
    <row r="2829" spans="11:11" ht="24.95" customHeight="1">
      <c r="K2829" s="207"/>
    </row>
    <row r="2830" spans="11:11" ht="24.95" customHeight="1">
      <c r="K2830" s="207"/>
    </row>
    <row r="2831" spans="11:11" ht="24.95" customHeight="1">
      <c r="K2831" s="207"/>
    </row>
    <row r="2832" spans="11:11" ht="24.95" customHeight="1">
      <c r="K2832" s="207"/>
    </row>
    <row r="2833" spans="11:11" ht="24.95" customHeight="1">
      <c r="K2833" s="207"/>
    </row>
    <row r="2834" spans="11:11" ht="24.95" customHeight="1">
      <c r="K2834" s="207"/>
    </row>
    <row r="2835" spans="11:11" ht="24.95" customHeight="1">
      <c r="K2835" s="207"/>
    </row>
    <row r="2836" spans="11:11" ht="24.95" customHeight="1">
      <c r="K2836" s="207"/>
    </row>
    <row r="2837" spans="11:11" ht="24.95" customHeight="1">
      <c r="K2837" s="207"/>
    </row>
    <row r="2838" spans="11:11" ht="24.95" customHeight="1">
      <c r="K2838" s="207"/>
    </row>
    <row r="2839" spans="11:11" ht="24.95" customHeight="1">
      <c r="K2839" s="207"/>
    </row>
    <row r="2840" spans="11:11" ht="24.95" customHeight="1">
      <c r="K2840" s="207"/>
    </row>
    <row r="2841" spans="11:11" ht="24.95" customHeight="1">
      <c r="K2841" s="207"/>
    </row>
    <row r="2842" spans="11:11" ht="24.95" customHeight="1">
      <c r="K2842" s="207"/>
    </row>
    <row r="2843" spans="11:11" ht="24.95" customHeight="1">
      <c r="K2843" s="207"/>
    </row>
    <row r="2844" spans="11:11" ht="24.95" customHeight="1">
      <c r="K2844" s="207"/>
    </row>
    <row r="2845" spans="11:11" ht="24.95" customHeight="1">
      <c r="K2845" s="207"/>
    </row>
    <row r="2846" spans="11:11" ht="24.95" customHeight="1">
      <c r="K2846" s="207"/>
    </row>
    <row r="2847" spans="11:11" ht="24.95" customHeight="1">
      <c r="K2847" s="207"/>
    </row>
    <row r="2848" spans="11:11" ht="24.95" customHeight="1">
      <c r="K2848" s="207"/>
    </row>
    <row r="2849" spans="11:11" ht="24.95" customHeight="1">
      <c r="K2849" s="207"/>
    </row>
    <row r="2850" spans="11:11" ht="24.95" customHeight="1">
      <c r="K2850" s="207"/>
    </row>
    <row r="2851" spans="11:11" ht="24.95" customHeight="1">
      <c r="K2851" s="207"/>
    </row>
    <row r="2852" spans="11:11" ht="24.95" customHeight="1">
      <c r="K2852" s="207"/>
    </row>
    <row r="2853" spans="11:11" ht="24.95" customHeight="1">
      <c r="K2853" s="207"/>
    </row>
    <row r="2854" spans="11:11" ht="24.95" customHeight="1">
      <c r="K2854" s="207"/>
    </row>
    <row r="2855" spans="11:11" ht="24.95" customHeight="1">
      <c r="K2855" s="207"/>
    </row>
    <row r="2856" spans="11:11" ht="24.95" customHeight="1">
      <c r="K2856" s="207"/>
    </row>
    <row r="2857" spans="11:11" ht="24.95" customHeight="1">
      <c r="K2857" s="207"/>
    </row>
    <row r="2858" spans="11:11" ht="24.95" customHeight="1">
      <c r="K2858" s="207"/>
    </row>
    <row r="2859" spans="11:11" ht="24.95" customHeight="1">
      <c r="K2859" s="207"/>
    </row>
    <row r="2860" spans="11:11" ht="24.95" customHeight="1">
      <c r="K2860" s="207"/>
    </row>
    <row r="2861" spans="11:11" ht="24.95" customHeight="1">
      <c r="K2861" s="207"/>
    </row>
    <row r="2862" spans="11:11" ht="24.95" customHeight="1">
      <c r="K2862" s="207"/>
    </row>
    <row r="2863" spans="11:11" ht="24.95" customHeight="1">
      <c r="K2863" s="207"/>
    </row>
    <row r="2864" spans="11:11" ht="24.95" customHeight="1">
      <c r="K2864" s="207"/>
    </row>
    <row r="2865" spans="11:11" ht="24.95" customHeight="1">
      <c r="K2865" s="207"/>
    </row>
    <row r="2866" spans="11:11" ht="24.95" customHeight="1">
      <c r="K2866" s="207"/>
    </row>
    <row r="2867" spans="11:11" ht="24.95" customHeight="1">
      <c r="K2867" s="207"/>
    </row>
    <row r="2868" spans="11:11" ht="24.95" customHeight="1">
      <c r="K2868" s="207"/>
    </row>
    <row r="2869" spans="11:11" ht="24.95" customHeight="1">
      <c r="K2869" s="207"/>
    </row>
    <row r="2870" spans="11:11" ht="24.95" customHeight="1">
      <c r="K2870" s="207"/>
    </row>
    <row r="2871" spans="11:11" ht="24.95" customHeight="1">
      <c r="K2871" s="207"/>
    </row>
    <row r="2872" spans="11:11" ht="24.95" customHeight="1">
      <c r="K2872" s="207"/>
    </row>
    <row r="2873" spans="11:11" ht="24.95" customHeight="1">
      <c r="K2873" s="207"/>
    </row>
    <row r="2874" spans="11:11" ht="24.95" customHeight="1">
      <c r="K2874" s="207"/>
    </row>
    <row r="2875" spans="11:11" ht="24.95" customHeight="1">
      <c r="K2875" s="207"/>
    </row>
    <row r="2876" spans="11:11" ht="24.95" customHeight="1">
      <c r="K2876" s="207"/>
    </row>
    <row r="2877" spans="11:11" ht="24.95" customHeight="1">
      <c r="K2877" s="207"/>
    </row>
    <row r="2878" spans="11:11" ht="24.95" customHeight="1">
      <c r="K2878" s="207"/>
    </row>
    <row r="2879" spans="11:11" ht="24.95" customHeight="1">
      <c r="K2879" s="207"/>
    </row>
    <row r="2880" spans="11:11" ht="24.95" customHeight="1">
      <c r="K2880" s="207"/>
    </row>
    <row r="2881" spans="11:11" ht="24.95" customHeight="1">
      <c r="K2881" s="207"/>
    </row>
    <row r="2882" spans="11:11" ht="24.95" customHeight="1">
      <c r="K2882" s="207"/>
    </row>
    <row r="2883" spans="11:11" ht="24.95" customHeight="1">
      <c r="K2883" s="207"/>
    </row>
    <row r="2884" spans="11:11" ht="24.95" customHeight="1">
      <c r="K2884" s="207"/>
    </row>
    <row r="2885" spans="11:11" ht="24.95" customHeight="1">
      <c r="K2885" s="207"/>
    </row>
    <row r="2886" spans="11:11" ht="24.95" customHeight="1">
      <c r="K2886" s="207"/>
    </row>
    <row r="2887" spans="11:11" ht="24.95" customHeight="1">
      <c r="K2887" s="207"/>
    </row>
    <row r="2888" spans="11:11" ht="24.95" customHeight="1">
      <c r="K2888" s="207"/>
    </row>
    <row r="2889" spans="11:11" ht="24.95" customHeight="1">
      <c r="K2889" s="207"/>
    </row>
    <row r="2890" spans="11:11" ht="24.95" customHeight="1">
      <c r="K2890" s="207"/>
    </row>
    <row r="2891" spans="11:11" ht="24.95" customHeight="1">
      <c r="K2891" s="207"/>
    </row>
    <row r="2892" spans="11:11" ht="24.95" customHeight="1">
      <c r="K2892" s="207"/>
    </row>
    <row r="2893" spans="11:11" ht="24.95" customHeight="1">
      <c r="K2893" s="207"/>
    </row>
    <row r="2894" spans="11:11" ht="24.95" customHeight="1">
      <c r="K2894" s="207"/>
    </row>
    <row r="2895" spans="11:11" ht="24.95" customHeight="1">
      <c r="K2895" s="207"/>
    </row>
    <row r="2896" spans="11:11" ht="24.95" customHeight="1">
      <c r="K2896" s="207"/>
    </row>
    <row r="2897" spans="11:11" ht="24.95" customHeight="1">
      <c r="K2897" s="207"/>
    </row>
    <row r="2898" spans="11:11" ht="24.95" customHeight="1">
      <c r="K2898" s="207"/>
    </row>
    <row r="2899" spans="11:11" ht="24.95" customHeight="1">
      <c r="K2899" s="207"/>
    </row>
    <row r="2900" spans="11:11" ht="24.95" customHeight="1">
      <c r="K2900" s="207"/>
    </row>
    <row r="2901" spans="11:11" ht="24.95" customHeight="1">
      <c r="K2901" s="207"/>
    </row>
    <row r="2902" spans="11:11" ht="24.95" customHeight="1">
      <c r="K2902" s="207"/>
    </row>
    <row r="2903" spans="11:11" ht="24.95" customHeight="1">
      <c r="K2903" s="207"/>
    </row>
    <row r="2904" spans="11:11" ht="24.95" customHeight="1">
      <c r="K2904" s="207"/>
    </row>
    <row r="2905" spans="11:11" ht="24.95" customHeight="1">
      <c r="K2905" s="207"/>
    </row>
    <row r="2906" spans="11:11" ht="24.95" customHeight="1">
      <c r="K2906" s="207"/>
    </row>
    <row r="2907" spans="11:11" ht="24.95" customHeight="1">
      <c r="K2907" s="207"/>
    </row>
    <row r="2908" spans="11:11" ht="24.95" customHeight="1">
      <c r="K2908" s="207"/>
    </row>
    <row r="2909" spans="11:11" ht="24.95" customHeight="1">
      <c r="K2909" s="207"/>
    </row>
    <row r="2910" spans="11:11" ht="24.95" customHeight="1">
      <c r="K2910" s="207"/>
    </row>
    <row r="2911" spans="11:11" ht="24.95" customHeight="1">
      <c r="K2911" s="207"/>
    </row>
    <row r="2912" spans="11:11" ht="24.95" customHeight="1">
      <c r="K2912" s="207"/>
    </row>
    <row r="2913" spans="11:11" ht="24.95" customHeight="1">
      <c r="K2913" s="207"/>
    </row>
    <row r="2914" spans="11:11" ht="24.95" customHeight="1">
      <c r="K2914" s="207"/>
    </row>
    <row r="2915" spans="11:11" ht="24.95" customHeight="1">
      <c r="K2915" s="207"/>
    </row>
    <row r="2916" spans="11:11" ht="24.95" customHeight="1">
      <c r="K2916" s="207"/>
    </row>
    <row r="2917" spans="11:11" ht="24.95" customHeight="1">
      <c r="K2917" s="207"/>
    </row>
    <row r="2918" spans="11:11" ht="24.95" customHeight="1">
      <c r="K2918" s="207"/>
    </row>
    <row r="2919" spans="11:11" ht="24.95" customHeight="1">
      <c r="K2919" s="207"/>
    </row>
    <row r="2920" spans="11:11" ht="24.95" customHeight="1">
      <c r="K2920" s="207"/>
    </row>
    <row r="2921" spans="11:11" ht="24.95" customHeight="1">
      <c r="K2921" s="207"/>
    </row>
    <row r="2922" spans="11:11" ht="24.95" customHeight="1">
      <c r="K2922" s="207"/>
    </row>
    <row r="2923" spans="11:11" ht="24.95" customHeight="1">
      <c r="K2923" s="207"/>
    </row>
    <row r="2924" spans="11:11" ht="24.95" customHeight="1">
      <c r="K2924" s="207"/>
    </row>
    <row r="2925" spans="11:11" ht="24.95" customHeight="1">
      <c r="K2925" s="207"/>
    </row>
    <row r="2926" spans="11:11" ht="24.95" customHeight="1">
      <c r="K2926" s="207"/>
    </row>
    <row r="2927" spans="11:11" ht="24.95" customHeight="1">
      <c r="K2927" s="207"/>
    </row>
    <row r="2928" spans="11:11" ht="24.95" customHeight="1">
      <c r="K2928" s="207"/>
    </row>
    <row r="2929" spans="11:11" ht="24.95" customHeight="1">
      <c r="K2929" s="207"/>
    </row>
    <row r="2930" spans="11:11" ht="24.95" customHeight="1">
      <c r="K2930" s="207"/>
    </row>
    <row r="2931" spans="11:11" ht="24.95" customHeight="1">
      <c r="K2931" s="207"/>
    </row>
    <row r="2932" spans="11:11" ht="24.95" customHeight="1">
      <c r="K2932" s="207"/>
    </row>
    <row r="2933" spans="11:11" ht="24.95" customHeight="1">
      <c r="K2933" s="207"/>
    </row>
    <row r="2934" spans="11:11" ht="24.95" customHeight="1">
      <c r="K2934" s="207"/>
    </row>
    <row r="2935" spans="11:11" ht="24.95" customHeight="1">
      <c r="K2935" s="207"/>
    </row>
    <row r="2936" spans="11:11" ht="24.95" customHeight="1">
      <c r="K2936" s="207"/>
    </row>
    <row r="2937" spans="11:11" ht="24.95" customHeight="1">
      <c r="K2937" s="207"/>
    </row>
    <row r="2938" spans="11:11" ht="24.95" customHeight="1">
      <c r="K2938" s="207"/>
    </row>
    <row r="2939" spans="11:11" ht="24.95" customHeight="1">
      <c r="K2939" s="207"/>
    </row>
    <row r="2940" spans="11:11" ht="24.95" customHeight="1">
      <c r="K2940" s="207"/>
    </row>
    <row r="2941" spans="11:11" ht="24.95" customHeight="1">
      <c r="K2941" s="207"/>
    </row>
    <row r="2942" spans="11:11" ht="24.95" customHeight="1">
      <c r="K2942" s="207"/>
    </row>
    <row r="2943" spans="11:11" ht="24.95" customHeight="1">
      <c r="K2943" s="207"/>
    </row>
    <row r="2944" spans="11:11" ht="24.95" customHeight="1">
      <c r="K2944" s="207"/>
    </row>
    <row r="2945" spans="11:11" ht="24.95" customHeight="1">
      <c r="K2945" s="207"/>
    </row>
    <row r="2946" spans="11:11" ht="24.95" customHeight="1">
      <c r="K2946" s="207"/>
    </row>
    <row r="2947" spans="11:11" ht="24.95" customHeight="1">
      <c r="K2947" s="207"/>
    </row>
    <row r="2948" spans="11:11" ht="24.95" customHeight="1">
      <c r="K2948" s="207"/>
    </row>
    <row r="2949" spans="11:11" ht="24.95" customHeight="1">
      <c r="K2949" s="207"/>
    </row>
    <row r="2950" spans="11:11" ht="24.95" customHeight="1">
      <c r="K2950" s="207"/>
    </row>
    <row r="2951" spans="11:11" ht="24.95" customHeight="1">
      <c r="K2951" s="207"/>
    </row>
    <row r="2952" spans="11:11" ht="24.95" customHeight="1">
      <c r="K2952" s="207"/>
    </row>
    <row r="2953" spans="11:11" ht="24.95" customHeight="1">
      <c r="K2953" s="207"/>
    </row>
    <row r="2954" spans="11:11" ht="24.95" customHeight="1">
      <c r="K2954" s="207"/>
    </row>
    <row r="2955" spans="11:11" ht="24.95" customHeight="1">
      <c r="K2955" s="207"/>
    </row>
    <row r="2956" spans="11:11" ht="24.95" customHeight="1">
      <c r="K2956" s="207"/>
    </row>
    <row r="2957" spans="11:11" ht="24.95" customHeight="1">
      <c r="K2957" s="207"/>
    </row>
    <row r="2958" spans="11:11" ht="24.95" customHeight="1">
      <c r="K2958" s="207"/>
    </row>
    <row r="2959" spans="11:11" ht="24.95" customHeight="1">
      <c r="K2959" s="207"/>
    </row>
    <row r="2960" spans="11:11" ht="24.95" customHeight="1">
      <c r="K2960" s="207"/>
    </row>
    <row r="2961" spans="11:11" ht="24.95" customHeight="1">
      <c r="K2961" s="207"/>
    </row>
    <row r="2962" spans="11:11" ht="24.95" customHeight="1">
      <c r="K2962" s="207"/>
    </row>
    <row r="2963" spans="11:11" ht="24.95" customHeight="1">
      <c r="K2963" s="207"/>
    </row>
    <row r="2964" spans="11:11" ht="24.95" customHeight="1">
      <c r="K2964" s="207"/>
    </row>
    <row r="2965" spans="11:11" ht="24.95" customHeight="1">
      <c r="K2965" s="207"/>
    </row>
    <row r="2966" spans="11:11" ht="24.95" customHeight="1">
      <c r="K2966" s="207"/>
    </row>
    <row r="2967" spans="11:11" ht="24.95" customHeight="1">
      <c r="K2967" s="207"/>
    </row>
    <row r="2968" spans="11:11" ht="24.95" customHeight="1">
      <c r="K2968" s="207"/>
    </row>
    <row r="2969" spans="11:11" ht="24.95" customHeight="1">
      <c r="K2969" s="207"/>
    </row>
    <row r="2970" spans="11:11" ht="24.95" customHeight="1">
      <c r="K2970" s="207"/>
    </row>
    <row r="2971" spans="11:11" ht="24.95" customHeight="1">
      <c r="K2971" s="207"/>
    </row>
    <row r="2972" spans="11:11" ht="24.95" customHeight="1">
      <c r="K2972" s="207"/>
    </row>
    <row r="2973" spans="11:11" ht="24.95" customHeight="1">
      <c r="K2973" s="207"/>
    </row>
    <row r="2974" spans="11:11" ht="24.95" customHeight="1">
      <c r="K2974" s="207"/>
    </row>
    <row r="2975" spans="11:11" ht="24.95" customHeight="1">
      <c r="K2975" s="207"/>
    </row>
    <row r="2976" spans="11:11" ht="24.95" customHeight="1">
      <c r="K2976" s="207"/>
    </row>
    <row r="2977" spans="11:11" ht="24.95" customHeight="1">
      <c r="K2977" s="207"/>
    </row>
    <row r="2978" spans="11:11" ht="24.95" customHeight="1">
      <c r="K2978" s="207"/>
    </row>
    <row r="2979" spans="11:11" ht="24.95" customHeight="1">
      <c r="K2979" s="207"/>
    </row>
    <row r="2980" spans="11:11" ht="24.95" customHeight="1">
      <c r="K2980" s="207"/>
    </row>
    <row r="2981" spans="11:11" ht="24.95" customHeight="1">
      <c r="K2981" s="207"/>
    </row>
    <row r="2982" spans="11:11" ht="24.95" customHeight="1">
      <c r="K2982" s="207"/>
    </row>
    <row r="2983" spans="11:11" ht="24.95" customHeight="1">
      <c r="K2983" s="207"/>
    </row>
    <row r="2984" spans="11:11" ht="24.95" customHeight="1">
      <c r="K2984" s="207"/>
    </row>
    <row r="2985" spans="11:11" ht="24.95" customHeight="1">
      <c r="K2985" s="207"/>
    </row>
    <row r="2986" spans="11:11" ht="24.95" customHeight="1">
      <c r="K2986" s="207"/>
    </row>
    <row r="2987" spans="11:11" ht="24.95" customHeight="1">
      <c r="K2987" s="207"/>
    </row>
    <row r="2988" spans="11:11" ht="24.95" customHeight="1">
      <c r="K2988" s="207"/>
    </row>
    <row r="2989" spans="11:11" ht="24.95" customHeight="1">
      <c r="K2989" s="207"/>
    </row>
    <row r="2990" spans="11:11" ht="24.95" customHeight="1">
      <c r="K2990" s="207"/>
    </row>
    <row r="2991" spans="11:11" ht="24.95" customHeight="1">
      <c r="K2991" s="207"/>
    </row>
    <row r="2992" spans="11:11" ht="24.95" customHeight="1">
      <c r="K2992" s="207"/>
    </row>
    <row r="2993" spans="11:11" ht="24.95" customHeight="1">
      <c r="K2993" s="207"/>
    </row>
    <row r="2994" spans="11:11" ht="24.95" customHeight="1">
      <c r="K2994" s="207"/>
    </row>
    <row r="2995" spans="11:11" ht="24.95" customHeight="1">
      <c r="K2995" s="207"/>
    </row>
    <row r="2996" spans="11:11" ht="24.95" customHeight="1">
      <c r="K2996" s="207"/>
    </row>
    <row r="2997" spans="11:11" ht="24.95" customHeight="1">
      <c r="K2997" s="207"/>
    </row>
    <row r="2998" spans="11:11" ht="24.95" customHeight="1">
      <c r="K2998" s="207"/>
    </row>
    <row r="2999" spans="11:11" ht="24.95" customHeight="1">
      <c r="K2999" s="207"/>
    </row>
    <row r="3000" spans="11:11" ht="24.95" customHeight="1">
      <c r="K3000" s="207"/>
    </row>
    <row r="3001" spans="11:11" ht="24.95" customHeight="1">
      <c r="K3001" s="207"/>
    </row>
    <row r="3002" spans="11:11" ht="24.95" customHeight="1">
      <c r="K3002" s="207"/>
    </row>
    <row r="3003" spans="11:11" ht="24.95" customHeight="1">
      <c r="K3003" s="207"/>
    </row>
    <row r="3004" spans="11:11" ht="24.95" customHeight="1">
      <c r="K3004" s="207"/>
    </row>
    <row r="3005" spans="11:11" ht="24.95" customHeight="1">
      <c r="K3005" s="207"/>
    </row>
    <row r="3006" spans="11:11" ht="24.95" customHeight="1">
      <c r="K3006" s="207"/>
    </row>
    <row r="3007" spans="11:11" ht="24.95" customHeight="1">
      <c r="K3007" s="207"/>
    </row>
    <row r="3008" spans="11:11" ht="24.95" customHeight="1">
      <c r="K3008" s="207"/>
    </row>
    <row r="3009" spans="11:11" ht="24.95" customHeight="1">
      <c r="K3009" s="207"/>
    </row>
    <row r="3010" spans="11:11" ht="24.95" customHeight="1">
      <c r="K3010" s="207"/>
    </row>
    <row r="3011" spans="11:11" ht="24.95" customHeight="1">
      <c r="K3011" s="207"/>
    </row>
    <row r="3012" spans="11:11" ht="24.95" customHeight="1">
      <c r="K3012" s="207"/>
    </row>
    <row r="3013" spans="11:11" ht="24.95" customHeight="1">
      <c r="K3013" s="207"/>
    </row>
    <row r="3014" spans="11:11" ht="24.95" customHeight="1">
      <c r="K3014" s="207"/>
    </row>
    <row r="3015" spans="11:11" ht="24.95" customHeight="1">
      <c r="K3015" s="207"/>
    </row>
    <row r="3016" spans="11:11" ht="24.95" customHeight="1">
      <c r="K3016" s="207"/>
    </row>
    <row r="3017" spans="11:11" ht="24.95" customHeight="1">
      <c r="K3017" s="207"/>
    </row>
    <row r="3018" spans="11:11" ht="24.95" customHeight="1">
      <c r="K3018" s="207"/>
    </row>
    <row r="3019" spans="11:11" ht="24.95" customHeight="1">
      <c r="K3019" s="207"/>
    </row>
    <row r="3020" spans="11:11" ht="24.95" customHeight="1">
      <c r="K3020" s="207"/>
    </row>
    <row r="3021" spans="11:11" ht="24.95" customHeight="1">
      <c r="K3021" s="207"/>
    </row>
    <row r="3022" spans="11:11" ht="24.95" customHeight="1">
      <c r="K3022" s="207"/>
    </row>
    <row r="3023" spans="11:11" ht="24.95" customHeight="1">
      <c r="K3023" s="207"/>
    </row>
    <row r="3024" spans="11:11" ht="24.95" customHeight="1">
      <c r="K3024" s="207"/>
    </row>
    <row r="3025" spans="11:11" ht="24.95" customHeight="1">
      <c r="K3025" s="207"/>
    </row>
    <row r="3026" spans="11:11" ht="24.95" customHeight="1">
      <c r="K3026" s="207"/>
    </row>
    <row r="3027" spans="11:11" ht="24.95" customHeight="1">
      <c r="K3027" s="207"/>
    </row>
    <row r="3028" spans="11:11" ht="24.95" customHeight="1">
      <c r="K3028" s="207"/>
    </row>
    <row r="3029" spans="11:11" ht="24.95" customHeight="1">
      <c r="K3029" s="207"/>
    </row>
    <row r="3030" spans="11:11" ht="24.95" customHeight="1">
      <c r="K3030" s="207"/>
    </row>
    <row r="3031" spans="11:11" ht="24.95" customHeight="1">
      <c r="K3031" s="207"/>
    </row>
    <row r="3032" spans="11:11" ht="24.95" customHeight="1">
      <c r="K3032" s="207"/>
    </row>
    <row r="3033" spans="11:11" ht="24.95" customHeight="1">
      <c r="K3033" s="207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(อาคารแบบ  C) แผ่นที่ &amp;P / 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3023"/>
  <sheetViews>
    <sheetView showGridLines="0" view="pageBreakPreview" zoomScale="70" zoomScaleNormal="70" zoomScaleSheetLayoutView="70" zoomScalePageLayoutView="70" workbookViewId="0">
      <selection activeCell="F3" sqref="F3:I5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221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335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หมวดงานโครงสร้างวิศวกรรม</v>
      </c>
      <c r="C11" s="118"/>
      <c r="D11" s="140" t="s">
        <v>217</v>
      </c>
      <c r="E11" s="272"/>
      <c r="F11" s="143"/>
      <c r="G11" s="143"/>
      <c r="H11" s="273"/>
      <c r="I11" s="143"/>
      <c r="J11" s="142"/>
    </row>
    <row r="12" spans="1:240" s="46" customFormat="1" ht="24.95" customHeight="1">
      <c r="A12" s="138"/>
      <c r="B12" s="139" t="str">
        <f>B117</f>
        <v>1.2 หมวดงานสถาปัตยกรรม</v>
      </c>
      <c r="C12" s="118"/>
      <c r="D12" s="140" t="s">
        <v>217</v>
      </c>
      <c r="E12" s="272"/>
      <c r="F12" s="143"/>
      <c r="G12" s="143"/>
      <c r="H12" s="273"/>
      <c r="I12" s="274"/>
      <c r="J12" s="142"/>
    </row>
    <row r="13" spans="1:240" s="46" customFormat="1" ht="24.95" customHeight="1">
      <c r="A13" s="138"/>
      <c r="B13" s="139" t="str">
        <f>B279</f>
        <v>1.3 หมวดงานระบบสุขาภิบาล</v>
      </c>
      <c r="C13" s="118"/>
      <c r="D13" s="140" t="s">
        <v>217</v>
      </c>
      <c r="E13" s="272"/>
      <c r="F13" s="143"/>
      <c r="G13" s="143"/>
      <c r="H13" s="78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B333</f>
        <v>1.4 หมวดงานระบบไฟฟ้าและสื่อสาร</v>
      </c>
      <c r="C14" s="118"/>
      <c r="D14" s="140" t="s">
        <v>217</v>
      </c>
      <c r="E14" s="272"/>
      <c r="F14" s="143"/>
      <c r="G14" s="143"/>
      <c r="H14" s="78"/>
      <c r="I14" s="143"/>
      <c r="J14" s="144"/>
    </row>
    <row r="15" spans="1:240" s="46" customFormat="1" ht="24.95" customHeight="1">
      <c r="A15" s="135"/>
      <c r="B15" s="136"/>
      <c r="C15" s="118"/>
      <c r="D15" s="140"/>
      <c r="E15" s="271"/>
      <c r="F15" s="271"/>
      <c r="G15" s="271"/>
      <c r="H15" s="271"/>
      <c r="I15" s="271"/>
      <c r="J15" s="135"/>
    </row>
    <row r="16" spans="1:240" s="46" customFormat="1" ht="24.95" customHeight="1">
      <c r="A16" s="135"/>
      <c r="B16" s="136"/>
      <c r="C16" s="118"/>
      <c r="D16" s="140"/>
      <c r="E16" s="271"/>
      <c r="F16" s="271"/>
      <c r="G16" s="271"/>
      <c r="H16" s="271"/>
      <c r="I16" s="271"/>
      <c r="J16" s="135"/>
    </row>
    <row r="17" spans="1:33" s="46" customFormat="1" ht="24.95" customHeight="1">
      <c r="A17" s="135"/>
      <c r="B17" s="136"/>
      <c r="C17" s="118"/>
      <c r="D17" s="140"/>
      <c r="E17" s="271"/>
      <c r="F17" s="271"/>
      <c r="G17" s="271"/>
      <c r="H17" s="271"/>
      <c r="I17" s="271"/>
      <c r="J17" s="135"/>
    </row>
    <row r="18" spans="1:33" s="46" customFormat="1" ht="24.95" customHeight="1">
      <c r="A18" s="135"/>
      <c r="B18" s="136"/>
      <c r="C18" s="118"/>
      <c r="D18" s="140"/>
      <c r="E18" s="271"/>
      <c r="F18" s="271"/>
      <c r="G18" s="271"/>
      <c r="H18" s="271"/>
      <c r="I18" s="271"/>
      <c r="J18" s="135"/>
    </row>
    <row r="19" spans="1:33" s="46" customFormat="1" ht="24.95" customHeight="1">
      <c r="A19" s="135"/>
      <c r="B19" s="136"/>
      <c r="C19" s="118"/>
      <c r="D19" s="140"/>
      <c r="E19" s="271"/>
      <c r="F19" s="271"/>
      <c r="G19" s="271"/>
      <c r="H19" s="271"/>
      <c r="I19" s="271"/>
      <c r="J19" s="135"/>
    </row>
    <row r="20" spans="1:33" s="46" customFormat="1" ht="24.95" customHeight="1">
      <c r="A20" s="135"/>
      <c r="B20" s="136"/>
      <c r="C20" s="118"/>
      <c r="D20" s="140"/>
      <c r="E20" s="271"/>
      <c r="F20" s="271"/>
      <c r="G20" s="271"/>
      <c r="H20" s="271"/>
      <c r="I20" s="271"/>
      <c r="J20" s="135"/>
    </row>
    <row r="21" spans="1:33" s="46" customFormat="1" ht="24.95" customHeight="1">
      <c r="A21" s="135"/>
      <c r="B21" s="136"/>
      <c r="C21" s="118"/>
      <c r="D21" s="140"/>
      <c r="E21" s="271"/>
      <c r="F21" s="271"/>
      <c r="G21" s="271"/>
      <c r="H21" s="271"/>
      <c r="I21" s="271"/>
      <c r="J21" s="135"/>
    </row>
    <row r="22" spans="1:33" s="46" customFormat="1" ht="24.95" customHeight="1">
      <c r="A22" s="135"/>
      <c r="B22" s="136"/>
      <c r="C22" s="118"/>
      <c r="D22" s="140"/>
      <c r="E22" s="271"/>
      <c r="F22" s="271"/>
      <c r="G22" s="271"/>
      <c r="H22" s="271"/>
      <c r="I22" s="271"/>
      <c r="J22" s="135"/>
    </row>
    <row r="23" spans="1:33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445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 t="s">
        <v>440</v>
      </c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130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 xml:space="preserve"> งานโครงสร้างฐานรากและเสาตอม่อ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>งานโครงสร้างคาน พื้น เสา ชั้นที่ 1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 t="str">
        <f>A81</f>
        <v>1.1.3</v>
      </c>
      <c r="B30" s="165" t="str">
        <f>B81</f>
        <v>งานโครงสร้างคาน พื้น ชั้นหลังคา</v>
      </c>
      <c r="C30" s="118"/>
      <c r="D30" s="140" t="s">
        <v>217</v>
      </c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 t="str">
        <f>A99</f>
        <v>1.1.4</v>
      </c>
      <c r="B31" s="165" t="str">
        <f>B99</f>
        <v xml:space="preserve"> งานโครงสร้างเหล็กหลังคา</v>
      </c>
      <c r="C31" s="118"/>
      <c r="D31" s="140" t="s">
        <v>217</v>
      </c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55"/>
      <c r="B32" s="156"/>
      <c r="C32" s="157"/>
      <c r="D32" s="158"/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55"/>
      <c r="B33" s="156"/>
      <c r="C33" s="157"/>
      <c r="D33" s="158"/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55"/>
      <c r="B34" s="15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หมวดงานโครงสร้างวิศวกรรม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402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86</v>
      </c>
      <c r="C46" s="171"/>
      <c r="D46" s="172" t="s">
        <v>32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33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378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44</v>
      </c>
      <c r="C49" s="171"/>
      <c r="D49" s="172" t="s">
        <v>32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 t="s">
        <v>394</v>
      </c>
      <c r="C50" s="296"/>
      <c r="D50" s="172" t="s">
        <v>0</v>
      </c>
      <c r="E50" s="283"/>
      <c r="F50" s="284"/>
      <c r="G50" s="283"/>
      <c r="H50" s="284"/>
      <c r="I50" s="284"/>
      <c r="J50" s="172"/>
      <c r="K50" s="173"/>
    </row>
    <row r="51" spans="1:33" s="43" customFormat="1" ht="24.95" customHeight="1">
      <c r="A51" s="169"/>
      <c r="B51" s="170" t="s">
        <v>393</v>
      </c>
      <c r="C51" s="171"/>
      <c r="D51" s="172" t="s">
        <v>0</v>
      </c>
      <c r="E51" s="283"/>
      <c r="F51" s="284"/>
      <c r="G51" s="283"/>
      <c r="H51" s="284"/>
      <c r="I51" s="284"/>
      <c r="J51" s="172"/>
      <c r="K51" s="173"/>
    </row>
    <row r="52" spans="1:33" s="43" customFormat="1" ht="24.95" customHeight="1">
      <c r="A52" s="169"/>
      <c r="B52" s="170" t="s">
        <v>34</v>
      </c>
      <c r="C52" s="296"/>
      <c r="D52" s="172" t="s">
        <v>35</v>
      </c>
      <c r="E52" s="283"/>
      <c r="F52" s="284"/>
      <c r="G52" s="283"/>
      <c r="H52" s="284"/>
      <c r="I52" s="284"/>
      <c r="J52" s="183"/>
      <c r="K52" s="173"/>
    </row>
    <row r="53" spans="1:33" s="43" customFormat="1" ht="24.95" customHeight="1">
      <c r="A53" s="169"/>
      <c r="B53" s="170" t="s">
        <v>37</v>
      </c>
      <c r="C53" s="171"/>
      <c r="D53" s="172" t="s">
        <v>35</v>
      </c>
      <c r="E53" s="283"/>
      <c r="F53" s="284"/>
      <c r="G53" s="283"/>
      <c r="H53" s="284"/>
      <c r="I53" s="284"/>
      <c r="J53" s="183"/>
      <c r="K53" s="173"/>
    </row>
    <row r="54" spans="1:33" s="43" customFormat="1" ht="24.95" customHeight="1">
      <c r="A54" s="169"/>
      <c r="B54" s="170" t="s">
        <v>39</v>
      </c>
      <c r="C54" s="171"/>
      <c r="D54" s="172" t="s">
        <v>35</v>
      </c>
      <c r="E54" s="283"/>
      <c r="F54" s="284"/>
      <c r="G54" s="283"/>
      <c r="H54" s="284"/>
      <c r="I54" s="284"/>
      <c r="J54" s="183"/>
      <c r="K54" s="173"/>
    </row>
    <row r="55" spans="1:33" s="163" customFormat="1" ht="24.95" customHeight="1">
      <c r="A55" s="169"/>
      <c r="B55" s="170" t="s">
        <v>41</v>
      </c>
      <c r="C55" s="296"/>
      <c r="D55" s="172" t="s">
        <v>35</v>
      </c>
      <c r="E55" s="283"/>
      <c r="F55" s="284"/>
      <c r="G55" s="283"/>
      <c r="H55" s="284"/>
      <c r="I55" s="284"/>
      <c r="J55" s="183"/>
      <c r="K55" s="175"/>
    </row>
    <row r="56" spans="1:33" s="163" customFormat="1" ht="24.95" customHeight="1">
      <c r="A56" s="169"/>
      <c r="B56" s="170"/>
      <c r="C56" s="171"/>
      <c r="D56" s="172"/>
      <c r="E56" s="283"/>
      <c r="F56" s="283"/>
      <c r="G56" s="283"/>
      <c r="H56" s="283"/>
      <c r="I56" s="283"/>
      <c r="J56" s="183"/>
      <c r="K56" s="175"/>
    </row>
    <row r="57" spans="1:33" s="16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5"/>
    </row>
    <row r="58" spans="1:33" s="16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5"/>
    </row>
    <row r="59" spans="1:33" s="16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5"/>
    </row>
    <row r="60" spans="1:33" s="16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5"/>
    </row>
    <row r="61" spans="1:33" s="16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5"/>
    </row>
    <row r="62" spans="1:33" s="182" customFormat="1" ht="24.95" customHeight="1">
      <c r="A62" s="233"/>
      <c r="B62" s="229" t="str">
        <f>"รวม "&amp;A45  &amp; B45</f>
        <v>รวม 1.1.1 งานโครงสร้างฐานรากและเสาตอม่อ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133</v>
      </c>
      <c r="C63" s="227"/>
      <c r="D63" s="168"/>
      <c r="E63" s="288"/>
      <c r="F63" s="288"/>
      <c r="G63" s="288"/>
      <c r="H63" s="288"/>
      <c r="I63" s="288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44</v>
      </c>
      <c r="C64" s="171"/>
      <c r="D64" s="172" t="s">
        <v>32</v>
      </c>
      <c r="E64" s="283"/>
      <c r="F64" s="284"/>
      <c r="G64" s="283"/>
      <c r="H64" s="284"/>
      <c r="I64" s="284"/>
      <c r="J64" s="172"/>
      <c r="K64" s="173"/>
    </row>
    <row r="65" spans="1:33" s="43" customFormat="1" ht="24.95" customHeight="1">
      <c r="A65" s="169"/>
      <c r="B65" s="170" t="s">
        <v>394</v>
      </c>
      <c r="C65" s="296"/>
      <c r="D65" s="172" t="s">
        <v>0</v>
      </c>
      <c r="E65" s="283"/>
      <c r="F65" s="284"/>
      <c r="G65" s="283"/>
      <c r="H65" s="284"/>
      <c r="I65" s="284"/>
      <c r="J65" s="172"/>
      <c r="K65" s="173"/>
    </row>
    <row r="66" spans="1:33" s="43" customFormat="1" ht="24.95" customHeight="1">
      <c r="A66" s="169"/>
      <c r="B66" s="170" t="s">
        <v>393</v>
      </c>
      <c r="C66" s="171"/>
      <c r="D66" s="172" t="s">
        <v>0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 t="s">
        <v>34</v>
      </c>
      <c r="C67" s="296"/>
      <c r="D67" s="172" t="s">
        <v>35</v>
      </c>
      <c r="E67" s="283"/>
      <c r="F67" s="284"/>
      <c r="G67" s="283"/>
      <c r="H67" s="284"/>
      <c r="I67" s="284"/>
      <c r="J67" s="183"/>
      <c r="K67" s="173"/>
    </row>
    <row r="68" spans="1:33" s="43" customFormat="1" ht="24.95" customHeight="1">
      <c r="A68" s="169"/>
      <c r="B68" s="170" t="s">
        <v>37</v>
      </c>
      <c r="C68" s="171"/>
      <c r="D68" s="172" t="s">
        <v>35</v>
      </c>
      <c r="E68" s="283"/>
      <c r="F68" s="284"/>
      <c r="G68" s="283"/>
      <c r="H68" s="284"/>
      <c r="I68" s="284"/>
      <c r="J68" s="183"/>
      <c r="K68" s="173"/>
    </row>
    <row r="69" spans="1:33" s="43" customFormat="1" ht="24.95" customHeight="1">
      <c r="A69" s="169"/>
      <c r="B69" s="170" t="s">
        <v>38</v>
      </c>
      <c r="C69" s="171"/>
      <c r="D69" s="172" t="s">
        <v>35</v>
      </c>
      <c r="E69" s="283"/>
      <c r="F69" s="284"/>
      <c r="G69" s="283"/>
      <c r="H69" s="284"/>
      <c r="I69" s="284"/>
      <c r="J69" s="183"/>
      <c r="K69" s="173"/>
    </row>
    <row r="70" spans="1:33" s="43" customFormat="1" ht="24.95" customHeight="1">
      <c r="A70" s="169"/>
      <c r="B70" s="170" t="s">
        <v>39</v>
      </c>
      <c r="C70" s="171"/>
      <c r="D70" s="172" t="s">
        <v>35</v>
      </c>
      <c r="E70" s="283"/>
      <c r="F70" s="284"/>
      <c r="G70" s="283"/>
      <c r="H70" s="284"/>
      <c r="I70" s="284"/>
      <c r="J70" s="183"/>
      <c r="K70" s="173"/>
    </row>
    <row r="71" spans="1:33" s="43" customFormat="1" ht="24.95" customHeight="1">
      <c r="A71" s="169"/>
      <c r="B71" s="170" t="s">
        <v>40</v>
      </c>
      <c r="C71" s="171"/>
      <c r="D71" s="172" t="s">
        <v>35</v>
      </c>
      <c r="E71" s="283"/>
      <c r="F71" s="284"/>
      <c r="G71" s="283"/>
      <c r="H71" s="284"/>
      <c r="I71" s="284"/>
      <c r="J71" s="183"/>
      <c r="K71" s="173"/>
    </row>
    <row r="72" spans="1:33" s="163" customFormat="1" ht="24.95" customHeight="1">
      <c r="A72" s="169"/>
      <c r="B72" s="170" t="s">
        <v>41</v>
      </c>
      <c r="C72" s="296"/>
      <c r="D72" s="172" t="s">
        <v>35</v>
      </c>
      <c r="E72" s="283"/>
      <c r="F72" s="284"/>
      <c r="G72" s="283"/>
      <c r="H72" s="284"/>
      <c r="I72" s="284"/>
      <c r="J72" s="183"/>
      <c r="K72" s="175"/>
    </row>
    <row r="73" spans="1:33" s="43" customFormat="1" ht="24.95" customHeight="1">
      <c r="A73" s="169"/>
      <c r="B73" s="170" t="s">
        <v>36</v>
      </c>
      <c r="C73" s="171"/>
      <c r="D73" s="172" t="s">
        <v>0</v>
      </c>
      <c r="E73" s="283"/>
      <c r="F73" s="284"/>
      <c r="G73" s="283"/>
      <c r="H73" s="284"/>
      <c r="I73" s="284"/>
      <c r="J73" s="172"/>
      <c r="K73" s="173"/>
    </row>
    <row r="74" spans="1:33" s="43" customFormat="1" ht="24.95" customHeight="1">
      <c r="A74" s="169"/>
      <c r="B74" s="170" t="s">
        <v>364</v>
      </c>
      <c r="C74" s="171"/>
      <c r="D74" s="172" t="s">
        <v>0</v>
      </c>
      <c r="E74" s="283"/>
      <c r="F74" s="284"/>
      <c r="G74" s="283"/>
      <c r="H74" s="284"/>
      <c r="I74" s="284"/>
      <c r="J74" s="172"/>
      <c r="K74" s="173"/>
    </row>
    <row r="75" spans="1:33" s="43" customFormat="1" ht="24.95" customHeight="1">
      <c r="A75" s="169"/>
      <c r="B75" s="170" t="s">
        <v>63</v>
      </c>
      <c r="C75" s="171"/>
      <c r="D75" s="172" t="s">
        <v>0</v>
      </c>
      <c r="E75" s="283"/>
      <c r="F75" s="284"/>
      <c r="G75" s="283"/>
      <c r="H75" s="284"/>
      <c r="I75" s="284"/>
      <c r="J75" s="183"/>
      <c r="K75" s="173"/>
    </row>
    <row r="76" spans="1:33" s="43" customFormat="1" ht="24.95" customHeight="1">
      <c r="A76" s="169"/>
      <c r="B76" s="170"/>
      <c r="C76" s="171"/>
      <c r="D76" s="172"/>
      <c r="E76" s="283"/>
      <c r="F76" s="283"/>
      <c r="G76" s="283"/>
      <c r="H76" s="283"/>
      <c r="I76" s="283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3"/>
      <c r="G77" s="283"/>
      <c r="H77" s="283"/>
      <c r="I77" s="283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1.1.2งานโครงสร้างคาน พื้น เสา ชั้นที่ 1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232" t="s">
        <v>134</v>
      </c>
      <c r="B81" s="226" t="s">
        <v>135</v>
      </c>
      <c r="C81" s="227"/>
      <c r="D81" s="168"/>
      <c r="E81" s="288"/>
      <c r="F81" s="288"/>
      <c r="G81" s="288"/>
      <c r="H81" s="288"/>
      <c r="I81" s="288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43" customFormat="1" ht="24.95" customHeight="1">
      <c r="A82" s="169"/>
      <c r="B82" s="170" t="s">
        <v>62</v>
      </c>
      <c r="C82" s="171"/>
      <c r="D82" s="172" t="s">
        <v>32</v>
      </c>
      <c r="E82" s="283"/>
      <c r="F82" s="284"/>
      <c r="G82" s="283"/>
      <c r="H82" s="284"/>
      <c r="I82" s="284"/>
      <c r="J82" s="172"/>
      <c r="K82" s="173"/>
    </row>
    <row r="83" spans="1:33" s="43" customFormat="1" ht="24.95" customHeight="1">
      <c r="A83" s="169"/>
      <c r="B83" s="170" t="s">
        <v>394</v>
      </c>
      <c r="C83" s="296"/>
      <c r="D83" s="172" t="s">
        <v>0</v>
      </c>
      <c r="E83" s="283"/>
      <c r="F83" s="284"/>
      <c r="G83" s="283"/>
      <c r="H83" s="284"/>
      <c r="I83" s="284"/>
      <c r="J83" s="172"/>
      <c r="K83" s="173"/>
    </row>
    <row r="84" spans="1:33" s="43" customFormat="1" ht="24.95" customHeight="1">
      <c r="A84" s="169"/>
      <c r="B84" s="170" t="s">
        <v>393</v>
      </c>
      <c r="C84" s="171"/>
      <c r="D84" s="172" t="s">
        <v>0</v>
      </c>
      <c r="E84" s="283"/>
      <c r="F84" s="284"/>
      <c r="G84" s="283"/>
      <c r="H84" s="284"/>
      <c r="I84" s="284"/>
      <c r="J84" s="172"/>
      <c r="K84" s="173"/>
    </row>
    <row r="85" spans="1:33" s="43" customFormat="1" ht="24.95" customHeight="1">
      <c r="A85" s="169"/>
      <c r="B85" s="170" t="s">
        <v>34</v>
      </c>
      <c r="C85" s="296"/>
      <c r="D85" s="172" t="s">
        <v>35</v>
      </c>
      <c r="E85" s="283"/>
      <c r="F85" s="284"/>
      <c r="G85" s="283"/>
      <c r="H85" s="284"/>
      <c r="I85" s="284"/>
      <c r="J85" s="183"/>
      <c r="K85" s="173"/>
    </row>
    <row r="86" spans="1:33" s="43" customFormat="1" ht="24.95" customHeight="1">
      <c r="A86" s="169"/>
      <c r="B86" s="170" t="s">
        <v>37</v>
      </c>
      <c r="C86" s="171"/>
      <c r="D86" s="172" t="s">
        <v>35</v>
      </c>
      <c r="E86" s="283"/>
      <c r="F86" s="284"/>
      <c r="G86" s="283"/>
      <c r="H86" s="284"/>
      <c r="I86" s="284"/>
      <c r="J86" s="183"/>
      <c r="K86" s="173"/>
    </row>
    <row r="87" spans="1:33" s="43" customFormat="1" ht="24.95" customHeight="1">
      <c r="A87" s="169"/>
      <c r="B87" s="170" t="s">
        <v>38</v>
      </c>
      <c r="C87" s="171"/>
      <c r="D87" s="172" t="s">
        <v>35</v>
      </c>
      <c r="E87" s="283"/>
      <c r="F87" s="284"/>
      <c r="G87" s="283"/>
      <c r="H87" s="284"/>
      <c r="I87" s="284"/>
      <c r="J87" s="183"/>
      <c r="K87" s="173"/>
    </row>
    <row r="88" spans="1:33" s="43" customFormat="1" ht="24.95" customHeight="1">
      <c r="A88" s="169"/>
      <c r="B88" s="170" t="s">
        <v>39</v>
      </c>
      <c r="C88" s="171"/>
      <c r="D88" s="172" t="s">
        <v>35</v>
      </c>
      <c r="E88" s="283"/>
      <c r="F88" s="284"/>
      <c r="G88" s="283"/>
      <c r="H88" s="284"/>
      <c r="I88" s="284"/>
      <c r="J88" s="183"/>
      <c r="K88" s="173"/>
    </row>
    <row r="89" spans="1:33" s="163" customFormat="1" ht="24.95" customHeight="1">
      <c r="A89" s="169"/>
      <c r="B89" s="170" t="s">
        <v>41</v>
      </c>
      <c r="C89" s="296"/>
      <c r="D89" s="172" t="s">
        <v>35</v>
      </c>
      <c r="E89" s="283"/>
      <c r="F89" s="284"/>
      <c r="G89" s="283"/>
      <c r="H89" s="284"/>
      <c r="I89" s="284"/>
      <c r="J89" s="183"/>
      <c r="K89" s="175"/>
    </row>
    <row r="90" spans="1:33" s="163" customFormat="1" ht="24.95" customHeight="1">
      <c r="A90" s="169"/>
      <c r="B90" s="170"/>
      <c r="C90" s="171"/>
      <c r="D90" s="172"/>
      <c r="E90" s="283"/>
      <c r="F90" s="283"/>
      <c r="G90" s="283"/>
      <c r="H90" s="283"/>
      <c r="I90" s="283"/>
      <c r="J90" s="183"/>
      <c r="K90" s="175"/>
    </row>
    <row r="91" spans="1:33" s="163" customFormat="1" ht="24.95" customHeight="1">
      <c r="A91" s="169"/>
      <c r="B91" s="170"/>
      <c r="C91" s="171"/>
      <c r="D91" s="172"/>
      <c r="E91" s="283"/>
      <c r="F91" s="283"/>
      <c r="G91" s="283"/>
      <c r="H91" s="283"/>
      <c r="I91" s="283"/>
      <c r="J91" s="183"/>
      <c r="K91" s="175"/>
    </row>
    <row r="92" spans="1:33" s="163" customFormat="1" ht="24.95" customHeight="1">
      <c r="A92" s="169"/>
      <c r="B92" s="170"/>
      <c r="C92" s="171"/>
      <c r="D92" s="172"/>
      <c r="E92" s="283"/>
      <c r="F92" s="283"/>
      <c r="G92" s="283"/>
      <c r="H92" s="283"/>
      <c r="I92" s="283"/>
      <c r="J92" s="183"/>
      <c r="K92" s="175"/>
    </row>
    <row r="93" spans="1:33" s="163" customFormat="1" ht="24.95" customHeight="1">
      <c r="A93" s="169"/>
      <c r="B93" s="170"/>
      <c r="C93" s="171"/>
      <c r="D93" s="172"/>
      <c r="E93" s="283"/>
      <c r="F93" s="283"/>
      <c r="G93" s="283"/>
      <c r="H93" s="283"/>
      <c r="I93" s="283"/>
      <c r="J93" s="183"/>
      <c r="K93" s="175"/>
    </row>
    <row r="94" spans="1:33" s="163" customFormat="1" ht="24.95" customHeight="1">
      <c r="A94" s="169"/>
      <c r="B94" s="170"/>
      <c r="C94" s="171"/>
      <c r="D94" s="172"/>
      <c r="E94" s="283"/>
      <c r="F94" s="283"/>
      <c r="G94" s="283"/>
      <c r="H94" s="283"/>
      <c r="I94" s="283"/>
      <c r="J94" s="183"/>
      <c r="K94" s="175"/>
    </row>
    <row r="95" spans="1:33" s="163" customFormat="1" ht="24.95" customHeight="1">
      <c r="A95" s="169"/>
      <c r="B95" s="170"/>
      <c r="C95" s="171"/>
      <c r="D95" s="172"/>
      <c r="E95" s="283"/>
      <c r="F95" s="283"/>
      <c r="G95" s="283"/>
      <c r="H95" s="283"/>
      <c r="I95" s="283"/>
      <c r="J95" s="183"/>
      <c r="K95" s="175"/>
    </row>
    <row r="96" spans="1:33" s="163" customFormat="1" ht="24.95" customHeight="1">
      <c r="A96" s="169"/>
      <c r="B96" s="170"/>
      <c r="C96" s="171"/>
      <c r="D96" s="172"/>
      <c r="E96" s="283"/>
      <c r="F96" s="283"/>
      <c r="G96" s="283"/>
      <c r="H96" s="283"/>
      <c r="I96" s="283"/>
      <c r="J96" s="183"/>
      <c r="K96" s="175"/>
    </row>
    <row r="97" spans="1:33" s="163" customFormat="1" ht="24.95" customHeight="1">
      <c r="A97" s="169"/>
      <c r="B97" s="170"/>
      <c r="C97" s="171"/>
      <c r="D97" s="172"/>
      <c r="E97" s="283"/>
      <c r="F97" s="283"/>
      <c r="G97" s="283"/>
      <c r="H97" s="283"/>
      <c r="I97" s="283"/>
      <c r="J97" s="183"/>
      <c r="K97" s="175"/>
    </row>
    <row r="98" spans="1:33" s="182" customFormat="1" ht="24.95" customHeight="1">
      <c r="A98" s="233"/>
      <c r="B98" s="229" t="str">
        <f>"รวม "&amp;A81  &amp; B81</f>
        <v>รวม 1.1.3งานโครงสร้างคาน พื้น ชั้นหลังคา</v>
      </c>
      <c r="C98" s="230"/>
      <c r="D98" s="229"/>
      <c r="E98" s="306"/>
      <c r="F98" s="287"/>
      <c r="G98" s="306"/>
      <c r="H98" s="287"/>
      <c r="I98" s="287"/>
      <c r="J98" s="234"/>
      <c r="K98" s="177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</row>
    <row r="99" spans="1:33" s="163" customFormat="1" ht="24.95" customHeight="1">
      <c r="A99" s="232" t="s">
        <v>136</v>
      </c>
      <c r="B99" s="226" t="s">
        <v>407</v>
      </c>
      <c r="C99" s="227"/>
      <c r="D99" s="168"/>
      <c r="E99" s="288"/>
      <c r="F99" s="288"/>
      <c r="G99" s="288"/>
      <c r="H99" s="288"/>
      <c r="I99" s="288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337</v>
      </c>
      <c r="C100" s="171"/>
      <c r="D100" s="172" t="s">
        <v>35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338</v>
      </c>
      <c r="C101" s="171"/>
      <c r="D101" s="172" t="s">
        <v>35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82</v>
      </c>
      <c r="C102" s="171"/>
      <c r="D102" s="172" t="s">
        <v>35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468</v>
      </c>
      <c r="C103" s="171"/>
      <c r="D103" s="172" t="s">
        <v>35</v>
      </c>
      <c r="E103" s="283"/>
      <c r="F103" s="284"/>
      <c r="G103" s="283"/>
      <c r="H103" s="284"/>
      <c r="I103" s="284"/>
      <c r="J103" s="172"/>
      <c r="K103" s="173"/>
    </row>
    <row r="104" spans="1:33" s="185" customFormat="1" ht="24.95" customHeight="1">
      <c r="A104" s="169"/>
      <c r="B104" s="170" t="s">
        <v>395</v>
      </c>
      <c r="C104" s="174"/>
      <c r="D104" s="172" t="s">
        <v>1</v>
      </c>
      <c r="E104" s="283"/>
      <c r="F104" s="284"/>
      <c r="G104" s="283"/>
      <c r="H104" s="284"/>
      <c r="I104" s="284"/>
      <c r="J104" s="172"/>
      <c r="K104" s="173"/>
    </row>
    <row r="105" spans="1:33" s="43" customFormat="1" ht="24.95" customHeight="1">
      <c r="A105" s="169"/>
      <c r="B105" s="170" t="s">
        <v>43</v>
      </c>
      <c r="C105" s="171"/>
      <c r="D105" s="172" t="s">
        <v>35</v>
      </c>
      <c r="E105" s="283"/>
      <c r="F105" s="284"/>
      <c r="G105" s="283"/>
      <c r="H105" s="284"/>
      <c r="I105" s="284"/>
      <c r="J105" s="172"/>
      <c r="K105" s="173"/>
    </row>
    <row r="106" spans="1:33" s="43" customFormat="1" ht="24.95" customHeight="1">
      <c r="A106" s="169"/>
      <c r="B106" s="170" t="s">
        <v>64</v>
      </c>
      <c r="C106" s="171"/>
      <c r="D106" s="172" t="s">
        <v>65</v>
      </c>
      <c r="E106" s="283"/>
      <c r="F106" s="284"/>
      <c r="G106" s="283"/>
      <c r="H106" s="284"/>
      <c r="I106" s="284"/>
      <c r="J106" s="172"/>
      <c r="K106" s="173"/>
    </row>
    <row r="107" spans="1:33" s="43" customFormat="1" ht="24.95" customHeight="1">
      <c r="A107" s="169"/>
      <c r="B107" s="170" t="s">
        <v>66</v>
      </c>
      <c r="C107" s="171"/>
      <c r="D107" s="172" t="s">
        <v>0</v>
      </c>
      <c r="E107" s="283"/>
      <c r="F107" s="284"/>
      <c r="G107" s="283"/>
      <c r="H107" s="284"/>
      <c r="I107" s="284"/>
      <c r="J107" s="172"/>
      <c r="K107" s="173"/>
    </row>
    <row r="108" spans="1:33" s="43" customFormat="1" ht="24.95" customHeight="1">
      <c r="A108" s="169"/>
      <c r="B108" s="170" t="s">
        <v>45</v>
      </c>
      <c r="C108" s="171"/>
      <c r="D108" s="172" t="s">
        <v>0</v>
      </c>
      <c r="E108" s="283"/>
      <c r="F108" s="284"/>
      <c r="G108" s="283"/>
      <c r="H108" s="284"/>
      <c r="I108" s="284"/>
      <c r="J108" s="172"/>
      <c r="K108" s="173"/>
    </row>
    <row r="109" spans="1:33" s="43" customFormat="1" ht="24.95" customHeight="1">
      <c r="A109" s="169"/>
      <c r="B109" s="170"/>
      <c r="C109" s="171"/>
      <c r="D109" s="172"/>
      <c r="E109" s="283"/>
      <c r="F109" s="283"/>
      <c r="G109" s="283"/>
      <c r="H109" s="283"/>
      <c r="I109" s="283"/>
      <c r="J109" s="183"/>
      <c r="K109" s="173"/>
    </row>
    <row r="110" spans="1:33" s="4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3"/>
    </row>
    <row r="111" spans="1:33" s="4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3"/>
    </row>
    <row r="112" spans="1:33" s="4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3"/>
    </row>
    <row r="113" spans="1:33" s="4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3"/>
    </row>
    <row r="114" spans="1:33" s="4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3"/>
    </row>
    <row r="115" spans="1:33" s="4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3"/>
    </row>
    <row r="116" spans="1:33" s="182" customFormat="1" ht="24.95" customHeight="1">
      <c r="A116" s="233"/>
      <c r="B116" s="229" t="str">
        <f>"รวม "&amp;A99  &amp; B99</f>
        <v>รวม 1.1.4 งานโครงสร้างเหล็กหลังคา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166"/>
      <c r="B117" s="187" t="s">
        <v>137</v>
      </c>
      <c r="C117" s="167"/>
      <c r="D117" s="168"/>
      <c r="E117" s="288"/>
      <c r="F117" s="280"/>
      <c r="G117" s="288"/>
      <c r="H117" s="280"/>
      <c r="I117" s="280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163" customFormat="1" ht="24.95" customHeight="1">
      <c r="A118" s="164" t="str">
        <f>A135</f>
        <v>1.2.1</v>
      </c>
      <c r="B118" s="165" t="str">
        <f>B135</f>
        <v>งานวัสดุมุงหลังคา</v>
      </c>
      <c r="C118" s="118"/>
      <c r="D118" s="140" t="s">
        <v>217</v>
      </c>
      <c r="E118" s="283"/>
      <c r="F118" s="261"/>
      <c r="G118" s="283"/>
      <c r="H118" s="261"/>
      <c r="I118" s="261"/>
      <c r="J118" s="159"/>
      <c r="K118" s="161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</row>
    <row r="119" spans="1:33" s="163" customFormat="1" ht="24.95" customHeight="1">
      <c r="A119" s="164" t="str">
        <f>A153</f>
        <v>1.2.2</v>
      </c>
      <c r="B119" s="165" t="str">
        <f>B153</f>
        <v>งานฝ้าเพดาน</v>
      </c>
      <c r="C119" s="118"/>
      <c r="D119" s="140" t="s">
        <v>217</v>
      </c>
      <c r="E119" s="283"/>
      <c r="F119" s="261"/>
      <c r="G119" s="283"/>
      <c r="H119" s="261"/>
      <c r="I119" s="261"/>
      <c r="J119" s="159"/>
      <c r="K119" s="161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</row>
    <row r="120" spans="1:33" s="163" customFormat="1" ht="24.95" customHeight="1">
      <c r="A120" s="164" t="str">
        <f>A171</f>
        <v>1.2.3</v>
      </c>
      <c r="B120" s="165" t="str">
        <f>B171</f>
        <v>งานพื้น</v>
      </c>
      <c r="C120" s="118"/>
      <c r="D120" s="140" t="s">
        <v>217</v>
      </c>
      <c r="E120" s="283"/>
      <c r="F120" s="261"/>
      <c r="G120" s="283"/>
      <c r="H120" s="261"/>
      <c r="I120" s="261"/>
      <c r="J120" s="159"/>
      <c r="K120" s="161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</row>
    <row r="121" spans="1:33" s="163" customFormat="1" ht="24.95" customHeight="1">
      <c r="A121" s="164" t="str">
        <f>A189</f>
        <v>1.2.4</v>
      </c>
      <c r="B121" s="165" t="str">
        <f>B189</f>
        <v>งานผนัง</v>
      </c>
      <c r="C121" s="118"/>
      <c r="D121" s="140" t="s">
        <v>217</v>
      </c>
      <c r="E121" s="283"/>
      <c r="F121" s="261"/>
      <c r="G121" s="283"/>
      <c r="H121" s="261"/>
      <c r="I121" s="261"/>
      <c r="J121" s="159"/>
      <c r="K121" s="161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</row>
    <row r="122" spans="1:33" s="163" customFormat="1" ht="24.95" customHeight="1">
      <c r="A122" s="164" t="str">
        <f>A207</f>
        <v>1.2.5</v>
      </c>
      <c r="B122" s="186" t="str">
        <f>B207</f>
        <v xml:space="preserve"> งานฉาบปูนและวัสดุกรุผนัง</v>
      </c>
      <c r="C122" s="118"/>
      <c r="D122" s="140" t="s">
        <v>217</v>
      </c>
      <c r="E122" s="283"/>
      <c r="F122" s="261"/>
      <c r="G122" s="283"/>
      <c r="H122" s="261"/>
      <c r="I122" s="261"/>
      <c r="J122" s="159"/>
      <c r="K122" s="161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</row>
    <row r="123" spans="1:33" s="163" customFormat="1" ht="24.95" customHeight="1">
      <c r="A123" s="164" t="str">
        <f>A225</f>
        <v>1.2.6</v>
      </c>
      <c r="B123" s="186" t="str">
        <f>B225</f>
        <v xml:space="preserve"> งานประตูและหน้าต่าง</v>
      </c>
      <c r="C123" s="118"/>
      <c r="D123" s="140" t="s">
        <v>217</v>
      </c>
      <c r="E123" s="283"/>
      <c r="F123" s="261"/>
      <c r="G123" s="283"/>
      <c r="H123" s="261"/>
      <c r="I123" s="261"/>
      <c r="J123" s="159"/>
      <c r="K123" s="161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</row>
    <row r="124" spans="1:33" s="163" customFormat="1" ht="24.95" customHeight="1">
      <c r="A124" s="164" t="str">
        <f>A243</f>
        <v>1.2.7</v>
      </c>
      <c r="B124" s="186" t="str">
        <f>B243</f>
        <v xml:space="preserve"> งานทาสี</v>
      </c>
      <c r="C124" s="118"/>
      <c r="D124" s="140" t="s">
        <v>217</v>
      </c>
      <c r="E124" s="283"/>
      <c r="F124" s="261"/>
      <c r="G124" s="283"/>
      <c r="H124" s="261"/>
      <c r="I124" s="261"/>
      <c r="J124" s="159"/>
      <c r="K124" s="161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</row>
    <row r="125" spans="1:33" s="163" customFormat="1" ht="24.95" customHeight="1">
      <c r="A125" s="164" t="str">
        <f>A261</f>
        <v>1.2.8</v>
      </c>
      <c r="B125" s="186" t="str">
        <f>B261</f>
        <v xml:space="preserve"> งานสุขภัณฑ์และอุปกรณ์</v>
      </c>
      <c r="C125" s="118"/>
      <c r="D125" s="140" t="s">
        <v>217</v>
      </c>
      <c r="E125" s="283"/>
      <c r="F125" s="261"/>
      <c r="G125" s="283"/>
      <c r="H125" s="261"/>
      <c r="I125" s="261"/>
      <c r="J125" s="159"/>
      <c r="K125" s="161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</row>
    <row r="126" spans="1:33" s="163" customFormat="1" ht="24.95" customHeight="1">
      <c r="A126" s="155"/>
      <c r="B126" s="156"/>
      <c r="C126" s="157"/>
      <c r="D126" s="158"/>
      <c r="E126" s="283"/>
      <c r="F126" s="261"/>
      <c r="G126" s="283"/>
      <c r="H126" s="261"/>
      <c r="I126" s="261"/>
      <c r="J126" s="159"/>
      <c r="K126" s="161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</row>
    <row r="127" spans="1:33" s="163" customFormat="1" ht="24.95" customHeight="1">
      <c r="A127" s="155"/>
      <c r="B127" s="156"/>
      <c r="C127" s="157"/>
      <c r="D127" s="158"/>
      <c r="E127" s="283"/>
      <c r="F127" s="261"/>
      <c r="G127" s="283"/>
      <c r="H127" s="261"/>
      <c r="I127" s="261"/>
      <c r="J127" s="159"/>
      <c r="K127" s="161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</row>
    <row r="128" spans="1:33" s="163" customFormat="1" ht="24.95" customHeight="1">
      <c r="A128" s="155"/>
      <c r="B128" s="156"/>
      <c r="C128" s="157"/>
      <c r="D128" s="158"/>
      <c r="E128" s="283"/>
      <c r="F128" s="261"/>
      <c r="G128" s="283"/>
      <c r="H128" s="261"/>
      <c r="I128" s="261"/>
      <c r="J128" s="159"/>
      <c r="K128" s="161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</row>
    <row r="129" spans="1:33" s="163" customFormat="1" ht="24.95" customHeight="1">
      <c r="A129" s="155"/>
      <c r="B129" s="156"/>
      <c r="C129" s="157"/>
      <c r="D129" s="158"/>
      <c r="E129" s="283"/>
      <c r="F129" s="261"/>
      <c r="G129" s="283"/>
      <c r="H129" s="261"/>
      <c r="I129" s="261"/>
      <c r="J129" s="159"/>
      <c r="K129" s="161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</row>
    <row r="130" spans="1:33" s="163" customFormat="1" ht="24.95" customHeight="1">
      <c r="A130" s="155"/>
      <c r="B130" s="156"/>
      <c r="C130" s="157"/>
      <c r="D130" s="158"/>
      <c r="E130" s="283"/>
      <c r="F130" s="261"/>
      <c r="G130" s="283"/>
      <c r="H130" s="261"/>
      <c r="I130" s="261"/>
      <c r="J130" s="159"/>
      <c r="K130" s="161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</row>
    <row r="131" spans="1:33" s="163" customFormat="1" ht="24.95" customHeight="1">
      <c r="A131" s="155"/>
      <c r="B131" s="156"/>
      <c r="C131" s="157"/>
      <c r="D131" s="158"/>
      <c r="E131" s="283"/>
      <c r="F131" s="261"/>
      <c r="G131" s="283"/>
      <c r="H131" s="261"/>
      <c r="I131" s="261"/>
      <c r="J131" s="159"/>
      <c r="K131" s="161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</row>
    <row r="132" spans="1:33" s="163" customFormat="1" ht="24.95" customHeight="1">
      <c r="A132" s="155"/>
      <c r="B132" s="156"/>
      <c r="C132" s="157"/>
      <c r="D132" s="158"/>
      <c r="E132" s="283"/>
      <c r="F132" s="261"/>
      <c r="G132" s="283"/>
      <c r="H132" s="261"/>
      <c r="I132" s="261"/>
      <c r="J132" s="159"/>
      <c r="K132" s="161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</row>
    <row r="133" spans="1:33" s="163" customFormat="1" ht="24.95" customHeight="1">
      <c r="A133" s="155"/>
      <c r="B133" s="156"/>
      <c r="C133" s="157"/>
      <c r="D133" s="158"/>
      <c r="E133" s="283"/>
      <c r="F133" s="261"/>
      <c r="G133" s="283"/>
      <c r="H133" s="261"/>
      <c r="I133" s="261"/>
      <c r="J133" s="159"/>
      <c r="K133" s="161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</row>
    <row r="134" spans="1:33" s="163" customFormat="1" ht="24.95" customHeight="1">
      <c r="A134" s="257"/>
      <c r="B134" s="257" t="str">
        <f>"รวมราคา "&amp;A117  &amp; B117</f>
        <v>รวมราคา 1.2 หมวดงานสถาปัตยกรรม</v>
      </c>
      <c r="C134" s="258"/>
      <c r="D134" s="259"/>
      <c r="E134" s="281"/>
      <c r="F134" s="282"/>
      <c r="G134" s="281"/>
      <c r="H134" s="282"/>
      <c r="I134" s="282"/>
      <c r="J134" s="260"/>
      <c r="K134" s="161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</row>
    <row r="135" spans="1:33" s="163" customFormat="1" ht="24.95" customHeight="1">
      <c r="A135" s="232" t="s">
        <v>138</v>
      </c>
      <c r="B135" s="226" t="s">
        <v>139</v>
      </c>
      <c r="C135" s="167"/>
      <c r="D135" s="168"/>
      <c r="E135" s="288"/>
      <c r="F135" s="280"/>
      <c r="G135" s="288"/>
      <c r="H135" s="280"/>
      <c r="I135" s="280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462</v>
      </c>
      <c r="C136" s="174"/>
      <c r="D136" s="172" t="s">
        <v>51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100</v>
      </c>
      <c r="C137" s="174"/>
      <c r="D137" s="172" t="s">
        <v>51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101</v>
      </c>
      <c r="C138" s="174"/>
      <c r="D138" s="172" t="s">
        <v>51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102</v>
      </c>
      <c r="C139" s="174"/>
      <c r="D139" s="172" t="s">
        <v>51</v>
      </c>
      <c r="E139" s="283"/>
      <c r="F139" s="284"/>
      <c r="G139" s="283"/>
      <c r="H139" s="284"/>
      <c r="I139" s="284"/>
      <c r="J139" s="172"/>
      <c r="K139" s="173"/>
    </row>
    <row r="140" spans="1:33" s="43" customFormat="1" ht="24.95" customHeight="1">
      <c r="A140" s="169"/>
      <c r="B140" s="170" t="s">
        <v>52</v>
      </c>
      <c r="C140" s="174"/>
      <c r="D140" s="172" t="s">
        <v>0</v>
      </c>
      <c r="E140" s="283"/>
      <c r="F140" s="284"/>
      <c r="G140" s="283"/>
      <c r="H140" s="284"/>
      <c r="I140" s="284"/>
      <c r="J140" s="172"/>
      <c r="K140" s="173"/>
    </row>
    <row r="141" spans="1:33" s="43" customFormat="1" ht="24.95" customHeight="1">
      <c r="A141" s="169"/>
      <c r="B141" s="170" t="s">
        <v>117</v>
      </c>
      <c r="C141" s="174"/>
      <c r="D141" s="172" t="s">
        <v>15</v>
      </c>
      <c r="E141" s="283"/>
      <c r="F141" s="284"/>
      <c r="G141" s="283"/>
      <c r="H141" s="284"/>
      <c r="I141" s="284"/>
      <c r="J141" s="172"/>
      <c r="K141" s="173"/>
    </row>
    <row r="142" spans="1:33" s="43" customFormat="1" ht="24.95" customHeight="1">
      <c r="A142" s="169"/>
      <c r="B142" s="170" t="s">
        <v>80</v>
      </c>
      <c r="C142" s="174"/>
      <c r="D142" s="172" t="s">
        <v>1</v>
      </c>
      <c r="E142" s="283"/>
      <c r="F142" s="284"/>
      <c r="G142" s="283"/>
      <c r="H142" s="284"/>
      <c r="I142" s="284"/>
      <c r="J142" s="172"/>
      <c r="K142" s="173"/>
    </row>
    <row r="143" spans="1:33" s="43" customFormat="1" ht="24.95" customHeight="1">
      <c r="A143" s="169"/>
      <c r="B143" s="170" t="s">
        <v>76</v>
      </c>
      <c r="C143" s="174"/>
      <c r="D143" s="172" t="s">
        <v>15</v>
      </c>
      <c r="E143" s="283"/>
      <c r="F143" s="284"/>
      <c r="G143" s="283"/>
      <c r="H143" s="284"/>
      <c r="I143" s="284"/>
      <c r="J143" s="172"/>
      <c r="K143" s="173"/>
    </row>
    <row r="144" spans="1:33" s="43" customFormat="1" ht="24.95" customHeight="1">
      <c r="A144" s="169"/>
      <c r="B144" s="170" t="s">
        <v>79</v>
      </c>
      <c r="C144" s="174"/>
      <c r="D144" s="172" t="s">
        <v>77</v>
      </c>
      <c r="E144" s="283"/>
      <c r="F144" s="284"/>
      <c r="G144" s="283"/>
      <c r="H144" s="284"/>
      <c r="I144" s="284"/>
      <c r="J144" s="172"/>
      <c r="K144" s="173"/>
    </row>
    <row r="145" spans="1:33" s="43" customFormat="1" ht="24.95" customHeight="1">
      <c r="A145" s="169"/>
      <c r="B145" s="170" t="s">
        <v>78</v>
      </c>
      <c r="C145" s="174"/>
      <c r="D145" s="172" t="s">
        <v>77</v>
      </c>
      <c r="E145" s="283"/>
      <c r="F145" s="284"/>
      <c r="G145" s="283"/>
      <c r="H145" s="284"/>
      <c r="I145" s="284"/>
      <c r="J145" s="172"/>
      <c r="K145" s="173"/>
    </row>
    <row r="146" spans="1:33" s="43" customFormat="1" ht="24.95" customHeight="1">
      <c r="A146" s="169"/>
      <c r="B146" s="170" t="s">
        <v>81</v>
      </c>
      <c r="C146" s="174"/>
      <c r="D146" s="172" t="s">
        <v>15</v>
      </c>
      <c r="E146" s="283"/>
      <c r="F146" s="284"/>
      <c r="G146" s="283"/>
      <c r="H146" s="284"/>
      <c r="I146" s="284"/>
      <c r="J146" s="172"/>
      <c r="K146" s="173"/>
    </row>
    <row r="147" spans="1:33" s="43" customFormat="1" ht="24.95" customHeight="1">
      <c r="A147" s="169"/>
      <c r="B147" s="170"/>
      <c r="C147" s="174"/>
      <c r="D147" s="172"/>
      <c r="E147" s="283"/>
      <c r="F147" s="283"/>
      <c r="G147" s="283"/>
      <c r="H147" s="283"/>
      <c r="I147" s="283"/>
      <c r="J147" s="183"/>
      <c r="K147" s="173"/>
    </row>
    <row r="148" spans="1:33" s="43" customFormat="1" ht="24.95" customHeight="1">
      <c r="A148" s="169"/>
      <c r="B148" s="170"/>
      <c r="C148" s="174"/>
      <c r="D148" s="172"/>
      <c r="E148" s="283"/>
      <c r="F148" s="283"/>
      <c r="G148" s="283"/>
      <c r="H148" s="283"/>
      <c r="I148" s="283"/>
      <c r="J148" s="183"/>
      <c r="K148" s="173"/>
    </row>
    <row r="149" spans="1:33" s="43" customFormat="1" ht="24.95" customHeight="1">
      <c r="A149" s="169"/>
      <c r="B149" s="170"/>
      <c r="C149" s="174"/>
      <c r="D149" s="172"/>
      <c r="E149" s="283"/>
      <c r="F149" s="283"/>
      <c r="G149" s="283"/>
      <c r="H149" s="283"/>
      <c r="I149" s="283"/>
      <c r="J149" s="183"/>
      <c r="K149" s="173"/>
    </row>
    <row r="150" spans="1:33" s="43" customFormat="1" ht="24.95" customHeight="1">
      <c r="A150" s="169"/>
      <c r="B150" s="170"/>
      <c r="C150" s="174"/>
      <c r="D150" s="172"/>
      <c r="E150" s="283"/>
      <c r="F150" s="283"/>
      <c r="G150" s="283"/>
      <c r="H150" s="283"/>
      <c r="I150" s="283"/>
      <c r="J150" s="183"/>
      <c r="K150" s="173"/>
    </row>
    <row r="151" spans="1:33" s="43" customFormat="1" ht="24.95" customHeight="1">
      <c r="A151" s="169"/>
      <c r="B151" s="170"/>
      <c r="C151" s="174"/>
      <c r="D151" s="172"/>
      <c r="E151" s="283"/>
      <c r="F151" s="283"/>
      <c r="G151" s="283"/>
      <c r="H151" s="283"/>
      <c r="I151" s="283"/>
      <c r="J151" s="183"/>
      <c r="K151" s="173"/>
    </row>
    <row r="152" spans="1:33" s="182" customFormat="1" ht="24.95" customHeight="1">
      <c r="A152" s="233"/>
      <c r="B152" s="229" t="str">
        <f>"รวม "&amp;A135  &amp; B135</f>
        <v>รวม 1.2.1งานวัสดุมุงหลังคา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232" t="s">
        <v>140</v>
      </c>
      <c r="B153" s="226" t="s">
        <v>17</v>
      </c>
      <c r="C153" s="227"/>
      <c r="D153" s="168"/>
      <c r="E153" s="288"/>
      <c r="F153" s="288"/>
      <c r="G153" s="288"/>
      <c r="H153" s="288"/>
      <c r="I153" s="288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93" customFormat="1" ht="24.95" customHeight="1">
      <c r="A154" s="188"/>
      <c r="B154" s="150" t="s">
        <v>294</v>
      </c>
      <c r="C154" s="171"/>
      <c r="D154" s="188" t="s">
        <v>0</v>
      </c>
      <c r="E154" s="283"/>
      <c r="F154" s="284"/>
      <c r="G154" s="283"/>
      <c r="H154" s="284"/>
      <c r="I154" s="284"/>
      <c r="J154" s="189"/>
      <c r="K154" s="190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</row>
    <row r="155" spans="1:33" s="193" customFormat="1" ht="24.95" customHeight="1">
      <c r="A155" s="188"/>
      <c r="B155" s="150" t="s">
        <v>304</v>
      </c>
      <c r="C155" s="171"/>
      <c r="D155" s="188"/>
      <c r="E155" s="283"/>
      <c r="F155" s="284"/>
      <c r="G155" s="283"/>
      <c r="H155" s="284"/>
      <c r="I155" s="284"/>
      <c r="J155" s="189"/>
      <c r="K155" s="190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</row>
    <row r="156" spans="1:33" s="193" customFormat="1" ht="24.95" customHeight="1">
      <c r="A156" s="188"/>
      <c r="B156" s="150" t="s">
        <v>301</v>
      </c>
      <c r="C156" s="171"/>
      <c r="D156" s="188" t="s">
        <v>0</v>
      </c>
      <c r="E156" s="283"/>
      <c r="F156" s="284"/>
      <c r="G156" s="283"/>
      <c r="H156" s="284"/>
      <c r="I156" s="284"/>
      <c r="J156" s="189"/>
      <c r="K156" s="190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</row>
    <row r="157" spans="1:33" s="193" customFormat="1" ht="24.95" customHeight="1">
      <c r="A157" s="188"/>
      <c r="B157" s="150" t="s">
        <v>304</v>
      </c>
      <c r="C157" s="171"/>
      <c r="D157" s="188"/>
      <c r="E157" s="283"/>
      <c r="F157" s="284"/>
      <c r="G157" s="283"/>
      <c r="H157" s="284"/>
      <c r="I157" s="284"/>
      <c r="J157" s="189"/>
      <c r="K157" s="190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</row>
    <row r="158" spans="1:33" s="193" customFormat="1" ht="24.95" customHeight="1">
      <c r="A158" s="188"/>
      <c r="B158" s="150" t="s">
        <v>302</v>
      </c>
      <c r="C158" s="171"/>
      <c r="D158" s="188" t="s">
        <v>0</v>
      </c>
      <c r="E158" s="283"/>
      <c r="F158" s="284"/>
      <c r="G158" s="283"/>
      <c r="H158" s="284"/>
      <c r="I158" s="284"/>
      <c r="J158" s="189"/>
      <c r="K158" s="190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2"/>
      <c r="AG158" s="192"/>
    </row>
    <row r="159" spans="1:33" s="193" customFormat="1" ht="24.95" customHeight="1">
      <c r="A159" s="188"/>
      <c r="B159" s="150" t="s">
        <v>304</v>
      </c>
      <c r="C159" s="171"/>
      <c r="D159" s="188"/>
      <c r="E159" s="283"/>
      <c r="F159" s="283"/>
      <c r="G159" s="283"/>
      <c r="H159" s="283"/>
      <c r="I159" s="283"/>
      <c r="J159" s="189"/>
      <c r="K159" s="190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</row>
    <row r="160" spans="1:33" s="193" customFormat="1" ht="24.95" customHeight="1">
      <c r="A160" s="188"/>
      <c r="B160" s="150"/>
      <c r="C160" s="171"/>
      <c r="D160" s="188"/>
      <c r="E160" s="283"/>
      <c r="F160" s="283"/>
      <c r="G160" s="283"/>
      <c r="H160" s="283"/>
      <c r="I160" s="283"/>
      <c r="J160" s="189"/>
      <c r="K160" s="190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</row>
    <row r="161" spans="1:33" s="193" customFormat="1" ht="24.95" customHeight="1">
      <c r="A161" s="188"/>
      <c r="B161" s="150"/>
      <c r="C161" s="171"/>
      <c r="D161" s="188"/>
      <c r="E161" s="283"/>
      <c r="F161" s="283"/>
      <c r="G161" s="283"/>
      <c r="H161" s="283"/>
      <c r="I161" s="283"/>
      <c r="J161" s="189"/>
      <c r="K161" s="190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</row>
    <row r="162" spans="1:33" s="193" customFormat="1" ht="24.95" customHeight="1">
      <c r="A162" s="188"/>
      <c r="B162" s="150"/>
      <c r="C162" s="171"/>
      <c r="D162" s="188"/>
      <c r="E162" s="283"/>
      <c r="F162" s="283"/>
      <c r="G162" s="283"/>
      <c r="H162" s="283"/>
      <c r="I162" s="283"/>
      <c r="J162" s="189"/>
      <c r="K162" s="190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</row>
    <row r="163" spans="1:33" s="193" customFormat="1" ht="24.95" customHeight="1">
      <c r="A163" s="188"/>
      <c r="B163" s="150"/>
      <c r="C163" s="171"/>
      <c r="D163" s="188"/>
      <c r="E163" s="283"/>
      <c r="F163" s="283"/>
      <c r="G163" s="283"/>
      <c r="H163" s="283"/>
      <c r="I163" s="283"/>
      <c r="J163" s="189"/>
      <c r="K163" s="190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</row>
    <row r="164" spans="1:33" s="193" customFormat="1" ht="24.95" customHeight="1">
      <c r="A164" s="188"/>
      <c r="B164" s="150"/>
      <c r="C164" s="171"/>
      <c r="D164" s="188"/>
      <c r="E164" s="283"/>
      <c r="F164" s="283"/>
      <c r="G164" s="283"/>
      <c r="H164" s="283"/>
      <c r="I164" s="283"/>
      <c r="J164" s="189"/>
      <c r="K164" s="190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</row>
    <row r="165" spans="1:33" s="193" customFormat="1" ht="24.95" customHeight="1">
      <c r="A165" s="188"/>
      <c r="B165" s="150"/>
      <c r="C165" s="171"/>
      <c r="D165" s="188"/>
      <c r="E165" s="283"/>
      <c r="F165" s="283"/>
      <c r="G165" s="283"/>
      <c r="H165" s="283"/>
      <c r="I165" s="283"/>
      <c r="J165" s="189"/>
      <c r="K165" s="190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</row>
    <row r="166" spans="1:33" s="193" customFormat="1" ht="24.95" customHeight="1">
      <c r="A166" s="188"/>
      <c r="B166" s="150"/>
      <c r="C166" s="171"/>
      <c r="D166" s="188"/>
      <c r="E166" s="283"/>
      <c r="F166" s="283"/>
      <c r="G166" s="283"/>
      <c r="H166" s="283"/>
      <c r="I166" s="283"/>
      <c r="J166" s="189"/>
      <c r="K166" s="190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</row>
    <row r="167" spans="1:33" s="193" customFormat="1" ht="24.95" customHeight="1">
      <c r="A167" s="188"/>
      <c r="B167" s="150"/>
      <c r="C167" s="171"/>
      <c r="D167" s="188"/>
      <c r="E167" s="283"/>
      <c r="F167" s="283"/>
      <c r="G167" s="283"/>
      <c r="H167" s="283"/>
      <c r="I167" s="283"/>
      <c r="J167" s="189"/>
      <c r="K167" s="190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</row>
    <row r="168" spans="1:33" s="193" customFormat="1" ht="24.95" customHeight="1">
      <c r="A168" s="188"/>
      <c r="B168" s="150"/>
      <c r="C168" s="171"/>
      <c r="D168" s="188"/>
      <c r="E168" s="283"/>
      <c r="F168" s="283"/>
      <c r="G168" s="283"/>
      <c r="H168" s="283"/>
      <c r="I168" s="283"/>
      <c r="J168" s="189"/>
      <c r="K168" s="190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</row>
    <row r="169" spans="1:33" s="193" customFormat="1" ht="24.95" customHeight="1">
      <c r="A169" s="188"/>
      <c r="B169" s="150"/>
      <c r="C169" s="171"/>
      <c r="D169" s="188"/>
      <c r="E169" s="283"/>
      <c r="F169" s="283"/>
      <c r="G169" s="283"/>
      <c r="H169" s="283"/>
      <c r="I169" s="283"/>
      <c r="J169" s="189"/>
      <c r="K169" s="190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</row>
    <row r="170" spans="1:33" s="182" customFormat="1" ht="24.95" customHeight="1">
      <c r="A170" s="233"/>
      <c r="B170" s="229" t="str">
        <f>"รวม "&amp;A153  &amp; B153</f>
        <v>รวม 1.2.2งานฝ้าเพดาน</v>
      </c>
      <c r="C170" s="230"/>
      <c r="D170" s="229"/>
      <c r="E170" s="306"/>
      <c r="F170" s="287"/>
      <c r="G170" s="306"/>
      <c r="H170" s="287"/>
      <c r="I170" s="287"/>
      <c r="J170" s="234"/>
      <c r="K170" s="177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</row>
    <row r="171" spans="1:33" s="163" customFormat="1" ht="24.95" customHeight="1">
      <c r="A171" s="232" t="s">
        <v>141</v>
      </c>
      <c r="B171" s="226" t="s">
        <v>18</v>
      </c>
      <c r="C171" s="227"/>
      <c r="D171" s="168"/>
      <c r="E171" s="288"/>
      <c r="F171" s="288"/>
      <c r="G171" s="288"/>
      <c r="H171" s="288"/>
      <c r="I171" s="288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193" customFormat="1" ht="24.95" customHeight="1">
      <c r="A172" s="188"/>
      <c r="B172" s="150" t="s">
        <v>379</v>
      </c>
      <c r="C172" s="174"/>
      <c r="D172" s="188" t="s">
        <v>0</v>
      </c>
      <c r="E172" s="283"/>
      <c r="F172" s="284"/>
      <c r="G172" s="283"/>
      <c r="H172" s="284"/>
      <c r="I172" s="284"/>
      <c r="J172" s="189"/>
      <c r="K172" s="190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</row>
    <row r="173" spans="1:33" s="193" customFormat="1" ht="24.95" customHeight="1">
      <c r="A173" s="188"/>
      <c r="B173" s="150" t="s">
        <v>383</v>
      </c>
      <c r="C173" s="174"/>
      <c r="D173" s="188"/>
      <c r="E173" s="283"/>
      <c r="F173" s="284"/>
      <c r="G173" s="283"/>
      <c r="H173" s="284"/>
      <c r="I173" s="284"/>
      <c r="J173" s="189"/>
      <c r="K173" s="190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</row>
    <row r="174" spans="1:33" s="193" customFormat="1" ht="24.95" customHeight="1">
      <c r="A174" s="188"/>
      <c r="B174" s="150" t="s">
        <v>380</v>
      </c>
      <c r="C174" s="174"/>
      <c r="D174" s="188" t="s">
        <v>0</v>
      </c>
      <c r="E174" s="283"/>
      <c r="F174" s="284"/>
      <c r="G174" s="283"/>
      <c r="H174" s="284"/>
      <c r="I174" s="284"/>
      <c r="J174" s="189"/>
      <c r="K174" s="190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</row>
    <row r="175" spans="1:33" s="193" customFormat="1" ht="24.95" customHeight="1">
      <c r="A175" s="188"/>
      <c r="B175" s="150" t="s">
        <v>383</v>
      </c>
      <c r="C175" s="174"/>
      <c r="D175" s="188"/>
      <c r="E175" s="283"/>
      <c r="F175" s="284"/>
      <c r="G175" s="283"/>
      <c r="H175" s="284"/>
      <c r="I175" s="284"/>
      <c r="J175" s="189"/>
      <c r="K175" s="190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</row>
    <row r="176" spans="1:33" s="193" customFormat="1" ht="24.95" customHeight="1">
      <c r="A176" s="188"/>
      <c r="B176" s="150" t="s">
        <v>381</v>
      </c>
      <c r="C176" s="171"/>
      <c r="D176" s="188" t="s">
        <v>0</v>
      </c>
      <c r="E176" s="283"/>
      <c r="F176" s="284"/>
      <c r="G176" s="283"/>
      <c r="H176" s="284"/>
      <c r="I176" s="284"/>
      <c r="J176" s="189"/>
      <c r="K176" s="190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</row>
    <row r="177" spans="1:33" s="193" customFormat="1" ht="24.95" customHeight="1">
      <c r="A177" s="188"/>
      <c r="B177" s="150" t="s">
        <v>383</v>
      </c>
      <c r="C177" s="171"/>
      <c r="D177" s="188"/>
      <c r="E177" s="283"/>
      <c r="F177" s="284"/>
      <c r="G177" s="283"/>
      <c r="H177" s="284"/>
      <c r="I177" s="284"/>
      <c r="J177" s="189"/>
      <c r="K177" s="190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</row>
    <row r="178" spans="1:33" s="193" customFormat="1" ht="24.95" customHeight="1">
      <c r="A178" s="188"/>
      <c r="B178" s="150" t="s">
        <v>382</v>
      </c>
      <c r="C178" s="171"/>
      <c r="D178" s="188" t="s">
        <v>0</v>
      </c>
      <c r="E178" s="283"/>
      <c r="F178" s="284"/>
      <c r="G178" s="283"/>
      <c r="H178" s="284"/>
      <c r="I178" s="284"/>
      <c r="J178" s="189"/>
      <c r="K178" s="190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</row>
    <row r="179" spans="1:33" s="193" customFormat="1" ht="24.95" customHeight="1">
      <c r="A179" s="188"/>
      <c r="B179" s="150" t="s">
        <v>383</v>
      </c>
      <c r="C179" s="171"/>
      <c r="D179" s="188"/>
      <c r="E179" s="283"/>
      <c r="F179" s="284"/>
      <c r="G179" s="283"/>
      <c r="H179" s="284"/>
      <c r="I179" s="284"/>
      <c r="J179" s="189"/>
      <c r="K179" s="190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</row>
    <row r="180" spans="1:33" s="193" customFormat="1" ht="24.95" customHeight="1">
      <c r="A180" s="188"/>
      <c r="B180" s="150" t="s">
        <v>389</v>
      </c>
      <c r="C180" s="174"/>
      <c r="D180" s="188" t="s">
        <v>0</v>
      </c>
      <c r="E180" s="283"/>
      <c r="F180" s="284"/>
      <c r="G180" s="283"/>
      <c r="H180" s="284"/>
      <c r="I180" s="284"/>
      <c r="J180" s="189"/>
      <c r="K180" s="190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</row>
    <row r="181" spans="1:33" s="193" customFormat="1" ht="24.95" customHeight="1">
      <c r="A181" s="188"/>
      <c r="B181" s="150"/>
      <c r="C181" s="174"/>
      <c r="D181" s="188"/>
      <c r="E181" s="283"/>
      <c r="F181" s="283"/>
      <c r="G181" s="283"/>
      <c r="H181" s="283"/>
      <c r="I181" s="283"/>
      <c r="J181" s="189"/>
      <c r="K181" s="190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</row>
    <row r="182" spans="1:33" s="193" customFormat="1" ht="24.95" customHeight="1">
      <c r="A182" s="188"/>
      <c r="B182" s="150"/>
      <c r="C182" s="174"/>
      <c r="D182" s="188"/>
      <c r="E182" s="283"/>
      <c r="F182" s="283"/>
      <c r="G182" s="283"/>
      <c r="H182" s="283"/>
      <c r="I182" s="283"/>
      <c r="J182" s="189"/>
      <c r="K182" s="190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</row>
    <row r="183" spans="1:33" s="193" customFormat="1" ht="24.95" customHeight="1">
      <c r="A183" s="188"/>
      <c r="B183" s="150"/>
      <c r="C183" s="174"/>
      <c r="D183" s="188"/>
      <c r="E183" s="283"/>
      <c r="F183" s="283"/>
      <c r="G183" s="283"/>
      <c r="H183" s="283"/>
      <c r="I183" s="283"/>
      <c r="J183" s="189"/>
      <c r="K183" s="190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</row>
    <row r="184" spans="1:33" s="193" customFormat="1" ht="24.95" customHeight="1">
      <c r="A184" s="188"/>
      <c r="B184" s="150"/>
      <c r="C184" s="174"/>
      <c r="D184" s="188"/>
      <c r="E184" s="283"/>
      <c r="F184" s="283"/>
      <c r="G184" s="283"/>
      <c r="H184" s="283"/>
      <c r="I184" s="283"/>
      <c r="J184" s="189"/>
      <c r="K184" s="190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</row>
    <row r="185" spans="1:33" s="193" customFormat="1" ht="24.95" customHeight="1">
      <c r="A185" s="188"/>
      <c r="B185" s="150"/>
      <c r="C185" s="174"/>
      <c r="D185" s="188"/>
      <c r="E185" s="283"/>
      <c r="F185" s="283"/>
      <c r="G185" s="283"/>
      <c r="H185" s="283"/>
      <c r="I185" s="283"/>
      <c r="J185" s="189"/>
      <c r="K185" s="190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</row>
    <row r="186" spans="1:33" s="193" customFormat="1" ht="24.95" customHeight="1">
      <c r="A186" s="188"/>
      <c r="B186" s="150"/>
      <c r="C186" s="174"/>
      <c r="D186" s="188"/>
      <c r="E186" s="283"/>
      <c r="F186" s="283"/>
      <c r="G186" s="283"/>
      <c r="H186" s="283"/>
      <c r="I186" s="283"/>
      <c r="J186" s="189"/>
      <c r="K186" s="190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</row>
    <row r="187" spans="1:33" s="193" customFormat="1" ht="24.95" customHeight="1">
      <c r="A187" s="188"/>
      <c r="B187" s="150"/>
      <c r="C187" s="174"/>
      <c r="D187" s="188"/>
      <c r="E187" s="283"/>
      <c r="F187" s="283"/>
      <c r="G187" s="283"/>
      <c r="H187" s="283"/>
      <c r="I187" s="283"/>
      <c r="J187" s="189"/>
      <c r="K187" s="190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</row>
    <row r="188" spans="1:33" s="182" customFormat="1" ht="24.95" customHeight="1">
      <c r="A188" s="233"/>
      <c r="B188" s="229" t="str">
        <f>"รวม "&amp;A171  &amp; B171</f>
        <v>รวม 1.2.3งานพื้น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142</v>
      </c>
      <c r="B189" s="226" t="s">
        <v>19</v>
      </c>
      <c r="C189" s="227"/>
      <c r="D189" s="168"/>
      <c r="E189" s="288"/>
      <c r="F189" s="288"/>
      <c r="G189" s="288"/>
      <c r="H189" s="288"/>
      <c r="I189" s="288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193" customFormat="1" ht="24.95" customHeight="1">
      <c r="A190" s="188"/>
      <c r="B190" s="150" t="s">
        <v>469</v>
      </c>
      <c r="C190" s="171"/>
      <c r="D190" s="188" t="s">
        <v>0</v>
      </c>
      <c r="E190" s="283"/>
      <c r="F190" s="284"/>
      <c r="G190" s="283"/>
      <c r="H190" s="284"/>
      <c r="I190" s="284"/>
      <c r="J190" s="189"/>
      <c r="K190" s="190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</row>
    <row r="191" spans="1:33" s="193" customFormat="1" ht="24.95" customHeight="1">
      <c r="A191" s="188"/>
      <c r="B191" s="150" t="s">
        <v>21</v>
      </c>
      <c r="C191" s="171"/>
      <c r="D191" s="188" t="s">
        <v>15</v>
      </c>
      <c r="E191" s="283"/>
      <c r="F191" s="284"/>
      <c r="G191" s="283"/>
      <c r="H191" s="284"/>
      <c r="I191" s="284"/>
      <c r="J191" s="189"/>
      <c r="K191" s="190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</row>
    <row r="192" spans="1:33" s="193" customFormat="1" ht="24.95" customHeight="1">
      <c r="A192" s="188"/>
      <c r="B192" s="150"/>
      <c r="C192" s="171"/>
      <c r="D192" s="188"/>
      <c r="E192" s="283"/>
      <c r="F192" s="283"/>
      <c r="G192" s="283"/>
      <c r="H192" s="283"/>
      <c r="I192" s="283"/>
      <c r="J192" s="189"/>
      <c r="K192" s="190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</row>
    <row r="193" spans="1:33" s="193" customFormat="1" ht="24.95" customHeight="1">
      <c r="A193" s="188"/>
      <c r="B193" s="150"/>
      <c r="C193" s="171"/>
      <c r="D193" s="188"/>
      <c r="E193" s="283"/>
      <c r="F193" s="283"/>
      <c r="G193" s="283"/>
      <c r="H193" s="283"/>
      <c r="I193" s="283"/>
      <c r="J193" s="189"/>
      <c r="K193" s="190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</row>
    <row r="194" spans="1:33" s="193" customFormat="1" ht="24.95" customHeight="1">
      <c r="A194" s="188"/>
      <c r="B194" s="150"/>
      <c r="C194" s="171"/>
      <c r="D194" s="188"/>
      <c r="E194" s="283"/>
      <c r="F194" s="283"/>
      <c r="G194" s="283"/>
      <c r="H194" s="283"/>
      <c r="I194" s="283"/>
      <c r="J194" s="189"/>
      <c r="K194" s="190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</row>
    <row r="195" spans="1:33" s="193" customFormat="1" ht="24.95" customHeight="1">
      <c r="A195" s="188"/>
      <c r="B195" s="150"/>
      <c r="C195" s="171"/>
      <c r="D195" s="188"/>
      <c r="E195" s="283"/>
      <c r="F195" s="283"/>
      <c r="G195" s="283"/>
      <c r="H195" s="283"/>
      <c r="I195" s="283"/>
      <c r="J195" s="189"/>
      <c r="K195" s="190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</row>
    <row r="196" spans="1:33" s="193" customFormat="1" ht="24.95" customHeight="1">
      <c r="A196" s="188"/>
      <c r="B196" s="150"/>
      <c r="C196" s="171"/>
      <c r="D196" s="188"/>
      <c r="E196" s="283"/>
      <c r="F196" s="283"/>
      <c r="G196" s="283"/>
      <c r="H196" s="283"/>
      <c r="I196" s="283"/>
      <c r="J196" s="189"/>
      <c r="K196" s="190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</row>
    <row r="197" spans="1:33" s="193" customFormat="1" ht="24.95" customHeight="1">
      <c r="A197" s="188"/>
      <c r="B197" s="150"/>
      <c r="C197" s="171"/>
      <c r="D197" s="188"/>
      <c r="E197" s="283"/>
      <c r="F197" s="283"/>
      <c r="G197" s="283"/>
      <c r="H197" s="283"/>
      <c r="I197" s="283"/>
      <c r="J197" s="189"/>
      <c r="K197" s="190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</row>
    <row r="198" spans="1:33" s="193" customFormat="1" ht="24.95" customHeight="1">
      <c r="A198" s="188"/>
      <c r="B198" s="150"/>
      <c r="C198" s="171"/>
      <c r="D198" s="188"/>
      <c r="E198" s="283"/>
      <c r="F198" s="283"/>
      <c r="G198" s="283"/>
      <c r="H198" s="283"/>
      <c r="I198" s="283"/>
      <c r="J198" s="189"/>
      <c r="K198" s="190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</row>
    <row r="199" spans="1:33" s="193" customFormat="1" ht="24.95" customHeight="1">
      <c r="A199" s="188"/>
      <c r="B199" s="150"/>
      <c r="C199" s="171"/>
      <c r="D199" s="188"/>
      <c r="E199" s="283"/>
      <c r="F199" s="283"/>
      <c r="G199" s="283"/>
      <c r="H199" s="283"/>
      <c r="I199" s="283"/>
      <c r="J199" s="189"/>
      <c r="K199" s="190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</row>
    <row r="200" spans="1:33" s="193" customFormat="1" ht="24.95" customHeight="1">
      <c r="A200" s="188"/>
      <c r="B200" s="150"/>
      <c r="C200" s="171"/>
      <c r="D200" s="188"/>
      <c r="E200" s="283"/>
      <c r="F200" s="283"/>
      <c r="G200" s="283"/>
      <c r="H200" s="283"/>
      <c r="I200" s="283"/>
      <c r="J200" s="189"/>
      <c r="K200" s="190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</row>
    <row r="201" spans="1:33" s="193" customFormat="1" ht="24.95" customHeight="1">
      <c r="A201" s="188"/>
      <c r="B201" s="150"/>
      <c r="C201" s="171"/>
      <c r="D201" s="188"/>
      <c r="E201" s="283"/>
      <c r="F201" s="283"/>
      <c r="G201" s="283"/>
      <c r="H201" s="283"/>
      <c r="I201" s="283"/>
      <c r="J201" s="189"/>
      <c r="K201" s="190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</row>
    <row r="202" spans="1:33" s="193" customFormat="1" ht="24.95" customHeight="1">
      <c r="A202" s="188"/>
      <c r="B202" s="150"/>
      <c r="C202" s="171"/>
      <c r="D202" s="188"/>
      <c r="E202" s="283"/>
      <c r="F202" s="283"/>
      <c r="G202" s="283"/>
      <c r="H202" s="283"/>
      <c r="I202" s="283"/>
      <c r="J202" s="189"/>
      <c r="K202" s="190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</row>
    <row r="203" spans="1:33" s="193" customFormat="1" ht="24.95" customHeight="1">
      <c r="A203" s="188"/>
      <c r="B203" s="150"/>
      <c r="C203" s="171"/>
      <c r="D203" s="188"/>
      <c r="E203" s="283"/>
      <c r="F203" s="283"/>
      <c r="G203" s="283"/>
      <c r="H203" s="283"/>
      <c r="I203" s="283"/>
      <c r="J203" s="189"/>
      <c r="K203" s="190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</row>
    <row r="204" spans="1:33" s="193" customFormat="1" ht="24.95" customHeight="1">
      <c r="A204" s="188"/>
      <c r="B204" s="150"/>
      <c r="C204" s="171"/>
      <c r="D204" s="188"/>
      <c r="E204" s="283"/>
      <c r="F204" s="283"/>
      <c r="G204" s="283"/>
      <c r="H204" s="283"/>
      <c r="I204" s="283"/>
      <c r="J204" s="189"/>
      <c r="K204" s="190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</row>
    <row r="205" spans="1:33" s="193" customFormat="1" ht="24.95" customHeight="1">
      <c r="A205" s="188"/>
      <c r="B205" s="150"/>
      <c r="C205" s="171"/>
      <c r="D205" s="188"/>
      <c r="E205" s="283"/>
      <c r="F205" s="283"/>
      <c r="G205" s="283"/>
      <c r="H205" s="283"/>
      <c r="I205" s="283"/>
      <c r="J205" s="189"/>
      <c r="K205" s="190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</row>
    <row r="206" spans="1:33" s="182" customFormat="1" ht="24.95" customHeight="1">
      <c r="A206" s="233"/>
      <c r="B206" s="229" t="str">
        <f>"รวม "&amp;A189  &amp; B189</f>
        <v>รวม 1.2.4งานผนัง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232" t="s">
        <v>143</v>
      </c>
      <c r="B207" s="226" t="s">
        <v>405</v>
      </c>
      <c r="C207" s="227"/>
      <c r="D207" s="168"/>
      <c r="E207" s="288"/>
      <c r="F207" s="288"/>
      <c r="G207" s="288"/>
      <c r="H207" s="288"/>
      <c r="I207" s="288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93" customFormat="1" ht="24.95" customHeight="1">
      <c r="A208" s="188"/>
      <c r="B208" s="150" t="s">
        <v>20</v>
      </c>
      <c r="C208" s="171"/>
      <c r="D208" s="188" t="s">
        <v>0</v>
      </c>
      <c r="E208" s="283"/>
      <c r="F208" s="284"/>
      <c r="G208" s="283"/>
      <c r="H208" s="284"/>
      <c r="I208" s="284"/>
      <c r="J208" s="189"/>
      <c r="K208" s="190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</row>
    <row r="209" spans="1:33" s="193" customFormat="1" ht="24.95" customHeight="1">
      <c r="A209" s="188"/>
      <c r="B209" s="150" t="s">
        <v>27</v>
      </c>
      <c r="C209" s="171"/>
      <c r="D209" s="188" t="s">
        <v>0</v>
      </c>
      <c r="E209" s="283"/>
      <c r="F209" s="284"/>
      <c r="G209" s="283"/>
      <c r="H209" s="284"/>
      <c r="I209" s="284"/>
      <c r="J209" s="189"/>
      <c r="K209" s="190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</row>
    <row r="210" spans="1:33" s="193" customFormat="1" ht="24.95" customHeight="1">
      <c r="A210" s="188"/>
      <c r="B210" s="150" t="s">
        <v>116</v>
      </c>
      <c r="C210" s="171"/>
      <c r="D210" s="188" t="s">
        <v>0</v>
      </c>
      <c r="E210" s="283"/>
      <c r="F210" s="284"/>
      <c r="G210" s="283"/>
      <c r="H210" s="284"/>
      <c r="I210" s="284"/>
      <c r="J210" s="189"/>
      <c r="K210" s="190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</row>
    <row r="211" spans="1:33" s="193" customFormat="1" ht="24.95" customHeight="1">
      <c r="A211" s="188"/>
      <c r="B211" s="150" t="s">
        <v>386</v>
      </c>
      <c r="C211" s="171"/>
      <c r="D211" s="188" t="s">
        <v>0</v>
      </c>
      <c r="E211" s="283"/>
      <c r="F211" s="284"/>
      <c r="G211" s="283"/>
      <c r="H211" s="284"/>
      <c r="I211" s="284"/>
      <c r="J211" s="189"/>
      <c r="K211" s="190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</row>
    <row r="212" spans="1:33" s="193" customFormat="1" ht="24.95" customHeight="1">
      <c r="A212" s="188"/>
      <c r="B212" s="150"/>
      <c r="C212" s="171"/>
      <c r="D212" s="188"/>
      <c r="E212" s="283"/>
      <c r="F212" s="283"/>
      <c r="G212" s="283"/>
      <c r="H212" s="283"/>
      <c r="I212" s="283"/>
      <c r="J212" s="189"/>
      <c r="K212" s="190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</row>
    <row r="213" spans="1:33" s="193" customFormat="1" ht="24.95" customHeight="1">
      <c r="A213" s="188"/>
      <c r="B213" s="150"/>
      <c r="C213" s="171"/>
      <c r="D213" s="188"/>
      <c r="E213" s="283"/>
      <c r="F213" s="283"/>
      <c r="G213" s="283"/>
      <c r="H213" s="283"/>
      <c r="I213" s="283"/>
      <c r="J213" s="189"/>
      <c r="K213" s="190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</row>
    <row r="214" spans="1:33" s="193" customFormat="1" ht="24.95" customHeight="1">
      <c r="A214" s="188"/>
      <c r="B214" s="150"/>
      <c r="C214" s="171"/>
      <c r="D214" s="188"/>
      <c r="E214" s="283"/>
      <c r="F214" s="283"/>
      <c r="G214" s="283"/>
      <c r="H214" s="283"/>
      <c r="I214" s="283"/>
      <c r="J214" s="189"/>
      <c r="K214" s="190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</row>
    <row r="215" spans="1:33" s="193" customFormat="1" ht="24.95" customHeight="1">
      <c r="A215" s="188"/>
      <c r="B215" s="150"/>
      <c r="C215" s="171"/>
      <c r="D215" s="188"/>
      <c r="E215" s="283"/>
      <c r="F215" s="283"/>
      <c r="G215" s="283"/>
      <c r="H215" s="283"/>
      <c r="I215" s="283"/>
      <c r="J215" s="189"/>
      <c r="K215" s="190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</row>
    <row r="216" spans="1:33" s="193" customFormat="1" ht="24.95" customHeight="1">
      <c r="A216" s="188"/>
      <c r="B216" s="150"/>
      <c r="C216" s="171"/>
      <c r="D216" s="188"/>
      <c r="E216" s="283"/>
      <c r="F216" s="283"/>
      <c r="G216" s="283"/>
      <c r="H216" s="283"/>
      <c r="I216" s="283"/>
      <c r="J216" s="189"/>
      <c r="K216" s="190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</row>
    <row r="217" spans="1:33" s="193" customFormat="1" ht="24.95" customHeight="1">
      <c r="A217" s="188"/>
      <c r="B217" s="150"/>
      <c r="C217" s="171"/>
      <c r="D217" s="188"/>
      <c r="E217" s="283"/>
      <c r="F217" s="283"/>
      <c r="G217" s="283"/>
      <c r="H217" s="283"/>
      <c r="I217" s="283"/>
      <c r="J217" s="189"/>
      <c r="K217" s="190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</row>
    <row r="218" spans="1:33" s="193" customFormat="1" ht="24.95" customHeight="1">
      <c r="A218" s="188"/>
      <c r="B218" s="150"/>
      <c r="C218" s="171"/>
      <c r="D218" s="188"/>
      <c r="E218" s="283"/>
      <c r="F218" s="283"/>
      <c r="G218" s="283"/>
      <c r="H218" s="283"/>
      <c r="I218" s="283"/>
      <c r="J218" s="189"/>
      <c r="K218" s="190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</row>
    <row r="219" spans="1:33" s="193" customFormat="1" ht="24.95" customHeight="1">
      <c r="A219" s="188"/>
      <c r="B219" s="150"/>
      <c r="C219" s="171"/>
      <c r="D219" s="188"/>
      <c r="E219" s="283"/>
      <c r="F219" s="283"/>
      <c r="G219" s="283"/>
      <c r="H219" s="283"/>
      <c r="I219" s="283"/>
      <c r="J219" s="189"/>
      <c r="K219" s="190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</row>
    <row r="220" spans="1:33" s="193" customFormat="1" ht="24.95" customHeight="1">
      <c r="A220" s="188"/>
      <c r="B220" s="150"/>
      <c r="C220" s="171"/>
      <c r="D220" s="188"/>
      <c r="E220" s="283"/>
      <c r="F220" s="283"/>
      <c r="G220" s="283"/>
      <c r="H220" s="283"/>
      <c r="I220" s="283"/>
      <c r="J220" s="189"/>
      <c r="K220" s="190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</row>
    <row r="221" spans="1:33" s="193" customFormat="1" ht="24.95" customHeight="1">
      <c r="A221" s="188"/>
      <c r="B221" s="150"/>
      <c r="C221" s="171"/>
      <c r="D221" s="188"/>
      <c r="E221" s="283"/>
      <c r="F221" s="283"/>
      <c r="G221" s="283"/>
      <c r="H221" s="283"/>
      <c r="I221" s="283"/>
      <c r="J221" s="189"/>
      <c r="K221" s="190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</row>
    <row r="222" spans="1:33" s="193" customFormat="1" ht="24.95" customHeight="1">
      <c r="A222" s="188"/>
      <c r="B222" s="150"/>
      <c r="C222" s="171"/>
      <c r="D222" s="188"/>
      <c r="E222" s="283"/>
      <c r="F222" s="283"/>
      <c r="G222" s="283"/>
      <c r="H222" s="283"/>
      <c r="I222" s="283"/>
      <c r="J222" s="189"/>
      <c r="K222" s="190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</row>
    <row r="223" spans="1:33" s="193" customFormat="1" ht="24.95" customHeight="1">
      <c r="A223" s="188"/>
      <c r="B223" s="150"/>
      <c r="C223" s="171"/>
      <c r="D223" s="188"/>
      <c r="E223" s="283"/>
      <c r="F223" s="283"/>
      <c r="G223" s="283"/>
      <c r="H223" s="283"/>
      <c r="I223" s="283"/>
      <c r="J223" s="189"/>
      <c r="K223" s="190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</row>
    <row r="224" spans="1:33" s="182" customFormat="1" ht="24.95" customHeight="1">
      <c r="A224" s="233"/>
      <c r="B224" s="229" t="str">
        <f>"รวม "&amp;A207  &amp; B207</f>
        <v>รวม 1.2.5 งานฉาบปูนและวัสดุกรุผนัง</v>
      </c>
      <c r="C224" s="230"/>
      <c r="D224" s="229"/>
      <c r="E224" s="306"/>
      <c r="F224" s="287"/>
      <c r="G224" s="306"/>
      <c r="H224" s="287"/>
      <c r="I224" s="287"/>
      <c r="J224" s="234"/>
      <c r="K224" s="177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</row>
    <row r="225" spans="1:33" s="193" customFormat="1" ht="24.95" customHeight="1">
      <c r="A225" s="168" t="s">
        <v>144</v>
      </c>
      <c r="B225" s="226" t="s">
        <v>408</v>
      </c>
      <c r="C225" s="227"/>
      <c r="D225" s="168"/>
      <c r="E225" s="288"/>
      <c r="F225" s="288"/>
      <c r="G225" s="288"/>
      <c r="H225" s="288"/>
      <c r="I225" s="288"/>
      <c r="J225" s="228"/>
      <c r="K225" s="190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</row>
    <row r="226" spans="1:33" s="163" customFormat="1" ht="24.95" customHeight="1">
      <c r="A226" s="172"/>
      <c r="B226" s="150" t="s">
        <v>313</v>
      </c>
      <c r="C226" s="171"/>
      <c r="D226" s="172" t="s">
        <v>1</v>
      </c>
      <c r="E226" s="283"/>
      <c r="F226" s="284"/>
      <c r="G226" s="283"/>
      <c r="H226" s="284"/>
      <c r="I226" s="284"/>
      <c r="J226" s="189"/>
      <c r="K226" s="190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</row>
    <row r="227" spans="1:33" s="163" customFormat="1" ht="24.95" customHeight="1">
      <c r="A227" s="172"/>
      <c r="B227" s="150" t="s">
        <v>104</v>
      </c>
      <c r="C227" s="171"/>
      <c r="D227" s="172" t="s">
        <v>1</v>
      </c>
      <c r="E227" s="283"/>
      <c r="F227" s="284"/>
      <c r="G227" s="283"/>
      <c r="H227" s="284"/>
      <c r="I227" s="284"/>
      <c r="J227" s="189"/>
      <c r="K227" s="190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</row>
    <row r="228" spans="1:33" s="163" customFormat="1" ht="24.95" customHeight="1">
      <c r="A228" s="172"/>
      <c r="B228" s="150" t="s">
        <v>105</v>
      </c>
      <c r="C228" s="171"/>
      <c r="D228" s="172" t="s">
        <v>1</v>
      </c>
      <c r="E228" s="283"/>
      <c r="F228" s="284"/>
      <c r="G228" s="283"/>
      <c r="H228" s="284"/>
      <c r="I228" s="284"/>
      <c r="J228" s="189"/>
      <c r="K228" s="190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</row>
    <row r="229" spans="1:33" s="163" customFormat="1" ht="24.95" customHeight="1">
      <c r="A229" s="188"/>
      <c r="B229" s="150" t="s">
        <v>54</v>
      </c>
      <c r="C229" s="171"/>
      <c r="D229" s="172" t="s">
        <v>1</v>
      </c>
      <c r="E229" s="283"/>
      <c r="F229" s="284"/>
      <c r="G229" s="283"/>
      <c r="H229" s="284"/>
      <c r="I229" s="284"/>
      <c r="J229" s="189"/>
      <c r="K229" s="194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</row>
    <row r="230" spans="1:33" s="163" customFormat="1" ht="24.95" customHeight="1">
      <c r="A230" s="188"/>
      <c r="B230" s="150" t="s">
        <v>181</v>
      </c>
      <c r="C230" s="171"/>
      <c r="D230" s="172" t="s">
        <v>1</v>
      </c>
      <c r="E230" s="283"/>
      <c r="F230" s="284"/>
      <c r="G230" s="283"/>
      <c r="H230" s="284"/>
      <c r="I230" s="284"/>
      <c r="J230" s="189"/>
      <c r="K230" s="194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</row>
    <row r="231" spans="1:33" s="163" customFormat="1" ht="24.95" customHeight="1">
      <c r="A231" s="188"/>
      <c r="B231" s="150" t="s">
        <v>84</v>
      </c>
      <c r="C231" s="171"/>
      <c r="D231" s="172" t="s">
        <v>1</v>
      </c>
      <c r="E231" s="283"/>
      <c r="F231" s="284"/>
      <c r="G231" s="283"/>
      <c r="H231" s="284"/>
      <c r="I231" s="284"/>
      <c r="J231" s="189"/>
      <c r="K231" s="194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</row>
    <row r="232" spans="1:33" s="163" customFormat="1" ht="24.95" customHeight="1">
      <c r="A232" s="188"/>
      <c r="B232" s="150" t="s">
        <v>466</v>
      </c>
      <c r="C232" s="171"/>
      <c r="D232" s="172" t="s">
        <v>1</v>
      </c>
      <c r="E232" s="283"/>
      <c r="F232" s="284"/>
      <c r="G232" s="283"/>
      <c r="H232" s="284"/>
      <c r="I232" s="284"/>
      <c r="J232" s="189"/>
      <c r="K232" s="194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</row>
    <row r="233" spans="1:33" s="163" customFormat="1" ht="24.95" customHeight="1">
      <c r="A233" s="188"/>
      <c r="B233" s="150" t="s">
        <v>175</v>
      </c>
      <c r="C233" s="171"/>
      <c r="D233" s="172" t="s">
        <v>1</v>
      </c>
      <c r="E233" s="283"/>
      <c r="F233" s="284"/>
      <c r="G233" s="283"/>
      <c r="H233" s="284"/>
      <c r="I233" s="284"/>
      <c r="J233" s="189"/>
      <c r="K233" s="194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</row>
    <row r="234" spans="1:33" s="163" customFormat="1" ht="24.95" customHeight="1">
      <c r="A234" s="188"/>
      <c r="B234" s="150" t="s">
        <v>182</v>
      </c>
      <c r="C234" s="171"/>
      <c r="D234" s="172" t="s">
        <v>1</v>
      </c>
      <c r="E234" s="283"/>
      <c r="F234" s="284"/>
      <c r="G234" s="283"/>
      <c r="H234" s="284"/>
      <c r="I234" s="284"/>
      <c r="J234" s="189"/>
      <c r="K234" s="194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</row>
    <row r="235" spans="1:33" s="163" customFormat="1" ht="24.95" customHeight="1">
      <c r="A235" s="188"/>
      <c r="B235" s="150" t="s">
        <v>176</v>
      </c>
      <c r="C235" s="171"/>
      <c r="D235" s="172" t="s">
        <v>1</v>
      </c>
      <c r="E235" s="283"/>
      <c r="F235" s="284"/>
      <c r="G235" s="283"/>
      <c r="H235" s="284"/>
      <c r="I235" s="284"/>
      <c r="J235" s="189"/>
      <c r="K235" s="194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</row>
    <row r="236" spans="1:33" s="163" customFormat="1" ht="24.95" customHeight="1">
      <c r="A236" s="188"/>
      <c r="B236" s="150"/>
      <c r="C236" s="171"/>
      <c r="D236" s="172"/>
      <c r="E236" s="283"/>
      <c r="F236" s="283"/>
      <c r="G236" s="283"/>
      <c r="H236" s="283"/>
      <c r="I236" s="283"/>
      <c r="J236" s="189"/>
      <c r="K236" s="194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</row>
    <row r="237" spans="1:33" s="163" customFormat="1" ht="24.95" customHeight="1">
      <c r="A237" s="188"/>
      <c r="B237" s="150"/>
      <c r="C237" s="171"/>
      <c r="D237" s="172"/>
      <c r="E237" s="283"/>
      <c r="F237" s="283"/>
      <c r="G237" s="283"/>
      <c r="H237" s="283"/>
      <c r="I237" s="283"/>
      <c r="J237" s="189"/>
      <c r="K237" s="194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</row>
    <row r="238" spans="1:33" s="163" customFormat="1" ht="24.95" customHeight="1">
      <c r="A238" s="188"/>
      <c r="B238" s="150"/>
      <c r="C238" s="171"/>
      <c r="D238" s="172"/>
      <c r="E238" s="283"/>
      <c r="F238" s="283"/>
      <c r="G238" s="283"/>
      <c r="H238" s="283"/>
      <c r="I238" s="283"/>
      <c r="J238" s="189"/>
      <c r="K238" s="194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</row>
    <row r="239" spans="1:33" s="163" customFormat="1" ht="24.95" customHeight="1">
      <c r="A239" s="188"/>
      <c r="B239" s="150"/>
      <c r="C239" s="171"/>
      <c r="D239" s="172"/>
      <c r="E239" s="283"/>
      <c r="F239" s="283"/>
      <c r="G239" s="283"/>
      <c r="H239" s="283"/>
      <c r="I239" s="283"/>
      <c r="J239" s="189"/>
      <c r="K239" s="194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</row>
    <row r="240" spans="1:33" s="163" customFormat="1" ht="24.95" customHeight="1">
      <c r="A240" s="188"/>
      <c r="B240" s="150"/>
      <c r="C240" s="171"/>
      <c r="D240" s="172"/>
      <c r="E240" s="283"/>
      <c r="F240" s="283"/>
      <c r="G240" s="283"/>
      <c r="H240" s="283"/>
      <c r="I240" s="283"/>
      <c r="J240" s="189"/>
      <c r="K240" s="194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</row>
    <row r="241" spans="1:33" s="163" customFormat="1" ht="24.95" customHeight="1">
      <c r="A241" s="188"/>
      <c r="B241" s="150"/>
      <c r="C241" s="171"/>
      <c r="D241" s="172"/>
      <c r="E241" s="283"/>
      <c r="F241" s="283"/>
      <c r="G241" s="283"/>
      <c r="H241" s="283"/>
      <c r="I241" s="283"/>
      <c r="J241" s="189"/>
      <c r="K241" s="194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</row>
    <row r="242" spans="1:33" s="182" customFormat="1" ht="24.95" customHeight="1">
      <c r="A242" s="233"/>
      <c r="B242" s="229" t="str">
        <f>"รวม "&amp;A225  &amp; B225</f>
        <v>รวม 1.2.6 งานประตูและหน้าต่าง</v>
      </c>
      <c r="C242" s="230"/>
      <c r="D242" s="229"/>
      <c r="E242" s="306"/>
      <c r="F242" s="287"/>
      <c r="G242" s="306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93" customFormat="1" ht="24.95" customHeight="1">
      <c r="A243" s="168" t="s">
        <v>145</v>
      </c>
      <c r="B243" s="226" t="s">
        <v>404</v>
      </c>
      <c r="C243" s="227"/>
      <c r="D243" s="168"/>
      <c r="E243" s="288"/>
      <c r="F243" s="288"/>
      <c r="G243" s="288"/>
      <c r="H243" s="288"/>
      <c r="I243" s="288"/>
      <c r="J243" s="228"/>
      <c r="K243" s="190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</row>
    <row r="244" spans="1:33" s="163" customFormat="1" ht="24.95" customHeight="1">
      <c r="A244" s="172"/>
      <c r="B244" s="150" t="s">
        <v>23</v>
      </c>
      <c r="C244" s="171"/>
      <c r="D244" s="172" t="s">
        <v>22</v>
      </c>
      <c r="E244" s="283"/>
      <c r="F244" s="284"/>
      <c r="G244" s="283"/>
      <c r="H244" s="284"/>
      <c r="I244" s="284"/>
      <c r="J244" s="189"/>
      <c r="K244" s="190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</row>
    <row r="245" spans="1:33" s="163" customFormat="1" ht="24.95" customHeight="1">
      <c r="A245" s="188"/>
      <c r="B245" s="150" t="s">
        <v>24</v>
      </c>
      <c r="C245" s="171"/>
      <c r="D245" s="172" t="s">
        <v>22</v>
      </c>
      <c r="E245" s="283"/>
      <c r="F245" s="284"/>
      <c r="G245" s="283"/>
      <c r="H245" s="284"/>
      <c r="I245" s="284"/>
      <c r="J245" s="189"/>
      <c r="K245" s="190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</row>
    <row r="246" spans="1:33" s="163" customFormat="1" ht="24.95" customHeight="1">
      <c r="A246" s="172"/>
      <c r="B246" s="150" t="s">
        <v>25</v>
      </c>
      <c r="C246" s="171"/>
      <c r="D246" s="172" t="s">
        <v>22</v>
      </c>
      <c r="E246" s="283"/>
      <c r="F246" s="284"/>
      <c r="G246" s="283"/>
      <c r="H246" s="284"/>
      <c r="I246" s="284"/>
      <c r="J246" s="189"/>
      <c r="K246" s="190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</row>
    <row r="247" spans="1:33" s="163" customFormat="1" ht="24.95" customHeight="1">
      <c r="A247" s="172"/>
      <c r="B247" s="150" t="s">
        <v>42</v>
      </c>
      <c r="C247" s="174"/>
      <c r="D247" s="172" t="s">
        <v>22</v>
      </c>
      <c r="E247" s="283"/>
      <c r="F247" s="284"/>
      <c r="G247" s="283"/>
      <c r="H247" s="284"/>
      <c r="I247" s="284"/>
      <c r="J247" s="189"/>
      <c r="K247" s="190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</row>
    <row r="248" spans="1:33" s="163" customFormat="1" ht="24.95" customHeight="1">
      <c r="A248" s="172"/>
      <c r="B248" s="150" t="s">
        <v>85</v>
      </c>
      <c r="C248" s="174"/>
      <c r="D248" s="172" t="s">
        <v>22</v>
      </c>
      <c r="E248" s="283"/>
      <c r="F248" s="284"/>
      <c r="G248" s="283"/>
      <c r="H248" s="284"/>
      <c r="I248" s="284"/>
      <c r="J248" s="189"/>
      <c r="K248" s="190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</row>
    <row r="249" spans="1:33" s="163" customFormat="1" ht="24.95" customHeight="1">
      <c r="A249" s="172"/>
      <c r="B249" s="150"/>
      <c r="C249" s="174"/>
      <c r="D249" s="172"/>
      <c r="E249" s="283"/>
      <c r="F249" s="283"/>
      <c r="G249" s="283"/>
      <c r="H249" s="283"/>
      <c r="I249" s="283"/>
      <c r="J249" s="189"/>
      <c r="K249" s="190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132"/>
      <c r="AD249" s="132"/>
      <c r="AE249" s="132"/>
      <c r="AF249" s="132"/>
      <c r="AG249" s="132"/>
    </row>
    <row r="250" spans="1:33" s="163" customFormat="1" ht="24.95" customHeight="1">
      <c r="A250" s="172"/>
      <c r="B250" s="150"/>
      <c r="C250" s="174"/>
      <c r="D250" s="172"/>
      <c r="E250" s="283"/>
      <c r="F250" s="283"/>
      <c r="G250" s="283"/>
      <c r="H250" s="283"/>
      <c r="I250" s="283"/>
      <c r="J250" s="189"/>
      <c r="K250" s="190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</row>
    <row r="251" spans="1:33" s="163" customFormat="1" ht="24.95" customHeight="1">
      <c r="A251" s="172"/>
      <c r="B251" s="150"/>
      <c r="C251" s="174"/>
      <c r="D251" s="172"/>
      <c r="E251" s="283"/>
      <c r="F251" s="283"/>
      <c r="G251" s="283"/>
      <c r="H251" s="283"/>
      <c r="I251" s="283"/>
      <c r="J251" s="189"/>
      <c r="K251" s="190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</row>
    <row r="252" spans="1:33" s="163" customFormat="1" ht="24.95" customHeight="1">
      <c r="A252" s="172"/>
      <c r="B252" s="150"/>
      <c r="C252" s="174"/>
      <c r="D252" s="172"/>
      <c r="E252" s="283"/>
      <c r="F252" s="283"/>
      <c r="G252" s="283"/>
      <c r="H252" s="283"/>
      <c r="I252" s="283"/>
      <c r="J252" s="189"/>
      <c r="K252" s="190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</row>
    <row r="253" spans="1:33" s="163" customFormat="1" ht="24.95" customHeight="1">
      <c r="A253" s="172"/>
      <c r="B253" s="150"/>
      <c r="C253" s="174"/>
      <c r="D253" s="172"/>
      <c r="E253" s="283"/>
      <c r="F253" s="283"/>
      <c r="G253" s="283"/>
      <c r="H253" s="283"/>
      <c r="I253" s="283"/>
      <c r="J253" s="189"/>
      <c r="K253" s="190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</row>
    <row r="254" spans="1:33" s="163" customFormat="1" ht="24.95" customHeight="1">
      <c r="A254" s="172"/>
      <c r="B254" s="150"/>
      <c r="C254" s="174"/>
      <c r="D254" s="172"/>
      <c r="E254" s="283"/>
      <c r="F254" s="283"/>
      <c r="G254" s="283"/>
      <c r="H254" s="283"/>
      <c r="I254" s="283"/>
      <c r="J254" s="189"/>
      <c r="K254" s="190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</row>
    <row r="255" spans="1:33" s="163" customFormat="1" ht="24.95" customHeight="1">
      <c r="A255" s="172"/>
      <c r="B255" s="150"/>
      <c r="C255" s="174"/>
      <c r="D255" s="172"/>
      <c r="E255" s="283"/>
      <c r="F255" s="283"/>
      <c r="G255" s="283"/>
      <c r="H255" s="283"/>
      <c r="I255" s="283"/>
      <c r="J255" s="189"/>
      <c r="K255" s="190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</row>
    <row r="256" spans="1:33" s="163" customFormat="1" ht="24.95" customHeight="1">
      <c r="A256" s="172"/>
      <c r="B256" s="150"/>
      <c r="C256" s="174"/>
      <c r="D256" s="172"/>
      <c r="E256" s="283"/>
      <c r="F256" s="283"/>
      <c r="G256" s="283"/>
      <c r="H256" s="283"/>
      <c r="I256" s="283"/>
      <c r="J256" s="189"/>
      <c r="K256" s="190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</row>
    <row r="257" spans="1:33" s="163" customFormat="1" ht="24.95" customHeight="1">
      <c r="A257" s="172"/>
      <c r="B257" s="150"/>
      <c r="C257" s="174"/>
      <c r="D257" s="172"/>
      <c r="E257" s="283"/>
      <c r="F257" s="283"/>
      <c r="G257" s="283"/>
      <c r="H257" s="283"/>
      <c r="I257" s="283"/>
      <c r="J257" s="189"/>
      <c r="K257" s="190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</row>
    <row r="258" spans="1:33" s="163" customFormat="1" ht="24.95" customHeight="1">
      <c r="A258" s="172"/>
      <c r="B258" s="150"/>
      <c r="C258" s="174"/>
      <c r="D258" s="172"/>
      <c r="E258" s="283"/>
      <c r="F258" s="283"/>
      <c r="G258" s="283"/>
      <c r="H258" s="283"/>
      <c r="I258" s="283"/>
      <c r="J258" s="189"/>
      <c r="K258" s="190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</row>
    <row r="259" spans="1:33" s="163" customFormat="1" ht="24.95" customHeight="1">
      <c r="A259" s="172"/>
      <c r="B259" s="150"/>
      <c r="C259" s="174"/>
      <c r="D259" s="172"/>
      <c r="E259" s="283"/>
      <c r="F259" s="283"/>
      <c r="G259" s="283"/>
      <c r="H259" s="283"/>
      <c r="I259" s="283"/>
      <c r="J259" s="189"/>
      <c r="K259" s="190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</row>
    <row r="260" spans="1:33" s="182" customFormat="1" ht="24.95" customHeight="1">
      <c r="A260" s="233"/>
      <c r="B260" s="229" t="str">
        <f>"รวม "&amp;A243  &amp; B243</f>
        <v>รวม 1.2.7 งานทาสี</v>
      </c>
      <c r="C260" s="230"/>
      <c r="D260" s="229"/>
      <c r="E260" s="306"/>
      <c r="F260" s="287"/>
      <c r="G260" s="306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93" customFormat="1" ht="24.95" customHeight="1">
      <c r="A261" s="168" t="s">
        <v>146</v>
      </c>
      <c r="B261" s="226" t="s">
        <v>409</v>
      </c>
      <c r="C261" s="227"/>
      <c r="D261" s="168"/>
      <c r="E261" s="288"/>
      <c r="F261" s="288"/>
      <c r="G261" s="288"/>
      <c r="H261" s="288"/>
      <c r="I261" s="288"/>
      <c r="J261" s="228"/>
      <c r="K261" s="190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</row>
    <row r="262" spans="1:33" s="193" customFormat="1" ht="24.95" customHeight="1">
      <c r="A262" s="158"/>
      <c r="B262" s="150" t="s">
        <v>28</v>
      </c>
      <c r="C262" s="171"/>
      <c r="D262" s="188" t="s">
        <v>1</v>
      </c>
      <c r="E262" s="283"/>
      <c r="F262" s="284"/>
      <c r="G262" s="283"/>
      <c r="H262" s="284"/>
      <c r="I262" s="284"/>
      <c r="J262" s="189"/>
      <c r="K262" s="190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</row>
    <row r="263" spans="1:33" s="199" customFormat="1" ht="24.95" customHeight="1">
      <c r="A263" s="195"/>
      <c r="B263" s="196" t="s">
        <v>58</v>
      </c>
      <c r="C263" s="171"/>
      <c r="D263" s="141" t="s">
        <v>1</v>
      </c>
      <c r="E263" s="283"/>
      <c r="F263" s="284"/>
      <c r="G263" s="283"/>
      <c r="H263" s="284"/>
      <c r="I263" s="284"/>
      <c r="J263" s="189"/>
      <c r="K263" s="197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</row>
    <row r="264" spans="1:33" s="193" customFormat="1" ht="24.95" customHeight="1">
      <c r="A264" s="184"/>
      <c r="B264" s="150" t="s">
        <v>59</v>
      </c>
      <c r="C264" s="171"/>
      <c r="D264" s="188" t="s">
        <v>1</v>
      </c>
      <c r="E264" s="283"/>
      <c r="F264" s="284"/>
      <c r="G264" s="283"/>
      <c r="H264" s="284"/>
      <c r="I264" s="284"/>
      <c r="J264" s="189"/>
      <c r="K264" s="190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</row>
    <row r="265" spans="1:33" s="193" customFormat="1" ht="24.95" customHeight="1">
      <c r="A265" s="184"/>
      <c r="B265" s="150" t="s">
        <v>106</v>
      </c>
      <c r="C265" s="171"/>
      <c r="D265" s="188" t="s">
        <v>1</v>
      </c>
      <c r="E265" s="283"/>
      <c r="F265" s="284"/>
      <c r="G265" s="283"/>
      <c r="H265" s="284"/>
      <c r="I265" s="284"/>
      <c r="J265" s="189"/>
      <c r="K265" s="190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</row>
    <row r="266" spans="1:33" s="193" customFormat="1" ht="24.95" customHeight="1">
      <c r="A266" s="184"/>
      <c r="B266" s="150" t="s">
        <v>390</v>
      </c>
      <c r="C266" s="171"/>
      <c r="D266" s="188" t="s">
        <v>1</v>
      </c>
      <c r="E266" s="283"/>
      <c r="F266" s="284"/>
      <c r="G266" s="283"/>
      <c r="H266" s="284"/>
      <c r="I266" s="284"/>
      <c r="J266" s="189"/>
      <c r="K266" s="190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</row>
    <row r="267" spans="1:33" s="193" customFormat="1" ht="24.95" customHeight="1">
      <c r="A267" s="184"/>
      <c r="B267" s="150" t="s">
        <v>29</v>
      </c>
      <c r="C267" s="171"/>
      <c r="D267" s="188" t="s">
        <v>1</v>
      </c>
      <c r="E267" s="283"/>
      <c r="F267" s="284"/>
      <c r="G267" s="283"/>
      <c r="H267" s="284"/>
      <c r="I267" s="284"/>
      <c r="J267" s="189"/>
      <c r="K267" s="190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</row>
    <row r="268" spans="1:33" s="193" customFormat="1" ht="24.95" customHeight="1">
      <c r="A268" s="184"/>
      <c r="B268" s="150" t="s">
        <v>60</v>
      </c>
      <c r="C268" s="171"/>
      <c r="D268" s="188" t="s">
        <v>1</v>
      </c>
      <c r="E268" s="283"/>
      <c r="F268" s="284"/>
      <c r="G268" s="283"/>
      <c r="H268" s="284"/>
      <c r="I268" s="284"/>
      <c r="J268" s="189"/>
      <c r="K268" s="190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</row>
    <row r="269" spans="1:33" s="193" customFormat="1" ht="24.95" customHeight="1">
      <c r="A269" s="184"/>
      <c r="B269" s="150" t="s">
        <v>396</v>
      </c>
      <c r="C269" s="171"/>
      <c r="D269" s="188" t="s">
        <v>1</v>
      </c>
      <c r="E269" s="283"/>
      <c r="F269" s="284"/>
      <c r="G269" s="283"/>
      <c r="H269" s="284"/>
      <c r="I269" s="284"/>
      <c r="J269" s="189"/>
      <c r="K269" s="190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</row>
    <row r="270" spans="1:33" s="193" customFormat="1" ht="24.95" customHeight="1">
      <c r="A270" s="184"/>
      <c r="B270" s="150" t="s">
        <v>30</v>
      </c>
      <c r="C270" s="171"/>
      <c r="D270" s="188" t="s">
        <v>1</v>
      </c>
      <c r="E270" s="283"/>
      <c r="F270" s="284"/>
      <c r="G270" s="283"/>
      <c r="H270" s="284"/>
      <c r="I270" s="284"/>
      <c r="J270" s="189"/>
      <c r="K270" s="190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</row>
    <row r="271" spans="1:33" s="193" customFormat="1" ht="24.95" customHeight="1">
      <c r="A271" s="184"/>
      <c r="B271" s="150" t="s">
        <v>55</v>
      </c>
      <c r="C271" s="171"/>
      <c r="D271" s="188" t="s">
        <v>1</v>
      </c>
      <c r="E271" s="283"/>
      <c r="F271" s="284"/>
      <c r="G271" s="283"/>
      <c r="H271" s="284"/>
      <c r="I271" s="284"/>
      <c r="J271" s="189"/>
      <c r="K271" s="190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</row>
    <row r="272" spans="1:33" s="193" customFormat="1" ht="24.95" customHeight="1">
      <c r="A272" s="184"/>
      <c r="B272" s="150" t="s">
        <v>56</v>
      </c>
      <c r="C272" s="171"/>
      <c r="D272" s="188" t="s">
        <v>1</v>
      </c>
      <c r="E272" s="283"/>
      <c r="F272" s="284"/>
      <c r="G272" s="283"/>
      <c r="H272" s="284"/>
      <c r="I272" s="284"/>
      <c r="J272" s="189"/>
      <c r="K272" s="190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</row>
    <row r="273" spans="1:33" s="193" customFormat="1" ht="24.95" customHeight="1">
      <c r="A273" s="184"/>
      <c r="B273" s="150" t="s">
        <v>57</v>
      </c>
      <c r="C273" s="171"/>
      <c r="D273" s="188" t="s">
        <v>1</v>
      </c>
      <c r="E273" s="283"/>
      <c r="F273" s="284"/>
      <c r="G273" s="283"/>
      <c r="H273" s="284"/>
      <c r="I273" s="284"/>
      <c r="J273" s="189"/>
      <c r="K273" s="190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92"/>
      <c r="AC273" s="192"/>
      <c r="AD273" s="192"/>
      <c r="AE273" s="192"/>
      <c r="AF273" s="192"/>
      <c r="AG273" s="192"/>
    </row>
    <row r="274" spans="1:33" s="193" customFormat="1" ht="24.95" customHeight="1">
      <c r="A274" s="184"/>
      <c r="B274" s="150" t="s">
        <v>31</v>
      </c>
      <c r="C274" s="171"/>
      <c r="D274" s="188" t="s">
        <v>1</v>
      </c>
      <c r="E274" s="283"/>
      <c r="F274" s="284"/>
      <c r="G274" s="283"/>
      <c r="H274" s="284"/>
      <c r="I274" s="284"/>
      <c r="J274" s="189"/>
      <c r="K274" s="190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</row>
    <row r="275" spans="1:33" s="193" customFormat="1" ht="24.95" customHeight="1">
      <c r="A275" s="184"/>
      <c r="B275" s="150" t="s">
        <v>118</v>
      </c>
      <c r="C275" s="174"/>
      <c r="D275" s="188" t="s">
        <v>1</v>
      </c>
      <c r="E275" s="283"/>
      <c r="F275" s="284"/>
      <c r="G275" s="283"/>
      <c r="H275" s="284"/>
      <c r="I275" s="284"/>
      <c r="J275" s="189"/>
      <c r="K275" s="190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</row>
    <row r="276" spans="1:33" s="193" customFormat="1" ht="24.95" customHeight="1">
      <c r="A276" s="184"/>
      <c r="B276" s="150" t="s">
        <v>463</v>
      </c>
      <c r="C276" s="174"/>
      <c r="D276" s="188" t="s">
        <v>1</v>
      </c>
      <c r="E276" s="283"/>
      <c r="F276" s="284"/>
      <c r="G276" s="283"/>
      <c r="H276" s="284"/>
      <c r="I276" s="284"/>
      <c r="J276" s="189"/>
      <c r="K276" s="190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</row>
    <row r="277" spans="1:33" s="193" customFormat="1" ht="24.95" customHeight="1">
      <c r="A277" s="184"/>
      <c r="B277" s="150"/>
      <c r="C277" s="174"/>
      <c r="D277" s="188"/>
      <c r="E277" s="283"/>
      <c r="F277" s="283"/>
      <c r="G277" s="283"/>
      <c r="H277" s="283"/>
      <c r="I277" s="283"/>
      <c r="J277" s="189"/>
      <c r="K277" s="190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</row>
    <row r="278" spans="1:33" s="182" customFormat="1" ht="24.95" customHeight="1">
      <c r="A278" s="233"/>
      <c r="B278" s="229" t="str">
        <f>"รวม "&amp;A261  &amp; B261</f>
        <v>รวม 1.2.8 งานสุขภัณฑ์และอุปกรณ์</v>
      </c>
      <c r="C278" s="230"/>
      <c r="D278" s="229"/>
      <c r="E278" s="306"/>
      <c r="F278" s="287"/>
      <c r="G278" s="306"/>
      <c r="H278" s="287"/>
      <c r="I278" s="287"/>
      <c r="J278" s="234"/>
      <c r="K278" s="177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</row>
    <row r="279" spans="1:33" s="163" customFormat="1" ht="24.95" customHeight="1">
      <c r="A279" s="166"/>
      <c r="B279" s="187" t="s">
        <v>147</v>
      </c>
      <c r="C279" s="167"/>
      <c r="D279" s="168"/>
      <c r="E279" s="280"/>
      <c r="F279" s="280"/>
      <c r="G279" s="280"/>
      <c r="H279" s="280"/>
      <c r="I279" s="280"/>
      <c r="J279" s="160"/>
      <c r="K279" s="161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</row>
    <row r="280" spans="1:33" s="163" customFormat="1" ht="24.95" customHeight="1">
      <c r="A280" s="164" t="str">
        <f>A297</f>
        <v>1.3.1</v>
      </c>
      <c r="B280" s="165" t="str">
        <f>B297</f>
        <v>งานระบบท่อน้ำประปา</v>
      </c>
      <c r="C280" s="118"/>
      <c r="D280" s="140" t="s">
        <v>217</v>
      </c>
      <c r="E280" s="261"/>
      <c r="F280" s="261"/>
      <c r="G280" s="261"/>
      <c r="H280" s="261"/>
      <c r="I280" s="261"/>
      <c r="J280" s="159"/>
      <c r="K280" s="161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64" t="str">
        <f>A315</f>
        <v>1.3.2</v>
      </c>
      <c r="B281" s="165" t="str">
        <f>B315</f>
        <v>งานระบบท่อน้ำโสโครก ท่อน้ำทิ้งทั่วไป และท่ออากาศ</v>
      </c>
      <c r="C281" s="118"/>
      <c r="D281" s="140" t="s">
        <v>217</v>
      </c>
      <c r="E281" s="261"/>
      <c r="F281" s="261"/>
      <c r="G281" s="261"/>
      <c r="H281" s="261"/>
      <c r="I281" s="261"/>
      <c r="J281" s="159"/>
      <c r="K281" s="161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64"/>
      <c r="B282" s="165"/>
      <c r="C282" s="157"/>
      <c r="D282" s="158"/>
      <c r="E282" s="261"/>
      <c r="F282" s="261"/>
      <c r="G282" s="261"/>
      <c r="H282" s="261"/>
      <c r="I282" s="261"/>
      <c r="J282" s="159"/>
      <c r="K282" s="161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64"/>
      <c r="B283" s="165"/>
      <c r="C283" s="157"/>
      <c r="D283" s="158"/>
      <c r="E283" s="261"/>
      <c r="F283" s="261"/>
      <c r="G283" s="261"/>
      <c r="H283" s="261"/>
      <c r="I283" s="261"/>
      <c r="J283" s="159"/>
      <c r="K283" s="161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64"/>
      <c r="B284" s="186"/>
      <c r="C284" s="157"/>
      <c r="D284" s="158"/>
      <c r="E284" s="261"/>
      <c r="F284" s="261"/>
      <c r="G284" s="261"/>
      <c r="H284" s="261"/>
      <c r="I284" s="261"/>
      <c r="J284" s="159"/>
      <c r="K284" s="161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64"/>
      <c r="B285" s="186"/>
      <c r="C285" s="157"/>
      <c r="D285" s="158"/>
      <c r="E285" s="261"/>
      <c r="F285" s="261"/>
      <c r="G285" s="261"/>
      <c r="H285" s="261"/>
      <c r="I285" s="261"/>
      <c r="J285" s="159"/>
      <c r="K285" s="161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64"/>
      <c r="B286" s="186"/>
      <c r="C286" s="157"/>
      <c r="D286" s="158"/>
      <c r="E286" s="261"/>
      <c r="F286" s="261"/>
      <c r="G286" s="261"/>
      <c r="H286" s="261"/>
      <c r="I286" s="261"/>
      <c r="J286" s="159"/>
      <c r="K286" s="161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64"/>
      <c r="B287" s="186"/>
      <c r="C287" s="157"/>
      <c r="D287" s="158"/>
      <c r="E287" s="261"/>
      <c r="F287" s="261"/>
      <c r="G287" s="261"/>
      <c r="H287" s="261"/>
      <c r="I287" s="261"/>
      <c r="J287" s="159"/>
      <c r="K287" s="161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55"/>
      <c r="B288" s="156"/>
      <c r="C288" s="157"/>
      <c r="D288" s="158"/>
      <c r="E288" s="261"/>
      <c r="F288" s="261"/>
      <c r="G288" s="261"/>
      <c r="H288" s="261"/>
      <c r="I288" s="261"/>
      <c r="J288" s="159"/>
      <c r="K288" s="161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55"/>
      <c r="B289" s="156"/>
      <c r="C289" s="157"/>
      <c r="D289" s="158"/>
      <c r="E289" s="261"/>
      <c r="F289" s="261"/>
      <c r="G289" s="261"/>
      <c r="H289" s="261"/>
      <c r="I289" s="261"/>
      <c r="J289" s="159"/>
      <c r="K289" s="161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55"/>
      <c r="B290" s="156"/>
      <c r="C290" s="157"/>
      <c r="D290" s="158"/>
      <c r="E290" s="261"/>
      <c r="F290" s="261"/>
      <c r="G290" s="261"/>
      <c r="H290" s="261"/>
      <c r="I290" s="261"/>
      <c r="J290" s="159"/>
      <c r="K290" s="161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55"/>
      <c r="B291" s="156"/>
      <c r="C291" s="157"/>
      <c r="D291" s="158"/>
      <c r="E291" s="261"/>
      <c r="F291" s="261"/>
      <c r="G291" s="261"/>
      <c r="H291" s="261"/>
      <c r="I291" s="261"/>
      <c r="J291" s="159"/>
      <c r="K291" s="161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55"/>
      <c r="B292" s="156"/>
      <c r="C292" s="157"/>
      <c r="D292" s="158"/>
      <c r="E292" s="261"/>
      <c r="F292" s="261"/>
      <c r="G292" s="261"/>
      <c r="H292" s="261"/>
      <c r="I292" s="261"/>
      <c r="J292" s="159"/>
      <c r="K292" s="161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55"/>
      <c r="B293" s="156"/>
      <c r="C293" s="157"/>
      <c r="D293" s="158"/>
      <c r="E293" s="261"/>
      <c r="F293" s="261"/>
      <c r="G293" s="261"/>
      <c r="H293" s="261"/>
      <c r="I293" s="261"/>
      <c r="J293" s="159"/>
      <c r="K293" s="161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55"/>
      <c r="B294" s="156"/>
      <c r="C294" s="157"/>
      <c r="D294" s="158"/>
      <c r="E294" s="261"/>
      <c r="F294" s="261"/>
      <c r="G294" s="261"/>
      <c r="H294" s="261"/>
      <c r="I294" s="261"/>
      <c r="J294" s="159"/>
      <c r="K294" s="161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55"/>
      <c r="B295" s="156"/>
      <c r="C295" s="157"/>
      <c r="D295" s="158"/>
      <c r="E295" s="261"/>
      <c r="F295" s="261"/>
      <c r="G295" s="261"/>
      <c r="H295" s="261"/>
      <c r="I295" s="261"/>
      <c r="J295" s="159"/>
      <c r="K295" s="161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63" customFormat="1" ht="24.95" customHeight="1">
      <c r="A296" s="257"/>
      <c r="B296" s="257" t="str">
        <f>"รวมราคา "&amp;A279  &amp; B279</f>
        <v>รวมราคา 1.3 หมวดงานระบบสุขาภิบาล</v>
      </c>
      <c r="C296" s="258"/>
      <c r="D296" s="259"/>
      <c r="E296" s="281"/>
      <c r="F296" s="282"/>
      <c r="G296" s="281"/>
      <c r="H296" s="282"/>
      <c r="I296" s="282"/>
      <c r="J296" s="260"/>
      <c r="K296" s="161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</row>
    <row r="297" spans="1:33" s="163" customFormat="1" ht="24.95" customHeight="1">
      <c r="A297" s="232" t="s">
        <v>148</v>
      </c>
      <c r="B297" s="226" t="s">
        <v>149</v>
      </c>
      <c r="C297" s="167"/>
      <c r="D297" s="168"/>
      <c r="E297" s="280"/>
      <c r="F297" s="280"/>
      <c r="G297" s="280"/>
      <c r="H297" s="280"/>
      <c r="I297" s="280"/>
      <c r="J297" s="160"/>
      <c r="K297" s="161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</row>
    <row r="298" spans="1:33" s="163" customFormat="1" ht="24.95" customHeight="1">
      <c r="A298" s="172"/>
      <c r="B298" s="150" t="s">
        <v>298</v>
      </c>
      <c r="C298" s="171"/>
      <c r="D298" s="188" t="s">
        <v>15</v>
      </c>
      <c r="E298" s="300"/>
      <c r="F298" s="284"/>
      <c r="G298" s="283"/>
      <c r="H298" s="284"/>
      <c r="I298" s="284"/>
      <c r="J298" s="189"/>
      <c r="K298" s="190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</row>
    <row r="299" spans="1:33" s="163" customFormat="1" ht="24.95" customHeight="1">
      <c r="A299" s="172"/>
      <c r="B299" s="150" t="s">
        <v>299</v>
      </c>
      <c r="C299" s="171"/>
      <c r="D299" s="188" t="s">
        <v>15</v>
      </c>
      <c r="E299" s="300"/>
      <c r="F299" s="284"/>
      <c r="G299" s="283"/>
      <c r="H299" s="284"/>
      <c r="I299" s="284"/>
      <c r="J299" s="189"/>
      <c r="K299" s="190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</row>
    <row r="300" spans="1:33" s="163" customFormat="1" ht="24.95" customHeight="1">
      <c r="A300" s="172"/>
      <c r="B300" s="150" t="s">
        <v>300</v>
      </c>
      <c r="C300" s="171"/>
      <c r="D300" s="188" t="s">
        <v>15</v>
      </c>
      <c r="E300" s="300"/>
      <c r="F300" s="284"/>
      <c r="G300" s="283"/>
      <c r="H300" s="284"/>
      <c r="I300" s="284"/>
      <c r="J300" s="189"/>
      <c r="K300" s="190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</row>
    <row r="301" spans="1:33" s="163" customFormat="1" ht="24.95" customHeight="1">
      <c r="A301" s="172"/>
      <c r="B301" s="315" t="s">
        <v>369</v>
      </c>
      <c r="C301" s="296"/>
      <c r="D301" s="316" t="s">
        <v>47</v>
      </c>
      <c r="E301" s="300"/>
      <c r="F301" s="284"/>
      <c r="G301" s="300"/>
      <c r="H301" s="284"/>
      <c r="I301" s="284"/>
      <c r="J301" s="189"/>
      <c r="K301" s="190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</row>
    <row r="302" spans="1:33" s="163" customFormat="1" ht="24.95" customHeight="1">
      <c r="A302" s="172"/>
      <c r="B302" s="315" t="s">
        <v>48</v>
      </c>
      <c r="C302" s="296"/>
      <c r="D302" s="316" t="s">
        <v>47</v>
      </c>
      <c r="E302" s="300"/>
      <c r="F302" s="284"/>
      <c r="G302" s="300"/>
      <c r="H302" s="284"/>
      <c r="I302" s="284"/>
      <c r="J302" s="189"/>
      <c r="K302" s="190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</row>
    <row r="303" spans="1:33" s="163" customFormat="1" ht="24.95" customHeight="1">
      <c r="A303" s="172"/>
      <c r="B303" s="315" t="s">
        <v>370</v>
      </c>
      <c r="C303" s="296"/>
      <c r="D303" s="316" t="s">
        <v>47</v>
      </c>
      <c r="E303" s="300"/>
      <c r="F303" s="284"/>
      <c r="G303" s="300"/>
      <c r="H303" s="284"/>
      <c r="I303" s="284"/>
      <c r="J303" s="189"/>
      <c r="K303" s="190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</row>
    <row r="304" spans="1:33" s="163" customFormat="1" ht="24.95" customHeight="1">
      <c r="A304" s="172"/>
      <c r="B304" s="150" t="s">
        <v>67</v>
      </c>
      <c r="C304" s="171"/>
      <c r="D304" s="188" t="s">
        <v>68</v>
      </c>
      <c r="E304" s="283"/>
      <c r="F304" s="284"/>
      <c r="G304" s="283"/>
      <c r="H304" s="284"/>
      <c r="I304" s="284"/>
      <c r="J304" s="189"/>
      <c r="K304" s="190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</row>
    <row r="305" spans="1:33" s="163" customFormat="1" ht="24.95" customHeight="1">
      <c r="A305" s="172"/>
      <c r="B305" s="150" t="s">
        <v>69</v>
      </c>
      <c r="C305" s="171"/>
      <c r="D305" s="188" t="s">
        <v>68</v>
      </c>
      <c r="E305" s="283"/>
      <c r="F305" s="284"/>
      <c r="G305" s="283"/>
      <c r="H305" s="284"/>
      <c r="I305" s="284"/>
      <c r="J305" s="189"/>
      <c r="K305" s="190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</row>
    <row r="306" spans="1:33" s="163" customFormat="1" ht="24.95" customHeight="1">
      <c r="A306" s="172"/>
      <c r="B306" s="150" t="s">
        <v>71</v>
      </c>
      <c r="C306" s="171"/>
      <c r="D306" s="188" t="s">
        <v>68</v>
      </c>
      <c r="E306" s="283"/>
      <c r="F306" s="284"/>
      <c r="G306" s="283"/>
      <c r="H306" s="284"/>
      <c r="I306" s="284"/>
      <c r="J306" s="189"/>
      <c r="K306" s="190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</row>
    <row r="307" spans="1:33" s="163" customFormat="1" ht="24.95" customHeight="1">
      <c r="A307" s="172"/>
      <c r="B307" s="150" t="s">
        <v>70</v>
      </c>
      <c r="C307" s="171"/>
      <c r="D307" s="188" t="s">
        <v>68</v>
      </c>
      <c r="E307" s="283"/>
      <c r="F307" s="284"/>
      <c r="G307" s="283"/>
      <c r="H307" s="284"/>
      <c r="I307" s="284"/>
      <c r="J307" s="189"/>
      <c r="K307" s="190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</row>
    <row r="308" spans="1:33" s="163" customFormat="1" ht="24.95" customHeight="1">
      <c r="A308" s="172"/>
      <c r="B308" s="150"/>
      <c r="C308" s="171"/>
      <c r="D308" s="188"/>
      <c r="E308" s="283"/>
      <c r="F308" s="284"/>
      <c r="G308" s="283"/>
      <c r="H308" s="284"/>
      <c r="I308" s="284"/>
      <c r="J308" s="189"/>
      <c r="K308" s="190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</row>
    <row r="309" spans="1:33" s="163" customFormat="1" ht="24.95" customHeight="1">
      <c r="A309" s="172"/>
      <c r="B309" s="150"/>
      <c r="C309" s="171"/>
      <c r="D309" s="188"/>
      <c r="E309" s="283"/>
      <c r="F309" s="283"/>
      <c r="G309" s="283"/>
      <c r="H309" s="283"/>
      <c r="I309" s="283"/>
      <c r="J309" s="189"/>
      <c r="K309" s="190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</row>
    <row r="310" spans="1:33" s="163" customFormat="1" ht="24.95" customHeight="1">
      <c r="A310" s="172"/>
      <c r="B310" s="150"/>
      <c r="C310" s="171"/>
      <c r="D310" s="188"/>
      <c r="E310" s="283"/>
      <c r="F310" s="283"/>
      <c r="G310" s="283"/>
      <c r="H310" s="283"/>
      <c r="I310" s="283"/>
      <c r="J310" s="189"/>
      <c r="K310" s="190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</row>
    <row r="311" spans="1:33" s="163" customFormat="1" ht="24.95" customHeight="1">
      <c r="A311" s="172"/>
      <c r="B311" s="150"/>
      <c r="C311" s="171"/>
      <c r="D311" s="188"/>
      <c r="E311" s="283"/>
      <c r="F311" s="283"/>
      <c r="G311" s="283"/>
      <c r="H311" s="283"/>
      <c r="I311" s="283"/>
      <c r="J311" s="189"/>
      <c r="K311" s="190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</row>
    <row r="312" spans="1:33" s="163" customFormat="1" ht="24.95" customHeight="1">
      <c r="A312" s="172"/>
      <c r="B312" s="150"/>
      <c r="C312" s="171"/>
      <c r="D312" s="188"/>
      <c r="E312" s="283"/>
      <c r="F312" s="283"/>
      <c r="G312" s="283"/>
      <c r="H312" s="283"/>
      <c r="I312" s="283"/>
      <c r="J312" s="189"/>
      <c r="K312" s="190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</row>
    <row r="313" spans="1:33" s="163" customFormat="1" ht="24.95" customHeight="1">
      <c r="A313" s="172"/>
      <c r="B313" s="150"/>
      <c r="C313" s="171"/>
      <c r="D313" s="188"/>
      <c r="E313" s="283"/>
      <c r="F313" s="283"/>
      <c r="G313" s="283"/>
      <c r="H313" s="283"/>
      <c r="I313" s="283"/>
      <c r="J313" s="189"/>
      <c r="K313" s="190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</row>
    <row r="314" spans="1:33" s="182" customFormat="1" ht="24.95" customHeight="1">
      <c r="A314" s="233"/>
      <c r="B314" s="229" t="str">
        <f>"รวม "&amp;A297  &amp; B297</f>
        <v>รวม 1.3.1งานระบบท่อน้ำประปา</v>
      </c>
      <c r="C314" s="230"/>
      <c r="D314" s="229"/>
      <c r="E314" s="286"/>
      <c r="F314" s="287"/>
      <c r="G314" s="287"/>
      <c r="H314" s="287"/>
      <c r="I314" s="287"/>
      <c r="J314" s="249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63" customFormat="1" ht="24.95" customHeight="1">
      <c r="A315" s="232" t="s">
        <v>150</v>
      </c>
      <c r="B315" s="226" t="s">
        <v>151</v>
      </c>
      <c r="C315" s="227"/>
      <c r="D315" s="168"/>
      <c r="E315" s="288"/>
      <c r="F315" s="288"/>
      <c r="G315" s="288"/>
      <c r="H315" s="288"/>
      <c r="I315" s="288"/>
      <c r="J315" s="160"/>
      <c r="K315" s="161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</row>
    <row r="316" spans="1:33" s="163" customFormat="1" ht="24.95" customHeight="1">
      <c r="A316" s="172"/>
      <c r="B316" s="150" t="s">
        <v>307</v>
      </c>
      <c r="C316" s="171"/>
      <c r="D316" s="188" t="s">
        <v>15</v>
      </c>
      <c r="E316" s="300"/>
      <c r="F316" s="284"/>
      <c r="G316" s="283"/>
      <c r="H316" s="284"/>
      <c r="I316" s="284"/>
      <c r="J316" s="189"/>
      <c r="K316" s="190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72"/>
      <c r="B317" s="150" t="s">
        <v>308</v>
      </c>
      <c r="C317" s="171"/>
      <c r="D317" s="188" t="s">
        <v>15</v>
      </c>
      <c r="E317" s="300"/>
      <c r="F317" s="284"/>
      <c r="G317" s="283"/>
      <c r="H317" s="284"/>
      <c r="I317" s="284"/>
      <c r="J317" s="189"/>
      <c r="K317" s="190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72"/>
      <c r="B318" s="150" t="s">
        <v>309</v>
      </c>
      <c r="C318" s="171"/>
      <c r="D318" s="188" t="s">
        <v>15</v>
      </c>
      <c r="E318" s="300"/>
      <c r="F318" s="284"/>
      <c r="G318" s="283"/>
      <c r="H318" s="284"/>
      <c r="I318" s="284"/>
      <c r="J318" s="189"/>
      <c r="K318" s="190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63" customFormat="1" ht="24.95" customHeight="1">
      <c r="A319" s="172"/>
      <c r="B319" s="150" t="s">
        <v>310</v>
      </c>
      <c r="C319" s="171"/>
      <c r="D319" s="188" t="s">
        <v>15</v>
      </c>
      <c r="E319" s="300"/>
      <c r="F319" s="284"/>
      <c r="G319" s="283"/>
      <c r="H319" s="284"/>
      <c r="I319" s="284"/>
      <c r="J319" s="189"/>
      <c r="K319" s="190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</row>
    <row r="320" spans="1:33" s="163" customFormat="1" ht="24.95" customHeight="1">
      <c r="A320" s="172"/>
      <c r="B320" s="150" t="s">
        <v>311</v>
      </c>
      <c r="C320" s="171"/>
      <c r="D320" s="188" t="s">
        <v>15</v>
      </c>
      <c r="E320" s="300"/>
      <c r="F320" s="284"/>
      <c r="G320" s="283"/>
      <c r="H320" s="284"/>
      <c r="I320" s="284"/>
      <c r="J320" s="189"/>
      <c r="K320" s="190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</row>
    <row r="321" spans="1:33" s="163" customFormat="1" ht="24.95" customHeight="1">
      <c r="A321" s="172"/>
      <c r="B321" s="315" t="s">
        <v>372</v>
      </c>
      <c r="C321" s="296"/>
      <c r="D321" s="316" t="s">
        <v>47</v>
      </c>
      <c r="E321" s="300"/>
      <c r="F321" s="284"/>
      <c r="G321" s="300"/>
      <c r="H321" s="284"/>
      <c r="I321" s="284"/>
      <c r="J321" s="189"/>
      <c r="K321" s="190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72"/>
      <c r="B322" s="315" t="s">
        <v>48</v>
      </c>
      <c r="C322" s="296"/>
      <c r="D322" s="316" t="s">
        <v>47</v>
      </c>
      <c r="E322" s="300"/>
      <c r="F322" s="284"/>
      <c r="G322" s="300"/>
      <c r="H322" s="284"/>
      <c r="I322" s="284"/>
      <c r="J322" s="189"/>
      <c r="K322" s="190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72"/>
      <c r="B323" s="315" t="s">
        <v>370</v>
      </c>
      <c r="C323" s="296"/>
      <c r="D323" s="316" t="s">
        <v>47</v>
      </c>
      <c r="E323" s="300"/>
      <c r="F323" s="284"/>
      <c r="G323" s="300"/>
      <c r="H323" s="284"/>
      <c r="I323" s="284"/>
      <c r="J323" s="176"/>
      <c r="K323" s="190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72"/>
      <c r="B324" s="150" t="s">
        <v>49</v>
      </c>
      <c r="C324" s="171"/>
      <c r="D324" s="188" t="s">
        <v>50</v>
      </c>
      <c r="E324" s="283"/>
      <c r="F324" s="284"/>
      <c r="G324" s="283"/>
      <c r="H324" s="284"/>
      <c r="I324" s="284"/>
      <c r="J324" s="176"/>
      <c r="K324" s="190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72"/>
      <c r="B325" s="150"/>
      <c r="C325" s="171"/>
      <c r="D325" s="188"/>
      <c r="E325" s="283"/>
      <c r="F325" s="284"/>
      <c r="G325" s="283"/>
      <c r="H325" s="284"/>
      <c r="I325" s="284"/>
      <c r="J325" s="176"/>
      <c r="K325" s="190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72"/>
      <c r="B326" s="150"/>
      <c r="C326" s="171"/>
      <c r="D326" s="188"/>
      <c r="E326" s="283"/>
      <c r="F326" s="284"/>
      <c r="G326" s="283"/>
      <c r="H326" s="284"/>
      <c r="I326" s="284"/>
      <c r="J326" s="176"/>
      <c r="K326" s="190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72"/>
      <c r="B327" s="150"/>
      <c r="C327" s="171"/>
      <c r="D327" s="188"/>
      <c r="E327" s="283"/>
      <c r="F327" s="283"/>
      <c r="G327" s="283"/>
      <c r="H327" s="283"/>
      <c r="I327" s="283"/>
      <c r="J327" s="189"/>
      <c r="K327" s="190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72"/>
      <c r="B328" s="150"/>
      <c r="C328" s="171"/>
      <c r="D328" s="188"/>
      <c r="E328" s="283"/>
      <c r="F328" s="283"/>
      <c r="G328" s="283"/>
      <c r="H328" s="283"/>
      <c r="I328" s="283"/>
      <c r="J328" s="189"/>
      <c r="K328" s="190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72"/>
      <c r="B329" s="150"/>
      <c r="C329" s="171"/>
      <c r="D329" s="188"/>
      <c r="E329" s="283"/>
      <c r="F329" s="283"/>
      <c r="G329" s="283"/>
      <c r="H329" s="283"/>
      <c r="I329" s="283"/>
      <c r="J329" s="189"/>
      <c r="K329" s="190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72"/>
      <c r="B330" s="150"/>
      <c r="C330" s="171"/>
      <c r="D330" s="188"/>
      <c r="E330" s="283"/>
      <c r="F330" s="283"/>
      <c r="G330" s="283"/>
      <c r="H330" s="283"/>
      <c r="I330" s="283"/>
      <c r="J330" s="189"/>
      <c r="K330" s="190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72"/>
      <c r="B331" s="150"/>
      <c r="C331" s="171"/>
      <c r="D331" s="188"/>
      <c r="E331" s="283"/>
      <c r="F331" s="283"/>
      <c r="G331" s="283"/>
      <c r="H331" s="283"/>
      <c r="I331" s="283"/>
      <c r="J331" s="189"/>
      <c r="K331" s="190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1.3.2งานระบบท่อน้ำโสโครก ท่อน้ำทิ้งทั่วไป และท่ออากาศ</v>
      </c>
      <c r="C332" s="230"/>
      <c r="D332" s="229"/>
      <c r="E332" s="286"/>
      <c r="F332" s="287"/>
      <c r="G332" s="287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s="163" customFormat="1" ht="24.95" customHeight="1">
      <c r="A333" s="166"/>
      <c r="B333" s="187" t="s">
        <v>387</v>
      </c>
      <c r="C333" s="167"/>
      <c r="D333" s="168"/>
      <c r="E333" s="280"/>
      <c r="F333" s="280"/>
      <c r="G333" s="280"/>
      <c r="H333" s="280"/>
      <c r="I333" s="280"/>
      <c r="J333" s="160"/>
      <c r="K333" s="161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132"/>
      <c r="AB333" s="132"/>
      <c r="AC333" s="132"/>
      <c r="AD333" s="132"/>
      <c r="AE333" s="132"/>
      <c r="AF333" s="132"/>
      <c r="AG333" s="132"/>
    </row>
    <row r="334" spans="1:33" s="163" customFormat="1" ht="24.95" customHeight="1">
      <c r="A334" s="164" t="str">
        <f>A351</f>
        <v>1.4.1</v>
      </c>
      <c r="B334" s="165" t="str">
        <f>B351</f>
        <v xml:space="preserve"> งานตู้ควบคุมไฟฟ้า  (PANEL BOARD)</v>
      </c>
      <c r="C334" s="118"/>
      <c r="D334" s="140" t="s">
        <v>217</v>
      </c>
      <c r="E334" s="261"/>
      <c r="F334" s="261"/>
      <c r="G334" s="261"/>
      <c r="H334" s="261"/>
      <c r="I334" s="261"/>
      <c r="J334" s="159"/>
      <c r="K334" s="161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</row>
    <row r="335" spans="1:33" s="163" customFormat="1" ht="24.95" customHeight="1">
      <c r="A335" s="164" t="str">
        <f>A369</f>
        <v>1.4.2</v>
      </c>
      <c r="B335" s="165" t="str">
        <f>B369</f>
        <v>งานท่อร้อยสายไฟ</v>
      </c>
      <c r="C335" s="118"/>
      <c r="D335" s="140" t="s">
        <v>217</v>
      </c>
      <c r="E335" s="261"/>
      <c r="F335" s="261"/>
      <c r="G335" s="261"/>
      <c r="H335" s="261"/>
      <c r="I335" s="261"/>
      <c r="J335" s="159"/>
      <c r="K335" s="161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</row>
    <row r="336" spans="1:33" s="163" customFormat="1" ht="24.95" customHeight="1">
      <c r="A336" s="164" t="str">
        <f>A387</f>
        <v>1.4.3</v>
      </c>
      <c r="B336" s="165" t="str">
        <f>B387</f>
        <v>งานสายไฟ</v>
      </c>
      <c r="C336" s="118"/>
      <c r="D336" s="140" t="s">
        <v>217</v>
      </c>
      <c r="E336" s="261"/>
      <c r="F336" s="261"/>
      <c r="G336" s="261"/>
      <c r="H336" s="261"/>
      <c r="I336" s="261"/>
      <c r="J336" s="159"/>
      <c r="K336" s="161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</row>
    <row r="337" spans="1:33" s="163" customFormat="1" ht="24.95" customHeight="1">
      <c r="A337" s="164" t="str">
        <f>A405</f>
        <v>1.4.4</v>
      </c>
      <c r="B337" s="165" t="str">
        <f>B405</f>
        <v xml:space="preserve"> งานโคมไฟ</v>
      </c>
      <c r="C337" s="118"/>
      <c r="D337" s="140" t="s">
        <v>217</v>
      </c>
      <c r="E337" s="261"/>
      <c r="F337" s="261"/>
      <c r="G337" s="261"/>
      <c r="H337" s="261"/>
      <c r="I337" s="261"/>
      <c r="J337" s="159"/>
      <c r="K337" s="161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</row>
    <row r="338" spans="1:33" s="163" customFormat="1" ht="24.95" customHeight="1">
      <c r="A338" s="164" t="str">
        <f>A423</f>
        <v>1.4.5</v>
      </c>
      <c r="B338" s="186" t="str">
        <f>B423</f>
        <v>งานสวิทช์และเต้ารับ</v>
      </c>
      <c r="C338" s="118"/>
      <c r="D338" s="140" t="s">
        <v>217</v>
      </c>
      <c r="E338" s="261"/>
      <c r="F338" s="261"/>
      <c r="G338" s="261"/>
      <c r="H338" s="261"/>
      <c r="I338" s="261"/>
      <c r="J338" s="159"/>
      <c r="K338" s="161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</row>
    <row r="339" spans="1:33" s="163" customFormat="1" ht="24.95" customHeight="1">
      <c r="A339" s="164" t="str">
        <f>A441</f>
        <v>1.4.6</v>
      </c>
      <c r="B339" s="186" t="str">
        <f>B441</f>
        <v>งานระบบเครื่องปรับอากาศ และ เครื่องทำน้ำอุ่น</v>
      </c>
      <c r="C339" s="118"/>
      <c r="D339" s="140" t="s">
        <v>217</v>
      </c>
      <c r="E339" s="261"/>
      <c r="F339" s="261"/>
      <c r="G339" s="261"/>
      <c r="H339" s="261"/>
      <c r="I339" s="261"/>
      <c r="J339" s="159"/>
      <c r="K339" s="161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</row>
    <row r="340" spans="1:33" s="163" customFormat="1" ht="24.95" customHeight="1">
      <c r="A340" s="164" t="str">
        <f>A459</f>
        <v>1.4.7</v>
      </c>
      <c r="B340" s="186" t="str">
        <f>B459</f>
        <v>งานระบบอินเทอร์เน็ต</v>
      </c>
      <c r="C340" s="118"/>
      <c r="D340" s="140" t="s">
        <v>217</v>
      </c>
      <c r="E340" s="261"/>
      <c r="F340" s="261"/>
      <c r="G340" s="261"/>
      <c r="H340" s="261"/>
      <c r="I340" s="261"/>
      <c r="J340" s="159"/>
      <c r="K340" s="161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</row>
    <row r="341" spans="1:33" s="163" customFormat="1" ht="24.95" customHeight="1">
      <c r="A341" s="164" t="str">
        <f>A477</f>
        <v>1.4.8</v>
      </c>
      <c r="B341" s="186" t="str">
        <f>B477</f>
        <v>งานระบบโทรศัพท์</v>
      </c>
      <c r="C341" s="118"/>
      <c r="D341" s="140" t="s">
        <v>217</v>
      </c>
      <c r="E341" s="261"/>
      <c r="F341" s="261"/>
      <c r="G341" s="261"/>
      <c r="H341" s="261"/>
      <c r="I341" s="261"/>
      <c r="J341" s="159"/>
      <c r="K341" s="161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</row>
    <row r="342" spans="1:33" s="163" customFormat="1" ht="24.95" customHeight="1">
      <c r="A342" s="164" t="str">
        <f>A495</f>
        <v>1.4.9</v>
      </c>
      <c r="B342" s="186" t="str">
        <f>B495</f>
        <v>งานระบบโทรทัศน์</v>
      </c>
      <c r="C342" s="118"/>
      <c r="D342" s="140" t="s">
        <v>217</v>
      </c>
      <c r="E342" s="261"/>
      <c r="F342" s="261"/>
      <c r="G342" s="261"/>
      <c r="H342" s="261"/>
      <c r="I342" s="261"/>
      <c r="J342" s="159"/>
      <c r="K342" s="161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</row>
    <row r="343" spans="1:33" s="163" customFormat="1" ht="24.95" customHeight="1">
      <c r="A343" s="164"/>
      <c r="B343" s="186"/>
      <c r="C343" s="157"/>
      <c r="D343" s="158"/>
      <c r="E343" s="261"/>
      <c r="F343" s="261"/>
      <c r="G343" s="261"/>
      <c r="H343" s="261"/>
      <c r="I343" s="261"/>
      <c r="J343" s="159"/>
      <c r="K343" s="161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</row>
    <row r="344" spans="1:33" s="163" customFormat="1" ht="24.95" customHeight="1">
      <c r="A344" s="164"/>
      <c r="B344" s="186"/>
      <c r="C344" s="157"/>
      <c r="D344" s="158"/>
      <c r="E344" s="261"/>
      <c r="F344" s="261"/>
      <c r="G344" s="261"/>
      <c r="H344" s="261"/>
      <c r="I344" s="261"/>
      <c r="J344" s="159"/>
      <c r="K344" s="161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</row>
    <row r="345" spans="1:33" s="163" customFormat="1" ht="24.95" customHeight="1">
      <c r="A345" s="155"/>
      <c r="B345" s="156"/>
      <c r="C345" s="157"/>
      <c r="D345" s="158"/>
      <c r="E345" s="261"/>
      <c r="F345" s="261"/>
      <c r="G345" s="261"/>
      <c r="H345" s="261"/>
      <c r="I345" s="261"/>
      <c r="J345" s="159"/>
      <c r="K345" s="161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</row>
    <row r="346" spans="1:33" s="163" customFormat="1" ht="24.95" customHeight="1">
      <c r="A346" s="155"/>
      <c r="B346" s="156"/>
      <c r="C346" s="157"/>
      <c r="D346" s="158"/>
      <c r="E346" s="261"/>
      <c r="F346" s="261"/>
      <c r="G346" s="261"/>
      <c r="H346" s="261"/>
      <c r="I346" s="261"/>
      <c r="J346" s="159"/>
      <c r="K346" s="161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</row>
    <row r="347" spans="1:33" s="163" customFormat="1" ht="24.95" customHeight="1">
      <c r="A347" s="155"/>
      <c r="B347" s="156"/>
      <c r="C347" s="157"/>
      <c r="D347" s="158"/>
      <c r="E347" s="261"/>
      <c r="F347" s="261"/>
      <c r="G347" s="261"/>
      <c r="H347" s="261"/>
      <c r="I347" s="261"/>
      <c r="J347" s="159"/>
      <c r="K347" s="161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</row>
    <row r="348" spans="1:33" s="163" customFormat="1" ht="24.95" customHeight="1">
      <c r="A348" s="155"/>
      <c r="B348" s="156"/>
      <c r="C348" s="157"/>
      <c r="D348" s="158"/>
      <c r="E348" s="261"/>
      <c r="F348" s="261"/>
      <c r="G348" s="261"/>
      <c r="H348" s="261"/>
      <c r="I348" s="261"/>
      <c r="J348" s="159"/>
      <c r="K348" s="161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</row>
    <row r="349" spans="1:33" s="163" customFormat="1" ht="24.95" customHeight="1">
      <c r="A349" s="155"/>
      <c r="B349" s="156"/>
      <c r="C349" s="157"/>
      <c r="D349" s="158"/>
      <c r="E349" s="261"/>
      <c r="F349" s="261"/>
      <c r="G349" s="261"/>
      <c r="H349" s="261"/>
      <c r="I349" s="261"/>
      <c r="J349" s="159"/>
      <c r="K349" s="161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</row>
    <row r="350" spans="1:33" s="163" customFormat="1" ht="24.95" customHeight="1">
      <c r="A350" s="257"/>
      <c r="B350" s="257" t="str">
        <f>"รวมราคา "&amp;A333  &amp; B333</f>
        <v>รวมราคา 1.4 หมวดงานระบบไฟฟ้าและสื่อสาร</v>
      </c>
      <c r="C350" s="258"/>
      <c r="D350" s="259"/>
      <c r="E350" s="281"/>
      <c r="F350" s="282"/>
      <c r="G350" s="281"/>
      <c r="H350" s="282"/>
      <c r="I350" s="282"/>
      <c r="J350" s="260"/>
      <c r="K350" s="161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2"/>
      <c r="Z350" s="132"/>
      <c r="AA350" s="132"/>
      <c r="AB350" s="132"/>
      <c r="AC350" s="132"/>
      <c r="AD350" s="132"/>
      <c r="AE350" s="132"/>
      <c r="AF350" s="132"/>
      <c r="AG350" s="132"/>
    </row>
    <row r="351" spans="1:33" s="163" customFormat="1" ht="24.95" customHeight="1">
      <c r="A351" s="232" t="s">
        <v>153</v>
      </c>
      <c r="B351" s="226" t="s">
        <v>365</v>
      </c>
      <c r="C351" s="167"/>
      <c r="D351" s="168"/>
      <c r="E351" s="280"/>
      <c r="F351" s="280"/>
      <c r="G351" s="280"/>
      <c r="H351" s="280"/>
      <c r="I351" s="280"/>
      <c r="J351" s="160"/>
      <c r="K351" s="161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</row>
    <row r="352" spans="1:33" s="163" customFormat="1" ht="24.95" customHeight="1">
      <c r="A352" s="172"/>
      <c r="B352" s="150" t="s">
        <v>234</v>
      </c>
      <c r="C352" s="171"/>
      <c r="D352" s="188" t="s">
        <v>235</v>
      </c>
      <c r="E352" s="283"/>
      <c r="F352" s="284"/>
      <c r="G352" s="283"/>
      <c r="H352" s="284"/>
      <c r="I352" s="284"/>
      <c r="J352" s="189"/>
      <c r="K352" s="190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</row>
    <row r="353" spans="1:33" s="163" customFormat="1" ht="24.95" customHeight="1">
      <c r="A353" s="172"/>
      <c r="B353" s="150" t="s">
        <v>236</v>
      </c>
      <c r="C353" s="171"/>
      <c r="D353" s="188" t="s">
        <v>68</v>
      </c>
      <c r="E353" s="283"/>
      <c r="F353" s="284"/>
      <c r="G353" s="283"/>
      <c r="H353" s="284"/>
      <c r="I353" s="284"/>
      <c r="J353" s="189"/>
      <c r="K353" s="190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</row>
    <row r="354" spans="1:33" s="163" customFormat="1" ht="24.95" customHeight="1">
      <c r="A354" s="172"/>
      <c r="B354" s="150" t="s">
        <v>237</v>
      </c>
      <c r="C354" s="171"/>
      <c r="D354" s="188" t="s">
        <v>68</v>
      </c>
      <c r="E354" s="283"/>
      <c r="F354" s="284"/>
      <c r="G354" s="283"/>
      <c r="H354" s="284"/>
      <c r="I354" s="284"/>
      <c r="J354" s="189"/>
      <c r="K354" s="190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</row>
    <row r="355" spans="1:33" s="163" customFormat="1" ht="24.95" customHeight="1">
      <c r="A355" s="172"/>
      <c r="B355" s="150" t="s">
        <v>238</v>
      </c>
      <c r="C355" s="171"/>
      <c r="D355" s="188" t="s">
        <v>68</v>
      </c>
      <c r="E355" s="283"/>
      <c r="F355" s="284"/>
      <c r="G355" s="283"/>
      <c r="H355" s="284"/>
      <c r="I355" s="284"/>
      <c r="J355" s="189"/>
      <c r="K355" s="190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</row>
    <row r="356" spans="1:33" s="163" customFormat="1" ht="24.95" customHeight="1">
      <c r="A356" s="172"/>
      <c r="B356" s="150" t="s">
        <v>239</v>
      </c>
      <c r="C356" s="171"/>
      <c r="D356" s="188" t="s">
        <v>68</v>
      </c>
      <c r="E356" s="283"/>
      <c r="F356" s="284"/>
      <c r="G356" s="283"/>
      <c r="H356" s="284"/>
      <c r="I356" s="284"/>
      <c r="J356" s="189"/>
      <c r="K356" s="190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</row>
    <row r="357" spans="1:33" s="163" customFormat="1" ht="24.95" customHeight="1">
      <c r="A357" s="172"/>
      <c r="B357" s="150" t="s">
        <v>240</v>
      </c>
      <c r="C357" s="171"/>
      <c r="D357" s="188" t="s">
        <v>68</v>
      </c>
      <c r="E357" s="283"/>
      <c r="F357" s="284"/>
      <c r="G357" s="283"/>
      <c r="H357" s="284"/>
      <c r="I357" s="284"/>
      <c r="J357" s="189"/>
      <c r="K357" s="190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</row>
    <row r="358" spans="1:33" s="163" customFormat="1" ht="24.95" customHeight="1">
      <c r="A358" s="172"/>
      <c r="B358" s="150"/>
      <c r="C358" s="171"/>
      <c r="D358" s="188"/>
      <c r="E358" s="283"/>
      <c r="F358" s="284"/>
      <c r="G358" s="283"/>
      <c r="H358" s="284"/>
      <c r="I358" s="284"/>
      <c r="J358" s="189"/>
      <c r="K358" s="190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</row>
    <row r="359" spans="1:33" s="163" customFormat="1" ht="24.95" customHeight="1">
      <c r="A359" s="172"/>
      <c r="B359" s="150"/>
      <c r="C359" s="171"/>
      <c r="D359" s="188"/>
      <c r="E359" s="283"/>
      <c r="F359" s="284"/>
      <c r="G359" s="283"/>
      <c r="H359" s="284"/>
      <c r="I359" s="284"/>
      <c r="J359" s="189"/>
      <c r="K359" s="190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</row>
    <row r="360" spans="1:33" s="163" customFormat="1" ht="24.95" customHeight="1">
      <c r="A360" s="172"/>
      <c r="B360" s="200"/>
      <c r="C360" s="171"/>
      <c r="D360" s="201"/>
      <c r="E360" s="285"/>
      <c r="F360" s="283"/>
      <c r="G360" s="283"/>
      <c r="H360" s="283"/>
      <c r="I360" s="283"/>
      <c r="J360" s="213"/>
      <c r="K360" s="190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</row>
    <row r="361" spans="1:33" s="163" customFormat="1" ht="24.95" customHeight="1">
      <c r="A361" s="172"/>
      <c r="B361" s="200"/>
      <c r="C361" s="171"/>
      <c r="D361" s="201"/>
      <c r="E361" s="285"/>
      <c r="F361" s="283"/>
      <c r="G361" s="283"/>
      <c r="H361" s="283"/>
      <c r="I361" s="283"/>
      <c r="J361" s="213"/>
      <c r="K361" s="190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</row>
    <row r="362" spans="1:33" s="163" customFormat="1" ht="24.95" customHeight="1">
      <c r="A362" s="172"/>
      <c r="B362" s="200"/>
      <c r="C362" s="171"/>
      <c r="D362" s="201"/>
      <c r="E362" s="285"/>
      <c r="F362" s="283"/>
      <c r="G362" s="283"/>
      <c r="H362" s="283"/>
      <c r="I362" s="283"/>
      <c r="J362" s="213"/>
      <c r="K362" s="190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</row>
    <row r="363" spans="1:33" s="163" customFormat="1" ht="24.95" customHeight="1">
      <c r="A363" s="172"/>
      <c r="B363" s="200"/>
      <c r="C363" s="171"/>
      <c r="D363" s="201"/>
      <c r="E363" s="285"/>
      <c r="F363" s="283"/>
      <c r="G363" s="283"/>
      <c r="H363" s="283"/>
      <c r="I363" s="283"/>
      <c r="J363" s="213"/>
      <c r="K363" s="190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</row>
    <row r="364" spans="1:33" s="163" customFormat="1" ht="24.95" customHeight="1">
      <c r="A364" s="172"/>
      <c r="B364" s="200"/>
      <c r="C364" s="171"/>
      <c r="D364" s="201"/>
      <c r="E364" s="285"/>
      <c r="F364" s="283"/>
      <c r="G364" s="283"/>
      <c r="H364" s="283"/>
      <c r="I364" s="283"/>
      <c r="J364" s="213"/>
      <c r="K364" s="190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</row>
    <row r="365" spans="1:33" s="163" customFormat="1" ht="24.95" customHeight="1">
      <c r="A365" s="172"/>
      <c r="B365" s="200"/>
      <c r="C365" s="171"/>
      <c r="D365" s="201"/>
      <c r="E365" s="285"/>
      <c r="F365" s="283"/>
      <c r="G365" s="283"/>
      <c r="H365" s="283"/>
      <c r="I365" s="283"/>
      <c r="J365" s="213"/>
      <c r="K365" s="190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</row>
    <row r="366" spans="1:33" s="163" customFormat="1" ht="24.95" customHeight="1">
      <c r="A366" s="172"/>
      <c r="B366" s="200"/>
      <c r="C366" s="171"/>
      <c r="D366" s="201"/>
      <c r="E366" s="285"/>
      <c r="F366" s="283"/>
      <c r="G366" s="283"/>
      <c r="H366" s="283"/>
      <c r="I366" s="283"/>
      <c r="J366" s="213"/>
      <c r="K366" s="190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</row>
    <row r="367" spans="1:33" s="163" customFormat="1" ht="24.95" customHeight="1">
      <c r="A367" s="172"/>
      <c r="B367" s="200"/>
      <c r="C367" s="171"/>
      <c r="D367" s="201"/>
      <c r="E367" s="285"/>
      <c r="F367" s="283"/>
      <c r="G367" s="283"/>
      <c r="H367" s="283"/>
      <c r="I367" s="283"/>
      <c r="J367" s="213"/>
      <c r="K367" s="190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</row>
    <row r="368" spans="1:33" s="182" customFormat="1" ht="24.95" customHeight="1">
      <c r="A368" s="233"/>
      <c r="B368" s="229" t="str">
        <f>"รวม "&amp;A351  &amp; B351</f>
        <v>รวม 1.4.1 งานตู้ควบคุมไฟฟ้า  (PANEL BOARD)</v>
      </c>
      <c r="C368" s="230"/>
      <c r="D368" s="229"/>
      <c r="E368" s="286"/>
      <c r="F368" s="287"/>
      <c r="G368" s="287"/>
      <c r="H368" s="287"/>
      <c r="I368" s="287"/>
      <c r="J368" s="234"/>
      <c r="K368" s="177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</row>
    <row r="369" spans="1:33" s="163" customFormat="1" ht="24.95" customHeight="1">
      <c r="A369" s="232" t="s">
        <v>154</v>
      </c>
      <c r="B369" s="226" t="s">
        <v>155</v>
      </c>
      <c r="C369" s="227"/>
      <c r="D369" s="168"/>
      <c r="E369" s="288"/>
      <c r="F369" s="288"/>
      <c r="G369" s="288"/>
      <c r="H369" s="288"/>
      <c r="I369" s="288"/>
      <c r="J369" s="160"/>
      <c r="K369" s="161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</row>
    <row r="370" spans="1:33" s="163" customFormat="1" ht="24.95" customHeight="1">
      <c r="A370" s="172"/>
      <c r="B370" s="150" t="s">
        <v>417</v>
      </c>
      <c r="C370" s="171"/>
      <c r="D370" s="188" t="s">
        <v>242</v>
      </c>
      <c r="E370" s="300"/>
      <c r="F370" s="284"/>
      <c r="G370" s="283"/>
      <c r="H370" s="284"/>
      <c r="I370" s="284"/>
      <c r="J370" s="189"/>
      <c r="K370" s="190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</row>
    <row r="371" spans="1:33" s="163" customFormat="1" ht="24.95" customHeight="1">
      <c r="A371" s="172"/>
      <c r="B371" s="150" t="s">
        <v>368</v>
      </c>
      <c r="C371" s="171"/>
      <c r="D371" s="188" t="s">
        <v>2</v>
      </c>
      <c r="E371" s="283"/>
      <c r="F371" s="284"/>
      <c r="G371" s="283"/>
      <c r="H371" s="284"/>
      <c r="I371" s="284"/>
      <c r="J371" s="189"/>
      <c r="K371" s="190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</row>
    <row r="372" spans="1:33" s="163" customFormat="1" ht="24.95" customHeight="1">
      <c r="A372" s="172"/>
      <c r="B372" s="150"/>
      <c r="C372" s="171"/>
      <c r="D372" s="188"/>
      <c r="E372" s="283"/>
      <c r="F372" s="284"/>
      <c r="G372" s="283"/>
      <c r="H372" s="284"/>
      <c r="I372" s="284"/>
      <c r="J372" s="189"/>
      <c r="K372" s="190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</row>
    <row r="373" spans="1:33" s="163" customFormat="1" ht="24.95" customHeight="1">
      <c r="A373" s="172"/>
      <c r="B373" s="150"/>
      <c r="C373" s="171"/>
      <c r="D373" s="188"/>
      <c r="E373" s="283"/>
      <c r="F373" s="284"/>
      <c r="G373" s="283"/>
      <c r="H373" s="284"/>
      <c r="I373" s="284"/>
      <c r="J373" s="189"/>
      <c r="K373" s="190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</row>
    <row r="374" spans="1:33" s="163" customFormat="1" ht="24.95" customHeight="1">
      <c r="A374" s="172"/>
      <c r="B374" s="200"/>
      <c r="C374" s="171"/>
      <c r="D374" s="201"/>
      <c r="E374" s="285"/>
      <c r="F374" s="283"/>
      <c r="G374" s="283"/>
      <c r="H374" s="283"/>
      <c r="I374" s="283"/>
      <c r="J374" s="213"/>
      <c r="K374" s="190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</row>
    <row r="375" spans="1:33" s="163" customFormat="1" ht="24.95" customHeight="1">
      <c r="A375" s="172"/>
      <c r="B375" s="200"/>
      <c r="C375" s="171"/>
      <c r="D375" s="201"/>
      <c r="E375" s="285"/>
      <c r="F375" s="283"/>
      <c r="G375" s="283"/>
      <c r="H375" s="283"/>
      <c r="I375" s="283"/>
      <c r="J375" s="213"/>
      <c r="K375" s="190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</row>
    <row r="376" spans="1:33" s="163" customFormat="1" ht="24.95" customHeight="1">
      <c r="A376" s="172"/>
      <c r="B376" s="200"/>
      <c r="C376" s="171"/>
      <c r="D376" s="201"/>
      <c r="E376" s="285"/>
      <c r="F376" s="283"/>
      <c r="G376" s="283"/>
      <c r="H376" s="283"/>
      <c r="I376" s="283"/>
      <c r="J376" s="213"/>
      <c r="K376" s="190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</row>
    <row r="377" spans="1:33" s="163" customFormat="1" ht="24.95" customHeight="1">
      <c r="A377" s="172"/>
      <c r="B377" s="200"/>
      <c r="C377" s="171"/>
      <c r="D377" s="201"/>
      <c r="E377" s="285"/>
      <c r="F377" s="283"/>
      <c r="G377" s="283"/>
      <c r="H377" s="283"/>
      <c r="I377" s="283"/>
      <c r="J377" s="213"/>
      <c r="K377" s="190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</row>
    <row r="378" spans="1:33" s="163" customFormat="1" ht="24.95" customHeight="1">
      <c r="A378" s="172"/>
      <c r="B378" s="200"/>
      <c r="C378" s="171"/>
      <c r="D378" s="201"/>
      <c r="E378" s="285"/>
      <c r="F378" s="283"/>
      <c r="G378" s="283"/>
      <c r="H378" s="283"/>
      <c r="I378" s="283"/>
      <c r="J378" s="213"/>
      <c r="K378" s="190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</row>
    <row r="379" spans="1:33" s="163" customFormat="1" ht="24.95" customHeight="1">
      <c r="A379" s="172"/>
      <c r="B379" s="200"/>
      <c r="C379" s="171"/>
      <c r="D379" s="201"/>
      <c r="E379" s="285"/>
      <c r="F379" s="283"/>
      <c r="G379" s="283"/>
      <c r="H379" s="283"/>
      <c r="I379" s="283"/>
      <c r="J379" s="213"/>
      <c r="K379" s="190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</row>
    <row r="380" spans="1:33" s="163" customFormat="1" ht="24.95" customHeight="1">
      <c r="A380" s="172"/>
      <c r="B380" s="200"/>
      <c r="C380" s="171"/>
      <c r="D380" s="201"/>
      <c r="E380" s="285"/>
      <c r="F380" s="283"/>
      <c r="G380" s="283"/>
      <c r="H380" s="283"/>
      <c r="I380" s="283"/>
      <c r="J380" s="213"/>
      <c r="K380" s="190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</row>
    <row r="381" spans="1:33" s="163" customFormat="1" ht="24.95" customHeight="1">
      <c r="A381" s="172"/>
      <c r="B381" s="200"/>
      <c r="C381" s="171"/>
      <c r="D381" s="201"/>
      <c r="E381" s="285"/>
      <c r="F381" s="283"/>
      <c r="G381" s="283"/>
      <c r="H381" s="283"/>
      <c r="I381" s="283"/>
      <c r="J381" s="213"/>
      <c r="K381" s="190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</row>
    <row r="382" spans="1:33" s="163" customFormat="1" ht="24.95" customHeight="1">
      <c r="A382" s="172"/>
      <c r="B382" s="200"/>
      <c r="C382" s="171"/>
      <c r="D382" s="201"/>
      <c r="E382" s="285"/>
      <c r="F382" s="283"/>
      <c r="G382" s="283"/>
      <c r="H382" s="283"/>
      <c r="I382" s="283"/>
      <c r="J382" s="213"/>
      <c r="K382" s="190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</row>
    <row r="383" spans="1:33" s="163" customFormat="1" ht="24.95" customHeight="1">
      <c r="A383" s="172"/>
      <c r="B383" s="200"/>
      <c r="C383" s="171"/>
      <c r="D383" s="201"/>
      <c r="E383" s="285"/>
      <c r="F383" s="283"/>
      <c r="G383" s="283"/>
      <c r="H383" s="283"/>
      <c r="I383" s="283"/>
      <c r="J383" s="213"/>
      <c r="K383" s="190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</row>
    <row r="384" spans="1:33" s="163" customFormat="1" ht="24.95" customHeight="1">
      <c r="A384" s="172"/>
      <c r="B384" s="200"/>
      <c r="C384" s="171"/>
      <c r="D384" s="201"/>
      <c r="E384" s="285"/>
      <c r="F384" s="283"/>
      <c r="G384" s="283"/>
      <c r="H384" s="283"/>
      <c r="I384" s="283"/>
      <c r="J384" s="213"/>
      <c r="K384" s="190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</row>
    <row r="385" spans="1:33" s="163" customFormat="1" ht="24.95" customHeight="1">
      <c r="A385" s="172"/>
      <c r="B385" s="200"/>
      <c r="C385" s="171"/>
      <c r="D385" s="201"/>
      <c r="E385" s="285"/>
      <c r="F385" s="283"/>
      <c r="G385" s="283"/>
      <c r="H385" s="283"/>
      <c r="I385" s="283"/>
      <c r="J385" s="213"/>
      <c r="K385" s="190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</row>
    <row r="386" spans="1:33" s="182" customFormat="1" ht="24.95" customHeight="1">
      <c r="A386" s="233"/>
      <c r="B386" s="229" t="str">
        <f>"รวม "&amp;A369  &amp; B369</f>
        <v>รวม 1.4.2งานท่อร้อยสายไฟ</v>
      </c>
      <c r="C386" s="230"/>
      <c r="D386" s="229"/>
      <c r="E386" s="286"/>
      <c r="F386" s="287"/>
      <c r="G386" s="287"/>
      <c r="H386" s="287"/>
      <c r="I386" s="287"/>
      <c r="J386" s="234"/>
      <c r="K386" s="177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</row>
    <row r="387" spans="1:33" s="163" customFormat="1" ht="24.95" customHeight="1">
      <c r="A387" s="232" t="s">
        <v>156</v>
      </c>
      <c r="B387" s="226" t="s">
        <v>157</v>
      </c>
      <c r="C387" s="227"/>
      <c r="D387" s="168"/>
      <c r="E387" s="288"/>
      <c r="F387" s="288"/>
      <c r="G387" s="288"/>
      <c r="H387" s="288"/>
      <c r="I387" s="288"/>
      <c r="J387" s="160"/>
      <c r="K387" s="161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</row>
    <row r="388" spans="1:33" s="163" customFormat="1" ht="24.95" customHeight="1">
      <c r="A388" s="172"/>
      <c r="B388" s="150" t="s">
        <v>244</v>
      </c>
      <c r="C388" s="171"/>
      <c r="D388" s="188" t="s">
        <v>242</v>
      </c>
      <c r="E388" s="283"/>
      <c r="F388" s="284"/>
      <c r="G388" s="283"/>
      <c r="H388" s="284"/>
      <c r="I388" s="284"/>
      <c r="J388" s="189"/>
      <c r="K388" s="190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</row>
    <row r="389" spans="1:33" s="163" customFormat="1" ht="24.95" customHeight="1">
      <c r="A389" s="172"/>
      <c r="B389" s="150" t="s">
        <v>245</v>
      </c>
      <c r="C389" s="171"/>
      <c r="D389" s="188" t="s">
        <v>242</v>
      </c>
      <c r="E389" s="300"/>
      <c r="F389" s="284"/>
      <c r="G389" s="283"/>
      <c r="H389" s="284"/>
      <c r="I389" s="284"/>
      <c r="J389" s="189"/>
      <c r="K389" s="190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</row>
    <row r="390" spans="1:33" s="163" customFormat="1" ht="24.95" customHeight="1">
      <c r="A390" s="172"/>
      <c r="B390" s="150" t="s">
        <v>243</v>
      </c>
      <c r="C390" s="171"/>
      <c r="D390" s="188" t="s">
        <v>2</v>
      </c>
      <c r="E390" s="283"/>
      <c r="F390" s="284"/>
      <c r="G390" s="283"/>
      <c r="H390" s="284"/>
      <c r="I390" s="284"/>
      <c r="J390" s="189"/>
      <c r="K390" s="190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</row>
    <row r="391" spans="1:33" s="163" customFormat="1" ht="24.95" customHeight="1">
      <c r="A391" s="172"/>
      <c r="B391" s="150"/>
      <c r="C391" s="171"/>
      <c r="D391" s="188"/>
      <c r="E391" s="283"/>
      <c r="F391" s="284"/>
      <c r="G391" s="283"/>
      <c r="H391" s="284"/>
      <c r="I391" s="284"/>
      <c r="J391" s="189"/>
      <c r="K391" s="190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</row>
    <row r="392" spans="1:33" s="163" customFormat="1" ht="24.95" customHeight="1">
      <c r="A392" s="172"/>
      <c r="B392" s="150"/>
      <c r="C392" s="171"/>
      <c r="D392" s="188"/>
      <c r="E392" s="283"/>
      <c r="F392" s="284"/>
      <c r="G392" s="283"/>
      <c r="H392" s="284"/>
      <c r="I392" s="284"/>
      <c r="J392" s="189"/>
      <c r="K392" s="190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</row>
    <row r="393" spans="1:33" s="163" customFormat="1" ht="24.95" customHeight="1">
      <c r="A393" s="172"/>
      <c r="B393" s="200"/>
      <c r="C393" s="171"/>
      <c r="D393" s="201"/>
      <c r="E393" s="285"/>
      <c r="F393" s="283"/>
      <c r="G393" s="283"/>
      <c r="H393" s="283"/>
      <c r="I393" s="283"/>
      <c r="J393" s="213"/>
      <c r="K393" s="190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</row>
    <row r="394" spans="1:33" s="163" customFormat="1" ht="24.95" customHeight="1">
      <c r="A394" s="172"/>
      <c r="B394" s="200"/>
      <c r="C394" s="171"/>
      <c r="D394" s="201"/>
      <c r="E394" s="285"/>
      <c r="F394" s="283"/>
      <c r="G394" s="283"/>
      <c r="H394" s="283"/>
      <c r="I394" s="283"/>
      <c r="J394" s="213"/>
      <c r="K394" s="190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</row>
    <row r="395" spans="1:33" s="163" customFormat="1" ht="24.95" customHeight="1">
      <c r="A395" s="172"/>
      <c r="B395" s="200"/>
      <c r="C395" s="171"/>
      <c r="D395" s="201"/>
      <c r="E395" s="285"/>
      <c r="F395" s="283"/>
      <c r="G395" s="283"/>
      <c r="H395" s="283"/>
      <c r="I395" s="283"/>
      <c r="J395" s="213"/>
      <c r="K395" s="190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</row>
    <row r="396" spans="1:33" s="163" customFormat="1" ht="24.95" customHeight="1">
      <c r="A396" s="172"/>
      <c r="B396" s="200"/>
      <c r="C396" s="171"/>
      <c r="D396" s="201"/>
      <c r="E396" s="285"/>
      <c r="F396" s="283"/>
      <c r="G396" s="283"/>
      <c r="H396" s="283"/>
      <c r="I396" s="283"/>
      <c r="J396" s="213"/>
      <c r="K396" s="190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</row>
    <row r="397" spans="1:33" s="163" customFormat="1" ht="24.95" customHeight="1">
      <c r="A397" s="172"/>
      <c r="B397" s="200"/>
      <c r="C397" s="171"/>
      <c r="D397" s="201"/>
      <c r="E397" s="285"/>
      <c r="F397" s="283"/>
      <c r="G397" s="283"/>
      <c r="H397" s="283"/>
      <c r="I397" s="283"/>
      <c r="J397" s="213"/>
      <c r="K397" s="190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</row>
    <row r="398" spans="1:33" s="163" customFormat="1" ht="24.95" customHeight="1">
      <c r="A398" s="172"/>
      <c r="B398" s="200"/>
      <c r="C398" s="171"/>
      <c r="D398" s="201"/>
      <c r="E398" s="285"/>
      <c r="F398" s="283"/>
      <c r="G398" s="283"/>
      <c r="H398" s="283"/>
      <c r="I398" s="283"/>
      <c r="J398" s="213"/>
      <c r="K398" s="190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</row>
    <row r="399" spans="1:33" s="163" customFormat="1" ht="24.95" customHeight="1">
      <c r="A399" s="172"/>
      <c r="B399" s="200"/>
      <c r="C399" s="171"/>
      <c r="D399" s="201"/>
      <c r="E399" s="285"/>
      <c r="F399" s="283"/>
      <c r="G399" s="283"/>
      <c r="H399" s="283"/>
      <c r="I399" s="283"/>
      <c r="J399" s="213"/>
      <c r="K399" s="190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</row>
    <row r="400" spans="1:33" s="163" customFormat="1" ht="24.95" customHeight="1">
      <c r="A400" s="172"/>
      <c r="B400" s="200"/>
      <c r="C400" s="171"/>
      <c r="D400" s="201"/>
      <c r="E400" s="285"/>
      <c r="F400" s="283"/>
      <c r="G400" s="283"/>
      <c r="H400" s="283"/>
      <c r="I400" s="283"/>
      <c r="J400" s="213"/>
      <c r="K400" s="190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</row>
    <row r="401" spans="1:33" s="163" customFormat="1" ht="24.95" customHeight="1">
      <c r="A401" s="172"/>
      <c r="B401" s="200"/>
      <c r="C401" s="171"/>
      <c r="D401" s="201"/>
      <c r="E401" s="285"/>
      <c r="F401" s="283"/>
      <c r="G401" s="283"/>
      <c r="H401" s="283"/>
      <c r="I401" s="283"/>
      <c r="J401" s="213"/>
      <c r="K401" s="190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</row>
    <row r="402" spans="1:33" s="163" customFormat="1" ht="24.95" customHeight="1">
      <c r="A402" s="172"/>
      <c r="B402" s="200"/>
      <c r="C402" s="171"/>
      <c r="D402" s="201"/>
      <c r="E402" s="285"/>
      <c r="F402" s="283"/>
      <c r="G402" s="283"/>
      <c r="H402" s="283"/>
      <c r="I402" s="283"/>
      <c r="J402" s="213"/>
      <c r="K402" s="190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</row>
    <row r="403" spans="1:33" s="163" customFormat="1" ht="24.95" customHeight="1">
      <c r="A403" s="172"/>
      <c r="B403" s="200"/>
      <c r="C403" s="171"/>
      <c r="D403" s="201"/>
      <c r="E403" s="285"/>
      <c r="F403" s="283"/>
      <c r="G403" s="283"/>
      <c r="H403" s="283"/>
      <c r="I403" s="283"/>
      <c r="J403" s="213"/>
      <c r="K403" s="190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</row>
    <row r="404" spans="1:33" s="182" customFormat="1" ht="24.95" customHeight="1">
      <c r="A404" s="233"/>
      <c r="B404" s="229" t="str">
        <f>"รวม "&amp;A387  &amp; B387</f>
        <v>รวม 1.4.3งานสายไฟ</v>
      </c>
      <c r="C404" s="230"/>
      <c r="D404" s="229"/>
      <c r="E404" s="286"/>
      <c r="F404" s="287"/>
      <c r="G404" s="287"/>
      <c r="H404" s="287"/>
      <c r="I404" s="287"/>
      <c r="J404" s="234"/>
      <c r="K404" s="177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</row>
    <row r="405" spans="1:33" s="163" customFormat="1" ht="24.95" customHeight="1">
      <c r="A405" s="232" t="s">
        <v>158</v>
      </c>
      <c r="B405" s="226" t="s">
        <v>411</v>
      </c>
      <c r="C405" s="227"/>
      <c r="D405" s="168"/>
      <c r="E405" s="288"/>
      <c r="F405" s="288"/>
      <c r="G405" s="288"/>
      <c r="H405" s="288"/>
      <c r="I405" s="288"/>
      <c r="J405" s="160"/>
      <c r="K405" s="161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</row>
    <row r="406" spans="1:33" s="163" customFormat="1" ht="24.95" customHeight="1">
      <c r="A406" s="172"/>
      <c r="B406" s="150" t="s">
        <v>246</v>
      </c>
      <c r="C406" s="171"/>
      <c r="D406" s="188" t="s">
        <v>1</v>
      </c>
      <c r="E406" s="283"/>
      <c r="F406" s="284"/>
      <c r="G406" s="283"/>
      <c r="H406" s="284"/>
      <c r="I406" s="284"/>
      <c r="J406" s="189"/>
      <c r="K406" s="190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</row>
    <row r="407" spans="1:33" s="163" customFormat="1" ht="24.95" customHeight="1">
      <c r="A407" s="172"/>
      <c r="B407" s="150" t="s">
        <v>366</v>
      </c>
      <c r="C407" s="171"/>
      <c r="D407" s="188" t="s">
        <v>1</v>
      </c>
      <c r="E407" s="283"/>
      <c r="F407" s="284"/>
      <c r="G407" s="283"/>
      <c r="H407" s="284"/>
      <c r="I407" s="284"/>
      <c r="J407" s="189"/>
      <c r="K407" s="190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</row>
    <row r="408" spans="1:33" s="163" customFormat="1" ht="24.95" customHeight="1">
      <c r="A408" s="172"/>
      <c r="B408" s="150" t="s">
        <v>367</v>
      </c>
      <c r="C408" s="171"/>
      <c r="D408" s="188" t="s">
        <v>1</v>
      </c>
      <c r="E408" s="283"/>
      <c r="F408" s="284"/>
      <c r="G408" s="283"/>
      <c r="H408" s="284"/>
      <c r="I408" s="284"/>
      <c r="J408" s="189"/>
      <c r="K408" s="190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</row>
    <row r="409" spans="1:33" s="163" customFormat="1" ht="24.95" customHeight="1">
      <c r="A409" s="172"/>
      <c r="B409" s="150" t="s">
        <v>247</v>
      </c>
      <c r="C409" s="171"/>
      <c r="D409" s="188" t="s">
        <v>1</v>
      </c>
      <c r="E409" s="283"/>
      <c r="F409" s="284"/>
      <c r="G409" s="283"/>
      <c r="H409" s="284"/>
      <c r="I409" s="284"/>
      <c r="J409" s="189"/>
      <c r="K409" s="190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</row>
    <row r="410" spans="1:33" s="163" customFormat="1" ht="24.95" customHeight="1">
      <c r="A410" s="172"/>
      <c r="B410" s="150" t="s">
        <v>248</v>
      </c>
      <c r="C410" s="171"/>
      <c r="D410" s="188" t="s">
        <v>1</v>
      </c>
      <c r="E410" s="283"/>
      <c r="F410" s="284"/>
      <c r="G410" s="283"/>
      <c r="H410" s="284"/>
      <c r="I410" s="284"/>
      <c r="J410" s="189"/>
      <c r="K410" s="190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</row>
    <row r="411" spans="1:33" s="163" customFormat="1" ht="24.95" customHeight="1">
      <c r="A411" s="172"/>
      <c r="B411" s="150" t="s">
        <v>249</v>
      </c>
      <c r="C411" s="171"/>
      <c r="D411" s="188" t="s">
        <v>1</v>
      </c>
      <c r="E411" s="283"/>
      <c r="F411" s="284"/>
      <c r="G411" s="283"/>
      <c r="H411" s="284"/>
      <c r="I411" s="284"/>
      <c r="J411" s="189"/>
      <c r="K411" s="190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</row>
    <row r="412" spans="1:33" s="163" customFormat="1" ht="24.95" customHeight="1">
      <c r="A412" s="172"/>
      <c r="B412" s="150"/>
      <c r="C412" s="171"/>
      <c r="D412" s="188"/>
      <c r="E412" s="283"/>
      <c r="F412" s="284"/>
      <c r="G412" s="283"/>
      <c r="H412" s="284"/>
      <c r="I412" s="284"/>
      <c r="J412" s="189"/>
      <c r="K412" s="190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</row>
    <row r="413" spans="1:33" s="163" customFormat="1" ht="24.95" customHeight="1">
      <c r="A413" s="172"/>
      <c r="B413" s="150"/>
      <c r="C413" s="171"/>
      <c r="D413" s="188"/>
      <c r="E413" s="283"/>
      <c r="F413" s="284"/>
      <c r="G413" s="283"/>
      <c r="H413" s="284"/>
      <c r="I413" s="284"/>
      <c r="J413" s="189"/>
      <c r="K413" s="190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</row>
    <row r="414" spans="1:33" s="163" customFormat="1" ht="24.95" customHeight="1">
      <c r="A414" s="172"/>
      <c r="B414" s="150"/>
      <c r="C414" s="171"/>
      <c r="D414" s="188"/>
      <c r="E414" s="283"/>
      <c r="F414" s="284"/>
      <c r="G414" s="283"/>
      <c r="H414" s="284"/>
      <c r="I414" s="284"/>
      <c r="J414" s="189"/>
      <c r="K414" s="190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</row>
    <row r="415" spans="1:33" s="163" customFormat="1" ht="24.95" customHeight="1">
      <c r="A415" s="172"/>
      <c r="B415" s="200"/>
      <c r="C415" s="171"/>
      <c r="D415" s="201"/>
      <c r="E415" s="285"/>
      <c r="F415" s="283"/>
      <c r="G415" s="283"/>
      <c r="H415" s="283"/>
      <c r="I415" s="283"/>
      <c r="J415" s="213"/>
      <c r="K415" s="190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</row>
    <row r="416" spans="1:33" s="163" customFormat="1" ht="24.95" customHeight="1">
      <c r="A416" s="172"/>
      <c r="B416" s="200"/>
      <c r="C416" s="171"/>
      <c r="D416" s="201"/>
      <c r="E416" s="285"/>
      <c r="F416" s="283"/>
      <c r="G416" s="283"/>
      <c r="H416" s="283"/>
      <c r="I416" s="283"/>
      <c r="J416" s="213"/>
      <c r="K416" s="190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</row>
    <row r="417" spans="1:33" s="163" customFormat="1" ht="24.95" customHeight="1">
      <c r="A417" s="172"/>
      <c r="B417" s="200"/>
      <c r="C417" s="171"/>
      <c r="D417" s="201"/>
      <c r="E417" s="285"/>
      <c r="F417" s="283"/>
      <c r="G417" s="283"/>
      <c r="H417" s="283"/>
      <c r="I417" s="283"/>
      <c r="J417" s="213"/>
      <c r="K417" s="190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</row>
    <row r="418" spans="1:33" s="163" customFormat="1" ht="24.95" customHeight="1">
      <c r="A418" s="172"/>
      <c r="B418" s="200"/>
      <c r="C418" s="171"/>
      <c r="D418" s="201"/>
      <c r="E418" s="285"/>
      <c r="F418" s="283"/>
      <c r="G418" s="283"/>
      <c r="H418" s="283"/>
      <c r="I418" s="283"/>
      <c r="J418" s="213"/>
      <c r="K418" s="190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</row>
    <row r="419" spans="1:33" s="163" customFormat="1" ht="24.95" customHeight="1">
      <c r="A419" s="172"/>
      <c r="B419" s="200"/>
      <c r="C419" s="171"/>
      <c r="D419" s="201"/>
      <c r="E419" s="285"/>
      <c r="F419" s="283"/>
      <c r="G419" s="283"/>
      <c r="H419" s="283"/>
      <c r="I419" s="283"/>
      <c r="J419" s="213"/>
      <c r="K419" s="190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</row>
    <row r="420" spans="1:33" s="163" customFormat="1" ht="24.95" customHeight="1">
      <c r="A420" s="172"/>
      <c r="B420" s="200"/>
      <c r="C420" s="171"/>
      <c r="D420" s="201"/>
      <c r="E420" s="285"/>
      <c r="F420" s="283"/>
      <c r="G420" s="283"/>
      <c r="H420" s="283"/>
      <c r="I420" s="283"/>
      <c r="J420" s="213"/>
      <c r="K420" s="190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</row>
    <row r="421" spans="1:33" s="163" customFormat="1" ht="24.95" customHeight="1">
      <c r="A421" s="172"/>
      <c r="B421" s="200"/>
      <c r="C421" s="171"/>
      <c r="D421" s="201"/>
      <c r="E421" s="285"/>
      <c r="F421" s="283"/>
      <c r="G421" s="283"/>
      <c r="H421" s="283"/>
      <c r="I421" s="283"/>
      <c r="J421" s="213"/>
      <c r="K421" s="190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</row>
    <row r="422" spans="1:33" s="182" customFormat="1" ht="24.95" customHeight="1">
      <c r="A422" s="233"/>
      <c r="B422" s="229" t="str">
        <f>"รวม "&amp;A405  &amp; B405</f>
        <v>รวม 1.4.4 งานโคมไฟ</v>
      </c>
      <c r="C422" s="230"/>
      <c r="D422" s="229"/>
      <c r="E422" s="286"/>
      <c r="F422" s="287"/>
      <c r="G422" s="287"/>
      <c r="H422" s="287"/>
      <c r="I422" s="287"/>
      <c r="J422" s="234"/>
      <c r="K422" s="177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</row>
    <row r="423" spans="1:33" s="163" customFormat="1" ht="24.95" customHeight="1">
      <c r="A423" s="232" t="s">
        <v>159</v>
      </c>
      <c r="B423" s="226" t="s">
        <v>160</v>
      </c>
      <c r="C423" s="227"/>
      <c r="D423" s="168"/>
      <c r="E423" s="288"/>
      <c r="F423" s="288"/>
      <c r="G423" s="288"/>
      <c r="H423" s="288"/>
      <c r="I423" s="288"/>
      <c r="J423" s="160"/>
      <c r="K423" s="161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</row>
    <row r="424" spans="1:33" s="163" customFormat="1" ht="24.95" customHeight="1">
      <c r="A424" s="172"/>
      <c r="B424" s="150" t="s">
        <v>250</v>
      </c>
      <c r="C424" s="171"/>
      <c r="D424" s="188" t="s">
        <v>1</v>
      </c>
      <c r="E424" s="283"/>
      <c r="F424" s="284"/>
      <c r="G424" s="283"/>
      <c r="H424" s="284"/>
      <c r="I424" s="284"/>
      <c r="J424" s="189"/>
      <c r="K424" s="190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</row>
    <row r="425" spans="1:33" s="163" customFormat="1" ht="24.95" customHeight="1">
      <c r="A425" s="172"/>
      <c r="B425" s="150" t="s">
        <v>251</v>
      </c>
      <c r="C425" s="171"/>
      <c r="D425" s="188" t="s">
        <v>1</v>
      </c>
      <c r="E425" s="283"/>
      <c r="F425" s="284"/>
      <c r="G425" s="283"/>
      <c r="H425" s="284"/>
      <c r="I425" s="284"/>
      <c r="J425" s="189"/>
      <c r="K425" s="190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</row>
    <row r="426" spans="1:33" s="163" customFormat="1" ht="24.95" customHeight="1">
      <c r="A426" s="172"/>
      <c r="B426" s="150" t="s">
        <v>252</v>
      </c>
      <c r="C426" s="171"/>
      <c r="D426" s="188" t="s">
        <v>1</v>
      </c>
      <c r="E426" s="283"/>
      <c r="F426" s="284"/>
      <c r="G426" s="283"/>
      <c r="H426" s="284"/>
      <c r="I426" s="284"/>
      <c r="J426" s="189"/>
      <c r="K426" s="190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</row>
    <row r="427" spans="1:33" s="163" customFormat="1" ht="24.95" customHeight="1">
      <c r="A427" s="172"/>
      <c r="B427" s="150" t="s">
        <v>253</v>
      </c>
      <c r="C427" s="171"/>
      <c r="D427" s="188" t="s">
        <v>1</v>
      </c>
      <c r="E427" s="283"/>
      <c r="F427" s="284"/>
      <c r="G427" s="283"/>
      <c r="H427" s="284"/>
      <c r="I427" s="284"/>
      <c r="J427" s="189"/>
      <c r="K427" s="190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</row>
    <row r="428" spans="1:33" s="163" customFormat="1" ht="24.95" customHeight="1">
      <c r="A428" s="172"/>
      <c r="B428" s="150" t="s">
        <v>254</v>
      </c>
      <c r="C428" s="171"/>
      <c r="D428" s="188" t="s">
        <v>1</v>
      </c>
      <c r="E428" s="283"/>
      <c r="F428" s="284"/>
      <c r="G428" s="283"/>
      <c r="H428" s="284"/>
      <c r="I428" s="284"/>
      <c r="J428" s="189"/>
      <c r="K428" s="190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</row>
    <row r="429" spans="1:33" s="163" customFormat="1" ht="24.95" customHeight="1">
      <c r="A429" s="172"/>
      <c r="B429" s="150" t="s">
        <v>255</v>
      </c>
      <c r="C429" s="171"/>
      <c r="D429" s="188" t="s">
        <v>1</v>
      </c>
      <c r="E429" s="283"/>
      <c r="F429" s="284"/>
      <c r="G429" s="283"/>
      <c r="H429" s="284"/>
      <c r="I429" s="284"/>
      <c r="J429" s="189"/>
      <c r="K429" s="190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</row>
    <row r="430" spans="1:33" s="163" customFormat="1" ht="24.95" customHeight="1">
      <c r="A430" s="172"/>
      <c r="B430" s="150" t="s">
        <v>243</v>
      </c>
      <c r="C430" s="171"/>
      <c r="D430" s="188" t="s">
        <v>2</v>
      </c>
      <c r="E430" s="283"/>
      <c r="F430" s="284"/>
      <c r="G430" s="283"/>
      <c r="H430" s="284"/>
      <c r="I430" s="284"/>
      <c r="J430" s="189"/>
      <c r="K430" s="190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</row>
    <row r="431" spans="1:33" s="163" customFormat="1" ht="24.95" customHeight="1">
      <c r="A431" s="172"/>
      <c r="B431" s="150"/>
      <c r="C431" s="171"/>
      <c r="D431" s="188"/>
      <c r="E431" s="283"/>
      <c r="F431" s="284"/>
      <c r="G431" s="283"/>
      <c r="H431" s="284"/>
      <c r="I431" s="284"/>
      <c r="J431" s="189"/>
      <c r="K431" s="190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</row>
    <row r="432" spans="1:33" s="163" customFormat="1" ht="24.95" customHeight="1">
      <c r="A432" s="172"/>
      <c r="B432" s="150"/>
      <c r="C432" s="171"/>
      <c r="D432" s="188"/>
      <c r="E432" s="283"/>
      <c r="F432" s="284"/>
      <c r="G432" s="283"/>
      <c r="H432" s="284"/>
      <c r="I432" s="284"/>
      <c r="J432" s="189"/>
      <c r="K432" s="190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</row>
    <row r="433" spans="1:33" s="163" customFormat="1" ht="24.95" customHeight="1">
      <c r="A433" s="172"/>
      <c r="B433" s="200"/>
      <c r="C433" s="171"/>
      <c r="D433" s="201"/>
      <c r="E433" s="285"/>
      <c r="F433" s="283"/>
      <c r="G433" s="283"/>
      <c r="H433" s="283"/>
      <c r="I433" s="283"/>
      <c r="J433" s="213"/>
      <c r="K433" s="190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</row>
    <row r="434" spans="1:33" s="163" customFormat="1" ht="24.95" customHeight="1">
      <c r="A434" s="172"/>
      <c r="B434" s="200"/>
      <c r="C434" s="171"/>
      <c r="D434" s="201"/>
      <c r="E434" s="285"/>
      <c r="F434" s="283"/>
      <c r="G434" s="283"/>
      <c r="H434" s="283"/>
      <c r="I434" s="283"/>
      <c r="J434" s="213"/>
      <c r="K434" s="190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</row>
    <row r="435" spans="1:33" s="163" customFormat="1" ht="24.95" customHeight="1">
      <c r="A435" s="172"/>
      <c r="B435" s="200"/>
      <c r="C435" s="171"/>
      <c r="D435" s="201"/>
      <c r="E435" s="285"/>
      <c r="F435" s="283"/>
      <c r="G435" s="283"/>
      <c r="H435" s="283"/>
      <c r="I435" s="283"/>
      <c r="J435" s="213"/>
      <c r="K435" s="190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</row>
    <row r="436" spans="1:33" s="163" customFormat="1" ht="24.95" customHeight="1">
      <c r="A436" s="172"/>
      <c r="B436" s="200"/>
      <c r="C436" s="171"/>
      <c r="D436" s="201"/>
      <c r="E436" s="285"/>
      <c r="F436" s="283"/>
      <c r="G436" s="283"/>
      <c r="H436" s="283"/>
      <c r="I436" s="283"/>
      <c r="J436" s="213"/>
      <c r="K436" s="190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</row>
    <row r="437" spans="1:33" s="163" customFormat="1" ht="24.95" customHeight="1">
      <c r="A437" s="172"/>
      <c r="B437" s="200"/>
      <c r="C437" s="171"/>
      <c r="D437" s="201"/>
      <c r="E437" s="285"/>
      <c r="F437" s="283"/>
      <c r="G437" s="283"/>
      <c r="H437" s="283"/>
      <c r="I437" s="283"/>
      <c r="J437" s="213"/>
      <c r="K437" s="190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</row>
    <row r="438" spans="1:33" s="163" customFormat="1" ht="24.95" customHeight="1">
      <c r="A438" s="172"/>
      <c r="B438" s="200"/>
      <c r="C438" s="171"/>
      <c r="D438" s="201"/>
      <c r="E438" s="285"/>
      <c r="F438" s="283"/>
      <c r="G438" s="283"/>
      <c r="H438" s="283"/>
      <c r="I438" s="283"/>
      <c r="J438" s="213"/>
      <c r="K438" s="190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</row>
    <row r="439" spans="1:33" s="163" customFormat="1" ht="24.95" customHeight="1">
      <c r="A439" s="172"/>
      <c r="B439" s="200"/>
      <c r="C439" s="171"/>
      <c r="D439" s="201"/>
      <c r="E439" s="285"/>
      <c r="F439" s="283"/>
      <c r="G439" s="283"/>
      <c r="H439" s="283"/>
      <c r="I439" s="283"/>
      <c r="J439" s="213"/>
      <c r="K439" s="190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</row>
    <row r="440" spans="1:33" s="182" customFormat="1" ht="24.95" customHeight="1">
      <c r="A440" s="233"/>
      <c r="B440" s="229" t="str">
        <f>"รวม "&amp;A423  &amp; B423</f>
        <v>รวม 1.4.5งานสวิทช์และเต้ารับ</v>
      </c>
      <c r="C440" s="230"/>
      <c r="D440" s="229"/>
      <c r="E440" s="286"/>
      <c r="F440" s="287"/>
      <c r="G440" s="287"/>
      <c r="H440" s="287"/>
      <c r="I440" s="287"/>
      <c r="J440" s="234"/>
      <c r="K440" s="177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</row>
    <row r="441" spans="1:33" s="193" customFormat="1" ht="24.95" customHeight="1">
      <c r="A441" s="168" t="s">
        <v>161</v>
      </c>
      <c r="B441" s="226" t="s">
        <v>421</v>
      </c>
      <c r="C441" s="227"/>
      <c r="D441" s="168"/>
      <c r="E441" s="288"/>
      <c r="F441" s="288"/>
      <c r="G441" s="288"/>
      <c r="H441" s="288"/>
      <c r="I441" s="288"/>
      <c r="J441" s="228"/>
      <c r="K441" s="190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</row>
    <row r="442" spans="1:33" s="163" customFormat="1" ht="24.95" customHeight="1">
      <c r="A442" s="172"/>
      <c r="B442" s="150" t="s">
        <v>256</v>
      </c>
      <c r="C442" s="171"/>
      <c r="D442" s="188" t="s">
        <v>242</v>
      </c>
      <c r="E442" s="283"/>
      <c r="F442" s="284"/>
      <c r="G442" s="283"/>
      <c r="H442" s="284"/>
      <c r="I442" s="284"/>
      <c r="J442" s="189"/>
      <c r="K442" s="190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</row>
    <row r="443" spans="1:33" s="163" customFormat="1" ht="24.95" customHeight="1">
      <c r="A443" s="172"/>
      <c r="B443" s="150" t="s">
        <v>244</v>
      </c>
      <c r="C443" s="171"/>
      <c r="D443" s="188" t="s">
        <v>242</v>
      </c>
      <c r="E443" s="283"/>
      <c r="F443" s="284"/>
      <c r="G443" s="283"/>
      <c r="H443" s="284"/>
      <c r="I443" s="284"/>
      <c r="J443" s="189"/>
      <c r="K443" s="190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</row>
    <row r="444" spans="1:33" s="163" customFormat="1" ht="24.95" customHeight="1">
      <c r="A444" s="172"/>
      <c r="B444" s="150" t="s">
        <v>245</v>
      </c>
      <c r="C444" s="171"/>
      <c r="D444" s="188" t="s">
        <v>242</v>
      </c>
      <c r="E444" s="300"/>
      <c r="F444" s="284"/>
      <c r="G444" s="283"/>
      <c r="H444" s="284"/>
      <c r="I444" s="284"/>
      <c r="J444" s="189"/>
      <c r="K444" s="190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</row>
    <row r="445" spans="1:33" s="163" customFormat="1" ht="24.95" customHeight="1">
      <c r="A445" s="172"/>
      <c r="B445" s="150" t="s">
        <v>420</v>
      </c>
      <c r="C445" s="171"/>
      <c r="D445" s="188" t="s">
        <v>242</v>
      </c>
      <c r="E445" s="300"/>
      <c r="F445" s="284"/>
      <c r="G445" s="283"/>
      <c r="H445" s="284"/>
      <c r="I445" s="284"/>
      <c r="J445" s="189"/>
      <c r="K445" s="190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</row>
    <row r="446" spans="1:33" s="163" customFormat="1" ht="24.95" customHeight="1">
      <c r="A446" s="172"/>
      <c r="B446" s="150" t="s">
        <v>417</v>
      </c>
      <c r="C446" s="171"/>
      <c r="D446" s="188" t="s">
        <v>242</v>
      </c>
      <c r="E446" s="300"/>
      <c r="F446" s="284"/>
      <c r="G446" s="283"/>
      <c r="H446" s="284"/>
      <c r="I446" s="284"/>
      <c r="J446" s="189"/>
      <c r="K446" s="190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</row>
    <row r="447" spans="1:33" s="163" customFormat="1" ht="24.95" customHeight="1">
      <c r="A447" s="172"/>
      <c r="B447" s="150" t="s">
        <v>479</v>
      </c>
      <c r="C447" s="171"/>
      <c r="D447" s="188" t="s">
        <v>1</v>
      </c>
      <c r="E447" s="283"/>
      <c r="F447" s="284"/>
      <c r="G447" s="283"/>
      <c r="H447" s="284"/>
      <c r="I447" s="284"/>
      <c r="J447" s="176"/>
      <c r="K447" s="190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</row>
    <row r="448" spans="1:33" s="163" customFormat="1" ht="24.95" customHeight="1">
      <c r="A448" s="172"/>
      <c r="B448" s="150" t="s">
        <v>368</v>
      </c>
      <c r="C448" s="171"/>
      <c r="D448" s="188" t="s">
        <v>2</v>
      </c>
      <c r="E448" s="283"/>
      <c r="F448" s="284"/>
      <c r="G448" s="283"/>
      <c r="H448" s="284"/>
      <c r="I448" s="284"/>
      <c r="J448" s="189"/>
      <c r="K448" s="190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</row>
    <row r="449" spans="1:33" s="163" customFormat="1" ht="24.95" customHeight="1">
      <c r="A449" s="172"/>
      <c r="B449" s="150"/>
      <c r="C449" s="171"/>
      <c r="D449" s="188"/>
      <c r="E449" s="283"/>
      <c r="F449" s="284"/>
      <c r="G449" s="283"/>
      <c r="H449" s="284"/>
      <c r="I449" s="284"/>
      <c r="J449" s="189"/>
      <c r="K449" s="190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</row>
    <row r="450" spans="1:33" s="163" customFormat="1" ht="24.95" customHeight="1">
      <c r="A450" s="172"/>
      <c r="B450" s="150"/>
      <c r="C450" s="171"/>
      <c r="D450" s="188"/>
      <c r="E450" s="283"/>
      <c r="F450" s="284"/>
      <c r="G450" s="283"/>
      <c r="H450" s="284"/>
      <c r="I450" s="284"/>
      <c r="J450" s="189"/>
      <c r="K450" s="190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</row>
    <row r="451" spans="1:33" s="163" customFormat="1" ht="24.95" customHeight="1">
      <c r="A451" s="172"/>
      <c r="B451" s="200"/>
      <c r="C451" s="171"/>
      <c r="D451" s="201"/>
      <c r="E451" s="285"/>
      <c r="F451" s="283"/>
      <c r="G451" s="283"/>
      <c r="H451" s="283"/>
      <c r="I451" s="283"/>
      <c r="J451" s="213"/>
      <c r="K451" s="190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</row>
    <row r="452" spans="1:33" s="163" customFormat="1" ht="24.95" customHeight="1">
      <c r="A452" s="172"/>
      <c r="B452" s="200"/>
      <c r="C452" s="171"/>
      <c r="D452" s="201"/>
      <c r="E452" s="285"/>
      <c r="F452" s="283"/>
      <c r="G452" s="283"/>
      <c r="H452" s="283"/>
      <c r="I452" s="283"/>
      <c r="J452" s="213"/>
      <c r="K452" s="190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</row>
    <row r="453" spans="1:33" s="163" customFormat="1" ht="24.95" customHeight="1">
      <c r="A453" s="172"/>
      <c r="B453" s="200"/>
      <c r="C453" s="171"/>
      <c r="D453" s="201"/>
      <c r="E453" s="285"/>
      <c r="F453" s="283"/>
      <c r="G453" s="283"/>
      <c r="H453" s="283"/>
      <c r="I453" s="283"/>
      <c r="J453" s="213"/>
      <c r="K453" s="190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</row>
    <row r="454" spans="1:33" s="163" customFormat="1" ht="24.95" customHeight="1">
      <c r="A454" s="172"/>
      <c r="B454" s="200"/>
      <c r="C454" s="171"/>
      <c r="D454" s="201"/>
      <c r="E454" s="285"/>
      <c r="F454" s="283"/>
      <c r="G454" s="283"/>
      <c r="H454" s="283"/>
      <c r="I454" s="283"/>
      <c r="J454" s="213"/>
      <c r="K454" s="190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</row>
    <row r="455" spans="1:33" s="163" customFormat="1" ht="24.95" customHeight="1">
      <c r="A455" s="172"/>
      <c r="B455" s="200"/>
      <c r="C455" s="171"/>
      <c r="D455" s="201"/>
      <c r="E455" s="285"/>
      <c r="F455" s="283"/>
      <c r="G455" s="283"/>
      <c r="H455" s="283"/>
      <c r="I455" s="283"/>
      <c r="J455" s="213"/>
      <c r="K455" s="190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</row>
    <row r="456" spans="1:33" s="163" customFormat="1" ht="24.95" customHeight="1">
      <c r="A456" s="172"/>
      <c r="B456" s="200"/>
      <c r="C456" s="171"/>
      <c r="D456" s="201"/>
      <c r="E456" s="285"/>
      <c r="F456" s="283"/>
      <c r="G456" s="283"/>
      <c r="H456" s="283"/>
      <c r="I456" s="283"/>
      <c r="J456" s="213"/>
      <c r="K456" s="190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</row>
    <row r="457" spans="1:33" s="163" customFormat="1" ht="24.95" customHeight="1">
      <c r="A457" s="172"/>
      <c r="B457" s="200"/>
      <c r="C457" s="171"/>
      <c r="D457" s="201"/>
      <c r="E457" s="285"/>
      <c r="F457" s="283"/>
      <c r="G457" s="283"/>
      <c r="H457" s="283"/>
      <c r="I457" s="283"/>
      <c r="J457" s="213"/>
      <c r="K457" s="190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</row>
    <row r="458" spans="1:33" s="182" customFormat="1" ht="24.95" customHeight="1">
      <c r="A458" s="233"/>
      <c r="B458" s="229" t="str">
        <f>"รวม "&amp;A441  &amp; B441</f>
        <v>รวม 1.4.6งานระบบเครื่องปรับอากาศ และ เครื่องทำน้ำอุ่น</v>
      </c>
      <c r="C458" s="230"/>
      <c r="D458" s="229"/>
      <c r="E458" s="286"/>
      <c r="F458" s="287"/>
      <c r="G458" s="287"/>
      <c r="H458" s="287"/>
      <c r="I458" s="287"/>
      <c r="J458" s="234"/>
      <c r="K458" s="177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</row>
    <row r="459" spans="1:33" s="193" customFormat="1" ht="24.95" customHeight="1">
      <c r="A459" s="168" t="s">
        <v>261</v>
      </c>
      <c r="B459" s="226" t="s">
        <v>432</v>
      </c>
      <c r="C459" s="227"/>
      <c r="D459" s="168"/>
      <c r="E459" s="288"/>
      <c r="F459" s="288"/>
      <c r="G459" s="288"/>
      <c r="H459" s="288"/>
      <c r="I459" s="288"/>
      <c r="J459" s="228"/>
      <c r="K459" s="190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</row>
    <row r="460" spans="1:33" s="163" customFormat="1" ht="24.95" customHeight="1">
      <c r="A460" s="172"/>
      <c r="B460" s="150" t="s">
        <v>259</v>
      </c>
      <c r="C460" s="171"/>
      <c r="D460" s="188" t="s">
        <v>1</v>
      </c>
      <c r="E460" s="283"/>
      <c r="F460" s="284"/>
      <c r="G460" s="283"/>
      <c r="H460" s="284"/>
      <c r="I460" s="284"/>
      <c r="J460" s="189"/>
      <c r="K460" s="190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</row>
    <row r="461" spans="1:33" s="163" customFormat="1" ht="24.95" customHeight="1">
      <c r="A461" s="172"/>
      <c r="B461" s="150" t="s">
        <v>260</v>
      </c>
      <c r="C461" s="171"/>
      <c r="D461" s="188" t="s">
        <v>242</v>
      </c>
      <c r="E461" s="283"/>
      <c r="F461" s="284"/>
      <c r="G461" s="283"/>
      <c r="H461" s="284"/>
      <c r="I461" s="284"/>
      <c r="J461" s="189"/>
      <c r="K461" s="190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</row>
    <row r="462" spans="1:33" s="163" customFormat="1" ht="24.95" customHeight="1">
      <c r="A462" s="172"/>
      <c r="B462" s="150" t="s">
        <v>417</v>
      </c>
      <c r="C462" s="171"/>
      <c r="D462" s="188" t="s">
        <v>242</v>
      </c>
      <c r="E462" s="300"/>
      <c r="F462" s="284"/>
      <c r="G462" s="283"/>
      <c r="H462" s="284"/>
      <c r="I462" s="284"/>
      <c r="J462" s="189"/>
      <c r="K462" s="190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</row>
    <row r="463" spans="1:33" s="163" customFormat="1" ht="24.95" customHeight="1">
      <c r="A463" s="172"/>
      <c r="B463" s="150" t="s">
        <v>368</v>
      </c>
      <c r="C463" s="171"/>
      <c r="D463" s="188" t="s">
        <v>2</v>
      </c>
      <c r="E463" s="283"/>
      <c r="F463" s="284"/>
      <c r="G463" s="283"/>
      <c r="H463" s="284"/>
      <c r="I463" s="284"/>
      <c r="J463" s="189"/>
      <c r="K463" s="190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</row>
    <row r="464" spans="1:33" s="163" customFormat="1" ht="24.95" customHeight="1">
      <c r="A464" s="172"/>
      <c r="B464" s="150"/>
      <c r="C464" s="171"/>
      <c r="D464" s="188"/>
      <c r="E464" s="283"/>
      <c r="F464" s="284"/>
      <c r="G464" s="283"/>
      <c r="H464" s="284"/>
      <c r="I464" s="284"/>
      <c r="J464" s="189"/>
      <c r="K464" s="190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</row>
    <row r="465" spans="1:33" s="163" customFormat="1" ht="24.95" customHeight="1">
      <c r="A465" s="172"/>
      <c r="B465" s="150"/>
      <c r="C465" s="171"/>
      <c r="D465" s="188"/>
      <c r="E465" s="283"/>
      <c r="F465" s="284"/>
      <c r="G465" s="283"/>
      <c r="H465" s="284"/>
      <c r="I465" s="284"/>
      <c r="J465" s="189"/>
      <c r="K465" s="190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</row>
    <row r="466" spans="1:33" s="163" customFormat="1" ht="24.95" customHeight="1">
      <c r="A466" s="172"/>
      <c r="B466" s="150"/>
      <c r="C466" s="171"/>
      <c r="D466" s="188"/>
      <c r="E466" s="283"/>
      <c r="F466" s="284"/>
      <c r="G466" s="283"/>
      <c r="H466" s="284"/>
      <c r="I466" s="284"/>
      <c r="J466" s="189"/>
      <c r="K466" s="190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</row>
    <row r="467" spans="1:33" s="163" customFormat="1" ht="24.95" customHeight="1">
      <c r="A467" s="172"/>
      <c r="B467" s="150"/>
      <c r="C467" s="171"/>
      <c r="D467" s="188"/>
      <c r="E467" s="283"/>
      <c r="F467" s="284"/>
      <c r="G467" s="283"/>
      <c r="H467" s="284"/>
      <c r="I467" s="284"/>
      <c r="J467" s="189"/>
      <c r="K467" s="190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</row>
    <row r="468" spans="1:33" s="163" customFormat="1" ht="24.95" customHeight="1">
      <c r="A468" s="172"/>
      <c r="B468" s="200"/>
      <c r="C468" s="171"/>
      <c r="D468" s="201"/>
      <c r="E468" s="285"/>
      <c r="F468" s="283"/>
      <c r="G468" s="283"/>
      <c r="H468" s="283"/>
      <c r="I468" s="283"/>
      <c r="J468" s="213"/>
      <c r="K468" s="190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</row>
    <row r="469" spans="1:33" s="163" customFormat="1" ht="24.95" customHeight="1">
      <c r="A469" s="172"/>
      <c r="B469" s="200"/>
      <c r="C469" s="171"/>
      <c r="D469" s="201"/>
      <c r="E469" s="285"/>
      <c r="F469" s="283"/>
      <c r="G469" s="283"/>
      <c r="H469" s="283"/>
      <c r="I469" s="283"/>
      <c r="J469" s="213"/>
      <c r="K469" s="190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</row>
    <row r="470" spans="1:33" s="163" customFormat="1" ht="24.95" customHeight="1">
      <c r="A470" s="172"/>
      <c r="B470" s="200"/>
      <c r="C470" s="171"/>
      <c r="D470" s="201"/>
      <c r="E470" s="285"/>
      <c r="F470" s="283"/>
      <c r="G470" s="283"/>
      <c r="H470" s="283"/>
      <c r="I470" s="283"/>
      <c r="J470" s="213"/>
      <c r="K470" s="190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</row>
    <row r="471" spans="1:33" s="163" customFormat="1" ht="24.95" customHeight="1">
      <c r="A471" s="172"/>
      <c r="B471" s="200"/>
      <c r="C471" s="171"/>
      <c r="D471" s="201"/>
      <c r="E471" s="285"/>
      <c r="F471" s="283"/>
      <c r="G471" s="283"/>
      <c r="H471" s="283"/>
      <c r="I471" s="283"/>
      <c r="J471" s="213"/>
      <c r="K471" s="190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</row>
    <row r="472" spans="1:33" s="163" customFormat="1" ht="24.95" customHeight="1">
      <c r="A472" s="172"/>
      <c r="B472" s="200"/>
      <c r="C472" s="171"/>
      <c r="D472" s="201"/>
      <c r="E472" s="285"/>
      <c r="F472" s="283"/>
      <c r="G472" s="283"/>
      <c r="H472" s="283"/>
      <c r="I472" s="283"/>
      <c r="J472" s="213"/>
      <c r="K472" s="190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</row>
    <row r="473" spans="1:33" s="163" customFormat="1" ht="24.95" customHeight="1">
      <c r="A473" s="172"/>
      <c r="B473" s="200"/>
      <c r="C473" s="171"/>
      <c r="D473" s="201"/>
      <c r="E473" s="285"/>
      <c r="F473" s="283"/>
      <c r="G473" s="283"/>
      <c r="H473" s="283"/>
      <c r="I473" s="283"/>
      <c r="J473" s="213"/>
      <c r="K473" s="190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</row>
    <row r="474" spans="1:33" s="163" customFormat="1" ht="24.95" customHeight="1">
      <c r="A474" s="172"/>
      <c r="B474" s="200"/>
      <c r="C474" s="171"/>
      <c r="D474" s="201"/>
      <c r="E474" s="285"/>
      <c r="F474" s="283"/>
      <c r="G474" s="283"/>
      <c r="H474" s="283"/>
      <c r="I474" s="283"/>
      <c r="J474" s="213"/>
      <c r="K474" s="190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</row>
    <row r="475" spans="1:33" s="163" customFormat="1" ht="24.95" customHeight="1">
      <c r="A475" s="172"/>
      <c r="B475" s="200"/>
      <c r="C475" s="171"/>
      <c r="D475" s="201"/>
      <c r="E475" s="285"/>
      <c r="F475" s="283"/>
      <c r="G475" s="283"/>
      <c r="H475" s="283"/>
      <c r="I475" s="283"/>
      <c r="J475" s="213"/>
      <c r="K475" s="190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</row>
    <row r="476" spans="1:33" s="182" customFormat="1" ht="24.95" customHeight="1">
      <c r="A476" s="233"/>
      <c r="B476" s="229" t="str">
        <f>"รวม "&amp;A459  &amp; B459</f>
        <v>รวม 1.4.7งานระบบอินเทอร์เน็ต</v>
      </c>
      <c r="C476" s="230"/>
      <c r="D476" s="229"/>
      <c r="E476" s="286"/>
      <c r="F476" s="287"/>
      <c r="G476" s="287"/>
      <c r="H476" s="287"/>
      <c r="I476" s="287"/>
      <c r="J476" s="234"/>
      <c r="K476" s="177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</row>
    <row r="477" spans="1:33" s="193" customFormat="1" ht="24.95" customHeight="1">
      <c r="A477" s="168" t="s">
        <v>262</v>
      </c>
      <c r="B477" s="226" t="s">
        <v>264</v>
      </c>
      <c r="C477" s="227"/>
      <c r="D477" s="168"/>
      <c r="E477" s="288"/>
      <c r="F477" s="288"/>
      <c r="G477" s="288"/>
      <c r="H477" s="288"/>
      <c r="I477" s="288"/>
      <c r="J477" s="228"/>
      <c r="K477" s="190"/>
      <c r="L477" s="192"/>
      <c r="M477" s="192"/>
      <c r="N477" s="192"/>
      <c r="O477" s="192"/>
      <c r="P477" s="192"/>
      <c r="Q477" s="192"/>
      <c r="R477" s="192"/>
      <c r="S477" s="192"/>
      <c r="T477" s="192"/>
      <c r="U477" s="192"/>
      <c r="V477" s="192"/>
      <c r="W477" s="192"/>
      <c r="X477" s="192"/>
      <c r="Y477" s="192"/>
      <c r="Z477" s="192"/>
      <c r="AA477" s="192"/>
      <c r="AB477" s="192"/>
      <c r="AC477" s="192"/>
      <c r="AD477" s="192"/>
      <c r="AE477" s="192"/>
      <c r="AF477" s="192"/>
      <c r="AG477" s="192"/>
    </row>
    <row r="478" spans="1:33" s="163" customFormat="1" ht="24.95" customHeight="1">
      <c r="A478" s="172"/>
      <c r="B478" s="150" t="s">
        <v>265</v>
      </c>
      <c r="C478" s="171"/>
      <c r="D478" s="188" t="s">
        <v>235</v>
      </c>
      <c r="E478" s="283"/>
      <c r="F478" s="284"/>
      <c r="G478" s="283"/>
      <c r="H478" s="284"/>
      <c r="I478" s="284"/>
      <c r="J478" s="189"/>
      <c r="K478" s="190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</row>
    <row r="479" spans="1:33" s="163" customFormat="1" ht="24.95" customHeight="1">
      <c r="A479" s="172"/>
      <c r="B479" s="150" t="s">
        <v>266</v>
      </c>
      <c r="C479" s="171"/>
      <c r="D479" s="188" t="s">
        <v>1</v>
      </c>
      <c r="E479" s="283"/>
      <c r="F479" s="284"/>
      <c r="G479" s="283"/>
      <c r="H479" s="284"/>
      <c r="I479" s="284"/>
      <c r="J479" s="189"/>
      <c r="K479" s="190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</row>
    <row r="480" spans="1:33" s="163" customFormat="1" ht="24.95" customHeight="1">
      <c r="A480" s="172"/>
      <c r="B480" s="150" t="s">
        <v>267</v>
      </c>
      <c r="C480" s="171"/>
      <c r="D480" s="188" t="s">
        <v>242</v>
      </c>
      <c r="E480" s="283"/>
      <c r="F480" s="284"/>
      <c r="G480" s="283"/>
      <c r="H480" s="284"/>
      <c r="I480" s="284"/>
      <c r="J480" s="189"/>
      <c r="K480" s="190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</row>
    <row r="481" spans="1:33" s="163" customFormat="1" ht="24.95" customHeight="1">
      <c r="A481" s="172"/>
      <c r="B481" s="150" t="s">
        <v>417</v>
      </c>
      <c r="C481" s="171"/>
      <c r="D481" s="188" t="s">
        <v>242</v>
      </c>
      <c r="E481" s="300"/>
      <c r="F481" s="284"/>
      <c r="G481" s="283"/>
      <c r="H481" s="284"/>
      <c r="I481" s="284"/>
      <c r="J481" s="189"/>
      <c r="K481" s="190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</row>
    <row r="482" spans="1:33" s="163" customFormat="1" ht="24.95" customHeight="1">
      <c r="A482" s="172"/>
      <c r="B482" s="150" t="s">
        <v>258</v>
      </c>
      <c r="C482" s="171"/>
      <c r="D482" s="188" t="s">
        <v>2</v>
      </c>
      <c r="E482" s="283"/>
      <c r="F482" s="284"/>
      <c r="G482" s="283"/>
      <c r="H482" s="284"/>
      <c r="I482" s="284"/>
      <c r="J482" s="189"/>
      <c r="K482" s="190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</row>
    <row r="483" spans="1:33" s="163" customFormat="1" ht="24.95" customHeight="1">
      <c r="A483" s="172"/>
      <c r="B483" s="150"/>
      <c r="C483" s="171"/>
      <c r="D483" s="188"/>
      <c r="E483" s="283"/>
      <c r="F483" s="284"/>
      <c r="G483" s="283"/>
      <c r="H483" s="284"/>
      <c r="I483" s="284"/>
      <c r="J483" s="189"/>
      <c r="K483" s="190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</row>
    <row r="484" spans="1:33" s="163" customFormat="1" ht="24.95" customHeight="1">
      <c r="A484" s="172"/>
      <c r="B484" s="150"/>
      <c r="C484" s="171"/>
      <c r="D484" s="188"/>
      <c r="E484" s="283"/>
      <c r="F484" s="284"/>
      <c r="G484" s="283"/>
      <c r="H484" s="284"/>
      <c r="I484" s="284"/>
      <c r="J484" s="189"/>
      <c r="K484" s="190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</row>
    <row r="485" spans="1:33" s="163" customFormat="1" ht="24.95" customHeight="1">
      <c r="A485" s="172"/>
      <c r="B485" s="150"/>
      <c r="C485" s="171"/>
      <c r="D485" s="188"/>
      <c r="E485" s="283"/>
      <c r="F485" s="284"/>
      <c r="G485" s="283"/>
      <c r="H485" s="284"/>
      <c r="I485" s="284"/>
      <c r="J485" s="189"/>
      <c r="K485" s="190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</row>
    <row r="486" spans="1:33" s="163" customFormat="1" ht="24.95" customHeight="1">
      <c r="A486" s="172"/>
      <c r="B486" s="150"/>
      <c r="C486" s="171"/>
      <c r="D486" s="188"/>
      <c r="E486" s="283"/>
      <c r="F486" s="284"/>
      <c r="G486" s="283"/>
      <c r="H486" s="284"/>
      <c r="I486" s="284"/>
      <c r="J486" s="189"/>
      <c r="K486" s="190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</row>
    <row r="487" spans="1:33" s="163" customFormat="1" ht="24.95" customHeight="1">
      <c r="A487" s="172"/>
      <c r="B487" s="150"/>
      <c r="C487" s="171"/>
      <c r="D487" s="188"/>
      <c r="E487" s="283"/>
      <c r="F487" s="284"/>
      <c r="G487" s="283"/>
      <c r="H487" s="284"/>
      <c r="I487" s="284"/>
      <c r="J487" s="189"/>
      <c r="K487" s="190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</row>
    <row r="488" spans="1:33" s="163" customFormat="1" ht="24.95" customHeight="1">
      <c r="A488" s="172"/>
      <c r="B488" s="150"/>
      <c r="C488" s="171"/>
      <c r="D488" s="188"/>
      <c r="E488" s="283"/>
      <c r="F488" s="284"/>
      <c r="G488" s="283"/>
      <c r="H488" s="284"/>
      <c r="I488" s="284"/>
      <c r="J488" s="189"/>
      <c r="K488" s="190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</row>
    <row r="489" spans="1:33" s="163" customFormat="1" ht="24.95" customHeight="1">
      <c r="A489" s="172"/>
      <c r="B489" s="200"/>
      <c r="C489" s="171"/>
      <c r="D489" s="201"/>
      <c r="E489" s="285"/>
      <c r="F489" s="283"/>
      <c r="G489" s="283"/>
      <c r="H489" s="283"/>
      <c r="I489" s="283"/>
      <c r="J489" s="213"/>
      <c r="K489" s="190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</row>
    <row r="490" spans="1:33" s="163" customFormat="1" ht="24.95" customHeight="1">
      <c r="A490" s="172"/>
      <c r="B490" s="200"/>
      <c r="C490" s="171"/>
      <c r="D490" s="201"/>
      <c r="E490" s="285"/>
      <c r="F490" s="283"/>
      <c r="G490" s="283"/>
      <c r="H490" s="283"/>
      <c r="I490" s="283"/>
      <c r="J490" s="213"/>
      <c r="K490" s="190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</row>
    <row r="491" spans="1:33" s="163" customFormat="1" ht="24.95" customHeight="1">
      <c r="A491" s="172"/>
      <c r="B491" s="200"/>
      <c r="C491" s="171"/>
      <c r="D491" s="201"/>
      <c r="E491" s="285"/>
      <c r="F491" s="283"/>
      <c r="G491" s="283"/>
      <c r="H491" s="283"/>
      <c r="I491" s="283"/>
      <c r="J491" s="213"/>
      <c r="K491" s="190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</row>
    <row r="492" spans="1:33" s="163" customFormat="1" ht="24.95" customHeight="1">
      <c r="A492" s="172"/>
      <c r="B492" s="200"/>
      <c r="C492" s="171"/>
      <c r="D492" s="201"/>
      <c r="E492" s="285"/>
      <c r="F492" s="283"/>
      <c r="G492" s="283"/>
      <c r="H492" s="283"/>
      <c r="I492" s="283"/>
      <c r="J492" s="213"/>
      <c r="K492" s="190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</row>
    <row r="493" spans="1:33" s="163" customFormat="1" ht="24.95" customHeight="1">
      <c r="A493" s="172"/>
      <c r="B493" s="200"/>
      <c r="C493" s="171"/>
      <c r="D493" s="201"/>
      <c r="E493" s="285"/>
      <c r="F493" s="283"/>
      <c r="G493" s="283"/>
      <c r="H493" s="283"/>
      <c r="I493" s="283"/>
      <c r="J493" s="213"/>
      <c r="K493" s="190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</row>
    <row r="494" spans="1:33" s="182" customFormat="1" ht="24.95" customHeight="1">
      <c r="A494" s="233"/>
      <c r="B494" s="229" t="str">
        <f>"รวม "&amp;A477  &amp; B477</f>
        <v>รวม 1.4.8งานระบบโทรศัพท์</v>
      </c>
      <c r="C494" s="230"/>
      <c r="D494" s="229"/>
      <c r="E494" s="286"/>
      <c r="F494" s="287"/>
      <c r="G494" s="287"/>
      <c r="H494" s="287"/>
      <c r="I494" s="287"/>
      <c r="J494" s="234"/>
      <c r="K494" s="177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</row>
    <row r="495" spans="1:33" s="193" customFormat="1" ht="24.95" customHeight="1">
      <c r="A495" s="168" t="s">
        <v>263</v>
      </c>
      <c r="B495" s="226" t="s">
        <v>431</v>
      </c>
      <c r="C495" s="227"/>
      <c r="D495" s="168"/>
      <c r="E495" s="288"/>
      <c r="F495" s="288"/>
      <c r="G495" s="288"/>
      <c r="H495" s="288"/>
      <c r="I495" s="288"/>
      <c r="J495" s="228"/>
      <c r="K495" s="190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</row>
    <row r="496" spans="1:33" s="163" customFormat="1" ht="24.95" customHeight="1">
      <c r="A496" s="172"/>
      <c r="B496" s="150" t="s">
        <v>268</v>
      </c>
      <c r="C496" s="171"/>
      <c r="D496" s="188" t="s">
        <v>68</v>
      </c>
      <c r="E496" s="283"/>
      <c r="F496" s="284"/>
      <c r="G496" s="283"/>
      <c r="H496" s="284"/>
      <c r="I496" s="284"/>
      <c r="J496" s="189"/>
      <c r="K496" s="190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</row>
    <row r="497" spans="1:33" s="163" customFormat="1" ht="24.95" customHeight="1">
      <c r="A497" s="172"/>
      <c r="B497" s="150" t="s">
        <v>269</v>
      </c>
      <c r="C497" s="171"/>
      <c r="D497" s="188" t="s">
        <v>1</v>
      </c>
      <c r="E497" s="283"/>
      <c r="F497" s="284"/>
      <c r="G497" s="283"/>
      <c r="H497" s="284"/>
      <c r="I497" s="284"/>
      <c r="J497" s="189"/>
      <c r="K497" s="190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</row>
    <row r="498" spans="1:33" s="163" customFormat="1" ht="24.95" customHeight="1">
      <c r="A498" s="172"/>
      <c r="B498" s="150" t="s">
        <v>270</v>
      </c>
      <c r="C498" s="171"/>
      <c r="D498" s="188" t="s">
        <v>242</v>
      </c>
      <c r="E498" s="283"/>
      <c r="F498" s="284"/>
      <c r="G498" s="283"/>
      <c r="H498" s="284"/>
      <c r="I498" s="284"/>
      <c r="J498" s="189"/>
      <c r="K498" s="190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</row>
    <row r="499" spans="1:33" s="163" customFormat="1" ht="24.95" customHeight="1">
      <c r="A499" s="172"/>
      <c r="B499" s="150" t="s">
        <v>271</v>
      </c>
      <c r="C499" s="171"/>
      <c r="D499" s="188" t="s">
        <v>242</v>
      </c>
      <c r="E499" s="283"/>
      <c r="F499" s="284"/>
      <c r="G499" s="283"/>
      <c r="H499" s="284"/>
      <c r="I499" s="284"/>
      <c r="J499" s="189"/>
      <c r="K499" s="190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</row>
    <row r="500" spans="1:33" s="163" customFormat="1" ht="24.95" customHeight="1">
      <c r="A500" s="172"/>
      <c r="B500" s="150" t="s">
        <v>417</v>
      </c>
      <c r="C500" s="171"/>
      <c r="D500" s="188" t="s">
        <v>242</v>
      </c>
      <c r="E500" s="300"/>
      <c r="F500" s="284"/>
      <c r="G500" s="283"/>
      <c r="H500" s="284"/>
      <c r="I500" s="284"/>
      <c r="J500" s="189"/>
      <c r="K500" s="190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</row>
    <row r="501" spans="1:33" s="163" customFormat="1" ht="24.95" customHeight="1">
      <c r="A501" s="172"/>
      <c r="B501" s="150" t="s">
        <v>423</v>
      </c>
      <c r="C501" s="171"/>
      <c r="D501" s="188" t="s">
        <v>2</v>
      </c>
      <c r="E501" s="283"/>
      <c r="F501" s="284"/>
      <c r="G501" s="283"/>
      <c r="H501" s="284"/>
      <c r="I501" s="284"/>
      <c r="J501" s="189"/>
      <c r="K501" s="190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</row>
    <row r="502" spans="1:33" s="163" customFormat="1" ht="24.95" customHeight="1">
      <c r="A502" s="172"/>
      <c r="B502" s="150"/>
      <c r="C502" s="171"/>
      <c r="D502" s="188"/>
      <c r="E502" s="283"/>
      <c r="F502" s="284"/>
      <c r="G502" s="283"/>
      <c r="H502" s="284"/>
      <c r="I502" s="284"/>
      <c r="J502" s="189"/>
      <c r="K502" s="190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</row>
    <row r="503" spans="1:33" s="163" customFormat="1" ht="24.95" customHeight="1">
      <c r="A503" s="172"/>
      <c r="B503" s="150"/>
      <c r="C503" s="171"/>
      <c r="D503" s="188"/>
      <c r="E503" s="283"/>
      <c r="F503" s="284"/>
      <c r="G503" s="283"/>
      <c r="H503" s="284"/>
      <c r="I503" s="284"/>
      <c r="J503" s="189"/>
      <c r="K503" s="190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</row>
    <row r="504" spans="1:33" s="163" customFormat="1" ht="24.95" customHeight="1">
      <c r="A504" s="172"/>
      <c r="B504" s="150"/>
      <c r="C504" s="171"/>
      <c r="D504" s="188"/>
      <c r="E504" s="283"/>
      <c r="F504" s="284"/>
      <c r="G504" s="283"/>
      <c r="H504" s="284"/>
      <c r="I504" s="284"/>
      <c r="J504" s="189"/>
      <c r="K504" s="190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</row>
    <row r="505" spans="1:33" s="163" customFormat="1" ht="24.95" customHeight="1">
      <c r="A505" s="172"/>
      <c r="B505" s="200"/>
      <c r="C505" s="171"/>
      <c r="D505" s="201"/>
      <c r="E505" s="285"/>
      <c r="F505" s="283"/>
      <c r="G505" s="283"/>
      <c r="H505" s="283"/>
      <c r="I505" s="283"/>
      <c r="J505" s="213"/>
      <c r="K505" s="190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</row>
    <row r="506" spans="1:33" s="163" customFormat="1" ht="24.95" customHeight="1">
      <c r="A506" s="172"/>
      <c r="B506" s="200"/>
      <c r="C506" s="171"/>
      <c r="D506" s="201"/>
      <c r="E506" s="285"/>
      <c r="F506" s="283"/>
      <c r="G506" s="283"/>
      <c r="H506" s="283"/>
      <c r="I506" s="283"/>
      <c r="J506" s="213"/>
      <c r="K506" s="190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</row>
    <row r="507" spans="1:33" s="163" customFormat="1" ht="24.95" customHeight="1">
      <c r="A507" s="172"/>
      <c r="B507" s="200"/>
      <c r="C507" s="171"/>
      <c r="D507" s="201"/>
      <c r="E507" s="285"/>
      <c r="F507" s="283"/>
      <c r="G507" s="283"/>
      <c r="H507" s="283"/>
      <c r="I507" s="283"/>
      <c r="J507" s="213"/>
      <c r="K507" s="190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</row>
    <row r="508" spans="1:33" s="163" customFormat="1" ht="24.95" customHeight="1">
      <c r="A508" s="172"/>
      <c r="B508" s="200"/>
      <c r="C508" s="171"/>
      <c r="D508" s="201"/>
      <c r="E508" s="285"/>
      <c r="F508" s="283"/>
      <c r="G508" s="283"/>
      <c r="H508" s="283"/>
      <c r="I508" s="283"/>
      <c r="J508" s="213"/>
      <c r="K508" s="190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</row>
    <row r="509" spans="1:33" s="163" customFormat="1" ht="24.95" customHeight="1">
      <c r="A509" s="172"/>
      <c r="B509" s="200"/>
      <c r="C509" s="171"/>
      <c r="D509" s="201"/>
      <c r="E509" s="285"/>
      <c r="F509" s="283"/>
      <c r="G509" s="283"/>
      <c r="H509" s="283"/>
      <c r="I509" s="283"/>
      <c r="J509" s="213"/>
      <c r="K509" s="190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</row>
    <row r="510" spans="1:33" s="163" customFormat="1" ht="24.95" customHeight="1">
      <c r="A510" s="172"/>
      <c r="B510" s="200"/>
      <c r="C510" s="171"/>
      <c r="D510" s="201"/>
      <c r="E510" s="285"/>
      <c r="F510" s="283"/>
      <c r="G510" s="283"/>
      <c r="H510" s="283"/>
      <c r="I510" s="283"/>
      <c r="J510" s="213"/>
      <c r="K510" s="190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</row>
    <row r="511" spans="1:33" s="163" customFormat="1" ht="24.95" customHeight="1">
      <c r="A511" s="172"/>
      <c r="B511" s="200"/>
      <c r="C511" s="171"/>
      <c r="D511" s="201"/>
      <c r="E511" s="285"/>
      <c r="F511" s="283"/>
      <c r="G511" s="283"/>
      <c r="H511" s="283"/>
      <c r="I511" s="283"/>
      <c r="J511" s="213"/>
      <c r="K511" s="190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</row>
    <row r="512" spans="1:33" s="182" customFormat="1" ht="24.95" customHeight="1">
      <c r="A512" s="233"/>
      <c r="B512" s="229" t="str">
        <f>"รวม "&amp;A495  &amp; B495</f>
        <v>รวม 1.4.9งานระบบโทรทัศน์</v>
      </c>
      <c r="C512" s="230"/>
      <c r="D512" s="229"/>
      <c r="E512" s="286"/>
      <c r="F512" s="287"/>
      <c r="G512" s="287"/>
      <c r="H512" s="287"/>
      <c r="I512" s="287"/>
      <c r="J512" s="234"/>
      <c r="K512" s="177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</row>
    <row r="513" spans="1:11" ht="24.95" customHeight="1">
      <c r="A513" s="238"/>
      <c r="B513" s="239"/>
      <c r="C513" s="240"/>
      <c r="D513" s="239"/>
      <c r="E513" s="292"/>
      <c r="F513" s="292"/>
      <c r="G513" s="292"/>
      <c r="H513" s="292"/>
      <c r="I513" s="292"/>
      <c r="J513" s="241"/>
      <c r="K513" s="207"/>
    </row>
    <row r="514" spans="1:11" ht="24.95" customHeight="1">
      <c r="A514" s="242"/>
      <c r="B514" s="129"/>
      <c r="C514" s="128"/>
      <c r="D514" s="129"/>
      <c r="E514" s="263"/>
      <c r="F514" s="263"/>
      <c r="G514" s="263"/>
      <c r="H514" s="263"/>
      <c r="I514" s="263"/>
      <c r="J514" s="243"/>
      <c r="K514" s="207"/>
    </row>
    <row r="515" spans="1:11" ht="24.95" customHeight="1">
      <c r="A515" s="242"/>
      <c r="B515" s="129"/>
      <c r="C515" s="128"/>
      <c r="D515" s="129"/>
      <c r="E515" s="263"/>
      <c r="F515" s="263"/>
      <c r="G515" s="263"/>
      <c r="H515" s="263"/>
      <c r="I515" s="263"/>
      <c r="J515" s="243"/>
      <c r="K515" s="207"/>
    </row>
    <row r="516" spans="1:11" ht="24.95" customHeight="1">
      <c r="A516" s="242"/>
      <c r="B516" s="129"/>
      <c r="C516" s="128"/>
      <c r="D516" s="129"/>
      <c r="E516" s="263"/>
      <c r="F516" s="263"/>
      <c r="G516" s="263"/>
      <c r="H516" s="263"/>
      <c r="I516" s="263"/>
      <c r="J516" s="243"/>
      <c r="K516" s="207"/>
    </row>
    <row r="517" spans="1:11" ht="24.95" customHeight="1">
      <c r="A517" s="242"/>
      <c r="B517" s="129"/>
      <c r="C517" s="128"/>
      <c r="D517" s="129"/>
      <c r="E517" s="263"/>
      <c r="F517" s="263"/>
      <c r="G517" s="263"/>
      <c r="H517" s="263"/>
      <c r="I517" s="263"/>
      <c r="J517" s="243"/>
      <c r="K517" s="207"/>
    </row>
    <row r="518" spans="1:11" ht="24.95" customHeight="1">
      <c r="A518" s="242"/>
      <c r="B518" s="129"/>
      <c r="C518" s="128"/>
      <c r="D518" s="129"/>
      <c r="E518" s="263"/>
      <c r="F518" s="263"/>
      <c r="G518" s="263"/>
      <c r="H518" s="263"/>
      <c r="I518" s="263"/>
      <c r="J518" s="243"/>
      <c r="K518" s="207"/>
    </row>
    <row r="519" spans="1:11" ht="24.95" customHeight="1">
      <c r="A519" s="242"/>
      <c r="B519" s="129"/>
      <c r="C519" s="128"/>
      <c r="D519" s="129"/>
      <c r="E519" s="263"/>
      <c r="F519" s="263"/>
      <c r="G519" s="263"/>
      <c r="H519" s="263"/>
      <c r="I519" s="263"/>
      <c r="J519" s="243"/>
      <c r="K519" s="207"/>
    </row>
    <row r="520" spans="1:11" ht="24.95" customHeight="1">
      <c r="A520" s="242"/>
      <c r="B520" s="129"/>
      <c r="C520" s="128"/>
      <c r="D520" s="129"/>
      <c r="E520" s="263"/>
      <c r="F520" s="263"/>
      <c r="G520" s="263"/>
      <c r="H520" s="263"/>
      <c r="I520" s="263"/>
      <c r="J520" s="243"/>
      <c r="K520" s="207"/>
    </row>
    <row r="521" spans="1:11" ht="24.95" customHeight="1">
      <c r="A521" s="242"/>
      <c r="B521" s="129"/>
      <c r="C521" s="128"/>
      <c r="D521" s="129"/>
      <c r="E521" s="263"/>
      <c r="F521" s="263"/>
      <c r="G521" s="263"/>
      <c r="H521" s="263"/>
      <c r="I521" s="263"/>
      <c r="J521" s="243"/>
      <c r="K521" s="207"/>
    </row>
    <row r="522" spans="1:11" ht="24.95" customHeight="1">
      <c r="A522" s="242"/>
      <c r="B522" s="129"/>
      <c r="C522" s="128"/>
      <c r="D522" s="129"/>
      <c r="E522" s="263"/>
      <c r="F522" s="263"/>
      <c r="G522" s="263"/>
      <c r="H522" s="263"/>
      <c r="I522" s="263"/>
      <c r="J522" s="243"/>
      <c r="K522" s="207"/>
    </row>
    <row r="523" spans="1:11" ht="24.95" customHeight="1">
      <c r="A523" s="242"/>
      <c r="B523" s="129"/>
      <c r="C523" s="128"/>
      <c r="D523" s="129"/>
      <c r="E523" s="263"/>
      <c r="F523" s="263"/>
      <c r="G523" s="263"/>
      <c r="H523" s="263"/>
      <c r="I523" s="263"/>
      <c r="J523" s="243"/>
      <c r="K523" s="207"/>
    </row>
    <row r="524" spans="1:11" ht="24.95" customHeight="1">
      <c r="A524" s="242"/>
      <c r="B524" s="129"/>
      <c r="C524" s="128"/>
      <c r="D524" s="129"/>
      <c r="E524" s="263"/>
      <c r="F524" s="263"/>
      <c r="G524" s="263"/>
      <c r="H524" s="263"/>
      <c r="I524" s="263"/>
      <c r="J524" s="243"/>
      <c r="K524" s="207"/>
    </row>
    <row r="525" spans="1:11" ht="24.95" customHeight="1">
      <c r="A525" s="242"/>
      <c r="B525" s="129"/>
      <c r="C525" s="128"/>
      <c r="D525" s="129"/>
      <c r="E525" s="263"/>
      <c r="F525" s="263"/>
      <c r="G525" s="263"/>
      <c r="H525" s="263"/>
      <c r="I525" s="263"/>
      <c r="J525" s="243"/>
      <c r="K525" s="207"/>
    </row>
    <row r="526" spans="1:11" ht="24.95" customHeight="1">
      <c r="A526" s="242"/>
      <c r="B526" s="129"/>
      <c r="C526" s="128"/>
      <c r="D526" s="129"/>
      <c r="E526" s="263"/>
      <c r="F526" s="263"/>
      <c r="G526" s="263"/>
      <c r="H526" s="263"/>
      <c r="I526" s="263"/>
      <c r="J526" s="243"/>
      <c r="K526" s="207"/>
    </row>
    <row r="527" spans="1:11" ht="24.95" customHeight="1">
      <c r="A527" s="242"/>
      <c r="B527" s="129"/>
      <c r="C527" s="128"/>
      <c r="D527" s="129"/>
      <c r="E527" s="263"/>
      <c r="F527" s="263"/>
      <c r="G527" s="263"/>
      <c r="H527" s="263"/>
      <c r="I527" s="263"/>
      <c r="J527" s="243"/>
      <c r="K527" s="207"/>
    </row>
    <row r="528" spans="1:11" ht="24.95" customHeight="1">
      <c r="A528" s="242"/>
      <c r="B528" s="129"/>
      <c r="C528" s="128"/>
      <c r="D528" s="129"/>
      <c r="E528" s="263"/>
      <c r="F528" s="263"/>
      <c r="G528" s="263"/>
      <c r="H528" s="263"/>
      <c r="I528" s="263"/>
      <c r="J528" s="243"/>
      <c r="K528" s="207"/>
    </row>
    <row r="529" spans="1:11" ht="24.95" customHeight="1">
      <c r="A529" s="242"/>
      <c r="B529" s="129"/>
      <c r="C529" s="128"/>
      <c r="D529" s="129"/>
      <c r="E529" s="263"/>
      <c r="F529" s="263"/>
      <c r="G529" s="263"/>
      <c r="H529" s="263"/>
      <c r="I529" s="263"/>
      <c r="J529" s="243"/>
      <c r="K529" s="207"/>
    </row>
    <row r="530" spans="1:11" ht="24.95" customHeight="1">
      <c r="A530" s="244"/>
      <c r="B530" s="245"/>
      <c r="C530" s="246"/>
      <c r="D530" s="245"/>
      <c r="E530" s="293"/>
      <c r="F530" s="293"/>
      <c r="G530" s="293"/>
      <c r="H530" s="293"/>
      <c r="I530" s="293"/>
      <c r="J530" s="247"/>
      <c r="K530" s="207"/>
    </row>
    <row r="531" spans="1:11" ht="24.95" customHeight="1">
      <c r="A531" s="238"/>
      <c r="B531" s="239"/>
      <c r="C531" s="240"/>
      <c r="D531" s="239"/>
      <c r="E531" s="292"/>
      <c r="F531" s="292"/>
      <c r="G531" s="292"/>
      <c r="H531" s="292"/>
      <c r="I531" s="292"/>
      <c r="J531" s="241"/>
      <c r="K531" s="207"/>
    </row>
    <row r="532" spans="1:11" ht="24.95" customHeight="1">
      <c r="A532" s="242"/>
      <c r="B532" s="129"/>
      <c r="C532" s="128"/>
      <c r="D532" s="129"/>
      <c r="E532" s="263"/>
      <c r="F532" s="263"/>
      <c r="G532" s="263"/>
      <c r="H532" s="263"/>
      <c r="I532" s="263"/>
      <c r="J532" s="243"/>
      <c r="K532" s="207"/>
    </row>
    <row r="533" spans="1:11" ht="24.95" customHeight="1">
      <c r="A533" s="242"/>
      <c r="B533" s="129"/>
      <c r="C533" s="128"/>
      <c r="D533" s="129"/>
      <c r="E533" s="263"/>
      <c r="F533" s="263"/>
      <c r="G533" s="263"/>
      <c r="H533" s="263"/>
      <c r="I533" s="263"/>
      <c r="J533" s="243"/>
      <c r="K533" s="207"/>
    </row>
    <row r="534" spans="1:11" ht="24.95" customHeight="1">
      <c r="A534" s="242"/>
      <c r="B534" s="129"/>
      <c r="C534" s="128"/>
      <c r="D534" s="129"/>
      <c r="E534" s="263"/>
      <c r="F534" s="263"/>
      <c r="G534" s="263"/>
      <c r="H534" s="263"/>
      <c r="I534" s="263"/>
      <c r="J534" s="243"/>
      <c r="K534" s="207"/>
    </row>
    <row r="535" spans="1:11" ht="24.95" customHeight="1">
      <c r="A535" s="242"/>
      <c r="B535" s="129"/>
      <c r="C535" s="128"/>
      <c r="D535" s="129"/>
      <c r="E535" s="263"/>
      <c r="F535" s="263"/>
      <c r="G535" s="263"/>
      <c r="H535" s="263"/>
      <c r="I535" s="263"/>
      <c r="J535" s="243"/>
      <c r="K535" s="207"/>
    </row>
    <row r="536" spans="1:11" ht="24.95" customHeight="1">
      <c r="A536" s="242"/>
      <c r="B536" s="129"/>
      <c r="C536" s="128"/>
      <c r="D536" s="129"/>
      <c r="E536" s="263"/>
      <c r="F536" s="263"/>
      <c r="G536" s="263"/>
      <c r="H536" s="263"/>
      <c r="I536" s="263"/>
      <c r="J536" s="243"/>
      <c r="K536" s="207"/>
    </row>
    <row r="537" spans="1:11" ht="24.95" customHeight="1">
      <c r="A537" s="242"/>
      <c r="B537" s="129"/>
      <c r="C537" s="128"/>
      <c r="D537" s="129"/>
      <c r="E537" s="263"/>
      <c r="F537" s="263"/>
      <c r="G537" s="263"/>
      <c r="H537" s="263"/>
      <c r="I537" s="263"/>
      <c r="J537" s="243"/>
      <c r="K537" s="207"/>
    </row>
    <row r="538" spans="1:11" ht="24.95" customHeight="1">
      <c r="A538" s="242"/>
      <c r="B538" s="129"/>
      <c r="C538" s="128"/>
      <c r="D538" s="129"/>
      <c r="E538" s="263"/>
      <c r="F538" s="263"/>
      <c r="G538" s="263"/>
      <c r="H538" s="263"/>
      <c r="I538" s="263"/>
      <c r="J538" s="243"/>
      <c r="K538" s="207"/>
    </row>
    <row r="539" spans="1:11" ht="24.95" customHeight="1">
      <c r="A539" s="242"/>
      <c r="B539" s="129"/>
      <c r="C539" s="128"/>
      <c r="D539" s="129"/>
      <c r="E539" s="263"/>
      <c r="F539" s="263"/>
      <c r="G539" s="263"/>
      <c r="H539" s="263"/>
      <c r="I539" s="263"/>
      <c r="J539" s="243"/>
      <c r="K539" s="207"/>
    </row>
    <row r="540" spans="1:11" ht="24.95" customHeight="1">
      <c r="A540" s="242"/>
      <c r="B540" s="129"/>
      <c r="C540" s="128"/>
      <c r="D540" s="129"/>
      <c r="E540" s="263"/>
      <c r="F540" s="263"/>
      <c r="G540" s="263"/>
      <c r="H540" s="263"/>
      <c r="I540" s="263"/>
      <c r="J540" s="243"/>
      <c r="K540" s="207"/>
    </row>
    <row r="541" spans="1:11" ht="24.95" customHeight="1">
      <c r="A541" s="242"/>
      <c r="B541" s="129"/>
      <c r="C541" s="128"/>
      <c r="D541" s="129"/>
      <c r="E541" s="263"/>
      <c r="F541" s="263"/>
      <c r="G541" s="263"/>
      <c r="H541" s="263"/>
      <c r="I541" s="263"/>
      <c r="J541" s="243"/>
      <c r="K541" s="207"/>
    </row>
    <row r="542" spans="1:11" ht="24.95" customHeight="1">
      <c r="A542" s="242"/>
      <c r="B542" s="129"/>
      <c r="C542" s="128"/>
      <c r="D542" s="129"/>
      <c r="E542" s="263"/>
      <c r="F542" s="263"/>
      <c r="G542" s="263"/>
      <c r="H542" s="263"/>
      <c r="I542" s="263"/>
      <c r="J542" s="243"/>
      <c r="K542" s="207"/>
    </row>
    <row r="543" spans="1:11" ht="24.95" customHeight="1">
      <c r="A543" s="242"/>
      <c r="B543" s="129"/>
      <c r="C543" s="128"/>
      <c r="D543" s="129"/>
      <c r="E543" s="263"/>
      <c r="F543" s="263"/>
      <c r="G543" s="263"/>
      <c r="H543" s="263"/>
      <c r="I543" s="263"/>
      <c r="J543" s="243"/>
      <c r="K543" s="207"/>
    </row>
    <row r="544" spans="1:11" ht="24.95" customHeight="1">
      <c r="A544" s="242"/>
      <c r="B544" s="129"/>
      <c r="C544" s="128"/>
      <c r="D544" s="129"/>
      <c r="E544" s="263"/>
      <c r="F544" s="263"/>
      <c r="G544" s="263"/>
      <c r="H544" s="263"/>
      <c r="I544" s="263"/>
      <c r="J544" s="243"/>
      <c r="K544" s="207"/>
    </row>
    <row r="545" spans="1:11" ht="24.95" customHeight="1">
      <c r="A545" s="242"/>
      <c r="B545" s="129"/>
      <c r="C545" s="128"/>
      <c r="D545" s="129"/>
      <c r="E545" s="263"/>
      <c r="F545" s="263"/>
      <c r="G545" s="263"/>
      <c r="H545" s="263"/>
      <c r="I545" s="263"/>
      <c r="J545" s="243"/>
      <c r="K545" s="207"/>
    </row>
    <row r="546" spans="1:11" ht="24.95" customHeight="1">
      <c r="A546" s="242"/>
      <c r="B546" s="129"/>
      <c r="C546" s="128"/>
      <c r="D546" s="129"/>
      <c r="E546" s="263"/>
      <c r="F546" s="263"/>
      <c r="G546" s="263"/>
      <c r="H546" s="263"/>
      <c r="I546" s="263"/>
      <c r="J546" s="243"/>
      <c r="K546" s="207"/>
    </row>
    <row r="547" spans="1:11" ht="24.95" customHeight="1">
      <c r="A547" s="242"/>
      <c r="B547" s="129"/>
      <c r="C547" s="128"/>
      <c r="D547" s="129"/>
      <c r="E547" s="263"/>
      <c r="F547" s="263"/>
      <c r="G547" s="263"/>
      <c r="H547" s="263"/>
      <c r="I547" s="263"/>
      <c r="J547" s="243"/>
      <c r="K547" s="207"/>
    </row>
    <row r="548" spans="1:11" ht="24.95" customHeight="1">
      <c r="A548" s="244"/>
      <c r="B548" s="245"/>
      <c r="C548" s="246"/>
      <c r="D548" s="245"/>
      <c r="E548" s="293"/>
      <c r="F548" s="293"/>
      <c r="G548" s="293"/>
      <c r="H548" s="293"/>
      <c r="I548" s="293"/>
      <c r="J548" s="247"/>
      <c r="K548" s="207"/>
    </row>
    <row r="549" spans="1:11" ht="24.95" customHeight="1">
      <c r="A549" s="242"/>
      <c r="B549" s="129"/>
      <c r="C549" s="128"/>
      <c r="D549" s="129"/>
      <c r="E549" s="263"/>
      <c r="F549" s="263"/>
      <c r="G549" s="263"/>
      <c r="H549" s="263"/>
      <c r="I549" s="263"/>
      <c r="J549" s="243"/>
      <c r="K549" s="207"/>
    </row>
    <row r="550" spans="1:11" ht="24.95" customHeight="1">
      <c r="A550" s="242"/>
      <c r="B550" s="129"/>
      <c r="C550" s="128"/>
      <c r="D550" s="129"/>
      <c r="E550" s="263"/>
      <c r="F550" s="263"/>
      <c r="G550" s="263"/>
      <c r="H550" s="263"/>
      <c r="I550" s="263"/>
      <c r="J550" s="243"/>
      <c r="K550" s="207"/>
    </row>
    <row r="551" spans="1:11" ht="24.95" customHeight="1">
      <c r="A551" s="242"/>
      <c r="B551" s="129"/>
      <c r="C551" s="128"/>
      <c r="D551" s="129"/>
      <c r="E551" s="263"/>
      <c r="F551" s="263"/>
      <c r="G551" s="263"/>
      <c r="H551" s="263"/>
      <c r="I551" s="263"/>
      <c r="J551" s="243"/>
      <c r="K551" s="207"/>
    </row>
    <row r="552" spans="1:11" ht="24.95" customHeight="1">
      <c r="A552" s="242"/>
      <c r="B552" s="129"/>
      <c r="C552" s="128"/>
      <c r="D552" s="129"/>
      <c r="E552" s="263"/>
      <c r="F552" s="263"/>
      <c r="G552" s="263"/>
      <c r="H552" s="263"/>
      <c r="I552" s="263"/>
      <c r="J552" s="243"/>
      <c r="K552" s="207"/>
    </row>
    <row r="553" spans="1:11" ht="24.95" customHeight="1">
      <c r="A553" s="242"/>
      <c r="B553" s="129"/>
      <c r="C553" s="128"/>
      <c r="D553" s="129"/>
      <c r="E553" s="263"/>
      <c r="F553" s="263"/>
      <c r="G553" s="263"/>
      <c r="H553" s="263"/>
      <c r="I553" s="263"/>
      <c r="J553" s="243"/>
      <c r="K553" s="207"/>
    </row>
    <row r="554" spans="1:11" ht="24.95" customHeight="1">
      <c r="A554" s="242"/>
      <c r="B554" s="129"/>
      <c r="C554" s="128"/>
      <c r="D554" s="129"/>
      <c r="E554" s="263"/>
      <c r="F554" s="263"/>
      <c r="G554" s="263"/>
      <c r="H554" s="263"/>
      <c r="I554" s="263"/>
      <c r="J554" s="243"/>
      <c r="K554" s="207"/>
    </row>
    <row r="555" spans="1:11" ht="24.95" customHeight="1">
      <c r="A555" s="242"/>
      <c r="B555" s="129"/>
      <c r="C555" s="128"/>
      <c r="D555" s="129"/>
      <c r="E555" s="263"/>
      <c r="F555" s="263"/>
      <c r="G555" s="263"/>
      <c r="H555" s="263"/>
      <c r="I555" s="263"/>
      <c r="J555" s="243"/>
      <c r="K555" s="207"/>
    </row>
    <row r="556" spans="1:11" ht="24.95" customHeight="1">
      <c r="A556" s="242"/>
      <c r="B556" s="129"/>
      <c r="C556" s="128"/>
      <c r="D556" s="129"/>
      <c r="E556" s="263"/>
      <c r="F556" s="263"/>
      <c r="G556" s="263"/>
      <c r="H556" s="263"/>
      <c r="I556" s="263"/>
      <c r="J556" s="243"/>
      <c r="K556" s="207"/>
    </row>
    <row r="557" spans="1:11" ht="24.95" customHeight="1">
      <c r="A557" s="242"/>
      <c r="B557" s="129"/>
      <c r="C557" s="128"/>
      <c r="D557" s="129"/>
      <c r="E557" s="263"/>
      <c r="F557" s="263"/>
      <c r="G557" s="263"/>
      <c r="H557" s="263"/>
      <c r="I557" s="263"/>
      <c r="J557" s="243"/>
      <c r="K557" s="207"/>
    </row>
    <row r="558" spans="1:11" ht="24.95" customHeight="1">
      <c r="A558" s="242"/>
      <c r="B558" s="129"/>
      <c r="C558" s="128"/>
      <c r="D558" s="129"/>
      <c r="E558" s="263"/>
      <c r="F558" s="263"/>
      <c r="G558" s="263"/>
      <c r="H558" s="263"/>
      <c r="I558" s="263"/>
      <c r="J558" s="243"/>
      <c r="K558" s="207"/>
    </row>
    <row r="559" spans="1:11" ht="24.95" customHeight="1">
      <c r="A559" s="242"/>
      <c r="B559" s="129"/>
      <c r="C559" s="128"/>
      <c r="D559" s="129"/>
      <c r="E559" s="263"/>
      <c r="F559" s="263"/>
      <c r="G559" s="263"/>
      <c r="H559" s="263"/>
      <c r="I559" s="263"/>
      <c r="J559" s="243"/>
      <c r="K559" s="207"/>
    </row>
    <row r="560" spans="1:11" ht="24.95" customHeight="1">
      <c r="A560" s="242"/>
      <c r="B560" s="129"/>
      <c r="C560" s="128"/>
      <c r="D560" s="129"/>
      <c r="E560" s="263"/>
      <c r="F560" s="263"/>
      <c r="G560" s="263"/>
      <c r="H560" s="263"/>
      <c r="I560" s="263"/>
      <c r="J560" s="243"/>
      <c r="K560" s="207"/>
    </row>
    <row r="561" spans="1:11" ht="24.95" customHeight="1">
      <c r="A561" s="242"/>
      <c r="B561" s="129"/>
      <c r="C561" s="128"/>
      <c r="D561" s="129"/>
      <c r="E561" s="263"/>
      <c r="F561" s="263"/>
      <c r="G561" s="263"/>
      <c r="H561" s="263"/>
      <c r="I561" s="263"/>
      <c r="J561" s="243"/>
      <c r="K561" s="207"/>
    </row>
    <row r="562" spans="1:11" ht="24.95" customHeight="1">
      <c r="A562" s="242"/>
      <c r="B562" s="129"/>
      <c r="C562" s="128"/>
      <c r="D562" s="129"/>
      <c r="E562" s="263"/>
      <c r="F562" s="263"/>
      <c r="G562" s="263"/>
      <c r="H562" s="263"/>
      <c r="I562" s="263"/>
      <c r="J562" s="243"/>
      <c r="K562" s="207"/>
    </row>
    <row r="563" spans="1:11" ht="24.95" customHeight="1">
      <c r="A563" s="242"/>
      <c r="B563" s="129"/>
      <c r="C563" s="128"/>
      <c r="D563" s="129"/>
      <c r="E563" s="263"/>
      <c r="F563" s="263"/>
      <c r="G563" s="263"/>
      <c r="H563" s="263"/>
      <c r="I563" s="263"/>
      <c r="J563" s="243"/>
      <c r="K563" s="207"/>
    </row>
    <row r="564" spans="1:11" ht="24.95" customHeight="1">
      <c r="A564" s="242"/>
      <c r="B564" s="129"/>
      <c r="C564" s="128"/>
      <c r="D564" s="129"/>
      <c r="E564" s="263"/>
      <c r="F564" s="263"/>
      <c r="G564" s="263"/>
      <c r="H564" s="263"/>
      <c r="I564" s="263"/>
      <c r="J564" s="243"/>
      <c r="K564" s="207"/>
    </row>
    <row r="565" spans="1:11" ht="24.95" customHeight="1">
      <c r="A565" s="242"/>
      <c r="B565" s="129"/>
      <c r="C565" s="128"/>
      <c r="D565" s="129"/>
      <c r="E565" s="263"/>
      <c r="F565" s="263"/>
      <c r="G565" s="263"/>
      <c r="H565" s="263"/>
      <c r="I565" s="263"/>
      <c r="J565" s="243"/>
      <c r="K565" s="207"/>
    </row>
    <row r="566" spans="1:11" ht="24.95" customHeight="1">
      <c r="A566" s="244"/>
      <c r="B566" s="245"/>
      <c r="C566" s="246"/>
      <c r="D566" s="245"/>
      <c r="E566" s="293"/>
      <c r="F566" s="293"/>
      <c r="G566" s="293"/>
      <c r="H566" s="293"/>
      <c r="I566" s="293"/>
      <c r="J566" s="247"/>
      <c r="K566" s="207"/>
    </row>
    <row r="567" spans="1:11" ht="24.95" customHeight="1">
      <c r="A567" s="238"/>
      <c r="B567" s="239"/>
      <c r="C567" s="240"/>
      <c r="D567" s="239"/>
      <c r="E567" s="292"/>
      <c r="F567" s="292"/>
      <c r="G567" s="292"/>
      <c r="H567" s="292"/>
      <c r="I567" s="292"/>
      <c r="J567" s="241"/>
      <c r="K567" s="207"/>
    </row>
    <row r="568" spans="1:11" ht="24.95" customHeight="1">
      <c r="A568" s="242"/>
      <c r="B568" s="129"/>
      <c r="C568" s="128"/>
      <c r="D568" s="129"/>
      <c r="E568" s="263"/>
      <c r="F568" s="263"/>
      <c r="G568" s="263"/>
      <c r="H568" s="263"/>
      <c r="I568" s="263"/>
      <c r="J568" s="243"/>
      <c r="K568" s="207"/>
    </row>
    <row r="569" spans="1:11" ht="24.95" customHeight="1">
      <c r="A569" s="242"/>
      <c r="B569" s="129"/>
      <c r="C569" s="128"/>
      <c r="D569" s="129"/>
      <c r="E569" s="263"/>
      <c r="F569" s="263"/>
      <c r="G569" s="263"/>
      <c r="H569" s="263"/>
      <c r="I569" s="263"/>
      <c r="J569" s="243"/>
      <c r="K569" s="207"/>
    </row>
    <row r="570" spans="1:11" ht="24.95" customHeight="1">
      <c r="A570" s="242"/>
      <c r="B570" s="129"/>
      <c r="C570" s="128"/>
      <c r="D570" s="129"/>
      <c r="E570" s="263"/>
      <c r="F570" s="263"/>
      <c r="G570" s="263"/>
      <c r="H570" s="263"/>
      <c r="I570" s="263"/>
      <c r="J570" s="243"/>
      <c r="K570" s="207"/>
    </row>
    <row r="571" spans="1:11" ht="24.95" customHeight="1">
      <c r="A571" s="242"/>
      <c r="B571" s="129"/>
      <c r="C571" s="128"/>
      <c r="D571" s="129"/>
      <c r="E571" s="263"/>
      <c r="F571" s="263"/>
      <c r="G571" s="263"/>
      <c r="H571" s="263"/>
      <c r="I571" s="263"/>
      <c r="J571" s="243"/>
      <c r="K571" s="207"/>
    </row>
    <row r="572" spans="1:11" ht="24.95" customHeight="1">
      <c r="A572" s="242"/>
      <c r="B572" s="129"/>
      <c r="C572" s="128"/>
      <c r="D572" s="129"/>
      <c r="E572" s="263"/>
      <c r="F572" s="263"/>
      <c r="G572" s="263"/>
      <c r="H572" s="263"/>
      <c r="I572" s="263"/>
      <c r="J572" s="243"/>
      <c r="K572" s="207"/>
    </row>
    <row r="573" spans="1:11" ht="24.95" customHeight="1">
      <c r="A573" s="242"/>
      <c r="B573" s="129"/>
      <c r="C573" s="128"/>
      <c r="D573" s="129"/>
      <c r="E573" s="263"/>
      <c r="F573" s="263"/>
      <c r="G573" s="263"/>
      <c r="H573" s="263"/>
      <c r="I573" s="263"/>
      <c r="J573" s="243"/>
      <c r="K573" s="207"/>
    </row>
    <row r="574" spans="1:11" ht="24.95" customHeight="1">
      <c r="A574" s="242"/>
      <c r="B574" s="129"/>
      <c r="C574" s="128"/>
      <c r="D574" s="129"/>
      <c r="E574" s="263"/>
      <c r="F574" s="263"/>
      <c r="G574" s="263"/>
      <c r="H574" s="263"/>
      <c r="I574" s="263"/>
      <c r="J574" s="243"/>
      <c r="K574" s="207"/>
    </row>
    <row r="575" spans="1:11" ht="24.95" customHeight="1">
      <c r="A575" s="242"/>
      <c r="B575" s="129"/>
      <c r="C575" s="128"/>
      <c r="D575" s="129"/>
      <c r="E575" s="263"/>
      <c r="F575" s="263"/>
      <c r="G575" s="263"/>
      <c r="H575" s="263"/>
      <c r="I575" s="263"/>
      <c r="J575" s="243"/>
      <c r="K575" s="207"/>
    </row>
    <row r="576" spans="1:11" ht="24.95" customHeight="1">
      <c r="A576" s="242"/>
      <c r="B576" s="129"/>
      <c r="C576" s="128"/>
      <c r="D576" s="129"/>
      <c r="E576" s="263"/>
      <c r="F576" s="263"/>
      <c r="G576" s="263"/>
      <c r="H576" s="263"/>
      <c r="I576" s="263"/>
      <c r="J576" s="243"/>
      <c r="K576" s="207"/>
    </row>
    <row r="577" spans="1:11" ht="24.95" customHeight="1">
      <c r="A577" s="242"/>
      <c r="B577" s="129"/>
      <c r="C577" s="128"/>
      <c r="D577" s="129"/>
      <c r="E577" s="263"/>
      <c r="F577" s="263"/>
      <c r="G577" s="263"/>
      <c r="H577" s="263"/>
      <c r="I577" s="263"/>
      <c r="J577" s="243"/>
      <c r="K577" s="207"/>
    </row>
    <row r="578" spans="1:11" ht="24.95" customHeight="1">
      <c r="A578" s="242"/>
      <c r="B578" s="129"/>
      <c r="C578" s="128"/>
      <c r="D578" s="129"/>
      <c r="E578" s="263"/>
      <c r="F578" s="263"/>
      <c r="G578" s="263"/>
      <c r="H578" s="263"/>
      <c r="I578" s="263"/>
      <c r="J578" s="243"/>
      <c r="K578" s="207"/>
    </row>
    <row r="579" spans="1:11" ht="24.95" customHeight="1">
      <c r="A579" s="242"/>
      <c r="B579" s="129"/>
      <c r="C579" s="128"/>
      <c r="D579" s="129"/>
      <c r="E579" s="263"/>
      <c r="F579" s="263"/>
      <c r="G579" s="263"/>
      <c r="H579" s="263"/>
      <c r="I579" s="263"/>
      <c r="J579" s="243"/>
      <c r="K579" s="207"/>
    </row>
    <row r="580" spans="1:11" ht="24.95" customHeight="1">
      <c r="A580" s="242"/>
      <c r="B580" s="129"/>
      <c r="C580" s="128"/>
      <c r="D580" s="129"/>
      <c r="E580" s="263"/>
      <c r="F580" s="263"/>
      <c r="G580" s="263"/>
      <c r="H580" s="263"/>
      <c r="I580" s="263"/>
      <c r="J580" s="243"/>
      <c r="K580" s="207"/>
    </row>
    <row r="581" spans="1:11" ht="24.95" customHeight="1">
      <c r="A581" s="242"/>
      <c r="B581" s="129"/>
      <c r="C581" s="128"/>
      <c r="D581" s="129"/>
      <c r="E581" s="263"/>
      <c r="F581" s="263"/>
      <c r="G581" s="263"/>
      <c r="H581" s="263"/>
      <c r="I581" s="263"/>
      <c r="J581" s="243"/>
      <c r="K581" s="207"/>
    </row>
    <row r="582" spans="1:11" ht="24.95" customHeight="1">
      <c r="A582" s="242"/>
      <c r="B582" s="129"/>
      <c r="C582" s="128"/>
      <c r="D582" s="129"/>
      <c r="E582" s="263"/>
      <c r="F582" s="263"/>
      <c r="G582" s="263"/>
      <c r="H582" s="263"/>
      <c r="I582" s="263"/>
      <c r="J582" s="243"/>
      <c r="K582" s="207"/>
    </row>
    <row r="583" spans="1:11" ht="24.95" customHeight="1">
      <c r="A583" s="242"/>
      <c r="B583" s="129"/>
      <c r="C583" s="128"/>
      <c r="D583" s="129"/>
      <c r="E583" s="263"/>
      <c r="F583" s="263"/>
      <c r="G583" s="263"/>
      <c r="H583" s="263"/>
      <c r="I583" s="263"/>
      <c r="J583" s="243"/>
      <c r="K583" s="207"/>
    </row>
    <row r="584" spans="1:11" ht="24.95" customHeight="1">
      <c r="A584" s="244"/>
      <c r="B584" s="245"/>
      <c r="C584" s="246"/>
      <c r="D584" s="245"/>
      <c r="E584" s="293"/>
      <c r="F584" s="293"/>
      <c r="G584" s="293"/>
      <c r="H584" s="293"/>
      <c r="I584" s="293"/>
      <c r="J584" s="247"/>
      <c r="K584" s="207"/>
    </row>
    <row r="585" spans="1:11" ht="24.95" customHeight="1">
      <c r="K585" s="207"/>
    </row>
    <row r="586" spans="1:11" ht="24.95" customHeight="1">
      <c r="K586" s="207"/>
    </row>
    <row r="587" spans="1:11" ht="24.95" customHeight="1">
      <c r="K587" s="207"/>
    </row>
    <row r="588" spans="1:11" ht="24.95" customHeight="1">
      <c r="K588" s="207"/>
    </row>
    <row r="589" spans="1:11" ht="24.95" customHeight="1">
      <c r="K589" s="207"/>
    </row>
    <row r="590" spans="1:11" ht="24.95" customHeight="1">
      <c r="K590" s="207"/>
    </row>
    <row r="591" spans="1:11" ht="24.95" customHeight="1">
      <c r="K591" s="207"/>
    </row>
    <row r="592" spans="1:11" ht="24.95" customHeight="1">
      <c r="K592" s="207"/>
    </row>
    <row r="593" spans="11:11" ht="24.95" customHeight="1">
      <c r="K593" s="207"/>
    </row>
    <row r="594" spans="11:11" ht="24.95" customHeight="1">
      <c r="K594" s="207"/>
    </row>
    <row r="595" spans="11:11" ht="24.95" customHeight="1">
      <c r="K595" s="207"/>
    </row>
    <row r="596" spans="11:11" ht="24.95" customHeight="1">
      <c r="K596" s="207"/>
    </row>
    <row r="597" spans="11:11" ht="24.95" customHeight="1">
      <c r="K597" s="207"/>
    </row>
    <row r="598" spans="11:11" ht="24.95" customHeight="1">
      <c r="K598" s="207"/>
    </row>
    <row r="599" spans="11:11" ht="24.95" customHeight="1">
      <c r="K599" s="207"/>
    </row>
    <row r="600" spans="11:11" ht="24.95" customHeight="1">
      <c r="K600" s="207"/>
    </row>
    <row r="601" spans="11:11" ht="24.95" customHeight="1">
      <c r="K601" s="207"/>
    </row>
    <row r="602" spans="11:11" ht="24.95" customHeight="1">
      <c r="K602" s="207"/>
    </row>
    <row r="603" spans="11:11" ht="24.95" customHeight="1">
      <c r="K603" s="207"/>
    </row>
    <row r="604" spans="11:11" ht="24.95" customHeight="1">
      <c r="K604" s="207"/>
    </row>
    <row r="605" spans="11:11" ht="24.95" customHeight="1">
      <c r="K605" s="207"/>
    </row>
    <row r="606" spans="11:11" ht="24.95" customHeight="1">
      <c r="K606" s="207"/>
    </row>
    <row r="607" spans="11:11" ht="24.95" customHeight="1">
      <c r="K607" s="207"/>
    </row>
    <row r="608" spans="11:11" ht="24.95" customHeight="1">
      <c r="K608" s="207"/>
    </row>
    <row r="609" spans="11:11" ht="24.95" customHeight="1">
      <c r="K609" s="207"/>
    </row>
    <row r="610" spans="11:11" ht="24.95" customHeight="1">
      <c r="K610" s="207"/>
    </row>
    <row r="611" spans="11:11" ht="24.95" customHeight="1">
      <c r="K611" s="207"/>
    </row>
    <row r="612" spans="11:11" ht="24.95" customHeight="1">
      <c r="K612" s="207"/>
    </row>
    <row r="613" spans="11:11" ht="24.95" customHeight="1">
      <c r="K613" s="207"/>
    </row>
    <row r="614" spans="11:11" ht="24.95" customHeight="1">
      <c r="K614" s="207"/>
    </row>
    <row r="615" spans="11:11" ht="24.95" customHeight="1">
      <c r="K615" s="207"/>
    </row>
    <row r="616" spans="11:11" ht="24.95" customHeight="1">
      <c r="K616" s="207"/>
    </row>
    <row r="617" spans="11:11" ht="24.95" customHeight="1">
      <c r="K617" s="207"/>
    </row>
    <row r="618" spans="11:11" ht="24.95" customHeight="1">
      <c r="K618" s="207"/>
    </row>
    <row r="619" spans="11:11" ht="24.95" customHeight="1">
      <c r="K619" s="207"/>
    </row>
    <row r="620" spans="11:11" ht="24.95" customHeight="1">
      <c r="K620" s="207"/>
    </row>
    <row r="621" spans="11:11" ht="24.95" customHeight="1">
      <c r="K621" s="207"/>
    </row>
    <row r="622" spans="11:11" ht="24.95" customHeight="1">
      <c r="K622" s="207"/>
    </row>
    <row r="623" spans="11:11" ht="24.95" customHeight="1">
      <c r="K623" s="207"/>
    </row>
    <row r="624" spans="11:11" ht="24.95" customHeight="1">
      <c r="K624" s="207"/>
    </row>
    <row r="625" spans="11:11" ht="24.95" customHeight="1">
      <c r="K625" s="207"/>
    </row>
    <row r="626" spans="11:11" ht="24.95" customHeight="1">
      <c r="K626" s="207"/>
    </row>
    <row r="627" spans="11:11" ht="24.95" customHeight="1">
      <c r="K627" s="207"/>
    </row>
    <row r="628" spans="11:11" ht="24.95" customHeight="1">
      <c r="K628" s="207"/>
    </row>
    <row r="629" spans="11:11" ht="24.95" customHeight="1">
      <c r="K629" s="207"/>
    </row>
    <row r="630" spans="11:11" ht="24.95" customHeight="1">
      <c r="K630" s="207"/>
    </row>
    <row r="631" spans="11:11" ht="24.95" customHeight="1">
      <c r="K631" s="207"/>
    </row>
    <row r="632" spans="11:11" ht="24.95" customHeight="1">
      <c r="K632" s="207"/>
    </row>
    <row r="633" spans="11:11" ht="24.95" customHeight="1">
      <c r="K633" s="207"/>
    </row>
    <row r="634" spans="11:11" ht="24.95" customHeight="1">
      <c r="K634" s="207"/>
    </row>
    <row r="635" spans="11:11" ht="24.95" customHeight="1">
      <c r="K635" s="207"/>
    </row>
    <row r="636" spans="11:11" ht="24.95" customHeight="1">
      <c r="K636" s="207"/>
    </row>
    <row r="637" spans="11:11" ht="24.95" customHeight="1">
      <c r="K637" s="207"/>
    </row>
    <row r="638" spans="11:11" ht="24.95" customHeight="1">
      <c r="K638" s="207"/>
    </row>
    <row r="639" spans="11:11" ht="24.95" customHeight="1">
      <c r="K639" s="207"/>
    </row>
    <row r="640" spans="11:11" ht="24.95" customHeight="1">
      <c r="K640" s="207"/>
    </row>
    <row r="641" spans="11:11" ht="24.95" customHeight="1">
      <c r="K641" s="207"/>
    </row>
    <row r="642" spans="11:11" ht="24.95" customHeight="1">
      <c r="K642" s="207"/>
    </row>
    <row r="643" spans="11:11" ht="24.95" customHeight="1">
      <c r="K643" s="207"/>
    </row>
    <row r="644" spans="11:11" ht="24.95" customHeight="1">
      <c r="K644" s="207"/>
    </row>
    <row r="645" spans="11:11" ht="24.95" customHeight="1">
      <c r="K645" s="207"/>
    </row>
    <row r="646" spans="11:11" ht="24.95" customHeight="1">
      <c r="K646" s="207"/>
    </row>
    <row r="647" spans="11:11" ht="24.95" customHeight="1">
      <c r="K647" s="207"/>
    </row>
    <row r="648" spans="11:11" ht="24.95" customHeight="1">
      <c r="K648" s="207"/>
    </row>
    <row r="649" spans="11:11" ht="24.95" customHeight="1">
      <c r="K649" s="207"/>
    </row>
    <row r="650" spans="11:11" ht="24.95" customHeight="1">
      <c r="K650" s="207"/>
    </row>
    <row r="651" spans="11:11" ht="24.95" customHeight="1">
      <c r="K651" s="207"/>
    </row>
    <row r="652" spans="11:11" ht="24.95" customHeight="1">
      <c r="K652" s="207"/>
    </row>
    <row r="653" spans="11:11" ht="24.95" customHeight="1">
      <c r="K653" s="207"/>
    </row>
    <row r="654" spans="11:11" ht="24.95" customHeight="1">
      <c r="K654" s="207"/>
    </row>
    <row r="655" spans="11:11" ht="24.95" customHeight="1">
      <c r="K655" s="207"/>
    </row>
    <row r="656" spans="11:11" ht="24.95" customHeight="1">
      <c r="K656" s="207"/>
    </row>
    <row r="657" spans="11:11" ht="24.95" customHeight="1">
      <c r="K657" s="207"/>
    </row>
    <row r="658" spans="11:11" ht="24.95" customHeight="1">
      <c r="K658" s="207"/>
    </row>
    <row r="659" spans="11:11" ht="24.95" customHeight="1">
      <c r="K659" s="207"/>
    </row>
    <row r="660" spans="11:11" ht="24.95" customHeight="1">
      <c r="K660" s="207"/>
    </row>
    <row r="661" spans="11:11" ht="24.95" customHeight="1">
      <c r="K661" s="207"/>
    </row>
    <row r="662" spans="11:11" ht="24.95" customHeight="1">
      <c r="K662" s="207"/>
    </row>
    <row r="663" spans="11:11" ht="24.95" customHeight="1">
      <c r="K663" s="207"/>
    </row>
    <row r="664" spans="11:11" ht="24.95" customHeight="1">
      <c r="K664" s="207"/>
    </row>
    <row r="665" spans="11:11" ht="24.95" customHeight="1">
      <c r="K665" s="207"/>
    </row>
    <row r="666" spans="11:11" ht="24.95" customHeight="1">
      <c r="K666" s="207"/>
    </row>
    <row r="667" spans="11:11" ht="24.95" customHeight="1">
      <c r="K667" s="207"/>
    </row>
    <row r="668" spans="11:11" ht="24.95" customHeight="1">
      <c r="K668" s="207"/>
    </row>
    <row r="669" spans="11:11" ht="24.95" customHeight="1">
      <c r="K669" s="207"/>
    </row>
    <row r="670" spans="11:11" ht="24.95" customHeight="1">
      <c r="K670" s="207"/>
    </row>
    <row r="671" spans="11:11" ht="24.95" customHeight="1">
      <c r="K671" s="207"/>
    </row>
    <row r="672" spans="11:11" ht="24.95" customHeight="1">
      <c r="K672" s="207"/>
    </row>
    <row r="673" spans="11:11" ht="24.95" customHeight="1">
      <c r="K673" s="207"/>
    </row>
    <row r="674" spans="11:11" ht="24.95" customHeight="1">
      <c r="K674" s="207"/>
    </row>
    <row r="675" spans="11:11" ht="24.95" customHeight="1">
      <c r="K675" s="207"/>
    </row>
    <row r="676" spans="11:11" ht="24.95" customHeight="1">
      <c r="K676" s="207"/>
    </row>
    <row r="677" spans="11:11" ht="24.95" customHeight="1">
      <c r="K677" s="207"/>
    </row>
    <row r="678" spans="11:11" ht="24.95" customHeight="1">
      <c r="K678" s="207"/>
    </row>
    <row r="679" spans="11:11" ht="24.95" customHeight="1">
      <c r="K679" s="207"/>
    </row>
    <row r="680" spans="11:11" ht="24.95" customHeight="1">
      <c r="K680" s="207"/>
    </row>
    <row r="681" spans="11:11" ht="24.95" customHeight="1">
      <c r="K681" s="207"/>
    </row>
    <row r="682" spans="11:11" ht="24.95" customHeight="1">
      <c r="K682" s="207"/>
    </row>
    <row r="683" spans="11:11" ht="24.95" customHeight="1">
      <c r="K683" s="207"/>
    </row>
    <row r="684" spans="11:11" ht="24.95" customHeight="1">
      <c r="K684" s="207"/>
    </row>
    <row r="685" spans="11:11" ht="24.95" customHeight="1">
      <c r="K685" s="207"/>
    </row>
    <row r="686" spans="11:11" ht="24.95" customHeight="1">
      <c r="K686" s="207"/>
    </row>
    <row r="687" spans="11:11" ht="24.95" customHeight="1">
      <c r="K687" s="207"/>
    </row>
    <row r="688" spans="11:11" ht="24.95" customHeight="1">
      <c r="K688" s="207"/>
    </row>
    <row r="689" spans="11:11" ht="24.95" customHeight="1">
      <c r="K689" s="207"/>
    </row>
    <row r="690" spans="11:11" ht="24.95" customHeight="1">
      <c r="K690" s="207"/>
    </row>
    <row r="691" spans="11:11" ht="24.95" customHeight="1">
      <c r="K691" s="207"/>
    </row>
    <row r="692" spans="11:11" ht="24.95" customHeight="1">
      <c r="K692" s="207"/>
    </row>
    <row r="693" spans="11:11" ht="24.95" customHeight="1">
      <c r="K693" s="207"/>
    </row>
    <row r="694" spans="11:11" ht="24.95" customHeight="1">
      <c r="K694" s="207"/>
    </row>
    <row r="695" spans="11:11" ht="24.95" customHeight="1">
      <c r="K695" s="207"/>
    </row>
    <row r="696" spans="11:11" ht="24.95" customHeight="1">
      <c r="K696" s="207"/>
    </row>
    <row r="697" spans="11:11" ht="24.95" customHeight="1">
      <c r="K697" s="207"/>
    </row>
    <row r="698" spans="11:11" ht="24.95" customHeight="1">
      <c r="K698" s="207"/>
    </row>
    <row r="699" spans="11:11" ht="24.95" customHeight="1">
      <c r="K699" s="207"/>
    </row>
    <row r="700" spans="11:11" ht="24.95" customHeight="1">
      <c r="K700" s="207"/>
    </row>
    <row r="701" spans="11:11" ht="24.95" customHeight="1">
      <c r="K701" s="207"/>
    </row>
    <row r="702" spans="11:11" ht="24.95" customHeight="1">
      <c r="K702" s="207"/>
    </row>
    <row r="703" spans="11:11" ht="24.95" customHeight="1">
      <c r="K703" s="207"/>
    </row>
    <row r="704" spans="11:11" ht="24.95" customHeight="1">
      <c r="K704" s="207"/>
    </row>
    <row r="705" spans="11:11" ht="24.95" customHeight="1">
      <c r="K705" s="207"/>
    </row>
    <row r="706" spans="11:11" ht="24.95" customHeight="1">
      <c r="K706" s="207"/>
    </row>
    <row r="707" spans="11:11" ht="24.95" customHeight="1">
      <c r="K707" s="207"/>
    </row>
    <row r="708" spans="11:11" ht="24.95" customHeight="1">
      <c r="K708" s="207"/>
    </row>
    <row r="709" spans="11:11" ht="24.95" customHeight="1">
      <c r="K709" s="207"/>
    </row>
    <row r="710" spans="11:11" ht="24.95" customHeight="1">
      <c r="K710" s="207"/>
    </row>
    <row r="711" spans="11:11" ht="24.95" customHeight="1">
      <c r="K711" s="207"/>
    </row>
    <row r="712" spans="11:11" ht="24.95" customHeight="1">
      <c r="K712" s="207"/>
    </row>
    <row r="713" spans="11:11" ht="24.95" customHeight="1">
      <c r="K713" s="207"/>
    </row>
    <row r="714" spans="11:11" ht="24.95" customHeight="1">
      <c r="K714" s="207"/>
    </row>
    <row r="715" spans="11:11" ht="24.95" customHeight="1">
      <c r="K715" s="207"/>
    </row>
    <row r="716" spans="11:11" ht="24.95" customHeight="1">
      <c r="K716" s="207"/>
    </row>
    <row r="717" spans="11:11" ht="24.95" customHeight="1">
      <c r="K717" s="207"/>
    </row>
    <row r="718" spans="11:11" ht="24.95" customHeight="1">
      <c r="K718" s="207"/>
    </row>
    <row r="719" spans="11:11" ht="24.95" customHeight="1">
      <c r="K719" s="207"/>
    </row>
    <row r="720" spans="11:11" ht="24.95" customHeight="1">
      <c r="K720" s="207"/>
    </row>
    <row r="721" spans="11:11" ht="24.95" customHeight="1">
      <c r="K721" s="207"/>
    </row>
    <row r="722" spans="11:11" ht="24.95" customHeight="1">
      <c r="K722" s="207"/>
    </row>
    <row r="723" spans="11:11" ht="24.95" customHeight="1">
      <c r="K723" s="207"/>
    </row>
    <row r="724" spans="11:11" ht="24.95" customHeight="1">
      <c r="K724" s="207"/>
    </row>
    <row r="725" spans="11:11" ht="24.95" customHeight="1">
      <c r="K725" s="207"/>
    </row>
    <row r="726" spans="11:11" ht="24.95" customHeight="1">
      <c r="K726" s="207"/>
    </row>
    <row r="727" spans="11:11" ht="24.95" customHeight="1">
      <c r="K727" s="207"/>
    </row>
    <row r="728" spans="11:11" ht="24.95" customHeight="1">
      <c r="K728" s="207"/>
    </row>
    <row r="729" spans="11:11" ht="24.95" customHeight="1">
      <c r="K729" s="207"/>
    </row>
    <row r="730" spans="11:11" ht="24.95" customHeight="1">
      <c r="K730" s="207"/>
    </row>
    <row r="731" spans="11:11" ht="24.95" customHeight="1">
      <c r="K731" s="207"/>
    </row>
    <row r="732" spans="11:11" ht="24.95" customHeight="1">
      <c r="K732" s="207"/>
    </row>
    <row r="733" spans="11:11" ht="24.95" customHeight="1">
      <c r="K733" s="207"/>
    </row>
    <row r="734" spans="11:11" ht="24.95" customHeight="1">
      <c r="K734" s="207"/>
    </row>
    <row r="735" spans="11:11" ht="24.95" customHeight="1">
      <c r="K735" s="207"/>
    </row>
    <row r="736" spans="11:11" ht="24.95" customHeight="1">
      <c r="K736" s="207"/>
    </row>
    <row r="737" spans="11:11" ht="24.95" customHeight="1">
      <c r="K737" s="207"/>
    </row>
    <row r="738" spans="11:11" ht="24.95" customHeight="1">
      <c r="K738" s="207"/>
    </row>
    <row r="739" spans="11:11" ht="24.95" customHeight="1">
      <c r="K739" s="207"/>
    </row>
    <row r="740" spans="11:11" ht="24.95" customHeight="1">
      <c r="K740" s="207"/>
    </row>
    <row r="741" spans="11:11" ht="24.95" customHeight="1">
      <c r="K741" s="207"/>
    </row>
    <row r="742" spans="11:11" ht="24.95" customHeight="1">
      <c r="K742" s="207"/>
    </row>
    <row r="743" spans="11:11" ht="24.95" customHeight="1">
      <c r="K743" s="207"/>
    </row>
    <row r="744" spans="11:11" ht="24.95" customHeight="1">
      <c r="K744" s="207"/>
    </row>
    <row r="745" spans="11:11" ht="24.95" customHeight="1">
      <c r="K745" s="207"/>
    </row>
    <row r="746" spans="11:11" ht="24.95" customHeight="1">
      <c r="K746" s="207"/>
    </row>
    <row r="747" spans="11:11" ht="24.95" customHeight="1">
      <c r="K747" s="207"/>
    </row>
    <row r="748" spans="11:11" ht="24.95" customHeight="1">
      <c r="K748" s="207"/>
    </row>
    <row r="749" spans="11:11" ht="24.95" customHeight="1">
      <c r="K749" s="207"/>
    </row>
    <row r="750" spans="11:11" ht="24.95" customHeight="1">
      <c r="K750" s="207"/>
    </row>
    <row r="751" spans="11:11" ht="24.95" customHeight="1">
      <c r="K751" s="207"/>
    </row>
    <row r="752" spans="11:11" ht="24.95" customHeight="1">
      <c r="K752" s="207"/>
    </row>
    <row r="753" spans="11:11" ht="24.95" customHeight="1">
      <c r="K753" s="207"/>
    </row>
    <row r="754" spans="11:11" ht="24.95" customHeight="1">
      <c r="K754" s="207"/>
    </row>
    <row r="755" spans="11:11" ht="24.95" customHeight="1">
      <c r="K755" s="207"/>
    </row>
    <row r="756" spans="11:11" ht="24.95" customHeight="1">
      <c r="K756" s="207"/>
    </row>
    <row r="757" spans="11:11" ht="24.95" customHeight="1">
      <c r="K757" s="207"/>
    </row>
    <row r="758" spans="11:11" ht="24.95" customHeight="1">
      <c r="K758" s="207"/>
    </row>
    <row r="759" spans="11:11" ht="24.95" customHeight="1">
      <c r="K759" s="207"/>
    </row>
    <row r="760" spans="11:11" ht="24.95" customHeight="1">
      <c r="K760" s="207"/>
    </row>
    <row r="761" spans="11:11" ht="24.95" customHeight="1">
      <c r="K761" s="207"/>
    </row>
    <row r="762" spans="11:11" ht="24.95" customHeight="1">
      <c r="K762" s="207"/>
    </row>
    <row r="763" spans="11:11" ht="24.95" customHeight="1">
      <c r="K763" s="207"/>
    </row>
    <row r="764" spans="11:11" ht="24.95" customHeight="1">
      <c r="K764" s="207"/>
    </row>
    <row r="765" spans="11:11" ht="24.95" customHeight="1">
      <c r="K765" s="207"/>
    </row>
    <row r="766" spans="11:11" ht="24.95" customHeight="1">
      <c r="K766" s="207"/>
    </row>
    <row r="767" spans="11:11" ht="24.95" customHeight="1">
      <c r="K767" s="207"/>
    </row>
    <row r="768" spans="11:11" ht="24.95" customHeight="1">
      <c r="K768" s="207"/>
    </row>
    <row r="769" spans="11:11" ht="24.95" customHeight="1">
      <c r="K769" s="207"/>
    </row>
    <row r="770" spans="11:11" ht="24.95" customHeight="1">
      <c r="K770" s="207"/>
    </row>
    <row r="771" spans="11:11" ht="24.95" customHeight="1">
      <c r="K771" s="207"/>
    </row>
    <row r="772" spans="11:11" ht="24.95" customHeight="1">
      <c r="K772" s="207"/>
    </row>
    <row r="773" spans="11:11" ht="24.95" customHeight="1">
      <c r="K773" s="207"/>
    </row>
    <row r="774" spans="11:11" ht="24.95" customHeight="1">
      <c r="K774" s="207"/>
    </row>
    <row r="775" spans="11:11" ht="24.95" customHeight="1">
      <c r="K775" s="207"/>
    </row>
    <row r="776" spans="11:11" ht="24.95" customHeight="1">
      <c r="K776" s="207"/>
    </row>
    <row r="777" spans="11:11" ht="24.95" customHeight="1">
      <c r="K777" s="207"/>
    </row>
    <row r="778" spans="11:11" ht="24.95" customHeight="1">
      <c r="K778" s="207"/>
    </row>
    <row r="779" spans="11:11" ht="24.95" customHeight="1">
      <c r="K779" s="207"/>
    </row>
    <row r="780" spans="11:11" ht="24.95" customHeight="1">
      <c r="K780" s="207"/>
    </row>
    <row r="781" spans="11:11" ht="24.95" customHeight="1">
      <c r="K781" s="207"/>
    </row>
    <row r="782" spans="11:11" ht="24.95" customHeight="1">
      <c r="K782" s="207"/>
    </row>
    <row r="783" spans="11:11" ht="24.95" customHeight="1">
      <c r="K783" s="207"/>
    </row>
    <row r="784" spans="11:11" ht="24.95" customHeight="1">
      <c r="K784" s="207"/>
    </row>
    <row r="785" spans="11:11" ht="24.95" customHeight="1">
      <c r="K785" s="207"/>
    </row>
    <row r="786" spans="11:11" ht="24.95" customHeight="1">
      <c r="K786" s="207"/>
    </row>
    <row r="787" spans="11:11" ht="24.95" customHeight="1">
      <c r="K787" s="207"/>
    </row>
    <row r="788" spans="11:11" ht="24.95" customHeight="1">
      <c r="K788" s="207"/>
    </row>
    <row r="789" spans="11:11" ht="24.95" customHeight="1">
      <c r="K789" s="207"/>
    </row>
    <row r="790" spans="11:11" ht="24.95" customHeight="1">
      <c r="K790" s="207"/>
    </row>
    <row r="791" spans="11:11" ht="24.95" customHeight="1">
      <c r="K791" s="207"/>
    </row>
    <row r="792" spans="11:11" ht="24.95" customHeight="1">
      <c r="K792" s="207"/>
    </row>
    <row r="793" spans="11:11" ht="24.95" customHeight="1">
      <c r="K793" s="207"/>
    </row>
    <row r="794" spans="11:11" ht="24.95" customHeight="1">
      <c r="K794" s="207"/>
    </row>
    <row r="795" spans="11:11" ht="24.95" customHeight="1">
      <c r="K795" s="207"/>
    </row>
    <row r="796" spans="11:11" ht="24.95" customHeight="1">
      <c r="K796" s="207"/>
    </row>
    <row r="797" spans="11:11" ht="24.95" customHeight="1">
      <c r="K797" s="207"/>
    </row>
    <row r="798" spans="11:11" ht="24.95" customHeight="1">
      <c r="K798" s="207"/>
    </row>
    <row r="799" spans="11:11" ht="24.95" customHeight="1">
      <c r="K799" s="207"/>
    </row>
    <row r="800" spans="11:11" ht="24.95" customHeight="1">
      <c r="K800" s="207"/>
    </row>
    <row r="801" spans="11:11" ht="24.95" customHeight="1">
      <c r="K801" s="207"/>
    </row>
    <row r="802" spans="11:11" ht="24.95" customHeight="1">
      <c r="K802" s="207"/>
    </row>
    <row r="803" spans="11:11" ht="24.95" customHeight="1">
      <c r="K803" s="207"/>
    </row>
    <row r="804" spans="11:11" ht="24.95" customHeight="1">
      <c r="K804" s="207"/>
    </row>
    <row r="805" spans="11:11" ht="24.95" customHeight="1">
      <c r="K805" s="207"/>
    </row>
    <row r="806" spans="11:11" ht="24.95" customHeight="1">
      <c r="K806" s="207"/>
    </row>
    <row r="807" spans="11:11" ht="24.95" customHeight="1">
      <c r="K807" s="207"/>
    </row>
    <row r="808" spans="11:11" ht="24.95" customHeight="1">
      <c r="K808" s="207"/>
    </row>
    <row r="809" spans="11:11" ht="24.95" customHeight="1">
      <c r="K809" s="207"/>
    </row>
    <row r="810" spans="11:11" ht="24.95" customHeight="1">
      <c r="K810" s="207"/>
    </row>
    <row r="811" spans="11:11" ht="24.95" customHeight="1">
      <c r="K811" s="207"/>
    </row>
    <row r="812" spans="11:11" ht="24.95" customHeight="1">
      <c r="K812" s="207"/>
    </row>
    <row r="813" spans="11:11" ht="24.95" customHeight="1">
      <c r="K813" s="207"/>
    </row>
    <row r="814" spans="11:11" ht="24.95" customHeight="1">
      <c r="K814" s="207"/>
    </row>
    <row r="815" spans="11:11" ht="24.95" customHeight="1">
      <c r="K815" s="207"/>
    </row>
    <row r="816" spans="11:11" ht="24.95" customHeight="1">
      <c r="K816" s="207"/>
    </row>
    <row r="817" spans="11:11" ht="24.95" customHeight="1">
      <c r="K817" s="207"/>
    </row>
    <row r="818" spans="11:11" ht="24.95" customHeight="1">
      <c r="K818" s="207"/>
    </row>
    <row r="819" spans="11:11" ht="24.95" customHeight="1">
      <c r="K819" s="207"/>
    </row>
    <row r="820" spans="11:11" ht="24.95" customHeight="1">
      <c r="K820" s="207"/>
    </row>
    <row r="821" spans="11:11" ht="24.95" customHeight="1">
      <c r="K821" s="207"/>
    </row>
    <row r="822" spans="11:11" ht="24.95" customHeight="1">
      <c r="K822" s="207"/>
    </row>
    <row r="823" spans="11:11" ht="24.95" customHeight="1">
      <c r="K823" s="207"/>
    </row>
    <row r="824" spans="11:11" ht="24.95" customHeight="1">
      <c r="K824" s="207"/>
    </row>
    <row r="825" spans="11:11" ht="24.95" customHeight="1">
      <c r="K825" s="207"/>
    </row>
    <row r="826" spans="11:11" ht="24.95" customHeight="1">
      <c r="K826" s="207"/>
    </row>
    <row r="827" spans="11:11" ht="24.95" customHeight="1">
      <c r="K827" s="207"/>
    </row>
    <row r="828" spans="11:11" ht="24.95" customHeight="1">
      <c r="K828" s="207"/>
    </row>
    <row r="829" spans="11:11" ht="24.95" customHeight="1">
      <c r="K829" s="207"/>
    </row>
    <row r="830" spans="11:11" ht="24.95" customHeight="1">
      <c r="K830" s="207"/>
    </row>
    <row r="831" spans="11:11" ht="24.95" customHeight="1">
      <c r="K831" s="207"/>
    </row>
    <row r="832" spans="11:11" ht="24.95" customHeight="1">
      <c r="K832" s="207"/>
    </row>
    <row r="833" spans="11:11" ht="24.95" customHeight="1">
      <c r="K833" s="207"/>
    </row>
    <row r="834" spans="11:11" ht="24.95" customHeight="1">
      <c r="K834" s="207"/>
    </row>
    <row r="835" spans="11:11" ht="24.95" customHeight="1">
      <c r="K835" s="207"/>
    </row>
    <row r="836" spans="11:11" ht="24.95" customHeight="1">
      <c r="K836" s="207"/>
    </row>
    <row r="837" spans="11:11" ht="24.95" customHeight="1">
      <c r="K837" s="207"/>
    </row>
    <row r="838" spans="11:11" ht="24.95" customHeight="1">
      <c r="K838" s="207"/>
    </row>
    <row r="839" spans="11:11" ht="24.95" customHeight="1">
      <c r="K839" s="207"/>
    </row>
    <row r="840" spans="11:11" ht="24.95" customHeight="1">
      <c r="K840" s="207"/>
    </row>
    <row r="841" spans="11:11" ht="24.95" customHeight="1">
      <c r="K841" s="207"/>
    </row>
    <row r="842" spans="11:11" ht="24.95" customHeight="1">
      <c r="K842" s="207"/>
    </row>
    <row r="843" spans="11:11" ht="24.95" customHeight="1">
      <c r="K843" s="207"/>
    </row>
    <row r="844" spans="11:11" ht="24.95" customHeight="1">
      <c r="K844" s="207"/>
    </row>
    <row r="845" spans="11:11" ht="24.95" customHeight="1">
      <c r="K845" s="207"/>
    </row>
    <row r="846" spans="11:11" ht="24.95" customHeight="1">
      <c r="K846" s="207"/>
    </row>
    <row r="847" spans="11:11" ht="24.95" customHeight="1">
      <c r="K847" s="207"/>
    </row>
    <row r="848" spans="11:11" ht="24.95" customHeight="1">
      <c r="K848" s="207"/>
    </row>
    <row r="849" spans="11:11" ht="24.95" customHeight="1">
      <c r="K849" s="207"/>
    </row>
    <row r="850" spans="11:11" ht="24.95" customHeight="1">
      <c r="K850" s="207"/>
    </row>
    <row r="851" spans="11:11" ht="24.95" customHeight="1">
      <c r="K851" s="207"/>
    </row>
    <row r="852" spans="11:11" ht="24.95" customHeight="1">
      <c r="K852" s="207"/>
    </row>
    <row r="853" spans="11:11" ht="24.95" customHeight="1">
      <c r="K853" s="207"/>
    </row>
    <row r="854" spans="11:11" ht="24.95" customHeight="1">
      <c r="K854" s="207"/>
    </row>
    <row r="855" spans="11:11" ht="24.95" customHeight="1">
      <c r="K855" s="207"/>
    </row>
    <row r="856" spans="11:11" ht="24.95" customHeight="1">
      <c r="K856" s="207"/>
    </row>
    <row r="857" spans="11:11" ht="24.95" customHeight="1">
      <c r="K857" s="207"/>
    </row>
    <row r="858" spans="11:11" ht="24.95" customHeight="1">
      <c r="K858" s="207"/>
    </row>
    <row r="859" spans="11:11" ht="24.95" customHeight="1">
      <c r="K859" s="207"/>
    </row>
    <row r="860" spans="11:11" ht="24.95" customHeight="1">
      <c r="K860" s="207"/>
    </row>
    <row r="861" spans="11:11" ht="24.95" customHeight="1">
      <c r="K861" s="207"/>
    </row>
    <row r="862" spans="11:11" ht="24.95" customHeight="1">
      <c r="K862" s="207"/>
    </row>
    <row r="863" spans="11:11" ht="24.95" customHeight="1">
      <c r="K863" s="207"/>
    </row>
    <row r="864" spans="11:11" ht="24.95" customHeight="1">
      <c r="K864" s="207"/>
    </row>
    <row r="865" spans="11:11" ht="24.95" customHeight="1">
      <c r="K865" s="207"/>
    </row>
    <row r="866" spans="11:11" ht="24.95" customHeight="1">
      <c r="K866" s="207"/>
    </row>
    <row r="867" spans="11:11" ht="24.95" customHeight="1">
      <c r="K867" s="207"/>
    </row>
    <row r="868" spans="11:11" ht="24.95" customHeight="1">
      <c r="K868" s="207"/>
    </row>
    <row r="869" spans="11:11" ht="24.95" customHeight="1">
      <c r="K869" s="207"/>
    </row>
    <row r="870" spans="11:11" ht="24.95" customHeight="1">
      <c r="K870" s="207"/>
    </row>
    <row r="871" spans="11:11" ht="24.95" customHeight="1">
      <c r="K871" s="207"/>
    </row>
    <row r="872" spans="11:11" ht="24.95" customHeight="1">
      <c r="K872" s="207"/>
    </row>
    <row r="873" spans="11:11" ht="24.95" customHeight="1">
      <c r="K873" s="207"/>
    </row>
    <row r="874" spans="11:11" ht="24.95" customHeight="1">
      <c r="K874" s="207"/>
    </row>
    <row r="875" spans="11:11" ht="24.95" customHeight="1">
      <c r="K875" s="207"/>
    </row>
    <row r="876" spans="11:11" ht="24.95" customHeight="1">
      <c r="K876" s="207"/>
    </row>
    <row r="877" spans="11:11" ht="24.95" customHeight="1">
      <c r="K877" s="207"/>
    </row>
    <row r="878" spans="11:11" ht="24.95" customHeight="1">
      <c r="K878" s="207"/>
    </row>
    <row r="879" spans="11:11" ht="24.95" customHeight="1">
      <c r="K879" s="207"/>
    </row>
    <row r="880" spans="11:11" ht="24.95" customHeight="1">
      <c r="K880" s="207"/>
    </row>
    <row r="881" spans="11:11" ht="24.95" customHeight="1">
      <c r="K881" s="207"/>
    </row>
    <row r="882" spans="11:11" ht="24.95" customHeight="1">
      <c r="K882" s="207"/>
    </row>
    <row r="883" spans="11:11" ht="24.95" customHeight="1">
      <c r="K883" s="207"/>
    </row>
    <row r="884" spans="11:11" ht="24.95" customHeight="1">
      <c r="K884" s="207"/>
    </row>
    <row r="885" spans="11:11" ht="24.95" customHeight="1">
      <c r="K885" s="207"/>
    </row>
    <row r="886" spans="11:11" ht="24.95" customHeight="1">
      <c r="K886" s="207"/>
    </row>
    <row r="887" spans="11:11" ht="24.95" customHeight="1">
      <c r="K887" s="207"/>
    </row>
    <row r="888" spans="11:11" ht="24.95" customHeight="1">
      <c r="K888" s="207"/>
    </row>
    <row r="889" spans="11:11" ht="24.95" customHeight="1">
      <c r="K889" s="207"/>
    </row>
    <row r="890" spans="11:11" ht="24.95" customHeight="1">
      <c r="K890" s="207"/>
    </row>
    <row r="891" spans="11:11" ht="24.95" customHeight="1">
      <c r="K891" s="207"/>
    </row>
    <row r="892" spans="11:11" ht="24.95" customHeight="1">
      <c r="K892" s="207"/>
    </row>
    <row r="893" spans="11:11" ht="24.95" customHeight="1">
      <c r="K893" s="207"/>
    </row>
    <row r="894" spans="11:11" ht="24.95" customHeight="1">
      <c r="K894" s="207"/>
    </row>
    <row r="895" spans="11:11" ht="24.95" customHeight="1">
      <c r="K895" s="207"/>
    </row>
    <row r="896" spans="11:11" ht="24.95" customHeight="1">
      <c r="K896" s="207"/>
    </row>
    <row r="897" spans="11:11" ht="24.95" customHeight="1">
      <c r="K897" s="207"/>
    </row>
    <row r="898" spans="11:11" ht="24.95" customHeight="1">
      <c r="K898" s="207"/>
    </row>
    <row r="899" spans="11:11" ht="24.95" customHeight="1">
      <c r="K899" s="207"/>
    </row>
    <row r="900" spans="11:11" ht="24.95" customHeight="1">
      <c r="K900" s="207"/>
    </row>
    <row r="901" spans="11:11" ht="24.95" customHeight="1">
      <c r="K901" s="207"/>
    </row>
    <row r="902" spans="11:11" ht="24.95" customHeight="1">
      <c r="K902" s="207"/>
    </row>
    <row r="903" spans="11:11" ht="24.95" customHeight="1">
      <c r="K903" s="207"/>
    </row>
    <row r="904" spans="11:11" ht="24.95" customHeight="1">
      <c r="K904" s="207"/>
    </row>
    <row r="905" spans="11:11" ht="24.95" customHeight="1">
      <c r="K905" s="207"/>
    </row>
    <row r="906" spans="11:11" ht="24.95" customHeight="1">
      <c r="K906" s="207"/>
    </row>
    <row r="907" spans="11:11" ht="24.95" customHeight="1">
      <c r="K907" s="207"/>
    </row>
    <row r="908" spans="11:11" ht="24.95" customHeight="1">
      <c r="K908" s="207"/>
    </row>
    <row r="909" spans="11:11" ht="24.95" customHeight="1">
      <c r="K909" s="207"/>
    </row>
    <row r="910" spans="11:11" ht="24.95" customHeight="1">
      <c r="K910" s="207"/>
    </row>
    <row r="911" spans="11:11" ht="24.95" customHeight="1">
      <c r="K911" s="207"/>
    </row>
    <row r="912" spans="11:11" ht="24.95" customHeight="1">
      <c r="K912" s="207"/>
    </row>
    <row r="913" spans="11:11" ht="24.95" customHeight="1">
      <c r="K913" s="207"/>
    </row>
    <row r="914" spans="11:11" ht="24.95" customHeight="1">
      <c r="K914" s="207"/>
    </row>
    <row r="915" spans="11:11" ht="24.95" customHeight="1">
      <c r="K915" s="207"/>
    </row>
    <row r="916" spans="11:11" ht="24.95" customHeight="1">
      <c r="K916" s="207"/>
    </row>
    <row r="917" spans="11:11" ht="24.95" customHeight="1">
      <c r="K917" s="207"/>
    </row>
    <row r="918" spans="11:11" ht="24.95" customHeight="1">
      <c r="K918" s="207"/>
    </row>
    <row r="919" spans="11:11" ht="24.95" customHeight="1">
      <c r="K919" s="207"/>
    </row>
    <row r="920" spans="11:11" ht="24.95" customHeight="1">
      <c r="K920" s="207"/>
    </row>
    <row r="921" spans="11:11" ht="24.95" customHeight="1">
      <c r="K921" s="207"/>
    </row>
    <row r="922" spans="11:11" ht="24.95" customHeight="1">
      <c r="K922" s="207"/>
    </row>
    <row r="923" spans="11:11" ht="24.95" customHeight="1">
      <c r="K923" s="207"/>
    </row>
    <row r="924" spans="11:11" ht="24.95" customHeight="1">
      <c r="K924" s="207"/>
    </row>
    <row r="925" spans="11:11" ht="24.95" customHeight="1">
      <c r="K925" s="207"/>
    </row>
    <row r="926" spans="11:11" ht="24.95" customHeight="1">
      <c r="K926" s="207"/>
    </row>
    <row r="927" spans="11:11" ht="24.95" customHeight="1">
      <c r="K927" s="207"/>
    </row>
    <row r="928" spans="11:11" ht="24.95" customHeight="1">
      <c r="K928" s="207"/>
    </row>
    <row r="929" spans="11:11" ht="24.95" customHeight="1">
      <c r="K929" s="207"/>
    </row>
    <row r="930" spans="11:11" ht="24.95" customHeight="1">
      <c r="K930" s="207"/>
    </row>
    <row r="931" spans="11:11" ht="24.95" customHeight="1">
      <c r="K931" s="207"/>
    </row>
    <row r="932" spans="11:11" ht="24.95" customHeight="1">
      <c r="K932" s="207"/>
    </row>
    <row r="933" spans="11:11" ht="24.95" customHeight="1">
      <c r="K933" s="207"/>
    </row>
    <row r="934" spans="11:11" ht="24.95" customHeight="1">
      <c r="K934" s="207"/>
    </row>
    <row r="935" spans="11:11" ht="24.95" customHeight="1">
      <c r="K935" s="207"/>
    </row>
    <row r="936" spans="11:11" ht="24.95" customHeight="1">
      <c r="K936" s="207"/>
    </row>
    <row r="937" spans="11:11" ht="24.95" customHeight="1">
      <c r="K937" s="207"/>
    </row>
    <row r="938" spans="11:11" ht="24.95" customHeight="1">
      <c r="K938" s="207"/>
    </row>
    <row r="939" spans="11:11" ht="24.95" customHeight="1">
      <c r="K939" s="207"/>
    </row>
    <row r="940" spans="11:11" ht="24.95" customHeight="1">
      <c r="K940" s="207"/>
    </row>
    <row r="941" spans="11:11" ht="24.95" customHeight="1">
      <c r="K941" s="207"/>
    </row>
    <row r="942" spans="11:11" ht="24.95" customHeight="1">
      <c r="K942" s="207"/>
    </row>
    <row r="943" spans="11:11" ht="24.95" customHeight="1">
      <c r="K943" s="207"/>
    </row>
    <row r="944" spans="11:11" ht="24.95" customHeight="1">
      <c r="K944" s="207"/>
    </row>
    <row r="945" spans="11:11" ht="24.95" customHeight="1">
      <c r="K945" s="207"/>
    </row>
    <row r="946" spans="11:11" ht="24.95" customHeight="1">
      <c r="K946" s="207"/>
    </row>
    <row r="947" spans="11:11" ht="24.95" customHeight="1">
      <c r="K947" s="207"/>
    </row>
    <row r="948" spans="11:11" ht="24.95" customHeight="1">
      <c r="K948" s="207"/>
    </row>
    <row r="949" spans="11:11" ht="24.95" customHeight="1">
      <c r="K949" s="207"/>
    </row>
    <row r="950" spans="11:11" ht="24.95" customHeight="1">
      <c r="K950" s="207"/>
    </row>
    <row r="951" spans="11:11" ht="24.95" customHeight="1">
      <c r="K951" s="207"/>
    </row>
    <row r="952" spans="11:11" ht="24.95" customHeight="1">
      <c r="K952" s="207"/>
    </row>
    <row r="953" spans="11:11" ht="24.95" customHeight="1">
      <c r="K953" s="207"/>
    </row>
    <row r="954" spans="11:11" ht="24.95" customHeight="1">
      <c r="K954" s="207"/>
    </row>
    <row r="955" spans="11:11" ht="24.95" customHeight="1">
      <c r="K955" s="207"/>
    </row>
    <row r="956" spans="11:11" ht="24.95" customHeight="1">
      <c r="K956" s="207"/>
    </row>
    <row r="957" spans="11:11" ht="24.95" customHeight="1">
      <c r="K957" s="207"/>
    </row>
    <row r="958" spans="11:11" ht="24.95" customHeight="1">
      <c r="K958" s="207"/>
    </row>
    <row r="959" spans="11:11" ht="24.95" customHeight="1">
      <c r="K959" s="207"/>
    </row>
    <row r="960" spans="11:11" ht="24.95" customHeight="1">
      <c r="K960" s="207"/>
    </row>
    <row r="961" spans="11:11" ht="24.95" customHeight="1">
      <c r="K961" s="207"/>
    </row>
    <row r="962" spans="11:11" ht="24.95" customHeight="1">
      <c r="K962" s="207"/>
    </row>
    <row r="963" spans="11:11" ht="24.95" customHeight="1">
      <c r="K963" s="207"/>
    </row>
    <row r="964" spans="11:11" ht="24.95" customHeight="1">
      <c r="K964" s="207"/>
    </row>
    <row r="965" spans="11:11" ht="24.95" customHeight="1">
      <c r="K965" s="207"/>
    </row>
    <row r="966" spans="11:11" ht="24.95" customHeight="1">
      <c r="K966" s="207"/>
    </row>
    <row r="967" spans="11:11" ht="24.95" customHeight="1">
      <c r="K967" s="207"/>
    </row>
    <row r="968" spans="11:11" ht="24.95" customHeight="1">
      <c r="K968" s="207"/>
    </row>
    <row r="969" spans="11:11" ht="24.95" customHeight="1">
      <c r="K969" s="207"/>
    </row>
    <row r="970" spans="11:11" ht="24.95" customHeight="1">
      <c r="K970" s="207"/>
    </row>
    <row r="971" spans="11:11" ht="24.95" customHeight="1">
      <c r="K971" s="207"/>
    </row>
    <row r="972" spans="11:11" ht="24.95" customHeight="1">
      <c r="K972" s="207"/>
    </row>
    <row r="973" spans="11:11" ht="24.95" customHeight="1">
      <c r="K973" s="207"/>
    </row>
    <row r="974" spans="11:11" ht="24.95" customHeight="1">
      <c r="K974" s="207"/>
    </row>
    <row r="975" spans="11:11" ht="24.95" customHeight="1">
      <c r="K975" s="207"/>
    </row>
    <row r="976" spans="11:11" ht="24.95" customHeight="1">
      <c r="K976" s="207"/>
    </row>
    <row r="977" spans="11:11" ht="24.95" customHeight="1">
      <c r="K977" s="207"/>
    </row>
    <row r="978" spans="11:11" ht="24.95" customHeight="1">
      <c r="K978" s="207"/>
    </row>
    <row r="979" spans="11:11" ht="24.95" customHeight="1">
      <c r="K979" s="207"/>
    </row>
    <row r="980" spans="11:11" ht="24.95" customHeight="1">
      <c r="K980" s="207"/>
    </row>
    <row r="981" spans="11:11" ht="24.95" customHeight="1">
      <c r="K981" s="207"/>
    </row>
    <row r="982" spans="11:11" ht="24.95" customHeight="1">
      <c r="K982" s="207"/>
    </row>
    <row r="983" spans="11:11" ht="24.95" customHeight="1">
      <c r="K983" s="207"/>
    </row>
    <row r="984" spans="11:11" ht="24.95" customHeight="1">
      <c r="K984" s="207"/>
    </row>
    <row r="985" spans="11:11" ht="24.95" customHeight="1">
      <c r="K985" s="207"/>
    </row>
    <row r="986" spans="11:11" ht="24.95" customHeight="1">
      <c r="K986" s="207"/>
    </row>
    <row r="987" spans="11:11" ht="24.95" customHeight="1">
      <c r="K987" s="207"/>
    </row>
    <row r="988" spans="11:11" ht="24.95" customHeight="1">
      <c r="K988" s="207"/>
    </row>
    <row r="989" spans="11:11" ht="24.95" customHeight="1">
      <c r="K989" s="207"/>
    </row>
    <row r="990" spans="11:11" ht="24.95" customHeight="1">
      <c r="K990" s="207"/>
    </row>
    <row r="991" spans="11:11" ht="24.95" customHeight="1">
      <c r="K991" s="207"/>
    </row>
    <row r="992" spans="11:11" ht="24.95" customHeight="1">
      <c r="K992" s="207"/>
    </row>
    <row r="993" spans="11:11" ht="24.95" customHeight="1">
      <c r="K993" s="207"/>
    </row>
    <row r="994" spans="11:11" ht="24.95" customHeight="1">
      <c r="K994" s="207"/>
    </row>
    <row r="995" spans="11:11" ht="24.95" customHeight="1">
      <c r="K995" s="207"/>
    </row>
    <row r="996" spans="11:11" ht="24.95" customHeight="1">
      <c r="K996" s="207"/>
    </row>
    <row r="997" spans="11:11" ht="24.95" customHeight="1">
      <c r="K997" s="207"/>
    </row>
    <row r="998" spans="11:11" ht="24.95" customHeight="1">
      <c r="K998" s="207"/>
    </row>
    <row r="999" spans="11:11" ht="24.95" customHeight="1">
      <c r="K999" s="207"/>
    </row>
    <row r="1000" spans="11:11" ht="24.95" customHeight="1">
      <c r="K1000" s="207"/>
    </row>
    <row r="1001" spans="11:11" ht="24.95" customHeight="1">
      <c r="K1001" s="207"/>
    </row>
    <row r="1002" spans="11:11" ht="24.95" customHeight="1">
      <c r="K1002" s="207"/>
    </row>
    <row r="1003" spans="11:11" ht="24.95" customHeight="1">
      <c r="K1003" s="207"/>
    </row>
    <row r="1004" spans="11:11" ht="24.95" customHeight="1">
      <c r="K1004" s="207"/>
    </row>
    <row r="1005" spans="11:11" ht="24.95" customHeight="1">
      <c r="K1005" s="207"/>
    </row>
    <row r="1006" spans="11:11" ht="24.95" customHeight="1">
      <c r="K1006" s="207"/>
    </row>
    <row r="1007" spans="11:11" ht="24.95" customHeight="1">
      <c r="K1007" s="207"/>
    </row>
    <row r="1008" spans="11:11" ht="24.95" customHeight="1">
      <c r="K1008" s="207"/>
    </row>
    <row r="1009" spans="11:11" ht="24.95" customHeight="1">
      <c r="K1009" s="207"/>
    </row>
    <row r="1010" spans="11:11" ht="24.95" customHeight="1">
      <c r="K1010" s="207"/>
    </row>
    <row r="1011" spans="11:11" ht="24.95" customHeight="1">
      <c r="K1011" s="207"/>
    </row>
    <row r="1012" spans="11:11" ht="24.95" customHeight="1">
      <c r="K1012" s="207"/>
    </row>
    <row r="1013" spans="11:11" ht="24.95" customHeight="1">
      <c r="K1013" s="207"/>
    </row>
    <row r="1014" spans="11:11" ht="24.95" customHeight="1">
      <c r="K1014" s="207"/>
    </row>
    <row r="1015" spans="11:11" ht="24.95" customHeight="1">
      <c r="K1015" s="207"/>
    </row>
    <row r="1016" spans="11:11" ht="24.95" customHeight="1">
      <c r="K1016" s="207"/>
    </row>
    <row r="1017" spans="11:11" ht="24.95" customHeight="1">
      <c r="K1017" s="207"/>
    </row>
    <row r="1018" spans="11:11" ht="24.95" customHeight="1">
      <c r="K1018" s="207"/>
    </row>
    <row r="1019" spans="11:11" ht="24.95" customHeight="1">
      <c r="K1019" s="207"/>
    </row>
    <row r="1020" spans="11:11" ht="24.95" customHeight="1">
      <c r="K1020" s="207"/>
    </row>
    <row r="1021" spans="11:11" ht="24.95" customHeight="1">
      <c r="K1021" s="207"/>
    </row>
    <row r="1022" spans="11:11" ht="24.95" customHeight="1">
      <c r="K1022" s="207"/>
    </row>
    <row r="1023" spans="11:11" ht="24.95" customHeight="1">
      <c r="K1023" s="207"/>
    </row>
    <row r="1024" spans="11:11" ht="24.95" customHeight="1">
      <c r="K1024" s="207"/>
    </row>
    <row r="1025" spans="11:11" ht="24.95" customHeight="1">
      <c r="K1025" s="207"/>
    </row>
    <row r="1026" spans="11:11" ht="24.95" customHeight="1">
      <c r="K1026" s="207"/>
    </row>
    <row r="1027" spans="11:11" ht="24.95" customHeight="1">
      <c r="K1027" s="207"/>
    </row>
    <row r="1028" spans="11:11" ht="24.95" customHeight="1">
      <c r="K1028" s="207"/>
    </row>
    <row r="1029" spans="11:11" ht="24.95" customHeight="1">
      <c r="K1029" s="207"/>
    </row>
    <row r="1030" spans="11:11" ht="24.95" customHeight="1">
      <c r="K1030" s="207"/>
    </row>
    <row r="1031" spans="11:11" ht="24.95" customHeight="1">
      <c r="K1031" s="207"/>
    </row>
    <row r="1032" spans="11:11" ht="24.95" customHeight="1">
      <c r="K1032" s="207"/>
    </row>
    <row r="1033" spans="11:11" ht="24.95" customHeight="1">
      <c r="K1033" s="207"/>
    </row>
    <row r="1034" spans="11:11" ht="24.95" customHeight="1">
      <c r="K1034" s="207"/>
    </row>
    <row r="1035" spans="11:11" ht="24.95" customHeight="1">
      <c r="K1035" s="207"/>
    </row>
    <row r="1036" spans="11:11" ht="24.95" customHeight="1">
      <c r="K1036" s="207"/>
    </row>
    <row r="1037" spans="11:11" ht="24.95" customHeight="1">
      <c r="K1037" s="207"/>
    </row>
    <row r="1038" spans="11:11" ht="24.95" customHeight="1">
      <c r="K1038" s="207"/>
    </row>
    <row r="1039" spans="11:11" ht="24.95" customHeight="1">
      <c r="K1039" s="207"/>
    </row>
    <row r="1040" spans="11:11" ht="24.95" customHeight="1">
      <c r="K1040" s="207"/>
    </row>
    <row r="1041" spans="11:11" ht="24.95" customHeight="1">
      <c r="K1041" s="207"/>
    </row>
    <row r="1042" spans="11:11" ht="24.95" customHeight="1">
      <c r="K1042" s="207"/>
    </row>
    <row r="1043" spans="11:11" ht="24.95" customHeight="1">
      <c r="K1043" s="207"/>
    </row>
    <row r="1044" spans="11:11" ht="24.95" customHeight="1">
      <c r="K1044" s="207"/>
    </row>
    <row r="1045" spans="11:11" ht="24.95" customHeight="1">
      <c r="K1045" s="207"/>
    </row>
    <row r="1046" spans="11:11" ht="24.95" customHeight="1">
      <c r="K1046" s="207"/>
    </row>
    <row r="1047" spans="11:11" ht="24.95" customHeight="1">
      <c r="K1047" s="207"/>
    </row>
    <row r="1048" spans="11:11" ht="24.95" customHeight="1">
      <c r="K1048" s="207"/>
    </row>
    <row r="1049" spans="11:11" ht="24.95" customHeight="1">
      <c r="K1049" s="207"/>
    </row>
    <row r="1050" spans="11:11" ht="24.95" customHeight="1">
      <c r="K1050" s="207"/>
    </row>
    <row r="1051" spans="11:11" ht="24.95" customHeight="1">
      <c r="K1051" s="207"/>
    </row>
    <row r="1052" spans="11:11" ht="24.95" customHeight="1">
      <c r="K1052" s="207"/>
    </row>
    <row r="1053" spans="11:11" ht="24.95" customHeight="1">
      <c r="K1053" s="207"/>
    </row>
    <row r="1054" spans="11:11" ht="24.95" customHeight="1">
      <c r="K1054" s="207"/>
    </row>
    <row r="1055" spans="11:11" ht="24.95" customHeight="1">
      <c r="K1055" s="207"/>
    </row>
    <row r="1056" spans="11:11" ht="24.95" customHeight="1">
      <c r="K1056" s="207"/>
    </row>
    <row r="1057" spans="11:11" ht="24.95" customHeight="1">
      <c r="K1057" s="207"/>
    </row>
    <row r="1058" spans="11:11" ht="24.95" customHeight="1">
      <c r="K1058" s="207"/>
    </row>
    <row r="1059" spans="11:11" ht="24.95" customHeight="1">
      <c r="K1059" s="207"/>
    </row>
    <row r="1060" spans="11:11" ht="24.95" customHeight="1">
      <c r="K1060" s="207"/>
    </row>
    <row r="1061" spans="11:11" ht="24.95" customHeight="1">
      <c r="K1061" s="207"/>
    </row>
    <row r="1062" spans="11:11" ht="24.95" customHeight="1">
      <c r="K1062" s="207"/>
    </row>
    <row r="1063" spans="11:11" ht="24.95" customHeight="1">
      <c r="K1063" s="207"/>
    </row>
    <row r="1064" spans="11:11" ht="24.95" customHeight="1">
      <c r="K1064" s="207"/>
    </row>
    <row r="1065" spans="11:11" ht="24.95" customHeight="1">
      <c r="K1065" s="207"/>
    </row>
    <row r="1066" spans="11:11" ht="24.95" customHeight="1">
      <c r="K1066" s="207"/>
    </row>
    <row r="1067" spans="11:11" ht="24.95" customHeight="1">
      <c r="K1067" s="207"/>
    </row>
    <row r="1068" spans="11:11" ht="24.95" customHeight="1">
      <c r="K1068" s="207"/>
    </row>
    <row r="1069" spans="11:11" ht="24.95" customHeight="1">
      <c r="K1069" s="207"/>
    </row>
    <row r="1070" spans="11:11" ht="24.95" customHeight="1">
      <c r="K1070" s="207"/>
    </row>
    <row r="1071" spans="11:11" ht="24.95" customHeight="1">
      <c r="K1071" s="207"/>
    </row>
    <row r="1072" spans="11:11" ht="24.95" customHeight="1">
      <c r="K1072" s="207"/>
    </row>
    <row r="1073" spans="11:11" ht="24.95" customHeight="1">
      <c r="K1073" s="207"/>
    </row>
    <row r="1074" spans="11:11" ht="24.95" customHeight="1">
      <c r="K1074" s="207"/>
    </row>
    <row r="1075" spans="11:11" ht="24.95" customHeight="1">
      <c r="K1075" s="207"/>
    </row>
    <row r="1076" spans="11:11" ht="24.95" customHeight="1">
      <c r="K1076" s="207"/>
    </row>
    <row r="1077" spans="11:11" ht="24.95" customHeight="1">
      <c r="K1077" s="207"/>
    </row>
    <row r="1078" spans="11:11" ht="24.95" customHeight="1">
      <c r="K1078" s="207"/>
    </row>
    <row r="1079" spans="11:11" ht="24.95" customHeight="1">
      <c r="K1079" s="207"/>
    </row>
    <row r="1080" spans="11:11" ht="24.95" customHeight="1">
      <c r="K1080" s="207"/>
    </row>
    <row r="1081" spans="11:11" ht="24.95" customHeight="1">
      <c r="K1081" s="207"/>
    </row>
    <row r="1082" spans="11:11" ht="24.95" customHeight="1">
      <c r="K1082" s="207"/>
    </row>
    <row r="1083" spans="11:11" ht="24.95" customHeight="1">
      <c r="K1083" s="207"/>
    </row>
    <row r="1084" spans="11:11" ht="24.95" customHeight="1">
      <c r="K1084" s="207"/>
    </row>
    <row r="1085" spans="11:11" ht="24.95" customHeight="1">
      <c r="K1085" s="207"/>
    </row>
    <row r="1086" spans="11:11" ht="24.95" customHeight="1">
      <c r="K1086" s="207"/>
    </row>
    <row r="1087" spans="11:11" ht="24.95" customHeight="1">
      <c r="K1087" s="207"/>
    </row>
    <row r="1088" spans="11:11" ht="24.95" customHeight="1">
      <c r="K1088" s="207"/>
    </row>
    <row r="1089" spans="11:11" ht="24.95" customHeight="1">
      <c r="K1089" s="207"/>
    </row>
    <row r="1090" spans="11:11" ht="24.95" customHeight="1">
      <c r="K1090" s="207"/>
    </row>
    <row r="1091" spans="11:11" ht="24.95" customHeight="1">
      <c r="K1091" s="207"/>
    </row>
    <row r="1092" spans="11:11" ht="24.95" customHeight="1">
      <c r="K1092" s="207"/>
    </row>
    <row r="1093" spans="11:11" ht="24.95" customHeight="1">
      <c r="K1093" s="207"/>
    </row>
    <row r="1094" spans="11:11" ht="24.95" customHeight="1">
      <c r="K1094" s="207"/>
    </row>
    <row r="1095" spans="11:11" ht="24.95" customHeight="1">
      <c r="K1095" s="207"/>
    </row>
    <row r="1096" spans="11:11" ht="24.95" customHeight="1">
      <c r="K1096" s="207"/>
    </row>
    <row r="1097" spans="11:11" ht="24.95" customHeight="1">
      <c r="K1097" s="207"/>
    </row>
    <row r="1098" spans="11:11" ht="24.95" customHeight="1">
      <c r="K1098" s="207"/>
    </row>
    <row r="1099" spans="11:11" ht="24.95" customHeight="1">
      <c r="K1099" s="207"/>
    </row>
    <row r="1100" spans="11:11" ht="24.95" customHeight="1">
      <c r="K1100" s="207"/>
    </row>
    <row r="1101" spans="11:11" ht="24.95" customHeight="1">
      <c r="K1101" s="207"/>
    </row>
    <row r="1102" spans="11:11" ht="24.95" customHeight="1">
      <c r="K1102" s="207"/>
    </row>
    <row r="1103" spans="11:11" ht="24.95" customHeight="1">
      <c r="K1103" s="207"/>
    </row>
    <row r="1104" spans="11:11" ht="24.95" customHeight="1">
      <c r="K1104" s="207"/>
    </row>
    <row r="1105" spans="11:11" ht="24.95" customHeight="1">
      <c r="K1105" s="207"/>
    </row>
    <row r="1106" spans="11:11" ht="24.95" customHeight="1">
      <c r="K1106" s="207"/>
    </row>
    <row r="1107" spans="11:11" ht="24.95" customHeight="1">
      <c r="K1107" s="207"/>
    </row>
    <row r="1108" spans="11:11" ht="24.95" customHeight="1">
      <c r="K1108" s="207"/>
    </row>
    <row r="1109" spans="11:11" ht="24.95" customHeight="1">
      <c r="K1109" s="207"/>
    </row>
    <row r="1110" spans="11:11" ht="24.95" customHeight="1">
      <c r="K1110" s="207"/>
    </row>
    <row r="1111" spans="11:11" ht="24.95" customHeight="1">
      <c r="K1111" s="207"/>
    </row>
    <row r="1112" spans="11:11" ht="24.95" customHeight="1">
      <c r="K1112" s="207"/>
    </row>
    <row r="1113" spans="11:11" ht="24.95" customHeight="1">
      <c r="K1113" s="207"/>
    </row>
    <row r="1114" spans="11:11" ht="24.95" customHeight="1">
      <c r="K1114" s="207"/>
    </row>
    <row r="1115" spans="11:11" ht="24.95" customHeight="1">
      <c r="K1115" s="207"/>
    </row>
    <row r="1116" spans="11:11" ht="24.95" customHeight="1">
      <c r="K1116" s="207"/>
    </row>
    <row r="1117" spans="11:11" ht="24.95" customHeight="1">
      <c r="K1117" s="207"/>
    </row>
    <row r="1118" spans="11:11" ht="24.95" customHeight="1">
      <c r="K1118" s="207"/>
    </row>
    <row r="1119" spans="11:11" ht="24.95" customHeight="1">
      <c r="K1119" s="207"/>
    </row>
    <row r="1120" spans="11:11" ht="24.95" customHeight="1">
      <c r="K1120" s="207"/>
    </row>
    <row r="1121" spans="11:11" ht="24.95" customHeight="1">
      <c r="K1121" s="207"/>
    </row>
    <row r="1122" spans="11:11" ht="24.95" customHeight="1">
      <c r="K1122" s="207"/>
    </row>
    <row r="1123" spans="11:11" ht="24.95" customHeight="1">
      <c r="K1123" s="207"/>
    </row>
    <row r="1124" spans="11:11" ht="24.95" customHeight="1">
      <c r="K1124" s="207"/>
    </row>
    <row r="1125" spans="11:11" ht="24.95" customHeight="1">
      <c r="K1125" s="207"/>
    </row>
    <row r="1126" spans="11:11" ht="24.95" customHeight="1">
      <c r="K1126" s="207"/>
    </row>
    <row r="1127" spans="11:11" ht="24.95" customHeight="1">
      <c r="K1127" s="207"/>
    </row>
    <row r="1128" spans="11:11" ht="24.95" customHeight="1">
      <c r="K1128" s="207"/>
    </row>
    <row r="1129" spans="11:11" ht="24.95" customHeight="1">
      <c r="K1129" s="207"/>
    </row>
    <row r="1130" spans="11:11" ht="24.95" customHeight="1">
      <c r="K1130" s="207"/>
    </row>
    <row r="1131" spans="11:11" ht="24.95" customHeight="1">
      <c r="K1131" s="207"/>
    </row>
    <row r="1132" spans="11:11" ht="24.95" customHeight="1">
      <c r="K1132" s="207"/>
    </row>
    <row r="1133" spans="11:11" ht="24.95" customHeight="1">
      <c r="K1133" s="207"/>
    </row>
    <row r="1134" spans="11:11" ht="24.95" customHeight="1">
      <c r="K1134" s="207"/>
    </row>
    <row r="1135" spans="11:11" ht="24.95" customHeight="1">
      <c r="K1135" s="207"/>
    </row>
    <row r="1136" spans="11:11" ht="24.95" customHeight="1">
      <c r="K1136" s="207"/>
    </row>
    <row r="1137" spans="11:11" ht="24.95" customHeight="1">
      <c r="K1137" s="207"/>
    </row>
    <row r="1138" spans="11:11" ht="24.95" customHeight="1">
      <c r="K1138" s="207"/>
    </row>
    <row r="1139" spans="11:11" ht="24.95" customHeight="1">
      <c r="K1139" s="207"/>
    </row>
    <row r="1140" spans="11:11" ht="24.95" customHeight="1">
      <c r="K1140" s="207"/>
    </row>
    <row r="1141" spans="11:11" ht="24.95" customHeight="1">
      <c r="K1141" s="207"/>
    </row>
    <row r="1142" spans="11:11" ht="24.95" customHeight="1">
      <c r="K1142" s="207"/>
    </row>
    <row r="1143" spans="11:11" ht="24.95" customHeight="1">
      <c r="K1143" s="207"/>
    </row>
    <row r="1144" spans="11:11" ht="24.95" customHeight="1">
      <c r="K1144" s="207"/>
    </row>
    <row r="1145" spans="11:11" ht="24.95" customHeight="1">
      <c r="K1145" s="207"/>
    </row>
    <row r="1146" spans="11:11" ht="24.95" customHeight="1">
      <c r="K1146" s="207"/>
    </row>
    <row r="1147" spans="11:11" ht="24.95" customHeight="1">
      <c r="K1147" s="207"/>
    </row>
    <row r="1148" spans="11:11" ht="24.95" customHeight="1">
      <c r="K1148" s="207"/>
    </row>
    <row r="1149" spans="11:11" ht="24.95" customHeight="1">
      <c r="K1149" s="207"/>
    </row>
    <row r="1150" spans="11:11" ht="24.95" customHeight="1">
      <c r="K1150" s="207"/>
    </row>
    <row r="1151" spans="11:11" ht="24.95" customHeight="1">
      <c r="K1151" s="207"/>
    </row>
    <row r="1152" spans="11:11" ht="24.95" customHeight="1">
      <c r="K1152" s="207"/>
    </row>
    <row r="1153" spans="11:11" ht="24.95" customHeight="1">
      <c r="K1153" s="207"/>
    </row>
    <row r="1154" spans="11:11" ht="24.95" customHeight="1">
      <c r="K1154" s="207"/>
    </row>
    <row r="1155" spans="11:11" ht="24.95" customHeight="1">
      <c r="K1155" s="207"/>
    </row>
    <row r="1156" spans="11:11" ht="24.95" customHeight="1">
      <c r="K1156" s="207"/>
    </row>
    <row r="1157" spans="11:11" ht="24.95" customHeight="1">
      <c r="K1157" s="207"/>
    </row>
    <row r="1158" spans="11:11" ht="24.95" customHeight="1">
      <c r="K1158" s="207"/>
    </row>
    <row r="1159" spans="11:11" ht="24.95" customHeight="1">
      <c r="K1159" s="207"/>
    </row>
    <row r="1160" spans="11:11" ht="24.95" customHeight="1">
      <c r="K1160" s="207"/>
    </row>
    <row r="1161" spans="11:11" ht="24.95" customHeight="1">
      <c r="K1161" s="207"/>
    </row>
    <row r="1162" spans="11:11" ht="24.95" customHeight="1">
      <c r="K1162" s="207"/>
    </row>
    <row r="1163" spans="11:11" ht="24.95" customHeight="1">
      <c r="K1163" s="207"/>
    </row>
    <row r="1164" spans="11:11" ht="24.95" customHeight="1">
      <c r="K1164" s="207"/>
    </row>
    <row r="1165" spans="11:11" ht="24.95" customHeight="1">
      <c r="K1165" s="207"/>
    </row>
    <row r="1166" spans="11:11" ht="24.95" customHeight="1">
      <c r="K1166" s="207"/>
    </row>
    <row r="1167" spans="11:11" ht="24.95" customHeight="1">
      <c r="K1167" s="207"/>
    </row>
    <row r="1168" spans="11:11" ht="24.95" customHeight="1">
      <c r="K1168" s="207"/>
    </row>
    <row r="1169" spans="11:11" ht="24.95" customHeight="1">
      <c r="K1169" s="207"/>
    </row>
    <row r="1170" spans="11:11" ht="24.95" customHeight="1">
      <c r="K1170" s="207"/>
    </row>
    <row r="1171" spans="11:11" ht="24.95" customHeight="1">
      <c r="K1171" s="207"/>
    </row>
    <row r="1172" spans="11:11" ht="24.95" customHeight="1">
      <c r="K1172" s="207"/>
    </row>
    <row r="1173" spans="11:11" ht="24.95" customHeight="1">
      <c r="K1173" s="207"/>
    </row>
    <row r="1174" spans="11:11" ht="24.95" customHeight="1">
      <c r="K1174" s="207"/>
    </row>
    <row r="1175" spans="11:11" ht="24.95" customHeight="1">
      <c r="K1175" s="207"/>
    </row>
    <row r="1176" spans="11:11" ht="24.95" customHeight="1">
      <c r="K1176" s="207"/>
    </row>
    <row r="1177" spans="11:11" ht="24.95" customHeight="1">
      <c r="K1177" s="207"/>
    </row>
    <row r="1178" spans="11:11" ht="24.95" customHeight="1">
      <c r="K1178" s="207"/>
    </row>
    <row r="1179" spans="11:11" ht="24.95" customHeight="1">
      <c r="K1179" s="207"/>
    </row>
    <row r="1180" spans="11:11" ht="24.95" customHeight="1">
      <c r="K1180" s="207"/>
    </row>
    <row r="1181" spans="11:11" ht="24.95" customHeight="1">
      <c r="K1181" s="207"/>
    </row>
    <row r="1182" spans="11:11" ht="24.95" customHeight="1">
      <c r="K1182" s="207"/>
    </row>
    <row r="1183" spans="11:11" ht="24.95" customHeight="1">
      <c r="K1183" s="207"/>
    </row>
    <row r="1184" spans="11:11" ht="24.95" customHeight="1">
      <c r="K1184" s="207"/>
    </row>
    <row r="1185" spans="11:11" ht="24.95" customHeight="1">
      <c r="K1185" s="207"/>
    </row>
    <row r="1186" spans="11:11" ht="24.95" customHeight="1">
      <c r="K1186" s="207"/>
    </row>
    <row r="1187" spans="11:11" ht="24.95" customHeight="1">
      <c r="K1187" s="207"/>
    </row>
    <row r="1188" spans="11:11" ht="24.95" customHeight="1">
      <c r="K1188" s="207"/>
    </row>
    <row r="1189" spans="11:11" ht="24.95" customHeight="1">
      <c r="K1189" s="207"/>
    </row>
    <row r="1190" spans="11:11" ht="24.95" customHeight="1">
      <c r="K1190" s="207"/>
    </row>
    <row r="1191" spans="11:11" ht="24.95" customHeight="1">
      <c r="K1191" s="207"/>
    </row>
    <row r="1192" spans="11:11" ht="24.95" customHeight="1">
      <c r="K1192" s="207"/>
    </row>
    <row r="1193" spans="11:11" ht="24.95" customHeight="1">
      <c r="K1193" s="207"/>
    </row>
    <row r="1194" spans="11:11" ht="24.95" customHeight="1">
      <c r="K1194" s="207"/>
    </row>
    <row r="1195" spans="11:11" ht="24.95" customHeight="1">
      <c r="K1195" s="207"/>
    </row>
    <row r="1196" spans="11:11" ht="24.95" customHeight="1">
      <c r="K1196" s="207"/>
    </row>
    <row r="1197" spans="11:11" ht="24.95" customHeight="1">
      <c r="K1197" s="207"/>
    </row>
    <row r="1198" spans="11:11" ht="24.95" customHeight="1">
      <c r="K1198" s="207"/>
    </row>
    <row r="1199" spans="11:11" ht="24.95" customHeight="1">
      <c r="K1199" s="207"/>
    </row>
    <row r="1200" spans="11:11" ht="24.95" customHeight="1">
      <c r="K1200" s="207"/>
    </row>
    <row r="1201" spans="11:11" ht="24.95" customHeight="1">
      <c r="K1201" s="207"/>
    </row>
    <row r="1202" spans="11:11" ht="24.95" customHeight="1">
      <c r="K1202" s="207"/>
    </row>
    <row r="1203" spans="11:11" ht="24.95" customHeight="1">
      <c r="K1203" s="207"/>
    </row>
    <row r="1204" spans="11:11" ht="24.95" customHeight="1">
      <c r="K1204" s="207"/>
    </row>
    <row r="1205" spans="11:11" ht="24.95" customHeight="1">
      <c r="K1205" s="207"/>
    </row>
    <row r="1206" spans="11:11" ht="24.95" customHeight="1">
      <c r="K1206" s="207"/>
    </row>
    <row r="1207" spans="11:11" ht="24.95" customHeight="1">
      <c r="K1207" s="207"/>
    </row>
    <row r="1208" spans="11:11" ht="24.95" customHeight="1">
      <c r="K1208" s="207"/>
    </row>
    <row r="1209" spans="11:11" ht="24.95" customHeight="1">
      <c r="K1209" s="207"/>
    </row>
    <row r="1210" spans="11:11" ht="24.95" customHeight="1">
      <c r="K1210" s="207"/>
    </row>
    <row r="1211" spans="11:11" ht="24.95" customHeight="1">
      <c r="K1211" s="207"/>
    </row>
    <row r="1212" spans="11:11" ht="24.95" customHeight="1">
      <c r="K1212" s="207"/>
    </row>
    <row r="1213" spans="11:11" ht="24.95" customHeight="1">
      <c r="K1213" s="207"/>
    </row>
    <row r="1214" spans="11:11" ht="24.95" customHeight="1">
      <c r="K1214" s="207"/>
    </row>
    <row r="1215" spans="11:11" ht="24.95" customHeight="1">
      <c r="K1215" s="207"/>
    </row>
    <row r="1216" spans="11:11" ht="24.95" customHeight="1">
      <c r="K1216" s="207"/>
    </row>
    <row r="1217" spans="11:11" ht="24.95" customHeight="1">
      <c r="K1217" s="207"/>
    </row>
    <row r="1218" spans="11:11" ht="24.95" customHeight="1">
      <c r="K1218" s="207"/>
    </row>
    <row r="1219" spans="11:11" ht="24.95" customHeight="1">
      <c r="K1219" s="207"/>
    </row>
    <row r="1220" spans="11:11" ht="24.95" customHeight="1">
      <c r="K1220" s="207"/>
    </row>
    <row r="1221" spans="11:11" ht="24.95" customHeight="1">
      <c r="K1221" s="207"/>
    </row>
    <row r="1222" spans="11:11" ht="24.95" customHeight="1">
      <c r="K1222" s="207"/>
    </row>
    <row r="1223" spans="11:11" ht="24.95" customHeight="1">
      <c r="K1223" s="207"/>
    </row>
    <row r="1224" spans="11:11" ht="24.95" customHeight="1">
      <c r="K1224" s="207"/>
    </row>
    <row r="1225" spans="11:11" ht="24.95" customHeight="1">
      <c r="K1225" s="207"/>
    </row>
    <row r="1226" spans="11:11" ht="24.95" customHeight="1">
      <c r="K1226" s="207"/>
    </row>
    <row r="1227" spans="11:11" ht="24.95" customHeight="1">
      <c r="K1227" s="207"/>
    </row>
    <row r="1228" spans="11:11" ht="24.95" customHeight="1">
      <c r="K1228" s="207"/>
    </row>
    <row r="1229" spans="11:11" ht="24.95" customHeight="1">
      <c r="K1229" s="207"/>
    </row>
    <row r="1230" spans="11:11" ht="24.95" customHeight="1">
      <c r="K1230" s="207"/>
    </row>
    <row r="1231" spans="11:11" ht="24.95" customHeight="1">
      <c r="K1231" s="207"/>
    </row>
    <row r="1232" spans="11:11" ht="24.95" customHeight="1">
      <c r="K1232" s="207"/>
    </row>
    <row r="1233" spans="11:11" ht="24.95" customHeight="1">
      <c r="K1233" s="207"/>
    </row>
    <row r="1234" spans="11:11" ht="24.95" customHeight="1">
      <c r="K1234" s="207"/>
    </row>
    <row r="1235" spans="11:11" ht="24.95" customHeight="1">
      <c r="K1235" s="207"/>
    </row>
    <row r="1236" spans="11:11" ht="24.95" customHeight="1">
      <c r="K1236" s="207"/>
    </row>
    <row r="1237" spans="11:11" ht="24.95" customHeight="1">
      <c r="K1237" s="207"/>
    </row>
    <row r="1238" spans="11:11" ht="24.95" customHeight="1">
      <c r="K1238" s="207"/>
    </row>
    <row r="1239" spans="11:11" ht="24.95" customHeight="1">
      <c r="K1239" s="207"/>
    </row>
    <row r="1240" spans="11:11" ht="24.95" customHeight="1">
      <c r="K1240" s="207"/>
    </row>
    <row r="1241" spans="11:11" ht="24.95" customHeight="1">
      <c r="K1241" s="207"/>
    </row>
    <row r="1242" spans="11:11" ht="24.95" customHeight="1">
      <c r="K1242" s="207"/>
    </row>
    <row r="1243" spans="11:11" ht="24.95" customHeight="1">
      <c r="K1243" s="207"/>
    </row>
    <row r="1244" spans="11:11" ht="24.95" customHeight="1">
      <c r="K1244" s="207"/>
    </row>
    <row r="1245" spans="11:11" ht="24.95" customHeight="1">
      <c r="K1245" s="207"/>
    </row>
    <row r="1246" spans="11:11" ht="24.95" customHeight="1">
      <c r="K1246" s="207"/>
    </row>
    <row r="1247" spans="11:11" ht="24.95" customHeight="1">
      <c r="K1247" s="207"/>
    </row>
    <row r="1248" spans="11:11" ht="24.95" customHeight="1">
      <c r="K1248" s="207"/>
    </row>
    <row r="1249" spans="11:11" ht="24.95" customHeight="1">
      <c r="K1249" s="207"/>
    </row>
    <row r="1250" spans="11:11" ht="24.95" customHeight="1">
      <c r="K1250" s="207"/>
    </row>
    <row r="1251" spans="11:11" ht="24.95" customHeight="1">
      <c r="K1251" s="207"/>
    </row>
    <row r="1252" spans="11:11" ht="24.95" customHeight="1">
      <c r="K1252" s="207"/>
    </row>
    <row r="1253" spans="11:11" ht="24.95" customHeight="1">
      <c r="K1253" s="207"/>
    </row>
    <row r="1254" spans="11:11" ht="24.95" customHeight="1">
      <c r="K1254" s="207"/>
    </row>
    <row r="1255" spans="11:11" ht="24.95" customHeight="1">
      <c r="K1255" s="207"/>
    </row>
    <row r="1256" spans="11:11" ht="24.95" customHeight="1">
      <c r="K1256" s="207"/>
    </row>
    <row r="1257" spans="11:11" ht="24.95" customHeight="1">
      <c r="K1257" s="207"/>
    </row>
    <row r="1258" spans="11:11" ht="24.95" customHeight="1">
      <c r="K1258" s="207"/>
    </row>
    <row r="1259" spans="11:11" ht="24.95" customHeight="1">
      <c r="K1259" s="207"/>
    </row>
    <row r="1260" spans="11:11" ht="24.95" customHeight="1">
      <c r="K1260" s="207"/>
    </row>
    <row r="1261" spans="11:11" ht="24.95" customHeight="1">
      <c r="K1261" s="207"/>
    </row>
    <row r="1262" spans="11:11" ht="24.95" customHeight="1">
      <c r="K1262" s="207"/>
    </row>
    <row r="1263" spans="11:11" ht="24.95" customHeight="1">
      <c r="K1263" s="207"/>
    </row>
    <row r="1264" spans="11:11" ht="24.95" customHeight="1">
      <c r="K1264" s="207"/>
    </row>
    <row r="1265" spans="11:11" ht="24.95" customHeight="1">
      <c r="K1265" s="207"/>
    </row>
    <row r="1266" spans="11:11" ht="24.95" customHeight="1">
      <c r="K1266" s="207"/>
    </row>
    <row r="1267" spans="11:11" ht="24.95" customHeight="1">
      <c r="K1267" s="207"/>
    </row>
    <row r="1268" spans="11:11" ht="24.95" customHeight="1">
      <c r="K1268" s="207"/>
    </row>
    <row r="1269" spans="11:11" ht="24.95" customHeight="1">
      <c r="K1269" s="207"/>
    </row>
    <row r="1270" spans="11:11" ht="24.95" customHeight="1">
      <c r="K1270" s="207"/>
    </row>
    <row r="1271" spans="11:11" ht="24.95" customHeight="1">
      <c r="K1271" s="207"/>
    </row>
    <row r="1272" spans="11:11" ht="24.95" customHeight="1">
      <c r="K1272" s="207"/>
    </row>
    <row r="1273" spans="11:11" ht="24.95" customHeight="1">
      <c r="K1273" s="207"/>
    </row>
    <row r="1274" spans="11:11" ht="24.95" customHeight="1">
      <c r="K1274" s="207"/>
    </row>
    <row r="1275" spans="11:11" ht="24.95" customHeight="1">
      <c r="K1275" s="207"/>
    </row>
    <row r="1276" spans="11:11" ht="24.95" customHeight="1">
      <c r="K1276" s="207"/>
    </row>
    <row r="1277" spans="11:11" ht="24.95" customHeight="1">
      <c r="K1277" s="207"/>
    </row>
    <row r="1278" spans="11:11" ht="24.95" customHeight="1">
      <c r="K1278" s="207"/>
    </row>
    <row r="1279" spans="11:11" ht="24.95" customHeight="1">
      <c r="K1279" s="207"/>
    </row>
    <row r="1280" spans="11:11" ht="24.95" customHeight="1">
      <c r="K1280" s="207"/>
    </row>
    <row r="1281" spans="11:11" ht="24.95" customHeight="1">
      <c r="K1281" s="207"/>
    </row>
    <row r="1282" spans="11:11" ht="24.95" customHeight="1">
      <c r="K1282" s="207"/>
    </row>
    <row r="1283" spans="11:11" ht="24.95" customHeight="1">
      <c r="K1283" s="207"/>
    </row>
    <row r="1284" spans="11:11" ht="24.95" customHeight="1">
      <c r="K1284" s="207"/>
    </row>
    <row r="1285" spans="11:11" ht="24.95" customHeight="1">
      <c r="K1285" s="207"/>
    </row>
    <row r="1286" spans="11:11" ht="24.95" customHeight="1">
      <c r="K1286" s="207"/>
    </row>
    <row r="1287" spans="11:11" ht="24.95" customHeight="1">
      <c r="K1287" s="207"/>
    </row>
    <row r="1288" spans="11:11" ht="24.95" customHeight="1">
      <c r="K1288" s="207"/>
    </row>
    <row r="1289" spans="11:11" ht="24.95" customHeight="1">
      <c r="K1289" s="207"/>
    </row>
    <row r="1290" spans="11:11" ht="24.95" customHeight="1">
      <c r="K1290" s="207"/>
    </row>
    <row r="1291" spans="11:11" ht="24.95" customHeight="1">
      <c r="K1291" s="207"/>
    </row>
    <row r="1292" spans="11:11" ht="24.95" customHeight="1">
      <c r="K1292" s="207"/>
    </row>
    <row r="1293" spans="11:11" ht="24.95" customHeight="1">
      <c r="K1293" s="207"/>
    </row>
    <row r="1294" spans="11:11" ht="24.95" customHeight="1">
      <c r="K1294" s="207"/>
    </row>
    <row r="1295" spans="11:11" ht="24.95" customHeight="1">
      <c r="K1295" s="207"/>
    </row>
    <row r="1296" spans="11:11" ht="24.95" customHeight="1">
      <c r="K1296" s="207"/>
    </row>
    <row r="1297" spans="11:11" ht="24.95" customHeight="1">
      <c r="K1297" s="207"/>
    </row>
    <row r="1298" spans="11:11" ht="24.95" customHeight="1">
      <c r="K1298" s="207"/>
    </row>
    <row r="1299" spans="11:11" ht="24.95" customHeight="1">
      <c r="K1299" s="207"/>
    </row>
    <row r="1300" spans="11:11" ht="24.95" customHeight="1">
      <c r="K1300" s="207"/>
    </row>
    <row r="1301" spans="11:11" ht="24.95" customHeight="1">
      <c r="K1301" s="207"/>
    </row>
    <row r="1302" spans="11:11" ht="24.95" customHeight="1">
      <c r="K1302" s="207"/>
    </row>
    <row r="1303" spans="11:11" ht="24.95" customHeight="1">
      <c r="K1303" s="207"/>
    </row>
    <row r="1304" spans="11:11" ht="24.95" customHeight="1">
      <c r="K1304" s="207"/>
    </row>
    <row r="1305" spans="11:11" ht="24.95" customHeight="1">
      <c r="K1305" s="207"/>
    </row>
    <row r="1306" spans="11:11" ht="24.95" customHeight="1">
      <c r="K1306" s="207"/>
    </row>
    <row r="1307" spans="11:11" ht="24.95" customHeight="1">
      <c r="K1307" s="207"/>
    </row>
    <row r="1308" spans="11:11" ht="24.95" customHeight="1">
      <c r="K1308" s="207"/>
    </row>
    <row r="1309" spans="11:11" ht="24.95" customHeight="1">
      <c r="K1309" s="207"/>
    </row>
    <row r="1310" spans="11:11" ht="24.95" customHeight="1">
      <c r="K1310" s="207"/>
    </row>
    <row r="1311" spans="11:11" ht="24.95" customHeight="1">
      <c r="K1311" s="207"/>
    </row>
    <row r="1312" spans="11:11" ht="24.95" customHeight="1">
      <c r="K1312" s="207"/>
    </row>
    <row r="1313" spans="11:11" ht="24.95" customHeight="1">
      <c r="K1313" s="207"/>
    </row>
    <row r="1314" spans="11:11" ht="24.95" customHeight="1">
      <c r="K1314" s="207"/>
    </row>
    <row r="1315" spans="11:11" ht="24.95" customHeight="1">
      <c r="K1315" s="207"/>
    </row>
    <row r="1316" spans="11:11" ht="24.95" customHeight="1">
      <c r="K1316" s="207"/>
    </row>
    <row r="1317" spans="11:11" ht="24.95" customHeight="1">
      <c r="K1317" s="207"/>
    </row>
    <row r="1318" spans="11:11" ht="24.95" customHeight="1">
      <c r="K1318" s="207"/>
    </row>
    <row r="1319" spans="11:11" ht="24.95" customHeight="1">
      <c r="K1319" s="207"/>
    </row>
    <row r="1320" spans="11:11" ht="24.95" customHeight="1">
      <c r="K1320" s="207"/>
    </row>
    <row r="1321" spans="11:11" ht="24.95" customHeight="1">
      <c r="K1321" s="207"/>
    </row>
    <row r="1322" spans="11:11" ht="24.95" customHeight="1">
      <c r="K1322" s="207"/>
    </row>
    <row r="1323" spans="11:11" ht="24.95" customHeight="1">
      <c r="K1323" s="207"/>
    </row>
    <row r="1324" spans="11:11" ht="24.95" customHeight="1">
      <c r="K1324" s="207"/>
    </row>
    <row r="1325" spans="11:11" ht="24.95" customHeight="1">
      <c r="K1325" s="207"/>
    </row>
    <row r="1326" spans="11:11" ht="24.95" customHeight="1">
      <c r="K1326" s="207"/>
    </row>
    <row r="1327" spans="11:11" ht="24.95" customHeight="1">
      <c r="K1327" s="207"/>
    </row>
    <row r="1328" spans="11:11" ht="24.95" customHeight="1">
      <c r="K1328" s="207"/>
    </row>
    <row r="1329" spans="11:11" ht="24.95" customHeight="1">
      <c r="K1329" s="207"/>
    </row>
    <row r="1330" spans="11:11" ht="24.95" customHeight="1">
      <c r="K1330" s="207"/>
    </row>
    <row r="1331" spans="11:11" ht="24.95" customHeight="1">
      <c r="K1331" s="207"/>
    </row>
    <row r="1332" spans="11:11" ht="24.95" customHeight="1">
      <c r="K1332" s="207"/>
    </row>
    <row r="1333" spans="11:11" ht="24.95" customHeight="1">
      <c r="K1333" s="207"/>
    </row>
    <row r="1334" spans="11:11" ht="24.95" customHeight="1">
      <c r="K1334" s="207"/>
    </row>
    <row r="1335" spans="11:11" ht="24.95" customHeight="1">
      <c r="K1335" s="207"/>
    </row>
    <row r="1336" spans="11:11" ht="24.95" customHeight="1">
      <c r="K1336" s="207"/>
    </row>
    <row r="1337" spans="11:11" ht="24.95" customHeight="1">
      <c r="K1337" s="207"/>
    </row>
    <row r="1338" spans="11:11" ht="24.95" customHeight="1">
      <c r="K1338" s="207"/>
    </row>
    <row r="1339" spans="11:11" ht="24.95" customHeight="1">
      <c r="K1339" s="207"/>
    </row>
    <row r="1340" spans="11:11" ht="24.95" customHeight="1">
      <c r="K1340" s="207"/>
    </row>
    <row r="1341" spans="11:11" ht="24.95" customHeight="1">
      <c r="K1341" s="207"/>
    </row>
    <row r="1342" spans="11:11" ht="24.95" customHeight="1">
      <c r="K1342" s="207"/>
    </row>
    <row r="1343" spans="11:11" ht="24.95" customHeight="1">
      <c r="K1343" s="207"/>
    </row>
    <row r="1344" spans="11:11" ht="24.95" customHeight="1">
      <c r="K1344" s="207"/>
    </row>
    <row r="1345" spans="11:11" ht="24.95" customHeight="1">
      <c r="K1345" s="207"/>
    </row>
    <row r="1346" spans="11:11" ht="24.95" customHeight="1">
      <c r="K1346" s="207"/>
    </row>
    <row r="1347" spans="11:11" ht="24.95" customHeight="1">
      <c r="K1347" s="207"/>
    </row>
    <row r="1348" spans="11:11" ht="24.95" customHeight="1">
      <c r="K1348" s="207"/>
    </row>
    <row r="1349" spans="11:11" ht="24.95" customHeight="1">
      <c r="K1349" s="207"/>
    </row>
    <row r="1350" spans="11:11" ht="24.95" customHeight="1">
      <c r="K1350" s="207"/>
    </row>
    <row r="1351" spans="11:11" ht="24.95" customHeight="1">
      <c r="K1351" s="207"/>
    </row>
    <row r="1352" spans="11:11" ht="24.95" customHeight="1">
      <c r="K1352" s="207"/>
    </row>
    <row r="1353" spans="11:11" ht="24.95" customHeight="1">
      <c r="K1353" s="207"/>
    </row>
    <row r="1354" spans="11:11" ht="24.95" customHeight="1">
      <c r="K1354" s="207"/>
    </row>
    <row r="1355" spans="11:11" ht="24.95" customHeight="1">
      <c r="K1355" s="207"/>
    </row>
    <row r="1356" spans="11:11" ht="24.95" customHeight="1">
      <c r="K1356" s="207"/>
    </row>
    <row r="1357" spans="11:11" ht="24.95" customHeight="1">
      <c r="K1357" s="207"/>
    </row>
    <row r="1358" spans="11:11" ht="24.95" customHeight="1">
      <c r="K1358" s="207"/>
    </row>
    <row r="1359" spans="11:11" ht="24.95" customHeight="1">
      <c r="K1359" s="207"/>
    </row>
    <row r="1360" spans="11:11" ht="24.95" customHeight="1">
      <c r="K1360" s="207"/>
    </row>
    <row r="1361" spans="11:11" ht="24.95" customHeight="1">
      <c r="K1361" s="207"/>
    </row>
    <row r="1362" spans="11:11" ht="24.95" customHeight="1">
      <c r="K1362" s="207"/>
    </row>
    <row r="1363" spans="11:11" ht="24.95" customHeight="1">
      <c r="K1363" s="207"/>
    </row>
    <row r="1364" spans="11:11" ht="24.95" customHeight="1">
      <c r="K1364" s="207"/>
    </row>
    <row r="1365" spans="11:11" ht="24.95" customHeight="1">
      <c r="K1365" s="207"/>
    </row>
    <row r="1366" spans="11:11" ht="24.95" customHeight="1">
      <c r="K1366" s="207"/>
    </row>
    <row r="1367" spans="11:11" ht="24.95" customHeight="1">
      <c r="K1367" s="207"/>
    </row>
    <row r="1368" spans="11:11" ht="24.95" customHeight="1">
      <c r="K1368" s="207"/>
    </row>
    <row r="1369" spans="11:11" ht="24.95" customHeight="1">
      <c r="K1369" s="207"/>
    </row>
    <row r="1370" spans="11:11" ht="24.95" customHeight="1">
      <c r="K1370" s="207"/>
    </row>
    <row r="1371" spans="11:11" ht="24.95" customHeight="1">
      <c r="K1371" s="207"/>
    </row>
    <row r="1372" spans="11:11" ht="24.95" customHeight="1">
      <c r="K1372" s="207"/>
    </row>
    <row r="1373" spans="11:11" ht="24.95" customHeight="1">
      <c r="K1373" s="207"/>
    </row>
    <row r="1374" spans="11:11" ht="24.95" customHeight="1">
      <c r="K1374" s="207"/>
    </row>
    <row r="1375" spans="11:11" ht="24.95" customHeight="1">
      <c r="K1375" s="207"/>
    </row>
    <row r="1376" spans="11:11" ht="24.95" customHeight="1">
      <c r="K1376" s="207"/>
    </row>
    <row r="1377" spans="11:11" ht="24.95" customHeight="1">
      <c r="K1377" s="207"/>
    </row>
    <row r="1378" spans="11:11" ht="24.95" customHeight="1">
      <c r="K1378" s="207"/>
    </row>
    <row r="1379" spans="11:11" ht="24.95" customHeight="1">
      <c r="K1379" s="207"/>
    </row>
    <row r="1380" spans="11:11" ht="24.95" customHeight="1">
      <c r="K1380" s="207"/>
    </row>
    <row r="1381" spans="11:11" ht="24.95" customHeight="1">
      <c r="K1381" s="207"/>
    </row>
    <row r="1382" spans="11:11" ht="24.95" customHeight="1">
      <c r="K1382" s="207"/>
    </row>
    <row r="1383" spans="11:11" ht="24.95" customHeight="1">
      <c r="K1383" s="207"/>
    </row>
    <row r="1384" spans="11:11" ht="24.95" customHeight="1">
      <c r="K1384" s="207"/>
    </row>
    <row r="1385" spans="11:11" ht="24.95" customHeight="1">
      <c r="K1385" s="207"/>
    </row>
    <row r="1386" spans="11:11" ht="24.95" customHeight="1">
      <c r="K1386" s="207"/>
    </row>
    <row r="1387" spans="11:11" ht="24.95" customHeight="1">
      <c r="K1387" s="207"/>
    </row>
    <row r="1388" spans="11:11" ht="24.95" customHeight="1">
      <c r="K1388" s="207"/>
    </row>
    <row r="1389" spans="11:11" ht="24.95" customHeight="1">
      <c r="K1389" s="207"/>
    </row>
    <row r="1390" spans="11:11" ht="24.95" customHeight="1">
      <c r="K1390" s="207"/>
    </row>
    <row r="1391" spans="11:11" ht="24.95" customHeight="1">
      <c r="K1391" s="207"/>
    </row>
    <row r="1392" spans="11:11" ht="24.95" customHeight="1">
      <c r="K1392" s="207"/>
    </row>
    <row r="1393" spans="11:11" ht="24.95" customHeight="1">
      <c r="K1393" s="207"/>
    </row>
    <row r="1394" spans="11:11" ht="24.95" customHeight="1">
      <c r="K1394" s="207"/>
    </row>
    <row r="1395" spans="11:11" ht="24.95" customHeight="1">
      <c r="K1395" s="207"/>
    </row>
    <row r="1396" spans="11:11" ht="24.95" customHeight="1">
      <c r="K1396" s="207"/>
    </row>
    <row r="1397" spans="11:11" ht="24.95" customHeight="1">
      <c r="K1397" s="207"/>
    </row>
    <row r="1398" spans="11:11" ht="24.95" customHeight="1">
      <c r="K1398" s="207"/>
    </row>
    <row r="1399" spans="11:11" ht="24.95" customHeight="1">
      <c r="K1399" s="207"/>
    </row>
    <row r="1400" spans="11:11" ht="24.95" customHeight="1">
      <c r="K1400" s="207"/>
    </row>
    <row r="1401" spans="11:11" ht="24.95" customHeight="1">
      <c r="K1401" s="207"/>
    </row>
    <row r="1402" spans="11:11" ht="24.95" customHeight="1">
      <c r="K1402" s="207"/>
    </row>
    <row r="1403" spans="11:11" ht="24.95" customHeight="1">
      <c r="K1403" s="207"/>
    </row>
    <row r="1404" spans="11:11" ht="24.95" customHeight="1">
      <c r="K1404" s="207"/>
    </row>
    <row r="1405" spans="11:11" ht="24.95" customHeight="1">
      <c r="K1405" s="207"/>
    </row>
    <row r="1406" spans="11:11" ht="24.95" customHeight="1">
      <c r="K1406" s="207"/>
    </row>
    <row r="1407" spans="11:11" ht="24.95" customHeight="1">
      <c r="K1407" s="207"/>
    </row>
    <row r="1408" spans="11:11" ht="24.95" customHeight="1">
      <c r="K1408" s="207"/>
    </row>
    <row r="1409" spans="11:11" ht="24.95" customHeight="1">
      <c r="K1409" s="207"/>
    </row>
    <row r="1410" spans="11:11" ht="24.95" customHeight="1">
      <c r="K1410" s="207"/>
    </row>
    <row r="1411" spans="11:11" ht="24.95" customHeight="1">
      <c r="K1411" s="207"/>
    </row>
    <row r="1412" spans="11:11" ht="24.95" customHeight="1">
      <c r="K1412" s="207"/>
    </row>
    <row r="1413" spans="11:11" ht="24.95" customHeight="1">
      <c r="K1413" s="207"/>
    </row>
    <row r="1414" spans="11:11" ht="24.95" customHeight="1">
      <c r="K1414" s="207"/>
    </row>
    <row r="1415" spans="11:11" ht="24.95" customHeight="1">
      <c r="K1415" s="207"/>
    </row>
    <row r="1416" spans="11:11" ht="24.95" customHeight="1">
      <c r="K1416" s="207"/>
    </row>
    <row r="1417" spans="11:11" ht="24.95" customHeight="1">
      <c r="K1417" s="207"/>
    </row>
    <row r="1418" spans="11:11" ht="24.95" customHeight="1">
      <c r="K1418" s="207"/>
    </row>
    <row r="1419" spans="11:11" ht="24.95" customHeight="1">
      <c r="K1419" s="207"/>
    </row>
    <row r="1420" spans="11:11" ht="24.95" customHeight="1">
      <c r="K1420" s="207"/>
    </row>
    <row r="1421" spans="11:11" ht="24.95" customHeight="1">
      <c r="K1421" s="207"/>
    </row>
    <row r="1422" spans="11:11" ht="24.95" customHeight="1">
      <c r="K1422" s="207"/>
    </row>
    <row r="1423" spans="11:11" ht="24.95" customHeight="1">
      <c r="K1423" s="207"/>
    </row>
    <row r="1424" spans="11:11" ht="24.95" customHeight="1">
      <c r="K1424" s="207"/>
    </row>
    <row r="1425" spans="11:11" ht="24.95" customHeight="1">
      <c r="K1425" s="207"/>
    </row>
    <row r="1426" spans="11:11" ht="24.95" customHeight="1">
      <c r="K1426" s="207"/>
    </row>
    <row r="1427" spans="11:11" ht="24.95" customHeight="1">
      <c r="K1427" s="207"/>
    </row>
    <row r="1428" spans="11:11" ht="24.95" customHeight="1">
      <c r="K1428" s="207"/>
    </row>
    <row r="1429" spans="11:11" ht="24.95" customHeight="1">
      <c r="K1429" s="207"/>
    </row>
    <row r="1430" spans="11:11" ht="24.95" customHeight="1">
      <c r="K1430" s="207"/>
    </row>
    <row r="1431" spans="11:11" ht="24.95" customHeight="1">
      <c r="K1431" s="207"/>
    </row>
    <row r="1432" spans="11:11" ht="24.95" customHeight="1">
      <c r="K1432" s="207"/>
    </row>
    <row r="1433" spans="11:11" ht="24.95" customHeight="1">
      <c r="K1433" s="207"/>
    </row>
    <row r="1434" spans="11:11" ht="24.95" customHeight="1">
      <c r="K1434" s="207"/>
    </row>
    <row r="1435" spans="11:11" ht="24.95" customHeight="1">
      <c r="K1435" s="207"/>
    </row>
    <row r="1436" spans="11:11" ht="24.95" customHeight="1">
      <c r="K1436" s="207"/>
    </row>
    <row r="1437" spans="11:11" ht="24.95" customHeight="1">
      <c r="K1437" s="207"/>
    </row>
    <row r="1438" spans="11:11" ht="24.95" customHeight="1">
      <c r="K1438" s="207"/>
    </row>
    <row r="1439" spans="11:11" ht="24.95" customHeight="1">
      <c r="K1439" s="207"/>
    </row>
    <row r="1440" spans="11:11" ht="24.95" customHeight="1">
      <c r="K1440" s="207"/>
    </row>
    <row r="1441" spans="11:11" ht="24.95" customHeight="1">
      <c r="K1441" s="207"/>
    </row>
    <row r="1442" spans="11:11" ht="24.95" customHeight="1">
      <c r="K1442" s="207"/>
    </row>
    <row r="1443" spans="11:11" ht="24.95" customHeight="1">
      <c r="K1443" s="207"/>
    </row>
    <row r="1444" spans="11:11" ht="24.95" customHeight="1">
      <c r="K1444" s="207"/>
    </row>
    <row r="1445" spans="11:11" ht="24.95" customHeight="1">
      <c r="K1445" s="207"/>
    </row>
    <row r="1446" spans="11:11" ht="24.95" customHeight="1">
      <c r="K1446" s="207"/>
    </row>
    <row r="1447" spans="11:11" ht="24.95" customHeight="1">
      <c r="K1447" s="207"/>
    </row>
    <row r="1448" spans="11:11" ht="24.95" customHeight="1">
      <c r="K1448" s="207"/>
    </row>
    <row r="1449" spans="11:11" ht="24.95" customHeight="1">
      <c r="K1449" s="207"/>
    </row>
    <row r="1450" spans="11:11" ht="24.95" customHeight="1">
      <c r="K1450" s="207"/>
    </row>
    <row r="1451" spans="11:11" ht="24.95" customHeight="1">
      <c r="K1451" s="207"/>
    </row>
    <row r="1452" spans="11:11" ht="24.95" customHeight="1">
      <c r="K1452" s="207"/>
    </row>
    <row r="1453" spans="11:11" ht="24.95" customHeight="1">
      <c r="K1453" s="207"/>
    </row>
    <row r="1454" spans="11:11" ht="24.95" customHeight="1">
      <c r="K1454" s="207"/>
    </row>
    <row r="1455" spans="11:11" ht="24.95" customHeight="1">
      <c r="K1455" s="207"/>
    </row>
    <row r="1456" spans="11:11" ht="24.95" customHeight="1">
      <c r="K1456" s="207"/>
    </row>
    <row r="1457" spans="11:11" ht="24.95" customHeight="1">
      <c r="K1457" s="207"/>
    </row>
    <row r="1458" spans="11:11" ht="24.95" customHeight="1">
      <c r="K1458" s="207"/>
    </row>
    <row r="1459" spans="11:11" ht="24.95" customHeight="1">
      <c r="K1459" s="207"/>
    </row>
    <row r="1460" spans="11:11" ht="24.95" customHeight="1">
      <c r="K1460" s="207"/>
    </row>
    <row r="1461" spans="11:11" ht="24.95" customHeight="1">
      <c r="K1461" s="207"/>
    </row>
    <row r="1462" spans="11:11" ht="24.95" customHeight="1">
      <c r="K1462" s="207"/>
    </row>
    <row r="1463" spans="11:11" ht="24.95" customHeight="1">
      <c r="K1463" s="207"/>
    </row>
    <row r="1464" spans="11:11" ht="24.95" customHeight="1">
      <c r="K1464" s="207"/>
    </row>
    <row r="1465" spans="11:11" ht="24.95" customHeight="1">
      <c r="K1465" s="207"/>
    </row>
    <row r="1466" spans="11:11" ht="24.95" customHeight="1">
      <c r="K1466" s="207"/>
    </row>
    <row r="1467" spans="11:11" ht="24.95" customHeight="1">
      <c r="K1467" s="207"/>
    </row>
    <row r="1468" spans="11:11" ht="24.95" customHeight="1">
      <c r="K1468" s="207"/>
    </row>
    <row r="1469" spans="11:11" ht="24.95" customHeight="1">
      <c r="K1469" s="207"/>
    </row>
    <row r="1470" spans="11:11" ht="24.95" customHeight="1">
      <c r="K1470" s="207"/>
    </row>
    <row r="1471" spans="11:11" ht="24.95" customHeight="1">
      <c r="K1471" s="207"/>
    </row>
    <row r="1472" spans="11:11" ht="24.95" customHeight="1">
      <c r="K1472" s="207"/>
    </row>
    <row r="1473" spans="11:11" ht="24.95" customHeight="1">
      <c r="K1473" s="207"/>
    </row>
    <row r="1474" spans="11:11" ht="24.95" customHeight="1">
      <c r="K1474" s="207"/>
    </row>
    <row r="1475" spans="11:11" ht="24.95" customHeight="1">
      <c r="K1475" s="207"/>
    </row>
    <row r="1476" spans="11:11" ht="24.95" customHeight="1">
      <c r="K1476" s="207"/>
    </row>
    <row r="1477" spans="11:11" ht="24.95" customHeight="1">
      <c r="K1477" s="207"/>
    </row>
    <row r="1478" spans="11:11" ht="24.95" customHeight="1">
      <c r="K1478" s="207"/>
    </row>
    <row r="1479" spans="11:11" ht="24.95" customHeight="1">
      <c r="K1479" s="207"/>
    </row>
    <row r="1480" spans="11:11" ht="24.95" customHeight="1">
      <c r="K1480" s="207"/>
    </row>
    <row r="1481" spans="11:11" ht="24.95" customHeight="1">
      <c r="K1481" s="207"/>
    </row>
    <row r="1482" spans="11:11" ht="24.95" customHeight="1">
      <c r="K1482" s="207"/>
    </row>
    <row r="1483" spans="11:11" ht="24.95" customHeight="1">
      <c r="K1483" s="207"/>
    </row>
    <row r="1484" spans="11:11" ht="24.95" customHeight="1">
      <c r="K1484" s="207"/>
    </row>
    <row r="1485" spans="11:11" ht="24.95" customHeight="1">
      <c r="K1485" s="207"/>
    </row>
    <row r="1486" spans="11:11" ht="24.95" customHeight="1">
      <c r="K1486" s="207"/>
    </row>
    <row r="1487" spans="11:11" ht="24.95" customHeight="1">
      <c r="K1487" s="207"/>
    </row>
    <row r="1488" spans="11:11" ht="24.95" customHeight="1">
      <c r="K1488" s="207"/>
    </row>
    <row r="1489" spans="11:11" ht="24.95" customHeight="1">
      <c r="K1489" s="207"/>
    </row>
    <row r="1490" spans="11:11" ht="24.95" customHeight="1">
      <c r="K1490" s="207"/>
    </row>
    <row r="1491" spans="11:11" ht="24.95" customHeight="1">
      <c r="K1491" s="207"/>
    </row>
    <row r="1492" spans="11:11" ht="24.95" customHeight="1">
      <c r="K1492" s="207"/>
    </row>
    <row r="1493" spans="11:11" ht="24.95" customHeight="1">
      <c r="K1493" s="207"/>
    </row>
    <row r="1494" spans="11:11" ht="24.95" customHeight="1">
      <c r="K1494" s="207"/>
    </row>
    <row r="1495" spans="11:11" ht="24.95" customHeight="1">
      <c r="K1495" s="207"/>
    </row>
    <row r="1496" spans="11:11" ht="24.95" customHeight="1">
      <c r="K1496" s="207"/>
    </row>
    <row r="1497" spans="11:11" ht="24.95" customHeight="1">
      <c r="K1497" s="207"/>
    </row>
    <row r="1498" spans="11:11" ht="24.95" customHeight="1">
      <c r="K1498" s="207"/>
    </row>
    <row r="1499" spans="11:11" ht="24.95" customHeight="1">
      <c r="K1499" s="207"/>
    </row>
    <row r="1500" spans="11:11" ht="24.95" customHeight="1">
      <c r="K1500" s="207"/>
    </row>
    <row r="1501" spans="11:11" ht="24.95" customHeight="1">
      <c r="K1501" s="207"/>
    </row>
    <row r="1502" spans="11:11" ht="24.95" customHeight="1">
      <c r="K1502" s="207"/>
    </row>
    <row r="1503" spans="11:11" ht="24.95" customHeight="1">
      <c r="K1503" s="207"/>
    </row>
    <row r="1504" spans="11:11" ht="24.95" customHeight="1">
      <c r="K1504" s="207"/>
    </row>
    <row r="1505" spans="11:11" ht="24.95" customHeight="1">
      <c r="K1505" s="207"/>
    </row>
    <row r="1506" spans="11:11" ht="24.95" customHeight="1">
      <c r="K1506" s="207"/>
    </row>
    <row r="1507" spans="11:11" ht="24.95" customHeight="1">
      <c r="K1507" s="207"/>
    </row>
    <row r="1508" spans="11:11" ht="24.95" customHeight="1">
      <c r="K1508" s="207"/>
    </row>
    <row r="1509" spans="11:11" ht="24.95" customHeight="1">
      <c r="K1509" s="207"/>
    </row>
    <row r="1510" spans="11:11" ht="24.95" customHeight="1">
      <c r="K1510" s="207"/>
    </row>
    <row r="1511" spans="11:11" ht="24.95" customHeight="1">
      <c r="K1511" s="207"/>
    </row>
    <row r="1512" spans="11:11" ht="24.95" customHeight="1">
      <c r="K1512" s="207"/>
    </row>
    <row r="1513" spans="11:11" ht="24.95" customHeight="1">
      <c r="K1513" s="207"/>
    </row>
    <row r="1514" spans="11:11" ht="24.95" customHeight="1">
      <c r="K1514" s="207"/>
    </row>
    <row r="1515" spans="11:11" ht="24.95" customHeight="1">
      <c r="K1515" s="207"/>
    </row>
    <row r="1516" spans="11:11" ht="24.95" customHeight="1">
      <c r="K1516" s="207"/>
    </row>
    <row r="1517" spans="11:11" ht="24.95" customHeight="1">
      <c r="K1517" s="207"/>
    </row>
    <row r="1518" spans="11:11" ht="24.95" customHeight="1">
      <c r="K1518" s="207"/>
    </row>
    <row r="1519" spans="11:11" ht="24.95" customHeight="1">
      <c r="K1519" s="207"/>
    </row>
    <row r="1520" spans="11:11" ht="24.95" customHeight="1">
      <c r="K1520" s="207"/>
    </row>
    <row r="1521" spans="11:11" ht="24.95" customHeight="1">
      <c r="K1521" s="207"/>
    </row>
    <row r="1522" spans="11:11" ht="24.95" customHeight="1">
      <c r="K1522" s="207"/>
    </row>
    <row r="1523" spans="11:11" ht="24.95" customHeight="1">
      <c r="K1523" s="207"/>
    </row>
    <row r="1524" spans="11:11" ht="24.95" customHeight="1">
      <c r="K1524" s="207"/>
    </row>
    <row r="1525" spans="11:11" ht="24.95" customHeight="1">
      <c r="K1525" s="207"/>
    </row>
    <row r="1526" spans="11:11" ht="24.95" customHeight="1">
      <c r="K1526" s="207"/>
    </row>
    <row r="1527" spans="11:11" ht="24.95" customHeight="1">
      <c r="K1527" s="207"/>
    </row>
    <row r="1528" spans="11:11" ht="24.95" customHeight="1">
      <c r="K1528" s="207"/>
    </row>
    <row r="1529" spans="11:11" ht="24.95" customHeight="1">
      <c r="K1529" s="207"/>
    </row>
    <row r="1530" spans="11:11" ht="24.95" customHeight="1">
      <c r="K1530" s="207"/>
    </row>
    <row r="1531" spans="11:11" ht="24.95" customHeight="1">
      <c r="K1531" s="207"/>
    </row>
    <row r="1532" spans="11:11" ht="24.95" customHeight="1">
      <c r="K1532" s="207"/>
    </row>
    <row r="1533" spans="11:11" ht="24.95" customHeight="1">
      <c r="K1533" s="207"/>
    </row>
    <row r="1534" spans="11:11" ht="24.95" customHeight="1">
      <c r="K1534" s="207"/>
    </row>
    <row r="1535" spans="11:11" ht="24.95" customHeight="1">
      <c r="K1535" s="207"/>
    </row>
    <row r="1536" spans="11:11" ht="24.95" customHeight="1">
      <c r="K1536" s="207"/>
    </row>
    <row r="1537" spans="11:11" ht="24.95" customHeight="1">
      <c r="K1537" s="207"/>
    </row>
    <row r="1538" spans="11:11" ht="24.95" customHeight="1">
      <c r="K1538" s="207"/>
    </row>
    <row r="1539" spans="11:11" ht="24.95" customHeight="1">
      <c r="K1539" s="207"/>
    </row>
    <row r="1540" spans="11:11" ht="24.95" customHeight="1">
      <c r="K1540" s="207"/>
    </row>
    <row r="1541" spans="11:11" ht="24.95" customHeight="1">
      <c r="K1541" s="207"/>
    </row>
    <row r="1542" spans="11:11" ht="24.95" customHeight="1">
      <c r="K1542" s="207"/>
    </row>
    <row r="1543" spans="11:11" ht="24.95" customHeight="1">
      <c r="K1543" s="207"/>
    </row>
    <row r="1544" spans="11:11" ht="24.95" customHeight="1">
      <c r="K1544" s="207"/>
    </row>
    <row r="1545" spans="11:11" ht="24.95" customHeight="1">
      <c r="K1545" s="207"/>
    </row>
    <row r="1546" spans="11:11" ht="24.95" customHeight="1">
      <c r="K1546" s="207"/>
    </row>
    <row r="1547" spans="11:11" ht="24.95" customHeight="1">
      <c r="K1547" s="207"/>
    </row>
    <row r="1548" spans="11:11" ht="24.95" customHeight="1">
      <c r="K1548" s="207"/>
    </row>
    <row r="1549" spans="11:11" ht="24.95" customHeight="1">
      <c r="K1549" s="207"/>
    </row>
    <row r="1550" spans="11:11" ht="24.95" customHeight="1">
      <c r="K1550" s="207"/>
    </row>
    <row r="1551" spans="11:11" ht="24.95" customHeight="1">
      <c r="K1551" s="207"/>
    </row>
    <row r="1552" spans="11:11" ht="24.95" customHeight="1">
      <c r="K1552" s="207"/>
    </row>
    <row r="1553" spans="11:11" ht="24.95" customHeight="1">
      <c r="K1553" s="207"/>
    </row>
    <row r="1554" spans="11:11" ht="24.95" customHeight="1">
      <c r="K1554" s="207"/>
    </row>
    <row r="1555" spans="11:11" ht="24.95" customHeight="1">
      <c r="K1555" s="207"/>
    </row>
    <row r="1556" spans="11:11" ht="24.95" customHeight="1">
      <c r="K1556" s="207"/>
    </row>
    <row r="1557" spans="11:11" ht="24.95" customHeight="1">
      <c r="K1557" s="207"/>
    </row>
    <row r="1558" spans="11:11" ht="24.95" customHeight="1">
      <c r="K1558" s="207"/>
    </row>
    <row r="1559" spans="11:11" ht="24.95" customHeight="1">
      <c r="K1559" s="207"/>
    </row>
    <row r="1560" spans="11:11" ht="24.95" customHeight="1">
      <c r="K1560" s="207"/>
    </row>
    <row r="1561" spans="11:11" ht="24.95" customHeight="1">
      <c r="K1561" s="207"/>
    </row>
    <row r="1562" spans="11:11" ht="24.95" customHeight="1">
      <c r="K1562" s="207"/>
    </row>
    <row r="1563" spans="11:11" ht="24.95" customHeight="1">
      <c r="K1563" s="207"/>
    </row>
    <row r="1564" spans="11:11" ht="24.95" customHeight="1">
      <c r="K1564" s="207"/>
    </row>
    <row r="1565" spans="11:11" ht="24.95" customHeight="1">
      <c r="K1565" s="207"/>
    </row>
    <row r="1566" spans="11:11" ht="24.95" customHeight="1">
      <c r="K1566" s="207"/>
    </row>
    <row r="1567" spans="11:11" ht="24.95" customHeight="1">
      <c r="K1567" s="207"/>
    </row>
    <row r="1568" spans="11:11" ht="24.95" customHeight="1">
      <c r="K1568" s="207"/>
    </row>
    <row r="1569" spans="11:11" ht="24.95" customHeight="1">
      <c r="K1569" s="207"/>
    </row>
    <row r="1570" spans="11:11" ht="24.95" customHeight="1">
      <c r="K1570" s="207"/>
    </row>
    <row r="1571" spans="11:11" ht="24.95" customHeight="1">
      <c r="K1571" s="207"/>
    </row>
    <row r="1572" spans="11:11" ht="24.95" customHeight="1">
      <c r="K1572" s="207"/>
    </row>
    <row r="1573" spans="11:11" ht="24.95" customHeight="1">
      <c r="K1573" s="207"/>
    </row>
    <row r="1574" spans="11:11" ht="24.95" customHeight="1">
      <c r="K1574" s="207"/>
    </row>
    <row r="1575" spans="11:11" ht="24.95" customHeight="1">
      <c r="K1575" s="207"/>
    </row>
    <row r="1576" spans="11:11" ht="24.95" customHeight="1">
      <c r="K1576" s="207"/>
    </row>
    <row r="1577" spans="11:11" ht="24.95" customHeight="1">
      <c r="K1577" s="207"/>
    </row>
    <row r="1578" spans="11:11" ht="24.95" customHeight="1">
      <c r="K1578" s="207"/>
    </row>
    <row r="1579" spans="11:11" ht="24.95" customHeight="1">
      <c r="K1579" s="207"/>
    </row>
    <row r="1580" spans="11:11" ht="24.95" customHeight="1">
      <c r="K1580" s="207"/>
    </row>
    <row r="1581" spans="11:11" ht="24.95" customHeight="1">
      <c r="K1581" s="207"/>
    </row>
    <row r="1582" spans="11:11" ht="24.95" customHeight="1">
      <c r="K1582" s="207"/>
    </row>
    <row r="1583" spans="11:11" ht="24.95" customHeight="1">
      <c r="K1583" s="207"/>
    </row>
    <row r="1584" spans="11:11" ht="24.95" customHeight="1">
      <c r="K1584" s="207"/>
    </row>
    <row r="1585" spans="11:11" ht="24.95" customHeight="1">
      <c r="K1585" s="207"/>
    </row>
    <row r="1586" spans="11:11" ht="24.95" customHeight="1">
      <c r="K1586" s="207"/>
    </row>
    <row r="1587" spans="11:11" ht="24.95" customHeight="1">
      <c r="K1587" s="207"/>
    </row>
    <row r="1588" spans="11:11" ht="24.95" customHeight="1">
      <c r="K1588" s="207"/>
    </row>
    <row r="1589" spans="11:11" ht="24.95" customHeight="1">
      <c r="K1589" s="207"/>
    </row>
    <row r="1590" spans="11:11" ht="24.95" customHeight="1">
      <c r="K1590" s="207"/>
    </row>
    <row r="1591" spans="11:11" ht="24.95" customHeight="1">
      <c r="K1591" s="207"/>
    </row>
    <row r="1592" spans="11:11" ht="24.95" customHeight="1">
      <c r="K1592" s="207"/>
    </row>
    <row r="1593" spans="11:11" ht="24.95" customHeight="1">
      <c r="K1593" s="207"/>
    </row>
    <row r="1594" spans="11:11" ht="24.95" customHeight="1">
      <c r="K1594" s="207"/>
    </row>
    <row r="1595" spans="11:11" ht="24.95" customHeight="1">
      <c r="K1595" s="207"/>
    </row>
    <row r="1596" spans="11:11" ht="24.95" customHeight="1">
      <c r="K1596" s="207"/>
    </row>
    <row r="1597" spans="11:11" ht="24.95" customHeight="1">
      <c r="K1597" s="207"/>
    </row>
    <row r="1598" spans="11:11" ht="24.95" customHeight="1">
      <c r="K1598" s="207"/>
    </row>
    <row r="1599" spans="11:11" ht="24.95" customHeight="1">
      <c r="K1599" s="207"/>
    </row>
    <row r="1600" spans="11:11" ht="24.95" customHeight="1">
      <c r="K1600" s="207"/>
    </row>
    <row r="1601" spans="11:11" ht="24.95" customHeight="1">
      <c r="K1601" s="207"/>
    </row>
    <row r="1602" spans="11:11" ht="24.95" customHeight="1">
      <c r="K1602" s="207"/>
    </row>
    <row r="1603" spans="11:11" ht="24.95" customHeight="1">
      <c r="K1603" s="207"/>
    </row>
    <row r="1604" spans="11:11" ht="24.95" customHeight="1">
      <c r="K1604" s="207"/>
    </row>
    <row r="1605" spans="11:11" ht="24.95" customHeight="1">
      <c r="K1605" s="207"/>
    </row>
    <row r="1606" spans="11:11" ht="24.95" customHeight="1">
      <c r="K1606" s="207"/>
    </row>
    <row r="1607" spans="11:11" ht="24.95" customHeight="1">
      <c r="K1607" s="207"/>
    </row>
    <row r="1608" spans="11:11" ht="24.95" customHeight="1">
      <c r="K1608" s="207"/>
    </row>
    <row r="1609" spans="11:11" ht="24.95" customHeight="1">
      <c r="K1609" s="207"/>
    </row>
    <row r="1610" spans="11:11" ht="24.95" customHeight="1">
      <c r="K1610" s="207"/>
    </row>
    <row r="1611" spans="11:11" ht="24.95" customHeight="1">
      <c r="K1611" s="207"/>
    </row>
    <row r="1612" spans="11:11" ht="24.95" customHeight="1">
      <c r="K1612" s="207"/>
    </row>
    <row r="1613" spans="11:11" ht="24.95" customHeight="1">
      <c r="K1613" s="207"/>
    </row>
    <row r="1614" spans="11:11" ht="24.95" customHeight="1">
      <c r="K1614" s="207"/>
    </row>
    <row r="1615" spans="11:11" ht="24.95" customHeight="1">
      <c r="K1615" s="207"/>
    </row>
    <row r="1616" spans="11:11" ht="24.95" customHeight="1">
      <c r="K1616" s="207"/>
    </row>
    <row r="1617" spans="11:11" ht="24.95" customHeight="1">
      <c r="K1617" s="207"/>
    </row>
    <row r="1618" spans="11:11" ht="24.95" customHeight="1">
      <c r="K1618" s="207"/>
    </row>
    <row r="1619" spans="11:11" ht="24.95" customHeight="1">
      <c r="K1619" s="207"/>
    </row>
    <row r="1620" spans="11:11" ht="24.95" customHeight="1">
      <c r="K1620" s="207"/>
    </row>
    <row r="1621" spans="11:11" ht="24.95" customHeight="1">
      <c r="K1621" s="207"/>
    </row>
    <row r="1622" spans="11:11" ht="24.95" customHeight="1">
      <c r="K1622" s="207"/>
    </row>
    <row r="1623" spans="11:11" ht="24.95" customHeight="1">
      <c r="K1623" s="207"/>
    </row>
    <row r="1624" spans="11:11" ht="24.95" customHeight="1">
      <c r="K1624" s="207"/>
    </row>
    <row r="1625" spans="11:11" ht="24.95" customHeight="1">
      <c r="K1625" s="207"/>
    </row>
    <row r="1626" spans="11:11" ht="24.95" customHeight="1">
      <c r="K1626" s="207"/>
    </row>
    <row r="1627" spans="11:11" ht="24.95" customHeight="1">
      <c r="K1627" s="207"/>
    </row>
    <row r="1628" spans="11:11" ht="24.95" customHeight="1">
      <c r="K1628" s="207"/>
    </row>
    <row r="1629" spans="11:11" ht="24.95" customHeight="1">
      <c r="K1629" s="207"/>
    </row>
    <row r="1630" spans="11:11" ht="24.95" customHeight="1">
      <c r="K1630" s="207"/>
    </row>
    <row r="1631" spans="11:11" ht="24.95" customHeight="1">
      <c r="K1631" s="207"/>
    </row>
    <row r="1632" spans="11:11" ht="24.95" customHeight="1">
      <c r="K1632" s="207"/>
    </row>
    <row r="1633" spans="11:11" ht="24.95" customHeight="1">
      <c r="K1633" s="207"/>
    </row>
    <row r="1634" spans="11:11" ht="24.95" customHeight="1">
      <c r="K1634" s="207"/>
    </row>
    <row r="1635" spans="11:11" ht="24.95" customHeight="1">
      <c r="K1635" s="207"/>
    </row>
    <row r="1636" spans="11:11" ht="24.95" customHeight="1">
      <c r="K1636" s="207"/>
    </row>
    <row r="1637" spans="11:11" ht="24.95" customHeight="1">
      <c r="K1637" s="207"/>
    </row>
    <row r="1638" spans="11:11" ht="24.95" customHeight="1">
      <c r="K1638" s="207"/>
    </row>
    <row r="1639" spans="11:11" ht="24.95" customHeight="1">
      <c r="K1639" s="207"/>
    </row>
    <row r="1640" spans="11:11" ht="24.95" customHeight="1">
      <c r="K1640" s="207"/>
    </row>
    <row r="1641" spans="11:11" ht="24.95" customHeight="1">
      <c r="K1641" s="207"/>
    </row>
    <row r="1642" spans="11:11" ht="24.95" customHeight="1">
      <c r="K1642" s="207"/>
    </row>
    <row r="1643" spans="11:11" ht="24.95" customHeight="1">
      <c r="K1643" s="207"/>
    </row>
    <row r="1644" spans="11:11" ht="24.95" customHeight="1">
      <c r="K1644" s="207"/>
    </row>
    <row r="1645" spans="11:11" ht="24.95" customHeight="1">
      <c r="K1645" s="207"/>
    </row>
    <row r="1646" spans="11:11" ht="24.95" customHeight="1">
      <c r="K1646" s="207"/>
    </row>
    <row r="1647" spans="11:11" ht="24.95" customHeight="1">
      <c r="K1647" s="207"/>
    </row>
    <row r="1648" spans="11:11" ht="24.95" customHeight="1">
      <c r="K1648" s="207"/>
    </row>
    <row r="1649" spans="11:11" ht="24.95" customHeight="1">
      <c r="K1649" s="207"/>
    </row>
    <row r="1650" spans="11:11" ht="24.95" customHeight="1">
      <c r="K1650" s="207"/>
    </row>
    <row r="1651" spans="11:11" ht="24.95" customHeight="1">
      <c r="K1651" s="207"/>
    </row>
    <row r="1652" spans="11:11" ht="24.95" customHeight="1">
      <c r="K1652" s="207"/>
    </row>
    <row r="1653" spans="11:11" ht="24.95" customHeight="1">
      <c r="K1653" s="207"/>
    </row>
    <row r="1654" spans="11:11" ht="24.95" customHeight="1">
      <c r="K1654" s="207"/>
    </row>
    <row r="1655" spans="11:11" ht="24.95" customHeight="1">
      <c r="K1655" s="207"/>
    </row>
    <row r="1656" spans="11:11" ht="24.95" customHeight="1">
      <c r="K1656" s="207"/>
    </row>
    <row r="1657" spans="11:11" ht="24.95" customHeight="1">
      <c r="K1657" s="207"/>
    </row>
    <row r="1658" spans="11:11" ht="24.95" customHeight="1">
      <c r="K1658" s="207"/>
    </row>
    <row r="1659" spans="11:11" ht="24.95" customHeight="1">
      <c r="K1659" s="207"/>
    </row>
    <row r="1660" spans="11:11" ht="24.95" customHeight="1">
      <c r="K1660" s="207"/>
    </row>
    <row r="1661" spans="11:11" ht="24.95" customHeight="1">
      <c r="K1661" s="207"/>
    </row>
    <row r="1662" spans="11:11" ht="24.95" customHeight="1">
      <c r="K1662" s="207"/>
    </row>
    <row r="1663" spans="11:11" ht="24.95" customHeight="1">
      <c r="K1663" s="207"/>
    </row>
    <row r="1664" spans="11:11" ht="24.95" customHeight="1">
      <c r="K1664" s="207"/>
    </row>
    <row r="1665" spans="11:11" ht="24.95" customHeight="1">
      <c r="K1665" s="207"/>
    </row>
    <row r="1666" spans="11:11" ht="24.95" customHeight="1">
      <c r="K1666" s="207"/>
    </row>
    <row r="1667" spans="11:11" ht="24.95" customHeight="1">
      <c r="K1667" s="207"/>
    </row>
    <row r="1668" spans="11:11" ht="24.95" customHeight="1">
      <c r="K1668" s="207"/>
    </row>
    <row r="1669" spans="11:11" ht="24.95" customHeight="1">
      <c r="K1669" s="207"/>
    </row>
    <row r="1670" spans="11:11" ht="24.95" customHeight="1">
      <c r="K1670" s="207"/>
    </row>
    <row r="1671" spans="11:11" ht="24.95" customHeight="1">
      <c r="K1671" s="207"/>
    </row>
    <row r="1672" spans="11:11" ht="24.95" customHeight="1">
      <c r="K1672" s="207"/>
    </row>
    <row r="1673" spans="11:11" ht="24.95" customHeight="1">
      <c r="K1673" s="207"/>
    </row>
    <row r="1674" spans="11:11" ht="24.95" customHeight="1">
      <c r="K1674" s="207"/>
    </row>
    <row r="1675" spans="11:11" ht="24.95" customHeight="1">
      <c r="K1675" s="207"/>
    </row>
    <row r="1676" spans="11:11" ht="24.95" customHeight="1">
      <c r="K1676" s="207"/>
    </row>
    <row r="1677" spans="11:11" ht="24.95" customHeight="1">
      <c r="K1677" s="207"/>
    </row>
    <row r="1678" spans="11:11" ht="24.95" customHeight="1">
      <c r="K1678" s="207"/>
    </row>
    <row r="1679" spans="11:11" ht="24.95" customHeight="1">
      <c r="K1679" s="207"/>
    </row>
    <row r="1680" spans="11:11" ht="24.95" customHeight="1">
      <c r="K1680" s="207"/>
    </row>
    <row r="1681" spans="11:11" ht="24.95" customHeight="1">
      <c r="K1681" s="207"/>
    </row>
    <row r="1682" spans="11:11" ht="24.95" customHeight="1">
      <c r="K1682" s="207"/>
    </row>
    <row r="1683" spans="11:11" ht="24.95" customHeight="1">
      <c r="K1683" s="207"/>
    </row>
    <row r="1684" spans="11:11" ht="24.95" customHeight="1">
      <c r="K1684" s="207"/>
    </row>
    <row r="1685" spans="11:11" ht="24.95" customHeight="1">
      <c r="K1685" s="207"/>
    </row>
    <row r="1686" spans="11:11" ht="24.95" customHeight="1">
      <c r="K1686" s="207"/>
    </row>
    <row r="1687" spans="11:11" ht="24.95" customHeight="1">
      <c r="K1687" s="207"/>
    </row>
    <row r="1688" spans="11:11" ht="24.95" customHeight="1">
      <c r="K1688" s="207"/>
    </row>
    <row r="1689" spans="11:11" ht="24.95" customHeight="1">
      <c r="K1689" s="207"/>
    </row>
    <row r="1690" spans="11:11" ht="24.95" customHeight="1">
      <c r="K1690" s="207"/>
    </row>
    <row r="1691" spans="11:11" ht="24.95" customHeight="1">
      <c r="K1691" s="207"/>
    </row>
    <row r="1692" spans="11:11" ht="24.95" customHeight="1">
      <c r="K1692" s="207"/>
    </row>
    <row r="1693" spans="11:11" ht="24.95" customHeight="1">
      <c r="K1693" s="207"/>
    </row>
    <row r="1694" spans="11:11" ht="24.95" customHeight="1">
      <c r="K1694" s="207"/>
    </row>
    <row r="1695" spans="11:11" ht="24.95" customHeight="1">
      <c r="K1695" s="207"/>
    </row>
    <row r="1696" spans="11:11" ht="24.95" customHeight="1">
      <c r="K1696" s="207"/>
    </row>
    <row r="1697" spans="11:11" ht="24.95" customHeight="1">
      <c r="K1697" s="207"/>
    </row>
    <row r="1698" spans="11:11" ht="24.95" customHeight="1">
      <c r="K1698" s="207"/>
    </row>
    <row r="1699" spans="11:11" ht="24.95" customHeight="1">
      <c r="K1699" s="207"/>
    </row>
    <row r="1700" spans="11:11" ht="24.95" customHeight="1">
      <c r="K1700" s="207"/>
    </row>
    <row r="1701" spans="11:11" ht="24.95" customHeight="1">
      <c r="K1701" s="207"/>
    </row>
    <row r="1702" spans="11:11" ht="24.95" customHeight="1">
      <c r="K1702" s="207"/>
    </row>
    <row r="1703" spans="11:11" ht="24.95" customHeight="1">
      <c r="K1703" s="207"/>
    </row>
    <row r="1704" spans="11:11" ht="24.95" customHeight="1">
      <c r="K1704" s="207"/>
    </row>
    <row r="1705" spans="11:11" ht="24.95" customHeight="1">
      <c r="K1705" s="207"/>
    </row>
    <row r="1706" spans="11:11" ht="24.95" customHeight="1">
      <c r="K1706" s="207"/>
    </row>
    <row r="1707" spans="11:11" ht="24.95" customHeight="1">
      <c r="K1707" s="207"/>
    </row>
    <row r="1708" spans="11:11" ht="24.95" customHeight="1">
      <c r="K1708" s="207"/>
    </row>
    <row r="1709" spans="11:11" ht="24.95" customHeight="1">
      <c r="K1709" s="207"/>
    </row>
    <row r="1710" spans="11:11" ht="24.95" customHeight="1">
      <c r="K1710" s="207"/>
    </row>
    <row r="1711" spans="11:11" ht="24.95" customHeight="1">
      <c r="K1711" s="207"/>
    </row>
    <row r="1712" spans="11:11" ht="24.95" customHeight="1">
      <c r="K1712" s="207"/>
    </row>
    <row r="1713" spans="11:11" ht="24.95" customHeight="1">
      <c r="K1713" s="207"/>
    </row>
    <row r="1714" spans="11:11" ht="24.95" customHeight="1">
      <c r="K1714" s="207"/>
    </row>
    <row r="1715" spans="11:11" ht="24.95" customHeight="1">
      <c r="K1715" s="207"/>
    </row>
    <row r="1716" spans="11:11" ht="24.95" customHeight="1">
      <c r="K1716" s="207"/>
    </row>
    <row r="1717" spans="11:11" ht="24.95" customHeight="1">
      <c r="K1717" s="207"/>
    </row>
    <row r="1718" spans="11:11" ht="24.95" customHeight="1">
      <c r="K1718" s="207"/>
    </row>
    <row r="1719" spans="11:11" ht="24.95" customHeight="1">
      <c r="K1719" s="207"/>
    </row>
    <row r="1720" spans="11:11" ht="24.95" customHeight="1">
      <c r="K1720" s="207"/>
    </row>
    <row r="1721" spans="11:11" ht="24.95" customHeight="1">
      <c r="K1721" s="207"/>
    </row>
    <row r="1722" spans="11:11" ht="24.95" customHeight="1">
      <c r="K1722" s="207"/>
    </row>
    <row r="1723" spans="11:11" ht="24.95" customHeight="1">
      <c r="K1723" s="207"/>
    </row>
    <row r="1724" spans="11:11" ht="24.95" customHeight="1">
      <c r="K1724" s="207"/>
    </row>
    <row r="1725" spans="11:11" ht="24.95" customHeight="1">
      <c r="K1725" s="207"/>
    </row>
    <row r="1726" spans="11:11" ht="24.95" customHeight="1">
      <c r="K1726" s="207"/>
    </row>
    <row r="1727" spans="11:11" ht="24.95" customHeight="1">
      <c r="K1727" s="207"/>
    </row>
    <row r="1728" spans="11:11" ht="24.95" customHeight="1">
      <c r="K1728" s="207"/>
    </row>
    <row r="1729" spans="11:11" ht="24.95" customHeight="1">
      <c r="K1729" s="207"/>
    </row>
    <row r="1730" spans="11:11" ht="24.95" customHeight="1">
      <c r="K1730" s="207"/>
    </row>
    <row r="1731" spans="11:11" ht="24.95" customHeight="1">
      <c r="K1731" s="207"/>
    </row>
    <row r="1732" spans="11:11" ht="24.95" customHeight="1">
      <c r="K1732" s="207"/>
    </row>
    <row r="1733" spans="11:11" ht="24.95" customHeight="1">
      <c r="K1733" s="207"/>
    </row>
    <row r="1734" spans="11:11" ht="24.95" customHeight="1">
      <c r="K1734" s="207"/>
    </row>
    <row r="1735" spans="11:11" ht="24.95" customHeight="1">
      <c r="K1735" s="207"/>
    </row>
    <row r="1736" spans="11:11" ht="24.95" customHeight="1">
      <c r="K1736" s="207"/>
    </row>
    <row r="1737" spans="11:11" ht="24.95" customHeight="1">
      <c r="K1737" s="207"/>
    </row>
    <row r="1738" spans="11:11" ht="24.95" customHeight="1">
      <c r="K1738" s="207"/>
    </row>
    <row r="1739" spans="11:11" ht="24.95" customHeight="1">
      <c r="K1739" s="207"/>
    </row>
    <row r="1740" spans="11:11" ht="24.95" customHeight="1">
      <c r="K1740" s="207"/>
    </row>
    <row r="1741" spans="11:11" ht="24.95" customHeight="1">
      <c r="K1741" s="207"/>
    </row>
    <row r="1742" spans="11:11" ht="24.95" customHeight="1">
      <c r="K1742" s="207"/>
    </row>
    <row r="1743" spans="11:11" ht="24.95" customHeight="1">
      <c r="K1743" s="207"/>
    </row>
    <row r="1744" spans="11:11" ht="24.95" customHeight="1">
      <c r="K1744" s="207"/>
    </row>
    <row r="1745" spans="11:11" ht="24.95" customHeight="1">
      <c r="K1745" s="207"/>
    </row>
    <row r="1746" spans="11:11" ht="24.95" customHeight="1">
      <c r="K1746" s="207"/>
    </row>
    <row r="1747" spans="11:11" ht="24.95" customHeight="1">
      <c r="K1747" s="207"/>
    </row>
    <row r="1748" spans="11:11" ht="24.95" customHeight="1">
      <c r="K1748" s="207"/>
    </row>
    <row r="1749" spans="11:11" ht="24.95" customHeight="1">
      <c r="K1749" s="207"/>
    </row>
    <row r="1750" spans="11:11" ht="24.95" customHeight="1">
      <c r="K1750" s="207"/>
    </row>
    <row r="1751" spans="11:11" ht="24.95" customHeight="1">
      <c r="K1751" s="207"/>
    </row>
    <row r="1752" spans="11:11" ht="24.95" customHeight="1">
      <c r="K1752" s="207"/>
    </row>
    <row r="1753" spans="11:11" ht="24.95" customHeight="1">
      <c r="K1753" s="207"/>
    </row>
    <row r="1754" spans="11:11" ht="24.95" customHeight="1">
      <c r="K1754" s="207"/>
    </row>
    <row r="1755" spans="11:11" ht="24.95" customHeight="1">
      <c r="K1755" s="207"/>
    </row>
    <row r="1756" spans="11:11" ht="24.95" customHeight="1">
      <c r="K1756" s="207"/>
    </row>
    <row r="1757" spans="11:11" ht="24.95" customHeight="1">
      <c r="K1757" s="207"/>
    </row>
    <row r="1758" spans="11:11" ht="24.95" customHeight="1">
      <c r="K1758" s="207"/>
    </row>
    <row r="1759" spans="11:11" ht="24.95" customHeight="1">
      <c r="K1759" s="207"/>
    </row>
    <row r="1760" spans="11:11" ht="24.95" customHeight="1">
      <c r="K1760" s="207"/>
    </row>
    <row r="1761" spans="11:11" ht="24.95" customHeight="1">
      <c r="K1761" s="207"/>
    </row>
    <row r="1762" spans="11:11" ht="24.95" customHeight="1">
      <c r="K1762" s="207"/>
    </row>
    <row r="1763" spans="11:11" ht="24.95" customHeight="1">
      <c r="K1763" s="207"/>
    </row>
    <row r="1764" spans="11:11" ht="24.95" customHeight="1">
      <c r="K1764" s="207"/>
    </row>
    <row r="1765" spans="11:11" ht="24.95" customHeight="1">
      <c r="K1765" s="207"/>
    </row>
    <row r="1766" spans="11:11" ht="24.95" customHeight="1">
      <c r="K1766" s="207"/>
    </row>
    <row r="1767" spans="11:11" ht="24.95" customHeight="1">
      <c r="K1767" s="207"/>
    </row>
    <row r="1768" spans="11:11" ht="24.95" customHeight="1">
      <c r="K1768" s="207"/>
    </row>
    <row r="1769" spans="11:11" ht="24.95" customHeight="1">
      <c r="K1769" s="207"/>
    </row>
    <row r="1770" spans="11:11" ht="24.95" customHeight="1">
      <c r="K1770" s="207"/>
    </row>
    <row r="1771" spans="11:11" ht="24.95" customHeight="1">
      <c r="K1771" s="207"/>
    </row>
    <row r="1772" spans="11:11" ht="24.95" customHeight="1">
      <c r="K1772" s="207"/>
    </row>
    <row r="1773" spans="11:11" ht="24.95" customHeight="1">
      <c r="K1773" s="207"/>
    </row>
    <row r="1774" spans="11:11" ht="24.95" customHeight="1">
      <c r="K1774" s="207"/>
    </row>
    <row r="1775" spans="11:11" ht="24.95" customHeight="1">
      <c r="K1775" s="207"/>
    </row>
    <row r="1776" spans="11:11" ht="24.95" customHeight="1">
      <c r="K1776" s="207"/>
    </row>
    <row r="1777" spans="11:11" ht="24.95" customHeight="1">
      <c r="K1777" s="207"/>
    </row>
    <row r="1778" spans="11:11" ht="24.95" customHeight="1">
      <c r="K1778" s="207"/>
    </row>
    <row r="1779" spans="11:11" ht="24.95" customHeight="1">
      <c r="K1779" s="207"/>
    </row>
    <row r="1780" spans="11:11" ht="24.95" customHeight="1">
      <c r="K1780" s="207"/>
    </row>
    <row r="1781" spans="11:11" ht="24.95" customHeight="1">
      <c r="K1781" s="207"/>
    </row>
    <row r="1782" spans="11:11" ht="24.95" customHeight="1">
      <c r="K1782" s="207"/>
    </row>
    <row r="1783" spans="11:11" ht="24.95" customHeight="1">
      <c r="K1783" s="207"/>
    </row>
    <row r="1784" spans="11:11" ht="24.95" customHeight="1">
      <c r="K1784" s="207"/>
    </row>
    <row r="1785" spans="11:11" ht="24.95" customHeight="1">
      <c r="K1785" s="207"/>
    </row>
    <row r="1786" spans="11:11" ht="24.95" customHeight="1">
      <c r="K1786" s="207"/>
    </row>
    <row r="1787" spans="11:11" ht="24.95" customHeight="1">
      <c r="K1787" s="207"/>
    </row>
    <row r="1788" spans="11:11" ht="24.95" customHeight="1">
      <c r="K1788" s="207"/>
    </row>
    <row r="1789" spans="11:11" ht="24.95" customHeight="1">
      <c r="K1789" s="207"/>
    </row>
    <row r="1790" spans="11:11" ht="24.95" customHeight="1">
      <c r="K1790" s="207"/>
    </row>
    <row r="1791" spans="11:11" ht="24.95" customHeight="1">
      <c r="K1791" s="207"/>
    </row>
    <row r="1792" spans="11:11" ht="24.95" customHeight="1">
      <c r="K1792" s="207"/>
    </row>
    <row r="1793" spans="11:11" ht="24.95" customHeight="1">
      <c r="K1793" s="207"/>
    </row>
    <row r="1794" spans="11:11" ht="24.95" customHeight="1">
      <c r="K1794" s="207"/>
    </row>
    <row r="1795" spans="11:11" ht="24.95" customHeight="1">
      <c r="K1795" s="207"/>
    </row>
    <row r="1796" spans="11:11" ht="24.95" customHeight="1">
      <c r="K1796" s="207"/>
    </row>
    <row r="1797" spans="11:11" ht="24.95" customHeight="1">
      <c r="K1797" s="207"/>
    </row>
    <row r="1798" spans="11:11" ht="24.95" customHeight="1">
      <c r="K1798" s="207"/>
    </row>
    <row r="1799" spans="11:11" ht="24.95" customHeight="1">
      <c r="K1799" s="207"/>
    </row>
    <row r="1800" spans="11:11" ht="24.95" customHeight="1">
      <c r="K1800" s="207"/>
    </row>
    <row r="1801" spans="11:11" ht="24.95" customHeight="1">
      <c r="K1801" s="207"/>
    </row>
    <row r="1802" spans="11:11" ht="24.95" customHeight="1">
      <c r="K1802" s="207"/>
    </row>
    <row r="1803" spans="11:11" ht="24.95" customHeight="1">
      <c r="K1803" s="207"/>
    </row>
    <row r="1804" spans="11:11" ht="24.95" customHeight="1">
      <c r="K1804" s="207"/>
    </row>
    <row r="1805" spans="11:11" ht="24.95" customHeight="1">
      <c r="K1805" s="207"/>
    </row>
    <row r="1806" spans="11:11" ht="24.95" customHeight="1">
      <c r="K1806" s="207"/>
    </row>
    <row r="1807" spans="11:11" ht="24.95" customHeight="1">
      <c r="K1807" s="207"/>
    </row>
    <row r="1808" spans="11:11" ht="24.95" customHeight="1">
      <c r="K1808" s="207"/>
    </row>
    <row r="1809" spans="11:11" ht="24.95" customHeight="1">
      <c r="K1809" s="207"/>
    </row>
    <row r="1810" spans="11:11" ht="24.95" customHeight="1">
      <c r="K1810" s="207"/>
    </row>
    <row r="1811" spans="11:11" ht="24.95" customHeight="1">
      <c r="K1811" s="207"/>
    </row>
    <row r="1812" spans="11:11" ht="24.95" customHeight="1">
      <c r="K1812" s="207"/>
    </row>
    <row r="1813" spans="11:11" ht="24.95" customHeight="1">
      <c r="K1813" s="207"/>
    </row>
    <row r="1814" spans="11:11" ht="24.95" customHeight="1">
      <c r="K1814" s="207"/>
    </row>
    <row r="1815" spans="11:11" ht="24.95" customHeight="1">
      <c r="K1815" s="207"/>
    </row>
    <row r="1816" spans="11:11" ht="24.95" customHeight="1">
      <c r="K1816" s="207"/>
    </row>
    <row r="1817" spans="11:11" ht="24.95" customHeight="1">
      <c r="K1817" s="207"/>
    </row>
    <row r="1818" spans="11:11" ht="24.95" customHeight="1">
      <c r="K1818" s="207"/>
    </row>
    <row r="1819" spans="11:11" ht="24.95" customHeight="1">
      <c r="K1819" s="207"/>
    </row>
    <row r="1820" spans="11:11" ht="24.95" customHeight="1">
      <c r="K1820" s="207"/>
    </row>
    <row r="1821" spans="11:11" ht="24.95" customHeight="1">
      <c r="K1821" s="207"/>
    </row>
    <row r="1822" spans="11:11" ht="24.95" customHeight="1">
      <c r="K1822" s="207"/>
    </row>
    <row r="1823" spans="11:11" ht="24.95" customHeight="1">
      <c r="K1823" s="207"/>
    </row>
    <row r="1824" spans="11:11" ht="24.95" customHeight="1">
      <c r="K1824" s="207"/>
    </row>
    <row r="1825" spans="11:11" ht="24.95" customHeight="1">
      <c r="K1825" s="207"/>
    </row>
    <row r="1826" spans="11:11" ht="24.95" customHeight="1">
      <c r="K1826" s="207"/>
    </row>
    <row r="1827" spans="11:11" ht="24.95" customHeight="1">
      <c r="K1827" s="207"/>
    </row>
    <row r="1828" spans="11:11" ht="24.95" customHeight="1">
      <c r="K1828" s="207"/>
    </row>
    <row r="1829" spans="11:11" ht="24.95" customHeight="1">
      <c r="K1829" s="207"/>
    </row>
    <row r="1830" spans="11:11" ht="24.95" customHeight="1">
      <c r="K1830" s="207"/>
    </row>
    <row r="1831" spans="11:11" ht="24.95" customHeight="1">
      <c r="K1831" s="207"/>
    </row>
    <row r="1832" spans="11:11" ht="24.95" customHeight="1">
      <c r="K1832" s="207"/>
    </row>
    <row r="1833" spans="11:11" ht="24.95" customHeight="1">
      <c r="K1833" s="207"/>
    </row>
    <row r="1834" spans="11:11" ht="24.95" customHeight="1">
      <c r="K1834" s="207"/>
    </row>
    <row r="1835" spans="11:11" ht="24.95" customHeight="1">
      <c r="K1835" s="207"/>
    </row>
    <row r="1836" spans="11:11" ht="24.95" customHeight="1">
      <c r="K1836" s="207"/>
    </row>
    <row r="1837" spans="11:11" ht="24.95" customHeight="1">
      <c r="K1837" s="207"/>
    </row>
    <row r="1838" spans="11:11" ht="24.95" customHeight="1">
      <c r="K1838" s="207"/>
    </row>
    <row r="1839" spans="11:11" ht="24.95" customHeight="1">
      <c r="K1839" s="207"/>
    </row>
    <row r="1840" spans="11:11" ht="24.95" customHeight="1">
      <c r="K1840" s="207"/>
    </row>
    <row r="1841" spans="11:11" ht="24.95" customHeight="1">
      <c r="K1841" s="207"/>
    </row>
    <row r="1842" spans="11:11" ht="24.95" customHeight="1">
      <c r="K1842" s="207"/>
    </row>
    <row r="1843" spans="11:11" ht="24.95" customHeight="1">
      <c r="K1843" s="207"/>
    </row>
    <row r="1844" spans="11:11" ht="24.95" customHeight="1">
      <c r="K1844" s="207"/>
    </row>
    <row r="1845" spans="11:11" ht="24.95" customHeight="1">
      <c r="K1845" s="207"/>
    </row>
    <row r="1846" spans="11:11" ht="24.95" customHeight="1">
      <c r="K1846" s="207"/>
    </row>
    <row r="1847" spans="11:11" ht="24.95" customHeight="1">
      <c r="K1847" s="207"/>
    </row>
    <row r="1848" spans="11:11" ht="24.95" customHeight="1">
      <c r="K1848" s="207"/>
    </row>
    <row r="1849" spans="11:11" ht="24.95" customHeight="1">
      <c r="K1849" s="207"/>
    </row>
    <row r="1850" spans="11:11" ht="24.95" customHeight="1">
      <c r="K1850" s="207"/>
    </row>
    <row r="1851" spans="11:11" ht="24.95" customHeight="1">
      <c r="K1851" s="207"/>
    </row>
    <row r="1852" spans="11:11" ht="24.95" customHeight="1">
      <c r="K1852" s="207"/>
    </row>
    <row r="1853" spans="11:11" ht="24.95" customHeight="1">
      <c r="K1853" s="207"/>
    </row>
    <row r="1854" spans="11:11" ht="24.95" customHeight="1">
      <c r="K1854" s="207"/>
    </row>
    <row r="1855" spans="11:11" ht="24.95" customHeight="1">
      <c r="K1855" s="207"/>
    </row>
    <row r="1856" spans="11:11" ht="24.95" customHeight="1">
      <c r="K1856" s="207"/>
    </row>
    <row r="1857" spans="11:11" ht="24.95" customHeight="1">
      <c r="K1857" s="207"/>
    </row>
    <row r="1858" spans="11:11" ht="24.95" customHeight="1">
      <c r="K1858" s="207"/>
    </row>
    <row r="1859" spans="11:11" ht="24.95" customHeight="1">
      <c r="K1859" s="207"/>
    </row>
    <row r="1860" spans="11:11" ht="24.95" customHeight="1">
      <c r="K1860" s="207"/>
    </row>
    <row r="1861" spans="11:11" ht="24.95" customHeight="1">
      <c r="K1861" s="207"/>
    </row>
    <row r="1862" spans="11:11" ht="24.95" customHeight="1">
      <c r="K1862" s="207"/>
    </row>
    <row r="1863" spans="11:11" ht="24.95" customHeight="1">
      <c r="K1863" s="207"/>
    </row>
    <row r="1864" spans="11:11" ht="24.95" customHeight="1">
      <c r="K1864" s="207"/>
    </row>
    <row r="1865" spans="11:11" ht="24.95" customHeight="1">
      <c r="K1865" s="207"/>
    </row>
    <row r="1866" spans="11:11" ht="24.95" customHeight="1">
      <c r="K1866" s="207"/>
    </row>
    <row r="1867" spans="11:11" ht="24.95" customHeight="1">
      <c r="K1867" s="207"/>
    </row>
    <row r="1868" spans="11:11" ht="24.95" customHeight="1">
      <c r="K1868" s="207"/>
    </row>
    <row r="1869" spans="11:11" ht="24.95" customHeight="1">
      <c r="K1869" s="207"/>
    </row>
    <row r="1870" spans="11:11" ht="24.95" customHeight="1">
      <c r="K1870" s="207"/>
    </row>
    <row r="1871" spans="11:11" ht="24.95" customHeight="1">
      <c r="K1871" s="207"/>
    </row>
    <row r="1872" spans="11:11" ht="24.95" customHeight="1">
      <c r="K1872" s="207"/>
    </row>
    <row r="1873" spans="11:11" ht="24.95" customHeight="1">
      <c r="K1873" s="207"/>
    </row>
    <row r="1874" spans="11:11" ht="24.95" customHeight="1">
      <c r="K1874" s="207"/>
    </row>
    <row r="1875" spans="11:11" ht="24.95" customHeight="1">
      <c r="K1875" s="207"/>
    </row>
    <row r="1876" spans="11:11" ht="24.95" customHeight="1">
      <c r="K1876" s="207"/>
    </row>
    <row r="1877" spans="11:11" ht="24.95" customHeight="1">
      <c r="K1877" s="207"/>
    </row>
    <row r="1878" spans="11:11" ht="24.95" customHeight="1">
      <c r="K1878" s="207"/>
    </row>
    <row r="1879" spans="11:11" ht="24.95" customHeight="1">
      <c r="K1879" s="207"/>
    </row>
    <row r="1880" spans="11:11" ht="24.95" customHeight="1">
      <c r="K1880" s="207"/>
    </row>
    <row r="1881" spans="11:11" ht="24.95" customHeight="1">
      <c r="K1881" s="207"/>
    </row>
    <row r="1882" spans="11:11" ht="24.95" customHeight="1">
      <c r="K1882" s="207"/>
    </row>
    <row r="1883" spans="11:11" ht="24.95" customHeight="1">
      <c r="K1883" s="207"/>
    </row>
    <row r="1884" spans="11:11" ht="24.95" customHeight="1">
      <c r="K1884" s="207"/>
    </row>
    <row r="1885" spans="11:11" ht="24.95" customHeight="1">
      <c r="K1885" s="207"/>
    </row>
    <row r="1886" spans="11:11" ht="24.95" customHeight="1">
      <c r="K1886" s="207"/>
    </row>
    <row r="1887" spans="11:11" ht="24.95" customHeight="1">
      <c r="K1887" s="207"/>
    </row>
    <row r="1888" spans="11:11" ht="24.95" customHeight="1">
      <c r="K1888" s="207"/>
    </row>
    <row r="1889" spans="11:11" ht="24.95" customHeight="1">
      <c r="K1889" s="207"/>
    </row>
    <row r="1890" spans="11:11" ht="24.95" customHeight="1">
      <c r="K1890" s="207"/>
    </row>
    <row r="1891" spans="11:11" ht="24.95" customHeight="1">
      <c r="K1891" s="207"/>
    </row>
    <row r="1892" spans="11:11" ht="24.95" customHeight="1">
      <c r="K1892" s="207"/>
    </row>
    <row r="1893" spans="11:11" ht="24.95" customHeight="1">
      <c r="K1893" s="207"/>
    </row>
    <row r="1894" spans="11:11" ht="24.95" customHeight="1">
      <c r="K1894" s="207"/>
    </row>
    <row r="1895" spans="11:11" ht="24.95" customHeight="1">
      <c r="K1895" s="207"/>
    </row>
    <row r="1896" spans="11:11" ht="24.95" customHeight="1">
      <c r="K1896" s="207"/>
    </row>
    <row r="1897" spans="11:11" ht="24.95" customHeight="1">
      <c r="K1897" s="207"/>
    </row>
    <row r="1898" spans="11:11" ht="24.95" customHeight="1">
      <c r="K1898" s="207"/>
    </row>
    <row r="1899" spans="11:11" ht="24.95" customHeight="1">
      <c r="K1899" s="207"/>
    </row>
    <row r="1900" spans="11:11" ht="24.95" customHeight="1">
      <c r="K1900" s="207"/>
    </row>
    <row r="1901" spans="11:11" ht="24.95" customHeight="1">
      <c r="K1901" s="207"/>
    </row>
    <row r="1902" spans="11:11" ht="24.95" customHeight="1">
      <c r="K1902" s="207"/>
    </row>
    <row r="1903" spans="11:11" ht="24.95" customHeight="1">
      <c r="K1903" s="207"/>
    </row>
    <row r="1904" spans="11:11" ht="24.95" customHeight="1">
      <c r="K1904" s="207"/>
    </row>
    <row r="1905" spans="11:11" ht="24.95" customHeight="1">
      <c r="K1905" s="207"/>
    </row>
    <row r="1906" spans="11:11" ht="24.95" customHeight="1">
      <c r="K1906" s="207"/>
    </row>
    <row r="1907" spans="11:11" ht="24.95" customHeight="1">
      <c r="K1907" s="207"/>
    </row>
    <row r="1908" spans="11:11" ht="24.95" customHeight="1">
      <c r="K1908" s="207"/>
    </row>
    <row r="1909" spans="11:11" ht="24.95" customHeight="1">
      <c r="K1909" s="207"/>
    </row>
    <row r="1910" spans="11:11" ht="24.95" customHeight="1">
      <c r="K1910" s="207"/>
    </row>
    <row r="1911" spans="11:11" ht="24.95" customHeight="1">
      <c r="K1911" s="207"/>
    </row>
    <row r="1912" spans="11:11" ht="24.95" customHeight="1">
      <c r="K1912" s="207"/>
    </row>
    <row r="1913" spans="11:11" ht="24.95" customHeight="1">
      <c r="K1913" s="207"/>
    </row>
    <row r="1914" spans="11:11" ht="24.95" customHeight="1">
      <c r="K1914" s="207"/>
    </row>
    <row r="1915" spans="11:11" ht="24.95" customHeight="1">
      <c r="K1915" s="207"/>
    </row>
    <row r="1916" spans="11:11" ht="24.95" customHeight="1">
      <c r="K1916" s="207"/>
    </row>
    <row r="1917" spans="11:11" ht="24.95" customHeight="1">
      <c r="K1917" s="207"/>
    </row>
    <row r="1918" spans="11:11" ht="24.95" customHeight="1">
      <c r="K1918" s="207"/>
    </row>
    <row r="1919" spans="11:11" ht="24.95" customHeight="1">
      <c r="K1919" s="207"/>
    </row>
    <row r="1920" spans="11:11" ht="24.95" customHeight="1">
      <c r="K1920" s="207"/>
    </row>
    <row r="1921" spans="11:11" ht="24.95" customHeight="1">
      <c r="K1921" s="207"/>
    </row>
    <row r="1922" spans="11:11" ht="24.95" customHeight="1">
      <c r="K1922" s="207"/>
    </row>
    <row r="1923" spans="11:11" ht="24.95" customHeight="1">
      <c r="K1923" s="207"/>
    </row>
    <row r="1924" spans="11:11" ht="24.95" customHeight="1">
      <c r="K1924" s="207"/>
    </row>
    <row r="1925" spans="11:11" ht="24.95" customHeight="1">
      <c r="K1925" s="207"/>
    </row>
    <row r="1926" spans="11:11" ht="24.95" customHeight="1">
      <c r="K1926" s="207"/>
    </row>
    <row r="1927" spans="11:11" ht="24.95" customHeight="1">
      <c r="K1927" s="207"/>
    </row>
    <row r="1928" spans="11:11" ht="24.95" customHeight="1">
      <c r="K1928" s="207"/>
    </row>
    <row r="1929" spans="11:11" ht="24.95" customHeight="1">
      <c r="K1929" s="207"/>
    </row>
    <row r="1930" spans="11:11" ht="24.95" customHeight="1">
      <c r="K1930" s="207"/>
    </row>
    <row r="1931" spans="11:11" ht="24.95" customHeight="1">
      <c r="K1931" s="207"/>
    </row>
    <row r="1932" spans="11:11" ht="24.95" customHeight="1">
      <c r="K1932" s="207"/>
    </row>
    <row r="1933" spans="11:11" ht="24.95" customHeight="1">
      <c r="K1933" s="207"/>
    </row>
    <row r="1934" spans="11:11" ht="24.95" customHeight="1">
      <c r="K1934" s="207"/>
    </row>
    <row r="1935" spans="11:11" ht="24.95" customHeight="1">
      <c r="K1935" s="207"/>
    </row>
    <row r="1936" spans="11:11" ht="24.95" customHeight="1">
      <c r="K1936" s="207"/>
    </row>
    <row r="1937" spans="11:11" ht="24.95" customHeight="1">
      <c r="K1937" s="207"/>
    </row>
    <row r="1938" spans="11:11" ht="24.95" customHeight="1">
      <c r="K1938" s="207"/>
    </row>
    <row r="1939" spans="11:11" ht="24.95" customHeight="1">
      <c r="K1939" s="207"/>
    </row>
    <row r="1940" spans="11:11" ht="24.95" customHeight="1">
      <c r="K1940" s="207"/>
    </row>
    <row r="1941" spans="11:11" ht="24.95" customHeight="1">
      <c r="K1941" s="207"/>
    </row>
    <row r="1942" spans="11:11" ht="24.95" customHeight="1">
      <c r="K1942" s="207"/>
    </row>
    <row r="1943" spans="11:11" ht="24.95" customHeight="1">
      <c r="K1943" s="207"/>
    </row>
    <row r="1944" spans="11:11" ht="24.95" customHeight="1">
      <c r="K1944" s="207"/>
    </row>
    <row r="1945" spans="11:11" ht="24.95" customHeight="1">
      <c r="K1945" s="207"/>
    </row>
    <row r="1946" spans="11:11" ht="24.95" customHeight="1">
      <c r="K1946" s="207"/>
    </row>
    <row r="1947" spans="11:11" ht="24.95" customHeight="1">
      <c r="K1947" s="207"/>
    </row>
    <row r="1948" spans="11:11" ht="24.95" customHeight="1">
      <c r="K1948" s="207"/>
    </row>
    <row r="1949" spans="11:11" ht="24.95" customHeight="1">
      <c r="K1949" s="207"/>
    </row>
    <row r="1950" spans="11:11" ht="24.95" customHeight="1">
      <c r="K1950" s="207"/>
    </row>
    <row r="1951" spans="11:11" ht="24.95" customHeight="1">
      <c r="K1951" s="207"/>
    </row>
    <row r="1952" spans="11:11" ht="24.95" customHeight="1">
      <c r="K1952" s="207"/>
    </row>
    <row r="1953" spans="11:11" ht="24.95" customHeight="1">
      <c r="K1953" s="207"/>
    </row>
    <row r="1954" spans="11:11" ht="24.95" customHeight="1">
      <c r="K1954" s="207"/>
    </row>
    <row r="1955" spans="11:11" ht="24.95" customHeight="1">
      <c r="K1955" s="207"/>
    </row>
    <row r="1956" spans="11:11" ht="24.95" customHeight="1">
      <c r="K1956" s="207"/>
    </row>
    <row r="1957" spans="11:11" ht="24.95" customHeight="1">
      <c r="K1957" s="207"/>
    </row>
    <row r="1958" spans="11:11" ht="24.95" customHeight="1">
      <c r="K1958" s="207"/>
    </row>
    <row r="1959" spans="11:11" ht="24.95" customHeight="1">
      <c r="K1959" s="207"/>
    </row>
    <row r="1960" spans="11:11" ht="24.95" customHeight="1">
      <c r="K1960" s="207"/>
    </row>
    <row r="1961" spans="11:11" ht="24.95" customHeight="1">
      <c r="K1961" s="207"/>
    </row>
    <row r="1962" spans="11:11" ht="24.95" customHeight="1">
      <c r="K1962" s="207"/>
    </row>
    <row r="1963" spans="11:11" ht="24.95" customHeight="1">
      <c r="K1963" s="207"/>
    </row>
    <row r="1964" spans="11:11" ht="24.95" customHeight="1">
      <c r="K1964" s="207"/>
    </row>
    <row r="1965" spans="11:11" ht="24.95" customHeight="1">
      <c r="K1965" s="207"/>
    </row>
    <row r="1966" spans="11:11" ht="24.95" customHeight="1">
      <c r="K1966" s="207"/>
    </row>
    <row r="1967" spans="11:11" ht="24.95" customHeight="1">
      <c r="K1967" s="207"/>
    </row>
    <row r="1968" spans="11:11" ht="24.95" customHeight="1">
      <c r="K1968" s="207"/>
    </row>
    <row r="1969" spans="11:11" ht="24.95" customHeight="1">
      <c r="K1969" s="207"/>
    </row>
    <row r="1970" spans="11:11" ht="24.95" customHeight="1">
      <c r="K1970" s="207"/>
    </row>
    <row r="1971" spans="11:11" ht="24.95" customHeight="1">
      <c r="K1971" s="207"/>
    </row>
    <row r="1972" spans="11:11" ht="24.95" customHeight="1">
      <c r="K1972" s="207"/>
    </row>
    <row r="1973" spans="11:11" ht="24.95" customHeight="1">
      <c r="K1973" s="207"/>
    </row>
    <row r="1974" spans="11:11" ht="24.95" customHeight="1">
      <c r="K1974" s="207"/>
    </row>
    <row r="1975" spans="11:11" ht="24.95" customHeight="1">
      <c r="K1975" s="207"/>
    </row>
    <row r="1976" spans="11:11" ht="24.95" customHeight="1">
      <c r="K1976" s="207"/>
    </row>
    <row r="1977" spans="11:11" ht="24.95" customHeight="1">
      <c r="K1977" s="207"/>
    </row>
    <row r="1978" spans="11:11" ht="24.95" customHeight="1">
      <c r="K1978" s="207"/>
    </row>
    <row r="1979" spans="11:11" ht="24.95" customHeight="1">
      <c r="K1979" s="207"/>
    </row>
    <row r="1980" spans="11:11" ht="24.95" customHeight="1">
      <c r="K1980" s="207"/>
    </row>
    <row r="1981" spans="11:11" ht="24.95" customHeight="1">
      <c r="K1981" s="207"/>
    </row>
    <row r="1982" spans="11:11" ht="24.95" customHeight="1">
      <c r="K1982" s="207"/>
    </row>
    <row r="1983" spans="11:11" ht="24.95" customHeight="1">
      <c r="K1983" s="207"/>
    </row>
    <row r="1984" spans="11:11" ht="24.95" customHeight="1">
      <c r="K1984" s="207"/>
    </row>
    <row r="1985" spans="11:11" ht="24.95" customHeight="1">
      <c r="K1985" s="207"/>
    </row>
    <row r="1986" spans="11:11" ht="24.95" customHeight="1">
      <c r="K1986" s="207"/>
    </row>
    <row r="1987" spans="11:11" ht="24.95" customHeight="1">
      <c r="K1987" s="207"/>
    </row>
    <row r="1988" spans="11:11" ht="24.95" customHeight="1">
      <c r="K1988" s="207"/>
    </row>
    <row r="1989" spans="11:11" ht="24.95" customHeight="1">
      <c r="K1989" s="207"/>
    </row>
    <row r="1990" spans="11:11" ht="24.95" customHeight="1">
      <c r="K1990" s="207"/>
    </row>
    <row r="1991" spans="11:11" ht="24.95" customHeight="1">
      <c r="K1991" s="207"/>
    </row>
    <row r="1992" spans="11:11" ht="24.95" customHeight="1">
      <c r="K1992" s="207"/>
    </row>
    <row r="1993" spans="11:11" ht="24.95" customHeight="1">
      <c r="K1993" s="207"/>
    </row>
    <row r="1994" spans="11:11" ht="24.95" customHeight="1">
      <c r="K1994" s="207"/>
    </row>
    <row r="1995" spans="11:11" ht="24.95" customHeight="1">
      <c r="K1995" s="207"/>
    </row>
    <row r="1996" spans="11:11" ht="24.95" customHeight="1">
      <c r="K1996" s="207"/>
    </row>
    <row r="1997" spans="11:11" ht="24.95" customHeight="1">
      <c r="K1997" s="207"/>
    </row>
    <row r="1998" spans="11:11" ht="24.95" customHeight="1">
      <c r="K1998" s="207"/>
    </row>
    <row r="1999" spans="11:11" ht="24.95" customHeight="1">
      <c r="K1999" s="207"/>
    </row>
    <row r="2000" spans="11:11" ht="24.95" customHeight="1">
      <c r="K2000" s="207"/>
    </row>
    <row r="2001" spans="11:11" ht="24.95" customHeight="1">
      <c r="K2001" s="207"/>
    </row>
    <row r="2002" spans="11:11" ht="24.95" customHeight="1">
      <c r="K2002" s="207"/>
    </row>
    <row r="2003" spans="11:11" ht="24.95" customHeight="1">
      <c r="K2003" s="207"/>
    </row>
    <row r="2004" spans="11:11" ht="24.95" customHeight="1">
      <c r="K2004" s="207"/>
    </row>
    <row r="2005" spans="11:11" ht="24.95" customHeight="1">
      <c r="K2005" s="207"/>
    </row>
    <row r="2006" spans="11:11" ht="24.95" customHeight="1">
      <c r="K2006" s="207"/>
    </row>
    <row r="2007" spans="11:11" ht="24.95" customHeight="1">
      <c r="K2007" s="207"/>
    </row>
    <row r="2008" spans="11:11" ht="24.95" customHeight="1">
      <c r="K2008" s="207"/>
    </row>
    <row r="2009" spans="11:11" ht="24.95" customHeight="1">
      <c r="K2009" s="207"/>
    </row>
    <row r="2010" spans="11:11" ht="24.95" customHeight="1">
      <c r="K2010" s="207"/>
    </row>
    <row r="2011" spans="11:11" ht="24.95" customHeight="1">
      <c r="K2011" s="207"/>
    </row>
    <row r="2012" spans="11:11" ht="24.95" customHeight="1">
      <c r="K2012" s="207"/>
    </row>
    <row r="2013" spans="11:11" ht="24.95" customHeight="1">
      <c r="K2013" s="207"/>
    </row>
    <row r="2014" spans="11:11" ht="24.95" customHeight="1">
      <c r="K2014" s="207"/>
    </row>
    <row r="2015" spans="11:11" ht="24.95" customHeight="1">
      <c r="K2015" s="207"/>
    </row>
    <row r="2016" spans="11:11" ht="24.95" customHeight="1">
      <c r="K2016" s="207"/>
    </row>
    <row r="2017" spans="11:11" ht="24.95" customHeight="1">
      <c r="K2017" s="207"/>
    </row>
    <row r="2018" spans="11:11" ht="24.95" customHeight="1">
      <c r="K2018" s="207"/>
    </row>
    <row r="2019" spans="11:11" ht="24.95" customHeight="1">
      <c r="K2019" s="207"/>
    </row>
    <row r="2020" spans="11:11" ht="24.95" customHeight="1">
      <c r="K2020" s="207"/>
    </row>
    <row r="2021" spans="11:11" ht="24.95" customHeight="1">
      <c r="K2021" s="207"/>
    </row>
    <row r="2022" spans="11:11" ht="24.95" customHeight="1">
      <c r="K2022" s="207"/>
    </row>
    <row r="2023" spans="11:11" ht="24.95" customHeight="1">
      <c r="K2023" s="207"/>
    </row>
    <row r="2024" spans="11:11" ht="24.95" customHeight="1">
      <c r="K2024" s="207"/>
    </row>
    <row r="2025" spans="11:11" ht="24.95" customHeight="1">
      <c r="K2025" s="207"/>
    </row>
    <row r="2026" spans="11:11" ht="24.95" customHeight="1">
      <c r="K2026" s="207"/>
    </row>
    <row r="2027" spans="11:11" ht="24.95" customHeight="1">
      <c r="K2027" s="207"/>
    </row>
    <row r="2028" spans="11:11" ht="24.95" customHeight="1">
      <c r="K2028" s="207"/>
    </row>
    <row r="2029" spans="11:11" ht="24.95" customHeight="1">
      <c r="K2029" s="207"/>
    </row>
    <row r="2030" spans="11:11" ht="24.95" customHeight="1">
      <c r="K2030" s="207"/>
    </row>
    <row r="2031" spans="11:11" ht="24.95" customHeight="1">
      <c r="K2031" s="207"/>
    </row>
    <row r="2032" spans="11:11" ht="24.95" customHeight="1">
      <c r="K2032" s="207"/>
    </row>
    <row r="2033" spans="11:11" ht="24.95" customHeight="1">
      <c r="K2033" s="207"/>
    </row>
    <row r="2034" spans="11:11" ht="24.95" customHeight="1">
      <c r="K2034" s="207"/>
    </row>
    <row r="2035" spans="11:11" ht="24.95" customHeight="1">
      <c r="K2035" s="207"/>
    </row>
    <row r="2036" spans="11:11" ht="24.95" customHeight="1">
      <c r="K2036" s="207"/>
    </row>
    <row r="2037" spans="11:11" ht="24.95" customHeight="1">
      <c r="K2037" s="207"/>
    </row>
    <row r="2038" spans="11:11" ht="24.95" customHeight="1">
      <c r="K2038" s="207"/>
    </row>
    <row r="2039" spans="11:11" ht="24.95" customHeight="1">
      <c r="K2039" s="207"/>
    </row>
    <row r="2040" spans="11:11" ht="24.95" customHeight="1">
      <c r="K2040" s="207"/>
    </row>
    <row r="2041" spans="11:11" ht="24.95" customHeight="1">
      <c r="K2041" s="207"/>
    </row>
    <row r="2042" spans="11:11" ht="24.95" customHeight="1">
      <c r="K2042" s="207"/>
    </row>
    <row r="2043" spans="11:11" ht="24.95" customHeight="1">
      <c r="K2043" s="207"/>
    </row>
    <row r="2044" spans="11:11" ht="24.95" customHeight="1">
      <c r="K2044" s="207"/>
    </row>
    <row r="2045" spans="11:11" ht="24.95" customHeight="1">
      <c r="K2045" s="207"/>
    </row>
    <row r="2046" spans="11:11" ht="24.95" customHeight="1">
      <c r="K2046" s="207"/>
    </row>
    <row r="2047" spans="11:11" ht="24.95" customHeight="1">
      <c r="K2047" s="207"/>
    </row>
    <row r="2048" spans="11:11" ht="24.95" customHeight="1">
      <c r="K2048" s="207"/>
    </row>
    <row r="2049" spans="11:11" ht="24.95" customHeight="1">
      <c r="K2049" s="207"/>
    </row>
    <row r="2050" spans="11:11" ht="24.95" customHeight="1">
      <c r="K2050" s="207"/>
    </row>
    <row r="2051" spans="11:11" ht="24.95" customHeight="1">
      <c r="K2051" s="207"/>
    </row>
    <row r="2052" spans="11:11" ht="24.95" customHeight="1">
      <c r="K2052" s="207"/>
    </row>
    <row r="2053" spans="11:11" ht="24.95" customHeight="1">
      <c r="K2053" s="207"/>
    </row>
    <row r="2054" spans="11:11" ht="24.95" customHeight="1">
      <c r="K2054" s="207"/>
    </row>
    <row r="2055" spans="11:11" ht="24.95" customHeight="1">
      <c r="K2055" s="207"/>
    </row>
    <row r="2056" spans="11:11" ht="24.95" customHeight="1">
      <c r="K2056" s="207"/>
    </row>
    <row r="2057" spans="11:11" ht="24.95" customHeight="1">
      <c r="K2057" s="207"/>
    </row>
    <row r="2058" spans="11:11" ht="24.95" customHeight="1">
      <c r="K2058" s="207"/>
    </row>
    <row r="2059" spans="11:11" ht="24.95" customHeight="1">
      <c r="K2059" s="207"/>
    </row>
    <row r="2060" spans="11:11" ht="24.95" customHeight="1">
      <c r="K2060" s="207"/>
    </row>
    <row r="2061" spans="11:11" ht="24.95" customHeight="1">
      <c r="K2061" s="207"/>
    </row>
    <row r="2062" spans="11:11" ht="24.95" customHeight="1">
      <c r="K2062" s="207"/>
    </row>
    <row r="2063" spans="11:11" ht="24.95" customHeight="1">
      <c r="K2063" s="207"/>
    </row>
    <row r="2064" spans="11:11" ht="24.95" customHeight="1">
      <c r="K2064" s="207"/>
    </row>
    <row r="2065" spans="11:11" ht="24.95" customHeight="1">
      <c r="K2065" s="207"/>
    </row>
    <row r="2066" spans="11:11" ht="24.95" customHeight="1">
      <c r="K2066" s="207"/>
    </row>
    <row r="2067" spans="11:11" ht="24.95" customHeight="1">
      <c r="K2067" s="207"/>
    </row>
    <row r="2068" spans="11:11" ht="24.95" customHeight="1">
      <c r="K2068" s="207"/>
    </row>
    <row r="2069" spans="11:11" ht="24.95" customHeight="1">
      <c r="K2069" s="207"/>
    </row>
    <row r="2070" spans="11:11" ht="24.95" customHeight="1">
      <c r="K2070" s="207"/>
    </row>
    <row r="2071" spans="11:11" ht="24.95" customHeight="1">
      <c r="K2071" s="207"/>
    </row>
    <row r="2072" spans="11:11" ht="24.95" customHeight="1">
      <c r="K2072" s="207"/>
    </row>
    <row r="2073" spans="11:11" ht="24.95" customHeight="1">
      <c r="K2073" s="207"/>
    </row>
    <row r="2074" spans="11:11" ht="24.95" customHeight="1">
      <c r="K2074" s="207"/>
    </row>
    <row r="2075" spans="11:11" ht="24.95" customHeight="1">
      <c r="K2075" s="207"/>
    </row>
    <row r="2076" spans="11:11" ht="24.95" customHeight="1">
      <c r="K2076" s="207"/>
    </row>
    <row r="2077" spans="11:11" ht="24.95" customHeight="1">
      <c r="K2077" s="207"/>
    </row>
    <row r="2078" spans="11:11" ht="24.95" customHeight="1">
      <c r="K2078" s="207"/>
    </row>
    <row r="2079" spans="11:11" ht="24.95" customHeight="1">
      <c r="K2079" s="207"/>
    </row>
    <row r="2080" spans="11:11" ht="24.95" customHeight="1">
      <c r="K2080" s="207"/>
    </row>
    <row r="2081" spans="11:11" ht="24.95" customHeight="1">
      <c r="K2081" s="207"/>
    </row>
    <row r="2082" spans="11:11" ht="24.95" customHeight="1">
      <c r="K2082" s="207"/>
    </row>
    <row r="2083" spans="11:11" ht="24.95" customHeight="1">
      <c r="K2083" s="207"/>
    </row>
    <row r="2084" spans="11:11" ht="24.95" customHeight="1">
      <c r="K2084" s="207"/>
    </row>
    <row r="2085" spans="11:11" ht="24.95" customHeight="1">
      <c r="K2085" s="207"/>
    </row>
    <row r="2086" spans="11:11" ht="24.95" customHeight="1">
      <c r="K2086" s="207"/>
    </row>
    <row r="2087" spans="11:11" ht="24.95" customHeight="1">
      <c r="K2087" s="207"/>
    </row>
    <row r="2088" spans="11:11" ht="24.95" customHeight="1">
      <c r="K2088" s="207"/>
    </row>
    <row r="2089" spans="11:11" ht="24.95" customHeight="1">
      <c r="K2089" s="207"/>
    </row>
    <row r="2090" spans="11:11" ht="24.95" customHeight="1">
      <c r="K2090" s="207"/>
    </row>
    <row r="2091" spans="11:11" ht="24.95" customHeight="1">
      <c r="K2091" s="207"/>
    </row>
    <row r="2092" spans="11:11" ht="24.95" customHeight="1">
      <c r="K2092" s="207"/>
    </row>
    <row r="2093" spans="11:11" ht="24.95" customHeight="1">
      <c r="K2093" s="207"/>
    </row>
    <row r="2094" spans="11:11" ht="24.95" customHeight="1">
      <c r="K2094" s="207"/>
    </row>
    <row r="2095" spans="11:11" ht="24.95" customHeight="1">
      <c r="K2095" s="207"/>
    </row>
    <row r="2096" spans="11:11" ht="24.95" customHeight="1">
      <c r="K2096" s="207"/>
    </row>
    <row r="2097" spans="11:11" ht="24.95" customHeight="1">
      <c r="K2097" s="207"/>
    </row>
    <row r="2098" spans="11:11" ht="24.95" customHeight="1">
      <c r="K2098" s="207"/>
    </row>
    <row r="2099" spans="11:11" ht="24.95" customHeight="1">
      <c r="K2099" s="207"/>
    </row>
    <row r="2100" spans="11:11" ht="24.95" customHeight="1">
      <c r="K2100" s="207"/>
    </row>
    <row r="2101" spans="11:11" ht="24.95" customHeight="1">
      <c r="K2101" s="207"/>
    </row>
    <row r="2102" spans="11:11" ht="24.95" customHeight="1">
      <c r="K2102" s="207"/>
    </row>
    <row r="2103" spans="11:11" ht="24.95" customHeight="1">
      <c r="K2103" s="207"/>
    </row>
    <row r="2104" spans="11:11" ht="24.95" customHeight="1">
      <c r="K2104" s="207"/>
    </row>
    <row r="2105" spans="11:11" ht="24.95" customHeight="1">
      <c r="K2105" s="207"/>
    </row>
    <row r="2106" spans="11:11" ht="24.95" customHeight="1">
      <c r="K2106" s="207"/>
    </row>
    <row r="2107" spans="11:11" ht="24.95" customHeight="1">
      <c r="K2107" s="207"/>
    </row>
    <row r="2108" spans="11:11" ht="24.95" customHeight="1">
      <c r="K2108" s="207"/>
    </row>
    <row r="2109" spans="11:11" ht="24.95" customHeight="1">
      <c r="K2109" s="207"/>
    </row>
    <row r="2110" spans="11:11" ht="24.95" customHeight="1">
      <c r="K2110" s="207"/>
    </row>
    <row r="2111" spans="11:11" ht="24.95" customHeight="1">
      <c r="K2111" s="207"/>
    </row>
    <row r="2112" spans="11:11" ht="24.95" customHeight="1">
      <c r="K2112" s="207"/>
    </row>
    <row r="2113" spans="11:11" ht="24.95" customHeight="1">
      <c r="K2113" s="207"/>
    </row>
    <row r="2114" spans="11:11" ht="24.95" customHeight="1">
      <c r="K2114" s="207"/>
    </row>
    <row r="2115" spans="11:11" ht="24.95" customHeight="1">
      <c r="K2115" s="207"/>
    </row>
    <row r="2116" spans="11:11" ht="24.95" customHeight="1">
      <c r="K2116" s="207"/>
    </row>
    <row r="2117" spans="11:11" ht="24.95" customHeight="1">
      <c r="K2117" s="207"/>
    </row>
    <row r="2118" spans="11:11" ht="24.95" customHeight="1">
      <c r="K2118" s="207"/>
    </row>
    <row r="2119" spans="11:11" ht="24.95" customHeight="1">
      <c r="K2119" s="207"/>
    </row>
    <row r="2120" spans="11:11" ht="24.95" customHeight="1">
      <c r="K2120" s="207"/>
    </row>
    <row r="2121" spans="11:11" ht="24.95" customHeight="1">
      <c r="K2121" s="207"/>
    </row>
    <row r="2122" spans="11:11" ht="24.95" customHeight="1">
      <c r="K2122" s="207"/>
    </row>
    <row r="2123" spans="11:11" ht="24.95" customHeight="1">
      <c r="K2123" s="207"/>
    </row>
    <row r="2124" spans="11:11" ht="24.95" customHeight="1">
      <c r="K2124" s="207"/>
    </row>
    <row r="2125" spans="11:11" ht="24.95" customHeight="1">
      <c r="K2125" s="207"/>
    </row>
    <row r="2126" spans="11:11" ht="24.95" customHeight="1">
      <c r="K2126" s="207"/>
    </row>
    <row r="2127" spans="11:11" ht="24.95" customHeight="1">
      <c r="K2127" s="207"/>
    </row>
    <row r="2128" spans="11:11" ht="24.95" customHeight="1">
      <c r="K2128" s="207"/>
    </row>
    <row r="2129" spans="11:11" ht="24.95" customHeight="1">
      <c r="K2129" s="207"/>
    </row>
    <row r="2130" spans="11:11" ht="24.95" customHeight="1">
      <c r="K2130" s="207"/>
    </row>
    <row r="2131" spans="11:11" ht="24.95" customHeight="1">
      <c r="K2131" s="207"/>
    </row>
    <row r="2132" spans="11:11" ht="24.95" customHeight="1">
      <c r="K2132" s="207"/>
    </row>
    <row r="2133" spans="11:11" ht="24.95" customHeight="1">
      <c r="K2133" s="207"/>
    </row>
    <row r="2134" spans="11:11" ht="24.95" customHeight="1">
      <c r="K2134" s="207"/>
    </row>
    <row r="2135" spans="11:11" ht="24.95" customHeight="1">
      <c r="K2135" s="207"/>
    </row>
    <row r="2136" spans="11:11" ht="24.95" customHeight="1">
      <c r="K2136" s="207"/>
    </row>
    <row r="2137" spans="11:11" ht="24.95" customHeight="1">
      <c r="K2137" s="207"/>
    </row>
    <row r="2138" spans="11:11" ht="24.95" customHeight="1">
      <c r="K2138" s="207"/>
    </row>
    <row r="2139" spans="11:11" ht="24.95" customHeight="1">
      <c r="K2139" s="207"/>
    </row>
    <row r="2140" spans="11:11" ht="24.95" customHeight="1">
      <c r="K2140" s="207"/>
    </row>
    <row r="2141" spans="11:11" ht="24.95" customHeight="1">
      <c r="K2141" s="207"/>
    </row>
    <row r="2142" spans="11:11" ht="24.95" customHeight="1">
      <c r="K2142" s="207"/>
    </row>
    <row r="2143" spans="11:11" ht="24.95" customHeight="1">
      <c r="K2143" s="207"/>
    </row>
    <row r="2144" spans="11:11" ht="24.95" customHeight="1">
      <c r="K2144" s="207"/>
    </row>
    <row r="2145" spans="11:11" ht="24.95" customHeight="1">
      <c r="K2145" s="207"/>
    </row>
    <row r="2146" spans="11:11" ht="24.95" customHeight="1">
      <c r="K2146" s="207"/>
    </row>
    <row r="2147" spans="11:11" ht="24.95" customHeight="1">
      <c r="K2147" s="207"/>
    </row>
    <row r="2148" spans="11:11" ht="24.95" customHeight="1">
      <c r="K2148" s="207"/>
    </row>
    <row r="2149" spans="11:11" ht="24.95" customHeight="1">
      <c r="K2149" s="207"/>
    </row>
    <row r="2150" spans="11:11" ht="24.95" customHeight="1">
      <c r="K2150" s="207"/>
    </row>
    <row r="2151" spans="11:11" ht="24.95" customHeight="1">
      <c r="K2151" s="207"/>
    </row>
    <row r="2152" spans="11:11" ht="24.95" customHeight="1">
      <c r="K2152" s="207"/>
    </row>
    <row r="2153" spans="11:11" ht="24.95" customHeight="1">
      <c r="K2153" s="207"/>
    </row>
    <row r="2154" spans="11:11" ht="24.95" customHeight="1">
      <c r="K2154" s="207"/>
    </row>
    <row r="2155" spans="11:11" ht="24.95" customHeight="1">
      <c r="K2155" s="207"/>
    </row>
    <row r="2156" spans="11:11" ht="24.95" customHeight="1">
      <c r="K2156" s="207"/>
    </row>
    <row r="2157" spans="11:11" ht="24.95" customHeight="1">
      <c r="K2157" s="207"/>
    </row>
    <row r="2158" spans="11:11" ht="24.95" customHeight="1">
      <c r="K2158" s="207"/>
    </row>
    <row r="2159" spans="11:11" ht="24.95" customHeight="1">
      <c r="K2159" s="207"/>
    </row>
    <row r="2160" spans="11:11" ht="24.95" customHeight="1">
      <c r="K2160" s="207"/>
    </row>
    <row r="2161" spans="11:11" ht="24.95" customHeight="1">
      <c r="K2161" s="207"/>
    </row>
    <row r="2162" spans="11:11" ht="24.95" customHeight="1">
      <c r="K2162" s="207"/>
    </row>
    <row r="2163" spans="11:11" ht="24.95" customHeight="1">
      <c r="K2163" s="207"/>
    </row>
    <row r="2164" spans="11:11" ht="24.95" customHeight="1">
      <c r="K2164" s="207"/>
    </row>
    <row r="2165" spans="11:11" ht="24.95" customHeight="1">
      <c r="K2165" s="207"/>
    </row>
    <row r="2166" spans="11:11" ht="24.95" customHeight="1">
      <c r="K2166" s="207"/>
    </row>
    <row r="2167" spans="11:11" ht="24.95" customHeight="1">
      <c r="K2167" s="207"/>
    </row>
    <row r="2168" spans="11:11" ht="24.95" customHeight="1">
      <c r="K2168" s="207"/>
    </row>
    <row r="2169" spans="11:11" ht="24.95" customHeight="1">
      <c r="K2169" s="207"/>
    </row>
    <row r="2170" spans="11:11" ht="24.95" customHeight="1">
      <c r="K2170" s="207"/>
    </row>
    <row r="2171" spans="11:11" ht="24.95" customHeight="1">
      <c r="K2171" s="207"/>
    </row>
    <row r="2172" spans="11:11" ht="24.95" customHeight="1">
      <c r="K2172" s="207"/>
    </row>
    <row r="2173" spans="11:11" ht="24.95" customHeight="1">
      <c r="K2173" s="207"/>
    </row>
    <row r="2174" spans="11:11" ht="24.95" customHeight="1">
      <c r="K2174" s="207"/>
    </row>
    <row r="2175" spans="11:11" ht="24.95" customHeight="1">
      <c r="K2175" s="207"/>
    </row>
    <row r="2176" spans="11:11" ht="24.95" customHeight="1">
      <c r="K2176" s="207"/>
    </row>
    <row r="2177" spans="11:11" ht="24.95" customHeight="1">
      <c r="K2177" s="207"/>
    </row>
    <row r="2178" spans="11:11" ht="24.95" customHeight="1">
      <c r="K2178" s="207"/>
    </row>
    <row r="2179" spans="11:11" ht="24.95" customHeight="1">
      <c r="K2179" s="207"/>
    </row>
    <row r="2180" spans="11:11" ht="24.95" customHeight="1">
      <c r="K2180" s="207"/>
    </row>
    <row r="2181" spans="11:11" ht="24.95" customHeight="1">
      <c r="K2181" s="207"/>
    </row>
    <row r="2182" spans="11:11" ht="24.95" customHeight="1">
      <c r="K2182" s="207"/>
    </row>
    <row r="2183" spans="11:11" ht="24.95" customHeight="1">
      <c r="K2183" s="207"/>
    </row>
    <row r="2184" spans="11:11" ht="24.95" customHeight="1">
      <c r="K2184" s="207"/>
    </row>
    <row r="2185" spans="11:11" ht="24.95" customHeight="1">
      <c r="K2185" s="207"/>
    </row>
    <row r="2186" spans="11:11" ht="24.95" customHeight="1">
      <c r="K2186" s="207"/>
    </row>
    <row r="2187" spans="11:11" ht="24.95" customHeight="1">
      <c r="K2187" s="207"/>
    </row>
    <row r="2188" spans="11:11" ht="24.95" customHeight="1">
      <c r="K2188" s="207"/>
    </row>
    <row r="2189" spans="11:11" ht="24.95" customHeight="1">
      <c r="K2189" s="207"/>
    </row>
    <row r="2190" spans="11:11" ht="24.95" customHeight="1">
      <c r="K2190" s="207"/>
    </row>
    <row r="2191" spans="11:11" ht="24.95" customHeight="1">
      <c r="K2191" s="207"/>
    </row>
    <row r="2192" spans="11:11" ht="24.95" customHeight="1">
      <c r="K2192" s="207"/>
    </row>
    <row r="2193" spans="11:11" ht="24.95" customHeight="1">
      <c r="K2193" s="207"/>
    </row>
    <row r="2194" spans="11:11" ht="24.95" customHeight="1">
      <c r="K2194" s="207"/>
    </row>
    <row r="2195" spans="11:11" ht="24.95" customHeight="1">
      <c r="K2195" s="207"/>
    </row>
    <row r="2196" spans="11:11" ht="24.95" customHeight="1">
      <c r="K2196" s="207"/>
    </row>
    <row r="2197" spans="11:11" ht="24.95" customHeight="1">
      <c r="K2197" s="207"/>
    </row>
    <row r="2198" spans="11:11" ht="24.95" customHeight="1">
      <c r="K2198" s="207"/>
    </row>
    <row r="2199" spans="11:11" ht="24.95" customHeight="1">
      <c r="K2199" s="207"/>
    </row>
    <row r="2200" spans="11:11" ht="24.95" customHeight="1">
      <c r="K2200" s="207"/>
    </row>
    <row r="2201" spans="11:11" ht="24.95" customHeight="1">
      <c r="K2201" s="207"/>
    </row>
    <row r="2202" spans="11:11" ht="24.95" customHeight="1">
      <c r="K2202" s="207"/>
    </row>
    <row r="2203" spans="11:11" ht="24.95" customHeight="1">
      <c r="K2203" s="207"/>
    </row>
    <row r="2204" spans="11:11" ht="24.95" customHeight="1">
      <c r="K2204" s="207"/>
    </row>
    <row r="2205" spans="11:11" ht="24.95" customHeight="1">
      <c r="K2205" s="207"/>
    </row>
    <row r="2206" spans="11:11" ht="24.95" customHeight="1">
      <c r="K2206" s="207"/>
    </row>
    <row r="2207" spans="11:11" ht="24.95" customHeight="1">
      <c r="K2207" s="207"/>
    </row>
    <row r="2208" spans="11:11" ht="24.95" customHeight="1">
      <c r="K2208" s="207"/>
    </row>
    <row r="2209" spans="11:11" ht="24.95" customHeight="1">
      <c r="K2209" s="207"/>
    </row>
    <row r="2210" spans="11:11" ht="24.95" customHeight="1">
      <c r="K2210" s="207"/>
    </row>
    <row r="2211" spans="11:11" ht="24.95" customHeight="1">
      <c r="K2211" s="207"/>
    </row>
    <row r="2212" spans="11:11" ht="24.95" customHeight="1">
      <c r="K2212" s="207"/>
    </row>
    <row r="2213" spans="11:11" ht="24.95" customHeight="1">
      <c r="K2213" s="207"/>
    </row>
    <row r="2214" spans="11:11" ht="24.95" customHeight="1">
      <c r="K2214" s="207"/>
    </row>
    <row r="2215" spans="11:11" ht="24.95" customHeight="1">
      <c r="K2215" s="207"/>
    </row>
    <row r="2216" spans="11:11" ht="24.95" customHeight="1">
      <c r="K2216" s="207"/>
    </row>
    <row r="2217" spans="11:11" ht="24.95" customHeight="1">
      <c r="K2217" s="207"/>
    </row>
    <row r="2218" spans="11:11" ht="24.95" customHeight="1">
      <c r="K2218" s="207"/>
    </row>
    <row r="2219" spans="11:11" ht="24.95" customHeight="1">
      <c r="K2219" s="207"/>
    </row>
    <row r="2220" spans="11:11" ht="24.95" customHeight="1">
      <c r="K2220" s="207"/>
    </row>
    <row r="2221" spans="11:11" ht="24.95" customHeight="1">
      <c r="K2221" s="207"/>
    </row>
    <row r="2222" spans="11:11" ht="24.95" customHeight="1">
      <c r="K2222" s="207"/>
    </row>
    <row r="2223" spans="11:11" ht="24.95" customHeight="1">
      <c r="K2223" s="207"/>
    </row>
    <row r="2224" spans="11:11" ht="24.95" customHeight="1">
      <c r="K2224" s="207"/>
    </row>
    <row r="2225" spans="11:11" ht="24.95" customHeight="1">
      <c r="K2225" s="207"/>
    </row>
    <row r="2226" spans="11:11" ht="24.95" customHeight="1">
      <c r="K2226" s="207"/>
    </row>
    <row r="2227" spans="11:11" ht="24.95" customHeight="1">
      <c r="K2227" s="207"/>
    </row>
    <row r="2228" spans="11:11" ht="24.95" customHeight="1">
      <c r="K2228" s="207"/>
    </row>
    <row r="2229" spans="11:11" ht="24.95" customHeight="1">
      <c r="K2229" s="207"/>
    </row>
    <row r="2230" spans="11:11" ht="24.95" customHeight="1">
      <c r="K2230" s="207"/>
    </row>
    <row r="2231" spans="11:11" ht="24.95" customHeight="1">
      <c r="K2231" s="207"/>
    </row>
    <row r="2232" spans="11:11" ht="24.95" customHeight="1">
      <c r="K2232" s="207"/>
    </row>
    <row r="2233" spans="11:11" ht="24.95" customHeight="1">
      <c r="K2233" s="207"/>
    </row>
    <row r="2234" spans="11:11" ht="24.95" customHeight="1">
      <c r="K2234" s="207"/>
    </row>
    <row r="2235" spans="11:11" ht="24.95" customHeight="1">
      <c r="K2235" s="207"/>
    </row>
    <row r="2236" spans="11:11" ht="24.95" customHeight="1">
      <c r="K2236" s="207"/>
    </row>
    <row r="2237" spans="11:11" ht="24.95" customHeight="1">
      <c r="K2237" s="207"/>
    </row>
    <row r="2238" spans="11:11" ht="24.95" customHeight="1">
      <c r="K2238" s="207"/>
    </row>
    <row r="2239" spans="11:11" ht="24.95" customHeight="1">
      <c r="K2239" s="207"/>
    </row>
    <row r="2240" spans="11:11" ht="24.95" customHeight="1">
      <c r="K2240" s="207"/>
    </row>
    <row r="2241" spans="11:11" ht="24.95" customHeight="1">
      <c r="K2241" s="207"/>
    </row>
    <row r="2242" spans="11:11" ht="24.95" customHeight="1">
      <c r="K2242" s="207"/>
    </row>
    <row r="2243" spans="11:11" ht="24.95" customHeight="1">
      <c r="K2243" s="207"/>
    </row>
    <row r="2244" spans="11:11" ht="24.95" customHeight="1">
      <c r="K2244" s="207"/>
    </row>
    <row r="2245" spans="11:11" ht="24.95" customHeight="1">
      <c r="K2245" s="207"/>
    </row>
    <row r="2246" spans="11:11" ht="24.95" customHeight="1">
      <c r="K2246" s="207"/>
    </row>
    <row r="2247" spans="11:11" ht="24.95" customHeight="1">
      <c r="K2247" s="207"/>
    </row>
    <row r="2248" spans="11:11" ht="24.95" customHeight="1">
      <c r="K2248" s="207"/>
    </row>
    <row r="2249" spans="11:11" ht="24.95" customHeight="1">
      <c r="K2249" s="207"/>
    </row>
    <row r="2250" spans="11:11" ht="24.95" customHeight="1">
      <c r="K2250" s="207"/>
    </row>
    <row r="2251" spans="11:11" ht="24.95" customHeight="1">
      <c r="K2251" s="207"/>
    </row>
    <row r="2252" spans="11:11" ht="24.95" customHeight="1">
      <c r="K2252" s="207"/>
    </row>
    <row r="2253" spans="11:11" ht="24.95" customHeight="1">
      <c r="K2253" s="207"/>
    </row>
    <row r="2254" spans="11:11" ht="24.95" customHeight="1">
      <c r="K2254" s="207"/>
    </row>
    <row r="2255" spans="11:11" ht="24.95" customHeight="1">
      <c r="K2255" s="207"/>
    </row>
    <row r="2256" spans="11:11" ht="24.95" customHeight="1">
      <c r="K2256" s="207"/>
    </row>
    <row r="2257" spans="11:11" ht="24.95" customHeight="1">
      <c r="K2257" s="207"/>
    </row>
    <row r="2258" spans="11:11" ht="24.95" customHeight="1">
      <c r="K2258" s="207"/>
    </row>
    <row r="2259" spans="11:11" ht="24.95" customHeight="1">
      <c r="K2259" s="207"/>
    </row>
    <row r="2260" spans="11:11" ht="24.95" customHeight="1">
      <c r="K2260" s="207"/>
    </row>
    <row r="2261" spans="11:11" ht="24.95" customHeight="1">
      <c r="K2261" s="207"/>
    </row>
    <row r="2262" spans="11:11" ht="24.95" customHeight="1">
      <c r="K2262" s="207"/>
    </row>
    <row r="2263" spans="11:11" ht="24.95" customHeight="1">
      <c r="K2263" s="207"/>
    </row>
    <row r="2264" spans="11:11" ht="24.95" customHeight="1">
      <c r="K2264" s="207"/>
    </row>
    <row r="2265" spans="11:11" ht="24.95" customHeight="1">
      <c r="K2265" s="207"/>
    </row>
    <row r="2266" spans="11:11" ht="24.95" customHeight="1">
      <c r="K2266" s="207"/>
    </row>
    <row r="2267" spans="11:11" ht="24.95" customHeight="1">
      <c r="K2267" s="207"/>
    </row>
    <row r="2268" spans="11:11" ht="24.95" customHeight="1">
      <c r="K2268" s="207"/>
    </row>
    <row r="2269" spans="11:11" ht="24.95" customHeight="1">
      <c r="K2269" s="207"/>
    </row>
    <row r="2270" spans="11:11" ht="24.95" customHeight="1">
      <c r="K2270" s="207"/>
    </row>
    <row r="2271" spans="11:11" ht="24.95" customHeight="1">
      <c r="K2271" s="207"/>
    </row>
    <row r="2272" spans="11:11" ht="24.95" customHeight="1">
      <c r="K2272" s="207"/>
    </row>
    <row r="2273" spans="11:11" ht="24.95" customHeight="1">
      <c r="K2273" s="207"/>
    </row>
    <row r="2274" spans="11:11" ht="24.95" customHeight="1">
      <c r="K2274" s="207"/>
    </row>
    <row r="2275" spans="11:11" ht="24.95" customHeight="1">
      <c r="K2275" s="207"/>
    </row>
    <row r="2276" spans="11:11" ht="24.95" customHeight="1">
      <c r="K2276" s="207"/>
    </row>
    <row r="2277" spans="11:11" ht="24.95" customHeight="1">
      <c r="K2277" s="207"/>
    </row>
    <row r="2278" spans="11:11" ht="24.95" customHeight="1">
      <c r="K2278" s="207"/>
    </row>
    <row r="2279" spans="11:11" ht="24.95" customHeight="1">
      <c r="K2279" s="207"/>
    </row>
    <row r="2280" spans="11:11" ht="24.95" customHeight="1">
      <c r="K2280" s="207"/>
    </row>
    <row r="2281" spans="11:11" ht="24.95" customHeight="1">
      <c r="K2281" s="207"/>
    </row>
    <row r="2282" spans="11:11" ht="24.95" customHeight="1">
      <c r="K2282" s="207"/>
    </row>
    <row r="2283" spans="11:11" ht="24.95" customHeight="1">
      <c r="K2283" s="207"/>
    </row>
    <row r="2284" spans="11:11" ht="24.95" customHeight="1">
      <c r="K2284" s="207"/>
    </row>
    <row r="2285" spans="11:11" ht="24.95" customHeight="1">
      <c r="K2285" s="207"/>
    </row>
    <row r="2286" spans="11:11" ht="24.95" customHeight="1">
      <c r="K2286" s="207"/>
    </row>
    <row r="2287" spans="11:11" ht="24.95" customHeight="1">
      <c r="K2287" s="207"/>
    </row>
    <row r="2288" spans="11:11" ht="24.95" customHeight="1">
      <c r="K2288" s="207"/>
    </row>
    <row r="2289" spans="11:11" ht="24.95" customHeight="1">
      <c r="K2289" s="207"/>
    </row>
    <row r="2290" spans="11:11" ht="24.95" customHeight="1">
      <c r="K2290" s="207"/>
    </row>
    <row r="2291" spans="11:11" ht="24.95" customHeight="1">
      <c r="K2291" s="207"/>
    </row>
    <row r="2292" spans="11:11" ht="24.95" customHeight="1">
      <c r="K2292" s="207"/>
    </row>
    <row r="2293" spans="11:11" ht="24.95" customHeight="1">
      <c r="K2293" s="207"/>
    </row>
    <row r="2294" spans="11:11" ht="24.95" customHeight="1">
      <c r="K2294" s="207"/>
    </row>
    <row r="2295" spans="11:11" ht="24.95" customHeight="1">
      <c r="K2295" s="207"/>
    </row>
    <row r="2296" spans="11:11" ht="24.95" customHeight="1">
      <c r="K2296" s="207"/>
    </row>
    <row r="2297" spans="11:11" ht="24.95" customHeight="1">
      <c r="K2297" s="207"/>
    </row>
    <row r="2298" spans="11:11" ht="24.95" customHeight="1">
      <c r="K2298" s="207"/>
    </row>
    <row r="2299" spans="11:11" ht="24.95" customHeight="1">
      <c r="K2299" s="207"/>
    </row>
    <row r="2300" spans="11:11" ht="24.95" customHeight="1">
      <c r="K2300" s="207"/>
    </row>
    <row r="2301" spans="11:11" ht="24.95" customHeight="1">
      <c r="K2301" s="207"/>
    </row>
    <row r="2302" spans="11:11" ht="24.95" customHeight="1">
      <c r="K2302" s="207"/>
    </row>
    <row r="2303" spans="11:11" ht="24.95" customHeight="1">
      <c r="K2303" s="207"/>
    </row>
    <row r="2304" spans="11:11" ht="24.95" customHeight="1">
      <c r="K2304" s="207"/>
    </row>
    <row r="2305" spans="11:11" ht="24.95" customHeight="1">
      <c r="K2305" s="207"/>
    </row>
    <row r="2306" spans="11:11" ht="24.95" customHeight="1">
      <c r="K2306" s="207"/>
    </row>
    <row r="2307" spans="11:11" ht="24.95" customHeight="1">
      <c r="K2307" s="207"/>
    </row>
    <row r="2308" spans="11:11" ht="24.95" customHeight="1">
      <c r="K2308" s="207"/>
    </row>
    <row r="2309" spans="11:11" ht="24.95" customHeight="1">
      <c r="K2309" s="207"/>
    </row>
    <row r="2310" spans="11:11" ht="24.95" customHeight="1">
      <c r="K2310" s="207"/>
    </row>
    <row r="2311" spans="11:11" ht="24.95" customHeight="1">
      <c r="K2311" s="207"/>
    </row>
    <row r="2312" spans="11:11" ht="24.95" customHeight="1">
      <c r="K2312" s="207"/>
    </row>
    <row r="2313" spans="11:11" ht="24.95" customHeight="1">
      <c r="K2313" s="207"/>
    </row>
    <row r="2314" spans="11:11" ht="24.95" customHeight="1">
      <c r="K2314" s="207"/>
    </row>
    <row r="2315" spans="11:11" ht="24.95" customHeight="1">
      <c r="K2315" s="207"/>
    </row>
    <row r="2316" spans="11:11" ht="24.95" customHeight="1">
      <c r="K2316" s="207"/>
    </row>
    <row r="2317" spans="11:11" ht="24.95" customHeight="1">
      <c r="K2317" s="207"/>
    </row>
    <row r="2318" spans="11:11" ht="24.95" customHeight="1">
      <c r="K2318" s="207"/>
    </row>
    <row r="2319" spans="11:11" ht="24.95" customHeight="1">
      <c r="K2319" s="207"/>
    </row>
    <row r="2320" spans="11:11" ht="24.95" customHeight="1">
      <c r="K2320" s="207"/>
    </row>
    <row r="2321" spans="11:11" ht="24.95" customHeight="1">
      <c r="K2321" s="207"/>
    </row>
    <row r="2322" spans="11:11" ht="24.95" customHeight="1">
      <c r="K2322" s="207"/>
    </row>
    <row r="2323" spans="11:11" ht="24.95" customHeight="1">
      <c r="K2323" s="207"/>
    </row>
    <row r="2324" spans="11:11" ht="24.95" customHeight="1">
      <c r="K2324" s="207"/>
    </row>
    <row r="2325" spans="11:11" ht="24.95" customHeight="1">
      <c r="K2325" s="207"/>
    </row>
    <row r="2326" spans="11:11" ht="24.95" customHeight="1">
      <c r="K2326" s="207"/>
    </row>
    <row r="2327" spans="11:11" ht="24.95" customHeight="1">
      <c r="K2327" s="207"/>
    </row>
    <row r="2328" spans="11:11" ht="24.95" customHeight="1">
      <c r="K2328" s="207"/>
    </row>
    <row r="2329" spans="11:11" ht="24.95" customHeight="1">
      <c r="K2329" s="207"/>
    </row>
    <row r="2330" spans="11:11" ht="24.95" customHeight="1">
      <c r="K2330" s="207"/>
    </row>
    <row r="2331" spans="11:11" ht="24.95" customHeight="1">
      <c r="K2331" s="207"/>
    </row>
    <row r="2332" spans="11:11" ht="24.95" customHeight="1">
      <c r="K2332" s="207"/>
    </row>
    <row r="2333" spans="11:11" ht="24.95" customHeight="1">
      <c r="K2333" s="207"/>
    </row>
    <row r="2334" spans="11:11" ht="24.95" customHeight="1">
      <c r="K2334" s="207"/>
    </row>
    <row r="2335" spans="11:11" ht="24.95" customHeight="1">
      <c r="K2335" s="207"/>
    </row>
    <row r="2336" spans="11:11" ht="24.95" customHeight="1">
      <c r="K2336" s="207"/>
    </row>
    <row r="2337" spans="11:11" ht="24.95" customHeight="1">
      <c r="K2337" s="207"/>
    </row>
    <row r="2338" spans="11:11" ht="24.95" customHeight="1">
      <c r="K2338" s="207"/>
    </row>
    <row r="2339" spans="11:11" ht="24.95" customHeight="1">
      <c r="K2339" s="207"/>
    </row>
    <row r="2340" spans="11:11" ht="24.95" customHeight="1">
      <c r="K2340" s="207"/>
    </row>
    <row r="2341" spans="11:11" ht="24.95" customHeight="1">
      <c r="K2341" s="207"/>
    </row>
    <row r="2342" spans="11:11" ht="24.95" customHeight="1">
      <c r="K2342" s="207"/>
    </row>
    <row r="2343" spans="11:11" ht="24.95" customHeight="1">
      <c r="K2343" s="207"/>
    </row>
    <row r="2344" spans="11:11" ht="24.95" customHeight="1">
      <c r="K2344" s="207"/>
    </row>
    <row r="2345" spans="11:11" ht="24.95" customHeight="1">
      <c r="K2345" s="207"/>
    </row>
    <row r="2346" spans="11:11" ht="24.95" customHeight="1">
      <c r="K2346" s="207"/>
    </row>
    <row r="2347" spans="11:11" ht="24.95" customHeight="1">
      <c r="K2347" s="207"/>
    </row>
    <row r="2348" spans="11:11" ht="24.95" customHeight="1">
      <c r="K2348" s="207"/>
    </row>
    <row r="2349" spans="11:11" ht="24.95" customHeight="1">
      <c r="K2349" s="207"/>
    </row>
    <row r="2350" spans="11:11" ht="24.95" customHeight="1">
      <c r="K2350" s="207"/>
    </row>
    <row r="2351" spans="11:11" ht="24.95" customHeight="1">
      <c r="K2351" s="207"/>
    </row>
    <row r="2352" spans="11:11" ht="24.95" customHeight="1">
      <c r="K2352" s="207"/>
    </row>
    <row r="2353" spans="11:11" ht="24.95" customHeight="1">
      <c r="K2353" s="207"/>
    </row>
    <row r="2354" spans="11:11" ht="24.95" customHeight="1">
      <c r="K2354" s="207"/>
    </row>
    <row r="2355" spans="11:11" ht="24.95" customHeight="1">
      <c r="K2355" s="207"/>
    </row>
    <row r="2356" spans="11:11" ht="24.95" customHeight="1">
      <c r="K2356" s="207"/>
    </row>
    <row r="2357" spans="11:11" ht="24.95" customHeight="1">
      <c r="K2357" s="207"/>
    </row>
    <row r="2358" spans="11:11" ht="24.95" customHeight="1">
      <c r="K2358" s="207"/>
    </row>
    <row r="2359" spans="11:11" ht="24.95" customHeight="1">
      <c r="K2359" s="207"/>
    </row>
    <row r="2360" spans="11:11" ht="24.95" customHeight="1">
      <c r="K2360" s="207"/>
    </row>
    <row r="2361" spans="11:11" ht="24.95" customHeight="1">
      <c r="K2361" s="207"/>
    </row>
    <row r="2362" spans="11:11" ht="24.95" customHeight="1">
      <c r="K2362" s="207"/>
    </row>
    <row r="2363" spans="11:11" ht="24.95" customHeight="1">
      <c r="K2363" s="207"/>
    </row>
    <row r="2364" spans="11:11" ht="24.95" customHeight="1">
      <c r="K2364" s="207"/>
    </row>
    <row r="2365" spans="11:11" ht="24.95" customHeight="1">
      <c r="K2365" s="207"/>
    </row>
    <row r="2366" spans="11:11" ht="24.95" customHeight="1">
      <c r="K2366" s="207"/>
    </row>
    <row r="2367" spans="11:11" ht="24.95" customHeight="1">
      <c r="K2367" s="207"/>
    </row>
    <row r="2368" spans="11:11" ht="24.95" customHeight="1">
      <c r="K2368" s="207"/>
    </row>
    <row r="2369" spans="11:11" ht="24.95" customHeight="1">
      <c r="K2369" s="207"/>
    </row>
    <row r="2370" spans="11:11" ht="24.95" customHeight="1">
      <c r="K2370" s="207"/>
    </row>
    <row r="2371" spans="11:11" ht="24.95" customHeight="1">
      <c r="K2371" s="207"/>
    </row>
    <row r="2372" spans="11:11" ht="24.95" customHeight="1">
      <c r="K2372" s="207"/>
    </row>
    <row r="2373" spans="11:11" ht="24.95" customHeight="1">
      <c r="K2373" s="207"/>
    </row>
    <row r="2374" spans="11:11" ht="24.95" customHeight="1">
      <c r="K2374" s="207"/>
    </row>
    <row r="2375" spans="11:11" ht="24.95" customHeight="1">
      <c r="K2375" s="207"/>
    </row>
    <row r="2376" spans="11:11" ht="24.95" customHeight="1">
      <c r="K2376" s="207"/>
    </row>
    <row r="2377" spans="11:11" ht="24.95" customHeight="1">
      <c r="K2377" s="207"/>
    </row>
    <row r="2378" spans="11:11" ht="24.95" customHeight="1">
      <c r="K2378" s="207"/>
    </row>
    <row r="2379" spans="11:11" ht="24.95" customHeight="1">
      <c r="K2379" s="207"/>
    </row>
    <row r="2380" spans="11:11" ht="24.95" customHeight="1">
      <c r="K2380" s="207"/>
    </row>
    <row r="2381" spans="11:11" ht="24.95" customHeight="1">
      <c r="K2381" s="207"/>
    </row>
    <row r="2382" spans="11:11" ht="24.95" customHeight="1">
      <c r="K2382" s="207"/>
    </row>
    <row r="2383" spans="11:11" ht="24.95" customHeight="1">
      <c r="K2383" s="207"/>
    </row>
    <row r="2384" spans="11:11" ht="24.95" customHeight="1">
      <c r="K2384" s="207"/>
    </row>
    <row r="2385" spans="11:11" ht="24.95" customHeight="1">
      <c r="K2385" s="207"/>
    </row>
    <row r="2386" spans="11:11" ht="24.95" customHeight="1">
      <c r="K2386" s="207"/>
    </row>
    <row r="2387" spans="11:11" ht="24.95" customHeight="1">
      <c r="K2387" s="207"/>
    </row>
    <row r="2388" spans="11:11" ht="24.95" customHeight="1">
      <c r="K2388" s="207"/>
    </row>
    <row r="2389" spans="11:11" ht="24.95" customHeight="1">
      <c r="K2389" s="207"/>
    </row>
    <row r="2390" spans="11:11" ht="24.95" customHeight="1">
      <c r="K2390" s="207"/>
    </row>
    <row r="2391" spans="11:11" ht="24.95" customHeight="1">
      <c r="K2391" s="207"/>
    </row>
    <row r="2392" spans="11:11" ht="24.95" customHeight="1">
      <c r="K2392" s="207"/>
    </row>
    <row r="2393" spans="11:11" ht="24.95" customHeight="1">
      <c r="K2393" s="207"/>
    </row>
    <row r="2394" spans="11:11" ht="24.95" customHeight="1">
      <c r="K2394" s="207"/>
    </row>
    <row r="2395" spans="11:11" ht="24.95" customHeight="1">
      <c r="K2395" s="207"/>
    </row>
    <row r="2396" spans="11:11" ht="24.95" customHeight="1">
      <c r="K2396" s="207"/>
    </row>
    <row r="2397" spans="11:11" ht="24.95" customHeight="1">
      <c r="K2397" s="207"/>
    </row>
    <row r="2398" spans="11:11" ht="24.95" customHeight="1">
      <c r="K2398" s="207"/>
    </row>
    <row r="2399" spans="11:11" ht="24.95" customHeight="1">
      <c r="K2399" s="207"/>
    </row>
    <row r="2400" spans="11:11" ht="24.95" customHeight="1">
      <c r="K2400" s="207"/>
    </row>
    <row r="2401" spans="11:11" ht="24.95" customHeight="1">
      <c r="K2401" s="207"/>
    </row>
    <row r="2402" spans="11:11" ht="24.95" customHeight="1">
      <c r="K2402" s="207"/>
    </row>
    <row r="2403" spans="11:11" ht="24.95" customHeight="1">
      <c r="K2403" s="207"/>
    </row>
    <row r="2404" spans="11:11" ht="24.95" customHeight="1">
      <c r="K2404" s="207"/>
    </row>
    <row r="2405" spans="11:11" ht="24.95" customHeight="1">
      <c r="K2405" s="207"/>
    </row>
    <row r="2406" spans="11:11" ht="24.95" customHeight="1">
      <c r="K2406" s="207"/>
    </row>
    <row r="2407" spans="11:11" ht="24.95" customHeight="1">
      <c r="K2407" s="207"/>
    </row>
    <row r="2408" spans="11:11" ht="24.95" customHeight="1">
      <c r="K2408" s="207"/>
    </row>
    <row r="2409" spans="11:11" ht="24.95" customHeight="1">
      <c r="K2409" s="207"/>
    </row>
    <row r="2410" spans="11:11" ht="24.95" customHeight="1">
      <c r="K2410" s="207"/>
    </row>
    <row r="2411" spans="11:11" ht="24.95" customHeight="1">
      <c r="K2411" s="207"/>
    </row>
    <row r="2412" spans="11:11" ht="24.95" customHeight="1">
      <c r="K2412" s="207"/>
    </row>
    <row r="2413" spans="11:11" ht="24.95" customHeight="1">
      <c r="K2413" s="207"/>
    </row>
    <row r="2414" spans="11:11" ht="24.95" customHeight="1">
      <c r="K2414" s="207"/>
    </row>
    <row r="2415" spans="11:11" ht="24.95" customHeight="1">
      <c r="K2415" s="207"/>
    </row>
    <row r="2416" spans="11:11" ht="24.95" customHeight="1">
      <c r="K2416" s="207"/>
    </row>
    <row r="2417" spans="11:11" ht="24.95" customHeight="1">
      <c r="K2417" s="207"/>
    </row>
    <row r="2418" spans="11:11" ht="24.95" customHeight="1">
      <c r="K2418" s="207"/>
    </row>
    <row r="2419" spans="11:11" ht="24.95" customHeight="1">
      <c r="K2419" s="207"/>
    </row>
    <row r="2420" spans="11:11" ht="24.95" customHeight="1">
      <c r="K2420" s="207"/>
    </row>
    <row r="2421" spans="11:11" ht="24.95" customHeight="1">
      <c r="K2421" s="207"/>
    </row>
    <row r="2422" spans="11:11" ht="24.95" customHeight="1">
      <c r="K2422" s="207"/>
    </row>
    <row r="2423" spans="11:11" ht="24.95" customHeight="1">
      <c r="K2423" s="207"/>
    </row>
    <row r="2424" spans="11:11" ht="24.95" customHeight="1">
      <c r="K2424" s="207"/>
    </row>
    <row r="2425" spans="11:11" ht="24.95" customHeight="1">
      <c r="K2425" s="207"/>
    </row>
    <row r="2426" spans="11:11" ht="24.95" customHeight="1">
      <c r="K2426" s="207"/>
    </row>
    <row r="2427" spans="11:11" ht="24.95" customHeight="1">
      <c r="K2427" s="207"/>
    </row>
    <row r="2428" spans="11:11" ht="24.95" customHeight="1">
      <c r="K2428" s="207"/>
    </row>
    <row r="2429" spans="11:11" ht="24.95" customHeight="1">
      <c r="K2429" s="207"/>
    </row>
    <row r="2430" spans="11:11" ht="24.95" customHeight="1">
      <c r="K2430" s="207"/>
    </row>
    <row r="2431" spans="11:11" ht="24.95" customHeight="1">
      <c r="K2431" s="207"/>
    </row>
    <row r="2432" spans="11:11" ht="24.95" customHeight="1">
      <c r="K2432" s="207"/>
    </row>
    <row r="2433" spans="11:11" ht="24.95" customHeight="1">
      <c r="K2433" s="207"/>
    </row>
    <row r="2434" spans="11:11" ht="24.95" customHeight="1">
      <c r="K2434" s="207"/>
    </row>
    <row r="2435" spans="11:11" ht="24.95" customHeight="1">
      <c r="K2435" s="207"/>
    </row>
    <row r="2436" spans="11:11" ht="24.95" customHeight="1">
      <c r="K2436" s="207"/>
    </row>
    <row r="2437" spans="11:11" ht="24.95" customHeight="1">
      <c r="K2437" s="207"/>
    </row>
    <row r="2438" spans="11:11" ht="24.95" customHeight="1">
      <c r="K2438" s="207"/>
    </row>
    <row r="2439" spans="11:11" ht="24.95" customHeight="1">
      <c r="K2439" s="207"/>
    </row>
    <row r="2440" spans="11:11" ht="24.95" customHeight="1">
      <c r="K2440" s="207"/>
    </row>
    <row r="2441" spans="11:11" ht="24.95" customHeight="1">
      <c r="K2441" s="207"/>
    </row>
    <row r="2442" spans="11:11" ht="24.95" customHeight="1">
      <c r="K2442" s="207"/>
    </row>
    <row r="2443" spans="11:11" ht="24.95" customHeight="1">
      <c r="K2443" s="207"/>
    </row>
    <row r="2444" spans="11:11" ht="24.95" customHeight="1">
      <c r="K2444" s="207"/>
    </row>
    <row r="2445" spans="11:11" ht="24.95" customHeight="1">
      <c r="K2445" s="207"/>
    </row>
    <row r="2446" spans="11:11" ht="24.95" customHeight="1">
      <c r="K2446" s="207"/>
    </row>
    <row r="2447" spans="11:11" ht="24.95" customHeight="1">
      <c r="K2447" s="207"/>
    </row>
    <row r="2448" spans="11:11" ht="24.95" customHeight="1">
      <c r="K2448" s="207"/>
    </row>
    <row r="2449" spans="11:11" ht="24.95" customHeight="1">
      <c r="K2449" s="207"/>
    </row>
    <row r="2450" spans="11:11" ht="24.95" customHeight="1">
      <c r="K2450" s="207"/>
    </row>
    <row r="2451" spans="11:11" ht="24.95" customHeight="1">
      <c r="K2451" s="207"/>
    </row>
    <row r="2452" spans="11:11" ht="24.95" customHeight="1">
      <c r="K2452" s="207"/>
    </row>
    <row r="2453" spans="11:11" ht="24.95" customHeight="1">
      <c r="K2453" s="207"/>
    </row>
    <row r="2454" spans="11:11" ht="24.95" customHeight="1">
      <c r="K2454" s="207"/>
    </row>
    <row r="2455" spans="11:11" ht="24.95" customHeight="1">
      <c r="K2455" s="207"/>
    </row>
    <row r="2456" spans="11:11" ht="24.95" customHeight="1">
      <c r="K2456" s="207"/>
    </row>
    <row r="2457" spans="11:11" ht="24.95" customHeight="1">
      <c r="K2457" s="207"/>
    </row>
    <row r="2458" spans="11:11" ht="24.95" customHeight="1">
      <c r="K2458" s="207"/>
    </row>
    <row r="2459" spans="11:11" ht="24.95" customHeight="1">
      <c r="K2459" s="207"/>
    </row>
    <row r="2460" spans="11:11" ht="24.95" customHeight="1">
      <c r="K2460" s="207"/>
    </row>
    <row r="2461" spans="11:11" ht="24.95" customHeight="1">
      <c r="K2461" s="207"/>
    </row>
    <row r="2462" spans="11:11" ht="24.95" customHeight="1">
      <c r="K2462" s="207"/>
    </row>
    <row r="2463" spans="11:11" ht="24.95" customHeight="1">
      <c r="K2463" s="207"/>
    </row>
    <row r="2464" spans="11:11" ht="24.95" customHeight="1">
      <c r="K2464" s="207"/>
    </row>
    <row r="2465" spans="11:11" ht="24.95" customHeight="1">
      <c r="K2465" s="207"/>
    </row>
    <row r="2466" spans="11:11" ht="24.95" customHeight="1">
      <c r="K2466" s="207"/>
    </row>
    <row r="2467" spans="11:11" ht="24.95" customHeight="1">
      <c r="K2467" s="207"/>
    </row>
    <row r="2468" spans="11:11" ht="24.95" customHeight="1">
      <c r="K2468" s="207"/>
    </row>
    <row r="2469" spans="11:11" ht="24.95" customHeight="1">
      <c r="K2469" s="207"/>
    </row>
    <row r="2470" spans="11:11" ht="24.95" customHeight="1">
      <c r="K2470" s="207"/>
    </row>
    <row r="2471" spans="11:11" ht="24.95" customHeight="1">
      <c r="K2471" s="207"/>
    </row>
    <row r="2472" spans="11:11" ht="24.95" customHeight="1">
      <c r="K2472" s="207"/>
    </row>
    <row r="2473" spans="11:11" ht="24.95" customHeight="1">
      <c r="K2473" s="207"/>
    </row>
    <row r="2474" spans="11:11" ht="24.95" customHeight="1">
      <c r="K2474" s="207"/>
    </row>
    <row r="2475" spans="11:11" ht="24.95" customHeight="1">
      <c r="K2475" s="207"/>
    </row>
    <row r="2476" spans="11:11" ht="24.95" customHeight="1">
      <c r="K2476" s="207"/>
    </row>
    <row r="2477" spans="11:11" ht="24.95" customHeight="1">
      <c r="K2477" s="207"/>
    </row>
    <row r="2478" spans="11:11" ht="24.95" customHeight="1">
      <c r="K2478" s="207"/>
    </row>
    <row r="2479" spans="11:11" ht="24.95" customHeight="1">
      <c r="K2479" s="207"/>
    </row>
    <row r="2480" spans="11:11" ht="24.95" customHeight="1">
      <c r="K2480" s="207"/>
    </row>
    <row r="2481" spans="11:11" ht="24.95" customHeight="1">
      <c r="K2481" s="207"/>
    </row>
    <row r="2482" spans="11:11" ht="24.95" customHeight="1">
      <c r="K2482" s="207"/>
    </row>
    <row r="2483" spans="11:11" ht="24.95" customHeight="1">
      <c r="K2483" s="207"/>
    </row>
    <row r="2484" spans="11:11" ht="24.95" customHeight="1">
      <c r="K2484" s="207"/>
    </row>
    <row r="2485" spans="11:11" ht="24.95" customHeight="1">
      <c r="K2485" s="207"/>
    </row>
    <row r="2486" spans="11:11" ht="24.95" customHeight="1">
      <c r="K2486" s="207"/>
    </row>
    <row r="2487" spans="11:11" ht="24.95" customHeight="1">
      <c r="K2487" s="207"/>
    </row>
    <row r="2488" spans="11:11" ht="24.95" customHeight="1">
      <c r="K2488" s="207"/>
    </row>
    <row r="2489" spans="11:11" ht="24.95" customHeight="1">
      <c r="K2489" s="207"/>
    </row>
    <row r="2490" spans="11:11" ht="24.95" customHeight="1">
      <c r="K2490" s="207"/>
    </row>
    <row r="2491" spans="11:11" ht="24.95" customHeight="1">
      <c r="K2491" s="207"/>
    </row>
    <row r="2492" spans="11:11" ht="24.95" customHeight="1">
      <c r="K2492" s="207"/>
    </row>
    <row r="2493" spans="11:11" ht="24.95" customHeight="1">
      <c r="K2493" s="207"/>
    </row>
    <row r="2494" spans="11:11" ht="24.95" customHeight="1">
      <c r="K2494" s="207"/>
    </row>
    <row r="2495" spans="11:11" ht="24.95" customHeight="1">
      <c r="K2495" s="207"/>
    </row>
    <row r="2496" spans="11:11" ht="24.95" customHeight="1">
      <c r="K2496" s="207"/>
    </row>
    <row r="2497" spans="11:11" ht="24.95" customHeight="1">
      <c r="K2497" s="207"/>
    </row>
    <row r="2498" spans="11:11" ht="24.95" customHeight="1">
      <c r="K2498" s="207"/>
    </row>
    <row r="2499" spans="11:11" ht="24.95" customHeight="1">
      <c r="K2499" s="207"/>
    </row>
    <row r="2500" spans="11:11" ht="24.95" customHeight="1">
      <c r="K2500" s="207"/>
    </row>
    <row r="2501" spans="11:11" ht="24.95" customHeight="1">
      <c r="K2501" s="207"/>
    </row>
    <row r="2502" spans="11:11" ht="24.95" customHeight="1">
      <c r="K2502" s="207"/>
    </row>
    <row r="2503" spans="11:11" ht="24.95" customHeight="1">
      <c r="K2503" s="207"/>
    </row>
    <row r="2504" spans="11:11" ht="24.95" customHeight="1">
      <c r="K2504" s="207"/>
    </row>
    <row r="2505" spans="11:11" ht="24.95" customHeight="1">
      <c r="K2505" s="207"/>
    </row>
    <row r="2506" spans="11:11" ht="24.95" customHeight="1">
      <c r="K2506" s="207"/>
    </row>
    <row r="2507" spans="11:11" ht="24.95" customHeight="1">
      <c r="K2507" s="207"/>
    </row>
    <row r="2508" spans="11:11" ht="24.95" customHeight="1">
      <c r="K2508" s="207"/>
    </row>
    <row r="2509" spans="11:11" ht="24.95" customHeight="1">
      <c r="K2509" s="207"/>
    </row>
    <row r="2510" spans="11:11" ht="24.95" customHeight="1">
      <c r="K2510" s="207"/>
    </row>
    <row r="2511" spans="11:11" ht="24.95" customHeight="1">
      <c r="K2511" s="207"/>
    </row>
    <row r="2512" spans="11:11" ht="24.95" customHeight="1">
      <c r="K2512" s="207"/>
    </row>
    <row r="2513" spans="11:11" ht="24.95" customHeight="1">
      <c r="K2513" s="207"/>
    </row>
    <row r="2514" spans="11:11" ht="24.95" customHeight="1">
      <c r="K2514" s="207"/>
    </row>
    <row r="2515" spans="11:11" ht="24.95" customHeight="1">
      <c r="K2515" s="207"/>
    </row>
    <row r="2516" spans="11:11" ht="24.95" customHeight="1">
      <c r="K2516" s="207"/>
    </row>
    <row r="2517" spans="11:11" ht="24.95" customHeight="1">
      <c r="K2517" s="207"/>
    </row>
    <row r="2518" spans="11:11" ht="24.95" customHeight="1">
      <c r="K2518" s="207"/>
    </row>
    <row r="2519" spans="11:11" ht="24.95" customHeight="1">
      <c r="K2519" s="207"/>
    </row>
    <row r="2520" spans="11:11" ht="24.95" customHeight="1">
      <c r="K2520" s="207"/>
    </row>
    <row r="2521" spans="11:11" ht="24.95" customHeight="1">
      <c r="K2521" s="207"/>
    </row>
    <row r="2522" spans="11:11" ht="24.95" customHeight="1">
      <c r="K2522" s="207"/>
    </row>
    <row r="2523" spans="11:11" ht="24.95" customHeight="1">
      <c r="K2523" s="207"/>
    </row>
    <row r="2524" spans="11:11" ht="24.95" customHeight="1">
      <c r="K2524" s="207"/>
    </row>
    <row r="2525" spans="11:11" ht="24.95" customHeight="1">
      <c r="K2525" s="207"/>
    </row>
    <row r="2526" spans="11:11" ht="24.95" customHeight="1">
      <c r="K2526" s="207"/>
    </row>
    <row r="2527" spans="11:11" ht="24.95" customHeight="1">
      <c r="K2527" s="207"/>
    </row>
    <row r="2528" spans="11:11" ht="24.95" customHeight="1">
      <c r="K2528" s="207"/>
    </row>
    <row r="2529" spans="11:11" ht="24.95" customHeight="1">
      <c r="K2529" s="207"/>
    </row>
    <row r="2530" spans="11:11" ht="24.95" customHeight="1">
      <c r="K2530" s="207"/>
    </row>
    <row r="2531" spans="11:11" ht="24.95" customHeight="1">
      <c r="K2531" s="207"/>
    </row>
    <row r="2532" spans="11:11" ht="24.95" customHeight="1">
      <c r="K2532" s="207"/>
    </row>
    <row r="2533" spans="11:11" ht="24.95" customHeight="1">
      <c r="K2533" s="207"/>
    </row>
    <row r="2534" spans="11:11" ht="24.95" customHeight="1">
      <c r="K2534" s="207"/>
    </row>
    <row r="2535" spans="11:11" ht="24.95" customHeight="1">
      <c r="K2535" s="207"/>
    </row>
    <row r="2536" spans="11:11" ht="24.95" customHeight="1">
      <c r="K2536" s="207"/>
    </row>
    <row r="2537" spans="11:11" ht="24.95" customHeight="1">
      <c r="K2537" s="207"/>
    </row>
    <row r="2538" spans="11:11" ht="24.95" customHeight="1">
      <c r="K2538" s="207"/>
    </row>
    <row r="2539" spans="11:11" ht="24.95" customHeight="1">
      <c r="K2539" s="207"/>
    </row>
    <row r="2540" spans="11:11" ht="24.95" customHeight="1">
      <c r="K2540" s="207"/>
    </row>
    <row r="2541" spans="11:11" ht="24.95" customHeight="1">
      <c r="K2541" s="207"/>
    </row>
    <row r="2542" spans="11:11" ht="24.95" customHeight="1">
      <c r="K2542" s="207"/>
    </row>
    <row r="2543" spans="11:11" ht="24.95" customHeight="1">
      <c r="K2543" s="207"/>
    </row>
    <row r="2544" spans="11:11" ht="24.95" customHeight="1">
      <c r="K2544" s="207"/>
    </row>
    <row r="2545" spans="11:11" ht="24.95" customHeight="1">
      <c r="K2545" s="207"/>
    </row>
    <row r="2546" spans="11:11" ht="24.95" customHeight="1">
      <c r="K2546" s="207"/>
    </row>
    <row r="2547" spans="11:11" ht="24.95" customHeight="1">
      <c r="K2547" s="207"/>
    </row>
    <row r="2548" spans="11:11" ht="24.95" customHeight="1">
      <c r="K2548" s="207"/>
    </row>
    <row r="2549" spans="11:11" ht="24.95" customHeight="1">
      <c r="K2549" s="207"/>
    </row>
    <row r="2550" spans="11:11" ht="24.95" customHeight="1">
      <c r="K2550" s="207"/>
    </row>
    <row r="2551" spans="11:11" ht="24.95" customHeight="1">
      <c r="K2551" s="207"/>
    </row>
    <row r="2552" spans="11:11" ht="24.95" customHeight="1">
      <c r="K2552" s="207"/>
    </row>
    <row r="2553" spans="11:11" ht="24.95" customHeight="1">
      <c r="K2553" s="207"/>
    </row>
    <row r="2554" spans="11:11" ht="24.95" customHeight="1">
      <c r="K2554" s="207"/>
    </row>
    <row r="2555" spans="11:11" ht="24.95" customHeight="1">
      <c r="K2555" s="207"/>
    </row>
    <row r="2556" spans="11:11" ht="24.95" customHeight="1">
      <c r="K2556" s="207"/>
    </row>
    <row r="2557" spans="11:11" ht="24.95" customHeight="1">
      <c r="K2557" s="207"/>
    </row>
    <row r="2558" spans="11:11" ht="24.95" customHeight="1">
      <c r="K2558" s="207"/>
    </row>
    <row r="2559" spans="11:11" ht="24.95" customHeight="1">
      <c r="K2559" s="207"/>
    </row>
    <row r="2560" spans="11:11" ht="24.95" customHeight="1">
      <c r="K2560" s="207"/>
    </row>
    <row r="2561" spans="11:11" ht="24.95" customHeight="1">
      <c r="K2561" s="207"/>
    </row>
    <row r="2562" spans="11:11" ht="24.95" customHeight="1">
      <c r="K2562" s="207"/>
    </row>
    <row r="2563" spans="11:11" ht="24.95" customHeight="1">
      <c r="K2563" s="207"/>
    </row>
    <row r="2564" spans="11:11" ht="24.95" customHeight="1">
      <c r="K2564" s="207"/>
    </row>
    <row r="2565" spans="11:11" ht="24.95" customHeight="1">
      <c r="K2565" s="207"/>
    </row>
    <row r="2566" spans="11:11" ht="24.95" customHeight="1">
      <c r="K2566" s="207"/>
    </row>
    <row r="2567" spans="11:11" ht="24.95" customHeight="1">
      <c r="K2567" s="207"/>
    </row>
    <row r="2568" spans="11:11" ht="24.95" customHeight="1">
      <c r="K2568" s="207"/>
    </row>
    <row r="2569" spans="11:11" ht="24.95" customHeight="1">
      <c r="K2569" s="207"/>
    </row>
    <row r="2570" spans="11:11" ht="24.95" customHeight="1">
      <c r="K2570" s="207"/>
    </row>
    <row r="2571" spans="11:11" ht="24.95" customHeight="1">
      <c r="K2571" s="207"/>
    </row>
    <row r="2572" spans="11:11" ht="24.95" customHeight="1">
      <c r="K2572" s="207"/>
    </row>
    <row r="2573" spans="11:11" ht="24.95" customHeight="1">
      <c r="K2573" s="207"/>
    </row>
    <row r="2574" spans="11:11" ht="24.95" customHeight="1">
      <c r="K2574" s="207"/>
    </row>
    <row r="2575" spans="11:11" ht="24.95" customHeight="1">
      <c r="K2575" s="207"/>
    </row>
    <row r="2576" spans="11:11" ht="24.95" customHeight="1">
      <c r="K2576" s="207"/>
    </row>
    <row r="2577" spans="11:11" ht="24.95" customHeight="1">
      <c r="K2577" s="207"/>
    </row>
    <row r="2578" spans="11:11" ht="24.95" customHeight="1">
      <c r="K2578" s="207"/>
    </row>
    <row r="2579" spans="11:11" ht="24.95" customHeight="1">
      <c r="K2579" s="207"/>
    </row>
    <row r="2580" spans="11:11" ht="24.95" customHeight="1">
      <c r="K2580" s="207"/>
    </row>
    <row r="2581" spans="11:11" ht="24.95" customHeight="1">
      <c r="K2581" s="207"/>
    </row>
    <row r="2582" spans="11:11" ht="24.95" customHeight="1">
      <c r="K2582" s="207"/>
    </row>
    <row r="2583" spans="11:11" ht="24.95" customHeight="1">
      <c r="K2583" s="207"/>
    </row>
    <row r="2584" spans="11:11" ht="24.95" customHeight="1">
      <c r="K2584" s="207"/>
    </row>
    <row r="2585" spans="11:11" ht="24.95" customHeight="1">
      <c r="K2585" s="207"/>
    </row>
    <row r="2586" spans="11:11" ht="24.95" customHeight="1">
      <c r="K2586" s="207"/>
    </row>
    <row r="2587" spans="11:11" ht="24.95" customHeight="1">
      <c r="K2587" s="207"/>
    </row>
    <row r="2588" spans="11:11" ht="24.95" customHeight="1">
      <c r="K2588" s="207"/>
    </row>
    <row r="2589" spans="11:11" ht="24.95" customHeight="1">
      <c r="K2589" s="207"/>
    </row>
    <row r="2590" spans="11:11" ht="24.95" customHeight="1">
      <c r="K2590" s="207"/>
    </row>
    <row r="2591" spans="11:11" ht="24.95" customHeight="1">
      <c r="K2591" s="207"/>
    </row>
    <row r="2592" spans="11:11" ht="24.95" customHeight="1">
      <c r="K2592" s="207"/>
    </row>
    <row r="2593" spans="11:11" ht="24.95" customHeight="1">
      <c r="K2593" s="207"/>
    </row>
    <row r="2594" spans="11:11" ht="24.95" customHeight="1">
      <c r="K2594" s="207"/>
    </row>
    <row r="2595" spans="11:11" ht="24.95" customHeight="1">
      <c r="K2595" s="207"/>
    </row>
    <row r="2596" spans="11:11" ht="24.95" customHeight="1">
      <c r="K2596" s="207"/>
    </row>
    <row r="2597" spans="11:11" ht="24.95" customHeight="1">
      <c r="K2597" s="207"/>
    </row>
    <row r="2598" spans="11:11" ht="24.95" customHeight="1">
      <c r="K2598" s="207"/>
    </row>
    <row r="2599" spans="11:11" ht="24.95" customHeight="1">
      <c r="K2599" s="207"/>
    </row>
    <row r="2600" spans="11:11" ht="24.95" customHeight="1">
      <c r="K2600" s="207"/>
    </row>
    <row r="2601" spans="11:11" ht="24.95" customHeight="1">
      <c r="K2601" s="207"/>
    </row>
    <row r="2602" spans="11:11" ht="24.95" customHeight="1">
      <c r="K2602" s="207"/>
    </row>
    <row r="2603" spans="11:11" ht="24.95" customHeight="1">
      <c r="K2603" s="207"/>
    </row>
    <row r="2604" spans="11:11" ht="24.95" customHeight="1">
      <c r="K2604" s="207"/>
    </row>
    <row r="2605" spans="11:11" ht="24.95" customHeight="1">
      <c r="K2605" s="207"/>
    </row>
    <row r="2606" spans="11:11" ht="24.95" customHeight="1">
      <c r="K2606" s="207"/>
    </row>
    <row r="2607" spans="11:11" ht="24.95" customHeight="1">
      <c r="K2607" s="207"/>
    </row>
    <row r="2608" spans="11:11" ht="24.95" customHeight="1">
      <c r="K2608" s="207"/>
    </row>
    <row r="2609" spans="11:11" ht="24.95" customHeight="1">
      <c r="K2609" s="207"/>
    </row>
    <row r="2610" spans="11:11" ht="24.95" customHeight="1">
      <c r="K2610" s="207"/>
    </row>
    <row r="2611" spans="11:11" ht="24.95" customHeight="1">
      <c r="K2611" s="207"/>
    </row>
    <row r="2612" spans="11:11" ht="24.95" customHeight="1">
      <c r="K2612" s="207"/>
    </row>
    <row r="2613" spans="11:11" ht="24.95" customHeight="1">
      <c r="K2613" s="207"/>
    </row>
    <row r="2614" spans="11:11" ht="24.95" customHeight="1">
      <c r="K2614" s="207"/>
    </row>
    <row r="2615" spans="11:11" ht="24.95" customHeight="1">
      <c r="K2615" s="207"/>
    </row>
    <row r="2616" spans="11:11" ht="24.95" customHeight="1">
      <c r="K2616" s="207"/>
    </row>
    <row r="2617" spans="11:11" ht="24.95" customHeight="1">
      <c r="K2617" s="207"/>
    </row>
    <row r="2618" spans="11:11" ht="24.95" customHeight="1">
      <c r="K2618" s="207"/>
    </row>
    <row r="2619" spans="11:11" ht="24.95" customHeight="1">
      <c r="K2619" s="207"/>
    </row>
    <row r="2620" spans="11:11" ht="24.95" customHeight="1">
      <c r="K2620" s="207"/>
    </row>
    <row r="2621" spans="11:11" ht="24.95" customHeight="1">
      <c r="K2621" s="207"/>
    </row>
    <row r="2622" spans="11:11" ht="24.95" customHeight="1">
      <c r="K2622" s="207"/>
    </row>
    <row r="2623" spans="11:11" ht="24.95" customHeight="1">
      <c r="K2623" s="207"/>
    </row>
    <row r="2624" spans="11:11" ht="24.95" customHeight="1">
      <c r="K2624" s="207"/>
    </row>
    <row r="2625" spans="11:11" ht="24.95" customHeight="1">
      <c r="K2625" s="207"/>
    </row>
    <row r="2626" spans="11:11" ht="24.95" customHeight="1">
      <c r="K2626" s="207"/>
    </row>
    <row r="2627" spans="11:11" ht="24.95" customHeight="1">
      <c r="K2627" s="207"/>
    </row>
    <row r="2628" spans="11:11" ht="24.95" customHeight="1">
      <c r="K2628" s="207"/>
    </row>
    <row r="2629" spans="11:11" ht="24.95" customHeight="1">
      <c r="K2629" s="207"/>
    </row>
    <row r="2630" spans="11:11" ht="24.95" customHeight="1">
      <c r="K2630" s="207"/>
    </row>
    <row r="2631" spans="11:11" ht="24.95" customHeight="1">
      <c r="K2631" s="207"/>
    </row>
    <row r="2632" spans="11:11" ht="24.95" customHeight="1">
      <c r="K2632" s="207"/>
    </row>
    <row r="2633" spans="11:11" ht="24.95" customHeight="1">
      <c r="K2633" s="207"/>
    </row>
    <row r="2634" spans="11:11" ht="24.95" customHeight="1">
      <c r="K2634" s="207"/>
    </row>
    <row r="2635" spans="11:11" ht="24.95" customHeight="1">
      <c r="K2635" s="207"/>
    </row>
    <row r="2636" spans="11:11" ht="24.95" customHeight="1">
      <c r="K2636" s="207"/>
    </row>
    <row r="2637" spans="11:11" ht="24.95" customHeight="1">
      <c r="K2637" s="207"/>
    </row>
    <row r="2638" spans="11:11" ht="24.95" customHeight="1">
      <c r="K2638" s="207"/>
    </row>
    <row r="2639" spans="11:11" ht="24.95" customHeight="1">
      <c r="K2639" s="207"/>
    </row>
    <row r="2640" spans="11:11" ht="24.95" customHeight="1">
      <c r="K2640" s="207"/>
    </row>
    <row r="2641" spans="11:11" ht="24.95" customHeight="1">
      <c r="K2641" s="207"/>
    </row>
    <row r="2642" spans="11:11" ht="24.95" customHeight="1">
      <c r="K2642" s="207"/>
    </row>
    <row r="2643" spans="11:11" ht="24.95" customHeight="1">
      <c r="K2643" s="207"/>
    </row>
    <row r="2644" spans="11:11" ht="24.95" customHeight="1">
      <c r="K2644" s="207"/>
    </row>
    <row r="2645" spans="11:11" ht="24.95" customHeight="1">
      <c r="K2645" s="207"/>
    </row>
    <row r="2646" spans="11:11" ht="24.95" customHeight="1">
      <c r="K2646" s="207"/>
    </row>
    <row r="2647" spans="11:11" ht="24.95" customHeight="1">
      <c r="K2647" s="207"/>
    </row>
    <row r="2648" spans="11:11" ht="24.95" customHeight="1">
      <c r="K2648" s="207"/>
    </row>
    <row r="2649" spans="11:11" ht="24.95" customHeight="1">
      <c r="K2649" s="207"/>
    </row>
    <row r="2650" spans="11:11" ht="24.95" customHeight="1">
      <c r="K2650" s="207"/>
    </row>
    <row r="2651" spans="11:11" ht="24.95" customHeight="1">
      <c r="K2651" s="207"/>
    </row>
    <row r="2652" spans="11:11" ht="24.95" customHeight="1">
      <c r="K2652" s="207"/>
    </row>
    <row r="2653" spans="11:11" ht="24.95" customHeight="1">
      <c r="K2653" s="207"/>
    </row>
    <row r="2654" spans="11:11" ht="24.95" customHeight="1">
      <c r="K2654" s="207"/>
    </row>
    <row r="2655" spans="11:11" ht="24.95" customHeight="1">
      <c r="K2655" s="207"/>
    </row>
    <row r="2656" spans="11:11" ht="24.95" customHeight="1">
      <c r="K2656" s="207"/>
    </row>
    <row r="2657" spans="11:11" ht="24.95" customHeight="1">
      <c r="K2657" s="207"/>
    </row>
    <row r="2658" spans="11:11" ht="24.95" customHeight="1">
      <c r="K2658" s="207"/>
    </row>
    <row r="2659" spans="11:11" ht="24.95" customHeight="1">
      <c r="K2659" s="207"/>
    </row>
    <row r="2660" spans="11:11" ht="24.95" customHeight="1">
      <c r="K2660" s="207"/>
    </row>
    <row r="2661" spans="11:11" ht="24.95" customHeight="1">
      <c r="K2661" s="207"/>
    </row>
    <row r="2662" spans="11:11" ht="24.95" customHeight="1">
      <c r="K2662" s="207"/>
    </row>
    <row r="2663" spans="11:11" ht="24.95" customHeight="1">
      <c r="K2663" s="207"/>
    </row>
    <row r="2664" spans="11:11" ht="24.95" customHeight="1">
      <c r="K2664" s="207"/>
    </row>
    <row r="2665" spans="11:11" ht="24.95" customHeight="1">
      <c r="K2665" s="207"/>
    </row>
    <row r="2666" spans="11:11" ht="24.95" customHeight="1">
      <c r="K2666" s="207"/>
    </row>
    <row r="2667" spans="11:11" ht="24.95" customHeight="1">
      <c r="K2667" s="207"/>
    </row>
    <row r="2668" spans="11:11" ht="24.95" customHeight="1">
      <c r="K2668" s="207"/>
    </row>
    <row r="2669" spans="11:11" ht="24.95" customHeight="1">
      <c r="K2669" s="207"/>
    </row>
    <row r="2670" spans="11:11" ht="24.95" customHeight="1">
      <c r="K2670" s="207"/>
    </row>
    <row r="2671" spans="11:11" ht="24.95" customHeight="1">
      <c r="K2671" s="207"/>
    </row>
    <row r="2672" spans="11:11" ht="24.95" customHeight="1">
      <c r="K2672" s="207"/>
    </row>
    <row r="2673" spans="11:11" ht="24.95" customHeight="1">
      <c r="K2673" s="207"/>
    </row>
    <row r="2674" spans="11:11" ht="24.95" customHeight="1">
      <c r="K2674" s="207"/>
    </row>
    <row r="2675" spans="11:11" ht="24.95" customHeight="1">
      <c r="K2675" s="207"/>
    </row>
    <row r="2676" spans="11:11" ht="24.95" customHeight="1">
      <c r="K2676" s="207"/>
    </row>
    <row r="2677" spans="11:11" ht="24.95" customHeight="1">
      <c r="K2677" s="207"/>
    </row>
    <row r="2678" spans="11:11" ht="24.95" customHeight="1">
      <c r="K2678" s="207"/>
    </row>
    <row r="2679" spans="11:11" ht="24.95" customHeight="1">
      <c r="K2679" s="207"/>
    </row>
    <row r="2680" spans="11:11" ht="24.95" customHeight="1">
      <c r="K2680" s="207"/>
    </row>
    <row r="2681" spans="11:11" ht="24.95" customHeight="1">
      <c r="K2681" s="207"/>
    </row>
    <row r="2682" spans="11:11" ht="24.95" customHeight="1">
      <c r="K2682" s="207"/>
    </row>
    <row r="2683" spans="11:11" ht="24.95" customHeight="1">
      <c r="K2683" s="207"/>
    </row>
    <row r="2684" spans="11:11" ht="24.95" customHeight="1">
      <c r="K2684" s="207"/>
    </row>
    <row r="2685" spans="11:11" ht="24.95" customHeight="1">
      <c r="K2685" s="207"/>
    </row>
    <row r="2686" spans="11:11" ht="24.95" customHeight="1">
      <c r="K2686" s="207"/>
    </row>
    <row r="2687" spans="11:11" ht="24.95" customHeight="1">
      <c r="K2687" s="207"/>
    </row>
    <row r="2688" spans="11:11" ht="24.95" customHeight="1">
      <c r="K2688" s="207"/>
    </row>
    <row r="2689" spans="11:11" ht="24.95" customHeight="1">
      <c r="K2689" s="207"/>
    </row>
    <row r="2690" spans="11:11" ht="24.95" customHeight="1">
      <c r="K2690" s="207"/>
    </row>
    <row r="2691" spans="11:11" ht="24.95" customHeight="1">
      <c r="K2691" s="207"/>
    </row>
    <row r="2692" spans="11:11" ht="24.95" customHeight="1">
      <c r="K2692" s="207"/>
    </row>
    <row r="2693" spans="11:11" ht="24.95" customHeight="1">
      <c r="K2693" s="207"/>
    </row>
    <row r="2694" spans="11:11" ht="24.95" customHeight="1">
      <c r="K2694" s="207"/>
    </row>
    <row r="2695" spans="11:11" ht="24.95" customHeight="1">
      <c r="K2695" s="207"/>
    </row>
    <row r="2696" spans="11:11" ht="24.95" customHeight="1">
      <c r="K2696" s="207"/>
    </row>
    <row r="2697" spans="11:11" ht="24.95" customHeight="1">
      <c r="K2697" s="207"/>
    </row>
    <row r="2698" spans="11:11" ht="24.95" customHeight="1">
      <c r="K2698" s="207"/>
    </row>
    <row r="2699" spans="11:11" ht="24.95" customHeight="1">
      <c r="K2699" s="207"/>
    </row>
    <row r="2700" spans="11:11" ht="24.95" customHeight="1">
      <c r="K2700" s="207"/>
    </row>
    <row r="2701" spans="11:11" ht="24.95" customHeight="1">
      <c r="K2701" s="207"/>
    </row>
    <row r="2702" spans="11:11" ht="24.95" customHeight="1">
      <c r="K2702" s="207"/>
    </row>
    <row r="2703" spans="11:11" ht="24.95" customHeight="1">
      <c r="K2703" s="207"/>
    </row>
    <row r="2704" spans="11:11" ht="24.95" customHeight="1">
      <c r="K2704" s="207"/>
    </row>
    <row r="2705" spans="11:11" ht="24.95" customHeight="1">
      <c r="K2705" s="207"/>
    </row>
    <row r="2706" spans="11:11" ht="24.95" customHeight="1">
      <c r="K2706" s="207"/>
    </row>
    <row r="2707" spans="11:11" ht="24.95" customHeight="1">
      <c r="K2707" s="207"/>
    </row>
    <row r="2708" spans="11:11" ht="24.95" customHeight="1">
      <c r="K2708" s="207"/>
    </row>
    <row r="2709" spans="11:11" ht="24.95" customHeight="1">
      <c r="K2709" s="207"/>
    </row>
    <row r="2710" spans="11:11" ht="24.95" customHeight="1">
      <c r="K2710" s="207"/>
    </row>
    <row r="2711" spans="11:11" ht="24.95" customHeight="1">
      <c r="K2711" s="207"/>
    </row>
    <row r="2712" spans="11:11" ht="24.95" customHeight="1">
      <c r="K2712" s="207"/>
    </row>
    <row r="2713" spans="11:11" ht="24.95" customHeight="1">
      <c r="K2713" s="207"/>
    </row>
    <row r="2714" spans="11:11" ht="24.95" customHeight="1">
      <c r="K2714" s="207"/>
    </row>
    <row r="2715" spans="11:11" ht="24.95" customHeight="1">
      <c r="K2715" s="207"/>
    </row>
    <row r="2716" spans="11:11" ht="24.95" customHeight="1">
      <c r="K2716" s="207"/>
    </row>
    <row r="2717" spans="11:11" ht="24.95" customHeight="1">
      <c r="K2717" s="207"/>
    </row>
    <row r="2718" spans="11:11" ht="24.95" customHeight="1">
      <c r="K2718" s="207"/>
    </row>
    <row r="2719" spans="11:11" ht="24.95" customHeight="1">
      <c r="K2719" s="207"/>
    </row>
    <row r="2720" spans="11:11" ht="24.95" customHeight="1">
      <c r="K2720" s="207"/>
    </row>
    <row r="2721" spans="11:11" ht="24.95" customHeight="1">
      <c r="K2721" s="207"/>
    </row>
    <row r="2722" spans="11:11" ht="24.95" customHeight="1">
      <c r="K2722" s="207"/>
    </row>
    <row r="2723" spans="11:11" ht="24.95" customHeight="1">
      <c r="K2723" s="207"/>
    </row>
    <row r="2724" spans="11:11" ht="24.95" customHeight="1">
      <c r="K2724" s="207"/>
    </row>
    <row r="2725" spans="11:11" ht="24.95" customHeight="1">
      <c r="K2725" s="207"/>
    </row>
    <row r="2726" spans="11:11" ht="24.95" customHeight="1">
      <c r="K2726" s="207"/>
    </row>
    <row r="2727" spans="11:11" ht="24.95" customHeight="1">
      <c r="K2727" s="207"/>
    </row>
    <row r="2728" spans="11:11" ht="24.95" customHeight="1">
      <c r="K2728" s="207"/>
    </row>
    <row r="2729" spans="11:11" ht="24.95" customHeight="1">
      <c r="K2729" s="207"/>
    </row>
    <row r="2730" spans="11:11" ht="24.95" customHeight="1">
      <c r="K2730" s="207"/>
    </row>
    <row r="2731" spans="11:11" ht="24.95" customHeight="1">
      <c r="K2731" s="207"/>
    </row>
    <row r="2732" spans="11:11" ht="24.95" customHeight="1">
      <c r="K2732" s="207"/>
    </row>
    <row r="2733" spans="11:11" ht="24.95" customHeight="1">
      <c r="K2733" s="207"/>
    </row>
    <row r="2734" spans="11:11" ht="24.95" customHeight="1">
      <c r="K2734" s="207"/>
    </row>
    <row r="2735" spans="11:11" ht="24.95" customHeight="1">
      <c r="K2735" s="207"/>
    </row>
    <row r="2736" spans="11:11" ht="24.95" customHeight="1">
      <c r="K2736" s="207"/>
    </row>
    <row r="2737" spans="11:11" ht="24.95" customHeight="1">
      <c r="K2737" s="207"/>
    </row>
    <row r="2738" spans="11:11" ht="24.95" customHeight="1">
      <c r="K2738" s="207"/>
    </row>
    <row r="2739" spans="11:11" ht="24.95" customHeight="1">
      <c r="K2739" s="207"/>
    </row>
    <row r="2740" spans="11:11" ht="24.95" customHeight="1">
      <c r="K2740" s="207"/>
    </row>
    <row r="2741" spans="11:11" ht="24.95" customHeight="1">
      <c r="K2741" s="207"/>
    </row>
    <row r="2742" spans="11:11" ht="24.95" customHeight="1">
      <c r="K2742" s="207"/>
    </row>
    <row r="2743" spans="11:11" ht="24.95" customHeight="1">
      <c r="K2743" s="207"/>
    </row>
    <row r="2744" spans="11:11" ht="24.95" customHeight="1">
      <c r="K2744" s="207"/>
    </row>
    <row r="2745" spans="11:11" ht="24.95" customHeight="1">
      <c r="K2745" s="207"/>
    </row>
    <row r="2746" spans="11:11" ht="24.95" customHeight="1">
      <c r="K2746" s="207"/>
    </row>
    <row r="2747" spans="11:11" ht="24.95" customHeight="1">
      <c r="K2747" s="207"/>
    </row>
    <row r="2748" spans="11:11" ht="24.95" customHeight="1">
      <c r="K2748" s="207"/>
    </row>
    <row r="2749" spans="11:11" ht="24.95" customHeight="1">
      <c r="K2749" s="207"/>
    </row>
    <row r="2750" spans="11:11" ht="24.95" customHeight="1">
      <c r="K2750" s="207"/>
    </row>
    <row r="2751" spans="11:11" ht="24.95" customHeight="1">
      <c r="K2751" s="207"/>
    </row>
    <row r="2752" spans="11:11" ht="24.95" customHeight="1">
      <c r="K2752" s="207"/>
    </row>
    <row r="2753" spans="11:11" ht="24.95" customHeight="1">
      <c r="K2753" s="207"/>
    </row>
    <row r="2754" spans="11:11" ht="24.95" customHeight="1">
      <c r="K2754" s="207"/>
    </row>
    <row r="2755" spans="11:11" ht="24.95" customHeight="1">
      <c r="K2755" s="207"/>
    </row>
    <row r="2756" spans="11:11" ht="24.95" customHeight="1">
      <c r="K2756" s="207"/>
    </row>
    <row r="2757" spans="11:11" ht="24.95" customHeight="1">
      <c r="K2757" s="207"/>
    </row>
    <row r="2758" spans="11:11" ht="24.95" customHeight="1">
      <c r="K2758" s="207"/>
    </row>
    <row r="2759" spans="11:11" ht="24.95" customHeight="1">
      <c r="K2759" s="207"/>
    </row>
    <row r="2760" spans="11:11" ht="24.95" customHeight="1">
      <c r="K2760" s="207"/>
    </row>
    <row r="2761" spans="11:11" ht="24.95" customHeight="1">
      <c r="K2761" s="207"/>
    </row>
    <row r="2762" spans="11:11" ht="24.95" customHeight="1">
      <c r="K2762" s="207"/>
    </row>
    <row r="2763" spans="11:11" ht="24.95" customHeight="1">
      <c r="K2763" s="207"/>
    </row>
    <row r="2764" spans="11:11" ht="24.95" customHeight="1">
      <c r="K2764" s="207"/>
    </row>
    <row r="2765" spans="11:11" ht="24.95" customHeight="1">
      <c r="K2765" s="207"/>
    </row>
    <row r="2766" spans="11:11" ht="24.95" customHeight="1">
      <c r="K2766" s="207"/>
    </row>
    <row r="2767" spans="11:11" ht="24.95" customHeight="1">
      <c r="K2767" s="207"/>
    </row>
    <row r="2768" spans="11:11" ht="24.95" customHeight="1">
      <c r="K2768" s="207"/>
    </row>
    <row r="2769" spans="11:11" ht="24.95" customHeight="1">
      <c r="K2769" s="207"/>
    </row>
    <row r="2770" spans="11:11" ht="24.95" customHeight="1">
      <c r="K2770" s="207"/>
    </row>
    <row r="2771" spans="11:11" ht="24.95" customHeight="1">
      <c r="K2771" s="207"/>
    </row>
    <row r="2772" spans="11:11" ht="24.95" customHeight="1">
      <c r="K2772" s="207"/>
    </row>
    <row r="2773" spans="11:11" ht="24.95" customHeight="1">
      <c r="K2773" s="207"/>
    </row>
    <row r="2774" spans="11:11" ht="24.95" customHeight="1">
      <c r="K2774" s="207"/>
    </row>
    <row r="2775" spans="11:11" ht="24.95" customHeight="1">
      <c r="K2775" s="207"/>
    </row>
    <row r="2776" spans="11:11" ht="24.95" customHeight="1">
      <c r="K2776" s="207"/>
    </row>
    <row r="2777" spans="11:11" ht="24.95" customHeight="1">
      <c r="K2777" s="207"/>
    </row>
    <row r="2778" spans="11:11" ht="24.95" customHeight="1">
      <c r="K2778" s="207"/>
    </row>
    <row r="2779" spans="11:11" ht="24.95" customHeight="1">
      <c r="K2779" s="207"/>
    </row>
    <row r="2780" spans="11:11" ht="24.95" customHeight="1">
      <c r="K2780" s="207"/>
    </row>
    <row r="2781" spans="11:11" ht="24.95" customHeight="1">
      <c r="K2781" s="207"/>
    </row>
    <row r="2782" spans="11:11" ht="24.95" customHeight="1">
      <c r="K2782" s="207"/>
    </row>
    <row r="2783" spans="11:11" ht="24.95" customHeight="1">
      <c r="K2783" s="207"/>
    </row>
    <row r="2784" spans="11:11" ht="24.95" customHeight="1">
      <c r="K2784" s="207"/>
    </row>
    <row r="2785" spans="11:11" ht="24.95" customHeight="1">
      <c r="K2785" s="207"/>
    </row>
    <row r="2786" spans="11:11" ht="24.95" customHeight="1">
      <c r="K2786" s="207"/>
    </row>
    <row r="2787" spans="11:11" ht="24.95" customHeight="1">
      <c r="K2787" s="207"/>
    </row>
    <row r="2788" spans="11:11" ht="24.95" customHeight="1">
      <c r="K2788" s="207"/>
    </row>
    <row r="2789" spans="11:11" ht="24.95" customHeight="1">
      <c r="K2789" s="207"/>
    </row>
    <row r="2790" spans="11:11" ht="24.95" customHeight="1">
      <c r="K2790" s="207"/>
    </row>
    <row r="2791" spans="11:11" ht="24.95" customHeight="1">
      <c r="K2791" s="207"/>
    </row>
    <row r="2792" spans="11:11" ht="24.95" customHeight="1">
      <c r="K2792" s="207"/>
    </row>
    <row r="2793" spans="11:11" ht="24.95" customHeight="1">
      <c r="K2793" s="207"/>
    </row>
    <row r="2794" spans="11:11" ht="24.95" customHeight="1">
      <c r="K2794" s="207"/>
    </row>
    <row r="2795" spans="11:11" ht="24.95" customHeight="1">
      <c r="K2795" s="207"/>
    </row>
    <row r="2796" spans="11:11" ht="24.95" customHeight="1">
      <c r="K2796" s="207"/>
    </row>
    <row r="2797" spans="11:11" ht="24.95" customHeight="1">
      <c r="K2797" s="207"/>
    </row>
    <row r="2798" spans="11:11" ht="24.95" customHeight="1">
      <c r="K2798" s="207"/>
    </row>
    <row r="2799" spans="11:11" ht="24.95" customHeight="1">
      <c r="K2799" s="207"/>
    </row>
    <row r="2800" spans="11:11" ht="24.95" customHeight="1">
      <c r="K2800" s="207"/>
    </row>
    <row r="2801" spans="11:11" ht="24.95" customHeight="1">
      <c r="K2801" s="207"/>
    </row>
    <row r="2802" spans="11:11" ht="24.95" customHeight="1">
      <c r="K2802" s="207"/>
    </row>
    <row r="2803" spans="11:11" ht="24.95" customHeight="1">
      <c r="K2803" s="207"/>
    </row>
    <row r="2804" spans="11:11" ht="24.95" customHeight="1">
      <c r="K2804" s="207"/>
    </row>
    <row r="2805" spans="11:11" ht="24.95" customHeight="1">
      <c r="K2805" s="207"/>
    </row>
    <row r="2806" spans="11:11" ht="24.95" customHeight="1">
      <c r="K2806" s="207"/>
    </row>
    <row r="2807" spans="11:11" ht="24.95" customHeight="1">
      <c r="K2807" s="207"/>
    </row>
    <row r="2808" spans="11:11" ht="24.95" customHeight="1">
      <c r="K2808" s="207"/>
    </row>
    <row r="2809" spans="11:11" ht="24.95" customHeight="1">
      <c r="K2809" s="207"/>
    </row>
    <row r="2810" spans="11:11" ht="24.95" customHeight="1">
      <c r="K2810" s="207"/>
    </row>
    <row r="2811" spans="11:11" ht="24.95" customHeight="1">
      <c r="K2811" s="207"/>
    </row>
    <row r="2812" spans="11:11" ht="24.95" customHeight="1">
      <c r="K2812" s="207"/>
    </row>
    <row r="2813" spans="11:11" ht="24.95" customHeight="1">
      <c r="K2813" s="207"/>
    </row>
    <row r="2814" spans="11:11" ht="24.95" customHeight="1">
      <c r="K2814" s="207"/>
    </row>
    <row r="2815" spans="11:11" ht="24.95" customHeight="1">
      <c r="K2815" s="207"/>
    </row>
    <row r="2816" spans="11:11" ht="24.95" customHeight="1">
      <c r="K2816" s="207"/>
    </row>
    <row r="2817" spans="11:11" ht="24.95" customHeight="1">
      <c r="K2817" s="207"/>
    </row>
    <row r="2818" spans="11:11" ht="24.95" customHeight="1">
      <c r="K2818" s="207"/>
    </row>
    <row r="2819" spans="11:11" ht="24.95" customHeight="1">
      <c r="K2819" s="207"/>
    </row>
    <row r="2820" spans="11:11" ht="24.95" customHeight="1">
      <c r="K2820" s="207"/>
    </row>
    <row r="2821" spans="11:11" ht="24.95" customHeight="1">
      <c r="K2821" s="207"/>
    </row>
    <row r="2822" spans="11:11" ht="24.95" customHeight="1">
      <c r="K2822" s="207"/>
    </row>
    <row r="2823" spans="11:11" ht="24.95" customHeight="1">
      <c r="K2823" s="207"/>
    </row>
    <row r="2824" spans="11:11" ht="24.95" customHeight="1">
      <c r="K2824" s="207"/>
    </row>
    <row r="2825" spans="11:11" ht="24.95" customHeight="1">
      <c r="K2825" s="207"/>
    </row>
    <row r="2826" spans="11:11" ht="24.95" customHeight="1">
      <c r="K2826" s="207"/>
    </row>
    <row r="2827" spans="11:11" ht="24.95" customHeight="1">
      <c r="K2827" s="207"/>
    </row>
    <row r="2828" spans="11:11" ht="24.95" customHeight="1">
      <c r="K2828" s="207"/>
    </row>
    <row r="2829" spans="11:11" ht="24.95" customHeight="1">
      <c r="K2829" s="207"/>
    </row>
    <row r="2830" spans="11:11" ht="24.95" customHeight="1">
      <c r="K2830" s="207"/>
    </row>
    <row r="2831" spans="11:11" ht="24.95" customHeight="1">
      <c r="K2831" s="207"/>
    </row>
    <row r="2832" spans="11:11" ht="24.95" customHeight="1">
      <c r="K2832" s="207"/>
    </row>
    <row r="2833" spans="11:11" ht="24.95" customHeight="1">
      <c r="K2833" s="207"/>
    </row>
    <row r="2834" spans="11:11" ht="24.95" customHeight="1">
      <c r="K2834" s="207"/>
    </row>
    <row r="2835" spans="11:11" ht="24.95" customHeight="1">
      <c r="K2835" s="207"/>
    </row>
    <row r="2836" spans="11:11" ht="24.95" customHeight="1">
      <c r="K2836" s="207"/>
    </row>
    <row r="2837" spans="11:11" ht="24.95" customHeight="1">
      <c r="K2837" s="207"/>
    </row>
    <row r="2838" spans="11:11" ht="24.95" customHeight="1">
      <c r="K2838" s="207"/>
    </row>
    <row r="2839" spans="11:11" ht="24.95" customHeight="1">
      <c r="K2839" s="207"/>
    </row>
    <row r="2840" spans="11:11" ht="24.95" customHeight="1">
      <c r="K2840" s="207"/>
    </row>
    <row r="2841" spans="11:11" ht="24.95" customHeight="1">
      <c r="K2841" s="207"/>
    </row>
    <row r="2842" spans="11:11" ht="24.95" customHeight="1">
      <c r="K2842" s="207"/>
    </row>
    <row r="2843" spans="11:11" ht="24.95" customHeight="1">
      <c r="K2843" s="207"/>
    </row>
    <row r="2844" spans="11:11" ht="24.95" customHeight="1">
      <c r="K2844" s="207"/>
    </row>
    <row r="2845" spans="11:11" ht="24.95" customHeight="1">
      <c r="K2845" s="207"/>
    </row>
    <row r="2846" spans="11:11" ht="24.95" customHeight="1">
      <c r="K2846" s="207"/>
    </row>
    <row r="2847" spans="11:11" ht="24.95" customHeight="1">
      <c r="K2847" s="207"/>
    </row>
    <row r="2848" spans="11:11" ht="24.95" customHeight="1">
      <c r="K2848" s="207"/>
    </row>
    <row r="2849" spans="11:11" ht="24.95" customHeight="1">
      <c r="K2849" s="207"/>
    </row>
    <row r="2850" spans="11:11" ht="24.95" customHeight="1">
      <c r="K2850" s="207"/>
    </row>
    <row r="2851" spans="11:11" ht="24.95" customHeight="1">
      <c r="K2851" s="207"/>
    </row>
    <row r="2852" spans="11:11" ht="24.95" customHeight="1">
      <c r="K2852" s="207"/>
    </row>
    <row r="2853" spans="11:11" ht="24.95" customHeight="1">
      <c r="K2853" s="207"/>
    </row>
    <row r="2854" spans="11:11" ht="24.95" customHeight="1">
      <c r="K2854" s="207"/>
    </row>
    <row r="2855" spans="11:11" ht="24.95" customHeight="1">
      <c r="K2855" s="207"/>
    </row>
    <row r="2856" spans="11:11" ht="24.95" customHeight="1">
      <c r="K2856" s="207"/>
    </row>
    <row r="2857" spans="11:11" ht="24.95" customHeight="1">
      <c r="K2857" s="207"/>
    </row>
    <row r="2858" spans="11:11" ht="24.95" customHeight="1">
      <c r="K2858" s="207"/>
    </row>
    <row r="2859" spans="11:11" ht="24.95" customHeight="1">
      <c r="K2859" s="207"/>
    </row>
    <row r="2860" spans="11:11" ht="24.95" customHeight="1">
      <c r="K2860" s="207"/>
    </row>
    <row r="2861" spans="11:11" ht="24.95" customHeight="1">
      <c r="K2861" s="207"/>
    </row>
    <row r="2862" spans="11:11" ht="24.95" customHeight="1">
      <c r="K2862" s="207"/>
    </row>
    <row r="2863" spans="11:11" ht="24.95" customHeight="1">
      <c r="K2863" s="207"/>
    </row>
    <row r="2864" spans="11:11" ht="24.95" customHeight="1">
      <c r="K2864" s="207"/>
    </row>
    <row r="2865" spans="11:11" ht="24.95" customHeight="1">
      <c r="K2865" s="207"/>
    </row>
    <row r="2866" spans="11:11" ht="24.95" customHeight="1">
      <c r="K2866" s="207"/>
    </row>
    <row r="2867" spans="11:11" ht="24.95" customHeight="1">
      <c r="K2867" s="207"/>
    </row>
    <row r="2868" spans="11:11" ht="24.95" customHeight="1">
      <c r="K2868" s="207"/>
    </row>
    <row r="2869" spans="11:11" ht="24.95" customHeight="1">
      <c r="K2869" s="207"/>
    </row>
    <row r="2870" spans="11:11" ht="24.95" customHeight="1">
      <c r="K2870" s="207"/>
    </row>
    <row r="2871" spans="11:11" ht="24.95" customHeight="1">
      <c r="K2871" s="207"/>
    </row>
    <row r="2872" spans="11:11" ht="24.95" customHeight="1">
      <c r="K2872" s="207"/>
    </row>
    <row r="2873" spans="11:11" ht="24.95" customHeight="1">
      <c r="K2873" s="207"/>
    </row>
    <row r="2874" spans="11:11" ht="24.95" customHeight="1">
      <c r="K2874" s="207"/>
    </row>
    <row r="2875" spans="11:11" ht="24.95" customHeight="1">
      <c r="K2875" s="207"/>
    </row>
    <row r="2876" spans="11:11" ht="24.95" customHeight="1">
      <c r="K2876" s="207"/>
    </row>
    <row r="2877" spans="11:11" ht="24.95" customHeight="1">
      <c r="K2877" s="207"/>
    </row>
    <row r="2878" spans="11:11" ht="24.95" customHeight="1">
      <c r="K2878" s="207"/>
    </row>
    <row r="2879" spans="11:11" ht="24.95" customHeight="1">
      <c r="K2879" s="207"/>
    </row>
    <row r="2880" spans="11:11" ht="24.95" customHeight="1">
      <c r="K2880" s="207"/>
    </row>
    <row r="2881" spans="11:11" ht="24.95" customHeight="1">
      <c r="K2881" s="207"/>
    </row>
    <row r="2882" spans="11:11" ht="24.95" customHeight="1">
      <c r="K2882" s="207"/>
    </row>
    <row r="2883" spans="11:11" ht="24.95" customHeight="1">
      <c r="K2883" s="207"/>
    </row>
    <row r="2884" spans="11:11" ht="24.95" customHeight="1">
      <c r="K2884" s="207"/>
    </row>
    <row r="2885" spans="11:11" ht="24.95" customHeight="1">
      <c r="K2885" s="207"/>
    </row>
    <row r="2886" spans="11:11" ht="24.95" customHeight="1">
      <c r="K2886" s="207"/>
    </row>
    <row r="2887" spans="11:11" ht="24.95" customHeight="1">
      <c r="K2887" s="207"/>
    </row>
    <row r="2888" spans="11:11" ht="24.95" customHeight="1">
      <c r="K2888" s="207"/>
    </row>
    <row r="2889" spans="11:11" ht="24.95" customHeight="1">
      <c r="K2889" s="207"/>
    </row>
    <row r="2890" spans="11:11" ht="24.95" customHeight="1">
      <c r="K2890" s="207"/>
    </row>
    <row r="2891" spans="11:11" ht="24.95" customHeight="1">
      <c r="K2891" s="207"/>
    </row>
    <row r="2892" spans="11:11" ht="24.95" customHeight="1">
      <c r="K2892" s="207"/>
    </row>
    <row r="2893" spans="11:11" ht="24.95" customHeight="1">
      <c r="K2893" s="207"/>
    </row>
    <row r="2894" spans="11:11" ht="24.95" customHeight="1">
      <c r="K2894" s="207"/>
    </row>
    <row r="2895" spans="11:11" ht="24.95" customHeight="1">
      <c r="K2895" s="207"/>
    </row>
    <row r="2896" spans="11:11" ht="24.95" customHeight="1">
      <c r="K2896" s="207"/>
    </row>
    <row r="2897" spans="11:11" ht="24.95" customHeight="1">
      <c r="K2897" s="207"/>
    </row>
    <row r="2898" spans="11:11" ht="24.95" customHeight="1">
      <c r="K2898" s="207"/>
    </row>
    <row r="2899" spans="11:11" ht="24.95" customHeight="1">
      <c r="K2899" s="207"/>
    </row>
    <row r="2900" spans="11:11" ht="24.95" customHeight="1">
      <c r="K2900" s="207"/>
    </row>
    <row r="2901" spans="11:11" ht="24.95" customHeight="1">
      <c r="K2901" s="207"/>
    </row>
    <row r="2902" spans="11:11" ht="24.95" customHeight="1">
      <c r="K2902" s="207"/>
    </row>
    <row r="2903" spans="11:11" ht="24.95" customHeight="1">
      <c r="K2903" s="207"/>
    </row>
    <row r="2904" spans="11:11" ht="24.95" customHeight="1">
      <c r="K2904" s="207"/>
    </row>
    <row r="2905" spans="11:11" ht="24.95" customHeight="1">
      <c r="K2905" s="207"/>
    </row>
    <row r="2906" spans="11:11" ht="24.95" customHeight="1">
      <c r="K2906" s="207"/>
    </row>
    <row r="2907" spans="11:11" ht="24.95" customHeight="1">
      <c r="K2907" s="207"/>
    </row>
    <row r="2908" spans="11:11" ht="24.95" customHeight="1">
      <c r="K2908" s="207"/>
    </row>
    <row r="2909" spans="11:11" ht="24.95" customHeight="1">
      <c r="K2909" s="207"/>
    </row>
    <row r="2910" spans="11:11" ht="24.95" customHeight="1">
      <c r="K2910" s="207"/>
    </row>
    <row r="2911" spans="11:11" ht="24.95" customHeight="1">
      <c r="K2911" s="207"/>
    </row>
    <row r="2912" spans="11:11" ht="24.95" customHeight="1">
      <c r="K2912" s="207"/>
    </row>
    <row r="2913" spans="11:11" ht="24.95" customHeight="1">
      <c r="K2913" s="207"/>
    </row>
    <row r="2914" spans="11:11" ht="24.95" customHeight="1">
      <c r="K2914" s="207"/>
    </row>
    <row r="2915" spans="11:11" ht="24.95" customHeight="1">
      <c r="K2915" s="207"/>
    </row>
    <row r="2916" spans="11:11" ht="24.95" customHeight="1">
      <c r="K2916" s="207"/>
    </row>
    <row r="2917" spans="11:11" ht="24.95" customHeight="1">
      <c r="K2917" s="207"/>
    </row>
    <row r="2918" spans="11:11" ht="24.95" customHeight="1">
      <c r="K2918" s="207"/>
    </row>
    <row r="2919" spans="11:11" ht="24.95" customHeight="1">
      <c r="K2919" s="207"/>
    </row>
    <row r="2920" spans="11:11" ht="24.95" customHeight="1">
      <c r="K2920" s="207"/>
    </row>
    <row r="2921" spans="11:11" ht="24.95" customHeight="1">
      <c r="K2921" s="207"/>
    </row>
    <row r="2922" spans="11:11" ht="24.95" customHeight="1">
      <c r="K2922" s="207"/>
    </row>
    <row r="2923" spans="11:11" ht="24.95" customHeight="1">
      <c r="K2923" s="207"/>
    </row>
    <row r="2924" spans="11:11" ht="24.95" customHeight="1">
      <c r="K2924" s="207"/>
    </row>
    <row r="2925" spans="11:11" ht="24.95" customHeight="1">
      <c r="K2925" s="207"/>
    </row>
    <row r="2926" spans="11:11" ht="24.95" customHeight="1">
      <c r="K2926" s="207"/>
    </row>
    <row r="2927" spans="11:11" ht="24.95" customHeight="1">
      <c r="K2927" s="207"/>
    </row>
    <row r="2928" spans="11:11" ht="24.95" customHeight="1">
      <c r="K2928" s="207"/>
    </row>
    <row r="2929" spans="11:11" ht="24.95" customHeight="1">
      <c r="K2929" s="207"/>
    </row>
    <row r="2930" spans="11:11" ht="24.95" customHeight="1">
      <c r="K2930" s="207"/>
    </row>
    <row r="2931" spans="11:11" ht="24.95" customHeight="1">
      <c r="K2931" s="207"/>
    </row>
    <row r="2932" spans="11:11" ht="24.95" customHeight="1">
      <c r="K2932" s="207"/>
    </row>
    <row r="2933" spans="11:11" ht="24.95" customHeight="1">
      <c r="K2933" s="207"/>
    </row>
    <row r="2934" spans="11:11" ht="24.95" customHeight="1">
      <c r="K2934" s="207"/>
    </row>
    <row r="2935" spans="11:11" ht="24.95" customHeight="1">
      <c r="K2935" s="207"/>
    </row>
    <row r="2936" spans="11:11" ht="24.95" customHeight="1">
      <c r="K2936" s="207"/>
    </row>
    <row r="2937" spans="11:11" ht="24.95" customHeight="1">
      <c r="K2937" s="207"/>
    </row>
    <row r="2938" spans="11:11" ht="24.95" customHeight="1">
      <c r="K2938" s="207"/>
    </row>
    <row r="2939" spans="11:11" ht="24.95" customHeight="1">
      <c r="K2939" s="207"/>
    </row>
    <row r="2940" spans="11:11" ht="24.95" customHeight="1">
      <c r="K2940" s="207"/>
    </row>
    <row r="2941" spans="11:11" ht="24.95" customHeight="1">
      <c r="K2941" s="207"/>
    </row>
    <row r="2942" spans="11:11" ht="24.95" customHeight="1">
      <c r="K2942" s="207"/>
    </row>
    <row r="2943" spans="11:11" ht="24.95" customHeight="1">
      <c r="K2943" s="207"/>
    </row>
    <row r="2944" spans="11:11" ht="24.95" customHeight="1">
      <c r="K2944" s="207"/>
    </row>
    <row r="2945" spans="11:11" ht="24.95" customHeight="1">
      <c r="K2945" s="207"/>
    </row>
    <row r="2946" spans="11:11" ht="24.95" customHeight="1">
      <c r="K2946" s="207"/>
    </row>
    <row r="2947" spans="11:11" ht="24.95" customHeight="1">
      <c r="K2947" s="207"/>
    </row>
    <row r="2948" spans="11:11" ht="24.95" customHeight="1">
      <c r="K2948" s="207"/>
    </row>
    <row r="2949" spans="11:11" ht="24.95" customHeight="1">
      <c r="K2949" s="207"/>
    </row>
    <row r="2950" spans="11:11" ht="24.95" customHeight="1">
      <c r="K2950" s="207"/>
    </row>
    <row r="2951" spans="11:11" ht="24.95" customHeight="1">
      <c r="K2951" s="207"/>
    </row>
    <row r="2952" spans="11:11" ht="24.95" customHeight="1">
      <c r="K2952" s="207"/>
    </row>
    <row r="2953" spans="11:11" ht="24.95" customHeight="1">
      <c r="K2953" s="207"/>
    </row>
    <row r="2954" spans="11:11" ht="24.95" customHeight="1">
      <c r="K2954" s="207"/>
    </row>
    <row r="2955" spans="11:11" ht="24.95" customHeight="1">
      <c r="K2955" s="207"/>
    </row>
    <row r="2956" spans="11:11" ht="24.95" customHeight="1">
      <c r="K2956" s="207"/>
    </row>
    <row r="2957" spans="11:11" ht="24.95" customHeight="1">
      <c r="K2957" s="207"/>
    </row>
    <row r="2958" spans="11:11" ht="24.95" customHeight="1">
      <c r="K2958" s="207"/>
    </row>
    <row r="2959" spans="11:11" ht="24.95" customHeight="1">
      <c r="K2959" s="207"/>
    </row>
    <row r="2960" spans="11:11" ht="24.95" customHeight="1">
      <c r="K2960" s="207"/>
    </row>
    <row r="2961" spans="11:11" ht="24.95" customHeight="1">
      <c r="K2961" s="207"/>
    </row>
    <row r="2962" spans="11:11" ht="24.95" customHeight="1">
      <c r="K2962" s="207"/>
    </row>
    <row r="2963" spans="11:11" ht="24.95" customHeight="1">
      <c r="K2963" s="207"/>
    </row>
    <row r="2964" spans="11:11" ht="24.95" customHeight="1">
      <c r="K2964" s="207"/>
    </row>
    <row r="2965" spans="11:11" ht="24.95" customHeight="1">
      <c r="K2965" s="207"/>
    </row>
    <row r="2966" spans="11:11" ht="24.95" customHeight="1">
      <c r="K2966" s="207"/>
    </row>
    <row r="2967" spans="11:11" ht="24.95" customHeight="1">
      <c r="K2967" s="207"/>
    </row>
    <row r="2968" spans="11:11" ht="24.95" customHeight="1">
      <c r="K2968" s="207"/>
    </row>
    <row r="2969" spans="11:11" ht="24.95" customHeight="1">
      <c r="K2969" s="207"/>
    </row>
    <row r="2970" spans="11:11" ht="24.95" customHeight="1">
      <c r="K2970" s="207"/>
    </row>
    <row r="2971" spans="11:11" ht="24.95" customHeight="1">
      <c r="K2971" s="207"/>
    </row>
    <row r="2972" spans="11:11" ht="24.95" customHeight="1">
      <c r="K2972" s="207"/>
    </row>
    <row r="2973" spans="11:11" ht="24.95" customHeight="1">
      <c r="K2973" s="207"/>
    </row>
    <row r="2974" spans="11:11" ht="24.95" customHeight="1">
      <c r="K2974" s="207"/>
    </row>
    <row r="2975" spans="11:11" ht="24.95" customHeight="1">
      <c r="K2975" s="207"/>
    </row>
    <row r="2976" spans="11:11" ht="24.95" customHeight="1">
      <c r="K2976" s="207"/>
    </row>
    <row r="2977" spans="11:11" ht="24.95" customHeight="1">
      <c r="K2977" s="207"/>
    </row>
    <row r="2978" spans="11:11" ht="24.95" customHeight="1">
      <c r="K2978" s="207"/>
    </row>
    <row r="2979" spans="11:11" ht="24.95" customHeight="1">
      <c r="K2979" s="207"/>
    </row>
    <row r="2980" spans="11:11" ht="24.95" customHeight="1">
      <c r="K2980" s="207"/>
    </row>
    <row r="2981" spans="11:11" ht="24.95" customHeight="1">
      <c r="K2981" s="207"/>
    </row>
    <row r="2982" spans="11:11" ht="24.95" customHeight="1">
      <c r="K2982" s="207"/>
    </row>
    <row r="2983" spans="11:11" ht="24.95" customHeight="1">
      <c r="K2983" s="207"/>
    </row>
    <row r="2984" spans="11:11" ht="24.95" customHeight="1">
      <c r="K2984" s="207"/>
    </row>
    <row r="2985" spans="11:11" ht="24.95" customHeight="1">
      <c r="K2985" s="207"/>
    </row>
    <row r="2986" spans="11:11" ht="24.95" customHeight="1">
      <c r="K2986" s="207"/>
    </row>
    <row r="2987" spans="11:11" ht="24.95" customHeight="1">
      <c r="K2987" s="207"/>
    </row>
    <row r="2988" spans="11:11" ht="24.95" customHeight="1">
      <c r="K2988" s="207"/>
    </row>
    <row r="2989" spans="11:11" ht="24.95" customHeight="1">
      <c r="K2989" s="207"/>
    </row>
    <row r="2990" spans="11:11" ht="24.95" customHeight="1">
      <c r="K2990" s="207"/>
    </row>
    <row r="2991" spans="11:11" ht="24.95" customHeight="1">
      <c r="K2991" s="207"/>
    </row>
    <row r="2992" spans="11:11" ht="24.95" customHeight="1">
      <c r="K2992" s="207"/>
    </row>
    <row r="2993" spans="11:11" ht="24.95" customHeight="1">
      <c r="K2993" s="207"/>
    </row>
    <row r="2994" spans="11:11" ht="24.95" customHeight="1">
      <c r="K2994" s="207"/>
    </row>
    <row r="2995" spans="11:11" ht="24.95" customHeight="1">
      <c r="K2995" s="207"/>
    </row>
    <row r="2996" spans="11:11" ht="24.95" customHeight="1">
      <c r="K2996" s="207"/>
    </row>
    <row r="2997" spans="11:11" ht="24.95" customHeight="1">
      <c r="K2997" s="207"/>
    </row>
    <row r="2998" spans="11:11" ht="24.95" customHeight="1">
      <c r="K2998" s="207"/>
    </row>
    <row r="2999" spans="11:11" ht="24.95" customHeight="1">
      <c r="K2999" s="207"/>
    </row>
    <row r="3000" spans="11:11" ht="24.95" customHeight="1">
      <c r="K3000" s="207"/>
    </row>
    <row r="3001" spans="11:11" ht="24.95" customHeight="1">
      <c r="K3001" s="207"/>
    </row>
    <row r="3002" spans="11:11" ht="24.95" customHeight="1">
      <c r="K3002" s="207"/>
    </row>
    <row r="3003" spans="11:11" ht="24.95" customHeight="1">
      <c r="K3003" s="207"/>
    </row>
    <row r="3004" spans="11:11" ht="24.95" customHeight="1">
      <c r="K3004" s="207"/>
    </row>
    <row r="3005" spans="11:11" ht="24.95" customHeight="1">
      <c r="K3005" s="207"/>
    </row>
    <row r="3006" spans="11:11" ht="24.95" customHeight="1">
      <c r="K3006" s="207"/>
    </row>
    <row r="3007" spans="11:11" ht="24.95" customHeight="1">
      <c r="K3007" s="207"/>
    </row>
    <row r="3008" spans="11:11" ht="24.95" customHeight="1">
      <c r="K3008" s="207"/>
    </row>
    <row r="3009" spans="11:11" ht="24.95" customHeight="1">
      <c r="K3009" s="207"/>
    </row>
    <row r="3010" spans="11:11" ht="24.95" customHeight="1">
      <c r="K3010" s="207"/>
    </row>
    <row r="3011" spans="11:11" ht="24.95" customHeight="1">
      <c r="K3011" s="207"/>
    </row>
    <row r="3012" spans="11:11" ht="24.95" customHeight="1">
      <c r="K3012" s="207"/>
    </row>
    <row r="3013" spans="11:11" ht="24.95" customHeight="1">
      <c r="K3013" s="207"/>
    </row>
    <row r="3014" spans="11:11" ht="24.95" customHeight="1">
      <c r="K3014" s="207"/>
    </row>
    <row r="3015" spans="11:11" ht="24.95" customHeight="1">
      <c r="K3015" s="207"/>
    </row>
    <row r="3016" spans="11:11" ht="24.95" customHeight="1">
      <c r="K3016" s="207"/>
    </row>
    <row r="3017" spans="11:11" ht="24.95" customHeight="1">
      <c r="K3017" s="207"/>
    </row>
    <row r="3018" spans="11:11" ht="24.95" customHeight="1">
      <c r="K3018" s="207"/>
    </row>
    <row r="3019" spans="11:11" ht="24.95" customHeight="1">
      <c r="K3019" s="207"/>
    </row>
    <row r="3020" spans="11:11" ht="24.95" customHeight="1">
      <c r="K3020" s="207"/>
    </row>
    <row r="3021" spans="11:11" ht="24.95" customHeight="1">
      <c r="K3021" s="207"/>
    </row>
    <row r="3022" spans="11:11" ht="24.95" customHeight="1">
      <c r="K3022" s="207"/>
    </row>
    <row r="3023" spans="11:11" ht="24.95" customHeight="1">
      <c r="K3023" s="207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(อาคารแบบ  D) แผ่นที่ &amp;P / 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3069"/>
  <sheetViews>
    <sheetView showGridLines="0" view="pageBreakPreview" zoomScale="70" zoomScaleNormal="70" zoomScaleSheetLayoutView="70" zoomScalePageLayoutView="70" workbookViewId="0">
      <selection activeCell="F3" sqref="F3:I5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222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336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หมวดงานโครงสร้างวิศวกรรม</v>
      </c>
      <c r="C11" s="118"/>
      <c r="D11" s="140" t="s">
        <v>217</v>
      </c>
      <c r="E11" s="272"/>
      <c r="F11" s="143"/>
      <c r="G11" s="143"/>
      <c r="H11" s="143"/>
      <c r="I11" s="143"/>
      <c r="J11" s="142"/>
    </row>
    <row r="12" spans="1:240" s="46" customFormat="1" ht="24.95" customHeight="1">
      <c r="A12" s="138"/>
      <c r="B12" s="139" t="str">
        <f>B153</f>
        <v>1.2 หมวดงานสถาปัตยกรรม</v>
      </c>
      <c r="C12" s="118"/>
      <c r="D12" s="140" t="s">
        <v>217</v>
      </c>
      <c r="E12" s="272"/>
      <c r="F12" s="143"/>
      <c r="G12" s="143"/>
      <c r="H12" s="143"/>
      <c r="I12" s="143"/>
      <c r="J12" s="142"/>
    </row>
    <row r="13" spans="1:240" s="46" customFormat="1" ht="24.95" customHeight="1">
      <c r="A13" s="138"/>
      <c r="B13" s="139" t="str">
        <f>B351</f>
        <v>1.3 หมวดงานระบบสุขาภิบาล</v>
      </c>
      <c r="C13" s="118"/>
      <c r="D13" s="140" t="s">
        <v>217</v>
      </c>
      <c r="E13" s="272"/>
      <c r="F13" s="143"/>
      <c r="G13" s="143"/>
      <c r="H13" s="143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B405</f>
        <v>1.4 หมวดงานระบบไฟฟ้าและสื่อสาร</v>
      </c>
      <c r="C14" s="118"/>
      <c r="D14" s="140" t="s">
        <v>217</v>
      </c>
      <c r="E14" s="272"/>
      <c r="F14" s="143"/>
      <c r="G14" s="143"/>
      <c r="H14" s="143"/>
      <c r="I14" s="143"/>
      <c r="J14" s="144"/>
    </row>
    <row r="15" spans="1:240" s="46" customFormat="1" ht="24.95" customHeight="1">
      <c r="A15" s="135"/>
      <c r="B15" s="136"/>
      <c r="C15" s="118"/>
      <c r="D15" s="140"/>
      <c r="E15" s="271"/>
      <c r="F15" s="271"/>
      <c r="G15" s="271"/>
      <c r="H15" s="271"/>
      <c r="I15" s="271"/>
      <c r="J15" s="135"/>
    </row>
    <row r="16" spans="1:240" s="46" customFormat="1" ht="24.95" customHeight="1">
      <c r="A16" s="135"/>
      <c r="B16" s="136"/>
      <c r="C16" s="118"/>
      <c r="D16" s="140"/>
      <c r="E16" s="271"/>
      <c r="F16" s="271"/>
      <c r="G16" s="271"/>
      <c r="H16" s="271"/>
      <c r="I16" s="271"/>
      <c r="J16" s="135"/>
    </row>
    <row r="17" spans="1:33" s="46" customFormat="1" ht="24.95" customHeight="1">
      <c r="A17" s="135"/>
      <c r="B17" s="136"/>
      <c r="C17" s="118"/>
      <c r="D17" s="140"/>
      <c r="E17" s="271"/>
      <c r="F17" s="271"/>
      <c r="G17" s="271"/>
      <c r="H17" s="271"/>
      <c r="I17" s="271"/>
      <c r="J17" s="135"/>
    </row>
    <row r="18" spans="1:33" s="46" customFormat="1" ht="24.95" customHeight="1">
      <c r="A18" s="135"/>
      <c r="B18" s="136"/>
      <c r="C18" s="118"/>
      <c r="D18" s="140"/>
      <c r="E18" s="271"/>
      <c r="F18" s="271"/>
      <c r="G18" s="271"/>
      <c r="H18" s="271"/>
      <c r="I18" s="271"/>
      <c r="J18" s="135"/>
    </row>
    <row r="19" spans="1:33" s="46" customFormat="1" ht="24.95" customHeight="1">
      <c r="A19" s="135"/>
      <c r="B19" s="136"/>
      <c r="C19" s="118"/>
      <c r="D19" s="140"/>
      <c r="E19" s="271"/>
      <c r="F19" s="271"/>
      <c r="G19" s="271"/>
      <c r="H19" s="271"/>
      <c r="I19" s="271"/>
      <c r="J19" s="135"/>
    </row>
    <row r="20" spans="1:33" s="46" customFormat="1" ht="24.95" customHeight="1">
      <c r="A20" s="135"/>
      <c r="B20" s="136"/>
      <c r="C20" s="118"/>
      <c r="D20" s="140"/>
      <c r="E20" s="271"/>
      <c r="F20" s="271"/>
      <c r="G20" s="271"/>
      <c r="H20" s="271"/>
      <c r="I20" s="271"/>
      <c r="J20" s="135"/>
    </row>
    <row r="21" spans="1:33" s="46" customFormat="1" ht="24.95" customHeight="1">
      <c r="A21" s="135"/>
      <c r="B21" s="136"/>
      <c r="C21" s="118"/>
      <c r="D21" s="140"/>
      <c r="E21" s="271"/>
      <c r="F21" s="271"/>
      <c r="G21" s="271"/>
      <c r="H21" s="271"/>
      <c r="I21" s="271"/>
      <c r="J21" s="135"/>
    </row>
    <row r="22" spans="1:33" s="46" customFormat="1" ht="24.95" customHeight="1">
      <c r="A22" s="135"/>
      <c r="B22" s="136"/>
      <c r="C22" s="118"/>
      <c r="D22" s="140"/>
      <c r="E22" s="271"/>
      <c r="F22" s="271"/>
      <c r="G22" s="271"/>
      <c r="H22" s="271"/>
      <c r="I22" s="271"/>
      <c r="J22" s="135"/>
    </row>
    <row r="23" spans="1:33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446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 t="s">
        <v>441</v>
      </c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130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 xml:space="preserve"> งานโครงสร้างฐานรากและเสาตอม่อ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>งานโครงสร้างคาน พื้น เสา ชั้นที่ 1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 t="str">
        <f>A81</f>
        <v>1.1.3</v>
      </c>
      <c r="B30" s="165" t="str">
        <f>B81</f>
        <v>งานโครงสร้างคาน พื้น เสา ชั้นที่ 2</v>
      </c>
      <c r="C30" s="118"/>
      <c r="D30" s="140" t="s">
        <v>217</v>
      </c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 t="str">
        <f>A99</f>
        <v>1.1.4</v>
      </c>
      <c r="B31" s="165" t="str">
        <f>B99</f>
        <v>งานโครงสร้างคาน พื้น ชั้นหลังคา</v>
      </c>
      <c r="C31" s="118"/>
      <c r="D31" s="140" t="s">
        <v>217</v>
      </c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64" t="str">
        <f>A117</f>
        <v>1.1.5</v>
      </c>
      <c r="B32" s="165" t="str">
        <f>B117</f>
        <v>งานโครงสร้างบันได</v>
      </c>
      <c r="C32" s="118"/>
      <c r="D32" s="140" t="s">
        <v>217</v>
      </c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64" t="str">
        <f>A135</f>
        <v>1.1.6</v>
      </c>
      <c r="B33" s="165" t="str">
        <f>B135</f>
        <v xml:space="preserve"> งานโครงสร้างเหล็กหลังคา</v>
      </c>
      <c r="C33" s="118"/>
      <c r="D33" s="140" t="s">
        <v>217</v>
      </c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55"/>
      <c r="B34" s="15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หมวดงานโครงสร้างวิศวกรรม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402</v>
      </c>
      <c r="C45" s="167"/>
      <c r="D45" s="168"/>
      <c r="E45" s="280"/>
      <c r="F45" s="280"/>
      <c r="G45" s="280"/>
      <c r="H45" s="280"/>
      <c r="I45" s="280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86</v>
      </c>
      <c r="C46" s="171"/>
      <c r="D46" s="172" t="s">
        <v>32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33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378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44</v>
      </c>
      <c r="C49" s="171"/>
      <c r="D49" s="172" t="s">
        <v>32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 t="s">
        <v>394</v>
      </c>
      <c r="C50" s="296"/>
      <c r="D50" s="172" t="s">
        <v>0</v>
      </c>
      <c r="E50" s="283"/>
      <c r="F50" s="284"/>
      <c r="G50" s="283"/>
      <c r="H50" s="284"/>
      <c r="I50" s="284"/>
      <c r="J50" s="172"/>
      <c r="K50" s="173"/>
    </row>
    <row r="51" spans="1:33" s="43" customFormat="1" ht="24.95" customHeight="1">
      <c r="A51" s="169"/>
      <c r="B51" s="170" t="s">
        <v>393</v>
      </c>
      <c r="C51" s="171"/>
      <c r="D51" s="172" t="s">
        <v>0</v>
      </c>
      <c r="E51" s="283"/>
      <c r="F51" s="284"/>
      <c r="G51" s="283"/>
      <c r="H51" s="284"/>
      <c r="I51" s="284"/>
      <c r="J51" s="172"/>
      <c r="K51" s="173"/>
    </row>
    <row r="52" spans="1:33" s="43" customFormat="1" ht="24.95" customHeight="1">
      <c r="A52" s="169"/>
      <c r="B52" s="170" t="s">
        <v>34</v>
      </c>
      <c r="C52" s="296"/>
      <c r="D52" s="172" t="s">
        <v>35</v>
      </c>
      <c r="E52" s="283"/>
      <c r="F52" s="284"/>
      <c r="G52" s="283"/>
      <c r="H52" s="284"/>
      <c r="I52" s="284"/>
      <c r="J52" s="183"/>
      <c r="K52" s="173"/>
    </row>
    <row r="53" spans="1:33" s="43" customFormat="1" ht="24.95" customHeight="1">
      <c r="A53" s="169"/>
      <c r="B53" s="170" t="s">
        <v>37</v>
      </c>
      <c r="C53" s="171"/>
      <c r="D53" s="172" t="s">
        <v>35</v>
      </c>
      <c r="E53" s="283"/>
      <c r="F53" s="284"/>
      <c r="G53" s="283"/>
      <c r="H53" s="284"/>
      <c r="I53" s="284"/>
      <c r="J53" s="183"/>
      <c r="K53" s="173"/>
    </row>
    <row r="54" spans="1:33" s="43" customFormat="1" ht="24.95" customHeight="1">
      <c r="A54" s="169"/>
      <c r="B54" s="170" t="s">
        <v>39</v>
      </c>
      <c r="C54" s="171"/>
      <c r="D54" s="172" t="s">
        <v>35</v>
      </c>
      <c r="E54" s="283"/>
      <c r="F54" s="284"/>
      <c r="G54" s="283"/>
      <c r="H54" s="284"/>
      <c r="I54" s="284"/>
      <c r="J54" s="183"/>
      <c r="K54" s="173"/>
    </row>
    <row r="55" spans="1:33" s="43" customFormat="1" ht="24.95" customHeight="1">
      <c r="A55" s="169"/>
      <c r="B55" s="170" t="s">
        <v>40</v>
      </c>
      <c r="C55" s="171"/>
      <c r="D55" s="172" t="s">
        <v>35</v>
      </c>
      <c r="E55" s="283"/>
      <c r="F55" s="284"/>
      <c r="G55" s="283"/>
      <c r="H55" s="284"/>
      <c r="I55" s="284"/>
      <c r="J55" s="183"/>
      <c r="K55" s="173"/>
    </row>
    <row r="56" spans="1:33" s="163" customFormat="1" ht="24.95" customHeight="1">
      <c r="A56" s="169"/>
      <c r="B56" s="170" t="s">
        <v>41</v>
      </c>
      <c r="C56" s="296"/>
      <c r="D56" s="172" t="s">
        <v>35</v>
      </c>
      <c r="E56" s="283"/>
      <c r="F56" s="284"/>
      <c r="G56" s="283"/>
      <c r="H56" s="284"/>
      <c r="I56" s="284"/>
      <c r="J56" s="183"/>
      <c r="K56" s="175"/>
    </row>
    <row r="57" spans="1:33" s="16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5"/>
    </row>
    <row r="58" spans="1:33" s="16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5"/>
    </row>
    <row r="59" spans="1:33" s="16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5"/>
    </row>
    <row r="60" spans="1:33" s="16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5"/>
    </row>
    <row r="61" spans="1:33" s="16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5"/>
    </row>
    <row r="62" spans="1:33" s="182" customFormat="1" ht="24.95" customHeight="1">
      <c r="A62" s="233"/>
      <c r="B62" s="229" t="str">
        <f>"รวม "&amp;A45  &amp; B45</f>
        <v>รวม 1.1.1 งานโครงสร้างฐานรากและเสาตอม่อ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133</v>
      </c>
      <c r="C63" s="227"/>
      <c r="D63" s="168"/>
      <c r="E63" s="288"/>
      <c r="F63" s="288"/>
      <c r="G63" s="288"/>
      <c r="H63" s="288"/>
      <c r="I63" s="288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33</v>
      </c>
      <c r="C64" s="171"/>
      <c r="D64" s="172" t="s">
        <v>32</v>
      </c>
      <c r="E64" s="283"/>
      <c r="F64" s="284"/>
      <c r="G64" s="283"/>
      <c r="H64" s="284"/>
      <c r="I64" s="284"/>
      <c r="J64" s="172"/>
      <c r="K64" s="173"/>
    </row>
    <row r="65" spans="1:33" s="43" customFormat="1" ht="24.95" customHeight="1">
      <c r="A65" s="169"/>
      <c r="B65" s="170" t="s">
        <v>44</v>
      </c>
      <c r="C65" s="171"/>
      <c r="D65" s="172" t="s">
        <v>32</v>
      </c>
      <c r="E65" s="283"/>
      <c r="F65" s="284"/>
      <c r="G65" s="283"/>
      <c r="H65" s="284"/>
      <c r="I65" s="284"/>
      <c r="J65" s="172"/>
      <c r="K65" s="173"/>
    </row>
    <row r="66" spans="1:33" s="43" customFormat="1" ht="24.95" customHeight="1">
      <c r="A66" s="169"/>
      <c r="B66" s="170" t="s">
        <v>394</v>
      </c>
      <c r="C66" s="296"/>
      <c r="D66" s="172" t="s">
        <v>0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 t="s">
        <v>393</v>
      </c>
      <c r="C67" s="171"/>
      <c r="D67" s="172" t="s">
        <v>0</v>
      </c>
      <c r="E67" s="283"/>
      <c r="F67" s="284"/>
      <c r="G67" s="283"/>
      <c r="H67" s="284"/>
      <c r="I67" s="284"/>
      <c r="J67" s="172"/>
      <c r="K67" s="173"/>
    </row>
    <row r="68" spans="1:33" s="43" customFormat="1" ht="24.95" customHeight="1">
      <c r="A68" s="169"/>
      <c r="B68" s="170" t="s">
        <v>34</v>
      </c>
      <c r="C68" s="296"/>
      <c r="D68" s="172" t="s">
        <v>35</v>
      </c>
      <c r="E68" s="283"/>
      <c r="F68" s="284"/>
      <c r="G68" s="283"/>
      <c r="H68" s="284"/>
      <c r="I68" s="284"/>
      <c r="J68" s="183"/>
      <c r="K68" s="173"/>
    </row>
    <row r="69" spans="1:33" s="43" customFormat="1" ht="24.95" customHeight="1">
      <c r="A69" s="169"/>
      <c r="B69" s="170" t="s">
        <v>37</v>
      </c>
      <c r="C69" s="171"/>
      <c r="D69" s="172" t="s">
        <v>35</v>
      </c>
      <c r="E69" s="283"/>
      <c r="F69" s="284"/>
      <c r="G69" s="283"/>
      <c r="H69" s="284"/>
      <c r="I69" s="284"/>
      <c r="J69" s="183"/>
      <c r="K69" s="173"/>
    </row>
    <row r="70" spans="1:33" s="43" customFormat="1" ht="24.95" customHeight="1">
      <c r="A70" s="169"/>
      <c r="B70" s="170" t="s">
        <v>38</v>
      </c>
      <c r="C70" s="171"/>
      <c r="D70" s="172" t="s">
        <v>35</v>
      </c>
      <c r="E70" s="283"/>
      <c r="F70" s="284"/>
      <c r="G70" s="283"/>
      <c r="H70" s="284"/>
      <c r="I70" s="284"/>
      <c r="J70" s="183"/>
      <c r="K70" s="173"/>
    </row>
    <row r="71" spans="1:33" s="43" customFormat="1" ht="24.95" customHeight="1">
      <c r="A71" s="169"/>
      <c r="B71" s="170" t="s">
        <v>39</v>
      </c>
      <c r="C71" s="171"/>
      <c r="D71" s="172" t="s">
        <v>35</v>
      </c>
      <c r="E71" s="283"/>
      <c r="F71" s="284"/>
      <c r="G71" s="283"/>
      <c r="H71" s="284"/>
      <c r="I71" s="284"/>
      <c r="J71" s="183"/>
      <c r="K71" s="173"/>
    </row>
    <row r="72" spans="1:33" s="43" customFormat="1" ht="24.95" customHeight="1">
      <c r="A72" s="169"/>
      <c r="B72" s="170" t="s">
        <v>40</v>
      </c>
      <c r="C72" s="171"/>
      <c r="D72" s="172" t="s">
        <v>35</v>
      </c>
      <c r="E72" s="283"/>
      <c r="F72" s="284"/>
      <c r="G72" s="283"/>
      <c r="H72" s="284"/>
      <c r="I72" s="284"/>
      <c r="J72" s="183"/>
      <c r="K72" s="173"/>
    </row>
    <row r="73" spans="1:33" s="163" customFormat="1" ht="24.95" customHeight="1">
      <c r="A73" s="169"/>
      <c r="B73" s="170" t="s">
        <v>41</v>
      </c>
      <c r="C73" s="296"/>
      <c r="D73" s="172" t="s">
        <v>35</v>
      </c>
      <c r="E73" s="283"/>
      <c r="F73" s="284"/>
      <c r="G73" s="283"/>
      <c r="H73" s="284"/>
      <c r="I73" s="284"/>
      <c r="J73" s="183"/>
      <c r="K73" s="175"/>
    </row>
    <row r="74" spans="1:33" s="43" customFormat="1" ht="24.95" customHeight="1">
      <c r="A74" s="169"/>
      <c r="B74" s="170" t="s">
        <v>36</v>
      </c>
      <c r="C74" s="171"/>
      <c r="D74" s="172" t="s">
        <v>0</v>
      </c>
      <c r="E74" s="283"/>
      <c r="F74" s="284"/>
      <c r="G74" s="283"/>
      <c r="H74" s="284"/>
      <c r="I74" s="284"/>
      <c r="J74" s="172"/>
      <c r="K74" s="173"/>
    </row>
    <row r="75" spans="1:33" s="43" customFormat="1" ht="24.95" customHeight="1">
      <c r="A75" s="169"/>
      <c r="B75" s="170" t="s">
        <v>364</v>
      </c>
      <c r="C75" s="171"/>
      <c r="D75" s="172" t="s">
        <v>0</v>
      </c>
      <c r="E75" s="283"/>
      <c r="F75" s="284"/>
      <c r="G75" s="283"/>
      <c r="H75" s="284"/>
      <c r="I75" s="284"/>
      <c r="J75" s="172"/>
      <c r="K75" s="173"/>
    </row>
    <row r="76" spans="1:33" s="43" customFormat="1" ht="24.95" customHeight="1">
      <c r="A76" s="169"/>
      <c r="B76" s="170" t="s">
        <v>63</v>
      </c>
      <c r="C76" s="171"/>
      <c r="D76" s="172" t="s">
        <v>0</v>
      </c>
      <c r="E76" s="283"/>
      <c r="F76" s="284"/>
      <c r="G76" s="283"/>
      <c r="H76" s="284"/>
      <c r="I76" s="284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3"/>
      <c r="G77" s="283"/>
      <c r="H77" s="283"/>
      <c r="I77" s="283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1.1.2งานโครงสร้างคาน พื้น เสา ชั้นที่ 1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232" t="s">
        <v>134</v>
      </c>
      <c r="B81" s="226" t="s">
        <v>162</v>
      </c>
      <c r="C81" s="227"/>
      <c r="D81" s="168"/>
      <c r="E81" s="288"/>
      <c r="F81" s="288"/>
      <c r="G81" s="288"/>
      <c r="H81" s="288"/>
      <c r="I81" s="288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43" customFormat="1" ht="24.95" customHeight="1">
      <c r="A82" s="169"/>
      <c r="B82" s="170" t="s">
        <v>44</v>
      </c>
      <c r="C82" s="171"/>
      <c r="D82" s="172" t="s">
        <v>32</v>
      </c>
      <c r="E82" s="283"/>
      <c r="F82" s="284"/>
      <c r="G82" s="283"/>
      <c r="H82" s="284"/>
      <c r="I82" s="284"/>
      <c r="J82" s="172"/>
      <c r="K82" s="173"/>
    </row>
    <row r="83" spans="1:33" s="43" customFormat="1" ht="24.95" customHeight="1">
      <c r="A83" s="169"/>
      <c r="B83" s="170" t="s">
        <v>394</v>
      </c>
      <c r="C83" s="296"/>
      <c r="D83" s="172" t="s">
        <v>0</v>
      </c>
      <c r="E83" s="283"/>
      <c r="F83" s="284"/>
      <c r="G83" s="283"/>
      <c r="H83" s="284"/>
      <c r="I83" s="284"/>
      <c r="J83" s="172"/>
      <c r="K83" s="173"/>
    </row>
    <row r="84" spans="1:33" s="43" customFormat="1" ht="24.95" customHeight="1">
      <c r="A84" s="169"/>
      <c r="B84" s="170" t="s">
        <v>393</v>
      </c>
      <c r="C84" s="171"/>
      <c r="D84" s="172" t="s">
        <v>0</v>
      </c>
      <c r="E84" s="283"/>
      <c r="F84" s="284"/>
      <c r="G84" s="283"/>
      <c r="H84" s="284"/>
      <c r="I84" s="284"/>
      <c r="J84" s="172"/>
      <c r="K84" s="173"/>
    </row>
    <row r="85" spans="1:33" s="43" customFormat="1" ht="24.95" customHeight="1">
      <c r="A85" s="169"/>
      <c r="B85" s="170" t="s">
        <v>34</v>
      </c>
      <c r="C85" s="296"/>
      <c r="D85" s="172" t="s">
        <v>35</v>
      </c>
      <c r="E85" s="283"/>
      <c r="F85" s="284"/>
      <c r="G85" s="283"/>
      <c r="H85" s="284"/>
      <c r="I85" s="284"/>
      <c r="J85" s="183"/>
      <c r="K85" s="173"/>
    </row>
    <row r="86" spans="1:33" s="43" customFormat="1" ht="24.95" customHeight="1">
      <c r="A86" s="169"/>
      <c r="B86" s="170" t="s">
        <v>37</v>
      </c>
      <c r="C86" s="171"/>
      <c r="D86" s="172" t="s">
        <v>35</v>
      </c>
      <c r="E86" s="283"/>
      <c r="F86" s="284"/>
      <c r="G86" s="283"/>
      <c r="H86" s="284"/>
      <c r="I86" s="284"/>
      <c r="J86" s="183"/>
      <c r="K86" s="173"/>
    </row>
    <row r="87" spans="1:33" s="43" customFormat="1" ht="24.95" customHeight="1">
      <c r="A87" s="169"/>
      <c r="B87" s="170" t="s">
        <v>38</v>
      </c>
      <c r="C87" s="171"/>
      <c r="D87" s="172" t="s">
        <v>35</v>
      </c>
      <c r="E87" s="283"/>
      <c r="F87" s="284"/>
      <c r="G87" s="283"/>
      <c r="H87" s="284"/>
      <c r="I87" s="284"/>
      <c r="J87" s="183"/>
      <c r="K87" s="173"/>
    </row>
    <row r="88" spans="1:33" s="43" customFormat="1" ht="24.95" customHeight="1">
      <c r="A88" s="169"/>
      <c r="B88" s="170" t="s">
        <v>39</v>
      </c>
      <c r="C88" s="171"/>
      <c r="D88" s="172" t="s">
        <v>35</v>
      </c>
      <c r="E88" s="283"/>
      <c r="F88" s="284"/>
      <c r="G88" s="283"/>
      <c r="H88" s="284"/>
      <c r="I88" s="284"/>
      <c r="J88" s="183"/>
      <c r="K88" s="173"/>
    </row>
    <row r="89" spans="1:33" s="43" customFormat="1" ht="24.95" customHeight="1">
      <c r="A89" s="169"/>
      <c r="B89" s="170" t="s">
        <v>40</v>
      </c>
      <c r="C89" s="171"/>
      <c r="D89" s="172" t="s">
        <v>35</v>
      </c>
      <c r="E89" s="283"/>
      <c r="F89" s="284"/>
      <c r="G89" s="283"/>
      <c r="H89" s="284"/>
      <c r="I89" s="284"/>
      <c r="J89" s="183"/>
      <c r="K89" s="173"/>
    </row>
    <row r="90" spans="1:33" s="163" customFormat="1" ht="24.95" customHeight="1">
      <c r="A90" s="169"/>
      <c r="B90" s="170" t="s">
        <v>41</v>
      </c>
      <c r="C90" s="296"/>
      <c r="D90" s="172" t="s">
        <v>35</v>
      </c>
      <c r="E90" s="283"/>
      <c r="F90" s="284"/>
      <c r="G90" s="283"/>
      <c r="H90" s="284"/>
      <c r="I90" s="284"/>
      <c r="J90" s="183"/>
      <c r="K90" s="175"/>
    </row>
    <row r="91" spans="1:33" s="43" customFormat="1" ht="24.95" customHeight="1">
      <c r="A91" s="169"/>
      <c r="B91" s="170" t="s">
        <v>364</v>
      </c>
      <c r="C91" s="171"/>
      <c r="D91" s="172" t="s">
        <v>0</v>
      </c>
      <c r="E91" s="283"/>
      <c r="F91" s="284"/>
      <c r="G91" s="283"/>
      <c r="H91" s="284"/>
      <c r="I91" s="284"/>
      <c r="J91" s="172"/>
      <c r="K91" s="173"/>
    </row>
    <row r="92" spans="1:33" s="43" customFormat="1" ht="24.95" customHeight="1">
      <c r="A92" s="169"/>
      <c r="B92" s="170" t="s">
        <v>63</v>
      </c>
      <c r="C92" s="171"/>
      <c r="D92" s="172" t="s">
        <v>0</v>
      </c>
      <c r="E92" s="283"/>
      <c r="F92" s="284"/>
      <c r="G92" s="283"/>
      <c r="H92" s="284"/>
      <c r="I92" s="284"/>
      <c r="J92" s="183"/>
      <c r="K92" s="173"/>
    </row>
    <row r="93" spans="1:33" s="43" customFormat="1" ht="24.95" customHeight="1">
      <c r="A93" s="169"/>
      <c r="B93" s="170"/>
      <c r="C93" s="171"/>
      <c r="D93" s="172"/>
      <c r="E93" s="283"/>
      <c r="F93" s="283"/>
      <c r="G93" s="283"/>
      <c r="H93" s="283"/>
      <c r="I93" s="283"/>
      <c r="J93" s="183"/>
      <c r="K93" s="173"/>
    </row>
    <row r="94" spans="1:33" s="43" customFormat="1" ht="24.95" customHeight="1">
      <c r="A94" s="169"/>
      <c r="B94" s="170"/>
      <c r="C94" s="171"/>
      <c r="D94" s="172"/>
      <c r="E94" s="283"/>
      <c r="F94" s="283"/>
      <c r="G94" s="283"/>
      <c r="H94" s="283"/>
      <c r="I94" s="283"/>
      <c r="J94" s="183"/>
      <c r="K94" s="173"/>
    </row>
    <row r="95" spans="1:33" s="43" customFormat="1" ht="24.95" customHeight="1">
      <c r="A95" s="169"/>
      <c r="B95" s="170"/>
      <c r="C95" s="171"/>
      <c r="D95" s="172"/>
      <c r="E95" s="283"/>
      <c r="F95" s="283"/>
      <c r="G95" s="283"/>
      <c r="H95" s="283"/>
      <c r="I95" s="283"/>
      <c r="J95" s="183"/>
      <c r="K95" s="173"/>
    </row>
    <row r="96" spans="1:33" s="43" customFormat="1" ht="24.95" customHeight="1">
      <c r="A96" s="169"/>
      <c r="B96" s="170"/>
      <c r="C96" s="171"/>
      <c r="D96" s="172"/>
      <c r="E96" s="283"/>
      <c r="F96" s="283"/>
      <c r="G96" s="283"/>
      <c r="H96" s="283"/>
      <c r="I96" s="283"/>
      <c r="J96" s="183"/>
      <c r="K96" s="173"/>
    </row>
    <row r="97" spans="1:33" s="43" customFormat="1" ht="24.95" customHeight="1">
      <c r="A97" s="169"/>
      <c r="B97" s="170"/>
      <c r="C97" s="171"/>
      <c r="D97" s="172"/>
      <c r="E97" s="283"/>
      <c r="F97" s="283"/>
      <c r="G97" s="283"/>
      <c r="H97" s="283"/>
      <c r="I97" s="283"/>
      <c r="J97" s="183"/>
      <c r="K97" s="173"/>
    </row>
    <row r="98" spans="1:33" s="182" customFormat="1" ht="24.95" customHeight="1">
      <c r="A98" s="233"/>
      <c r="B98" s="229" t="str">
        <f>"รวม "&amp;A81  &amp; B81</f>
        <v>รวม 1.1.3งานโครงสร้างคาน พื้น เสา ชั้นที่ 2</v>
      </c>
      <c r="C98" s="230"/>
      <c r="D98" s="229"/>
      <c r="E98" s="306"/>
      <c r="F98" s="287"/>
      <c r="G98" s="306"/>
      <c r="H98" s="287"/>
      <c r="I98" s="287"/>
      <c r="J98" s="234"/>
      <c r="K98" s="177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</row>
    <row r="99" spans="1:33" s="163" customFormat="1" ht="24.95" customHeight="1">
      <c r="A99" s="232" t="s">
        <v>136</v>
      </c>
      <c r="B99" s="226" t="s">
        <v>135</v>
      </c>
      <c r="C99" s="227"/>
      <c r="D99" s="168"/>
      <c r="E99" s="288"/>
      <c r="F99" s="288"/>
      <c r="G99" s="288"/>
      <c r="H99" s="288"/>
      <c r="I99" s="288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62</v>
      </c>
      <c r="C100" s="171"/>
      <c r="D100" s="172" t="s">
        <v>32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394</v>
      </c>
      <c r="C101" s="296"/>
      <c r="D101" s="172" t="s">
        <v>0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393</v>
      </c>
      <c r="C102" s="171"/>
      <c r="D102" s="172" t="s">
        <v>0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34</v>
      </c>
      <c r="C103" s="296"/>
      <c r="D103" s="172" t="s">
        <v>35</v>
      </c>
      <c r="E103" s="283"/>
      <c r="F103" s="284"/>
      <c r="G103" s="283"/>
      <c r="H103" s="284"/>
      <c r="I103" s="284"/>
      <c r="J103" s="183"/>
      <c r="K103" s="173"/>
    </row>
    <row r="104" spans="1:33" s="43" customFormat="1" ht="24.95" customHeight="1">
      <c r="A104" s="169"/>
      <c r="B104" s="170" t="s">
        <v>37</v>
      </c>
      <c r="C104" s="171"/>
      <c r="D104" s="172" t="s">
        <v>35</v>
      </c>
      <c r="E104" s="283"/>
      <c r="F104" s="284"/>
      <c r="G104" s="283"/>
      <c r="H104" s="284"/>
      <c r="I104" s="284"/>
      <c r="J104" s="183"/>
      <c r="K104" s="173"/>
    </row>
    <row r="105" spans="1:33" s="43" customFormat="1" ht="24.95" customHeight="1">
      <c r="A105" s="169"/>
      <c r="B105" s="170" t="s">
        <v>38</v>
      </c>
      <c r="C105" s="171"/>
      <c r="D105" s="172" t="s">
        <v>35</v>
      </c>
      <c r="E105" s="283"/>
      <c r="F105" s="284"/>
      <c r="G105" s="283"/>
      <c r="H105" s="284"/>
      <c r="I105" s="284"/>
      <c r="J105" s="183"/>
      <c r="K105" s="173"/>
    </row>
    <row r="106" spans="1:33" s="43" customFormat="1" ht="24.95" customHeight="1">
      <c r="A106" s="169"/>
      <c r="B106" s="170" t="s">
        <v>39</v>
      </c>
      <c r="C106" s="171"/>
      <c r="D106" s="172" t="s">
        <v>35</v>
      </c>
      <c r="E106" s="283"/>
      <c r="F106" s="284"/>
      <c r="G106" s="283"/>
      <c r="H106" s="284"/>
      <c r="I106" s="284"/>
      <c r="J106" s="183"/>
      <c r="K106" s="173"/>
    </row>
    <row r="107" spans="1:33" s="163" customFormat="1" ht="24.95" customHeight="1">
      <c r="A107" s="169"/>
      <c r="B107" s="170" t="s">
        <v>41</v>
      </c>
      <c r="C107" s="296"/>
      <c r="D107" s="172" t="s">
        <v>35</v>
      </c>
      <c r="E107" s="283"/>
      <c r="F107" s="284"/>
      <c r="G107" s="283"/>
      <c r="H107" s="284"/>
      <c r="I107" s="284"/>
      <c r="J107" s="183"/>
      <c r="K107" s="175"/>
    </row>
    <row r="108" spans="1:33" s="163" customFormat="1" ht="24.95" customHeight="1">
      <c r="A108" s="169"/>
      <c r="B108" s="170"/>
      <c r="C108" s="171"/>
      <c r="D108" s="172"/>
      <c r="E108" s="283"/>
      <c r="F108" s="283"/>
      <c r="G108" s="283"/>
      <c r="H108" s="283"/>
      <c r="I108" s="283"/>
      <c r="J108" s="183"/>
      <c r="K108" s="175"/>
    </row>
    <row r="109" spans="1:33" s="163" customFormat="1" ht="24.95" customHeight="1">
      <c r="A109" s="169"/>
      <c r="B109" s="170"/>
      <c r="C109" s="171"/>
      <c r="D109" s="172"/>
      <c r="E109" s="283"/>
      <c r="F109" s="283"/>
      <c r="G109" s="283"/>
      <c r="H109" s="283"/>
      <c r="I109" s="283"/>
      <c r="J109" s="183"/>
      <c r="K109" s="175"/>
    </row>
    <row r="110" spans="1:33" s="16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5"/>
    </row>
    <row r="111" spans="1:33" s="16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5"/>
    </row>
    <row r="112" spans="1:33" s="16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5"/>
    </row>
    <row r="113" spans="1:33" s="16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5"/>
    </row>
    <row r="114" spans="1:33" s="16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5"/>
    </row>
    <row r="115" spans="1:33" s="16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5"/>
    </row>
    <row r="116" spans="1:33" s="182" customFormat="1" ht="24.95" customHeight="1">
      <c r="A116" s="233"/>
      <c r="B116" s="229" t="str">
        <f>"รวม "&amp;A99  &amp; B99</f>
        <v>รวม 1.1.4งานโครงสร้างคาน พื้น ชั้นหลังคา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232" t="s">
        <v>163</v>
      </c>
      <c r="B117" s="226" t="s">
        <v>168</v>
      </c>
      <c r="C117" s="227"/>
      <c r="D117" s="168"/>
      <c r="E117" s="288"/>
      <c r="F117" s="288"/>
      <c r="G117" s="288"/>
      <c r="H117" s="288"/>
      <c r="I117" s="288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43" customFormat="1" ht="24.95" customHeight="1">
      <c r="A118" s="169"/>
      <c r="B118" s="170" t="s">
        <v>44</v>
      </c>
      <c r="C118" s="171"/>
      <c r="D118" s="172" t="s">
        <v>32</v>
      </c>
      <c r="E118" s="283"/>
      <c r="F118" s="284"/>
      <c r="G118" s="283"/>
      <c r="H118" s="284"/>
      <c r="I118" s="284"/>
      <c r="J118" s="172"/>
      <c r="K118" s="173"/>
    </row>
    <row r="119" spans="1:33" s="43" customFormat="1" ht="24.95" customHeight="1">
      <c r="A119" s="169"/>
      <c r="B119" s="170" t="s">
        <v>394</v>
      </c>
      <c r="C119" s="296"/>
      <c r="D119" s="172" t="s">
        <v>0</v>
      </c>
      <c r="E119" s="283"/>
      <c r="F119" s="284"/>
      <c r="G119" s="283"/>
      <c r="H119" s="284"/>
      <c r="I119" s="284"/>
      <c r="J119" s="172"/>
      <c r="K119" s="173"/>
    </row>
    <row r="120" spans="1:33" s="43" customFormat="1" ht="24.95" customHeight="1">
      <c r="A120" s="169"/>
      <c r="B120" s="170" t="s">
        <v>393</v>
      </c>
      <c r="C120" s="171"/>
      <c r="D120" s="172" t="s">
        <v>0</v>
      </c>
      <c r="E120" s="283"/>
      <c r="F120" s="284"/>
      <c r="G120" s="283"/>
      <c r="H120" s="284"/>
      <c r="I120" s="284"/>
      <c r="J120" s="172"/>
      <c r="K120" s="173"/>
    </row>
    <row r="121" spans="1:33" s="43" customFormat="1" ht="24.95" customHeight="1">
      <c r="A121" s="169"/>
      <c r="B121" s="170" t="s">
        <v>34</v>
      </c>
      <c r="C121" s="296"/>
      <c r="D121" s="172" t="s">
        <v>35</v>
      </c>
      <c r="E121" s="283"/>
      <c r="F121" s="284"/>
      <c r="G121" s="283"/>
      <c r="H121" s="284"/>
      <c r="I121" s="284"/>
      <c r="J121" s="183"/>
      <c r="K121" s="173"/>
    </row>
    <row r="122" spans="1:33" s="43" customFormat="1" ht="24.95" customHeight="1">
      <c r="A122" s="169"/>
      <c r="B122" s="170" t="s">
        <v>37</v>
      </c>
      <c r="C122" s="171"/>
      <c r="D122" s="172" t="s">
        <v>35</v>
      </c>
      <c r="E122" s="283"/>
      <c r="F122" s="284"/>
      <c r="G122" s="283"/>
      <c r="H122" s="284"/>
      <c r="I122" s="284"/>
      <c r="J122" s="183"/>
      <c r="K122" s="173"/>
    </row>
    <row r="123" spans="1:33" s="43" customFormat="1" ht="24.95" customHeight="1">
      <c r="A123" s="169"/>
      <c r="B123" s="170" t="s">
        <v>38</v>
      </c>
      <c r="C123" s="171"/>
      <c r="D123" s="172" t="s">
        <v>35</v>
      </c>
      <c r="E123" s="283"/>
      <c r="F123" s="284"/>
      <c r="G123" s="283"/>
      <c r="H123" s="284"/>
      <c r="I123" s="284"/>
      <c r="J123" s="183"/>
      <c r="K123" s="173"/>
    </row>
    <row r="124" spans="1:33" s="43" customFormat="1" ht="24.95" customHeight="1">
      <c r="A124" s="169"/>
      <c r="B124" s="170" t="s">
        <v>39</v>
      </c>
      <c r="C124" s="171"/>
      <c r="D124" s="172" t="s">
        <v>35</v>
      </c>
      <c r="E124" s="283"/>
      <c r="F124" s="284"/>
      <c r="G124" s="283"/>
      <c r="H124" s="284"/>
      <c r="I124" s="284"/>
      <c r="J124" s="183"/>
      <c r="K124" s="173"/>
    </row>
    <row r="125" spans="1:33" s="163" customFormat="1" ht="24.95" customHeight="1">
      <c r="A125" s="169"/>
      <c r="B125" s="170" t="s">
        <v>41</v>
      </c>
      <c r="C125" s="296"/>
      <c r="D125" s="172" t="s">
        <v>35</v>
      </c>
      <c r="E125" s="283"/>
      <c r="F125" s="284"/>
      <c r="G125" s="283"/>
      <c r="H125" s="284"/>
      <c r="I125" s="284"/>
      <c r="J125" s="183"/>
      <c r="K125" s="175"/>
    </row>
    <row r="126" spans="1:33" s="163" customFormat="1" ht="24.95" customHeight="1">
      <c r="A126" s="169"/>
      <c r="B126" s="170"/>
      <c r="C126" s="171"/>
      <c r="D126" s="172"/>
      <c r="E126" s="283"/>
      <c r="F126" s="283"/>
      <c r="G126" s="283"/>
      <c r="H126" s="283"/>
      <c r="I126" s="283"/>
      <c r="J126" s="183"/>
      <c r="K126" s="175"/>
    </row>
    <row r="127" spans="1:33" s="163" customFormat="1" ht="24.95" customHeight="1">
      <c r="A127" s="169"/>
      <c r="B127" s="170"/>
      <c r="C127" s="171"/>
      <c r="D127" s="172"/>
      <c r="E127" s="283"/>
      <c r="F127" s="283"/>
      <c r="G127" s="283"/>
      <c r="H127" s="283"/>
      <c r="I127" s="283"/>
      <c r="J127" s="183"/>
      <c r="K127" s="175"/>
    </row>
    <row r="128" spans="1:33" s="163" customFormat="1" ht="24.95" customHeight="1">
      <c r="A128" s="169"/>
      <c r="B128" s="170"/>
      <c r="C128" s="171"/>
      <c r="D128" s="172"/>
      <c r="E128" s="283"/>
      <c r="F128" s="283"/>
      <c r="G128" s="283"/>
      <c r="H128" s="283"/>
      <c r="I128" s="283"/>
      <c r="J128" s="183"/>
      <c r="K128" s="175"/>
    </row>
    <row r="129" spans="1:33" s="163" customFormat="1" ht="24.95" customHeight="1">
      <c r="A129" s="169"/>
      <c r="B129" s="170"/>
      <c r="C129" s="171"/>
      <c r="D129" s="172"/>
      <c r="E129" s="283"/>
      <c r="F129" s="283"/>
      <c r="G129" s="283"/>
      <c r="H129" s="283"/>
      <c r="I129" s="283"/>
      <c r="J129" s="183"/>
      <c r="K129" s="175"/>
    </row>
    <row r="130" spans="1:33" s="163" customFormat="1" ht="24.95" customHeight="1">
      <c r="A130" s="169"/>
      <c r="B130" s="170"/>
      <c r="C130" s="171"/>
      <c r="D130" s="172"/>
      <c r="E130" s="283"/>
      <c r="F130" s="283"/>
      <c r="G130" s="283"/>
      <c r="H130" s="283"/>
      <c r="I130" s="283"/>
      <c r="J130" s="183"/>
      <c r="K130" s="175"/>
    </row>
    <row r="131" spans="1:33" s="163" customFormat="1" ht="24.95" customHeight="1">
      <c r="A131" s="169"/>
      <c r="B131" s="170"/>
      <c r="C131" s="171"/>
      <c r="D131" s="172"/>
      <c r="E131" s="283"/>
      <c r="F131" s="283"/>
      <c r="G131" s="283"/>
      <c r="H131" s="283"/>
      <c r="I131" s="283"/>
      <c r="J131" s="183"/>
      <c r="K131" s="175"/>
    </row>
    <row r="132" spans="1:33" s="163" customFormat="1" ht="24.95" customHeight="1">
      <c r="A132" s="169"/>
      <c r="B132" s="170"/>
      <c r="C132" s="171"/>
      <c r="D132" s="172"/>
      <c r="E132" s="283"/>
      <c r="F132" s="283"/>
      <c r="G132" s="283"/>
      <c r="H132" s="283"/>
      <c r="I132" s="283"/>
      <c r="J132" s="183"/>
      <c r="K132" s="175"/>
    </row>
    <row r="133" spans="1:33" s="163" customFormat="1" ht="24.95" customHeight="1">
      <c r="A133" s="169"/>
      <c r="B133" s="170"/>
      <c r="C133" s="171"/>
      <c r="D133" s="172"/>
      <c r="E133" s="283"/>
      <c r="F133" s="283"/>
      <c r="G133" s="283"/>
      <c r="H133" s="283"/>
      <c r="I133" s="283"/>
      <c r="J133" s="183"/>
      <c r="K133" s="175"/>
    </row>
    <row r="134" spans="1:33" s="182" customFormat="1" ht="24.95" customHeight="1">
      <c r="A134" s="233"/>
      <c r="B134" s="229" t="str">
        <f>"รวม "&amp;A117  &amp; B117</f>
        <v>รวม 1.1.5งานโครงสร้างบันได</v>
      </c>
      <c r="C134" s="230"/>
      <c r="D134" s="229"/>
      <c r="E134" s="306"/>
      <c r="F134" s="287"/>
      <c r="G134" s="306"/>
      <c r="H134" s="287"/>
      <c r="I134" s="287"/>
      <c r="J134" s="234"/>
      <c r="K134" s="177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</row>
    <row r="135" spans="1:33" s="163" customFormat="1" ht="24.95" customHeight="1">
      <c r="A135" s="232" t="s">
        <v>167</v>
      </c>
      <c r="B135" s="226" t="s">
        <v>407</v>
      </c>
      <c r="C135" s="227"/>
      <c r="D135" s="168"/>
      <c r="E135" s="288"/>
      <c r="F135" s="288"/>
      <c r="G135" s="288"/>
      <c r="H135" s="288"/>
      <c r="I135" s="288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340</v>
      </c>
      <c r="C136" s="171"/>
      <c r="D136" s="172" t="s">
        <v>35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337</v>
      </c>
      <c r="C137" s="171"/>
      <c r="D137" s="172" t="s">
        <v>35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338</v>
      </c>
      <c r="C138" s="171"/>
      <c r="D138" s="172" t="s">
        <v>35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82</v>
      </c>
      <c r="C139" s="171"/>
      <c r="D139" s="172" t="s">
        <v>35</v>
      </c>
      <c r="E139" s="283"/>
      <c r="F139" s="284"/>
      <c r="G139" s="283"/>
      <c r="H139" s="284"/>
      <c r="I139" s="284"/>
      <c r="J139" s="172"/>
      <c r="K139" s="173"/>
    </row>
    <row r="140" spans="1:33" s="43" customFormat="1" ht="24.95" customHeight="1">
      <c r="A140" s="169"/>
      <c r="B140" s="170" t="s">
        <v>468</v>
      </c>
      <c r="C140" s="171"/>
      <c r="D140" s="172" t="s">
        <v>35</v>
      </c>
      <c r="E140" s="283"/>
      <c r="F140" s="284"/>
      <c r="G140" s="283"/>
      <c r="H140" s="284"/>
      <c r="I140" s="284"/>
      <c r="J140" s="172"/>
      <c r="K140" s="173"/>
    </row>
    <row r="141" spans="1:33" s="185" customFormat="1" ht="24.95" customHeight="1">
      <c r="A141" s="169"/>
      <c r="B141" s="170" t="s">
        <v>395</v>
      </c>
      <c r="C141" s="174"/>
      <c r="D141" s="172" t="s">
        <v>1</v>
      </c>
      <c r="E141" s="283"/>
      <c r="F141" s="284"/>
      <c r="G141" s="283"/>
      <c r="H141" s="284"/>
      <c r="I141" s="284"/>
      <c r="J141" s="172"/>
      <c r="K141" s="173"/>
    </row>
    <row r="142" spans="1:33" s="43" customFormat="1" ht="24.95" customHeight="1">
      <c r="A142" s="169"/>
      <c r="B142" s="170" t="s">
        <v>43</v>
      </c>
      <c r="C142" s="171"/>
      <c r="D142" s="172" t="s">
        <v>35</v>
      </c>
      <c r="E142" s="283"/>
      <c r="F142" s="284"/>
      <c r="G142" s="283"/>
      <c r="H142" s="284"/>
      <c r="I142" s="284"/>
      <c r="J142" s="172"/>
      <c r="K142" s="173"/>
    </row>
    <row r="143" spans="1:33" s="43" customFormat="1" ht="24.95" customHeight="1">
      <c r="A143" s="169"/>
      <c r="B143" s="170" t="s">
        <v>64</v>
      </c>
      <c r="C143" s="171"/>
      <c r="D143" s="172" t="s">
        <v>65</v>
      </c>
      <c r="E143" s="283"/>
      <c r="F143" s="284"/>
      <c r="G143" s="283"/>
      <c r="H143" s="284"/>
      <c r="I143" s="284"/>
      <c r="J143" s="172"/>
      <c r="K143" s="173"/>
    </row>
    <row r="144" spans="1:33" s="43" customFormat="1" ht="24.95" customHeight="1">
      <c r="A144" s="169"/>
      <c r="B144" s="170" t="s">
        <v>66</v>
      </c>
      <c r="C144" s="171"/>
      <c r="D144" s="172" t="s">
        <v>0</v>
      </c>
      <c r="E144" s="283"/>
      <c r="F144" s="284"/>
      <c r="G144" s="283"/>
      <c r="H144" s="284"/>
      <c r="I144" s="284"/>
      <c r="J144" s="172"/>
      <c r="K144" s="173"/>
    </row>
    <row r="145" spans="1:33" s="43" customFormat="1" ht="24.95" customHeight="1">
      <c r="A145" s="169"/>
      <c r="B145" s="170" t="s">
        <v>45</v>
      </c>
      <c r="C145" s="171"/>
      <c r="D145" s="172" t="s">
        <v>0</v>
      </c>
      <c r="E145" s="283"/>
      <c r="F145" s="284"/>
      <c r="G145" s="283"/>
      <c r="H145" s="284"/>
      <c r="I145" s="284"/>
      <c r="J145" s="172"/>
      <c r="K145" s="173"/>
    </row>
    <row r="146" spans="1:33" s="43" customFormat="1" ht="24.95" customHeight="1">
      <c r="A146" s="169"/>
      <c r="B146" s="170"/>
      <c r="C146" s="171"/>
      <c r="D146" s="172"/>
      <c r="E146" s="283"/>
      <c r="F146" s="283"/>
      <c r="G146" s="283"/>
      <c r="H146" s="283"/>
      <c r="I146" s="283"/>
      <c r="J146" s="183"/>
      <c r="K146" s="173"/>
    </row>
    <row r="147" spans="1:33" s="43" customFormat="1" ht="24.95" customHeight="1">
      <c r="A147" s="169"/>
      <c r="B147" s="170"/>
      <c r="C147" s="171"/>
      <c r="D147" s="172"/>
      <c r="E147" s="283"/>
      <c r="F147" s="283"/>
      <c r="G147" s="283"/>
      <c r="H147" s="283"/>
      <c r="I147" s="283"/>
      <c r="J147" s="183"/>
      <c r="K147" s="173"/>
    </row>
    <row r="148" spans="1:33" s="43" customFormat="1" ht="24.95" customHeight="1">
      <c r="A148" s="169"/>
      <c r="B148" s="170"/>
      <c r="C148" s="171"/>
      <c r="D148" s="172"/>
      <c r="E148" s="283"/>
      <c r="F148" s="283"/>
      <c r="G148" s="283"/>
      <c r="H148" s="283"/>
      <c r="I148" s="283"/>
      <c r="J148" s="183"/>
      <c r="K148" s="173"/>
    </row>
    <row r="149" spans="1:33" s="43" customFormat="1" ht="24.95" customHeight="1">
      <c r="A149" s="169"/>
      <c r="B149" s="170"/>
      <c r="C149" s="171"/>
      <c r="D149" s="172"/>
      <c r="E149" s="283"/>
      <c r="F149" s="283"/>
      <c r="G149" s="283"/>
      <c r="H149" s="283"/>
      <c r="I149" s="283"/>
      <c r="J149" s="183"/>
      <c r="K149" s="173"/>
    </row>
    <row r="150" spans="1:33" s="43" customFormat="1" ht="24.95" customHeight="1">
      <c r="A150" s="169"/>
      <c r="B150" s="170"/>
      <c r="C150" s="171"/>
      <c r="D150" s="172"/>
      <c r="E150" s="283"/>
      <c r="F150" s="283"/>
      <c r="G150" s="283"/>
      <c r="H150" s="283"/>
      <c r="I150" s="283"/>
      <c r="J150" s="183"/>
      <c r="K150" s="173"/>
    </row>
    <row r="151" spans="1:33" s="43" customFormat="1" ht="24.95" customHeight="1">
      <c r="A151" s="169"/>
      <c r="B151" s="170"/>
      <c r="C151" s="171"/>
      <c r="D151" s="172"/>
      <c r="E151" s="283"/>
      <c r="F151" s="283"/>
      <c r="G151" s="283"/>
      <c r="H151" s="283"/>
      <c r="I151" s="283"/>
      <c r="J151" s="183"/>
      <c r="K151" s="173"/>
    </row>
    <row r="152" spans="1:33" s="182" customFormat="1" ht="24.95" customHeight="1">
      <c r="A152" s="233"/>
      <c r="B152" s="229" t="str">
        <f>"รวม "&amp;A135  &amp; B135</f>
        <v>รวม 1.1.6 งานโครงสร้างเหล็กหลังคา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166"/>
      <c r="B153" s="187" t="s">
        <v>137</v>
      </c>
      <c r="C153" s="167"/>
      <c r="D153" s="168"/>
      <c r="E153" s="288"/>
      <c r="F153" s="280"/>
      <c r="G153" s="288"/>
      <c r="H153" s="280"/>
      <c r="I153" s="280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63" customFormat="1" ht="24.95" customHeight="1">
      <c r="A154" s="164" t="str">
        <f>A171</f>
        <v>1.2.1</v>
      </c>
      <c r="B154" s="165" t="str">
        <f>B171</f>
        <v>งานวัสดุมุงหลังคา</v>
      </c>
      <c r="C154" s="118"/>
      <c r="D154" s="140" t="s">
        <v>217</v>
      </c>
      <c r="E154" s="283"/>
      <c r="F154" s="261"/>
      <c r="G154" s="283"/>
      <c r="H154" s="261"/>
      <c r="I154" s="261"/>
      <c r="J154" s="159"/>
      <c r="K154" s="161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</row>
    <row r="155" spans="1:33" s="163" customFormat="1" ht="24.95" customHeight="1">
      <c r="A155" s="164" t="str">
        <f>A189</f>
        <v>1.2.2</v>
      </c>
      <c r="B155" s="165" t="str">
        <f>B189</f>
        <v>งานฝ้าเพดาน</v>
      </c>
      <c r="C155" s="118"/>
      <c r="D155" s="140" t="s">
        <v>217</v>
      </c>
      <c r="E155" s="283"/>
      <c r="F155" s="261"/>
      <c r="G155" s="283"/>
      <c r="H155" s="261"/>
      <c r="I155" s="261"/>
      <c r="J155" s="159"/>
      <c r="K155" s="161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</row>
    <row r="156" spans="1:33" s="163" customFormat="1" ht="24.95" customHeight="1">
      <c r="A156" s="164" t="str">
        <f>A207</f>
        <v>1.2.3</v>
      </c>
      <c r="B156" s="165" t="str">
        <f>B207</f>
        <v>งานพื้น</v>
      </c>
      <c r="C156" s="118"/>
      <c r="D156" s="140" t="s">
        <v>217</v>
      </c>
      <c r="E156" s="283"/>
      <c r="F156" s="261"/>
      <c r="G156" s="283"/>
      <c r="H156" s="261"/>
      <c r="I156" s="261"/>
      <c r="J156" s="159"/>
      <c r="K156" s="161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</row>
    <row r="157" spans="1:33" s="163" customFormat="1" ht="24.95" customHeight="1">
      <c r="A157" s="164" t="str">
        <f>A225</f>
        <v>1.2.4</v>
      </c>
      <c r="B157" s="165" t="str">
        <f>B225</f>
        <v>งานผนัง</v>
      </c>
      <c r="C157" s="118"/>
      <c r="D157" s="140" t="s">
        <v>217</v>
      </c>
      <c r="E157" s="283"/>
      <c r="F157" s="261"/>
      <c r="G157" s="283"/>
      <c r="H157" s="261"/>
      <c r="I157" s="261"/>
      <c r="J157" s="159"/>
      <c r="K157" s="161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</row>
    <row r="158" spans="1:33" s="163" customFormat="1" ht="24.95" customHeight="1">
      <c r="A158" s="164" t="str">
        <f>A243</f>
        <v>1.2.5</v>
      </c>
      <c r="B158" s="186" t="str">
        <f>B243</f>
        <v xml:space="preserve"> งานฉาบปูนและวัสดุกรุผนัง</v>
      </c>
      <c r="C158" s="118"/>
      <c r="D158" s="140" t="s">
        <v>217</v>
      </c>
      <c r="E158" s="283"/>
      <c r="F158" s="261"/>
      <c r="G158" s="283"/>
      <c r="H158" s="261"/>
      <c r="I158" s="261"/>
      <c r="J158" s="159"/>
      <c r="K158" s="161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</row>
    <row r="159" spans="1:33" s="163" customFormat="1" ht="24.95" customHeight="1">
      <c r="A159" s="164" t="str">
        <f>A261</f>
        <v>1.2.6</v>
      </c>
      <c r="B159" s="186" t="str">
        <f>B261</f>
        <v xml:space="preserve"> งานประตูและหน้าต่าง</v>
      </c>
      <c r="C159" s="118"/>
      <c r="D159" s="140" t="s">
        <v>217</v>
      </c>
      <c r="E159" s="283"/>
      <c r="F159" s="261"/>
      <c r="G159" s="283"/>
      <c r="H159" s="261"/>
      <c r="I159" s="261"/>
      <c r="J159" s="159"/>
      <c r="K159" s="161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</row>
    <row r="160" spans="1:33" s="163" customFormat="1" ht="24.95" customHeight="1">
      <c r="A160" s="164" t="str">
        <f>A279</f>
        <v>1.2.7</v>
      </c>
      <c r="B160" s="186" t="str">
        <f>B279</f>
        <v xml:space="preserve"> งานทาสี</v>
      </c>
      <c r="C160" s="118"/>
      <c r="D160" s="140" t="s">
        <v>217</v>
      </c>
      <c r="E160" s="283"/>
      <c r="F160" s="261"/>
      <c r="G160" s="283"/>
      <c r="H160" s="261"/>
      <c r="I160" s="261"/>
      <c r="J160" s="159"/>
      <c r="K160" s="161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</row>
    <row r="161" spans="1:33" s="163" customFormat="1" ht="24.95" customHeight="1">
      <c r="A161" s="164" t="str">
        <f>A297</f>
        <v>1.2.8</v>
      </c>
      <c r="B161" s="186" t="str">
        <f>B297</f>
        <v xml:space="preserve"> งานสุขภัณฑ์และอุปกรณ์</v>
      </c>
      <c r="C161" s="118"/>
      <c r="D161" s="140" t="s">
        <v>217</v>
      </c>
      <c r="E161" s="283"/>
      <c r="F161" s="261"/>
      <c r="G161" s="283"/>
      <c r="H161" s="261"/>
      <c r="I161" s="261"/>
      <c r="J161" s="159"/>
      <c r="K161" s="161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</row>
    <row r="162" spans="1:33" s="163" customFormat="1" ht="24.95" customHeight="1">
      <c r="A162" s="164" t="str">
        <f>A315</f>
        <v>1.2.9</v>
      </c>
      <c r="B162" s="186" t="str">
        <f>B315</f>
        <v>งานวัสดุผิวบันไดและราวบันได</v>
      </c>
      <c r="C162" s="118"/>
      <c r="D162" s="140" t="s">
        <v>217</v>
      </c>
      <c r="E162" s="283"/>
      <c r="F162" s="261"/>
      <c r="G162" s="283"/>
      <c r="H162" s="261"/>
      <c r="I162" s="261"/>
      <c r="J162" s="159"/>
      <c r="K162" s="161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</row>
    <row r="163" spans="1:33" s="163" customFormat="1" ht="24.95" customHeight="1">
      <c r="A163" s="164" t="str">
        <f>A333</f>
        <v>1.2.10</v>
      </c>
      <c r="B163" s="186" t="str">
        <f>B333</f>
        <v>งานระแนงบังแดด</v>
      </c>
      <c r="C163" s="118"/>
      <c r="D163" s="140" t="s">
        <v>217</v>
      </c>
      <c r="E163" s="283"/>
      <c r="F163" s="261"/>
      <c r="G163" s="283"/>
      <c r="H163" s="261"/>
      <c r="I163" s="261"/>
      <c r="J163" s="159"/>
      <c r="K163" s="161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</row>
    <row r="164" spans="1:33" s="163" customFormat="1" ht="24.95" customHeight="1">
      <c r="A164" s="155"/>
      <c r="B164" s="156"/>
      <c r="C164" s="157"/>
      <c r="D164" s="158"/>
      <c r="E164" s="283"/>
      <c r="F164" s="261"/>
      <c r="G164" s="283"/>
      <c r="H164" s="261"/>
      <c r="I164" s="261"/>
      <c r="J164" s="159"/>
      <c r="K164" s="161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</row>
    <row r="165" spans="1:33" s="163" customFormat="1" ht="24.95" customHeight="1">
      <c r="A165" s="155"/>
      <c r="B165" s="156"/>
      <c r="C165" s="157"/>
      <c r="D165" s="158"/>
      <c r="E165" s="283"/>
      <c r="F165" s="261"/>
      <c r="G165" s="283"/>
      <c r="H165" s="261"/>
      <c r="I165" s="261"/>
      <c r="J165" s="159"/>
      <c r="K165" s="161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</row>
    <row r="166" spans="1:33" s="163" customFormat="1" ht="24.95" customHeight="1">
      <c r="A166" s="155"/>
      <c r="B166" s="156"/>
      <c r="C166" s="157"/>
      <c r="D166" s="158"/>
      <c r="E166" s="283"/>
      <c r="F166" s="261"/>
      <c r="G166" s="283"/>
      <c r="H166" s="261"/>
      <c r="I166" s="261"/>
      <c r="J166" s="159"/>
      <c r="K166" s="161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</row>
    <row r="167" spans="1:33" s="163" customFormat="1" ht="24.95" customHeight="1">
      <c r="A167" s="155"/>
      <c r="B167" s="156"/>
      <c r="C167" s="157"/>
      <c r="D167" s="158"/>
      <c r="E167" s="283"/>
      <c r="F167" s="261"/>
      <c r="G167" s="283"/>
      <c r="H167" s="261"/>
      <c r="I167" s="261"/>
      <c r="J167" s="159"/>
      <c r="K167" s="161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</row>
    <row r="168" spans="1:33" s="163" customFormat="1" ht="24.95" customHeight="1">
      <c r="A168" s="155"/>
      <c r="B168" s="156"/>
      <c r="C168" s="157"/>
      <c r="D168" s="158"/>
      <c r="E168" s="283"/>
      <c r="F168" s="261"/>
      <c r="G168" s="283"/>
      <c r="H168" s="261"/>
      <c r="I168" s="261"/>
      <c r="J168" s="159"/>
      <c r="K168" s="161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</row>
    <row r="169" spans="1:33" s="163" customFormat="1" ht="24.95" customHeight="1">
      <c r="A169" s="155"/>
      <c r="B169" s="156"/>
      <c r="C169" s="157"/>
      <c r="D169" s="158"/>
      <c r="E169" s="283"/>
      <c r="F169" s="261"/>
      <c r="G169" s="283"/>
      <c r="H169" s="261"/>
      <c r="I169" s="261"/>
      <c r="J169" s="159"/>
      <c r="K169" s="161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</row>
    <row r="170" spans="1:33" s="163" customFormat="1" ht="24.95" customHeight="1">
      <c r="A170" s="257"/>
      <c r="B170" s="257" t="str">
        <f>"รวมราคา "&amp;A153  &amp; B153</f>
        <v>รวมราคา 1.2 หมวดงานสถาปัตยกรรม</v>
      </c>
      <c r="C170" s="258"/>
      <c r="D170" s="259"/>
      <c r="E170" s="281"/>
      <c r="F170" s="282"/>
      <c r="G170" s="281"/>
      <c r="H170" s="282"/>
      <c r="I170" s="282"/>
      <c r="J170" s="260"/>
      <c r="K170" s="161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</row>
    <row r="171" spans="1:33" s="163" customFormat="1" ht="24.95" customHeight="1">
      <c r="A171" s="232" t="s">
        <v>138</v>
      </c>
      <c r="B171" s="226" t="s">
        <v>139</v>
      </c>
      <c r="C171" s="167"/>
      <c r="D171" s="168"/>
      <c r="E171" s="288"/>
      <c r="F171" s="280"/>
      <c r="G171" s="288"/>
      <c r="H171" s="280"/>
      <c r="I171" s="280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43" customFormat="1" ht="24.95" customHeight="1">
      <c r="A172" s="169"/>
      <c r="B172" s="170" t="s">
        <v>462</v>
      </c>
      <c r="C172" s="174"/>
      <c r="D172" s="172" t="s">
        <v>51</v>
      </c>
      <c r="E172" s="283"/>
      <c r="F172" s="284"/>
      <c r="G172" s="283"/>
      <c r="H172" s="284"/>
      <c r="I172" s="284"/>
      <c r="J172" s="172"/>
      <c r="K172" s="173"/>
    </row>
    <row r="173" spans="1:33" s="43" customFormat="1" ht="24.95" customHeight="1">
      <c r="A173" s="169"/>
      <c r="B173" s="170" t="s">
        <v>100</v>
      </c>
      <c r="C173" s="174"/>
      <c r="D173" s="172" t="s">
        <v>51</v>
      </c>
      <c r="E173" s="283"/>
      <c r="F173" s="284"/>
      <c r="G173" s="283"/>
      <c r="H173" s="284"/>
      <c r="I173" s="284"/>
      <c r="J173" s="172"/>
      <c r="K173" s="173"/>
    </row>
    <row r="174" spans="1:33" s="43" customFormat="1" ht="24.95" customHeight="1">
      <c r="A174" s="169"/>
      <c r="B174" s="170" t="s">
        <v>101</v>
      </c>
      <c r="C174" s="174"/>
      <c r="D174" s="172" t="s">
        <v>51</v>
      </c>
      <c r="E174" s="283"/>
      <c r="F174" s="284"/>
      <c r="G174" s="283"/>
      <c r="H174" s="284"/>
      <c r="I174" s="284"/>
      <c r="J174" s="172"/>
      <c r="K174" s="173"/>
    </row>
    <row r="175" spans="1:33" s="43" customFormat="1" ht="24.95" customHeight="1">
      <c r="A175" s="169"/>
      <c r="B175" s="170" t="s">
        <v>102</v>
      </c>
      <c r="C175" s="174"/>
      <c r="D175" s="172" t="s">
        <v>51</v>
      </c>
      <c r="E175" s="283"/>
      <c r="F175" s="284"/>
      <c r="G175" s="283"/>
      <c r="H175" s="284"/>
      <c r="I175" s="284"/>
      <c r="J175" s="172"/>
      <c r="K175" s="173"/>
    </row>
    <row r="176" spans="1:33" s="43" customFormat="1" ht="24.95" customHeight="1">
      <c r="A176" s="169"/>
      <c r="B176" s="170" t="s">
        <v>52</v>
      </c>
      <c r="C176" s="174"/>
      <c r="D176" s="172" t="s">
        <v>0</v>
      </c>
      <c r="E176" s="283"/>
      <c r="F176" s="284"/>
      <c r="G176" s="283"/>
      <c r="H176" s="284"/>
      <c r="I176" s="284"/>
      <c r="J176" s="172"/>
      <c r="K176" s="173"/>
    </row>
    <row r="177" spans="1:33" s="43" customFormat="1" ht="24.95" customHeight="1">
      <c r="A177" s="169"/>
      <c r="B177" s="170" t="s">
        <v>117</v>
      </c>
      <c r="C177" s="174"/>
      <c r="D177" s="172" t="s">
        <v>15</v>
      </c>
      <c r="E177" s="283"/>
      <c r="F177" s="284"/>
      <c r="G177" s="283"/>
      <c r="H177" s="284"/>
      <c r="I177" s="284"/>
      <c r="J177" s="172"/>
      <c r="K177" s="173"/>
    </row>
    <row r="178" spans="1:33" s="43" customFormat="1" ht="24.95" customHeight="1">
      <c r="A178" s="169"/>
      <c r="B178" s="170" t="s">
        <v>80</v>
      </c>
      <c r="C178" s="174"/>
      <c r="D178" s="172" t="s">
        <v>1</v>
      </c>
      <c r="E178" s="283"/>
      <c r="F178" s="284"/>
      <c r="G178" s="283"/>
      <c r="H178" s="284"/>
      <c r="I178" s="284"/>
      <c r="J178" s="172"/>
      <c r="K178" s="173"/>
    </row>
    <row r="179" spans="1:33" s="43" customFormat="1" ht="24.95" customHeight="1">
      <c r="A179" s="169"/>
      <c r="B179" s="170" t="s">
        <v>76</v>
      </c>
      <c r="C179" s="174"/>
      <c r="D179" s="172" t="s">
        <v>15</v>
      </c>
      <c r="E179" s="283"/>
      <c r="F179" s="284"/>
      <c r="G179" s="283"/>
      <c r="H179" s="284"/>
      <c r="I179" s="284"/>
      <c r="J179" s="172"/>
      <c r="K179" s="173"/>
    </row>
    <row r="180" spans="1:33" s="43" customFormat="1" ht="24.95" customHeight="1">
      <c r="A180" s="169"/>
      <c r="B180" s="170" t="s">
        <v>79</v>
      </c>
      <c r="C180" s="174"/>
      <c r="D180" s="172" t="s">
        <v>77</v>
      </c>
      <c r="E180" s="283"/>
      <c r="F180" s="284"/>
      <c r="G180" s="283"/>
      <c r="H180" s="284"/>
      <c r="I180" s="284"/>
      <c r="J180" s="172"/>
      <c r="K180" s="173"/>
    </row>
    <row r="181" spans="1:33" s="43" customFormat="1" ht="24.95" customHeight="1">
      <c r="A181" s="169"/>
      <c r="B181" s="170" t="s">
        <v>78</v>
      </c>
      <c r="C181" s="174"/>
      <c r="D181" s="172" t="s">
        <v>77</v>
      </c>
      <c r="E181" s="283"/>
      <c r="F181" s="284"/>
      <c r="G181" s="283"/>
      <c r="H181" s="284"/>
      <c r="I181" s="284"/>
      <c r="J181" s="172"/>
      <c r="K181" s="173"/>
    </row>
    <row r="182" spans="1:33" s="43" customFormat="1" ht="24.95" customHeight="1">
      <c r="A182" s="169"/>
      <c r="B182" s="170" t="s">
        <v>81</v>
      </c>
      <c r="C182" s="174"/>
      <c r="D182" s="172" t="s">
        <v>15</v>
      </c>
      <c r="E182" s="283"/>
      <c r="F182" s="284"/>
      <c r="G182" s="283"/>
      <c r="H182" s="284"/>
      <c r="I182" s="284"/>
      <c r="J182" s="172"/>
      <c r="K182" s="173"/>
    </row>
    <row r="183" spans="1:33" s="43" customFormat="1" ht="24.95" customHeight="1">
      <c r="A183" s="169"/>
      <c r="B183" s="170"/>
      <c r="C183" s="174"/>
      <c r="D183" s="172"/>
      <c r="E183" s="283"/>
      <c r="F183" s="283"/>
      <c r="G183" s="283"/>
      <c r="H183" s="283"/>
      <c r="I183" s="283"/>
      <c r="J183" s="183"/>
      <c r="K183" s="173"/>
    </row>
    <row r="184" spans="1:33" s="43" customFormat="1" ht="24.95" customHeight="1">
      <c r="A184" s="169"/>
      <c r="B184" s="170"/>
      <c r="C184" s="174"/>
      <c r="D184" s="172"/>
      <c r="E184" s="283"/>
      <c r="F184" s="283"/>
      <c r="G184" s="283"/>
      <c r="H184" s="283"/>
      <c r="I184" s="283"/>
      <c r="J184" s="183"/>
      <c r="K184" s="173"/>
    </row>
    <row r="185" spans="1:33" s="43" customFormat="1" ht="24.95" customHeight="1">
      <c r="A185" s="169"/>
      <c r="B185" s="170"/>
      <c r="C185" s="174"/>
      <c r="D185" s="172"/>
      <c r="E185" s="283"/>
      <c r="F185" s="283"/>
      <c r="G185" s="283"/>
      <c r="H185" s="283"/>
      <c r="I185" s="283"/>
      <c r="J185" s="183"/>
      <c r="K185" s="173"/>
    </row>
    <row r="186" spans="1:33" s="43" customFormat="1" ht="24.95" customHeight="1">
      <c r="A186" s="169"/>
      <c r="B186" s="170"/>
      <c r="C186" s="174"/>
      <c r="D186" s="172"/>
      <c r="E186" s="283"/>
      <c r="F186" s="283"/>
      <c r="G186" s="283"/>
      <c r="H186" s="283"/>
      <c r="I186" s="283"/>
      <c r="J186" s="183"/>
      <c r="K186" s="173"/>
    </row>
    <row r="187" spans="1:33" s="43" customFormat="1" ht="24.95" customHeight="1">
      <c r="A187" s="169"/>
      <c r="B187" s="170"/>
      <c r="C187" s="174"/>
      <c r="D187" s="172"/>
      <c r="E187" s="283"/>
      <c r="F187" s="283"/>
      <c r="G187" s="283"/>
      <c r="H187" s="283"/>
      <c r="I187" s="283"/>
      <c r="J187" s="183"/>
      <c r="K187" s="173"/>
    </row>
    <row r="188" spans="1:33" s="182" customFormat="1" ht="24.95" customHeight="1">
      <c r="A188" s="233"/>
      <c r="B188" s="229" t="str">
        <f>"รวม "&amp;A171  &amp; B171</f>
        <v>รวม 1.2.1งานวัสดุมุงหลังคา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140</v>
      </c>
      <c r="B189" s="226" t="s">
        <v>17</v>
      </c>
      <c r="C189" s="227"/>
      <c r="D189" s="168"/>
      <c r="E189" s="288"/>
      <c r="F189" s="288"/>
      <c r="G189" s="288"/>
      <c r="H189" s="288"/>
      <c r="I189" s="288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193" customFormat="1" ht="24.95" customHeight="1">
      <c r="A190" s="188"/>
      <c r="B190" s="150" t="s">
        <v>294</v>
      </c>
      <c r="C190" s="171"/>
      <c r="D190" s="188" t="s">
        <v>0</v>
      </c>
      <c r="E190" s="283"/>
      <c r="F190" s="284"/>
      <c r="G190" s="283"/>
      <c r="H190" s="284"/>
      <c r="I190" s="284"/>
      <c r="J190" s="189"/>
      <c r="K190" s="190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</row>
    <row r="191" spans="1:33" s="193" customFormat="1" ht="24.95" customHeight="1">
      <c r="A191" s="188"/>
      <c r="B191" s="150" t="s">
        <v>304</v>
      </c>
      <c r="C191" s="171"/>
      <c r="D191" s="188"/>
      <c r="E191" s="283"/>
      <c r="F191" s="284"/>
      <c r="G191" s="283"/>
      <c r="H191" s="284"/>
      <c r="I191" s="284"/>
      <c r="J191" s="189"/>
      <c r="K191" s="190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</row>
    <row r="192" spans="1:33" s="193" customFormat="1" ht="24.95" customHeight="1">
      <c r="A192" s="188"/>
      <c r="B192" s="150" t="s">
        <v>315</v>
      </c>
      <c r="C192" s="171"/>
      <c r="D192" s="188" t="s">
        <v>0</v>
      </c>
      <c r="E192" s="283"/>
      <c r="F192" s="284"/>
      <c r="G192" s="283"/>
      <c r="H192" s="284"/>
      <c r="I192" s="284"/>
      <c r="J192" s="189"/>
      <c r="K192" s="190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</row>
    <row r="193" spans="1:33" s="193" customFormat="1" ht="24.95" customHeight="1">
      <c r="A193" s="188"/>
      <c r="B193" s="150" t="s">
        <v>304</v>
      </c>
      <c r="C193" s="171"/>
      <c r="D193" s="188"/>
      <c r="E193" s="283"/>
      <c r="F193" s="284"/>
      <c r="G193" s="283"/>
      <c r="H193" s="284"/>
      <c r="I193" s="284"/>
      <c r="J193" s="189"/>
      <c r="K193" s="190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</row>
    <row r="194" spans="1:33" s="193" customFormat="1" ht="24.95" customHeight="1">
      <c r="A194" s="188"/>
      <c r="B194" s="150" t="s">
        <v>302</v>
      </c>
      <c r="C194" s="171"/>
      <c r="D194" s="188" t="s">
        <v>0</v>
      </c>
      <c r="E194" s="283"/>
      <c r="F194" s="284"/>
      <c r="G194" s="283"/>
      <c r="H194" s="284"/>
      <c r="I194" s="284"/>
      <c r="J194" s="189"/>
      <c r="K194" s="190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</row>
    <row r="195" spans="1:33" s="193" customFormat="1" ht="24.95" customHeight="1">
      <c r="A195" s="188"/>
      <c r="B195" s="150" t="s">
        <v>304</v>
      </c>
      <c r="C195" s="171"/>
      <c r="D195" s="188"/>
      <c r="E195" s="283"/>
      <c r="F195" s="284"/>
      <c r="G195" s="283"/>
      <c r="H195" s="284"/>
      <c r="I195" s="284"/>
      <c r="J195" s="189"/>
      <c r="K195" s="190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</row>
    <row r="196" spans="1:33" s="193" customFormat="1" ht="24.95" customHeight="1">
      <c r="A196" s="188"/>
      <c r="B196" s="150" t="s">
        <v>316</v>
      </c>
      <c r="C196" s="171"/>
      <c r="D196" s="188" t="s">
        <v>0</v>
      </c>
      <c r="E196" s="283"/>
      <c r="F196" s="284"/>
      <c r="G196" s="283"/>
      <c r="H196" s="284"/>
      <c r="I196" s="284"/>
      <c r="J196" s="189"/>
      <c r="K196" s="190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</row>
    <row r="197" spans="1:33" s="193" customFormat="1" ht="24.95" customHeight="1">
      <c r="A197" s="188"/>
      <c r="B197" s="150" t="s">
        <v>304</v>
      </c>
      <c r="C197" s="171"/>
      <c r="D197" s="188"/>
      <c r="E197" s="283"/>
      <c r="F197" s="283"/>
      <c r="G197" s="283"/>
      <c r="H197" s="283"/>
      <c r="I197" s="283"/>
      <c r="J197" s="189"/>
      <c r="K197" s="190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</row>
    <row r="198" spans="1:33" s="193" customFormat="1" ht="24.95" customHeight="1">
      <c r="A198" s="188"/>
      <c r="B198" s="150"/>
      <c r="C198" s="171"/>
      <c r="D198" s="188"/>
      <c r="E198" s="283"/>
      <c r="F198" s="283"/>
      <c r="G198" s="283"/>
      <c r="H198" s="283"/>
      <c r="I198" s="283"/>
      <c r="J198" s="189"/>
      <c r="K198" s="190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</row>
    <row r="199" spans="1:33" s="193" customFormat="1" ht="24.95" customHeight="1">
      <c r="A199" s="188"/>
      <c r="B199" s="150"/>
      <c r="C199" s="171"/>
      <c r="D199" s="188"/>
      <c r="E199" s="283"/>
      <c r="F199" s="283"/>
      <c r="G199" s="283"/>
      <c r="H199" s="283"/>
      <c r="I199" s="283"/>
      <c r="J199" s="189"/>
      <c r="K199" s="190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</row>
    <row r="200" spans="1:33" s="193" customFormat="1" ht="24.95" customHeight="1">
      <c r="A200" s="188"/>
      <c r="B200" s="150"/>
      <c r="C200" s="171"/>
      <c r="D200" s="188"/>
      <c r="E200" s="283"/>
      <c r="F200" s="283"/>
      <c r="G200" s="283"/>
      <c r="H200" s="283"/>
      <c r="I200" s="283"/>
      <c r="J200" s="189"/>
      <c r="K200" s="190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</row>
    <row r="201" spans="1:33" s="193" customFormat="1" ht="24.95" customHeight="1">
      <c r="A201" s="188"/>
      <c r="B201" s="150"/>
      <c r="C201" s="171"/>
      <c r="D201" s="188"/>
      <c r="E201" s="283"/>
      <c r="F201" s="283"/>
      <c r="G201" s="283"/>
      <c r="H201" s="283"/>
      <c r="I201" s="283"/>
      <c r="J201" s="189"/>
      <c r="K201" s="190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</row>
    <row r="202" spans="1:33" s="193" customFormat="1" ht="24.95" customHeight="1">
      <c r="A202" s="188"/>
      <c r="B202" s="150"/>
      <c r="C202" s="171"/>
      <c r="D202" s="188"/>
      <c r="E202" s="283"/>
      <c r="F202" s="283"/>
      <c r="G202" s="283"/>
      <c r="H202" s="283"/>
      <c r="I202" s="283"/>
      <c r="J202" s="189"/>
      <c r="K202" s="190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</row>
    <row r="203" spans="1:33" s="193" customFormat="1" ht="24.95" customHeight="1">
      <c r="A203" s="188"/>
      <c r="B203" s="150"/>
      <c r="C203" s="171"/>
      <c r="D203" s="188"/>
      <c r="E203" s="283"/>
      <c r="F203" s="283"/>
      <c r="G203" s="283"/>
      <c r="H203" s="283"/>
      <c r="I203" s="283"/>
      <c r="J203" s="189"/>
      <c r="K203" s="190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</row>
    <row r="204" spans="1:33" s="193" customFormat="1" ht="24.95" customHeight="1">
      <c r="A204" s="188"/>
      <c r="B204" s="150"/>
      <c r="C204" s="171"/>
      <c r="D204" s="188"/>
      <c r="E204" s="283"/>
      <c r="F204" s="283"/>
      <c r="G204" s="283"/>
      <c r="H204" s="283"/>
      <c r="I204" s="283"/>
      <c r="J204" s="189"/>
      <c r="K204" s="190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</row>
    <row r="205" spans="1:33" s="193" customFormat="1" ht="24.95" customHeight="1">
      <c r="A205" s="188"/>
      <c r="B205" s="150"/>
      <c r="C205" s="171"/>
      <c r="D205" s="188"/>
      <c r="E205" s="283"/>
      <c r="F205" s="283"/>
      <c r="G205" s="283"/>
      <c r="H205" s="283"/>
      <c r="I205" s="283"/>
      <c r="J205" s="189"/>
      <c r="K205" s="190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</row>
    <row r="206" spans="1:33" s="182" customFormat="1" ht="24.95" customHeight="1">
      <c r="A206" s="233"/>
      <c r="B206" s="229" t="str">
        <f>"รวม "&amp;A189  &amp; B189</f>
        <v>รวม 1.2.2งานฝ้าเพดาน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232" t="s">
        <v>141</v>
      </c>
      <c r="B207" s="226" t="s">
        <v>18</v>
      </c>
      <c r="C207" s="227"/>
      <c r="D207" s="168"/>
      <c r="E207" s="288"/>
      <c r="F207" s="288"/>
      <c r="G207" s="288"/>
      <c r="H207" s="288"/>
      <c r="I207" s="288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93" customFormat="1" ht="24.95" customHeight="1">
      <c r="A208" s="188"/>
      <c r="B208" s="150" t="s">
        <v>379</v>
      </c>
      <c r="C208" s="174"/>
      <c r="D208" s="188" t="s">
        <v>0</v>
      </c>
      <c r="E208" s="283"/>
      <c r="F208" s="284"/>
      <c r="G208" s="283"/>
      <c r="H208" s="284"/>
      <c r="I208" s="284"/>
      <c r="J208" s="189"/>
      <c r="K208" s="190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</row>
    <row r="209" spans="1:33" s="193" customFormat="1" ht="24.95" customHeight="1">
      <c r="A209" s="188"/>
      <c r="B209" s="150" t="s">
        <v>383</v>
      </c>
      <c r="C209" s="174"/>
      <c r="D209" s="188"/>
      <c r="E209" s="283"/>
      <c r="F209" s="284"/>
      <c r="G209" s="283"/>
      <c r="H209" s="284"/>
      <c r="I209" s="284"/>
      <c r="J209" s="189"/>
      <c r="K209" s="190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</row>
    <row r="210" spans="1:33" s="193" customFormat="1" ht="24.95" customHeight="1">
      <c r="A210" s="188"/>
      <c r="B210" s="150" t="s">
        <v>380</v>
      </c>
      <c r="C210" s="174"/>
      <c r="D210" s="188" t="s">
        <v>0</v>
      </c>
      <c r="E210" s="283"/>
      <c r="F210" s="284"/>
      <c r="G210" s="283"/>
      <c r="H210" s="284"/>
      <c r="I210" s="284"/>
      <c r="J210" s="189"/>
      <c r="K210" s="190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</row>
    <row r="211" spans="1:33" s="193" customFormat="1" ht="24.95" customHeight="1">
      <c r="A211" s="188"/>
      <c r="B211" s="150" t="s">
        <v>383</v>
      </c>
      <c r="C211" s="174"/>
      <c r="D211" s="188"/>
      <c r="E211" s="283"/>
      <c r="F211" s="284"/>
      <c r="G211" s="283"/>
      <c r="H211" s="284"/>
      <c r="I211" s="284"/>
      <c r="J211" s="189"/>
      <c r="K211" s="190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</row>
    <row r="212" spans="1:33" s="193" customFormat="1" ht="24.95" customHeight="1">
      <c r="A212" s="188"/>
      <c r="B212" s="150" t="s">
        <v>381</v>
      </c>
      <c r="C212" s="171"/>
      <c r="D212" s="188" t="s">
        <v>0</v>
      </c>
      <c r="E212" s="283"/>
      <c r="F212" s="284"/>
      <c r="G212" s="283"/>
      <c r="H212" s="284"/>
      <c r="I212" s="284"/>
      <c r="J212" s="189"/>
      <c r="K212" s="190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</row>
    <row r="213" spans="1:33" s="193" customFormat="1" ht="24.95" customHeight="1">
      <c r="A213" s="188"/>
      <c r="B213" s="150" t="s">
        <v>383</v>
      </c>
      <c r="C213" s="171"/>
      <c r="D213" s="188"/>
      <c r="E213" s="283"/>
      <c r="F213" s="284"/>
      <c r="G213" s="283"/>
      <c r="H213" s="284"/>
      <c r="I213" s="284"/>
      <c r="J213" s="189"/>
      <c r="K213" s="190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</row>
    <row r="214" spans="1:33" s="193" customFormat="1" ht="24.95" customHeight="1">
      <c r="A214" s="188"/>
      <c r="B214" s="150" t="s">
        <v>382</v>
      </c>
      <c r="C214" s="171"/>
      <c r="D214" s="188" t="s">
        <v>0</v>
      </c>
      <c r="E214" s="283"/>
      <c r="F214" s="284"/>
      <c r="G214" s="283"/>
      <c r="H214" s="284"/>
      <c r="I214" s="284"/>
      <c r="J214" s="189"/>
      <c r="K214" s="190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</row>
    <row r="215" spans="1:33" s="193" customFormat="1" ht="24.95" customHeight="1">
      <c r="A215" s="188"/>
      <c r="B215" s="150" t="s">
        <v>383</v>
      </c>
      <c r="C215" s="171"/>
      <c r="D215" s="188"/>
      <c r="E215" s="283"/>
      <c r="F215" s="284"/>
      <c r="G215" s="283"/>
      <c r="H215" s="284"/>
      <c r="I215" s="284"/>
      <c r="J215" s="189"/>
      <c r="K215" s="190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</row>
    <row r="216" spans="1:33" s="193" customFormat="1" ht="24.95" customHeight="1">
      <c r="A216" s="188"/>
      <c r="B216" s="150" t="s">
        <v>389</v>
      </c>
      <c r="C216" s="174"/>
      <c r="D216" s="188" t="s">
        <v>0</v>
      </c>
      <c r="E216" s="283"/>
      <c r="F216" s="284"/>
      <c r="G216" s="283"/>
      <c r="H216" s="284"/>
      <c r="I216" s="284"/>
      <c r="J216" s="189"/>
      <c r="K216" s="190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</row>
    <row r="217" spans="1:33" s="193" customFormat="1" ht="24.95" customHeight="1">
      <c r="A217" s="188"/>
      <c r="B217" s="150" t="s">
        <v>384</v>
      </c>
      <c r="C217" s="171"/>
      <c r="D217" s="188" t="s">
        <v>0</v>
      </c>
      <c r="E217" s="283"/>
      <c r="F217" s="284"/>
      <c r="G217" s="283"/>
      <c r="H217" s="284"/>
      <c r="I217" s="284"/>
      <c r="J217" s="189"/>
      <c r="K217" s="190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</row>
    <row r="218" spans="1:33" s="193" customFormat="1" ht="24.95" customHeight="1">
      <c r="A218" s="188"/>
      <c r="B218" s="150"/>
      <c r="C218" s="174"/>
      <c r="D218" s="188"/>
      <c r="E218" s="283"/>
      <c r="F218" s="283"/>
      <c r="G218" s="283"/>
      <c r="H218" s="283"/>
      <c r="I218" s="283"/>
      <c r="J218" s="189"/>
      <c r="K218" s="190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</row>
    <row r="219" spans="1:33" s="193" customFormat="1" ht="24.95" customHeight="1">
      <c r="A219" s="188"/>
      <c r="B219" s="150"/>
      <c r="C219" s="174"/>
      <c r="D219" s="188"/>
      <c r="E219" s="283"/>
      <c r="F219" s="283"/>
      <c r="G219" s="283"/>
      <c r="H219" s="283"/>
      <c r="I219" s="283"/>
      <c r="J219" s="189"/>
      <c r="K219" s="190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</row>
    <row r="220" spans="1:33" s="193" customFormat="1" ht="24.95" customHeight="1">
      <c r="A220" s="188"/>
      <c r="B220" s="150"/>
      <c r="C220" s="174"/>
      <c r="D220" s="188"/>
      <c r="E220" s="283"/>
      <c r="F220" s="283"/>
      <c r="G220" s="283"/>
      <c r="H220" s="283"/>
      <c r="I220" s="283"/>
      <c r="J220" s="189"/>
      <c r="K220" s="190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</row>
    <row r="221" spans="1:33" s="193" customFormat="1" ht="24.95" customHeight="1">
      <c r="A221" s="188"/>
      <c r="B221" s="150"/>
      <c r="C221" s="174"/>
      <c r="D221" s="188"/>
      <c r="E221" s="283"/>
      <c r="F221" s="283"/>
      <c r="G221" s="283"/>
      <c r="H221" s="283"/>
      <c r="I221" s="283"/>
      <c r="J221" s="189"/>
      <c r="K221" s="190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</row>
    <row r="222" spans="1:33" s="193" customFormat="1" ht="24.95" customHeight="1">
      <c r="A222" s="188"/>
      <c r="B222" s="150"/>
      <c r="C222" s="174"/>
      <c r="D222" s="188"/>
      <c r="E222" s="283"/>
      <c r="F222" s="283"/>
      <c r="G222" s="283"/>
      <c r="H222" s="283"/>
      <c r="I222" s="283"/>
      <c r="J222" s="189"/>
      <c r="K222" s="190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</row>
    <row r="223" spans="1:33" s="193" customFormat="1" ht="24.95" customHeight="1">
      <c r="A223" s="188"/>
      <c r="B223" s="150"/>
      <c r="C223" s="174"/>
      <c r="D223" s="188"/>
      <c r="E223" s="283"/>
      <c r="F223" s="283"/>
      <c r="G223" s="283"/>
      <c r="H223" s="283"/>
      <c r="I223" s="283"/>
      <c r="J223" s="189"/>
      <c r="K223" s="190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</row>
    <row r="224" spans="1:33" s="182" customFormat="1" ht="24.95" customHeight="1">
      <c r="A224" s="233"/>
      <c r="B224" s="229" t="str">
        <f>"รวม "&amp;A207  &amp; B207</f>
        <v>รวม 1.2.3งานพื้น</v>
      </c>
      <c r="C224" s="230"/>
      <c r="D224" s="229"/>
      <c r="E224" s="306"/>
      <c r="F224" s="287"/>
      <c r="G224" s="306"/>
      <c r="H224" s="287"/>
      <c r="I224" s="287"/>
      <c r="J224" s="234"/>
      <c r="K224" s="177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</row>
    <row r="225" spans="1:33" s="163" customFormat="1" ht="24.95" customHeight="1">
      <c r="A225" s="232" t="s">
        <v>142</v>
      </c>
      <c r="B225" s="226" t="s">
        <v>19</v>
      </c>
      <c r="C225" s="227"/>
      <c r="D225" s="168"/>
      <c r="E225" s="288"/>
      <c r="F225" s="288"/>
      <c r="G225" s="288"/>
      <c r="H225" s="288"/>
      <c r="I225" s="288"/>
      <c r="J225" s="160"/>
      <c r="K225" s="161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</row>
    <row r="226" spans="1:33" s="193" customFormat="1" ht="24.95" customHeight="1">
      <c r="A226" s="188"/>
      <c r="B226" s="150" t="s">
        <v>469</v>
      </c>
      <c r="C226" s="171"/>
      <c r="D226" s="188" t="s">
        <v>0</v>
      </c>
      <c r="E226" s="283"/>
      <c r="F226" s="284"/>
      <c r="G226" s="283"/>
      <c r="H226" s="284"/>
      <c r="I226" s="284"/>
      <c r="J226" s="189"/>
      <c r="K226" s="190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</row>
    <row r="227" spans="1:33" s="193" customFormat="1" ht="24.95" customHeight="1">
      <c r="A227" s="188"/>
      <c r="B227" s="150" t="s">
        <v>21</v>
      </c>
      <c r="C227" s="171"/>
      <c r="D227" s="188" t="s">
        <v>15</v>
      </c>
      <c r="E227" s="283"/>
      <c r="F227" s="284"/>
      <c r="G227" s="283"/>
      <c r="H227" s="284"/>
      <c r="I227" s="284"/>
      <c r="J227" s="189"/>
      <c r="K227" s="190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</row>
    <row r="228" spans="1:33" s="193" customFormat="1" ht="24.95" customHeight="1">
      <c r="A228" s="188"/>
      <c r="B228" s="150"/>
      <c r="C228" s="171"/>
      <c r="D228" s="188"/>
      <c r="E228" s="283"/>
      <c r="F228" s="283"/>
      <c r="G228" s="283"/>
      <c r="H228" s="283"/>
      <c r="I228" s="283"/>
      <c r="J228" s="189"/>
      <c r="K228" s="190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</row>
    <row r="229" spans="1:33" s="193" customFormat="1" ht="24.95" customHeight="1">
      <c r="A229" s="188"/>
      <c r="B229" s="150"/>
      <c r="C229" s="171"/>
      <c r="D229" s="188"/>
      <c r="E229" s="283"/>
      <c r="F229" s="283"/>
      <c r="G229" s="283"/>
      <c r="H229" s="283"/>
      <c r="I229" s="283"/>
      <c r="J229" s="189"/>
      <c r="K229" s="190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</row>
    <row r="230" spans="1:33" s="193" customFormat="1" ht="24.95" customHeight="1">
      <c r="A230" s="188"/>
      <c r="B230" s="150"/>
      <c r="C230" s="171"/>
      <c r="D230" s="188"/>
      <c r="E230" s="283"/>
      <c r="F230" s="283"/>
      <c r="G230" s="283"/>
      <c r="H230" s="283"/>
      <c r="I230" s="283"/>
      <c r="J230" s="189"/>
      <c r="K230" s="190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</row>
    <row r="231" spans="1:33" s="193" customFormat="1" ht="24.95" customHeight="1">
      <c r="A231" s="188"/>
      <c r="B231" s="150"/>
      <c r="C231" s="171"/>
      <c r="D231" s="188"/>
      <c r="E231" s="283"/>
      <c r="F231" s="283"/>
      <c r="G231" s="283"/>
      <c r="H231" s="283"/>
      <c r="I231" s="283"/>
      <c r="J231" s="189"/>
      <c r="K231" s="190"/>
      <c r="L231" s="192"/>
      <c r="M231" s="192"/>
      <c r="N231" s="192"/>
      <c r="O231" s="192"/>
      <c r="P231" s="192"/>
      <c r="Q231" s="192"/>
      <c r="R231" s="192"/>
      <c r="S231" s="192"/>
      <c r="T231" s="192"/>
      <c r="U231" s="192"/>
      <c r="V231" s="19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</row>
    <row r="232" spans="1:33" s="193" customFormat="1" ht="24.95" customHeight="1">
      <c r="A232" s="188"/>
      <c r="B232" s="150"/>
      <c r="C232" s="171"/>
      <c r="D232" s="188"/>
      <c r="E232" s="283"/>
      <c r="F232" s="283"/>
      <c r="G232" s="283"/>
      <c r="H232" s="283"/>
      <c r="I232" s="283"/>
      <c r="J232" s="189"/>
      <c r="K232" s="190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</row>
    <row r="233" spans="1:33" s="193" customFormat="1" ht="24.95" customHeight="1">
      <c r="A233" s="188"/>
      <c r="B233" s="150"/>
      <c r="C233" s="171"/>
      <c r="D233" s="188"/>
      <c r="E233" s="283"/>
      <c r="F233" s="283"/>
      <c r="G233" s="283"/>
      <c r="H233" s="283"/>
      <c r="I233" s="283"/>
      <c r="J233" s="189"/>
      <c r="K233" s="190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</row>
    <row r="234" spans="1:33" s="193" customFormat="1" ht="24.95" customHeight="1">
      <c r="A234" s="188"/>
      <c r="B234" s="150"/>
      <c r="C234" s="171"/>
      <c r="D234" s="188"/>
      <c r="E234" s="283"/>
      <c r="F234" s="283"/>
      <c r="G234" s="283"/>
      <c r="H234" s="283"/>
      <c r="I234" s="283"/>
      <c r="J234" s="189"/>
      <c r="K234" s="190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</row>
    <row r="235" spans="1:33" s="193" customFormat="1" ht="24.95" customHeight="1">
      <c r="A235" s="188"/>
      <c r="B235" s="150"/>
      <c r="C235" s="171"/>
      <c r="D235" s="188"/>
      <c r="E235" s="283"/>
      <c r="F235" s="283"/>
      <c r="G235" s="283"/>
      <c r="H235" s="283"/>
      <c r="I235" s="283"/>
      <c r="J235" s="189"/>
      <c r="K235" s="190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</row>
    <row r="236" spans="1:33" s="193" customFormat="1" ht="24.95" customHeight="1">
      <c r="A236" s="188"/>
      <c r="B236" s="150"/>
      <c r="C236" s="171"/>
      <c r="D236" s="188"/>
      <c r="E236" s="283"/>
      <c r="F236" s="283"/>
      <c r="G236" s="283"/>
      <c r="H236" s="283"/>
      <c r="I236" s="283"/>
      <c r="J236" s="189"/>
      <c r="K236" s="190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</row>
    <row r="237" spans="1:33" s="193" customFormat="1" ht="24.95" customHeight="1">
      <c r="A237" s="188"/>
      <c r="B237" s="150"/>
      <c r="C237" s="171"/>
      <c r="D237" s="188"/>
      <c r="E237" s="283"/>
      <c r="F237" s="283"/>
      <c r="G237" s="283"/>
      <c r="H237" s="283"/>
      <c r="I237" s="283"/>
      <c r="J237" s="189"/>
      <c r="K237" s="190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</row>
    <row r="238" spans="1:33" s="193" customFormat="1" ht="24.95" customHeight="1">
      <c r="A238" s="188"/>
      <c r="B238" s="150"/>
      <c r="C238" s="171"/>
      <c r="D238" s="188"/>
      <c r="E238" s="283"/>
      <c r="F238" s="283"/>
      <c r="G238" s="283"/>
      <c r="H238" s="283"/>
      <c r="I238" s="283"/>
      <c r="J238" s="189"/>
      <c r="K238" s="190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</row>
    <row r="239" spans="1:33" s="193" customFormat="1" ht="24.95" customHeight="1">
      <c r="A239" s="188"/>
      <c r="B239" s="150"/>
      <c r="C239" s="171"/>
      <c r="D239" s="188"/>
      <c r="E239" s="283"/>
      <c r="F239" s="283"/>
      <c r="G239" s="283"/>
      <c r="H239" s="283"/>
      <c r="I239" s="283"/>
      <c r="J239" s="189"/>
      <c r="K239" s="190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</row>
    <row r="240" spans="1:33" s="193" customFormat="1" ht="24.95" customHeight="1">
      <c r="A240" s="188"/>
      <c r="B240" s="150"/>
      <c r="C240" s="171"/>
      <c r="D240" s="188"/>
      <c r="E240" s="283"/>
      <c r="F240" s="283"/>
      <c r="G240" s="283"/>
      <c r="H240" s="283"/>
      <c r="I240" s="283"/>
      <c r="J240" s="189"/>
      <c r="K240" s="190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</row>
    <row r="241" spans="1:33" s="193" customFormat="1" ht="24.95" customHeight="1">
      <c r="A241" s="188"/>
      <c r="B241" s="150"/>
      <c r="C241" s="171"/>
      <c r="D241" s="188"/>
      <c r="E241" s="283"/>
      <c r="F241" s="283"/>
      <c r="G241" s="283"/>
      <c r="H241" s="283"/>
      <c r="I241" s="283"/>
      <c r="J241" s="189"/>
      <c r="K241" s="190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</row>
    <row r="242" spans="1:33" s="182" customFormat="1" ht="24.95" customHeight="1">
      <c r="A242" s="233"/>
      <c r="B242" s="229" t="str">
        <f>"รวม "&amp;A225  &amp; B225</f>
        <v>รวม 1.2.4งานผนัง</v>
      </c>
      <c r="C242" s="230"/>
      <c r="D242" s="229"/>
      <c r="E242" s="306"/>
      <c r="F242" s="287"/>
      <c r="G242" s="306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63" customFormat="1" ht="24.95" customHeight="1">
      <c r="A243" s="232" t="s">
        <v>143</v>
      </c>
      <c r="B243" s="226" t="s">
        <v>405</v>
      </c>
      <c r="C243" s="227"/>
      <c r="D243" s="168"/>
      <c r="E243" s="288"/>
      <c r="F243" s="288"/>
      <c r="G243" s="288"/>
      <c r="H243" s="288"/>
      <c r="I243" s="288"/>
      <c r="J243" s="160"/>
      <c r="K243" s="161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</row>
    <row r="244" spans="1:33" s="193" customFormat="1" ht="24.95" customHeight="1">
      <c r="A244" s="188"/>
      <c r="B244" s="150" t="s">
        <v>20</v>
      </c>
      <c r="C244" s="171"/>
      <c r="D244" s="188" t="s">
        <v>0</v>
      </c>
      <c r="E244" s="283"/>
      <c r="F244" s="284"/>
      <c r="G244" s="283"/>
      <c r="H244" s="284"/>
      <c r="I244" s="284"/>
      <c r="J244" s="189"/>
      <c r="K244" s="190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</row>
    <row r="245" spans="1:33" s="193" customFormat="1" ht="24.95" customHeight="1">
      <c r="A245" s="188"/>
      <c r="B245" s="150" t="s">
        <v>27</v>
      </c>
      <c r="C245" s="171"/>
      <c r="D245" s="188" t="s">
        <v>0</v>
      </c>
      <c r="E245" s="283"/>
      <c r="F245" s="284"/>
      <c r="G245" s="283"/>
      <c r="H245" s="284"/>
      <c r="I245" s="284"/>
      <c r="J245" s="189"/>
      <c r="K245" s="190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</row>
    <row r="246" spans="1:33" s="193" customFormat="1" ht="24.95" customHeight="1">
      <c r="A246" s="188"/>
      <c r="B246" s="150" t="s">
        <v>116</v>
      </c>
      <c r="C246" s="171"/>
      <c r="D246" s="188" t="s">
        <v>0</v>
      </c>
      <c r="E246" s="283"/>
      <c r="F246" s="284"/>
      <c r="G246" s="283"/>
      <c r="H246" s="284"/>
      <c r="I246" s="284"/>
      <c r="J246" s="189"/>
      <c r="K246" s="190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</row>
    <row r="247" spans="1:33" s="193" customFormat="1" ht="24.95" customHeight="1">
      <c r="A247" s="188"/>
      <c r="B247" s="150" t="s">
        <v>386</v>
      </c>
      <c r="C247" s="171"/>
      <c r="D247" s="188" t="s">
        <v>0</v>
      </c>
      <c r="E247" s="283"/>
      <c r="F247" s="284"/>
      <c r="G247" s="283"/>
      <c r="H247" s="284"/>
      <c r="I247" s="284"/>
      <c r="J247" s="189"/>
      <c r="K247" s="190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</row>
    <row r="248" spans="1:33" s="193" customFormat="1" ht="24.95" customHeight="1">
      <c r="A248" s="188"/>
      <c r="B248" s="150"/>
      <c r="C248" s="171"/>
      <c r="D248" s="188"/>
      <c r="E248" s="283"/>
      <c r="F248" s="283"/>
      <c r="G248" s="283"/>
      <c r="H248" s="283"/>
      <c r="I248" s="283"/>
      <c r="J248" s="189"/>
      <c r="K248" s="190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</row>
    <row r="249" spans="1:33" s="193" customFormat="1" ht="24.95" customHeight="1">
      <c r="A249" s="188"/>
      <c r="B249" s="150"/>
      <c r="C249" s="171"/>
      <c r="D249" s="188"/>
      <c r="E249" s="283"/>
      <c r="F249" s="283"/>
      <c r="G249" s="283"/>
      <c r="H249" s="283"/>
      <c r="I249" s="283"/>
      <c r="J249" s="189"/>
      <c r="K249" s="190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</row>
    <row r="250" spans="1:33" s="193" customFormat="1" ht="24.95" customHeight="1">
      <c r="A250" s="188"/>
      <c r="B250" s="150"/>
      <c r="C250" s="171"/>
      <c r="D250" s="188"/>
      <c r="E250" s="283"/>
      <c r="F250" s="283"/>
      <c r="G250" s="283"/>
      <c r="H250" s="283"/>
      <c r="I250" s="283"/>
      <c r="J250" s="189"/>
      <c r="K250" s="190"/>
      <c r="L250" s="192"/>
      <c r="M250" s="192"/>
      <c r="N250" s="192"/>
      <c r="O250" s="192"/>
      <c r="P250" s="192"/>
      <c r="Q250" s="192"/>
      <c r="R250" s="192"/>
      <c r="S250" s="192"/>
      <c r="T250" s="192"/>
      <c r="U250" s="192"/>
      <c r="V250" s="192"/>
      <c r="W250" s="192"/>
      <c r="X250" s="192"/>
      <c r="Y250" s="192"/>
      <c r="Z250" s="192"/>
      <c r="AA250" s="192"/>
      <c r="AB250" s="192"/>
      <c r="AC250" s="192"/>
      <c r="AD250" s="192"/>
      <c r="AE250" s="192"/>
      <c r="AF250" s="192"/>
      <c r="AG250" s="192"/>
    </row>
    <row r="251" spans="1:33" s="193" customFormat="1" ht="24.95" customHeight="1">
      <c r="A251" s="188"/>
      <c r="B251" s="150"/>
      <c r="C251" s="171"/>
      <c r="D251" s="188"/>
      <c r="E251" s="283"/>
      <c r="F251" s="283"/>
      <c r="G251" s="283"/>
      <c r="H251" s="283"/>
      <c r="I251" s="283"/>
      <c r="J251" s="189"/>
      <c r="K251" s="190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</row>
    <row r="252" spans="1:33" s="193" customFormat="1" ht="24.95" customHeight="1">
      <c r="A252" s="188"/>
      <c r="B252" s="150"/>
      <c r="C252" s="171"/>
      <c r="D252" s="188"/>
      <c r="E252" s="283"/>
      <c r="F252" s="283"/>
      <c r="G252" s="283"/>
      <c r="H252" s="283"/>
      <c r="I252" s="283"/>
      <c r="J252" s="189"/>
      <c r="K252" s="190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</row>
    <row r="253" spans="1:33" s="193" customFormat="1" ht="24.95" customHeight="1">
      <c r="A253" s="188"/>
      <c r="B253" s="150"/>
      <c r="C253" s="171"/>
      <c r="D253" s="188"/>
      <c r="E253" s="283"/>
      <c r="F253" s="283"/>
      <c r="G253" s="283"/>
      <c r="H253" s="283"/>
      <c r="I253" s="283"/>
      <c r="J253" s="189"/>
      <c r="K253" s="190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</row>
    <row r="254" spans="1:33" s="193" customFormat="1" ht="24.95" customHeight="1">
      <c r="A254" s="188"/>
      <c r="B254" s="150"/>
      <c r="C254" s="171"/>
      <c r="D254" s="188"/>
      <c r="E254" s="283"/>
      <c r="F254" s="283"/>
      <c r="G254" s="283"/>
      <c r="H254" s="283"/>
      <c r="I254" s="283"/>
      <c r="J254" s="189"/>
      <c r="K254" s="190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</row>
    <row r="255" spans="1:33" s="193" customFormat="1" ht="24.95" customHeight="1">
      <c r="A255" s="188"/>
      <c r="B255" s="150"/>
      <c r="C255" s="171"/>
      <c r="D255" s="188"/>
      <c r="E255" s="283"/>
      <c r="F255" s="283"/>
      <c r="G255" s="283"/>
      <c r="H255" s="283"/>
      <c r="I255" s="283"/>
      <c r="J255" s="189"/>
      <c r="K255" s="190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</row>
    <row r="256" spans="1:33" s="193" customFormat="1" ht="24.95" customHeight="1">
      <c r="A256" s="188"/>
      <c r="B256" s="150"/>
      <c r="C256" s="171"/>
      <c r="D256" s="188"/>
      <c r="E256" s="283"/>
      <c r="F256" s="283"/>
      <c r="G256" s="283"/>
      <c r="H256" s="283"/>
      <c r="I256" s="283"/>
      <c r="J256" s="189"/>
      <c r="K256" s="190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</row>
    <row r="257" spans="1:33" s="193" customFormat="1" ht="24.95" customHeight="1">
      <c r="A257" s="188"/>
      <c r="B257" s="150"/>
      <c r="C257" s="171"/>
      <c r="D257" s="188"/>
      <c r="E257" s="283"/>
      <c r="F257" s="283"/>
      <c r="G257" s="283"/>
      <c r="H257" s="283"/>
      <c r="I257" s="283"/>
      <c r="J257" s="189"/>
      <c r="K257" s="190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</row>
    <row r="258" spans="1:33" s="193" customFormat="1" ht="24.95" customHeight="1">
      <c r="A258" s="188"/>
      <c r="B258" s="150"/>
      <c r="C258" s="171"/>
      <c r="D258" s="188"/>
      <c r="E258" s="283"/>
      <c r="F258" s="283"/>
      <c r="G258" s="283"/>
      <c r="H258" s="283"/>
      <c r="I258" s="283"/>
      <c r="J258" s="189"/>
      <c r="K258" s="190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</row>
    <row r="259" spans="1:33" s="193" customFormat="1" ht="24.95" customHeight="1">
      <c r="A259" s="188"/>
      <c r="B259" s="150"/>
      <c r="C259" s="171"/>
      <c r="D259" s="188"/>
      <c r="E259" s="283"/>
      <c r="F259" s="283"/>
      <c r="G259" s="283"/>
      <c r="H259" s="283"/>
      <c r="I259" s="283"/>
      <c r="J259" s="189"/>
      <c r="K259" s="190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</row>
    <row r="260" spans="1:33" s="182" customFormat="1" ht="24.95" customHeight="1">
      <c r="A260" s="233"/>
      <c r="B260" s="229" t="str">
        <f>"รวม "&amp;A243  &amp; B243</f>
        <v>รวม 1.2.5 งานฉาบปูนและวัสดุกรุผนัง</v>
      </c>
      <c r="C260" s="230"/>
      <c r="D260" s="229"/>
      <c r="E260" s="306"/>
      <c r="F260" s="287"/>
      <c r="G260" s="306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93" customFormat="1" ht="24.95" customHeight="1">
      <c r="A261" s="168" t="s">
        <v>144</v>
      </c>
      <c r="B261" s="226" t="s">
        <v>408</v>
      </c>
      <c r="C261" s="227"/>
      <c r="D261" s="168"/>
      <c r="E261" s="288"/>
      <c r="F261" s="288"/>
      <c r="G261" s="288"/>
      <c r="H261" s="288"/>
      <c r="I261" s="288"/>
      <c r="J261" s="228"/>
      <c r="K261" s="190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</row>
    <row r="262" spans="1:33" s="163" customFormat="1" ht="24.95" customHeight="1">
      <c r="A262" s="172"/>
      <c r="B262" s="150" t="s">
        <v>313</v>
      </c>
      <c r="C262" s="171"/>
      <c r="D262" s="172" t="s">
        <v>1</v>
      </c>
      <c r="E262" s="283"/>
      <c r="F262" s="284"/>
      <c r="G262" s="283"/>
      <c r="H262" s="284"/>
      <c r="I262" s="284"/>
      <c r="J262" s="189"/>
      <c r="K262" s="190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</row>
    <row r="263" spans="1:33" s="163" customFormat="1" ht="24.95" customHeight="1">
      <c r="A263" s="172"/>
      <c r="B263" s="150" t="s">
        <v>104</v>
      </c>
      <c r="C263" s="171"/>
      <c r="D263" s="172" t="s">
        <v>1</v>
      </c>
      <c r="E263" s="283"/>
      <c r="F263" s="284"/>
      <c r="G263" s="283"/>
      <c r="H263" s="284"/>
      <c r="I263" s="284"/>
      <c r="J263" s="189"/>
      <c r="K263" s="190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</row>
    <row r="264" spans="1:33" s="163" customFormat="1" ht="24.95" customHeight="1">
      <c r="A264" s="172"/>
      <c r="B264" s="150" t="s">
        <v>105</v>
      </c>
      <c r="C264" s="171"/>
      <c r="D264" s="172" t="s">
        <v>1</v>
      </c>
      <c r="E264" s="283"/>
      <c r="F264" s="284"/>
      <c r="G264" s="283"/>
      <c r="H264" s="284"/>
      <c r="I264" s="284"/>
      <c r="J264" s="189"/>
      <c r="K264" s="190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</row>
    <row r="265" spans="1:33" s="163" customFormat="1" ht="24.95" customHeight="1">
      <c r="A265" s="188"/>
      <c r="B265" s="150" t="s">
        <v>392</v>
      </c>
      <c r="C265" s="171"/>
      <c r="D265" s="172" t="s">
        <v>1</v>
      </c>
      <c r="E265" s="283"/>
      <c r="F265" s="284"/>
      <c r="G265" s="283"/>
      <c r="H265" s="284"/>
      <c r="I265" s="284"/>
      <c r="J265" s="189"/>
      <c r="K265" s="194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</row>
    <row r="266" spans="1:33" s="163" customFormat="1" ht="24.95" customHeight="1">
      <c r="A266" s="188"/>
      <c r="B266" s="150" t="s">
        <v>467</v>
      </c>
      <c r="C266" s="171"/>
      <c r="D266" s="172" t="s">
        <v>1</v>
      </c>
      <c r="E266" s="283"/>
      <c r="F266" s="284"/>
      <c r="G266" s="283"/>
      <c r="H266" s="284"/>
      <c r="I266" s="284"/>
      <c r="J266" s="189"/>
      <c r="K266" s="194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</row>
    <row r="267" spans="1:33" s="163" customFormat="1" ht="24.95" customHeight="1">
      <c r="A267" s="188"/>
      <c r="B267" s="150" t="s">
        <v>84</v>
      </c>
      <c r="C267" s="171"/>
      <c r="D267" s="172" t="s">
        <v>1</v>
      </c>
      <c r="E267" s="283"/>
      <c r="F267" s="284"/>
      <c r="G267" s="283"/>
      <c r="H267" s="284"/>
      <c r="I267" s="284"/>
      <c r="J267" s="189"/>
      <c r="K267" s="194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</row>
    <row r="268" spans="1:33" s="163" customFormat="1" ht="24.95" customHeight="1">
      <c r="A268" s="188"/>
      <c r="B268" s="150" t="s">
        <v>87</v>
      </c>
      <c r="C268" s="171"/>
      <c r="D268" s="172" t="s">
        <v>1</v>
      </c>
      <c r="E268" s="283"/>
      <c r="F268" s="284"/>
      <c r="G268" s="283"/>
      <c r="H268" s="284"/>
      <c r="I268" s="284"/>
      <c r="J268" s="189"/>
      <c r="K268" s="194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</row>
    <row r="269" spans="1:33" s="163" customFormat="1" ht="24.95" customHeight="1">
      <c r="A269" s="188"/>
      <c r="B269" s="150" t="s">
        <v>88</v>
      </c>
      <c r="C269" s="171"/>
      <c r="D269" s="172" t="s">
        <v>1</v>
      </c>
      <c r="E269" s="283"/>
      <c r="F269" s="284"/>
      <c r="G269" s="283"/>
      <c r="H269" s="284"/>
      <c r="I269" s="284"/>
      <c r="J269" s="189"/>
      <c r="K269" s="194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</row>
    <row r="270" spans="1:33" s="163" customFormat="1" ht="24.95" customHeight="1">
      <c r="A270" s="188"/>
      <c r="B270" s="150" t="s">
        <v>90</v>
      </c>
      <c r="C270" s="171"/>
      <c r="D270" s="172" t="s">
        <v>1</v>
      </c>
      <c r="E270" s="283"/>
      <c r="F270" s="284"/>
      <c r="G270" s="283"/>
      <c r="H270" s="284"/>
      <c r="I270" s="284"/>
      <c r="J270" s="189"/>
      <c r="K270" s="194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</row>
    <row r="271" spans="1:33" s="163" customFormat="1" ht="24.95" customHeight="1">
      <c r="A271" s="188"/>
      <c r="B271" s="150" t="s">
        <v>89</v>
      </c>
      <c r="C271" s="171"/>
      <c r="D271" s="172" t="s">
        <v>1</v>
      </c>
      <c r="E271" s="283"/>
      <c r="F271" s="284"/>
      <c r="G271" s="283"/>
      <c r="H271" s="284"/>
      <c r="I271" s="284"/>
      <c r="J271" s="189"/>
      <c r="K271" s="194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</row>
    <row r="272" spans="1:33" s="163" customFormat="1" ht="24.95" customHeight="1">
      <c r="A272" s="188"/>
      <c r="B272" s="150" t="s">
        <v>184</v>
      </c>
      <c r="C272" s="171"/>
      <c r="D272" s="172" t="s">
        <v>1</v>
      </c>
      <c r="E272" s="283"/>
      <c r="F272" s="284"/>
      <c r="G272" s="283"/>
      <c r="H272" s="284"/>
      <c r="I272" s="284"/>
      <c r="J272" s="189"/>
      <c r="K272" s="194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</row>
    <row r="273" spans="1:33" s="163" customFormat="1" ht="24.95" customHeight="1">
      <c r="A273" s="188"/>
      <c r="B273" s="150"/>
      <c r="C273" s="171"/>
      <c r="D273" s="172"/>
      <c r="E273" s="283"/>
      <c r="F273" s="283"/>
      <c r="G273" s="283"/>
      <c r="H273" s="283"/>
      <c r="I273" s="283"/>
      <c r="J273" s="189"/>
      <c r="K273" s="194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</row>
    <row r="274" spans="1:33" s="163" customFormat="1" ht="24.95" customHeight="1">
      <c r="A274" s="188"/>
      <c r="B274" s="150"/>
      <c r="C274" s="171"/>
      <c r="D274" s="172"/>
      <c r="E274" s="283"/>
      <c r="F274" s="283"/>
      <c r="G274" s="283"/>
      <c r="H274" s="283"/>
      <c r="I274" s="283"/>
      <c r="J274" s="189"/>
      <c r="K274" s="194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</row>
    <row r="275" spans="1:33" s="163" customFormat="1" ht="24.95" customHeight="1">
      <c r="A275" s="188"/>
      <c r="B275" s="150"/>
      <c r="C275" s="171"/>
      <c r="D275" s="172"/>
      <c r="E275" s="283"/>
      <c r="F275" s="283"/>
      <c r="G275" s="283"/>
      <c r="H275" s="283"/>
      <c r="I275" s="283"/>
      <c r="J275" s="189"/>
      <c r="K275" s="194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</row>
    <row r="276" spans="1:33" s="163" customFormat="1" ht="24.95" customHeight="1">
      <c r="A276" s="188"/>
      <c r="B276" s="150"/>
      <c r="C276" s="171"/>
      <c r="D276" s="172"/>
      <c r="E276" s="283"/>
      <c r="F276" s="283"/>
      <c r="G276" s="283"/>
      <c r="H276" s="283"/>
      <c r="I276" s="283"/>
      <c r="J276" s="189"/>
      <c r="K276" s="194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</row>
    <row r="277" spans="1:33" s="163" customFormat="1" ht="24.95" customHeight="1">
      <c r="A277" s="188"/>
      <c r="B277" s="150"/>
      <c r="C277" s="171"/>
      <c r="D277" s="172"/>
      <c r="E277" s="283"/>
      <c r="F277" s="283"/>
      <c r="G277" s="283"/>
      <c r="H277" s="283"/>
      <c r="I277" s="283"/>
      <c r="J277" s="189"/>
      <c r="K277" s="194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</row>
    <row r="278" spans="1:33" s="182" customFormat="1" ht="24.95" customHeight="1">
      <c r="A278" s="233"/>
      <c r="B278" s="229" t="str">
        <f>"รวม "&amp;A261  &amp; B261</f>
        <v>รวม 1.2.6 งานประตูและหน้าต่าง</v>
      </c>
      <c r="C278" s="230"/>
      <c r="D278" s="229"/>
      <c r="E278" s="306"/>
      <c r="F278" s="287"/>
      <c r="G278" s="306"/>
      <c r="H278" s="287"/>
      <c r="I278" s="287"/>
      <c r="J278" s="234"/>
      <c r="K278" s="177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</row>
    <row r="279" spans="1:33" s="193" customFormat="1" ht="24.95" customHeight="1">
      <c r="A279" s="168" t="s">
        <v>145</v>
      </c>
      <c r="B279" s="226" t="s">
        <v>404</v>
      </c>
      <c r="C279" s="227"/>
      <c r="D279" s="168"/>
      <c r="E279" s="288"/>
      <c r="F279" s="288"/>
      <c r="G279" s="288"/>
      <c r="H279" s="288"/>
      <c r="I279" s="288"/>
      <c r="J279" s="228"/>
      <c r="K279" s="190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</row>
    <row r="280" spans="1:33" s="163" customFormat="1" ht="24.95" customHeight="1">
      <c r="A280" s="172"/>
      <c r="B280" s="150" t="s">
        <v>23</v>
      </c>
      <c r="C280" s="171"/>
      <c r="D280" s="172" t="s">
        <v>22</v>
      </c>
      <c r="E280" s="283"/>
      <c r="F280" s="284"/>
      <c r="G280" s="283"/>
      <c r="H280" s="284"/>
      <c r="I280" s="284"/>
      <c r="J280" s="189"/>
      <c r="K280" s="190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88"/>
      <c r="B281" s="150" t="s">
        <v>24</v>
      </c>
      <c r="C281" s="171"/>
      <c r="D281" s="172" t="s">
        <v>22</v>
      </c>
      <c r="E281" s="283"/>
      <c r="F281" s="284"/>
      <c r="G281" s="283"/>
      <c r="H281" s="284"/>
      <c r="I281" s="284"/>
      <c r="J281" s="189"/>
      <c r="K281" s="190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72"/>
      <c r="B282" s="150" t="s">
        <v>25</v>
      </c>
      <c r="C282" s="171"/>
      <c r="D282" s="172" t="s">
        <v>22</v>
      </c>
      <c r="E282" s="283"/>
      <c r="F282" s="284"/>
      <c r="G282" s="283"/>
      <c r="H282" s="284"/>
      <c r="I282" s="284"/>
      <c r="J282" s="189"/>
      <c r="K282" s="190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72"/>
      <c r="B283" s="150" t="s">
        <v>42</v>
      </c>
      <c r="C283" s="174"/>
      <c r="D283" s="172" t="s">
        <v>22</v>
      </c>
      <c r="E283" s="283"/>
      <c r="F283" s="284"/>
      <c r="G283" s="283"/>
      <c r="H283" s="284"/>
      <c r="I283" s="284"/>
      <c r="J283" s="189"/>
      <c r="K283" s="190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72"/>
      <c r="B284" s="150" t="s">
        <v>85</v>
      </c>
      <c r="C284" s="174"/>
      <c r="D284" s="172" t="s">
        <v>22</v>
      </c>
      <c r="E284" s="283"/>
      <c r="F284" s="284"/>
      <c r="G284" s="283"/>
      <c r="H284" s="284"/>
      <c r="I284" s="284"/>
      <c r="J284" s="189"/>
      <c r="K284" s="190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72"/>
      <c r="B285" s="150"/>
      <c r="C285" s="174"/>
      <c r="D285" s="172"/>
      <c r="E285" s="283"/>
      <c r="F285" s="283"/>
      <c r="G285" s="283"/>
      <c r="H285" s="283"/>
      <c r="I285" s="283"/>
      <c r="J285" s="189"/>
      <c r="K285" s="190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72"/>
      <c r="B286" s="150"/>
      <c r="C286" s="174"/>
      <c r="D286" s="172"/>
      <c r="E286" s="283"/>
      <c r="F286" s="283"/>
      <c r="G286" s="283"/>
      <c r="H286" s="283"/>
      <c r="I286" s="283"/>
      <c r="J286" s="189"/>
      <c r="K286" s="190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72"/>
      <c r="B287" s="150"/>
      <c r="C287" s="174"/>
      <c r="D287" s="172"/>
      <c r="E287" s="283"/>
      <c r="F287" s="283"/>
      <c r="G287" s="283"/>
      <c r="H287" s="283"/>
      <c r="I287" s="283"/>
      <c r="J287" s="189"/>
      <c r="K287" s="190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72"/>
      <c r="B288" s="150"/>
      <c r="C288" s="174"/>
      <c r="D288" s="172"/>
      <c r="E288" s="283"/>
      <c r="F288" s="283"/>
      <c r="G288" s="283"/>
      <c r="H288" s="283"/>
      <c r="I288" s="283"/>
      <c r="J288" s="189"/>
      <c r="K288" s="190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72"/>
      <c r="B289" s="150"/>
      <c r="C289" s="174"/>
      <c r="D289" s="172"/>
      <c r="E289" s="283"/>
      <c r="F289" s="283"/>
      <c r="G289" s="283"/>
      <c r="H289" s="283"/>
      <c r="I289" s="283"/>
      <c r="J289" s="189"/>
      <c r="K289" s="190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72"/>
      <c r="B290" s="150"/>
      <c r="C290" s="174"/>
      <c r="D290" s="172"/>
      <c r="E290" s="283"/>
      <c r="F290" s="283"/>
      <c r="G290" s="283"/>
      <c r="H290" s="283"/>
      <c r="I290" s="283"/>
      <c r="J290" s="189"/>
      <c r="K290" s="190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72"/>
      <c r="B291" s="150"/>
      <c r="C291" s="174"/>
      <c r="D291" s="172"/>
      <c r="E291" s="283"/>
      <c r="F291" s="283"/>
      <c r="G291" s="283"/>
      <c r="H291" s="283"/>
      <c r="I291" s="283"/>
      <c r="J291" s="189"/>
      <c r="K291" s="190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72"/>
      <c r="B292" s="150"/>
      <c r="C292" s="174"/>
      <c r="D292" s="172"/>
      <c r="E292" s="283"/>
      <c r="F292" s="283"/>
      <c r="G292" s="283"/>
      <c r="H292" s="283"/>
      <c r="I292" s="283"/>
      <c r="J292" s="189"/>
      <c r="K292" s="190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72"/>
      <c r="B293" s="150"/>
      <c r="C293" s="174"/>
      <c r="D293" s="172"/>
      <c r="E293" s="283"/>
      <c r="F293" s="283"/>
      <c r="G293" s="283"/>
      <c r="H293" s="283"/>
      <c r="I293" s="283"/>
      <c r="J293" s="189"/>
      <c r="K293" s="190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72"/>
      <c r="B294" s="150"/>
      <c r="C294" s="174"/>
      <c r="D294" s="172"/>
      <c r="E294" s="283"/>
      <c r="F294" s="283"/>
      <c r="G294" s="283"/>
      <c r="H294" s="283"/>
      <c r="I294" s="283"/>
      <c r="J294" s="189"/>
      <c r="K294" s="190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72"/>
      <c r="B295" s="150"/>
      <c r="C295" s="174"/>
      <c r="D295" s="172"/>
      <c r="E295" s="283"/>
      <c r="F295" s="283"/>
      <c r="G295" s="283"/>
      <c r="H295" s="283"/>
      <c r="I295" s="283"/>
      <c r="J295" s="189"/>
      <c r="K295" s="190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82" customFormat="1" ht="24.95" customHeight="1">
      <c r="A296" s="233"/>
      <c r="B296" s="229" t="str">
        <f>"รวม "&amp;A279  &amp; B279</f>
        <v>รวม 1.2.7 งานทาสี</v>
      </c>
      <c r="C296" s="230"/>
      <c r="D296" s="229"/>
      <c r="E296" s="306"/>
      <c r="F296" s="287"/>
      <c r="G296" s="306"/>
      <c r="H296" s="287"/>
      <c r="I296" s="287"/>
      <c r="J296" s="234"/>
      <c r="K296" s="177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</row>
    <row r="297" spans="1:33" s="193" customFormat="1" ht="24.95" customHeight="1">
      <c r="A297" s="168" t="s">
        <v>146</v>
      </c>
      <c r="B297" s="226" t="s">
        <v>409</v>
      </c>
      <c r="C297" s="227"/>
      <c r="D297" s="168"/>
      <c r="E297" s="288"/>
      <c r="F297" s="288"/>
      <c r="G297" s="288"/>
      <c r="H297" s="288"/>
      <c r="I297" s="288"/>
      <c r="J297" s="228"/>
      <c r="K297" s="190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</row>
    <row r="298" spans="1:33" s="193" customFormat="1" ht="24.95" customHeight="1">
      <c r="A298" s="158"/>
      <c r="B298" s="150" t="s">
        <v>28</v>
      </c>
      <c r="C298" s="171"/>
      <c r="D298" s="188" t="s">
        <v>1</v>
      </c>
      <c r="E298" s="283"/>
      <c r="F298" s="284"/>
      <c r="G298" s="283"/>
      <c r="H298" s="284"/>
      <c r="I298" s="284"/>
      <c r="J298" s="189"/>
      <c r="K298" s="190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</row>
    <row r="299" spans="1:33" s="199" customFormat="1" ht="24.95" customHeight="1">
      <c r="A299" s="195"/>
      <c r="B299" s="196" t="s">
        <v>58</v>
      </c>
      <c r="C299" s="171"/>
      <c r="D299" s="141" t="s">
        <v>1</v>
      </c>
      <c r="E299" s="283"/>
      <c r="F299" s="284"/>
      <c r="G299" s="283"/>
      <c r="H299" s="284"/>
      <c r="I299" s="284"/>
      <c r="J299" s="189"/>
      <c r="K299" s="197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  <c r="AB299" s="198"/>
      <c r="AC299" s="198"/>
      <c r="AD299" s="198"/>
      <c r="AE299" s="198"/>
      <c r="AF299" s="198"/>
      <c r="AG299" s="198"/>
    </row>
    <row r="300" spans="1:33" s="193" customFormat="1" ht="24.95" customHeight="1">
      <c r="A300" s="184"/>
      <c r="B300" s="150" t="s">
        <v>59</v>
      </c>
      <c r="C300" s="171"/>
      <c r="D300" s="188" t="s">
        <v>1</v>
      </c>
      <c r="E300" s="283"/>
      <c r="F300" s="284"/>
      <c r="G300" s="283"/>
      <c r="H300" s="284"/>
      <c r="I300" s="284"/>
      <c r="J300" s="189"/>
      <c r="K300" s="190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</row>
    <row r="301" spans="1:33" s="193" customFormat="1" ht="24.95" customHeight="1">
      <c r="A301" s="184"/>
      <c r="B301" s="150" t="s">
        <v>106</v>
      </c>
      <c r="C301" s="171"/>
      <c r="D301" s="188" t="s">
        <v>1</v>
      </c>
      <c r="E301" s="283"/>
      <c r="F301" s="284"/>
      <c r="G301" s="283"/>
      <c r="H301" s="284"/>
      <c r="I301" s="284"/>
      <c r="J301" s="189"/>
      <c r="K301" s="190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</row>
    <row r="302" spans="1:33" s="193" customFormat="1" ht="24.95" customHeight="1">
      <c r="A302" s="184"/>
      <c r="B302" s="150" t="s">
        <v>390</v>
      </c>
      <c r="C302" s="171"/>
      <c r="D302" s="188" t="s">
        <v>1</v>
      </c>
      <c r="E302" s="283"/>
      <c r="F302" s="284"/>
      <c r="G302" s="283"/>
      <c r="H302" s="284"/>
      <c r="I302" s="284"/>
      <c r="J302" s="189"/>
      <c r="K302" s="190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</row>
    <row r="303" spans="1:33" s="193" customFormat="1" ht="24.95" customHeight="1">
      <c r="A303" s="184"/>
      <c r="B303" s="150" t="s">
        <v>29</v>
      </c>
      <c r="C303" s="171"/>
      <c r="D303" s="188" t="s">
        <v>1</v>
      </c>
      <c r="E303" s="283"/>
      <c r="F303" s="284"/>
      <c r="G303" s="283"/>
      <c r="H303" s="284"/>
      <c r="I303" s="284"/>
      <c r="J303" s="189"/>
      <c r="K303" s="190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</row>
    <row r="304" spans="1:33" s="193" customFormat="1" ht="24.95" customHeight="1">
      <c r="A304" s="184"/>
      <c r="B304" s="150" t="s">
        <v>60</v>
      </c>
      <c r="C304" s="171"/>
      <c r="D304" s="188" t="s">
        <v>1</v>
      </c>
      <c r="E304" s="283"/>
      <c r="F304" s="284"/>
      <c r="G304" s="283"/>
      <c r="H304" s="284"/>
      <c r="I304" s="284"/>
      <c r="J304" s="189"/>
      <c r="K304" s="190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</row>
    <row r="305" spans="1:33" s="193" customFormat="1" ht="24.95" customHeight="1">
      <c r="A305" s="184"/>
      <c r="B305" s="150" t="s">
        <v>396</v>
      </c>
      <c r="C305" s="171"/>
      <c r="D305" s="188" t="s">
        <v>1</v>
      </c>
      <c r="E305" s="283"/>
      <c r="F305" s="284"/>
      <c r="G305" s="283"/>
      <c r="H305" s="284"/>
      <c r="I305" s="284"/>
      <c r="J305" s="189"/>
      <c r="K305" s="190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</row>
    <row r="306" spans="1:33" s="193" customFormat="1" ht="24.95" customHeight="1">
      <c r="A306" s="184"/>
      <c r="B306" s="150" t="s">
        <v>30</v>
      </c>
      <c r="C306" s="171"/>
      <c r="D306" s="188" t="s">
        <v>1</v>
      </c>
      <c r="E306" s="283"/>
      <c r="F306" s="284"/>
      <c r="G306" s="283"/>
      <c r="H306" s="284"/>
      <c r="I306" s="284"/>
      <c r="J306" s="189"/>
      <c r="K306" s="190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</row>
    <row r="307" spans="1:33" s="193" customFormat="1" ht="24.95" customHeight="1">
      <c r="A307" s="184"/>
      <c r="B307" s="150" t="s">
        <v>55</v>
      </c>
      <c r="C307" s="171"/>
      <c r="D307" s="188" t="s">
        <v>1</v>
      </c>
      <c r="E307" s="283"/>
      <c r="F307" s="284"/>
      <c r="G307" s="283"/>
      <c r="H307" s="284"/>
      <c r="I307" s="284"/>
      <c r="J307" s="189"/>
      <c r="K307" s="190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</row>
    <row r="308" spans="1:33" s="193" customFormat="1" ht="24.95" customHeight="1">
      <c r="A308" s="184"/>
      <c r="B308" s="150" t="s">
        <v>56</v>
      </c>
      <c r="C308" s="171"/>
      <c r="D308" s="188" t="s">
        <v>1</v>
      </c>
      <c r="E308" s="283"/>
      <c r="F308" s="284"/>
      <c r="G308" s="283"/>
      <c r="H308" s="284"/>
      <c r="I308" s="284"/>
      <c r="J308" s="189"/>
      <c r="K308" s="190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</row>
    <row r="309" spans="1:33" s="193" customFormat="1" ht="24.95" customHeight="1">
      <c r="A309" s="184"/>
      <c r="B309" s="150" t="s">
        <v>57</v>
      </c>
      <c r="C309" s="171"/>
      <c r="D309" s="188" t="s">
        <v>1</v>
      </c>
      <c r="E309" s="283"/>
      <c r="F309" s="284"/>
      <c r="G309" s="283"/>
      <c r="H309" s="284"/>
      <c r="I309" s="284"/>
      <c r="J309" s="189"/>
      <c r="K309" s="190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</row>
    <row r="310" spans="1:33" s="193" customFormat="1" ht="24.95" customHeight="1">
      <c r="A310" s="184"/>
      <c r="B310" s="150" t="s">
        <v>31</v>
      </c>
      <c r="C310" s="171"/>
      <c r="D310" s="188" t="s">
        <v>1</v>
      </c>
      <c r="E310" s="283"/>
      <c r="F310" s="284"/>
      <c r="G310" s="283"/>
      <c r="H310" s="284"/>
      <c r="I310" s="284"/>
      <c r="J310" s="189"/>
      <c r="K310" s="190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</row>
    <row r="311" spans="1:33" s="193" customFormat="1" ht="24.95" customHeight="1">
      <c r="A311" s="184"/>
      <c r="B311" s="150" t="s">
        <v>118</v>
      </c>
      <c r="C311" s="174"/>
      <c r="D311" s="188" t="s">
        <v>1</v>
      </c>
      <c r="E311" s="283"/>
      <c r="F311" s="284"/>
      <c r="G311" s="283"/>
      <c r="H311" s="284"/>
      <c r="I311" s="284"/>
      <c r="J311" s="189"/>
      <c r="K311" s="190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</row>
    <row r="312" spans="1:33" s="193" customFormat="1" ht="24.95" customHeight="1">
      <c r="A312" s="184"/>
      <c r="B312" s="150" t="s">
        <v>463</v>
      </c>
      <c r="C312" s="174"/>
      <c r="D312" s="188" t="s">
        <v>1</v>
      </c>
      <c r="E312" s="283"/>
      <c r="F312" s="284"/>
      <c r="G312" s="283"/>
      <c r="H312" s="284"/>
      <c r="I312" s="284"/>
      <c r="J312" s="189"/>
      <c r="K312" s="190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</row>
    <row r="313" spans="1:33" s="193" customFormat="1" ht="24.95" customHeight="1">
      <c r="A313" s="184"/>
      <c r="B313" s="150"/>
      <c r="C313" s="174"/>
      <c r="D313" s="188"/>
      <c r="E313" s="283"/>
      <c r="F313" s="283"/>
      <c r="G313" s="283"/>
      <c r="H313" s="283"/>
      <c r="I313" s="283"/>
      <c r="J313" s="189"/>
      <c r="K313" s="190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</row>
    <row r="314" spans="1:33" s="182" customFormat="1" ht="24.95" customHeight="1">
      <c r="A314" s="233"/>
      <c r="B314" s="229" t="str">
        <f>"รวม "&amp;A297  &amp; B297</f>
        <v>รวม 1.2.8 งานสุขภัณฑ์และอุปกรณ์</v>
      </c>
      <c r="C314" s="230"/>
      <c r="D314" s="229"/>
      <c r="E314" s="306"/>
      <c r="F314" s="287"/>
      <c r="G314" s="306"/>
      <c r="H314" s="287"/>
      <c r="I314" s="287"/>
      <c r="J314" s="234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93" customFormat="1" ht="24.95" customHeight="1">
      <c r="A315" s="168" t="s">
        <v>164</v>
      </c>
      <c r="B315" s="226" t="s">
        <v>412</v>
      </c>
      <c r="C315" s="227"/>
      <c r="D315" s="168"/>
      <c r="E315" s="288"/>
      <c r="F315" s="288"/>
      <c r="G315" s="288"/>
      <c r="H315" s="288"/>
      <c r="I315" s="288"/>
      <c r="J315" s="228"/>
      <c r="K315" s="190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</row>
    <row r="316" spans="1:33" s="163" customFormat="1" ht="24.95" customHeight="1">
      <c r="A316" s="188"/>
      <c r="B316" s="150" t="s">
        <v>317</v>
      </c>
      <c r="C316" s="174"/>
      <c r="D316" s="188" t="s">
        <v>95</v>
      </c>
      <c r="E316" s="283"/>
      <c r="F316" s="284"/>
      <c r="G316" s="283"/>
      <c r="H316" s="284"/>
      <c r="I316" s="284"/>
      <c r="J316" s="189"/>
      <c r="K316" s="194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88"/>
      <c r="B317" s="150" t="s">
        <v>312</v>
      </c>
      <c r="C317" s="174"/>
      <c r="D317" s="188"/>
      <c r="E317" s="283"/>
      <c r="F317" s="284"/>
      <c r="G317" s="283"/>
      <c r="H317" s="284"/>
      <c r="I317" s="284"/>
      <c r="J317" s="189"/>
      <c r="K317" s="194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88"/>
      <c r="B318" s="150" t="s">
        <v>97</v>
      </c>
      <c r="C318" s="174"/>
      <c r="D318" s="188" t="s">
        <v>15</v>
      </c>
      <c r="E318" s="283"/>
      <c r="F318" s="284"/>
      <c r="G318" s="283"/>
      <c r="H318" s="284"/>
      <c r="I318" s="284"/>
      <c r="J318" s="189"/>
      <c r="K318" s="194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63" customFormat="1" ht="24.95" customHeight="1">
      <c r="A319" s="188"/>
      <c r="B319" s="150" t="s">
        <v>119</v>
      </c>
      <c r="C319" s="174"/>
      <c r="D319" s="188" t="s">
        <v>15</v>
      </c>
      <c r="E319" s="283"/>
      <c r="F319" s="284"/>
      <c r="G319" s="283"/>
      <c r="H319" s="284"/>
      <c r="I319" s="284"/>
      <c r="J319" s="189"/>
      <c r="K319" s="194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</row>
    <row r="320" spans="1:33" s="163" customFormat="1" ht="24.95" customHeight="1">
      <c r="A320" s="188"/>
      <c r="B320" s="150"/>
      <c r="C320" s="174"/>
      <c r="D320" s="188"/>
      <c r="E320" s="283"/>
      <c r="F320" s="283"/>
      <c r="G320" s="283"/>
      <c r="H320" s="283"/>
      <c r="I320" s="283"/>
      <c r="J320" s="189"/>
      <c r="K320" s="194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</row>
    <row r="321" spans="1:33" s="163" customFormat="1" ht="24.95" customHeight="1">
      <c r="A321" s="188"/>
      <c r="B321" s="150"/>
      <c r="C321" s="174"/>
      <c r="D321" s="188"/>
      <c r="E321" s="283"/>
      <c r="F321" s="283"/>
      <c r="G321" s="283"/>
      <c r="H321" s="283"/>
      <c r="I321" s="283"/>
      <c r="J321" s="189"/>
      <c r="K321" s="194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88"/>
      <c r="B322" s="150"/>
      <c r="C322" s="174"/>
      <c r="D322" s="188"/>
      <c r="E322" s="283"/>
      <c r="F322" s="283"/>
      <c r="G322" s="283"/>
      <c r="H322" s="283"/>
      <c r="I322" s="283"/>
      <c r="J322" s="189"/>
      <c r="K322" s="194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88"/>
      <c r="B323" s="150"/>
      <c r="C323" s="174"/>
      <c r="D323" s="188"/>
      <c r="E323" s="283"/>
      <c r="F323" s="283"/>
      <c r="G323" s="283"/>
      <c r="H323" s="283"/>
      <c r="I323" s="283"/>
      <c r="J323" s="189"/>
      <c r="K323" s="194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88"/>
      <c r="B324" s="150"/>
      <c r="C324" s="174"/>
      <c r="D324" s="188"/>
      <c r="E324" s="283"/>
      <c r="F324" s="283"/>
      <c r="G324" s="283"/>
      <c r="H324" s="283"/>
      <c r="I324" s="283"/>
      <c r="J324" s="189"/>
      <c r="K324" s="194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88"/>
      <c r="B325" s="150"/>
      <c r="C325" s="174"/>
      <c r="D325" s="188"/>
      <c r="E325" s="283"/>
      <c r="F325" s="283"/>
      <c r="G325" s="283"/>
      <c r="H325" s="283"/>
      <c r="I325" s="283"/>
      <c r="J325" s="189"/>
      <c r="K325" s="194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88"/>
      <c r="B326" s="150"/>
      <c r="C326" s="174"/>
      <c r="D326" s="188"/>
      <c r="E326" s="283"/>
      <c r="F326" s="283"/>
      <c r="G326" s="283"/>
      <c r="H326" s="283"/>
      <c r="I326" s="283"/>
      <c r="J326" s="189"/>
      <c r="K326" s="194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88"/>
      <c r="B327" s="150"/>
      <c r="C327" s="174"/>
      <c r="D327" s="188"/>
      <c r="E327" s="283"/>
      <c r="F327" s="283"/>
      <c r="G327" s="283"/>
      <c r="H327" s="283"/>
      <c r="I327" s="283"/>
      <c r="J327" s="189"/>
      <c r="K327" s="194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88"/>
      <c r="B328" s="150"/>
      <c r="C328" s="174"/>
      <c r="D328" s="188"/>
      <c r="E328" s="283"/>
      <c r="F328" s="283"/>
      <c r="G328" s="283"/>
      <c r="H328" s="283"/>
      <c r="I328" s="283"/>
      <c r="J328" s="189"/>
      <c r="K328" s="194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88"/>
      <c r="B329" s="150"/>
      <c r="C329" s="174"/>
      <c r="D329" s="188"/>
      <c r="E329" s="283"/>
      <c r="F329" s="283"/>
      <c r="G329" s="283"/>
      <c r="H329" s="283"/>
      <c r="I329" s="283"/>
      <c r="J329" s="189"/>
      <c r="K329" s="194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88"/>
      <c r="B330" s="150"/>
      <c r="C330" s="174"/>
      <c r="D330" s="188"/>
      <c r="E330" s="283"/>
      <c r="F330" s="283"/>
      <c r="G330" s="283"/>
      <c r="H330" s="283"/>
      <c r="I330" s="283"/>
      <c r="J330" s="189"/>
      <c r="K330" s="194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88"/>
      <c r="B331" s="150"/>
      <c r="C331" s="174"/>
      <c r="D331" s="188"/>
      <c r="E331" s="283"/>
      <c r="F331" s="283"/>
      <c r="G331" s="283"/>
      <c r="H331" s="283"/>
      <c r="I331" s="283"/>
      <c r="J331" s="189"/>
      <c r="K331" s="194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1.2.9งานวัสดุผิวบันไดและราวบันได</v>
      </c>
      <c r="C332" s="230"/>
      <c r="D332" s="229"/>
      <c r="E332" s="306"/>
      <c r="F332" s="287"/>
      <c r="G332" s="306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s="193" customFormat="1" ht="24.95" customHeight="1">
      <c r="A333" s="168" t="s">
        <v>165</v>
      </c>
      <c r="B333" s="226" t="s">
        <v>166</v>
      </c>
      <c r="C333" s="227"/>
      <c r="D333" s="168"/>
      <c r="E333" s="288"/>
      <c r="F333" s="288"/>
      <c r="G333" s="288"/>
      <c r="H333" s="288"/>
      <c r="I333" s="288"/>
      <c r="J333" s="228"/>
      <c r="K333" s="190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</row>
    <row r="334" spans="1:33" s="163" customFormat="1" ht="24.95" customHeight="1">
      <c r="A334" s="188"/>
      <c r="B334" s="150" t="s">
        <v>99</v>
      </c>
      <c r="C334" s="174"/>
      <c r="D334" s="188" t="s">
        <v>0</v>
      </c>
      <c r="E334" s="283"/>
      <c r="F334" s="284"/>
      <c r="G334" s="283"/>
      <c r="H334" s="284"/>
      <c r="I334" s="284"/>
      <c r="J334" s="189"/>
      <c r="K334" s="194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/>
      <c r="AB334" s="132"/>
      <c r="AC334" s="132"/>
      <c r="AD334" s="132"/>
      <c r="AE334" s="132"/>
      <c r="AF334" s="132"/>
      <c r="AG334" s="132"/>
    </row>
    <row r="335" spans="1:33" s="163" customFormat="1" ht="24.95" customHeight="1">
      <c r="A335" s="188"/>
      <c r="B335" s="150"/>
      <c r="C335" s="174"/>
      <c r="D335" s="188"/>
      <c r="E335" s="283"/>
      <c r="F335" s="283"/>
      <c r="G335" s="283"/>
      <c r="H335" s="283"/>
      <c r="I335" s="283"/>
      <c r="J335" s="189"/>
      <c r="K335" s="194"/>
      <c r="L335" s="132"/>
      <c r="M335" s="132"/>
      <c r="N335" s="132"/>
      <c r="O335" s="132"/>
      <c r="P335" s="132"/>
      <c r="Q335" s="132"/>
      <c r="R335" s="132"/>
      <c r="S335" s="132"/>
      <c r="T335" s="132"/>
      <c r="U335" s="132"/>
      <c r="V335" s="132"/>
      <c r="W335" s="132"/>
      <c r="X335" s="132"/>
      <c r="Y335" s="132"/>
      <c r="Z335" s="132"/>
      <c r="AA335" s="132"/>
      <c r="AB335" s="132"/>
      <c r="AC335" s="132"/>
      <c r="AD335" s="132"/>
      <c r="AE335" s="132"/>
      <c r="AF335" s="132"/>
      <c r="AG335" s="132"/>
    </row>
    <row r="336" spans="1:33" s="163" customFormat="1" ht="24.95" customHeight="1">
      <c r="A336" s="188"/>
      <c r="B336" s="150"/>
      <c r="C336" s="174"/>
      <c r="D336" s="188"/>
      <c r="E336" s="283"/>
      <c r="F336" s="283"/>
      <c r="G336" s="283"/>
      <c r="H336" s="283"/>
      <c r="I336" s="283"/>
      <c r="J336" s="189"/>
      <c r="K336" s="194"/>
      <c r="L336" s="132"/>
      <c r="M336" s="132"/>
      <c r="N336" s="132"/>
      <c r="O336" s="132"/>
      <c r="P336" s="132"/>
      <c r="Q336" s="132"/>
      <c r="R336" s="132"/>
      <c r="S336" s="132"/>
      <c r="T336" s="132"/>
      <c r="U336" s="132"/>
      <c r="V336" s="132"/>
      <c r="W336" s="132"/>
      <c r="X336" s="132"/>
      <c r="Y336" s="132"/>
      <c r="Z336" s="132"/>
      <c r="AA336" s="132"/>
      <c r="AB336" s="132"/>
      <c r="AC336" s="132"/>
      <c r="AD336" s="132"/>
      <c r="AE336" s="132"/>
      <c r="AF336" s="132"/>
      <c r="AG336" s="132"/>
    </row>
    <row r="337" spans="1:33" s="163" customFormat="1" ht="24.95" customHeight="1">
      <c r="A337" s="188"/>
      <c r="B337" s="150"/>
      <c r="C337" s="174"/>
      <c r="D337" s="188"/>
      <c r="E337" s="283"/>
      <c r="F337" s="283"/>
      <c r="G337" s="283"/>
      <c r="H337" s="283"/>
      <c r="I337" s="283"/>
      <c r="J337" s="189"/>
      <c r="K337" s="194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/>
      <c r="AB337" s="132"/>
      <c r="AC337" s="132"/>
      <c r="AD337" s="132"/>
      <c r="AE337" s="132"/>
      <c r="AF337" s="132"/>
      <c r="AG337" s="132"/>
    </row>
    <row r="338" spans="1:33" s="163" customFormat="1" ht="24.95" customHeight="1">
      <c r="A338" s="188"/>
      <c r="B338" s="150"/>
      <c r="C338" s="174"/>
      <c r="D338" s="188"/>
      <c r="E338" s="283"/>
      <c r="F338" s="283"/>
      <c r="G338" s="283"/>
      <c r="H338" s="283"/>
      <c r="I338" s="283"/>
      <c r="J338" s="189"/>
      <c r="K338" s="194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</row>
    <row r="339" spans="1:33" s="163" customFormat="1" ht="24.95" customHeight="1">
      <c r="A339" s="188"/>
      <c r="B339" s="150"/>
      <c r="C339" s="174"/>
      <c r="D339" s="188"/>
      <c r="E339" s="283"/>
      <c r="F339" s="283"/>
      <c r="G339" s="283"/>
      <c r="H339" s="283"/>
      <c r="I339" s="283"/>
      <c r="J339" s="189"/>
      <c r="K339" s="194"/>
      <c r="L339" s="132"/>
      <c r="M339" s="132"/>
      <c r="N339" s="132"/>
      <c r="O339" s="132"/>
      <c r="P339" s="132"/>
      <c r="Q339" s="132"/>
      <c r="R339" s="132"/>
      <c r="S339" s="132"/>
      <c r="T339" s="132"/>
      <c r="U339" s="132"/>
      <c r="V339" s="132"/>
      <c r="W339" s="132"/>
      <c r="X339" s="132"/>
      <c r="Y339" s="132"/>
      <c r="Z339" s="132"/>
      <c r="AA339" s="132"/>
      <c r="AB339" s="132"/>
      <c r="AC339" s="132"/>
      <c r="AD339" s="132"/>
      <c r="AE339" s="132"/>
      <c r="AF339" s="132"/>
      <c r="AG339" s="132"/>
    </row>
    <row r="340" spans="1:33" s="163" customFormat="1" ht="24.95" customHeight="1">
      <c r="A340" s="188"/>
      <c r="B340" s="150"/>
      <c r="C340" s="174"/>
      <c r="D340" s="188"/>
      <c r="E340" s="283"/>
      <c r="F340" s="283"/>
      <c r="G340" s="283"/>
      <c r="H340" s="283"/>
      <c r="I340" s="283"/>
      <c r="J340" s="189"/>
      <c r="K340" s="194"/>
      <c r="L340" s="132"/>
      <c r="M340" s="132"/>
      <c r="N340" s="132"/>
      <c r="O340" s="132"/>
      <c r="P340" s="132"/>
      <c r="Q340" s="132"/>
      <c r="R340" s="132"/>
      <c r="S340" s="132"/>
      <c r="T340" s="132"/>
      <c r="U340" s="132"/>
      <c r="V340" s="132"/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2"/>
    </row>
    <row r="341" spans="1:33" s="163" customFormat="1" ht="24.95" customHeight="1">
      <c r="A341" s="188"/>
      <c r="B341" s="150"/>
      <c r="C341" s="174"/>
      <c r="D341" s="188"/>
      <c r="E341" s="283"/>
      <c r="F341" s="283"/>
      <c r="G341" s="283"/>
      <c r="H341" s="283"/>
      <c r="I341" s="283"/>
      <c r="J341" s="189"/>
      <c r="K341" s="194"/>
      <c r="L341" s="132"/>
      <c r="M341" s="132"/>
      <c r="N341" s="132"/>
      <c r="O341" s="132"/>
      <c r="P341" s="132"/>
      <c r="Q341" s="132"/>
      <c r="R341" s="132"/>
      <c r="S341" s="132"/>
      <c r="T341" s="132"/>
      <c r="U341" s="132"/>
      <c r="V341" s="132"/>
      <c r="W341" s="132"/>
      <c r="X341" s="132"/>
      <c r="Y341" s="132"/>
      <c r="Z341" s="132"/>
      <c r="AA341" s="132"/>
      <c r="AB341" s="132"/>
      <c r="AC341" s="132"/>
      <c r="AD341" s="132"/>
      <c r="AE341" s="132"/>
      <c r="AF341" s="132"/>
      <c r="AG341" s="132"/>
    </row>
    <row r="342" spans="1:33" s="163" customFormat="1" ht="24.95" customHeight="1">
      <c r="A342" s="188"/>
      <c r="B342" s="150"/>
      <c r="C342" s="174"/>
      <c r="D342" s="188"/>
      <c r="E342" s="283"/>
      <c r="F342" s="283"/>
      <c r="G342" s="283"/>
      <c r="H342" s="283"/>
      <c r="I342" s="283"/>
      <c r="J342" s="189"/>
      <c r="K342" s="194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</row>
    <row r="343" spans="1:33" s="163" customFormat="1" ht="24.95" customHeight="1">
      <c r="A343" s="188"/>
      <c r="B343" s="150"/>
      <c r="C343" s="174"/>
      <c r="D343" s="188"/>
      <c r="E343" s="283"/>
      <c r="F343" s="283"/>
      <c r="G343" s="283"/>
      <c r="H343" s="283"/>
      <c r="I343" s="283"/>
      <c r="J343" s="189"/>
      <c r="K343" s="194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/>
      <c r="AB343" s="132"/>
      <c r="AC343" s="132"/>
      <c r="AD343" s="132"/>
      <c r="AE343" s="132"/>
      <c r="AF343" s="132"/>
      <c r="AG343" s="132"/>
    </row>
    <row r="344" spans="1:33" s="163" customFormat="1" ht="24.95" customHeight="1">
      <c r="A344" s="188"/>
      <c r="B344" s="150"/>
      <c r="C344" s="174"/>
      <c r="D344" s="188"/>
      <c r="E344" s="283"/>
      <c r="F344" s="283"/>
      <c r="G344" s="283"/>
      <c r="H344" s="283"/>
      <c r="I344" s="283"/>
      <c r="J344" s="189"/>
      <c r="K344" s="194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</row>
    <row r="345" spans="1:33" s="163" customFormat="1" ht="24.95" customHeight="1">
      <c r="A345" s="188"/>
      <c r="B345" s="150"/>
      <c r="C345" s="174"/>
      <c r="D345" s="188"/>
      <c r="E345" s="283"/>
      <c r="F345" s="283"/>
      <c r="G345" s="283"/>
      <c r="H345" s="283"/>
      <c r="I345" s="283"/>
      <c r="J345" s="189"/>
      <c r="K345" s="194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</row>
    <row r="346" spans="1:33" s="163" customFormat="1" ht="24.95" customHeight="1">
      <c r="A346" s="188"/>
      <c r="B346" s="150"/>
      <c r="C346" s="174"/>
      <c r="D346" s="188"/>
      <c r="E346" s="283"/>
      <c r="F346" s="283"/>
      <c r="G346" s="283"/>
      <c r="H346" s="283"/>
      <c r="I346" s="283"/>
      <c r="J346" s="189"/>
      <c r="K346" s="194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</row>
    <row r="347" spans="1:33" s="163" customFormat="1" ht="24.95" customHeight="1">
      <c r="A347" s="188"/>
      <c r="B347" s="150"/>
      <c r="C347" s="174"/>
      <c r="D347" s="188"/>
      <c r="E347" s="283"/>
      <c r="F347" s="283"/>
      <c r="G347" s="283"/>
      <c r="H347" s="283"/>
      <c r="I347" s="283"/>
      <c r="J347" s="189"/>
      <c r="K347" s="194"/>
      <c r="L347" s="132"/>
      <c r="M347" s="132"/>
      <c r="N347" s="132"/>
      <c r="O347" s="132"/>
      <c r="P347" s="132"/>
      <c r="Q347" s="132"/>
      <c r="R347" s="132"/>
      <c r="S347" s="132"/>
      <c r="T347" s="132"/>
      <c r="U347" s="132"/>
      <c r="V347" s="132"/>
      <c r="W347" s="132"/>
      <c r="X347" s="132"/>
      <c r="Y347" s="132"/>
      <c r="Z347" s="132"/>
      <c r="AA347" s="132"/>
      <c r="AB347" s="132"/>
      <c r="AC347" s="132"/>
      <c r="AD347" s="132"/>
      <c r="AE347" s="132"/>
      <c r="AF347" s="132"/>
      <c r="AG347" s="132"/>
    </row>
    <row r="348" spans="1:33" s="163" customFormat="1" ht="24.95" customHeight="1">
      <c r="A348" s="188"/>
      <c r="B348" s="150"/>
      <c r="C348" s="174"/>
      <c r="D348" s="188"/>
      <c r="E348" s="283"/>
      <c r="F348" s="283"/>
      <c r="G348" s="283"/>
      <c r="H348" s="283"/>
      <c r="I348" s="283"/>
      <c r="J348" s="189"/>
      <c r="K348" s="194"/>
      <c r="L348" s="132"/>
      <c r="M348" s="132"/>
      <c r="N348" s="132"/>
      <c r="O348" s="132"/>
      <c r="P348" s="132"/>
      <c r="Q348" s="132"/>
      <c r="R348" s="132"/>
      <c r="S348" s="132"/>
      <c r="T348" s="132"/>
      <c r="U348" s="132"/>
      <c r="V348" s="132"/>
      <c r="W348" s="132"/>
      <c r="X348" s="132"/>
      <c r="Y348" s="132"/>
      <c r="Z348" s="132"/>
      <c r="AA348" s="132"/>
      <c r="AB348" s="132"/>
      <c r="AC348" s="132"/>
      <c r="AD348" s="132"/>
      <c r="AE348" s="132"/>
      <c r="AF348" s="132"/>
      <c r="AG348" s="132"/>
    </row>
    <row r="349" spans="1:33" s="163" customFormat="1" ht="24.95" customHeight="1">
      <c r="A349" s="188"/>
      <c r="B349" s="150"/>
      <c r="C349" s="174"/>
      <c r="D349" s="188"/>
      <c r="E349" s="283"/>
      <c r="F349" s="283"/>
      <c r="G349" s="283"/>
      <c r="H349" s="283"/>
      <c r="I349" s="283"/>
      <c r="J349" s="189"/>
      <c r="K349" s="194"/>
      <c r="L349" s="132"/>
      <c r="M349" s="132"/>
      <c r="N349" s="132"/>
      <c r="O349" s="132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</row>
    <row r="350" spans="1:33" s="182" customFormat="1" ht="24.95" customHeight="1">
      <c r="A350" s="233"/>
      <c r="B350" s="229" t="str">
        <f>"รวม "&amp;A333  &amp; B333</f>
        <v>รวม 1.2.10งานระแนงบังแดด</v>
      </c>
      <c r="C350" s="230"/>
      <c r="D350" s="229"/>
      <c r="E350" s="306"/>
      <c r="F350" s="287"/>
      <c r="G350" s="306"/>
      <c r="H350" s="287"/>
      <c r="I350" s="287"/>
      <c r="J350" s="234"/>
      <c r="K350" s="177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</row>
    <row r="351" spans="1:33" s="163" customFormat="1" ht="24.95" customHeight="1">
      <c r="A351" s="166"/>
      <c r="B351" s="187" t="s">
        <v>147</v>
      </c>
      <c r="C351" s="167"/>
      <c r="D351" s="168"/>
      <c r="E351" s="280"/>
      <c r="F351" s="280"/>
      <c r="G351" s="280"/>
      <c r="H351" s="280"/>
      <c r="I351" s="280"/>
      <c r="J351" s="160"/>
      <c r="K351" s="161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</row>
    <row r="352" spans="1:33" s="163" customFormat="1" ht="24.95" customHeight="1">
      <c r="A352" s="164" t="str">
        <f>A369</f>
        <v>1.3.1</v>
      </c>
      <c r="B352" s="165" t="str">
        <f>B369</f>
        <v>งานระบบท่อน้ำประปา</v>
      </c>
      <c r="C352" s="118"/>
      <c r="D352" s="140" t="s">
        <v>217</v>
      </c>
      <c r="E352" s="261"/>
      <c r="F352" s="261"/>
      <c r="G352" s="261"/>
      <c r="H352" s="261"/>
      <c r="I352" s="261"/>
      <c r="J352" s="159"/>
      <c r="K352" s="161"/>
      <c r="L352" s="132"/>
      <c r="M352" s="132"/>
      <c r="N352" s="132"/>
      <c r="O352" s="132"/>
      <c r="P352" s="132"/>
      <c r="Q352" s="132"/>
      <c r="R352" s="132"/>
      <c r="S352" s="132"/>
      <c r="T352" s="132"/>
      <c r="U352" s="132"/>
      <c r="V352" s="132"/>
      <c r="W352" s="132"/>
      <c r="X352" s="132"/>
      <c r="Y352" s="132"/>
      <c r="Z352" s="132"/>
      <c r="AA352" s="132"/>
      <c r="AB352" s="132"/>
      <c r="AC352" s="132"/>
      <c r="AD352" s="132"/>
      <c r="AE352" s="132"/>
      <c r="AF352" s="132"/>
      <c r="AG352" s="132"/>
    </row>
    <row r="353" spans="1:33" s="163" customFormat="1" ht="24.95" customHeight="1">
      <c r="A353" s="164" t="str">
        <f>A387</f>
        <v>1.3.2</v>
      </c>
      <c r="B353" s="165" t="str">
        <f>B387</f>
        <v>งานระบบท่อน้ำโสโครก ท่อน้ำทิ้งทั่วไป และท่ออากาศ</v>
      </c>
      <c r="C353" s="118"/>
      <c r="D353" s="140" t="s">
        <v>217</v>
      </c>
      <c r="E353" s="261"/>
      <c r="F353" s="261"/>
      <c r="G353" s="261"/>
      <c r="H353" s="261"/>
      <c r="I353" s="261"/>
      <c r="J353" s="159"/>
      <c r="K353" s="161"/>
      <c r="L353" s="132"/>
      <c r="M353" s="132"/>
      <c r="N353" s="132"/>
      <c r="O353" s="132"/>
      <c r="P353" s="132"/>
      <c r="Q353" s="132"/>
      <c r="R353" s="132"/>
      <c r="S353" s="132"/>
      <c r="T353" s="132"/>
      <c r="U353" s="132"/>
      <c r="V353" s="132"/>
      <c r="W353" s="132"/>
      <c r="X353" s="132"/>
      <c r="Y353" s="132"/>
      <c r="Z353" s="132"/>
      <c r="AA353" s="132"/>
      <c r="AB353" s="132"/>
      <c r="AC353" s="132"/>
      <c r="AD353" s="132"/>
      <c r="AE353" s="132"/>
      <c r="AF353" s="132"/>
      <c r="AG353" s="132"/>
    </row>
    <row r="354" spans="1:33" s="163" customFormat="1" ht="24.95" customHeight="1">
      <c r="A354" s="164"/>
      <c r="B354" s="165"/>
      <c r="C354" s="157"/>
      <c r="D354" s="158"/>
      <c r="E354" s="261"/>
      <c r="F354" s="261"/>
      <c r="G354" s="261"/>
      <c r="H354" s="261"/>
      <c r="I354" s="261"/>
      <c r="J354" s="159"/>
      <c r="K354" s="161"/>
      <c r="L354" s="132"/>
      <c r="M354" s="132"/>
      <c r="N354" s="132"/>
      <c r="O354" s="132"/>
      <c r="P354" s="132"/>
      <c r="Q354" s="132"/>
      <c r="R354" s="132"/>
      <c r="S354" s="132"/>
      <c r="T354" s="132"/>
      <c r="U354" s="132"/>
      <c r="V354" s="132"/>
      <c r="W354" s="132"/>
      <c r="X354" s="132"/>
      <c r="Y354" s="132"/>
      <c r="Z354" s="132"/>
      <c r="AA354" s="132"/>
      <c r="AB354" s="132"/>
      <c r="AC354" s="132"/>
      <c r="AD354" s="132"/>
      <c r="AE354" s="132"/>
      <c r="AF354" s="132"/>
      <c r="AG354" s="132"/>
    </row>
    <row r="355" spans="1:33" s="163" customFormat="1" ht="24.95" customHeight="1">
      <c r="A355" s="164"/>
      <c r="B355" s="165"/>
      <c r="C355" s="157"/>
      <c r="D355" s="158"/>
      <c r="E355" s="261"/>
      <c r="F355" s="261"/>
      <c r="G355" s="261"/>
      <c r="H355" s="261"/>
      <c r="I355" s="261"/>
      <c r="J355" s="159"/>
      <c r="K355" s="161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</row>
    <row r="356" spans="1:33" s="163" customFormat="1" ht="24.95" customHeight="1">
      <c r="A356" s="164"/>
      <c r="B356" s="186"/>
      <c r="C356" s="157"/>
      <c r="D356" s="158"/>
      <c r="E356" s="261"/>
      <c r="F356" s="261"/>
      <c r="G356" s="261"/>
      <c r="H356" s="261"/>
      <c r="I356" s="261"/>
      <c r="J356" s="159"/>
      <c r="K356" s="161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</row>
    <row r="357" spans="1:33" s="163" customFormat="1" ht="24.95" customHeight="1">
      <c r="A357" s="164"/>
      <c r="B357" s="186"/>
      <c r="C357" s="157"/>
      <c r="D357" s="158"/>
      <c r="E357" s="261"/>
      <c r="F357" s="261"/>
      <c r="G357" s="261"/>
      <c r="H357" s="261"/>
      <c r="I357" s="261"/>
      <c r="J357" s="159"/>
      <c r="K357" s="161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</row>
    <row r="358" spans="1:33" s="163" customFormat="1" ht="24.95" customHeight="1">
      <c r="A358" s="164"/>
      <c r="B358" s="186"/>
      <c r="C358" s="157"/>
      <c r="D358" s="158"/>
      <c r="E358" s="261"/>
      <c r="F358" s="261"/>
      <c r="G358" s="261"/>
      <c r="H358" s="261"/>
      <c r="I358" s="261"/>
      <c r="J358" s="159"/>
      <c r="K358" s="161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</row>
    <row r="359" spans="1:33" s="163" customFormat="1" ht="24.95" customHeight="1">
      <c r="A359" s="164"/>
      <c r="B359" s="186"/>
      <c r="C359" s="157"/>
      <c r="D359" s="158"/>
      <c r="E359" s="261"/>
      <c r="F359" s="261"/>
      <c r="G359" s="261"/>
      <c r="H359" s="261"/>
      <c r="I359" s="261"/>
      <c r="J359" s="159"/>
      <c r="K359" s="161"/>
      <c r="L359" s="132"/>
      <c r="M359" s="132"/>
      <c r="N359" s="132"/>
      <c r="O359" s="132"/>
      <c r="P359" s="132"/>
      <c r="Q359" s="132"/>
      <c r="R359" s="132"/>
      <c r="S359" s="132"/>
      <c r="T359" s="132"/>
      <c r="U359" s="132"/>
      <c r="V359" s="132"/>
      <c r="W359" s="132"/>
      <c r="X359" s="132"/>
      <c r="Y359" s="132"/>
      <c r="Z359" s="132"/>
      <c r="AA359" s="132"/>
      <c r="AB359" s="132"/>
      <c r="AC359" s="132"/>
      <c r="AD359" s="132"/>
      <c r="AE359" s="132"/>
      <c r="AF359" s="132"/>
      <c r="AG359" s="132"/>
    </row>
    <row r="360" spans="1:33" s="163" customFormat="1" ht="24.95" customHeight="1">
      <c r="A360" s="155"/>
      <c r="B360" s="156"/>
      <c r="C360" s="157"/>
      <c r="D360" s="158"/>
      <c r="E360" s="261"/>
      <c r="F360" s="261"/>
      <c r="G360" s="261"/>
      <c r="H360" s="261"/>
      <c r="I360" s="261"/>
      <c r="J360" s="159"/>
      <c r="K360" s="161"/>
      <c r="L360" s="132"/>
      <c r="M360" s="132"/>
      <c r="N360" s="132"/>
      <c r="O360" s="132"/>
      <c r="P360" s="132"/>
      <c r="Q360" s="132"/>
      <c r="R360" s="132"/>
      <c r="S360" s="132"/>
      <c r="T360" s="132"/>
      <c r="U360" s="132"/>
      <c r="V360" s="132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2"/>
    </row>
    <row r="361" spans="1:33" s="163" customFormat="1" ht="24.95" customHeight="1">
      <c r="A361" s="155"/>
      <c r="B361" s="156"/>
      <c r="C361" s="157"/>
      <c r="D361" s="158"/>
      <c r="E361" s="261"/>
      <c r="F361" s="261"/>
      <c r="G361" s="261"/>
      <c r="H361" s="261"/>
      <c r="I361" s="261"/>
      <c r="J361" s="159"/>
      <c r="K361" s="161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2"/>
      <c r="Z361" s="132"/>
      <c r="AA361" s="132"/>
      <c r="AB361" s="132"/>
      <c r="AC361" s="132"/>
      <c r="AD361" s="132"/>
      <c r="AE361" s="132"/>
      <c r="AF361" s="132"/>
      <c r="AG361" s="132"/>
    </row>
    <row r="362" spans="1:33" s="163" customFormat="1" ht="24.95" customHeight="1">
      <c r="A362" s="155"/>
      <c r="B362" s="156"/>
      <c r="C362" s="157"/>
      <c r="D362" s="158"/>
      <c r="E362" s="261"/>
      <c r="F362" s="261"/>
      <c r="G362" s="261"/>
      <c r="H362" s="261"/>
      <c r="I362" s="261"/>
      <c r="J362" s="159"/>
      <c r="K362" s="161"/>
      <c r="L362" s="132"/>
      <c r="M362" s="132"/>
      <c r="N362" s="132"/>
      <c r="O362" s="132"/>
      <c r="P362" s="132"/>
      <c r="Q362" s="132"/>
      <c r="R362" s="132"/>
      <c r="S362" s="132"/>
      <c r="T362" s="132"/>
      <c r="U362" s="132"/>
      <c r="V362" s="132"/>
      <c r="W362" s="132"/>
      <c r="X362" s="132"/>
      <c r="Y362" s="132"/>
      <c r="Z362" s="132"/>
      <c r="AA362" s="132"/>
      <c r="AB362" s="132"/>
      <c r="AC362" s="132"/>
      <c r="AD362" s="132"/>
      <c r="AE362" s="132"/>
      <c r="AF362" s="132"/>
      <c r="AG362" s="132"/>
    </row>
    <row r="363" spans="1:33" s="163" customFormat="1" ht="24.95" customHeight="1">
      <c r="A363" s="155"/>
      <c r="B363" s="156"/>
      <c r="C363" s="157"/>
      <c r="D363" s="158"/>
      <c r="E363" s="261"/>
      <c r="F363" s="261"/>
      <c r="G363" s="261"/>
      <c r="H363" s="261"/>
      <c r="I363" s="261"/>
      <c r="J363" s="159"/>
      <c r="K363" s="161"/>
      <c r="L363" s="132"/>
      <c r="M363" s="132"/>
      <c r="N363" s="132"/>
      <c r="O363" s="132"/>
      <c r="P363" s="132"/>
      <c r="Q363" s="132"/>
      <c r="R363" s="132"/>
      <c r="S363" s="132"/>
      <c r="T363" s="132"/>
      <c r="U363" s="132"/>
      <c r="V363" s="132"/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</row>
    <row r="364" spans="1:33" s="163" customFormat="1" ht="24.95" customHeight="1">
      <c r="A364" s="155"/>
      <c r="B364" s="156"/>
      <c r="C364" s="157"/>
      <c r="D364" s="158"/>
      <c r="E364" s="261"/>
      <c r="F364" s="261"/>
      <c r="G364" s="261"/>
      <c r="H364" s="261"/>
      <c r="I364" s="261"/>
      <c r="J364" s="159"/>
      <c r="K364" s="161"/>
      <c r="L364" s="132"/>
      <c r="M364" s="132"/>
      <c r="N364" s="132"/>
      <c r="O364" s="132"/>
      <c r="P364" s="132"/>
      <c r="Q364" s="132"/>
      <c r="R364" s="132"/>
      <c r="S364" s="132"/>
      <c r="T364" s="132"/>
      <c r="U364" s="132"/>
      <c r="V364" s="132"/>
      <c r="W364" s="132"/>
      <c r="X364" s="132"/>
      <c r="Y364" s="132"/>
      <c r="Z364" s="132"/>
      <c r="AA364" s="132"/>
      <c r="AB364" s="132"/>
      <c r="AC364" s="132"/>
      <c r="AD364" s="132"/>
      <c r="AE364" s="132"/>
      <c r="AF364" s="132"/>
      <c r="AG364" s="132"/>
    </row>
    <row r="365" spans="1:33" s="163" customFormat="1" ht="24.95" customHeight="1">
      <c r="A365" s="155"/>
      <c r="B365" s="156"/>
      <c r="C365" s="157"/>
      <c r="D365" s="158"/>
      <c r="E365" s="261"/>
      <c r="F365" s="261"/>
      <c r="G365" s="261"/>
      <c r="H365" s="261"/>
      <c r="I365" s="261"/>
      <c r="J365" s="159"/>
      <c r="K365" s="161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</row>
    <row r="366" spans="1:33" s="163" customFormat="1" ht="24.95" customHeight="1">
      <c r="A366" s="155"/>
      <c r="B366" s="156"/>
      <c r="C366" s="157"/>
      <c r="D366" s="158"/>
      <c r="E366" s="261"/>
      <c r="F366" s="261"/>
      <c r="G366" s="261"/>
      <c r="H366" s="261"/>
      <c r="I366" s="261"/>
      <c r="J366" s="159"/>
      <c r="K366" s="161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2"/>
      <c r="Z366" s="132"/>
      <c r="AA366" s="132"/>
      <c r="AB366" s="132"/>
      <c r="AC366" s="132"/>
      <c r="AD366" s="132"/>
      <c r="AE366" s="132"/>
      <c r="AF366" s="132"/>
      <c r="AG366" s="132"/>
    </row>
    <row r="367" spans="1:33" s="163" customFormat="1" ht="24.95" customHeight="1">
      <c r="A367" s="155"/>
      <c r="B367" s="156"/>
      <c r="C367" s="157"/>
      <c r="D367" s="158"/>
      <c r="E367" s="261"/>
      <c r="F367" s="261"/>
      <c r="G367" s="261"/>
      <c r="H367" s="261"/>
      <c r="I367" s="261"/>
      <c r="J367" s="159"/>
      <c r="K367" s="161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/>
      <c r="AB367" s="132"/>
      <c r="AC367" s="132"/>
      <c r="AD367" s="132"/>
      <c r="AE367" s="132"/>
      <c r="AF367" s="132"/>
      <c r="AG367" s="132"/>
    </row>
    <row r="368" spans="1:33" s="163" customFormat="1" ht="24.95" customHeight="1">
      <c r="A368" s="257"/>
      <c r="B368" s="257" t="str">
        <f>"รวมราคา "&amp;A351  &amp; B351</f>
        <v>รวมราคา 1.3 หมวดงานระบบสุขาภิบาล</v>
      </c>
      <c r="C368" s="258"/>
      <c r="D368" s="259"/>
      <c r="E368" s="281"/>
      <c r="F368" s="282"/>
      <c r="G368" s="281"/>
      <c r="H368" s="282"/>
      <c r="I368" s="282"/>
      <c r="J368" s="260"/>
      <c r="K368" s="161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</row>
    <row r="369" spans="1:33" s="163" customFormat="1" ht="24.95" customHeight="1">
      <c r="A369" s="232" t="s">
        <v>148</v>
      </c>
      <c r="B369" s="226" t="s">
        <v>149</v>
      </c>
      <c r="C369" s="167"/>
      <c r="D369" s="168"/>
      <c r="E369" s="280"/>
      <c r="F369" s="280"/>
      <c r="G369" s="280"/>
      <c r="H369" s="280"/>
      <c r="I369" s="280"/>
      <c r="J369" s="160"/>
      <c r="K369" s="161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/>
      <c r="AB369" s="132"/>
      <c r="AC369" s="132"/>
      <c r="AD369" s="132"/>
      <c r="AE369" s="132"/>
      <c r="AF369" s="132"/>
      <c r="AG369" s="132"/>
    </row>
    <row r="370" spans="1:33" s="163" customFormat="1" ht="24.95" customHeight="1">
      <c r="A370" s="172"/>
      <c r="B370" s="150" t="s">
        <v>298</v>
      </c>
      <c r="C370" s="171"/>
      <c r="D370" s="188" t="s">
        <v>15</v>
      </c>
      <c r="E370" s="300"/>
      <c r="F370" s="284"/>
      <c r="G370" s="283"/>
      <c r="H370" s="284"/>
      <c r="I370" s="284"/>
      <c r="J370" s="189"/>
      <c r="K370" s="190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</row>
    <row r="371" spans="1:33" s="163" customFormat="1" ht="24.95" customHeight="1">
      <c r="A371" s="172"/>
      <c r="B371" s="150" t="s">
        <v>299</v>
      </c>
      <c r="C371" s="171"/>
      <c r="D371" s="188" t="s">
        <v>15</v>
      </c>
      <c r="E371" s="300"/>
      <c r="F371" s="284"/>
      <c r="G371" s="283"/>
      <c r="H371" s="284"/>
      <c r="I371" s="284"/>
      <c r="J371" s="189"/>
      <c r="K371" s="190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</row>
    <row r="372" spans="1:33" s="163" customFormat="1" ht="24.95" customHeight="1">
      <c r="A372" s="172"/>
      <c r="B372" s="150" t="s">
        <v>300</v>
      </c>
      <c r="C372" s="171"/>
      <c r="D372" s="188" t="s">
        <v>15</v>
      </c>
      <c r="E372" s="300"/>
      <c r="F372" s="284"/>
      <c r="G372" s="283"/>
      <c r="H372" s="284"/>
      <c r="I372" s="284"/>
      <c r="J372" s="189"/>
      <c r="K372" s="190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</row>
    <row r="373" spans="1:33" s="163" customFormat="1" ht="24.95" customHeight="1">
      <c r="A373" s="172"/>
      <c r="B373" s="315" t="s">
        <v>369</v>
      </c>
      <c r="C373" s="296"/>
      <c r="D373" s="316" t="s">
        <v>47</v>
      </c>
      <c r="E373" s="300"/>
      <c r="F373" s="284"/>
      <c r="G373" s="300"/>
      <c r="H373" s="284"/>
      <c r="I373" s="284"/>
      <c r="J373" s="189"/>
      <c r="K373" s="190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</row>
    <row r="374" spans="1:33" s="163" customFormat="1" ht="24.95" customHeight="1">
      <c r="A374" s="172"/>
      <c r="B374" s="315" t="s">
        <v>48</v>
      </c>
      <c r="C374" s="296"/>
      <c r="D374" s="316" t="s">
        <v>47</v>
      </c>
      <c r="E374" s="300"/>
      <c r="F374" s="284"/>
      <c r="G374" s="300"/>
      <c r="H374" s="284"/>
      <c r="I374" s="284"/>
      <c r="J374" s="189"/>
      <c r="K374" s="190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</row>
    <row r="375" spans="1:33" s="163" customFormat="1" ht="24.95" customHeight="1">
      <c r="A375" s="172"/>
      <c r="B375" s="315" t="s">
        <v>370</v>
      </c>
      <c r="C375" s="296"/>
      <c r="D375" s="316" t="s">
        <v>47</v>
      </c>
      <c r="E375" s="300"/>
      <c r="F375" s="284"/>
      <c r="G375" s="300"/>
      <c r="H375" s="284"/>
      <c r="I375" s="284"/>
      <c r="J375" s="176"/>
      <c r="K375" s="190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</row>
    <row r="376" spans="1:33" s="163" customFormat="1" ht="24.95" customHeight="1">
      <c r="A376" s="172"/>
      <c r="B376" s="150" t="s">
        <v>67</v>
      </c>
      <c r="C376" s="171"/>
      <c r="D376" s="188" t="s">
        <v>68</v>
      </c>
      <c r="E376" s="283"/>
      <c r="F376" s="284"/>
      <c r="G376" s="283"/>
      <c r="H376" s="284"/>
      <c r="I376" s="284"/>
      <c r="J376" s="189"/>
      <c r="K376" s="190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</row>
    <row r="377" spans="1:33" s="163" customFormat="1" ht="24.95" customHeight="1">
      <c r="A377" s="172"/>
      <c r="B377" s="150" t="s">
        <v>69</v>
      </c>
      <c r="C377" s="171"/>
      <c r="D377" s="188" t="s">
        <v>68</v>
      </c>
      <c r="E377" s="283"/>
      <c r="F377" s="284"/>
      <c r="G377" s="283"/>
      <c r="H377" s="284"/>
      <c r="I377" s="284"/>
      <c r="J377" s="189"/>
      <c r="K377" s="190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</row>
    <row r="378" spans="1:33" s="163" customFormat="1" ht="24.95" customHeight="1">
      <c r="A378" s="172"/>
      <c r="B378" s="150" t="s">
        <v>71</v>
      </c>
      <c r="C378" s="171"/>
      <c r="D378" s="188" t="s">
        <v>68</v>
      </c>
      <c r="E378" s="283"/>
      <c r="F378" s="284"/>
      <c r="G378" s="283"/>
      <c r="H378" s="284"/>
      <c r="I378" s="284"/>
      <c r="J378" s="189"/>
      <c r="K378" s="190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</row>
    <row r="379" spans="1:33" s="163" customFormat="1" ht="24.95" customHeight="1">
      <c r="A379" s="172"/>
      <c r="B379" s="150" t="s">
        <v>70</v>
      </c>
      <c r="C379" s="171"/>
      <c r="D379" s="188" t="s">
        <v>68</v>
      </c>
      <c r="E379" s="283"/>
      <c r="F379" s="284"/>
      <c r="G379" s="283"/>
      <c r="H379" s="284"/>
      <c r="I379" s="284"/>
      <c r="J379" s="189"/>
      <c r="K379" s="190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</row>
    <row r="380" spans="1:33" s="163" customFormat="1" ht="24.95" customHeight="1">
      <c r="A380" s="172"/>
      <c r="B380" s="150"/>
      <c r="C380" s="171"/>
      <c r="D380" s="188"/>
      <c r="E380" s="283"/>
      <c r="F380" s="284"/>
      <c r="G380" s="283"/>
      <c r="H380" s="284"/>
      <c r="I380" s="284"/>
      <c r="J380" s="189"/>
      <c r="K380" s="190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</row>
    <row r="381" spans="1:33" s="163" customFormat="1" ht="24.95" customHeight="1">
      <c r="A381" s="172"/>
      <c r="B381" s="150"/>
      <c r="C381" s="171"/>
      <c r="D381" s="188"/>
      <c r="E381" s="283"/>
      <c r="F381" s="283"/>
      <c r="G381" s="283"/>
      <c r="H381" s="283"/>
      <c r="I381" s="283"/>
      <c r="J381" s="189"/>
      <c r="K381" s="190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</row>
    <row r="382" spans="1:33" s="163" customFormat="1" ht="24.95" customHeight="1">
      <c r="A382" s="172"/>
      <c r="B382" s="150"/>
      <c r="C382" s="171"/>
      <c r="D382" s="188"/>
      <c r="E382" s="283"/>
      <c r="F382" s="283"/>
      <c r="G382" s="283"/>
      <c r="H382" s="283"/>
      <c r="I382" s="283"/>
      <c r="J382" s="189"/>
      <c r="K382" s="190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</row>
    <row r="383" spans="1:33" s="163" customFormat="1" ht="24.95" customHeight="1">
      <c r="A383" s="172"/>
      <c r="B383" s="150"/>
      <c r="C383" s="171"/>
      <c r="D383" s="188"/>
      <c r="E383" s="283"/>
      <c r="F383" s="283"/>
      <c r="G383" s="283"/>
      <c r="H383" s="283"/>
      <c r="I383" s="283"/>
      <c r="J383" s="189"/>
      <c r="K383" s="190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</row>
    <row r="384" spans="1:33" s="163" customFormat="1" ht="24.95" customHeight="1">
      <c r="A384" s="172"/>
      <c r="B384" s="150"/>
      <c r="C384" s="171"/>
      <c r="D384" s="188"/>
      <c r="E384" s="283"/>
      <c r="F384" s="283"/>
      <c r="G384" s="283"/>
      <c r="H384" s="283"/>
      <c r="I384" s="283"/>
      <c r="J384" s="189"/>
      <c r="K384" s="190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</row>
    <row r="385" spans="1:33" s="163" customFormat="1" ht="24.95" customHeight="1">
      <c r="A385" s="172"/>
      <c r="B385" s="150"/>
      <c r="C385" s="171"/>
      <c r="D385" s="188"/>
      <c r="E385" s="283"/>
      <c r="F385" s="283"/>
      <c r="G385" s="283"/>
      <c r="H385" s="283"/>
      <c r="I385" s="283"/>
      <c r="J385" s="189"/>
      <c r="K385" s="190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</row>
    <row r="386" spans="1:33" s="182" customFormat="1" ht="24.95" customHeight="1">
      <c r="A386" s="233"/>
      <c r="B386" s="229" t="str">
        <f>"รวม "&amp;A369  &amp; B369</f>
        <v>รวม 1.3.1งานระบบท่อน้ำประปา</v>
      </c>
      <c r="C386" s="230"/>
      <c r="D386" s="229"/>
      <c r="E386" s="286"/>
      <c r="F386" s="287"/>
      <c r="G386" s="287"/>
      <c r="H386" s="287"/>
      <c r="I386" s="287"/>
      <c r="J386" s="234"/>
      <c r="K386" s="177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</row>
    <row r="387" spans="1:33" s="163" customFormat="1" ht="24.95" customHeight="1">
      <c r="A387" s="232" t="s">
        <v>150</v>
      </c>
      <c r="B387" s="226" t="s">
        <v>151</v>
      </c>
      <c r="C387" s="227"/>
      <c r="D387" s="168"/>
      <c r="E387" s="288"/>
      <c r="F387" s="288"/>
      <c r="G387" s="288"/>
      <c r="H387" s="288"/>
      <c r="I387" s="288"/>
      <c r="J387" s="160"/>
      <c r="K387" s="161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</row>
    <row r="388" spans="1:33" s="163" customFormat="1" ht="24.95" customHeight="1">
      <c r="A388" s="172"/>
      <c r="B388" s="150" t="s">
        <v>307</v>
      </c>
      <c r="C388" s="171"/>
      <c r="D388" s="188" t="s">
        <v>15</v>
      </c>
      <c r="E388" s="300"/>
      <c r="F388" s="284"/>
      <c r="G388" s="283"/>
      <c r="H388" s="284"/>
      <c r="I388" s="284"/>
      <c r="J388" s="189"/>
      <c r="K388" s="190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</row>
    <row r="389" spans="1:33" s="163" customFormat="1" ht="24.95" customHeight="1">
      <c r="A389" s="172"/>
      <c r="B389" s="150" t="s">
        <v>308</v>
      </c>
      <c r="C389" s="171"/>
      <c r="D389" s="188" t="s">
        <v>15</v>
      </c>
      <c r="E389" s="300"/>
      <c r="F389" s="284"/>
      <c r="G389" s="283"/>
      <c r="H389" s="284"/>
      <c r="I389" s="284"/>
      <c r="J389" s="189"/>
      <c r="K389" s="190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</row>
    <row r="390" spans="1:33" s="163" customFormat="1" ht="24.95" customHeight="1">
      <c r="A390" s="172"/>
      <c r="B390" s="150" t="s">
        <v>309</v>
      </c>
      <c r="C390" s="171"/>
      <c r="D390" s="188" t="s">
        <v>15</v>
      </c>
      <c r="E390" s="300"/>
      <c r="F390" s="284"/>
      <c r="G390" s="283"/>
      <c r="H390" s="284"/>
      <c r="I390" s="284"/>
      <c r="J390" s="189"/>
      <c r="K390" s="190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</row>
    <row r="391" spans="1:33" s="163" customFormat="1" ht="24.95" customHeight="1">
      <c r="A391" s="172"/>
      <c r="B391" s="150" t="s">
        <v>310</v>
      </c>
      <c r="C391" s="171"/>
      <c r="D391" s="188" t="s">
        <v>15</v>
      </c>
      <c r="E391" s="300"/>
      <c r="F391" s="284"/>
      <c r="G391" s="283"/>
      <c r="H391" s="284"/>
      <c r="I391" s="284"/>
      <c r="J391" s="189"/>
      <c r="K391" s="190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</row>
    <row r="392" spans="1:33" s="163" customFormat="1" ht="24.95" customHeight="1">
      <c r="A392" s="172"/>
      <c r="B392" s="150" t="s">
        <v>311</v>
      </c>
      <c r="C392" s="171"/>
      <c r="D392" s="188" t="s">
        <v>15</v>
      </c>
      <c r="E392" s="300"/>
      <c r="F392" s="284"/>
      <c r="G392" s="283"/>
      <c r="H392" s="284"/>
      <c r="I392" s="284"/>
      <c r="J392" s="189"/>
      <c r="K392" s="190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</row>
    <row r="393" spans="1:33" s="163" customFormat="1" ht="24.95" customHeight="1">
      <c r="A393" s="172"/>
      <c r="B393" s="315" t="s">
        <v>372</v>
      </c>
      <c r="C393" s="296"/>
      <c r="D393" s="316" t="s">
        <v>47</v>
      </c>
      <c r="E393" s="300"/>
      <c r="F393" s="284"/>
      <c r="G393" s="300"/>
      <c r="H393" s="284"/>
      <c r="I393" s="284"/>
      <c r="J393" s="189"/>
      <c r="K393" s="190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</row>
    <row r="394" spans="1:33" s="163" customFormat="1" ht="24.95" customHeight="1">
      <c r="A394" s="172"/>
      <c r="B394" s="315" t="s">
        <v>48</v>
      </c>
      <c r="C394" s="296"/>
      <c r="D394" s="316" t="s">
        <v>47</v>
      </c>
      <c r="E394" s="300"/>
      <c r="F394" s="284"/>
      <c r="G394" s="300"/>
      <c r="H394" s="284"/>
      <c r="I394" s="284"/>
      <c r="J394" s="189"/>
      <c r="K394" s="190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</row>
    <row r="395" spans="1:33" s="163" customFormat="1" ht="24.95" customHeight="1">
      <c r="A395" s="172"/>
      <c r="B395" s="315" t="s">
        <v>370</v>
      </c>
      <c r="C395" s="296"/>
      <c r="D395" s="316" t="s">
        <v>47</v>
      </c>
      <c r="E395" s="300"/>
      <c r="F395" s="284"/>
      <c r="G395" s="300"/>
      <c r="H395" s="284"/>
      <c r="I395" s="284"/>
      <c r="J395" s="176"/>
      <c r="K395" s="190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</row>
    <row r="396" spans="1:33" s="163" customFormat="1" ht="24.95" customHeight="1">
      <c r="A396" s="172"/>
      <c r="B396" s="150" t="s">
        <v>49</v>
      </c>
      <c r="C396" s="171"/>
      <c r="D396" s="188" t="s">
        <v>50</v>
      </c>
      <c r="E396" s="283"/>
      <c r="F396" s="284"/>
      <c r="G396" s="283"/>
      <c r="H396" s="284"/>
      <c r="I396" s="284"/>
      <c r="J396" s="176"/>
      <c r="K396" s="190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</row>
    <row r="397" spans="1:33" s="163" customFormat="1" ht="24.95" customHeight="1">
      <c r="A397" s="172"/>
      <c r="B397" s="150"/>
      <c r="C397" s="171"/>
      <c r="D397" s="188"/>
      <c r="E397" s="283"/>
      <c r="F397" s="284"/>
      <c r="G397" s="283"/>
      <c r="H397" s="284"/>
      <c r="I397" s="284"/>
      <c r="J397" s="176"/>
      <c r="K397" s="190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</row>
    <row r="398" spans="1:33" s="163" customFormat="1" ht="24.95" customHeight="1">
      <c r="A398" s="172"/>
      <c r="B398" s="150"/>
      <c r="C398" s="171"/>
      <c r="D398" s="188"/>
      <c r="E398" s="283"/>
      <c r="F398" s="284"/>
      <c r="G398" s="283"/>
      <c r="H398" s="284"/>
      <c r="I398" s="284"/>
      <c r="J398" s="176"/>
      <c r="K398" s="190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</row>
    <row r="399" spans="1:33" s="163" customFormat="1" ht="24.95" customHeight="1">
      <c r="A399" s="172"/>
      <c r="B399" s="150"/>
      <c r="C399" s="171"/>
      <c r="D399" s="188"/>
      <c r="E399" s="283"/>
      <c r="F399" s="283"/>
      <c r="G399" s="283"/>
      <c r="H399" s="283"/>
      <c r="I399" s="283"/>
      <c r="J399" s="189"/>
      <c r="K399" s="190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</row>
    <row r="400" spans="1:33" s="163" customFormat="1" ht="24.95" customHeight="1">
      <c r="A400" s="172"/>
      <c r="B400" s="150"/>
      <c r="C400" s="171"/>
      <c r="D400" s="188"/>
      <c r="E400" s="283"/>
      <c r="F400" s="283"/>
      <c r="G400" s="283"/>
      <c r="H400" s="283"/>
      <c r="I400" s="283"/>
      <c r="J400" s="189"/>
      <c r="K400" s="190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</row>
    <row r="401" spans="1:33" s="163" customFormat="1" ht="24.95" customHeight="1">
      <c r="A401" s="172"/>
      <c r="B401" s="150"/>
      <c r="C401" s="171"/>
      <c r="D401" s="188"/>
      <c r="E401" s="283"/>
      <c r="F401" s="283"/>
      <c r="G401" s="283"/>
      <c r="H401" s="283"/>
      <c r="I401" s="283"/>
      <c r="J401" s="189"/>
      <c r="K401" s="190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</row>
    <row r="402" spans="1:33" s="163" customFormat="1" ht="24.95" customHeight="1">
      <c r="A402" s="172"/>
      <c r="B402" s="150"/>
      <c r="C402" s="171"/>
      <c r="D402" s="188"/>
      <c r="E402" s="283"/>
      <c r="F402" s="283"/>
      <c r="G402" s="283"/>
      <c r="H402" s="283"/>
      <c r="I402" s="283"/>
      <c r="J402" s="189"/>
      <c r="K402" s="190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</row>
    <row r="403" spans="1:33" s="163" customFormat="1" ht="24.95" customHeight="1">
      <c r="A403" s="172"/>
      <c r="B403" s="150"/>
      <c r="C403" s="171"/>
      <c r="D403" s="188"/>
      <c r="E403" s="283"/>
      <c r="F403" s="283"/>
      <c r="G403" s="283"/>
      <c r="H403" s="283"/>
      <c r="I403" s="283"/>
      <c r="J403" s="189"/>
      <c r="K403" s="190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</row>
    <row r="404" spans="1:33" s="182" customFormat="1" ht="24.95" customHeight="1">
      <c r="A404" s="233"/>
      <c r="B404" s="229" t="str">
        <f>"รวม "&amp;A387  &amp; B387</f>
        <v>รวม 1.3.2งานระบบท่อน้ำโสโครก ท่อน้ำทิ้งทั่วไป และท่ออากาศ</v>
      </c>
      <c r="C404" s="230"/>
      <c r="D404" s="229"/>
      <c r="E404" s="286"/>
      <c r="F404" s="287"/>
      <c r="G404" s="287"/>
      <c r="H404" s="287"/>
      <c r="I404" s="287"/>
      <c r="J404" s="234"/>
      <c r="K404" s="177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</row>
    <row r="405" spans="1:33" s="163" customFormat="1" ht="24.95" customHeight="1">
      <c r="A405" s="166"/>
      <c r="B405" s="187" t="s">
        <v>387</v>
      </c>
      <c r="C405" s="167"/>
      <c r="D405" s="168"/>
      <c r="E405" s="280"/>
      <c r="F405" s="280"/>
      <c r="G405" s="280"/>
      <c r="H405" s="280"/>
      <c r="I405" s="280"/>
      <c r="J405" s="160"/>
      <c r="K405" s="161"/>
      <c r="L405" s="132"/>
      <c r="M405" s="132"/>
      <c r="N405" s="132"/>
      <c r="O405" s="132"/>
      <c r="P405" s="132"/>
      <c r="Q405" s="132"/>
      <c r="R405" s="132"/>
      <c r="S405" s="132"/>
      <c r="T405" s="132"/>
      <c r="U405" s="132"/>
      <c r="V405" s="132"/>
      <c r="W405" s="132"/>
      <c r="X405" s="132"/>
      <c r="Y405" s="132"/>
      <c r="Z405" s="132"/>
      <c r="AA405" s="132"/>
      <c r="AB405" s="132"/>
      <c r="AC405" s="132"/>
      <c r="AD405" s="132"/>
      <c r="AE405" s="132"/>
      <c r="AF405" s="132"/>
      <c r="AG405" s="132"/>
    </row>
    <row r="406" spans="1:33" s="163" customFormat="1" ht="24.95" customHeight="1">
      <c r="A406" s="164" t="str">
        <f>A423</f>
        <v>1.4.1</v>
      </c>
      <c r="B406" s="165" t="str">
        <f>B423</f>
        <v xml:space="preserve"> งานตู้ควบคุมไฟฟ้า  (PANEL BOARD)</v>
      </c>
      <c r="C406" s="118"/>
      <c r="D406" s="140" t="s">
        <v>217</v>
      </c>
      <c r="E406" s="261"/>
      <c r="F406" s="261"/>
      <c r="G406" s="261"/>
      <c r="H406" s="261"/>
      <c r="I406" s="261"/>
      <c r="J406" s="159"/>
      <c r="K406" s="161"/>
      <c r="L406" s="132"/>
      <c r="M406" s="132"/>
      <c r="N406" s="132"/>
      <c r="O406" s="132"/>
      <c r="P406" s="132"/>
      <c r="Q406" s="132"/>
      <c r="R406" s="132"/>
      <c r="S406" s="132"/>
      <c r="T406" s="132"/>
      <c r="U406" s="132"/>
      <c r="V406" s="132"/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2"/>
    </row>
    <row r="407" spans="1:33" s="163" customFormat="1" ht="24.95" customHeight="1">
      <c r="A407" s="164" t="str">
        <f>A441</f>
        <v>1.4.2</v>
      </c>
      <c r="B407" s="165" t="str">
        <f>B441</f>
        <v>งานท่อร้อยสายไฟ</v>
      </c>
      <c r="C407" s="118"/>
      <c r="D407" s="140" t="s">
        <v>217</v>
      </c>
      <c r="E407" s="261"/>
      <c r="F407" s="261"/>
      <c r="G407" s="261"/>
      <c r="H407" s="261"/>
      <c r="I407" s="261"/>
      <c r="J407" s="159"/>
      <c r="K407" s="161"/>
      <c r="L407" s="132"/>
      <c r="M407" s="132"/>
      <c r="N407" s="132"/>
      <c r="O407" s="132"/>
      <c r="P407" s="132"/>
      <c r="Q407" s="132"/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</row>
    <row r="408" spans="1:33" s="163" customFormat="1" ht="24.95" customHeight="1">
      <c r="A408" s="164" t="str">
        <f>A459</f>
        <v>1.4.3</v>
      </c>
      <c r="B408" s="165" t="str">
        <f>B459</f>
        <v>งานสายไฟ</v>
      </c>
      <c r="C408" s="118"/>
      <c r="D408" s="140" t="s">
        <v>217</v>
      </c>
      <c r="E408" s="261"/>
      <c r="F408" s="261"/>
      <c r="G408" s="261"/>
      <c r="H408" s="261"/>
      <c r="I408" s="261"/>
      <c r="J408" s="159"/>
      <c r="K408" s="161"/>
      <c r="L408" s="132"/>
      <c r="M408" s="132"/>
      <c r="N408" s="132"/>
      <c r="O408" s="132"/>
      <c r="P408" s="132"/>
      <c r="Q408" s="132"/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</row>
    <row r="409" spans="1:33" s="163" customFormat="1" ht="24.95" customHeight="1">
      <c r="A409" s="164" t="str">
        <f>A477</f>
        <v>1.4.4</v>
      </c>
      <c r="B409" s="165" t="str">
        <f>B477</f>
        <v xml:space="preserve"> งานโคมไฟ</v>
      </c>
      <c r="C409" s="118"/>
      <c r="D409" s="140" t="s">
        <v>217</v>
      </c>
      <c r="E409" s="261"/>
      <c r="F409" s="261"/>
      <c r="G409" s="261"/>
      <c r="H409" s="261"/>
      <c r="I409" s="261"/>
      <c r="J409" s="159"/>
      <c r="K409" s="161"/>
      <c r="L409" s="132"/>
      <c r="M409" s="132"/>
      <c r="N409" s="132"/>
      <c r="O409" s="132"/>
      <c r="P409" s="132"/>
      <c r="Q409" s="132"/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</row>
    <row r="410" spans="1:33" s="163" customFormat="1" ht="24.95" customHeight="1">
      <c r="A410" s="164" t="str">
        <f>A495</f>
        <v>1.4.5</v>
      </c>
      <c r="B410" s="186" t="str">
        <f>B495</f>
        <v>งานสวิทช์และเต้ารับ</v>
      </c>
      <c r="C410" s="118"/>
      <c r="D410" s="140" t="s">
        <v>217</v>
      </c>
      <c r="E410" s="261"/>
      <c r="F410" s="261"/>
      <c r="G410" s="261"/>
      <c r="H410" s="261"/>
      <c r="I410" s="261"/>
      <c r="J410" s="159"/>
      <c r="K410" s="161"/>
      <c r="L410" s="132"/>
      <c r="M410" s="132"/>
      <c r="N410" s="132"/>
      <c r="O410" s="132"/>
      <c r="P410" s="132"/>
      <c r="Q410" s="132"/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</row>
    <row r="411" spans="1:33" s="163" customFormat="1" ht="24.95" customHeight="1">
      <c r="A411" s="164" t="str">
        <f>A513</f>
        <v>1.4.6</v>
      </c>
      <c r="B411" s="186" t="str">
        <f>B513</f>
        <v>งานระบบเครื่องปรับอากาศ และ เครื่องทำน้ำอุ่น</v>
      </c>
      <c r="C411" s="118"/>
      <c r="D411" s="140" t="s">
        <v>217</v>
      </c>
      <c r="E411" s="261"/>
      <c r="F411" s="261"/>
      <c r="G411" s="261"/>
      <c r="H411" s="261"/>
      <c r="I411" s="261"/>
      <c r="J411" s="159"/>
      <c r="K411" s="161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</row>
    <row r="412" spans="1:33" s="163" customFormat="1" ht="24.95" customHeight="1">
      <c r="A412" s="164" t="str">
        <f>A531</f>
        <v>1.4.7</v>
      </c>
      <c r="B412" s="186" t="str">
        <f>B531</f>
        <v>งานระบบอินเทอร์เน็ต</v>
      </c>
      <c r="C412" s="118"/>
      <c r="D412" s="140" t="s">
        <v>217</v>
      </c>
      <c r="E412" s="261"/>
      <c r="F412" s="261"/>
      <c r="G412" s="261"/>
      <c r="H412" s="261"/>
      <c r="I412" s="261"/>
      <c r="J412" s="159"/>
      <c r="K412" s="161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</row>
    <row r="413" spans="1:33" s="163" customFormat="1" ht="24.95" customHeight="1">
      <c r="A413" s="164" t="str">
        <f>A549</f>
        <v>1.4.8</v>
      </c>
      <c r="B413" s="186" t="str">
        <f>B549</f>
        <v>งานระบบโทรศัพท์</v>
      </c>
      <c r="C413" s="118"/>
      <c r="D413" s="140" t="s">
        <v>217</v>
      </c>
      <c r="E413" s="261"/>
      <c r="F413" s="261"/>
      <c r="G413" s="261"/>
      <c r="H413" s="261"/>
      <c r="I413" s="261"/>
      <c r="J413" s="159"/>
      <c r="K413" s="161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</row>
    <row r="414" spans="1:33" s="163" customFormat="1" ht="24.95" customHeight="1">
      <c r="A414" s="164" t="str">
        <f>A567</f>
        <v>1.4.9</v>
      </c>
      <c r="B414" s="186" t="str">
        <f>B567</f>
        <v>งานระบบโทรทัศน์</v>
      </c>
      <c r="C414" s="118"/>
      <c r="D414" s="140" t="s">
        <v>217</v>
      </c>
      <c r="E414" s="261"/>
      <c r="F414" s="261"/>
      <c r="G414" s="261"/>
      <c r="H414" s="261"/>
      <c r="I414" s="261"/>
      <c r="J414" s="159"/>
      <c r="K414" s="161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/>
      <c r="AB414" s="132"/>
      <c r="AC414" s="132"/>
      <c r="AD414" s="132"/>
      <c r="AE414" s="132"/>
      <c r="AF414" s="132"/>
      <c r="AG414" s="132"/>
    </row>
    <row r="415" spans="1:33" s="163" customFormat="1" ht="24.95" customHeight="1">
      <c r="A415" s="155"/>
      <c r="B415" s="156"/>
      <c r="C415" s="157"/>
      <c r="D415" s="158"/>
      <c r="E415" s="261"/>
      <c r="F415" s="261"/>
      <c r="G415" s="261"/>
      <c r="H415" s="261"/>
      <c r="I415" s="261"/>
      <c r="J415" s="159"/>
      <c r="K415" s="161"/>
      <c r="L415" s="132"/>
      <c r="M415" s="132"/>
      <c r="N415" s="132"/>
      <c r="O415" s="132"/>
      <c r="P415" s="132"/>
      <c r="Q415" s="132"/>
      <c r="R415" s="132"/>
      <c r="S415" s="132"/>
      <c r="T415" s="132"/>
      <c r="U415" s="132"/>
      <c r="V415" s="132"/>
      <c r="W415" s="132"/>
      <c r="X415" s="132"/>
      <c r="Y415" s="132"/>
      <c r="Z415" s="132"/>
      <c r="AA415" s="132"/>
      <c r="AB415" s="132"/>
      <c r="AC415" s="132"/>
      <c r="AD415" s="132"/>
      <c r="AE415" s="132"/>
      <c r="AF415" s="132"/>
      <c r="AG415" s="132"/>
    </row>
    <row r="416" spans="1:33" s="163" customFormat="1" ht="24.95" customHeight="1">
      <c r="A416" s="155"/>
      <c r="B416" s="156"/>
      <c r="C416" s="157"/>
      <c r="D416" s="158"/>
      <c r="E416" s="261"/>
      <c r="F416" s="261"/>
      <c r="G416" s="261"/>
      <c r="H416" s="261"/>
      <c r="I416" s="261"/>
      <c r="J416" s="159"/>
      <c r="K416" s="161"/>
      <c r="L416" s="132"/>
      <c r="M416" s="132"/>
      <c r="N416" s="132"/>
      <c r="O416" s="132"/>
      <c r="P416" s="132"/>
      <c r="Q416" s="132"/>
      <c r="R416" s="132"/>
      <c r="S416" s="132"/>
      <c r="T416" s="132"/>
      <c r="U416" s="132"/>
      <c r="V416" s="132"/>
      <c r="W416" s="132"/>
      <c r="X416" s="132"/>
      <c r="Y416" s="132"/>
      <c r="Z416" s="132"/>
      <c r="AA416" s="132"/>
      <c r="AB416" s="132"/>
      <c r="AC416" s="132"/>
      <c r="AD416" s="132"/>
      <c r="AE416" s="132"/>
      <c r="AF416" s="132"/>
      <c r="AG416" s="132"/>
    </row>
    <row r="417" spans="1:33" s="163" customFormat="1" ht="24.95" customHeight="1">
      <c r="A417" s="155"/>
      <c r="B417" s="156"/>
      <c r="C417" s="157"/>
      <c r="D417" s="158"/>
      <c r="E417" s="261"/>
      <c r="F417" s="261"/>
      <c r="G417" s="261"/>
      <c r="H417" s="261"/>
      <c r="I417" s="261"/>
      <c r="J417" s="159"/>
      <c r="K417" s="161"/>
      <c r="L417" s="132"/>
      <c r="M417" s="132"/>
      <c r="N417" s="132"/>
      <c r="O417" s="132"/>
      <c r="P417" s="132"/>
      <c r="Q417" s="132"/>
      <c r="R417" s="132"/>
      <c r="S417" s="132"/>
      <c r="T417" s="132"/>
      <c r="U417" s="132"/>
      <c r="V417" s="132"/>
      <c r="W417" s="132"/>
      <c r="X417" s="132"/>
      <c r="Y417" s="132"/>
      <c r="Z417" s="132"/>
      <c r="AA417" s="132"/>
      <c r="AB417" s="132"/>
      <c r="AC417" s="132"/>
      <c r="AD417" s="132"/>
      <c r="AE417" s="132"/>
      <c r="AF417" s="132"/>
      <c r="AG417" s="132"/>
    </row>
    <row r="418" spans="1:33" s="163" customFormat="1" ht="24.95" customHeight="1">
      <c r="A418" s="155"/>
      <c r="B418" s="156"/>
      <c r="C418" s="157"/>
      <c r="D418" s="158"/>
      <c r="E418" s="261"/>
      <c r="F418" s="261"/>
      <c r="G418" s="261"/>
      <c r="H418" s="261"/>
      <c r="I418" s="261"/>
      <c r="J418" s="159"/>
      <c r="K418" s="161"/>
      <c r="L418" s="132"/>
      <c r="M418" s="132"/>
      <c r="N418" s="132"/>
      <c r="O418" s="132"/>
      <c r="P418" s="132"/>
      <c r="Q418" s="132"/>
      <c r="R418" s="132"/>
      <c r="S418" s="132"/>
      <c r="T418" s="132"/>
      <c r="U418" s="132"/>
      <c r="V418" s="132"/>
      <c r="W418" s="132"/>
      <c r="X418" s="132"/>
      <c r="Y418" s="132"/>
      <c r="Z418" s="132"/>
      <c r="AA418" s="132"/>
      <c r="AB418" s="132"/>
      <c r="AC418" s="132"/>
      <c r="AD418" s="132"/>
      <c r="AE418" s="132"/>
      <c r="AF418" s="132"/>
      <c r="AG418" s="132"/>
    </row>
    <row r="419" spans="1:33" s="163" customFormat="1" ht="24.95" customHeight="1">
      <c r="A419" s="155"/>
      <c r="B419" s="156"/>
      <c r="C419" s="157"/>
      <c r="D419" s="158"/>
      <c r="E419" s="261"/>
      <c r="F419" s="261"/>
      <c r="G419" s="261"/>
      <c r="H419" s="261"/>
      <c r="I419" s="261"/>
      <c r="J419" s="159"/>
      <c r="K419" s="161"/>
      <c r="L419" s="132"/>
      <c r="M419" s="132"/>
      <c r="N419" s="132"/>
      <c r="O419" s="132"/>
      <c r="P419" s="132"/>
      <c r="Q419" s="132"/>
      <c r="R419" s="132"/>
      <c r="S419" s="132"/>
      <c r="T419" s="132"/>
      <c r="U419" s="132"/>
      <c r="V419" s="132"/>
      <c r="W419" s="132"/>
      <c r="X419" s="132"/>
      <c r="Y419" s="132"/>
      <c r="Z419" s="132"/>
      <c r="AA419" s="132"/>
      <c r="AB419" s="132"/>
      <c r="AC419" s="132"/>
      <c r="AD419" s="132"/>
      <c r="AE419" s="132"/>
      <c r="AF419" s="132"/>
      <c r="AG419" s="132"/>
    </row>
    <row r="420" spans="1:33" s="163" customFormat="1" ht="24.95" customHeight="1">
      <c r="A420" s="155"/>
      <c r="B420" s="156"/>
      <c r="C420" s="157"/>
      <c r="D420" s="158"/>
      <c r="E420" s="261"/>
      <c r="F420" s="261"/>
      <c r="G420" s="261"/>
      <c r="H420" s="261"/>
      <c r="I420" s="261"/>
      <c r="J420" s="159"/>
      <c r="K420" s="161"/>
      <c r="L420" s="132"/>
      <c r="M420" s="132"/>
      <c r="N420" s="132"/>
      <c r="O420" s="132"/>
      <c r="P420" s="132"/>
      <c r="Q420" s="132"/>
      <c r="R420" s="132"/>
      <c r="S420" s="132"/>
      <c r="T420" s="132"/>
      <c r="U420" s="132"/>
      <c r="V420" s="132"/>
      <c r="W420" s="132"/>
      <c r="X420" s="132"/>
      <c r="Y420" s="132"/>
      <c r="Z420" s="132"/>
      <c r="AA420" s="132"/>
      <c r="AB420" s="132"/>
      <c r="AC420" s="132"/>
      <c r="AD420" s="132"/>
      <c r="AE420" s="132"/>
      <c r="AF420" s="132"/>
      <c r="AG420" s="132"/>
    </row>
    <row r="421" spans="1:33" s="163" customFormat="1" ht="24.95" customHeight="1">
      <c r="A421" s="155"/>
      <c r="B421" s="156"/>
      <c r="C421" s="157"/>
      <c r="D421" s="158"/>
      <c r="E421" s="261"/>
      <c r="F421" s="261"/>
      <c r="G421" s="261"/>
      <c r="H421" s="261"/>
      <c r="I421" s="261"/>
      <c r="J421" s="159"/>
      <c r="K421" s="161"/>
      <c r="L421" s="132"/>
      <c r="M421" s="132"/>
      <c r="N421" s="132"/>
      <c r="O421" s="132"/>
      <c r="P421" s="132"/>
      <c r="Q421" s="132"/>
      <c r="R421" s="132"/>
      <c r="S421" s="132"/>
      <c r="T421" s="132"/>
      <c r="U421" s="132"/>
      <c r="V421" s="132"/>
      <c r="W421" s="132"/>
      <c r="X421" s="132"/>
      <c r="Y421" s="132"/>
      <c r="Z421" s="132"/>
      <c r="AA421" s="132"/>
      <c r="AB421" s="132"/>
      <c r="AC421" s="132"/>
      <c r="AD421" s="132"/>
      <c r="AE421" s="132"/>
      <c r="AF421" s="132"/>
      <c r="AG421" s="132"/>
    </row>
    <row r="422" spans="1:33" s="163" customFormat="1" ht="24.95" customHeight="1">
      <c r="A422" s="257"/>
      <c r="B422" s="257" t="str">
        <f>"รวมราคา "&amp;A405  &amp; B405</f>
        <v>รวมราคา 1.4 หมวดงานระบบไฟฟ้าและสื่อสาร</v>
      </c>
      <c r="C422" s="258"/>
      <c r="D422" s="259"/>
      <c r="E422" s="281"/>
      <c r="F422" s="282"/>
      <c r="G422" s="281"/>
      <c r="H422" s="282"/>
      <c r="I422" s="282"/>
      <c r="J422" s="260"/>
      <c r="K422" s="161"/>
      <c r="L422" s="132"/>
      <c r="M422" s="132"/>
      <c r="N422" s="132"/>
      <c r="O422" s="132"/>
      <c r="P422" s="132"/>
      <c r="Q422" s="132"/>
      <c r="R422" s="132"/>
      <c r="S422" s="132"/>
      <c r="T422" s="132"/>
      <c r="U422" s="132"/>
      <c r="V422" s="132"/>
      <c r="W422" s="132"/>
      <c r="X422" s="132"/>
      <c r="Y422" s="132"/>
      <c r="Z422" s="132"/>
      <c r="AA422" s="132"/>
      <c r="AB422" s="132"/>
      <c r="AC422" s="132"/>
      <c r="AD422" s="132"/>
      <c r="AE422" s="132"/>
      <c r="AF422" s="132"/>
      <c r="AG422" s="132"/>
    </row>
    <row r="423" spans="1:33" s="163" customFormat="1" ht="24.95" customHeight="1">
      <c r="A423" s="232" t="s">
        <v>153</v>
      </c>
      <c r="B423" s="226" t="s">
        <v>365</v>
      </c>
      <c r="C423" s="167"/>
      <c r="D423" s="168"/>
      <c r="E423" s="280"/>
      <c r="F423" s="280"/>
      <c r="G423" s="280"/>
      <c r="H423" s="280"/>
      <c r="I423" s="280"/>
      <c r="J423" s="160"/>
      <c r="K423" s="161"/>
      <c r="L423" s="132"/>
      <c r="M423" s="132"/>
      <c r="N423" s="132"/>
      <c r="O423" s="132"/>
      <c r="P423" s="132"/>
      <c r="Q423" s="132"/>
      <c r="R423" s="132"/>
      <c r="S423" s="132"/>
      <c r="T423" s="132"/>
      <c r="U423" s="132"/>
      <c r="V423" s="132"/>
      <c r="W423" s="132"/>
      <c r="X423" s="132"/>
      <c r="Y423" s="132"/>
      <c r="Z423" s="132"/>
      <c r="AA423" s="132"/>
      <c r="AB423" s="132"/>
      <c r="AC423" s="132"/>
      <c r="AD423" s="132"/>
      <c r="AE423" s="132"/>
      <c r="AF423" s="132"/>
      <c r="AG423" s="132"/>
    </row>
    <row r="424" spans="1:33" s="163" customFormat="1" ht="24.95" customHeight="1">
      <c r="A424" s="172"/>
      <c r="B424" s="150" t="s">
        <v>292</v>
      </c>
      <c r="C424" s="171"/>
      <c r="D424" s="188" t="s">
        <v>235</v>
      </c>
      <c r="E424" s="283"/>
      <c r="F424" s="284"/>
      <c r="G424" s="283"/>
      <c r="H424" s="284"/>
      <c r="I424" s="284"/>
      <c r="J424" s="189"/>
      <c r="K424" s="190"/>
      <c r="L424" s="132"/>
      <c r="M424" s="132"/>
      <c r="N424" s="132"/>
      <c r="O424" s="132"/>
      <c r="P424" s="132"/>
      <c r="Q424" s="132"/>
      <c r="R424" s="132"/>
      <c r="S424" s="132"/>
      <c r="T424" s="132"/>
      <c r="U424" s="132"/>
      <c r="V424" s="132"/>
      <c r="W424" s="132"/>
      <c r="X424" s="132"/>
      <c r="Y424" s="132"/>
      <c r="Z424" s="132"/>
      <c r="AA424" s="132"/>
      <c r="AB424" s="132"/>
      <c r="AC424" s="132"/>
      <c r="AD424" s="132"/>
      <c r="AE424" s="132"/>
      <c r="AF424" s="132"/>
      <c r="AG424" s="132"/>
    </row>
    <row r="425" spans="1:33" s="163" customFormat="1" ht="24.95" customHeight="1">
      <c r="A425" s="172"/>
      <c r="B425" s="150" t="s">
        <v>284</v>
      </c>
      <c r="C425" s="171"/>
      <c r="D425" s="188" t="s">
        <v>68</v>
      </c>
      <c r="E425" s="283"/>
      <c r="F425" s="284"/>
      <c r="G425" s="283"/>
      <c r="H425" s="284"/>
      <c r="I425" s="284"/>
      <c r="J425" s="189"/>
      <c r="K425" s="190"/>
      <c r="L425" s="132"/>
      <c r="M425" s="132"/>
      <c r="N425" s="132"/>
      <c r="O425" s="132"/>
      <c r="P425" s="132"/>
      <c r="Q425" s="132"/>
      <c r="R425" s="132"/>
      <c r="S425" s="132"/>
      <c r="T425" s="132"/>
      <c r="U425" s="132"/>
      <c r="V425" s="132"/>
      <c r="W425" s="132"/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</row>
    <row r="426" spans="1:33" s="163" customFormat="1" ht="24.95" customHeight="1">
      <c r="A426" s="172"/>
      <c r="B426" s="150" t="s">
        <v>237</v>
      </c>
      <c r="C426" s="171"/>
      <c r="D426" s="188" t="s">
        <v>68</v>
      </c>
      <c r="E426" s="283"/>
      <c r="F426" s="284"/>
      <c r="G426" s="283"/>
      <c r="H426" s="284"/>
      <c r="I426" s="284"/>
      <c r="J426" s="189"/>
      <c r="K426" s="190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/>
      <c r="AB426" s="132"/>
      <c r="AC426" s="132"/>
      <c r="AD426" s="132"/>
      <c r="AE426" s="132"/>
      <c r="AF426" s="132"/>
      <c r="AG426" s="132"/>
    </row>
    <row r="427" spans="1:33" s="163" customFormat="1" ht="24.95" customHeight="1">
      <c r="A427" s="172"/>
      <c r="B427" s="150" t="s">
        <v>238</v>
      </c>
      <c r="C427" s="171"/>
      <c r="D427" s="188" t="s">
        <v>68</v>
      </c>
      <c r="E427" s="283"/>
      <c r="F427" s="284"/>
      <c r="G427" s="283"/>
      <c r="H427" s="284"/>
      <c r="I427" s="284"/>
      <c r="J427" s="189"/>
      <c r="K427" s="190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</row>
    <row r="428" spans="1:33" s="163" customFormat="1" ht="24.95" customHeight="1">
      <c r="A428" s="172"/>
      <c r="B428" s="150" t="s">
        <v>293</v>
      </c>
      <c r="C428" s="171"/>
      <c r="D428" s="188" t="s">
        <v>68</v>
      </c>
      <c r="E428" s="283"/>
      <c r="F428" s="284"/>
      <c r="G428" s="283"/>
      <c r="H428" s="284"/>
      <c r="I428" s="284"/>
      <c r="J428" s="189"/>
      <c r="K428" s="190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</row>
    <row r="429" spans="1:33" s="163" customFormat="1" ht="24.95" customHeight="1">
      <c r="A429" s="172"/>
      <c r="B429" s="150" t="s">
        <v>239</v>
      </c>
      <c r="C429" s="171"/>
      <c r="D429" s="188" t="s">
        <v>68</v>
      </c>
      <c r="E429" s="283"/>
      <c r="F429" s="284"/>
      <c r="G429" s="283"/>
      <c r="H429" s="284"/>
      <c r="I429" s="284"/>
      <c r="J429" s="189"/>
      <c r="K429" s="190"/>
      <c r="L429" s="132"/>
      <c r="M429" s="132"/>
      <c r="N429" s="132"/>
      <c r="O429" s="132"/>
      <c r="P429" s="132"/>
      <c r="Q429" s="132"/>
      <c r="R429" s="132"/>
      <c r="S429" s="132"/>
      <c r="T429" s="132"/>
      <c r="U429" s="132"/>
      <c r="V429" s="132"/>
      <c r="W429" s="132"/>
      <c r="X429" s="132"/>
      <c r="Y429" s="132"/>
      <c r="Z429" s="132"/>
      <c r="AA429" s="132"/>
      <c r="AB429" s="132"/>
      <c r="AC429" s="132"/>
      <c r="AD429" s="132"/>
      <c r="AE429" s="132"/>
      <c r="AF429" s="132"/>
      <c r="AG429" s="132"/>
    </row>
    <row r="430" spans="1:33" s="163" customFormat="1" ht="24.95" customHeight="1">
      <c r="A430" s="172"/>
      <c r="B430" s="150" t="s">
        <v>240</v>
      </c>
      <c r="C430" s="171"/>
      <c r="D430" s="188" t="s">
        <v>68</v>
      </c>
      <c r="E430" s="283"/>
      <c r="F430" s="284"/>
      <c r="G430" s="283"/>
      <c r="H430" s="284"/>
      <c r="I430" s="284"/>
      <c r="J430" s="189"/>
      <c r="K430" s="190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</row>
    <row r="431" spans="1:33" s="163" customFormat="1" ht="24.95" customHeight="1">
      <c r="A431" s="172"/>
      <c r="B431" s="150"/>
      <c r="C431" s="171"/>
      <c r="D431" s="188"/>
      <c r="E431" s="283"/>
      <c r="F431" s="284"/>
      <c r="G431" s="283"/>
      <c r="H431" s="284"/>
      <c r="I431" s="284"/>
      <c r="J431" s="189"/>
      <c r="K431" s="190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</row>
    <row r="432" spans="1:33" s="163" customFormat="1" ht="24.95" customHeight="1">
      <c r="A432" s="172"/>
      <c r="B432" s="150"/>
      <c r="C432" s="171"/>
      <c r="D432" s="188"/>
      <c r="E432" s="283"/>
      <c r="F432" s="284"/>
      <c r="G432" s="283"/>
      <c r="H432" s="284"/>
      <c r="I432" s="284"/>
      <c r="J432" s="189"/>
      <c r="K432" s="190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</row>
    <row r="433" spans="1:33" s="163" customFormat="1" ht="24.95" customHeight="1">
      <c r="A433" s="172"/>
      <c r="B433" s="200"/>
      <c r="C433" s="171"/>
      <c r="D433" s="201"/>
      <c r="E433" s="285"/>
      <c r="F433" s="283"/>
      <c r="G433" s="283"/>
      <c r="H433" s="283"/>
      <c r="I433" s="283"/>
      <c r="J433" s="213"/>
      <c r="K433" s="190"/>
      <c r="L433" s="132"/>
      <c r="M433" s="132"/>
      <c r="N433" s="132"/>
      <c r="O433" s="132"/>
      <c r="P433" s="132"/>
      <c r="Q433" s="132"/>
      <c r="R433" s="132"/>
      <c r="S433" s="132"/>
      <c r="T433" s="132"/>
      <c r="U433" s="132"/>
      <c r="V433" s="132"/>
      <c r="W433" s="132"/>
      <c r="X433" s="132"/>
      <c r="Y433" s="132"/>
      <c r="Z433" s="132"/>
      <c r="AA433" s="132"/>
      <c r="AB433" s="132"/>
      <c r="AC433" s="132"/>
      <c r="AD433" s="132"/>
      <c r="AE433" s="132"/>
      <c r="AF433" s="132"/>
      <c r="AG433" s="132"/>
    </row>
    <row r="434" spans="1:33" s="163" customFormat="1" ht="24.95" customHeight="1">
      <c r="A434" s="172"/>
      <c r="B434" s="200"/>
      <c r="C434" s="171"/>
      <c r="D434" s="201"/>
      <c r="E434" s="285"/>
      <c r="F434" s="283"/>
      <c r="G434" s="283"/>
      <c r="H434" s="283"/>
      <c r="I434" s="283"/>
      <c r="J434" s="213"/>
      <c r="K434" s="190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  <c r="Z434" s="132"/>
      <c r="AA434" s="132"/>
      <c r="AB434" s="132"/>
      <c r="AC434" s="132"/>
      <c r="AD434" s="132"/>
      <c r="AE434" s="132"/>
      <c r="AF434" s="132"/>
      <c r="AG434" s="132"/>
    </row>
    <row r="435" spans="1:33" s="163" customFormat="1" ht="24.95" customHeight="1">
      <c r="A435" s="172"/>
      <c r="B435" s="200"/>
      <c r="C435" s="171"/>
      <c r="D435" s="201"/>
      <c r="E435" s="285"/>
      <c r="F435" s="283"/>
      <c r="G435" s="283"/>
      <c r="H435" s="283"/>
      <c r="I435" s="283"/>
      <c r="J435" s="213"/>
      <c r="K435" s="190"/>
      <c r="L435" s="132"/>
      <c r="M435" s="132"/>
      <c r="N435" s="132"/>
      <c r="O435" s="132"/>
      <c r="P435" s="132"/>
      <c r="Q435" s="132"/>
      <c r="R435" s="132"/>
      <c r="S435" s="132"/>
      <c r="T435" s="132"/>
      <c r="U435" s="132"/>
      <c r="V435" s="132"/>
      <c r="W435" s="132"/>
      <c r="X435" s="132"/>
      <c r="Y435" s="132"/>
      <c r="Z435" s="132"/>
      <c r="AA435" s="132"/>
      <c r="AB435" s="132"/>
      <c r="AC435" s="132"/>
      <c r="AD435" s="132"/>
      <c r="AE435" s="132"/>
      <c r="AF435" s="132"/>
      <c r="AG435" s="132"/>
    </row>
    <row r="436" spans="1:33" s="163" customFormat="1" ht="24.95" customHeight="1">
      <c r="A436" s="172"/>
      <c r="B436" s="200"/>
      <c r="C436" s="171"/>
      <c r="D436" s="201"/>
      <c r="E436" s="285"/>
      <c r="F436" s="283"/>
      <c r="G436" s="283"/>
      <c r="H436" s="283"/>
      <c r="I436" s="283"/>
      <c r="J436" s="213"/>
      <c r="K436" s="190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2"/>
      <c r="Z436" s="132"/>
      <c r="AA436" s="132"/>
      <c r="AB436" s="132"/>
      <c r="AC436" s="132"/>
      <c r="AD436" s="132"/>
      <c r="AE436" s="132"/>
      <c r="AF436" s="132"/>
      <c r="AG436" s="132"/>
    </row>
    <row r="437" spans="1:33" s="163" customFormat="1" ht="24.95" customHeight="1">
      <c r="A437" s="172"/>
      <c r="B437" s="200"/>
      <c r="C437" s="171"/>
      <c r="D437" s="201"/>
      <c r="E437" s="285"/>
      <c r="F437" s="283"/>
      <c r="G437" s="283"/>
      <c r="H437" s="283"/>
      <c r="I437" s="283"/>
      <c r="J437" s="213"/>
      <c r="K437" s="190"/>
      <c r="L437" s="132"/>
      <c r="M437" s="132"/>
      <c r="N437" s="132"/>
      <c r="O437" s="132"/>
      <c r="P437" s="132"/>
      <c r="Q437" s="132"/>
      <c r="R437" s="132"/>
      <c r="S437" s="132"/>
      <c r="T437" s="132"/>
      <c r="U437" s="132"/>
      <c r="V437" s="132"/>
      <c r="W437" s="132"/>
      <c r="X437" s="132"/>
      <c r="Y437" s="132"/>
      <c r="Z437" s="132"/>
      <c r="AA437" s="132"/>
      <c r="AB437" s="132"/>
      <c r="AC437" s="132"/>
      <c r="AD437" s="132"/>
      <c r="AE437" s="132"/>
      <c r="AF437" s="132"/>
      <c r="AG437" s="132"/>
    </row>
    <row r="438" spans="1:33" s="163" customFormat="1" ht="24.95" customHeight="1">
      <c r="A438" s="172"/>
      <c r="B438" s="200"/>
      <c r="C438" s="171"/>
      <c r="D438" s="201"/>
      <c r="E438" s="285"/>
      <c r="F438" s="283"/>
      <c r="G438" s="283"/>
      <c r="H438" s="283"/>
      <c r="I438" s="283"/>
      <c r="J438" s="213"/>
      <c r="K438" s="190"/>
      <c r="L438" s="132"/>
      <c r="M438" s="132"/>
      <c r="N438" s="132"/>
      <c r="O438" s="132"/>
      <c r="P438" s="132"/>
      <c r="Q438" s="132"/>
      <c r="R438" s="132"/>
      <c r="S438" s="132"/>
      <c r="T438" s="132"/>
      <c r="U438" s="132"/>
      <c r="V438" s="132"/>
      <c r="W438" s="132"/>
      <c r="X438" s="132"/>
      <c r="Y438" s="132"/>
      <c r="Z438" s="132"/>
      <c r="AA438" s="132"/>
      <c r="AB438" s="132"/>
      <c r="AC438" s="132"/>
      <c r="AD438" s="132"/>
      <c r="AE438" s="132"/>
      <c r="AF438" s="132"/>
      <c r="AG438" s="132"/>
    </row>
    <row r="439" spans="1:33" s="163" customFormat="1" ht="24.95" customHeight="1">
      <c r="A439" s="172"/>
      <c r="B439" s="200"/>
      <c r="C439" s="171"/>
      <c r="D439" s="201"/>
      <c r="E439" s="285"/>
      <c r="F439" s="283"/>
      <c r="G439" s="283"/>
      <c r="H439" s="283"/>
      <c r="I439" s="283"/>
      <c r="J439" s="213"/>
      <c r="K439" s="190"/>
      <c r="L439" s="132"/>
      <c r="M439" s="132"/>
      <c r="N439" s="132"/>
      <c r="O439" s="132"/>
      <c r="P439" s="132"/>
      <c r="Q439" s="132"/>
      <c r="R439" s="132"/>
      <c r="S439" s="132"/>
      <c r="T439" s="132"/>
      <c r="U439" s="132"/>
      <c r="V439" s="132"/>
      <c r="W439" s="132"/>
      <c r="X439" s="132"/>
      <c r="Y439" s="132"/>
      <c r="Z439" s="132"/>
      <c r="AA439" s="132"/>
      <c r="AB439" s="132"/>
      <c r="AC439" s="132"/>
      <c r="AD439" s="132"/>
      <c r="AE439" s="132"/>
      <c r="AF439" s="132"/>
      <c r="AG439" s="132"/>
    </row>
    <row r="440" spans="1:33" s="182" customFormat="1" ht="24.95" customHeight="1">
      <c r="A440" s="233"/>
      <c r="B440" s="229" t="str">
        <f>"รวม "&amp;A423  &amp; B423</f>
        <v>รวม 1.4.1 งานตู้ควบคุมไฟฟ้า  (PANEL BOARD)</v>
      </c>
      <c r="C440" s="230"/>
      <c r="D440" s="229"/>
      <c r="E440" s="286"/>
      <c r="F440" s="287"/>
      <c r="G440" s="287"/>
      <c r="H440" s="287"/>
      <c r="I440" s="287"/>
      <c r="J440" s="234"/>
      <c r="K440" s="177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</row>
    <row r="441" spans="1:33" s="163" customFormat="1" ht="24.95" customHeight="1">
      <c r="A441" s="232" t="s">
        <v>154</v>
      </c>
      <c r="B441" s="226" t="s">
        <v>155</v>
      </c>
      <c r="C441" s="227"/>
      <c r="D441" s="168"/>
      <c r="E441" s="288"/>
      <c r="F441" s="288"/>
      <c r="G441" s="288"/>
      <c r="H441" s="288"/>
      <c r="I441" s="288"/>
      <c r="J441" s="160"/>
      <c r="K441" s="161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</row>
    <row r="442" spans="1:33" s="163" customFormat="1" ht="24.95" customHeight="1">
      <c r="A442" s="172"/>
      <c r="B442" s="150" t="s">
        <v>417</v>
      </c>
      <c r="C442" s="171"/>
      <c r="D442" s="188" t="s">
        <v>242</v>
      </c>
      <c r="E442" s="300"/>
      <c r="F442" s="284"/>
      <c r="G442" s="283"/>
      <c r="H442" s="284"/>
      <c r="I442" s="284"/>
      <c r="J442" s="189"/>
      <c r="K442" s="190"/>
      <c r="L442" s="132"/>
      <c r="M442" s="132"/>
      <c r="N442" s="132"/>
      <c r="O442" s="132"/>
      <c r="P442" s="132"/>
      <c r="Q442" s="132"/>
      <c r="R442" s="132"/>
      <c r="S442" s="132"/>
      <c r="T442" s="132"/>
      <c r="U442" s="132"/>
      <c r="V442" s="132"/>
      <c r="W442" s="132"/>
      <c r="X442" s="132"/>
      <c r="Y442" s="132"/>
      <c r="Z442" s="132"/>
      <c r="AA442" s="132"/>
      <c r="AB442" s="132"/>
      <c r="AC442" s="132"/>
      <c r="AD442" s="132"/>
      <c r="AE442" s="132"/>
      <c r="AF442" s="132"/>
      <c r="AG442" s="132"/>
    </row>
    <row r="443" spans="1:33" s="163" customFormat="1" ht="24.95" customHeight="1">
      <c r="A443" s="172"/>
      <c r="B443" s="150" t="s">
        <v>368</v>
      </c>
      <c r="C443" s="171"/>
      <c r="D443" s="188" t="s">
        <v>2</v>
      </c>
      <c r="E443" s="283"/>
      <c r="F443" s="284"/>
      <c r="G443" s="283"/>
      <c r="H443" s="284"/>
      <c r="I443" s="284"/>
      <c r="J443" s="189"/>
      <c r="K443" s="190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/>
      <c r="AB443" s="132"/>
      <c r="AC443" s="132"/>
      <c r="AD443" s="132"/>
      <c r="AE443" s="132"/>
      <c r="AF443" s="132"/>
      <c r="AG443" s="132"/>
    </row>
    <row r="444" spans="1:33" s="163" customFormat="1" ht="24.95" customHeight="1">
      <c r="A444" s="172"/>
      <c r="B444" s="150"/>
      <c r="C444" s="171"/>
      <c r="D444" s="188"/>
      <c r="E444" s="283"/>
      <c r="F444" s="284"/>
      <c r="G444" s="283"/>
      <c r="H444" s="284"/>
      <c r="I444" s="284"/>
      <c r="J444" s="189"/>
      <c r="K444" s="190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/>
      <c r="AB444" s="132"/>
      <c r="AC444" s="132"/>
      <c r="AD444" s="132"/>
      <c r="AE444" s="132"/>
      <c r="AF444" s="132"/>
      <c r="AG444" s="132"/>
    </row>
    <row r="445" spans="1:33" s="163" customFormat="1" ht="24.95" customHeight="1">
      <c r="A445" s="172"/>
      <c r="B445" s="150"/>
      <c r="C445" s="171"/>
      <c r="D445" s="188"/>
      <c r="E445" s="283"/>
      <c r="F445" s="284"/>
      <c r="G445" s="283"/>
      <c r="H445" s="284"/>
      <c r="I445" s="284"/>
      <c r="J445" s="189"/>
      <c r="K445" s="190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</row>
    <row r="446" spans="1:33" s="163" customFormat="1" ht="24.95" customHeight="1">
      <c r="A446" s="172"/>
      <c r="B446" s="150"/>
      <c r="C446" s="171"/>
      <c r="D446" s="188"/>
      <c r="E446" s="283"/>
      <c r="F446" s="284"/>
      <c r="G446" s="283"/>
      <c r="H446" s="284"/>
      <c r="I446" s="284"/>
      <c r="J446" s="189"/>
      <c r="K446" s="190"/>
      <c r="L446" s="132"/>
      <c r="M446" s="132"/>
      <c r="N446" s="132"/>
      <c r="O446" s="132"/>
      <c r="P446" s="132"/>
      <c r="Q446" s="132"/>
      <c r="R446" s="132"/>
      <c r="S446" s="132"/>
      <c r="T446" s="132"/>
      <c r="U446" s="132"/>
      <c r="V446" s="132"/>
      <c r="W446" s="132"/>
      <c r="X446" s="132"/>
      <c r="Y446" s="132"/>
      <c r="Z446" s="132"/>
      <c r="AA446" s="132"/>
      <c r="AB446" s="132"/>
      <c r="AC446" s="132"/>
      <c r="AD446" s="132"/>
      <c r="AE446" s="132"/>
      <c r="AF446" s="132"/>
      <c r="AG446" s="132"/>
    </row>
    <row r="447" spans="1:33" s="163" customFormat="1" ht="24.95" customHeight="1">
      <c r="A447" s="172"/>
      <c r="B447" s="200"/>
      <c r="C447" s="171"/>
      <c r="D447" s="201"/>
      <c r="E447" s="285"/>
      <c r="F447" s="283"/>
      <c r="G447" s="283"/>
      <c r="H447" s="283"/>
      <c r="I447" s="283"/>
      <c r="J447" s="213"/>
      <c r="K447" s="190"/>
      <c r="L447" s="132"/>
      <c r="M447" s="132"/>
      <c r="N447" s="132"/>
      <c r="O447" s="132"/>
      <c r="P447" s="132"/>
      <c r="Q447" s="132"/>
      <c r="R447" s="132"/>
      <c r="S447" s="132"/>
      <c r="T447" s="132"/>
      <c r="U447" s="132"/>
      <c r="V447" s="132"/>
      <c r="W447" s="132"/>
      <c r="X447" s="132"/>
      <c r="Y447" s="132"/>
      <c r="Z447" s="132"/>
      <c r="AA447" s="132"/>
      <c r="AB447" s="132"/>
      <c r="AC447" s="132"/>
      <c r="AD447" s="132"/>
      <c r="AE447" s="132"/>
      <c r="AF447" s="132"/>
      <c r="AG447" s="132"/>
    </row>
    <row r="448" spans="1:33" s="163" customFormat="1" ht="24.95" customHeight="1">
      <c r="A448" s="172"/>
      <c r="B448" s="200"/>
      <c r="C448" s="171"/>
      <c r="D448" s="201"/>
      <c r="E448" s="285"/>
      <c r="F448" s="283"/>
      <c r="G448" s="283"/>
      <c r="H448" s="283"/>
      <c r="I448" s="283"/>
      <c r="J448" s="213"/>
      <c r="K448" s="190"/>
      <c r="L448" s="132"/>
      <c r="M448" s="132"/>
      <c r="N448" s="132"/>
      <c r="O448" s="132"/>
      <c r="P448" s="132"/>
      <c r="Q448" s="132"/>
      <c r="R448" s="132"/>
      <c r="S448" s="132"/>
      <c r="T448" s="132"/>
      <c r="U448" s="132"/>
      <c r="V448" s="132"/>
      <c r="W448" s="132"/>
      <c r="X448" s="132"/>
      <c r="Y448" s="132"/>
      <c r="Z448" s="132"/>
      <c r="AA448" s="132"/>
      <c r="AB448" s="132"/>
      <c r="AC448" s="132"/>
      <c r="AD448" s="132"/>
      <c r="AE448" s="132"/>
      <c r="AF448" s="132"/>
      <c r="AG448" s="132"/>
    </row>
    <row r="449" spans="1:33" s="163" customFormat="1" ht="24.95" customHeight="1">
      <c r="A449" s="172"/>
      <c r="B449" s="200"/>
      <c r="C449" s="171"/>
      <c r="D449" s="201"/>
      <c r="E449" s="285"/>
      <c r="F449" s="283"/>
      <c r="G449" s="283"/>
      <c r="H449" s="283"/>
      <c r="I449" s="283"/>
      <c r="J449" s="213"/>
      <c r="K449" s="190"/>
      <c r="L449" s="132"/>
      <c r="M449" s="132"/>
      <c r="N449" s="132"/>
      <c r="O449" s="132"/>
      <c r="P449" s="132"/>
      <c r="Q449" s="132"/>
      <c r="R449" s="132"/>
      <c r="S449" s="132"/>
      <c r="T449" s="132"/>
      <c r="U449" s="132"/>
      <c r="V449" s="132"/>
      <c r="W449" s="132"/>
      <c r="X449" s="132"/>
      <c r="Y449" s="132"/>
      <c r="Z449" s="132"/>
      <c r="AA449" s="132"/>
      <c r="AB449" s="132"/>
      <c r="AC449" s="132"/>
      <c r="AD449" s="132"/>
      <c r="AE449" s="132"/>
      <c r="AF449" s="132"/>
      <c r="AG449" s="132"/>
    </row>
    <row r="450" spans="1:33" s="163" customFormat="1" ht="24.95" customHeight="1">
      <c r="A450" s="172"/>
      <c r="B450" s="200"/>
      <c r="C450" s="171"/>
      <c r="D450" s="201"/>
      <c r="E450" s="285"/>
      <c r="F450" s="283"/>
      <c r="G450" s="283"/>
      <c r="H450" s="283"/>
      <c r="I450" s="283"/>
      <c r="J450" s="213"/>
      <c r="K450" s="190"/>
      <c r="L450" s="132"/>
      <c r="M450" s="132"/>
      <c r="N450" s="132"/>
      <c r="O450" s="132"/>
      <c r="P450" s="132"/>
      <c r="Q450" s="132"/>
      <c r="R450" s="132"/>
      <c r="S450" s="132"/>
      <c r="T450" s="132"/>
      <c r="U450" s="132"/>
      <c r="V450" s="132"/>
      <c r="W450" s="132"/>
      <c r="X450" s="132"/>
      <c r="Y450" s="132"/>
      <c r="Z450" s="132"/>
      <c r="AA450" s="132"/>
      <c r="AB450" s="132"/>
      <c r="AC450" s="132"/>
      <c r="AD450" s="132"/>
      <c r="AE450" s="132"/>
      <c r="AF450" s="132"/>
      <c r="AG450" s="132"/>
    </row>
    <row r="451" spans="1:33" s="163" customFormat="1" ht="24.95" customHeight="1">
      <c r="A451" s="172"/>
      <c r="B451" s="200"/>
      <c r="C451" s="171"/>
      <c r="D451" s="201"/>
      <c r="E451" s="285"/>
      <c r="F451" s="283"/>
      <c r="G451" s="283"/>
      <c r="H451" s="283"/>
      <c r="I451" s="283"/>
      <c r="J451" s="213"/>
      <c r="K451" s="190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/>
      <c r="AB451" s="132"/>
      <c r="AC451" s="132"/>
      <c r="AD451" s="132"/>
      <c r="AE451" s="132"/>
      <c r="AF451" s="132"/>
      <c r="AG451" s="132"/>
    </row>
    <row r="452" spans="1:33" s="163" customFormat="1" ht="24.95" customHeight="1">
      <c r="A452" s="172"/>
      <c r="B452" s="200"/>
      <c r="C452" s="171"/>
      <c r="D452" s="201"/>
      <c r="E452" s="285"/>
      <c r="F452" s="283"/>
      <c r="G452" s="283"/>
      <c r="H452" s="283"/>
      <c r="I452" s="283"/>
      <c r="J452" s="213"/>
      <c r="K452" s="190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</row>
    <row r="453" spans="1:33" s="163" customFormat="1" ht="24.95" customHeight="1">
      <c r="A453" s="172"/>
      <c r="B453" s="200"/>
      <c r="C453" s="171"/>
      <c r="D453" s="201"/>
      <c r="E453" s="285"/>
      <c r="F453" s="283"/>
      <c r="G453" s="283"/>
      <c r="H453" s="283"/>
      <c r="I453" s="283"/>
      <c r="J453" s="213"/>
      <c r="K453" s="190"/>
      <c r="L453" s="132"/>
      <c r="M453" s="132"/>
      <c r="N453" s="132"/>
      <c r="O453" s="132"/>
      <c r="P453" s="132"/>
      <c r="Q453" s="132"/>
      <c r="R453" s="132"/>
      <c r="S453" s="132"/>
      <c r="T453" s="132"/>
      <c r="U453" s="132"/>
      <c r="V453" s="132"/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2"/>
    </row>
    <row r="454" spans="1:33" s="163" customFormat="1" ht="24.95" customHeight="1">
      <c r="A454" s="172"/>
      <c r="B454" s="200"/>
      <c r="C454" s="171"/>
      <c r="D454" s="201"/>
      <c r="E454" s="285"/>
      <c r="F454" s="283"/>
      <c r="G454" s="283"/>
      <c r="H454" s="283"/>
      <c r="I454" s="283"/>
      <c r="J454" s="213"/>
      <c r="K454" s="190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</row>
    <row r="455" spans="1:33" s="163" customFormat="1" ht="24.95" customHeight="1">
      <c r="A455" s="172"/>
      <c r="B455" s="200"/>
      <c r="C455" s="171"/>
      <c r="D455" s="201"/>
      <c r="E455" s="285"/>
      <c r="F455" s="283"/>
      <c r="G455" s="283"/>
      <c r="H455" s="283"/>
      <c r="I455" s="283"/>
      <c r="J455" s="213"/>
      <c r="K455" s="190"/>
      <c r="L455" s="132"/>
      <c r="M455" s="132"/>
      <c r="N455" s="132"/>
      <c r="O455" s="132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</row>
    <row r="456" spans="1:33" s="163" customFormat="1" ht="24.95" customHeight="1">
      <c r="A456" s="172"/>
      <c r="B456" s="200"/>
      <c r="C456" s="171"/>
      <c r="D456" s="201"/>
      <c r="E456" s="285"/>
      <c r="F456" s="283"/>
      <c r="G456" s="283"/>
      <c r="H456" s="283"/>
      <c r="I456" s="283"/>
      <c r="J456" s="213"/>
      <c r="K456" s="190"/>
      <c r="L456" s="132"/>
      <c r="M456" s="132"/>
      <c r="N456" s="132"/>
      <c r="O456" s="132"/>
      <c r="P456" s="132"/>
      <c r="Q456" s="132"/>
      <c r="R456" s="132"/>
      <c r="S456" s="132"/>
      <c r="T456" s="132"/>
      <c r="U456" s="132"/>
      <c r="V456" s="132"/>
      <c r="W456" s="132"/>
      <c r="X456" s="132"/>
      <c r="Y456" s="132"/>
      <c r="Z456" s="132"/>
      <c r="AA456" s="132"/>
      <c r="AB456" s="132"/>
      <c r="AC456" s="132"/>
      <c r="AD456" s="132"/>
      <c r="AE456" s="132"/>
      <c r="AF456" s="132"/>
      <c r="AG456" s="132"/>
    </row>
    <row r="457" spans="1:33" s="163" customFormat="1" ht="24.95" customHeight="1">
      <c r="A457" s="172"/>
      <c r="B457" s="200"/>
      <c r="C457" s="171"/>
      <c r="D457" s="201"/>
      <c r="E457" s="285"/>
      <c r="F457" s="283"/>
      <c r="G457" s="283"/>
      <c r="H457" s="283"/>
      <c r="I457" s="283"/>
      <c r="J457" s="213"/>
      <c r="K457" s="190"/>
      <c r="L457" s="132"/>
      <c r="M457" s="132"/>
      <c r="N457" s="132"/>
      <c r="O457" s="132"/>
      <c r="P457" s="132"/>
      <c r="Q457" s="132"/>
      <c r="R457" s="132"/>
      <c r="S457" s="132"/>
      <c r="T457" s="132"/>
      <c r="U457" s="132"/>
      <c r="V457" s="132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</row>
    <row r="458" spans="1:33" s="182" customFormat="1" ht="24.95" customHeight="1">
      <c r="A458" s="233"/>
      <c r="B458" s="229" t="str">
        <f>"รวม "&amp;A441  &amp; B441</f>
        <v>รวม 1.4.2งานท่อร้อยสายไฟ</v>
      </c>
      <c r="C458" s="230"/>
      <c r="D458" s="229"/>
      <c r="E458" s="286"/>
      <c r="F458" s="287"/>
      <c r="G458" s="287"/>
      <c r="H458" s="287"/>
      <c r="I458" s="287"/>
      <c r="J458" s="234"/>
      <c r="K458" s="177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</row>
    <row r="459" spans="1:33" s="163" customFormat="1" ht="24.95" customHeight="1">
      <c r="A459" s="232" t="s">
        <v>156</v>
      </c>
      <c r="B459" s="226" t="s">
        <v>157</v>
      </c>
      <c r="C459" s="227"/>
      <c r="D459" s="168"/>
      <c r="E459" s="288"/>
      <c r="F459" s="288"/>
      <c r="G459" s="288"/>
      <c r="H459" s="288"/>
      <c r="I459" s="288"/>
      <c r="J459" s="160"/>
      <c r="K459" s="161"/>
      <c r="L459" s="132"/>
      <c r="M459" s="132"/>
      <c r="N459" s="132"/>
      <c r="O459" s="132"/>
      <c r="P459" s="132"/>
      <c r="Q459" s="132"/>
      <c r="R459" s="132"/>
      <c r="S459" s="132"/>
      <c r="T459" s="132"/>
      <c r="U459" s="132"/>
      <c r="V459" s="132"/>
      <c r="W459" s="132"/>
      <c r="X459" s="132"/>
      <c r="Y459" s="132"/>
      <c r="Z459" s="132"/>
      <c r="AA459" s="132"/>
      <c r="AB459" s="132"/>
      <c r="AC459" s="132"/>
      <c r="AD459" s="132"/>
      <c r="AE459" s="132"/>
      <c r="AF459" s="132"/>
      <c r="AG459" s="132"/>
    </row>
    <row r="460" spans="1:33" s="163" customFormat="1" ht="24.95" customHeight="1">
      <c r="A460" s="172"/>
      <c r="B460" s="150" t="s">
        <v>244</v>
      </c>
      <c r="C460" s="171"/>
      <c r="D460" s="188" t="s">
        <v>242</v>
      </c>
      <c r="E460" s="283"/>
      <c r="F460" s="284"/>
      <c r="G460" s="283"/>
      <c r="H460" s="284"/>
      <c r="I460" s="284"/>
      <c r="J460" s="189"/>
      <c r="K460" s="190"/>
      <c r="L460" s="132"/>
      <c r="M460" s="132"/>
      <c r="N460" s="132"/>
      <c r="O460" s="132"/>
      <c r="P460" s="132"/>
      <c r="Q460" s="132"/>
      <c r="R460" s="132"/>
      <c r="S460" s="132"/>
      <c r="T460" s="132"/>
      <c r="U460" s="132"/>
      <c r="V460" s="132"/>
      <c r="W460" s="132"/>
      <c r="X460" s="132"/>
      <c r="Y460" s="132"/>
      <c r="Z460" s="132"/>
      <c r="AA460" s="132"/>
      <c r="AB460" s="132"/>
      <c r="AC460" s="132"/>
      <c r="AD460" s="132"/>
      <c r="AE460" s="132"/>
      <c r="AF460" s="132"/>
      <c r="AG460" s="132"/>
    </row>
    <row r="461" spans="1:33" s="163" customFormat="1" ht="24.95" customHeight="1">
      <c r="A461" s="172"/>
      <c r="B461" s="150" t="s">
        <v>245</v>
      </c>
      <c r="C461" s="171"/>
      <c r="D461" s="188" t="s">
        <v>242</v>
      </c>
      <c r="E461" s="300"/>
      <c r="F461" s="284"/>
      <c r="G461" s="283"/>
      <c r="H461" s="284"/>
      <c r="I461" s="284"/>
      <c r="J461" s="189"/>
      <c r="K461" s="190"/>
      <c r="L461" s="132"/>
      <c r="M461" s="132"/>
      <c r="N461" s="132"/>
      <c r="O461" s="132"/>
      <c r="P461" s="132"/>
      <c r="Q461" s="132"/>
      <c r="R461" s="132"/>
      <c r="S461" s="132"/>
      <c r="T461" s="132"/>
      <c r="U461" s="132"/>
      <c r="V461" s="132"/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2"/>
    </row>
    <row r="462" spans="1:33" s="163" customFormat="1" ht="24.95" customHeight="1">
      <c r="A462" s="172"/>
      <c r="B462" s="150" t="s">
        <v>243</v>
      </c>
      <c r="C462" s="171"/>
      <c r="D462" s="188" t="s">
        <v>2</v>
      </c>
      <c r="E462" s="283"/>
      <c r="F462" s="284"/>
      <c r="G462" s="283"/>
      <c r="H462" s="284"/>
      <c r="I462" s="284"/>
      <c r="J462" s="189"/>
      <c r="K462" s="190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</row>
    <row r="463" spans="1:33" s="163" customFormat="1" ht="24.95" customHeight="1">
      <c r="A463" s="172"/>
      <c r="B463" s="150"/>
      <c r="C463" s="171"/>
      <c r="D463" s="188"/>
      <c r="E463" s="283"/>
      <c r="F463" s="284"/>
      <c r="G463" s="283"/>
      <c r="H463" s="284"/>
      <c r="I463" s="284"/>
      <c r="J463" s="189"/>
      <c r="K463" s="190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/>
      <c r="AB463" s="132"/>
      <c r="AC463" s="132"/>
      <c r="AD463" s="132"/>
      <c r="AE463" s="132"/>
      <c r="AF463" s="132"/>
      <c r="AG463" s="132"/>
    </row>
    <row r="464" spans="1:33" s="163" customFormat="1" ht="24.95" customHeight="1">
      <c r="A464" s="172"/>
      <c r="B464" s="150"/>
      <c r="C464" s="171"/>
      <c r="D464" s="188"/>
      <c r="E464" s="283"/>
      <c r="F464" s="284"/>
      <c r="G464" s="283"/>
      <c r="H464" s="284"/>
      <c r="I464" s="284"/>
      <c r="J464" s="189"/>
      <c r="K464" s="190"/>
      <c r="L464" s="132"/>
      <c r="M464" s="132"/>
      <c r="N464" s="132"/>
      <c r="O464" s="132"/>
      <c r="P464" s="132"/>
      <c r="Q464" s="132"/>
      <c r="R464" s="132"/>
      <c r="S464" s="132"/>
      <c r="T464" s="132"/>
      <c r="U464" s="132"/>
      <c r="V464" s="132"/>
      <c r="W464" s="132"/>
      <c r="X464" s="132"/>
      <c r="Y464" s="132"/>
      <c r="Z464" s="132"/>
      <c r="AA464" s="132"/>
      <c r="AB464" s="132"/>
      <c r="AC464" s="132"/>
      <c r="AD464" s="132"/>
      <c r="AE464" s="132"/>
      <c r="AF464" s="132"/>
      <c r="AG464" s="132"/>
    </row>
    <row r="465" spans="1:33" s="163" customFormat="1" ht="24.95" customHeight="1">
      <c r="A465" s="172"/>
      <c r="B465" s="150"/>
      <c r="C465" s="171"/>
      <c r="D465" s="188"/>
      <c r="E465" s="283"/>
      <c r="F465" s="284"/>
      <c r="G465" s="283"/>
      <c r="H465" s="284"/>
      <c r="I465" s="284"/>
      <c r="J465" s="189"/>
      <c r="K465" s="190"/>
      <c r="L465" s="132"/>
      <c r="M465" s="132"/>
      <c r="N465" s="132"/>
      <c r="O465" s="132"/>
      <c r="P465" s="132"/>
      <c r="Q465" s="132"/>
      <c r="R465" s="132"/>
      <c r="S465" s="132"/>
      <c r="T465" s="132"/>
      <c r="U465" s="132"/>
      <c r="V465" s="132"/>
      <c r="W465" s="132"/>
      <c r="X465" s="132"/>
      <c r="Y465" s="132"/>
      <c r="Z465" s="132"/>
      <c r="AA465" s="132"/>
      <c r="AB465" s="132"/>
      <c r="AC465" s="132"/>
      <c r="AD465" s="132"/>
      <c r="AE465" s="132"/>
      <c r="AF465" s="132"/>
      <c r="AG465" s="132"/>
    </row>
    <row r="466" spans="1:33" s="163" customFormat="1" ht="24.95" customHeight="1">
      <c r="A466" s="172"/>
      <c r="B466" s="150"/>
      <c r="C466" s="171"/>
      <c r="D466" s="188"/>
      <c r="E466" s="283"/>
      <c r="F466" s="284"/>
      <c r="G466" s="283"/>
      <c r="H466" s="284"/>
      <c r="I466" s="284"/>
      <c r="J466" s="189"/>
      <c r="K466" s="190"/>
      <c r="L466" s="132"/>
      <c r="M466" s="132"/>
      <c r="N466" s="132"/>
      <c r="O466" s="132"/>
      <c r="P466" s="132"/>
      <c r="Q466" s="132"/>
      <c r="R466" s="132"/>
      <c r="S466" s="132"/>
      <c r="T466" s="132"/>
      <c r="U466" s="132"/>
      <c r="V466" s="132"/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</row>
    <row r="467" spans="1:33" s="163" customFormat="1" ht="24.95" customHeight="1">
      <c r="A467" s="172"/>
      <c r="B467" s="200"/>
      <c r="C467" s="171"/>
      <c r="D467" s="201"/>
      <c r="E467" s="285"/>
      <c r="F467" s="283"/>
      <c r="G467" s="283"/>
      <c r="H467" s="283"/>
      <c r="I467" s="283"/>
      <c r="J467" s="213"/>
      <c r="K467" s="190"/>
      <c r="L467" s="132"/>
      <c r="M467" s="132"/>
      <c r="N467" s="132"/>
      <c r="O467" s="132"/>
      <c r="P467" s="132"/>
      <c r="Q467" s="132"/>
      <c r="R467" s="132"/>
      <c r="S467" s="132"/>
      <c r="T467" s="132"/>
      <c r="U467" s="132"/>
      <c r="V467" s="132"/>
      <c r="W467" s="132"/>
      <c r="X467" s="132"/>
      <c r="Y467" s="132"/>
      <c r="Z467" s="132"/>
      <c r="AA467" s="132"/>
      <c r="AB467" s="132"/>
      <c r="AC467" s="132"/>
      <c r="AD467" s="132"/>
      <c r="AE467" s="132"/>
      <c r="AF467" s="132"/>
      <c r="AG467" s="132"/>
    </row>
    <row r="468" spans="1:33" s="163" customFormat="1" ht="24.95" customHeight="1">
      <c r="A468" s="172"/>
      <c r="B468" s="200"/>
      <c r="C468" s="171"/>
      <c r="D468" s="201"/>
      <c r="E468" s="285"/>
      <c r="F468" s="283"/>
      <c r="G468" s="283"/>
      <c r="H468" s="283"/>
      <c r="I468" s="283"/>
      <c r="J468" s="213"/>
      <c r="K468" s="190"/>
      <c r="L468" s="132"/>
      <c r="M468" s="132"/>
      <c r="N468" s="132"/>
      <c r="O468" s="132"/>
      <c r="P468" s="132"/>
      <c r="Q468" s="132"/>
      <c r="R468" s="132"/>
      <c r="S468" s="132"/>
      <c r="T468" s="132"/>
      <c r="U468" s="132"/>
      <c r="V468" s="132"/>
      <c r="W468" s="132"/>
      <c r="X468" s="132"/>
      <c r="Y468" s="132"/>
      <c r="Z468" s="132"/>
      <c r="AA468" s="132"/>
      <c r="AB468" s="132"/>
      <c r="AC468" s="132"/>
      <c r="AD468" s="132"/>
      <c r="AE468" s="132"/>
      <c r="AF468" s="132"/>
      <c r="AG468" s="132"/>
    </row>
    <row r="469" spans="1:33" s="163" customFormat="1" ht="24.95" customHeight="1">
      <c r="A469" s="172"/>
      <c r="B469" s="200"/>
      <c r="C469" s="171"/>
      <c r="D469" s="201"/>
      <c r="E469" s="285"/>
      <c r="F469" s="283"/>
      <c r="G469" s="283"/>
      <c r="H469" s="283"/>
      <c r="I469" s="283"/>
      <c r="J469" s="213"/>
      <c r="K469" s="190"/>
      <c r="L469" s="132"/>
      <c r="M469" s="132"/>
      <c r="N469" s="132"/>
      <c r="O469" s="132"/>
      <c r="P469" s="132"/>
      <c r="Q469" s="132"/>
      <c r="R469" s="132"/>
      <c r="S469" s="132"/>
      <c r="T469" s="132"/>
      <c r="U469" s="132"/>
      <c r="V469" s="132"/>
      <c r="W469" s="132"/>
      <c r="X469" s="132"/>
      <c r="Y469" s="132"/>
      <c r="Z469" s="132"/>
      <c r="AA469" s="132"/>
      <c r="AB469" s="132"/>
      <c r="AC469" s="132"/>
      <c r="AD469" s="132"/>
      <c r="AE469" s="132"/>
      <c r="AF469" s="132"/>
      <c r="AG469" s="132"/>
    </row>
    <row r="470" spans="1:33" s="163" customFormat="1" ht="24.95" customHeight="1">
      <c r="A470" s="172"/>
      <c r="B470" s="200"/>
      <c r="C470" s="171"/>
      <c r="D470" s="201"/>
      <c r="E470" s="285"/>
      <c r="F470" s="283"/>
      <c r="G470" s="283"/>
      <c r="H470" s="283"/>
      <c r="I470" s="283"/>
      <c r="J470" s="213"/>
      <c r="K470" s="190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2"/>
      <c r="Z470" s="132"/>
      <c r="AA470" s="132"/>
      <c r="AB470" s="132"/>
      <c r="AC470" s="132"/>
      <c r="AD470" s="132"/>
      <c r="AE470" s="132"/>
      <c r="AF470" s="132"/>
      <c r="AG470" s="132"/>
    </row>
    <row r="471" spans="1:33" s="163" customFormat="1" ht="24.95" customHeight="1">
      <c r="A471" s="172"/>
      <c r="B471" s="200"/>
      <c r="C471" s="171"/>
      <c r="D471" s="201"/>
      <c r="E471" s="285"/>
      <c r="F471" s="283"/>
      <c r="G471" s="283"/>
      <c r="H471" s="283"/>
      <c r="I471" s="283"/>
      <c r="J471" s="213"/>
      <c r="K471" s="190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</row>
    <row r="472" spans="1:33" s="163" customFormat="1" ht="24.95" customHeight="1">
      <c r="A472" s="172"/>
      <c r="B472" s="200"/>
      <c r="C472" s="171"/>
      <c r="D472" s="201"/>
      <c r="E472" s="285"/>
      <c r="F472" s="283"/>
      <c r="G472" s="283"/>
      <c r="H472" s="283"/>
      <c r="I472" s="283"/>
      <c r="J472" s="213"/>
      <c r="K472" s="190"/>
      <c r="L472" s="132"/>
      <c r="M472" s="132"/>
      <c r="N472" s="132"/>
      <c r="O472" s="132"/>
      <c r="P472" s="132"/>
      <c r="Q472" s="132"/>
      <c r="R472" s="132"/>
      <c r="S472" s="132"/>
      <c r="T472" s="132"/>
      <c r="U472" s="132"/>
      <c r="V472" s="132"/>
      <c r="W472" s="132"/>
      <c r="X472" s="132"/>
      <c r="Y472" s="132"/>
      <c r="Z472" s="132"/>
      <c r="AA472" s="132"/>
      <c r="AB472" s="132"/>
      <c r="AC472" s="132"/>
      <c r="AD472" s="132"/>
      <c r="AE472" s="132"/>
      <c r="AF472" s="132"/>
      <c r="AG472" s="132"/>
    </row>
    <row r="473" spans="1:33" s="163" customFormat="1" ht="24.95" customHeight="1">
      <c r="A473" s="172"/>
      <c r="B473" s="200"/>
      <c r="C473" s="171"/>
      <c r="D473" s="201"/>
      <c r="E473" s="285"/>
      <c r="F473" s="283"/>
      <c r="G473" s="283"/>
      <c r="H473" s="283"/>
      <c r="I473" s="283"/>
      <c r="J473" s="213"/>
      <c r="K473" s="190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/>
      <c r="AB473" s="132"/>
      <c r="AC473" s="132"/>
      <c r="AD473" s="132"/>
      <c r="AE473" s="132"/>
      <c r="AF473" s="132"/>
      <c r="AG473" s="132"/>
    </row>
    <row r="474" spans="1:33" s="163" customFormat="1" ht="24.95" customHeight="1">
      <c r="A474" s="172"/>
      <c r="B474" s="200"/>
      <c r="C474" s="171"/>
      <c r="D474" s="201"/>
      <c r="E474" s="285"/>
      <c r="F474" s="283"/>
      <c r="G474" s="283"/>
      <c r="H474" s="283"/>
      <c r="I474" s="283"/>
      <c r="J474" s="213"/>
      <c r="K474" s="190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/>
      <c r="AB474" s="132"/>
      <c r="AC474" s="132"/>
      <c r="AD474" s="132"/>
      <c r="AE474" s="132"/>
      <c r="AF474" s="132"/>
      <c r="AG474" s="132"/>
    </row>
    <row r="475" spans="1:33" s="163" customFormat="1" ht="24.95" customHeight="1">
      <c r="A475" s="172"/>
      <c r="B475" s="200"/>
      <c r="C475" s="171"/>
      <c r="D475" s="201"/>
      <c r="E475" s="285"/>
      <c r="F475" s="283"/>
      <c r="G475" s="283"/>
      <c r="H475" s="283"/>
      <c r="I475" s="283"/>
      <c r="J475" s="213"/>
      <c r="K475" s="190"/>
      <c r="L475" s="132"/>
      <c r="M475" s="132"/>
      <c r="N475" s="132"/>
      <c r="O475" s="132"/>
      <c r="P475" s="132"/>
      <c r="Q475" s="132"/>
      <c r="R475" s="132"/>
      <c r="S475" s="132"/>
      <c r="T475" s="132"/>
      <c r="U475" s="132"/>
      <c r="V475" s="132"/>
      <c r="W475" s="132"/>
      <c r="X475" s="132"/>
      <c r="Y475" s="132"/>
      <c r="Z475" s="132"/>
      <c r="AA475" s="132"/>
      <c r="AB475" s="132"/>
      <c r="AC475" s="132"/>
      <c r="AD475" s="132"/>
      <c r="AE475" s="132"/>
      <c r="AF475" s="132"/>
      <c r="AG475" s="132"/>
    </row>
    <row r="476" spans="1:33" s="182" customFormat="1" ht="24.95" customHeight="1">
      <c r="A476" s="233"/>
      <c r="B476" s="229" t="str">
        <f>"รวม "&amp;A459  &amp; B459</f>
        <v>รวม 1.4.3งานสายไฟ</v>
      </c>
      <c r="C476" s="230"/>
      <c r="D476" s="229"/>
      <c r="E476" s="286"/>
      <c r="F476" s="287"/>
      <c r="G476" s="287"/>
      <c r="H476" s="287"/>
      <c r="I476" s="287"/>
      <c r="J476" s="234"/>
      <c r="K476" s="177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</row>
    <row r="477" spans="1:33" s="163" customFormat="1" ht="24.95" customHeight="1">
      <c r="A477" s="232" t="s">
        <v>158</v>
      </c>
      <c r="B477" s="226" t="s">
        <v>411</v>
      </c>
      <c r="C477" s="227"/>
      <c r="D477" s="168"/>
      <c r="E477" s="288"/>
      <c r="F477" s="288"/>
      <c r="G477" s="288"/>
      <c r="H477" s="288"/>
      <c r="I477" s="288"/>
      <c r="J477" s="160"/>
      <c r="K477" s="161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</row>
    <row r="478" spans="1:33" s="163" customFormat="1" ht="24.95" customHeight="1">
      <c r="A478" s="172"/>
      <c r="B478" s="150" t="s">
        <v>246</v>
      </c>
      <c r="C478" s="171"/>
      <c r="D478" s="188" t="s">
        <v>1</v>
      </c>
      <c r="E478" s="283"/>
      <c r="F478" s="284"/>
      <c r="G478" s="283"/>
      <c r="H478" s="284"/>
      <c r="I478" s="284"/>
      <c r="J478" s="189"/>
      <c r="K478" s="190"/>
      <c r="L478" s="132"/>
      <c r="M478" s="132"/>
      <c r="N478" s="132"/>
      <c r="O478" s="132"/>
      <c r="P478" s="132"/>
      <c r="Q478" s="132"/>
      <c r="R478" s="132"/>
      <c r="S478" s="132"/>
      <c r="T478" s="132"/>
      <c r="U478" s="132"/>
      <c r="V478" s="132"/>
      <c r="W478" s="132"/>
      <c r="X478" s="132"/>
      <c r="Y478" s="132"/>
      <c r="Z478" s="132"/>
      <c r="AA478" s="132"/>
      <c r="AB478" s="132"/>
      <c r="AC478" s="132"/>
      <c r="AD478" s="132"/>
      <c r="AE478" s="132"/>
      <c r="AF478" s="132"/>
      <c r="AG478" s="132"/>
    </row>
    <row r="479" spans="1:33" s="163" customFormat="1" ht="24.95" customHeight="1">
      <c r="A479" s="172"/>
      <c r="B479" s="150" t="s">
        <v>366</v>
      </c>
      <c r="C479" s="171"/>
      <c r="D479" s="188" t="s">
        <v>1</v>
      </c>
      <c r="E479" s="283"/>
      <c r="F479" s="284"/>
      <c r="G479" s="283"/>
      <c r="H479" s="284"/>
      <c r="I479" s="284"/>
      <c r="J479" s="189"/>
      <c r="K479" s="190"/>
      <c r="L479" s="132"/>
      <c r="M479" s="132"/>
      <c r="N479" s="132"/>
      <c r="O479" s="132"/>
      <c r="P479" s="132"/>
      <c r="Q479" s="132"/>
      <c r="R479" s="132"/>
      <c r="S479" s="132"/>
      <c r="T479" s="132"/>
      <c r="U479" s="132"/>
      <c r="V479" s="132"/>
      <c r="W479" s="132"/>
      <c r="X479" s="132"/>
      <c r="Y479" s="132"/>
      <c r="Z479" s="132"/>
      <c r="AA479" s="132"/>
      <c r="AB479" s="132"/>
      <c r="AC479" s="132"/>
      <c r="AD479" s="132"/>
      <c r="AE479" s="132"/>
      <c r="AF479" s="132"/>
      <c r="AG479" s="132"/>
    </row>
    <row r="480" spans="1:33" s="163" customFormat="1" ht="24.95" customHeight="1">
      <c r="A480" s="172"/>
      <c r="B480" s="150" t="s">
        <v>367</v>
      </c>
      <c r="C480" s="171"/>
      <c r="D480" s="188" t="s">
        <v>1</v>
      </c>
      <c r="E480" s="283"/>
      <c r="F480" s="284"/>
      <c r="G480" s="283"/>
      <c r="H480" s="284"/>
      <c r="I480" s="284"/>
      <c r="J480" s="189"/>
      <c r="K480" s="190"/>
      <c r="L480" s="132"/>
      <c r="M480" s="132"/>
      <c r="N480" s="132"/>
      <c r="O480" s="132"/>
      <c r="P480" s="132"/>
      <c r="Q480" s="132"/>
      <c r="R480" s="132"/>
      <c r="S480" s="132"/>
      <c r="T480" s="132"/>
      <c r="U480" s="132"/>
      <c r="V480" s="132"/>
      <c r="W480" s="132"/>
      <c r="X480" s="132"/>
      <c r="Y480" s="132"/>
      <c r="Z480" s="132"/>
      <c r="AA480" s="132"/>
      <c r="AB480" s="132"/>
      <c r="AC480" s="132"/>
      <c r="AD480" s="132"/>
      <c r="AE480" s="132"/>
      <c r="AF480" s="132"/>
      <c r="AG480" s="132"/>
    </row>
    <row r="481" spans="1:33" s="163" customFormat="1" ht="24.95" customHeight="1">
      <c r="A481" s="172"/>
      <c r="B481" s="150" t="s">
        <v>247</v>
      </c>
      <c r="C481" s="171"/>
      <c r="D481" s="188" t="s">
        <v>1</v>
      </c>
      <c r="E481" s="283"/>
      <c r="F481" s="284"/>
      <c r="G481" s="283"/>
      <c r="H481" s="284"/>
      <c r="I481" s="284"/>
      <c r="J481" s="189"/>
      <c r="K481" s="190"/>
      <c r="L481" s="132"/>
      <c r="M481" s="132"/>
      <c r="N481" s="132"/>
      <c r="O481" s="132"/>
      <c r="P481" s="132"/>
      <c r="Q481" s="132"/>
      <c r="R481" s="132"/>
      <c r="S481" s="132"/>
      <c r="T481" s="132"/>
      <c r="U481" s="132"/>
      <c r="V481" s="132"/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2"/>
    </row>
    <row r="482" spans="1:33" s="163" customFormat="1" ht="24.95" customHeight="1">
      <c r="A482" s="172"/>
      <c r="B482" s="150" t="s">
        <v>248</v>
      </c>
      <c r="C482" s="171"/>
      <c r="D482" s="188" t="s">
        <v>1</v>
      </c>
      <c r="E482" s="283"/>
      <c r="F482" s="284"/>
      <c r="G482" s="283"/>
      <c r="H482" s="284"/>
      <c r="I482" s="284"/>
      <c r="J482" s="189"/>
      <c r="K482" s="190"/>
      <c r="L482" s="132"/>
      <c r="M482" s="132"/>
      <c r="N482" s="132"/>
      <c r="O482" s="132"/>
      <c r="P482" s="132"/>
      <c r="Q482" s="132"/>
      <c r="R482" s="132"/>
      <c r="S482" s="132"/>
      <c r="T482" s="132"/>
      <c r="U482" s="132"/>
      <c r="V482" s="132"/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2"/>
    </row>
    <row r="483" spans="1:33" s="163" customFormat="1" ht="24.95" customHeight="1">
      <c r="A483" s="172"/>
      <c r="B483" s="150" t="s">
        <v>249</v>
      </c>
      <c r="C483" s="171"/>
      <c r="D483" s="188" t="s">
        <v>1</v>
      </c>
      <c r="E483" s="283"/>
      <c r="F483" s="284"/>
      <c r="G483" s="283"/>
      <c r="H483" s="284"/>
      <c r="I483" s="284"/>
      <c r="J483" s="189"/>
      <c r="K483" s="190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</row>
    <row r="484" spans="1:33" s="163" customFormat="1" ht="24.95" customHeight="1">
      <c r="A484" s="172"/>
      <c r="B484" s="150"/>
      <c r="C484" s="171"/>
      <c r="D484" s="188"/>
      <c r="E484" s="283"/>
      <c r="F484" s="284"/>
      <c r="G484" s="283"/>
      <c r="H484" s="284"/>
      <c r="I484" s="284"/>
      <c r="J484" s="189"/>
      <c r="K484" s="190"/>
      <c r="L484" s="132"/>
      <c r="M484" s="132"/>
      <c r="N484" s="132"/>
      <c r="O484" s="132"/>
      <c r="P484" s="132"/>
      <c r="Q484" s="132"/>
      <c r="R484" s="132"/>
      <c r="S484" s="132"/>
      <c r="T484" s="132"/>
      <c r="U484" s="132"/>
      <c r="V484" s="132"/>
      <c r="W484" s="132"/>
      <c r="X484" s="132"/>
      <c r="Y484" s="132"/>
      <c r="Z484" s="132"/>
      <c r="AA484" s="132"/>
      <c r="AB484" s="132"/>
      <c r="AC484" s="132"/>
      <c r="AD484" s="132"/>
      <c r="AE484" s="132"/>
      <c r="AF484" s="132"/>
      <c r="AG484" s="132"/>
    </row>
    <row r="485" spans="1:33" s="163" customFormat="1" ht="24.95" customHeight="1">
      <c r="A485" s="172"/>
      <c r="B485" s="150"/>
      <c r="C485" s="171"/>
      <c r="D485" s="188"/>
      <c r="E485" s="283"/>
      <c r="F485" s="284"/>
      <c r="G485" s="283"/>
      <c r="H485" s="284"/>
      <c r="I485" s="284"/>
      <c r="J485" s="189"/>
      <c r="K485" s="190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/>
      <c r="AB485" s="132"/>
      <c r="AC485" s="132"/>
      <c r="AD485" s="132"/>
      <c r="AE485" s="132"/>
      <c r="AF485" s="132"/>
      <c r="AG485" s="132"/>
    </row>
    <row r="486" spans="1:33" s="163" customFormat="1" ht="24.95" customHeight="1">
      <c r="A486" s="172"/>
      <c r="B486" s="150"/>
      <c r="C486" s="171"/>
      <c r="D486" s="188"/>
      <c r="E486" s="283"/>
      <c r="F486" s="284"/>
      <c r="G486" s="283"/>
      <c r="H486" s="284"/>
      <c r="I486" s="284"/>
      <c r="J486" s="189"/>
      <c r="K486" s="190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/>
      <c r="AB486" s="132"/>
      <c r="AC486" s="132"/>
      <c r="AD486" s="132"/>
      <c r="AE486" s="132"/>
      <c r="AF486" s="132"/>
      <c r="AG486" s="132"/>
    </row>
    <row r="487" spans="1:33" s="163" customFormat="1" ht="24.95" customHeight="1">
      <c r="A487" s="172"/>
      <c r="B487" s="200"/>
      <c r="C487" s="171"/>
      <c r="D487" s="201"/>
      <c r="E487" s="285"/>
      <c r="F487" s="283"/>
      <c r="G487" s="283"/>
      <c r="H487" s="283"/>
      <c r="I487" s="283"/>
      <c r="J487" s="213"/>
      <c r="K487" s="190"/>
      <c r="L487" s="132"/>
      <c r="M487" s="132"/>
      <c r="N487" s="132"/>
      <c r="O487" s="132"/>
      <c r="P487" s="132"/>
      <c r="Q487" s="132"/>
      <c r="R487" s="132"/>
      <c r="S487" s="132"/>
      <c r="T487" s="132"/>
      <c r="U487" s="132"/>
      <c r="V487" s="132"/>
      <c r="W487" s="132"/>
      <c r="X487" s="132"/>
      <c r="Y487" s="132"/>
      <c r="Z487" s="132"/>
      <c r="AA487" s="132"/>
      <c r="AB487" s="132"/>
      <c r="AC487" s="132"/>
      <c r="AD487" s="132"/>
      <c r="AE487" s="132"/>
      <c r="AF487" s="132"/>
      <c r="AG487" s="132"/>
    </row>
    <row r="488" spans="1:33" s="163" customFormat="1" ht="24.95" customHeight="1">
      <c r="A488" s="172"/>
      <c r="B488" s="200"/>
      <c r="C488" s="171"/>
      <c r="D488" s="201"/>
      <c r="E488" s="285"/>
      <c r="F488" s="283"/>
      <c r="G488" s="283"/>
      <c r="H488" s="283"/>
      <c r="I488" s="283"/>
      <c r="J488" s="213"/>
      <c r="K488" s="190"/>
      <c r="L488" s="132"/>
      <c r="M488" s="132"/>
      <c r="N488" s="132"/>
      <c r="O488" s="132"/>
      <c r="P488" s="132"/>
      <c r="Q488" s="132"/>
      <c r="R488" s="132"/>
      <c r="S488" s="132"/>
      <c r="T488" s="132"/>
      <c r="U488" s="132"/>
      <c r="V488" s="132"/>
      <c r="W488" s="132"/>
      <c r="X488" s="132"/>
      <c r="Y488" s="132"/>
      <c r="Z488" s="132"/>
      <c r="AA488" s="132"/>
      <c r="AB488" s="132"/>
      <c r="AC488" s="132"/>
      <c r="AD488" s="132"/>
      <c r="AE488" s="132"/>
      <c r="AF488" s="132"/>
      <c r="AG488" s="132"/>
    </row>
    <row r="489" spans="1:33" s="163" customFormat="1" ht="24.95" customHeight="1">
      <c r="A489" s="172"/>
      <c r="B489" s="200"/>
      <c r="C489" s="171"/>
      <c r="D489" s="201"/>
      <c r="E489" s="285"/>
      <c r="F489" s="283"/>
      <c r="G489" s="283"/>
      <c r="H489" s="283"/>
      <c r="I489" s="283"/>
      <c r="J489" s="213"/>
      <c r="K489" s="190"/>
      <c r="L489" s="132"/>
      <c r="M489" s="132"/>
      <c r="N489" s="132"/>
      <c r="O489" s="132"/>
      <c r="P489" s="132"/>
      <c r="Q489" s="132"/>
      <c r="R489" s="132"/>
      <c r="S489" s="132"/>
      <c r="T489" s="132"/>
      <c r="U489" s="132"/>
      <c r="V489" s="132"/>
      <c r="W489" s="132"/>
      <c r="X489" s="132"/>
      <c r="Y489" s="132"/>
      <c r="Z489" s="132"/>
      <c r="AA489" s="132"/>
      <c r="AB489" s="132"/>
      <c r="AC489" s="132"/>
      <c r="AD489" s="132"/>
      <c r="AE489" s="132"/>
      <c r="AF489" s="132"/>
      <c r="AG489" s="132"/>
    </row>
    <row r="490" spans="1:33" s="163" customFormat="1" ht="24.95" customHeight="1">
      <c r="A490" s="172"/>
      <c r="B490" s="200"/>
      <c r="C490" s="171"/>
      <c r="D490" s="201"/>
      <c r="E490" s="285"/>
      <c r="F490" s="283"/>
      <c r="G490" s="283"/>
      <c r="H490" s="283"/>
      <c r="I490" s="283"/>
      <c r="J490" s="213"/>
      <c r="K490" s="190"/>
      <c r="L490" s="132"/>
      <c r="M490" s="132"/>
      <c r="N490" s="132"/>
      <c r="O490" s="132"/>
      <c r="P490" s="132"/>
      <c r="Q490" s="132"/>
      <c r="R490" s="132"/>
      <c r="S490" s="132"/>
      <c r="T490" s="132"/>
      <c r="U490" s="132"/>
      <c r="V490" s="132"/>
      <c r="W490" s="132"/>
      <c r="X490" s="132"/>
      <c r="Y490" s="132"/>
      <c r="Z490" s="132"/>
      <c r="AA490" s="132"/>
      <c r="AB490" s="132"/>
      <c r="AC490" s="132"/>
      <c r="AD490" s="132"/>
      <c r="AE490" s="132"/>
      <c r="AF490" s="132"/>
      <c r="AG490" s="132"/>
    </row>
    <row r="491" spans="1:33" s="163" customFormat="1" ht="24.95" customHeight="1">
      <c r="A491" s="172"/>
      <c r="B491" s="200"/>
      <c r="C491" s="171"/>
      <c r="D491" s="201"/>
      <c r="E491" s="285"/>
      <c r="F491" s="283"/>
      <c r="G491" s="283"/>
      <c r="H491" s="283"/>
      <c r="I491" s="283"/>
      <c r="J491" s="213"/>
      <c r="K491" s="190"/>
      <c r="L491" s="132"/>
      <c r="M491" s="132"/>
      <c r="N491" s="132"/>
      <c r="O491" s="132"/>
      <c r="P491" s="132"/>
      <c r="Q491" s="132"/>
      <c r="R491" s="132"/>
      <c r="S491" s="132"/>
      <c r="T491" s="132"/>
      <c r="U491" s="132"/>
      <c r="V491" s="132"/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2"/>
    </row>
    <row r="492" spans="1:33" s="163" customFormat="1" ht="24.95" customHeight="1">
      <c r="A492" s="172"/>
      <c r="B492" s="200"/>
      <c r="C492" s="171"/>
      <c r="D492" s="201"/>
      <c r="E492" s="285"/>
      <c r="F492" s="283"/>
      <c r="G492" s="283"/>
      <c r="H492" s="283"/>
      <c r="I492" s="283"/>
      <c r="J492" s="213"/>
      <c r="K492" s="190"/>
      <c r="L492" s="132"/>
      <c r="M492" s="132"/>
      <c r="N492" s="132"/>
      <c r="O492" s="132"/>
      <c r="P492" s="132"/>
      <c r="Q492" s="132"/>
      <c r="R492" s="132"/>
      <c r="S492" s="132"/>
      <c r="T492" s="132"/>
      <c r="U492" s="132"/>
      <c r="V492" s="132"/>
      <c r="W492" s="132"/>
      <c r="X492" s="132"/>
      <c r="Y492" s="132"/>
      <c r="Z492" s="132"/>
      <c r="AA492" s="132"/>
      <c r="AB492" s="132"/>
      <c r="AC492" s="132"/>
      <c r="AD492" s="132"/>
      <c r="AE492" s="132"/>
      <c r="AF492" s="132"/>
      <c r="AG492" s="132"/>
    </row>
    <row r="493" spans="1:33" s="163" customFormat="1" ht="24.95" customHeight="1">
      <c r="A493" s="172"/>
      <c r="B493" s="200"/>
      <c r="C493" s="171"/>
      <c r="D493" s="201"/>
      <c r="E493" s="285"/>
      <c r="F493" s="283"/>
      <c r="G493" s="283"/>
      <c r="H493" s="283"/>
      <c r="I493" s="283"/>
      <c r="J493" s="213"/>
      <c r="K493" s="190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  <c r="W493" s="132"/>
      <c r="X493" s="132"/>
      <c r="Y493" s="132"/>
      <c r="Z493" s="132"/>
      <c r="AA493" s="132"/>
      <c r="AB493" s="132"/>
      <c r="AC493" s="132"/>
      <c r="AD493" s="132"/>
      <c r="AE493" s="132"/>
      <c r="AF493" s="132"/>
      <c r="AG493" s="132"/>
    </row>
    <row r="494" spans="1:33" s="182" customFormat="1" ht="24.95" customHeight="1">
      <c r="A494" s="233"/>
      <c r="B494" s="229" t="str">
        <f>"รวม "&amp;A477  &amp; B477</f>
        <v>รวม 1.4.4 งานโคมไฟ</v>
      </c>
      <c r="C494" s="230"/>
      <c r="D494" s="229"/>
      <c r="E494" s="286"/>
      <c r="F494" s="287"/>
      <c r="G494" s="287"/>
      <c r="H494" s="287"/>
      <c r="I494" s="287"/>
      <c r="J494" s="234"/>
      <c r="K494" s="177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</row>
    <row r="495" spans="1:33" s="163" customFormat="1" ht="24.95" customHeight="1">
      <c r="A495" s="232" t="s">
        <v>159</v>
      </c>
      <c r="B495" s="226" t="s">
        <v>160</v>
      </c>
      <c r="C495" s="227"/>
      <c r="D495" s="168"/>
      <c r="E495" s="288"/>
      <c r="F495" s="288"/>
      <c r="G495" s="288"/>
      <c r="H495" s="288"/>
      <c r="I495" s="288"/>
      <c r="J495" s="160"/>
      <c r="K495" s="161"/>
      <c r="L495" s="132"/>
      <c r="M495" s="132"/>
      <c r="N495" s="132"/>
      <c r="O495" s="132"/>
      <c r="P495" s="132"/>
      <c r="Q495" s="132"/>
      <c r="R495" s="132"/>
      <c r="S495" s="132"/>
      <c r="T495" s="132"/>
      <c r="U495" s="132"/>
      <c r="V495" s="132"/>
      <c r="W495" s="132"/>
      <c r="X495" s="132"/>
      <c r="Y495" s="132"/>
      <c r="Z495" s="132"/>
      <c r="AA495" s="132"/>
      <c r="AB495" s="132"/>
      <c r="AC495" s="132"/>
      <c r="AD495" s="132"/>
      <c r="AE495" s="132"/>
      <c r="AF495" s="132"/>
      <c r="AG495" s="132"/>
    </row>
    <row r="496" spans="1:33" s="163" customFormat="1" ht="24.95" customHeight="1">
      <c r="A496" s="172"/>
      <c r="B496" s="150" t="s">
        <v>250</v>
      </c>
      <c r="C496" s="171"/>
      <c r="D496" s="188" t="s">
        <v>1</v>
      </c>
      <c r="E496" s="283"/>
      <c r="F496" s="284"/>
      <c r="G496" s="283"/>
      <c r="H496" s="284"/>
      <c r="I496" s="284"/>
      <c r="J496" s="189"/>
      <c r="K496" s="190"/>
      <c r="L496" s="132"/>
      <c r="M496" s="132"/>
      <c r="N496" s="132"/>
      <c r="O496" s="132"/>
      <c r="P496" s="132"/>
      <c r="Q496" s="132"/>
      <c r="R496" s="132"/>
      <c r="S496" s="132"/>
      <c r="T496" s="132"/>
      <c r="U496" s="132"/>
      <c r="V496" s="132"/>
      <c r="W496" s="132"/>
      <c r="X496" s="132"/>
      <c r="Y496" s="132"/>
      <c r="Z496" s="132"/>
      <c r="AA496" s="132"/>
      <c r="AB496" s="132"/>
      <c r="AC496" s="132"/>
      <c r="AD496" s="132"/>
      <c r="AE496" s="132"/>
      <c r="AF496" s="132"/>
      <c r="AG496" s="132"/>
    </row>
    <row r="497" spans="1:33" s="163" customFormat="1" ht="24.95" customHeight="1">
      <c r="A497" s="172"/>
      <c r="B497" s="150" t="s">
        <v>251</v>
      </c>
      <c r="C497" s="171"/>
      <c r="D497" s="188" t="s">
        <v>1</v>
      </c>
      <c r="E497" s="283"/>
      <c r="F497" s="284"/>
      <c r="G497" s="283"/>
      <c r="H497" s="284"/>
      <c r="I497" s="284"/>
      <c r="J497" s="189"/>
      <c r="K497" s="190"/>
      <c r="L497" s="132"/>
      <c r="M497" s="132"/>
      <c r="N497" s="132"/>
      <c r="O497" s="132"/>
      <c r="P497" s="132"/>
      <c r="Q497" s="132"/>
      <c r="R497" s="132"/>
      <c r="S497" s="132"/>
      <c r="T497" s="132"/>
      <c r="U497" s="132"/>
      <c r="V497" s="132"/>
      <c r="W497" s="132"/>
      <c r="X497" s="132"/>
      <c r="Y497" s="132"/>
      <c r="Z497" s="132"/>
      <c r="AA497" s="132"/>
      <c r="AB497" s="132"/>
      <c r="AC497" s="132"/>
      <c r="AD497" s="132"/>
      <c r="AE497" s="132"/>
      <c r="AF497" s="132"/>
      <c r="AG497" s="132"/>
    </row>
    <row r="498" spans="1:33" s="163" customFormat="1" ht="24.95" customHeight="1">
      <c r="A498" s="172"/>
      <c r="B498" s="150" t="s">
        <v>252</v>
      </c>
      <c r="C498" s="171"/>
      <c r="D498" s="188" t="s">
        <v>1</v>
      </c>
      <c r="E498" s="283"/>
      <c r="F498" s="284"/>
      <c r="G498" s="283"/>
      <c r="H498" s="284"/>
      <c r="I498" s="284"/>
      <c r="J498" s="189"/>
      <c r="K498" s="190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</row>
    <row r="499" spans="1:33" s="163" customFormat="1" ht="24.95" customHeight="1">
      <c r="A499" s="172"/>
      <c r="B499" s="150" t="s">
        <v>253</v>
      </c>
      <c r="C499" s="171"/>
      <c r="D499" s="188" t="s">
        <v>1</v>
      </c>
      <c r="E499" s="283"/>
      <c r="F499" s="284"/>
      <c r="G499" s="283"/>
      <c r="H499" s="284"/>
      <c r="I499" s="284"/>
      <c r="J499" s="189"/>
      <c r="K499" s="190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</row>
    <row r="500" spans="1:33" s="163" customFormat="1" ht="24.95" customHeight="1">
      <c r="A500" s="172"/>
      <c r="B500" s="150" t="s">
        <v>254</v>
      </c>
      <c r="C500" s="171"/>
      <c r="D500" s="188" t="s">
        <v>1</v>
      </c>
      <c r="E500" s="283"/>
      <c r="F500" s="284"/>
      <c r="G500" s="283"/>
      <c r="H500" s="284"/>
      <c r="I500" s="284"/>
      <c r="J500" s="189"/>
      <c r="K500" s="190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</row>
    <row r="501" spans="1:33" s="163" customFormat="1" ht="24.95" customHeight="1">
      <c r="A501" s="172"/>
      <c r="B501" s="150" t="s">
        <v>255</v>
      </c>
      <c r="C501" s="171"/>
      <c r="D501" s="188" t="s">
        <v>1</v>
      </c>
      <c r="E501" s="283"/>
      <c r="F501" s="284"/>
      <c r="G501" s="283"/>
      <c r="H501" s="284"/>
      <c r="I501" s="284"/>
      <c r="J501" s="189"/>
      <c r="K501" s="190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/>
      <c r="AB501" s="132"/>
      <c r="AC501" s="132"/>
      <c r="AD501" s="132"/>
      <c r="AE501" s="132"/>
      <c r="AF501" s="132"/>
      <c r="AG501" s="132"/>
    </row>
    <row r="502" spans="1:33" s="163" customFormat="1" ht="24.95" customHeight="1">
      <c r="A502" s="172"/>
      <c r="B502" s="150" t="s">
        <v>243</v>
      </c>
      <c r="C502" s="171"/>
      <c r="D502" s="188" t="s">
        <v>2</v>
      </c>
      <c r="E502" s="283"/>
      <c r="F502" s="284"/>
      <c r="G502" s="283"/>
      <c r="H502" s="284"/>
      <c r="I502" s="284"/>
      <c r="J502" s="189"/>
      <c r="K502" s="190"/>
      <c r="L502" s="132"/>
      <c r="M502" s="132"/>
      <c r="N502" s="132"/>
      <c r="O502" s="132"/>
      <c r="P502" s="132"/>
      <c r="Q502" s="132"/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</row>
    <row r="503" spans="1:33" s="163" customFormat="1" ht="24.95" customHeight="1">
      <c r="A503" s="172"/>
      <c r="B503" s="150"/>
      <c r="C503" s="171"/>
      <c r="D503" s="188"/>
      <c r="E503" s="283"/>
      <c r="F503" s="284"/>
      <c r="G503" s="283"/>
      <c r="H503" s="284"/>
      <c r="I503" s="284"/>
      <c r="J503" s="189"/>
      <c r="K503" s="190"/>
      <c r="L503" s="132"/>
      <c r="M503" s="132"/>
      <c r="N503" s="132"/>
      <c r="O503" s="132"/>
      <c r="P503" s="132"/>
      <c r="Q503" s="132"/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</row>
    <row r="504" spans="1:33" s="163" customFormat="1" ht="24.95" customHeight="1">
      <c r="A504" s="172"/>
      <c r="B504" s="150"/>
      <c r="C504" s="171"/>
      <c r="D504" s="188"/>
      <c r="E504" s="283"/>
      <c r="F504" s="284"/>
      <c r="G504" s="283"/>
      <c r="H504" s="284"/>
      <c r="I504" s="284"/>
      <c r="J504" s="189"/>
      <c r="K504" s="190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</row>
    <row r="505" spans="1:33" s="163" customFormat="1" ht="24.95" customHeight="1">
      <c r="A505" s="172"/>
      <c r="B505" s="150"/>
      <c r="C505" s="171"/>
      <c r="D505" s="188"/>
      <c r="E505" s="283"/>
      <c r="F505" s="284"/>
      <c r="G505" s="283"/>
      <c r="H505" s="284"/>
      <c r="I505" s="284"/>
      <c r="J505" s="189"/>
      <c r="K505" s="190"/>
      <c r="L505" s="132"/>
      <c r="M505" s="132"/>
      <c r="N505" s="132"/>
      <c r="O505" s="132"/>
      <c r="P505" s="132"/>
      <c r="Q505" s="132"/>
      <c r="R505" s="132"/>
      <c r="S505" s="132"/>
      <c r="T505" s="132"/>
      <c r="U505" s="132"/>
      <c r="V505" s="132"/>
      <c r="W505" s="132"/>
      <c r="X505" s="132"/>
      <c r="Y505" s="132"/>
      <c r="Z505" s="132"/>
      <c r="AA505" s="132"/>
      <c r="AB505" s="132"/>
      <c r="AC505" s="132"/>
      <c r="AD505" s="132"/>
      <c r="AE505" s="132"/>
      <c r="AF505" s="132"/>
      <c r="AG505" s="132"/>
    </row>
    <row r="506" spans="1:33" s="163" customFormat="1" ht="24.95" customHeight="1">
      <c r="A506" s="172"/>
      <c r="B506" s="200"/>
      <c r="C506" s="171"/>
      <c r="D506" s="201"/>
      <c r="E506" s="285"/>
      <c r="F506" s="283"/>
      <c r="G506" s="283"/>
      <c r="H506" s="283"/>
      <c r="I506" s="283"/>
      <c r="J506" s="213"/>
      <c r="K506" s="190"/>
      <c r="L506" s="132"/>
      <c r="M506" s="132"/>
      <c r="N506" s="132"/>
      <c r="O506" s="132"/>
      <c r="P506" s="132"/>
      <c r="Q506" s="132"/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</row>
    <row r="507" spans="1:33" s="163" customFormat="1" ht="24.95" customHeight="1">
      <c r="A507" s="172"/>
      <c r="B507" s="200"/>
      <c r="C507" s="171"/>
      <c r="D507" s="201"/>
      <c r="E507" s="285"/>
      <c r="F507" s="283"/>
      <c r="G507" s="283"/>
      <c r="H507" s="283"/>
      <c r="I507" s="283"/>
      <c r="J507" s="213"/>
      <c r="K507" s="190"/>
      <c r="L507" s="132"/>
      <c r="M507" s="132"/>
      <c r="N507" s="132"/>
      <c r="O507" s="132"/>
      <c r="P507" s="132"/>
      <c r="Q507" s="132"/>
      <c r="R507" s="132"/>
      <c r="S507" s="132"/>
      <c r="T507" s="132"/>
      <c r="U507" s="132"/>
      <c r="V507" s="132"/>
      <c r="W507" s="132"/>
      <c r="X507" s="132"/>
      <c r="Y507" s="132"/>
      <c r="Z507" s="132"/>
      <c r="AA507" s="132"/>
      <c r="AB507" s="132"/>
      <c r="AC507" s="132"/>
      <c r="AD507" s="132"/>
      <c r="AE507" s="132"/>
      <c r="AF507" s="132"/>
      <c r="AG507" s="132"/>
    </row>
    <row r="508" spans="1:33" s="163" customFormat="1" ht="24.95" customHeight="1">
      <c r="A508" s="172"/>
      <c r="B508" s="200"/>
      <c r="C508" s="171"/>
      <c r="D508" s="201"/>
      <c r="E508" s="285"/>
      <c r="F508" s="283"/>
      <c r="G508" s="283"/>
      <c r="H508" s="283"/>
      <c r="I508" s="283"/>
      <c r="J508" s="213"/>
      <c r="K508" s="190"/>
      <c r="L508" s="132"/>
      <c r="M508" s="132"/>
      <c r="N508" s="132"/>
      <c r="O508" s="132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</row>
    <row r="509" spans="1:33" s="163" customFormat="1" ht="24.95" customHeight="1">
      <c r="A509" s="172"/>
      <c r="B509" s="200"/>
      <c r="C509" s="171"/>
      <c r="D509" s="201"/>
      <c r="E509" s="285"/>
      <c r="F509" s="283"/>
      <c r="G509" s="283"/>
      <c r="H509" s="283"/>
      <c r="I509" s="283"/>
      <c r="J509" s="213"/>
      <c r="K509" s="190"/>
      <c r="L509" s="132"/>
      <c r="M509" s="132"/>
      <c r="N509" s="132"/>
      <c r="O509" s="132"/>
      <c r="P509" s="132"/>
      <c r="Q509" s="132"/>
      <c r="R509" s="132"/>
      <c r="S509" s="132"/>
      <c r="T509" s="132"/>
      <c r="U509" s="132"/>
      <c r="V509" s="132"/>
      <c r="W509" s="132"/>
      <c r="X509" s="132"/>
      <c r="Y509" s="132"/>
      <c r="Z509" s="132"/>
      <c r="AA509" s="132"/>
      <c r="AB509" s="132"/>
      <c r="AC509" s="132"/>
      <c r="AD509" s="132"/>
      <c r="AE509" s="132"/>
      <c r="AF509" s="132"/>
      <c r="AG509" s="132"/>
    </row>
    <row r="510" spans="1:33" s="163" customFormat="1" ht="24.95" customHeight="1">
      <c r="A510" s="172"/>
      <c r="B510" s="200"/>
      <c r="C510" s="171"/>
      <c r="D510" s="201"/>
      <c r="E510" s="285"/>
      <c r="F510" s="283"/>
      <c r="G510" s="283"/>
      <c r="H510" s="283"/>
      <c r="I510" s="283"/>
      <c r="J510" s="213"/>
      <c r="K510" s="190"/>
      <c r="L510" s="132"/>
      <c r="M510" s="132"/>
      <c r="N510" s="132"/>
      <c r="O510" s="132"/>
      <c r="P510" s="132"/>
      <c r="Q510" s="132"/>
      <c r="R510" s="132"/>
      <c r="S510" s="132"/>
      <c r="T510" s="132"/>
      <c r="U510" s="132"/>
      <c r="V510" s="132"/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</row>
    <row r="511" spans="1:33" s="163" customFormat="1" ht="24.95" customHeight="1">
      <c r="A511" s="172"/>
      <c r="B511" s="200"/>
      <c r="C511" s="171"/>
      <c r="D511" s="201"/>
      <c r="E511" s="285"/>
      <c r="F511" s="283"/>
      <c r="G511" s="283"/>
      <c r="H511" s="283"/>
      <c r="I511" s="283"/>
      <c r="J511" s="213"/>
      <c r="K511" s="190"/>
      <c r="L511" s="132"/>
      <c r="M511" s="132"/>
      <c r="N511" s="132"/>
      <c r="O511" s="132"/>
      <c r="P511" s="132"/>
      <c r="Q511" s="132"/>
      <c r="R511" s="132"/>
      <c r="S511" s="132"/>
      <c r="T511" s="132"/>
      <c r="U511" s="132"/>
      <c r="V511" s="132"/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</row>
    <row r="512" spans="1:33" s="182" customFormat="1" ht="24.95" customHeight="1">
      <c r="A512" s="233"/>
      <c r="B512" s="229" t="str">
        <f>"รวม "&amp;A495  &amp; B495</f>
        <v>รวม 1.4.5งานสวิทช์และเต้ารับ</v>
      </c>
      <c r="C512" s="230"/>
      <c r="D512" s="229"/>
      <c r="E512" s="286"/>
      <c r="F512" s="287"/>
      <c r="G512" s="287"/>
      <c r="H512" s="287"/>
      <c r="I512" s="287"/>
      <c r="J512" s="234"/>
      <c r="K512" s="177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</row>
    <row r="513" spans="1:33" s="193" customFormat="1" ht="24.95" customHeight="1">
      <c r="A513" s="168" t="s">
        <v>161</v>
      </c>
      <c r="B513" s="226" t="s">
        <v>421</v>
      </c>
      <c r="C513" s="227"/>
      <c r="D513" s="168"/>
      <c r="E513" s="288"/>
      <c r="F513" s="288"/>
      <c r="G513" s="288"/>
      <c r="H513" s="288"/>
      <c r="I513" s="288"/>
      <c r="J513" s="228"/>
      <c r="K513" s="190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</row>
    <row r="514" spans="1:33" s="163" customFormat="1" ht="24.95" customHeight="1">
      <c r="A514" s="172"/>
      <c r="B514" s="150" t="s">
        <v>256</v>
      </c>
      <c r="C514" s="171"/>
      <c r="D514" s="188" t="s">
        <v>242</v>
      </c>
      <c r="E514" s="283"/>
      <c r="F514" s="284"/>
      <c r="G514" s="283"/>
      <c r="H514" s="284"/>
      <c r="I514" s="284"/>
      <c r="J514" s="189"/>
      <c r="K514" s="190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</row>
    <row r="515" spans="1:33" s="163" customFormat="1" ht="24.95" customHeight="1">
      <c r="A515" s="172"/>
      <c r="B515" s="150" t="s">
        <v>244</v>
      </c>
      <c r="C515" s="171"/>
      <c r="D515" s="188" t="s">
        <v>242</v>
      </c>
      <c r="E515" s="283"/>
      <c r="F515" s="284"/>
      <c r="G515" s="283"/>
      <c r="H515" s="284"/>
      <c r="I515" s="284"/>
      <c r="J515" s="189"/>
      <c r="K515" s="190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</row>
    <row r="516" spans="1:33" s="163" customFormat="1" ht="24.95" customHeight="1">
      <c r="A516" s="172"/>
      <c r="B516" s="150" t="s">
        <v>245</v>
      </c>
      <c r="C516" s="171"/>
      <c r="D516" s="188" t="s">
        <v>242</v>
      </c>
      <c r="E516" s="300"/>
      <c r="F516" s="284"/>
      <c r="G516" s="283"/>
      <c r="H516" s="284"/>
      <c r="I516" s="284"/>
      <c r="J516" s="189"/>
      <c r="K516" s="190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</row>
    <row r="517" spans="1:33" s="163" customFormat="1" ht="24.95" customHeight="1">
      <c r="A517" s="172"/>
      <c r="B517" s="150" t="s">
        <v>257</v>
      </c>
      <c r="C517" s="171"/>
      <c r="D517" s="188" t="s">
        <v>242</v>
      </c>
      <c r="E517" s="300"/>
      <c r="F517" s="284"/>
      <c r="G517" s="283"/>
      <c r="H517" s="284"/>
      <c r="I517" s="284"/>
      <c r="J517" s="189"/>
      <c r="K517" s="190"/>
      <c r="L517" s="132"/>
      <c r="M517" s="132"/>
      <c r="N517" s="132"/>
      <c r="O517" s="132"/>
      <c r="P517" s="132"/>
      <c r="Q517" s="132"/>
      <c r="R517" s="132"/>
      <c r="S517" s="132"/>
      <c r="T517" s="132"/>
      <c r="U517" s="132"/>
      <c r="V517" s="132"/>
      <c r="W517" s="132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</row>
    <row r="518" spans="1:33" s="163" customFormat="1" ht="24.95" customHeight="1">
      <c r="A518" s="172"/>
      <c r="B518" s="150" t="s">
        <v>241</v>
      </c>
      <c r="C518" s="171"/>
      <c r="D518" s="188" t="s">
        <v>242</v>
      </c>
      <c r="E518" s="300"/>
      <c r="F518" s="284"/>
      <c r="G518" s="283"/>
      <c r="H518" s="284"/>
      <c r="I518" s="284"/>
      <c r="J518" s="189"/>
      <c r="K518" s="190"/>
      <c r="L518" s="132"/>
      <c r="M518" s="132"/>
      <c r="N518" s="132"/>
      <c r="O518" s="132"/>
      <c r="P518" s="132"/>
      <c r="Q518" s="132"/>
      <c r="R518" s="132"/>
      <c r="S518" s="132"/>
      <c r="T518" s="132"/>
      <c r="U518" s="132"/>
      <c r="V518" s="132"/>
      <c r="W518" s="132"/>
      <c r="X518" s="132"/>
      <c r="Y518" s="132"/>
      <c r="Z518" s="132"/>
      <c r="AA518" s="132"/>
      <c r="AB518" s="132"/>
      <c r="AC518" s="132"/>
      <c r="AD518" s="132"/>
      <c r="AE518" s="132"/>
      <c r="AF518" s="132"/>
      <c r="AG518" s="132"/>
    </row>
    <row r="519" spans="1:33" s="163" customFormat="1" ht="24.95" customHeight="1">
      <c r="A519" s="172"/>
      <c r="B519" s="150" t="s">
        <v>479</v>
      </c>
      <c r="C519" s="171"/>
      <c r="D519" s="188" t="s">
        <v>1</v>
      </c>
      <c r="E519" s="283"/>
      <c r="F519" s="284"/>
      <c r="G519" s="283"/>
      <c r="H519" s="284"/>
      <c r="I519" s="284"/>
      <c r="J519" s="176"/>
      <c r="K519" s="190"/>
      <c r="L519" s="132"/>
      <c r="M519" s="132"/>
      <c r="N519" s="132"/>
      <c r="O519" s="132"/>
      <c r="P519" s="132"/>
      <c r="Q519" s="132"/>
      <c r="R519" s="132"/>
      <c r="S519" s="132"/>
      <c r="T519" s="132"/>
      <c r="U519" s="132"/>
      <c r="V519" s="132"/>
      <c r="W519" s="132"/>
      <c r="X519" s="132"/>
      <c r="Y519" s="132"/>
      <c r="Z519" s="132"/>
      <c r="AA519" s="132"/>
      <c r="AB519" s="132"/>
      <c r="AC519" s="132"/>
      <c r="AD519" s="132"/>
      <c r="AE519" s="132"/>
      <c r="AF519" s="132"/>
      <c r="AG519" s="132"/>
    </row>
    <row r="520" spans="1:33" s="163" customFormat="1" ht="24.95" customHeight="1">
      <c r="A520" s="172"/>
      <c r="B520" s="150" t="s">
        <v>368</v>
      </c>
      <c r="C520" s="171"/>
      <c r="D520" s="188" t="s">
        <v>2</v>
      </c>
      <c r="E520" s="283"/>
      <c r="F520" s="284"/>
      <c r="G520" s="283"/>
      <c r="H520" s="284"/>
      <c r="I520" s="284"/>
      <c r="J520" s="189"/>
      <c r="K520" s="190"/>
      <c r="L520" s="132"/>
      <c r="M520" s="132"/>
      <c r="N520" s="132"/>
      <c r="O520" s="132"/>
      <c r="P520" s="132"/>
      <c r="Q520" s="132"/>
      <c r="R520" s="132"/>
      <c r="S520" s="132"/>
      <c r="T520" s="132"/>
      <c r="U520" s="132"/>
      <c r="V520" s="132"/>
      <c r="W520" s="132"/>
      <c r="X520" s="132"/>
      <c r="Y520" s="132"/>
      <c r="Z520" s="132"/>
      <c r="AA520" s="132"/>
      <c r="AB520" s="132"/>
      <c r="AC520" s="132"/>
      <c r="AD520" s="132"/>
      <c r="AE520" s="132"/>
      <c r="AF520" s="132"/>
      <c r="AG520" s="132"/>
    </row>
    <row r="521" spans="1:33" s="163" customFormat="1" ht="24.95" customHeight="1">
      <c r="A521" s="172"/>
      <c r="B521" s="150"/>
      <c r="C521" s="171"/>
      <c r="D521" s="188"/>
      <c r="E521" s="283"/>
      <c r="F521" s="284"/>
      <c r="G521" s="283"/>
      <c r="H521" s="284"/>
      <c r="I521" s="284"/>
      <c r="J521" s="189"/>
      <c r="K521" s="190"/>
      <c r="L521" s="132"/>
      <c r="M521" s="132"/>
      <c r="N521" s="132"/>
      <c r="O521" s="132"/>
      <c r="P521" s="132"/>
      <c r="Q521" s="132"/>
      <c r="R521" s="132"/>
      <c r="S521" s="132"/>
      <c r="T521" s="132"/>
      <c r="U521" s="132"/>
      <c r="V521" s="132"/>
      <c r="W521" s="132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</row>
    <row r="522" spans="1:33" s="163" customFormat="1" ht="24.95" customHeight="1">
      <c r="A522" s="172"/>
      <c r="B522" s="150"/>
      <c r="C522" s="171"/>
      <c r="D522" s="188"/>
      <c r="E522" s="283"/>
      <c r="F522" s="284"/>
      <c r="G522" s="283"/>
      <c r="H522" s="284"/>
      <c r="I522" s="284"/>
      <c r="J522" s="189"/>
      <c r="K522" s="190"/>
      <c r="L522" s="132"/>
      <c r="M522" s="132"/>
      <c r="N522" s="132"/>
      <c r="O522" s="132"/>
      <c r="P522" s="132"/>
      <c r="Q522" s="132"/>
      <c r="R522" s="132"/>
      <c r="S522" s="132"/>
      <c r="T522" s="132"/>
      <c r="U522" s="132"/>
      <c r="V522" s="132"/>
      <c r="W522" s="132"/>
      <c r="X522" s="132"/>
      <c r="Y522" s="132"/>
      <c r="Z522" s="132"/>
      <c r="AA522" s="132"/>
      <c r="AB522" s="132"/>
      <c r="AC522" s="132"/>
      <c r="AD522" s="132"/>
      <c r="AE522" s="132"/>
      <c r="AF522" s="132"/>
      <c r="AG522" s="132"/>
    </row>
    <row r="523" spans="1:33" s="163" customFormat="1" ht="24.95" customHeight="1">
      <c r="A523" s="172"/>
      <c r="B523" s="200"/>
      <c r="C523" s="171"/>
      <c r="D523" s="201"/>
      <c r="E523" s="285"/>
      <c r="F523" s="283"/>
      <c r="G523" s="283"/>
      <c r="H523" s="283"/>
      <c r="I523" s="283"/>
      <c r="J523" s="213"/>
      <c r="K523" s="190"/>
      <c r="L523" s="132"/>
      <c r="M523" s="132"/>
      <c r="N523" s="132"/>
      <c r="O523" s="132"/>
      <c r="P523" s="132"/>
      <c r="Q523" s="132"/>
      <c r="R523" s="132"/>
      <c r="S523" s="132"/>
      <c r="T523" s="132"/>
      <c r="U523" s="132"/>
      <c r="V523" s="132"/>
      <c r="W523" s="132"/>
      <c r="X523" s="132"/>
      <c r="Y523" s="132"/>
      <c r="Z523" s="132"/>
      <c r="AA523" s="132"/>
      <c r="AB523" s="132"/>
      <c r="AC523" s="132"/>
      <c r="AD523" s="132"/>
      <c r="AE523" s="132"/>
      <c r="AF523" s="132"/>
      <c r="AG523" s="132"/>
    </row>
    <row r="524" spans="1:33" s="163" customFormat="1" ht="24.95" customHeight="1">
      <c r="A524" s="172"/>
      <c r="B524" s="200"/>
      <c r="C524" s="171"/>
      <c r="D524" s="201"/>
      <c r="E524" s="285"/>
      <c r="F524" s="283"/>
      <c r="G524" s="283"/>
      <c r="H524" s="283"/>
      <c r="I524" s="283"/>
      <c r="J524" s="213"/>
      <c r="K524" s="190"/>
      <c r="L524" s="132"/>
      <c r="M524" s="132"/>
      <c r="N524" s="132"/>
      <c r="O524" s="132"/>
      <c r="P524" s="132"/>
      <c r="Q524" s="132"/>
      <c r="R524" s="132"/>
      <c r="S524" s="132"/>
      <c r="T524" s="132"/>
      <c r="U524" s="132"/>
      <c r="V524" s="132"/>
      <c r="W524" s="132"/>
      <c r="X524" s="132"/>
      <c r="Y524" s="132"/>
      <c r="Z524" s="132"/>
      <c r="AA524" s="132"/>
      <c r="AB524" s="132"/>
      <c r="AC524" s="132"/>
      <c r="AD524" s="132"/>
      <c r="AE524" s="132"/>
      <c r="AF524" s="132"/>
      <c r="AG524" s="132"/>
    </row>
    <row r="525" spans="1:33" s="163" customFormat="1" ht="24.95" customHeight="1">
      <c r="A525" s="172"/>
      <c r="B525" s="200"/>
      <c r="C525" s="171"/>
      <c r="D525" s="201"/>
      <c r="E525" s="285"/>
      <c r="F525" s="283"/>
      <c r="G525" s="283"/>
      <c r="H525" s="283"/>
      <c r="I525" s="283"/>
      <c r="J525" s="213"/>
      <c r="K525" s="190"/>
      <c r="L525" s="132"/>
      <c r="M525" s="132"/>
      <c r="N525" s="132"/>
      <c r="O525" s="132"/>
      <c r="P525" s="132"/>
      <c r="Q525" s="132"/>
      <c r="R525" s="132"/>
      <c r="S525" s="132"/>
      <c r="T525" s="132"/>
      <c r="U525" s="132"/>
      <c r="V525" s="132"/>
      <c r="W525" s="132"/>
      <c r="X525" s="132"/>
      <c r="Y525" s="132"/>
      <c r="Z525" s="132"/>
      <c r="AA525" s="132"/>
      <c r="AB525" s="132"/>
      <c r="AC525" s="132"/>
      <c r="AD525" s="132"/>
      <c r="AE525" s="132"/>
      <c r="AF525" s="132"/>
      <c r="AG525" s="132"/>
    </row>
    <row r="526" spans="1:33" s="163" customFormat="1" ht="24.95" customHeight="1">
      <c r="A526" s="172"/>
      <c r="B526" s="200"/>
      <c r="C526" s="171"/>
      <c r="D526" s="201"/>
      <c r="E526" s="285"/>
      <c r="F526" s="283"/>
      <c r="G526" s="283"/>
      <c r="H526" s="283"/>
      <c r="I526" s="283"/>
      <c r="J526" s="213"/>
      <c r="K526" s="190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</row>
    <row r="527" spans="1:33" s="163" customFormat="1" ht="24.95" customHeight="1">
      <c r="A527" s="172"/>
      <c r="B527" s="200"/>
      <c r="C527" s="171"/>
      <c r="D527" s="201"/>
      <c r="E527" s="285"/>
      <c r="F527" s="283"/>
      <c r="G527" s="283"/>
      <c r="H527" s="283"/>
      <c r="I527" s="283"/>
      <c r="J527" s="213"/>
      <c r="K527" s="190"/>
      <c r="L527" s="132"/>
      <c r="M527" s="132"/>
      <c r="N527" s="132"/>
      <c r="O527" s="132"/>
      <c r="P527" s="132"/>
      <c r="Q527" s="132"/>
      <c r="R527" s="132"/>
      <c r="S527" s="132"/>
      <c r="T527" s="132"/>
      <c r="U527" s="132"/>
      <c r="V527" s="132"/>
      <c r="W527" s="132"/>
      <c r="X527" s="132"/>
      <c r="Y527" s="132"/>
      <c r="Z527" s="132"/>
      <c r="AA527" s="132"/>
      <c r="AB527" s="132"/>
      <c r="AC527" s="132"/>
      <c r="AD527" s="132"/>
      <c r="AE527" s="132"/>
      <c r="AF527" s="132"/>
      <c r="AG527" s="132"/>
    </row>
    <row r="528" spans="1:33" s="163" customFormat="1" ht="24.95" customHeight="1">
      <c r="A528" s="172"/>
      <c r="B528" s="200"/>
      <c r="C528" s="171"/>
      <c r="D528" s="201"/>
      <c r="E528" s="285"/>
      <c r="F528" s="283"/>
      <c r="G528" s="283"/>
      <c r="H528" s="283"/>
      <c r="I528" s="283"/>
      <c r="J528" s="213"/>
      <c r="K528" s="190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</row>
    <row r="529" spans="1:33" s="163" customFormat="1" ht="24.95" customHeight="1">
      <c r="A529" s="172"/>
      <c r="B529" s="200"/>
      <c r="C529" s="171"/>
      <c r="D529" s="201"/>
      <c r="E529" s="285"/>
      <c r="F529" s="283"/>
      <c r="G529" s="283"/>
      <c r="H529" s="283"/>
      <c r="I529" s="283"/>
      <c r="J529" s="213"/>
      <c r="K529" s="190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</row>
    <row r="530" spans="1:33" s="182" customFormat="1" ht="24.95" customHeight="1">
      <c r="A530" s="233"/>
      <c r="B530" s="229" t="str">
        <f>"รวม "&amp;A513  &amp; B513</f>
        <v>รวม 1.4.6งานระบบเครื่องปรับอากาศ และ เครื่องทำน้ำอุ่น</v>
      </c>
      <c r="C530" s="230"/>
      <c r="D530" s="229"/>
      <c r="E530" s="286"/>
      <c r="F530" s="287"/>
      <c r="G530" s="287"/>
      <c r="H530" s="287"/>
      <c r="I530" s="287"/>
      <c r="J530" s="234"/>
      <c r="K530" s="177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</row>
    <row r="531" spans="1:33" s="193" customFormat="1" ht="24.95" customHeight="1">
      <c r="A531" s="168" t="s">
        <v>261</v>
      </c>
      <c r="B531" s="226" t="s">
        <v>432</v>
      </c>
      <c r="C531" s="227"/>
      <c r="D531" s="168"/>
      <c r="E531" s="288"/>
      <c r="F531" s="288"/>
      <c r="G531" s="288"/>
      <c r="H531" s="288"/>
      <c r="I531" s="288"/>
      <c r="J531" s="228"/>
      <c r="K531" s="190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</row>
    <row r="532" spans="1:33" s="163" customFormat="1" ht="24.95" customHeight="1">
      <c r="A532" s="172"/>
      <c r="B532" s="150" t="s">
        <v>259</v>
      </c>
      <c r="C532" s="171"/>
      <c r="D532" s="188" t="s">
        <v>1</v>
      </c>
      <c r="E532" s="283"/>
      <c r="F532" s="284"/>
      <c r="G532" s="283"/>
      <c r="H532" s="284"/>
      <c r="I532" s="284"/>
      <c r="J532" s="189"/>
      <c r="K532" s="190"/>
      <c r="L532" s="132"/>
      <c r="M532" s="132"/>
      <c r="N532" s="132"/>
      <c r="O532" s="132"/>
      <c r="P532" s="132"/>
      <c r="Q532" s="132"/>
      <c r="R532" s="132"/>
      <c r="S532" s="132"/>
      <c r="T532" s="132"/>
      <c r="U532" s="132"/>
      <c r="V532" s="132"/>
      <c r="W532" s="132"/>
      <c r="X532" s="132"/>
      <c r="Y532" s="132"/>
      <c r="Z532" s="132"/>
      <c r="AA532" s="132"/>
      <c r="AB532" s="132"/>
      <c r="AC532" s="132"/>
      <c r="AD532" s="132"/>
      <c r="AE532" s="132"/>
      <c r="AF532" s="132"/>
      <c r="AG532" s="132"/>
    </row>
    <row r="533" spans="1:33" s="163" customFormat="1" ht="24.95" customHeight="1">
      <c r="A533" s="172"/>
      <c r="B533" s="150" t="s">
        <v>260</v>
      </c>
      <c r="C533" s="171"/>
      <c r="D533" s="188" t="s">
        <v>242</v>
      </c>
      <c r="E533" s="283"/>
      <c r="F533" s="284"/>
      <c r="G533" s="283"/>
      <c r="H533" s="284"/>
      <c r="I533" s="284"/>
      <c r="J533" s="189"/>
      <c r="K533" s="190"/>
      <c r="L533" s="132"/>
      <c r="M533" s="132"/>
      <c r="N533" s="132"/>
      <c r="O533" s="132"/>
      <c r="P533" s="132"/>
      <c r="Q533" s="132"/>
      <c r="R533" s="132"/>
      <c r="S533" s="132"/>
      <c r="T533" s="132"/>
      <c r="U533" s="132"/>
      <c r="V533" s="132"/>
      <c r="W533" s="132"/>
      <c r="X533" s="132"/>
      <c r="Y533" s="132"/>
      <c r="Z533" s="132"/>
      <c r="AA533" s="132"/>
      <c r="AB533" s="132"/>
      <c r="AC533" s="132"/>
      <c r="AD533" s="132"/>
      <c r="AE533" s="132"/>
      <c r="AF533" s="132"/>
      <c r="AG533" s="132"/>
    </row>
    <row r="534" spans="1:33" s="163" customFormat="1" ht="24.95" customHeight="1">
      <c r="A534" s="172"/>
      <c r="B534" s="150" t="s">
        <v>241</v>
      </c>
      <c r="C534" s="171"/>
      <c r="D534" s="188" t="s">
        <v>242</v>
      </c>
      <c r="E534" s="300"/>
      <c r="F534" s="284"/>
      <c r="G534" s="283"/>
      <c r="H534" s="284"/>
      <c r="I534" s="284"/>
      <c r="J534" s="189"/>
      <c r="K534" s="190"/>
      <c r="L534" s="132"/>
      <c r="M534" s="132"/>
      <c r="N534" s="132"/>
      <c r="O534" s="132"/>
      <c r="P534" s="132"/>
      <c r="Q534" s="132"/>
      <c r="R534" s="132"/>
      <c r="S534" s="132"/>
      <c r="T534" s="132"/>
      <c r="U534" s="132"/>
      <c r="V534" s="132"/>
      <c r="W534" s="132"/>
      <c r="X534" s="132"/>
      <c r="Y534" s="132"/>
      <c r="Z534" s="132"/>
      <c r="AA534" s="132"/>
      <c r="AB534" s="132"/>
      <c r="AC534" s="132"/>
      <c r="AD534" s="132"/>
      <c r="AE534" s="132"/>
      <c r="AF534" s="132"/>
      <c r="AG534" s="132"/>
    </row>
    <row r="535" spans="1:33" s="163" customFormat="1" ht="24.95" customHeight="1">
      <c r="A535" s="172"/>
      <c r="B535" s="150" t="s">
        <v>368</v>
      </c>
      <c r="C535" s="171"/>
      <c r="D535" s="188" t="s">
        <v>2</v>
      </c>
      <c r="E535" s="283"/>
      <c r="F535" s="284"/>
      <c r="G535" s="283"/>
      <c r="H535" s="284"/>
      <c r="I535" s="284"/>
      <c r="J535" s="189"/>
      <c r="K535" s="190"/>
      <c r="L535" s="132"/>
      <c r="M535" s="132"/>
      <c r="N535" s="132"/>
      <c r="O535" s="132"/>
      <c r="P535" s="132"/>
      <c r="Q535" s="132"/>
      <c r="R535" s="132"/>
      <c r="S535" s="132"/>
      <c r="T535" s="132"/>
      <c r="U535" s="132"/>
      <c r="V535" s="132"/>
      <c r="W535" s="132"/>
      <c r="X535" s="132"/>
      <c r="Y535" s="132"/>
      <c r="Z535" s="132"/>
      <c r="AA535" s="132"/>
      <c r="AB535" s="132"/>
      <c r="AC535" s="132"/>
      <c r="AD535" s="132"/>
      <c r="AE535" s="132"/>
      <c r="AF535" s="132"/>
      <c r="AG535" s="132"/>
    </row>
    <row r="536" spans="1:33" s="163" customFormat="1" ht="24.95" customHeight="1">
      <c r="A536" s="172"/>
      <c r="B536" s="150"/>
      <c r="C536" s="171"/>
      <c r="D536" s="188"/>
      <c r="E536" s="283"/>
      <c r="F536" s="284"/>
      <c r="G536" s="283"/>
      <c r="H536" s="284"/>
      <c r="I536" s="284"/>
      <c r="J536" s="189"/>
      <c r="K536" s="190"/>
      <c r="L536" s="132"/>
      <c r="M536" s="132"/>
      <c r="N536" s="132"/>
      <c r="O536" s="132"/>
      <c r="P536" s="132"/>
      <c r="Q536" s="132"/>
      <c r="R536" s="132"/>
      <c r="S536" s="132"/>
      <c r="T536" s="132"/>
      <c r="U536" s="132"/>
      <c r="V536" s="132"/>
      <c r="W536" s="132"/>
      <c r="X536" s="132"/>
      <c r="Y536" s="132"/>
      <c r="Z536" s="132"/>
      <c r="AA536" s="132"/>
      <c r="AB536" s="132"/>
      <c r="AC536" s="132"/>
      <c r="AD536" s="132"/>
      <c r="AE536" s="132"/>
      <c r="AF536" s="132"/>
      <c r="AG536" s="132"/>
    </row>
    <row r="537" spans="1:33" s="163" customFormat="1" ht="24.95" customHeight="1">
      <c r="A537" s="172"/>
      <c r="B537" s="150"/>
      <c r="C537" s="171"/>
      <c r="D537" s="188"/>
      <c r="E537" s="283"/>
      <c r="F537" s="284"/>
      <c r="G537" s="283"/>
      <c r="H537" s="284"/>
      <c r="I537" s="284"/>
      <c r="J537" s="189"/>
      <c r="K537" s="190"/>
      <c r="L537" s="132"/>
      <c r="M537" s="132"/>
      <c r="N537" s="132"/>
      <c r="O537" s="132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132"/>
      <c r="AA537" s="132"/>
      <c r="AB537" s="132"/>
      <c r="AC537" s="132"/>
      <c r="AD537" s="132"/>
      <c r="AE537" s="132"/>
      <c r="AF537" s="132"/>
      <c r="AG537" s="132"/>
    </row>
    <row r="538" spans="1:33" s="163" customFormat="1" ht="24.95" customHeight="1">
      <c r="A538" s="172"/>
      <c r="B538" s="150"/>
      <c r="C538" s="171"/>
      <c r="D538" s="188"/>
      <c r="E538" s="283"/>
      <c r="F538" s="284"/>
      <c r="G538" s="283"/>
      <c r="H538" s="284"/>
      <c r="I538" s="284"/>
      <c r="J538" s="189"/>
      <c r="K538" s="190"/>
      <c r="L538" s="132"/>
      <c r="M538" s="132"/>
      <c r="N538" s="132"/>
      <c r="O538" s="132"/>
      <c r="P538" s="132"/>
      <c r="Q538" s="132"/>
      <c r="R538" s="132"/>
      <c r="S538" s="132"/>
      <c r="T538" s="132"/>
      <c r="U538" s="132"/>
      <c r="V538" s="132"/>
      <c r="W538" s="132"/>
      <c r="X538" s="132"/>
      <c r="Y538" s="132"/>
      <c r="Z538" s="132"/>
      <c r="AA538" s="132"/>
      <c r="AB538" s="132"/>
      <c r="AC538" s="132"/>
      <c r="AD538" s="132"/>
      <c r="AE538" s="132"/>
      <c r="AF538" s="132"/>
      <c r="AG538" s="132"/>
    </row>
    <row r="539" spans="1:33" s="163" customFormat="1" ht="24.95" customHeight="1">
      <c r="A539" s="172"/>
      <c r="B539" s="150"/>
      <c r="C539" s="171"/>
      <c r="D539" s="188"/>
      <c r="E539" s="283"/>
      <c r="F539" s="284"/>
      <c r="G539" s="283"/>
      <c r="H539" s="284"/>
      <c r="I539" s="284"/>
      <c r="J539" s="189"/>
      <c r="K539" s="190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2"/>
      <c r="Z539" s="132"/>
      <c r="AA539" s="132"/>
      <c r="AB539" s="132"/>
      <c r="AC539" s="132"/>
      <c r="AD539" s="132"/>
      <c r="AE539" s="132"/>
      <c r="AF539" s="132"/>
      <c r="AG539" s="132"/>
    </row>
    <row r="540" spans="1:33" s="163" customFormat="1" ht="24.95" customHeight="1">
      <c r="A540" s="172"/>
      <c r="B540" s="150"/>
      <c r="C540" s="171"/>
      <c r="D540" s="188"/>
      <c r="E540" s="283"/>
      <c r="F540" s="284"/>
      <c r="G540" s="283"/>
      <c r="H540" s="284"/>
      <c r="I540" s="284"/>
      <c r="J540" s="189"/>
      <c r="K540" s="190"/>
      <c r="L540" s="132"/>
      <c r="M540" s="132"/>
      <c r="N540" s="132"/>
      <c r="O540" s="132"/>
      <c r="P540" s="132"/>
      <c r="Q540" s="132"/>
      <c r="R540" s="132"/>
      <c r="S540" s="132"/>
      <c r="T540" s="132"/>
      <c r="U540" s="132"/>
      <c r="V540" s="132"/>
      <c r="W540" s="132"/>
      <c r="X540" s="132"/>
      <c r="Y540" s="132"/>
      <c r="Z540" s="132"/>
      <c r="AA540" s="132"/>
      <c r="AB540" s="132"/>
      <c r="AC540" s="132"/>
      <c r="AD540" s="132"/>
      <c r="AE540" s="132"/>
      <c r="AF540" s="132"/>
      <c r="AG540" s="132"/>
    </row>
    <row r="541" spans="1:33" s="163" customFormat="1" ht="24.95" customHeight="1">
      <c r="A541" s="172"/>
      <c r="B541" s="200"/>
      <c r="C541" s="171"/>
      <c r="D541" s="201"/>
      <c r="E541" s="285"/>
      <c r="F541" s="283"/>
      <c r="G541" s="283"/>
      <c r="H541" s="283"/>
      <c r="I541" s="283"/>
      <c r="J541" s="213"/>
      <c r="K541" s="190"/>
      <c r="L541" s="132"/>
      <c r="M541" s="132"/>
      <c r="N541" s="132"/>
      <c r="O541" s="132"/>
      <c r="P541" s="132"/>
      <c r="Q541" s="132"/>
      <c r="R541" s="132"/>
      <c r="S541" s="132"/>
      <c r="T541" s="132"/>
      <c r="U541" s="132"/>
      <c r="V541" s="132"/>
      <c r="W541" s="132"/>
      <c r="X541" s="132"/>
      <c r="Y541" s="132"/>
      <c r="Z541" s="132"/>
      <c r="AA541" s="132"/>
      <c r="AB541" s="132"/>
      <c r="AC541" s="132"/>
      <c r="AD541" s="132"/>
      <c r="AE541" s="132"/>
      <c r="AF541" s="132"/>
      <c r="AG541" s="132"/>
    </row>
    <row r="542" spans="1:33" s="163" customFormat="1" ht="24.95" customHeight="1">
      <c r="A542" s="172"/>
      <c r="B542" s="200"/>
      <c r="C542" s="171"/>
      <c r="D542" s="201"/>
      <c r="E542" s="285"/>
      <c r="F542" s="283"/>
      <c r="G542" s="283"/>
      <c r="H542" s="283"/>
      <c r="I542" s="283"/>
      <c r="J542" s="213"/>
      <c r="K542" s="190"/>
      <c r="L542" s="132"/>
      <c r="M542" s="132"/>
      <c r="N542" s="132"/>
      <c r="O542" s="132"/>
      <c r="P542" s="132"/>
      <c r="Q542" s="132"/>
      <c r="R542" s="132"/>
      <c r="S542" s="132"/>
      <c r="T542" s="132"/>
      <c r="U542" s="132"/>
      <c r="V542" s="132"/>
      <c r="W542" s="132"/>
      <c r="X542" s="132"/>
      <c r="Y542" s="132"/>
      <c r="Z542" s="132"/>
      <c r="AA542" s="132"/>
      <c r="AB542" s="132"/>
      <c r="AC542" s="132"/>
      <c r="AD542" s="132"/>
      <c r="AE542" s="132"/>
      <c r="AF542" s="132"/>
      <c r="AG542" s="132"/>
    </row>
    <row r="543" spans="1:33" s="163" customFormat="1" ht="24.95" customHeight="1">
      <c r="A543" s="172"/>
      <c r="B543" s="200"/>
      <c r="C543" s="171"/>
      <c r="D543" s="201"/>
      <c r="E543" s="285"/>
      <c r="F543" s="283"/>
      <c r="G543" s="283"/>
      <c r="H543" s="283"/>
      <c r="I543" s="283"/>
      <c r="J543" s="213"/>
      <c r="K543" s="190"/>
      <c r="L543" s="132"/>
      <c r="M543" s="132"/>
      <c r="N543" s="132"/>
      <c r="O543" s="132"/>
      <c r="P543" s="132"/>
      <c r="Q543" s="132"/>
      <c r="R543" s="132"/>
      <c r="S543" s="132"/>
      <c r="T543" s="132"/>
      <c r="U543" s="132"/>
      <c r="V543" s="132"/>
      <c r="W543" s="132"/>
      <c r="X543" s="132"/>
      <c r="Y543" s="132"/>
      <c r="Z543" s="132"/>
      <c r="AA543" s="132"/>
      <c r="AB543" s="132"/>
      <c r="AC543" s="132"/>
      <c r="AD543" s="132"/>
      <c r="AE543" s="132"/>
      <c r="AF543" s="132"/>
      <c r="AG543" s="132"/>
    </row>
    <row r="544" spans="1:33" s="163" customFormat="1" ht="24.95" customHeight="1">
      <c r="A544" s="172"/>
      <c r="B544" s="200"/>
      <c r="C544" s="171"/>
      <c r="D544" s="201"/>
      <c r="E544" s="285"/>
      <c r="F544" s="283"/>
      <c r="G544" s="283"/>
      <c r="H544" s="283"/>
      <c r="I544" s="283"/>
      <c r="J544" s="213"/>
      <c r="K544" s="190"/>
      <c r="L544" s="132"/>
      <c r="M544" s="132"/>
      <c r="N544" s="132"/>
      <c r="O544" s="132"/>
      <c r="P544" s="132"/>
      <c r="Q544" s="132"/>
      <c r="R544" s="132"/>
      <c r="S544" s="132"/>
      <c r="T544" s="132"/>
      <c r="U544" s="132"/>
      <c r="V544" s="132"/>
      <c r="W544" s="132"/>
      <c r="X544" s="132"/>
      <c r="Y544" s="132"/>
      <c r="Z544" s="132"/>
      <c r="AA544" s="132"/>
      <c r="AB544" s="132"/>
      <c r="AC544" s="132"/>
      <c r="AD544" s="132"/>
      <c r="AE544" s="132"/>
      <c r="AF544" s="132"/>
      <c r="AG544" s="132"/>
    </row>
    <row r="545" spans="1:33" s="163" customFormat="1" ht="24.95" customHeight="1">
      <c r="A545" s="172"/>
      <c r="B545" s="200"/>
      <c r="C545" s="171"/>
      <c r="D545" s="201"/>
      <c r="E545" s="285"/>
      <c r="F545" s="283"/>
      <c r="G545" s="283"/>
      <c r="H545" s="283"/>
      <c r="I545" s="283"/>
      <c r="J545" s="213"/>
      <c r="K545" s="190"/>
      <c r="L545" s="132"/>
      <c r="M545" s="132"/>
      <c r="N545" s="132"/>
      <c r="O545" s="132"/>
      <c r="P545" s="132"/>
      <c r="Q545" s="132"/>
      <c r="R545" s="132"/>
      <c r="S545" s="132"/>
      <c r="T545" s="132"/>
      <c r="U545" s="132"/>
      <c r="V545" s="132"/>
      <c r="W545" s="132"/>
      <c r="X545" s="132"/>
      <c r="Y545" s="132"/>
      <c r="Z545" s="132"/>
      <c r="AA545" s="132"/>
      <c r="AB545" s="132"/>
      <c r="AC545" s="132"/>
      <c r="AD545" s="132"/>
      <c r="AE545" s="132"/>
      <c r="AF545" s="132"/>
      <c r="AG545" s="132"/>
    </row>
    <row r="546" spans="1:33" s="163" customFormat="1" ht="24.95" customHeight="1">
      <c r="A546" s="172"/>
      <c r="B546" s="200"/>
      <c r="C546" s="171"/>
      <c r="D546" s="201"/>
      <c r="E546" s="285"/>
      <c r="F546" s="283"/>
      <c r="G546" s="283"/>
      <c r="H546" s="283"/>
      <c r="I546" s="283"/>
      <c r="J546" s="213"/>
      <c r="K546" s="190"/>
      <c r="L546" s="132"/>
      <c r="M546" s="132"/>
      <c r="N546" s="132"/>
      <c r="O546" s="132"/>
      <c r="P546" s="132"/>
      <c r="Q546" s="132"/>
      <c r="R546" s="132"/>
      <c r="S546" s="132"/>
      <c r="T546" s="132"/>
      <c r="U546" s="132"/>
      <c r="V546" s="132"/>
      <c r="W546" s="132"/>
      <c r="X546" s="132"/>
      <c r="Y546" s="132"/>
      <c r="Z546" s="132"/>
      <c r="AA546" s="132"/>
      <c r="AB546" s="132"/>
      <c r="AC546" s="132"/>
      <c r="AD546" s="132"/>
      <c r="AE546" s="132"/>
      <c r="AF546" s="132"/>
      <c r="AG546" s="132"/>
    </row>
    <row r="547" spans="1:33" s="163" customFormat="1" ht="24.95" customHeight="1">
      <c r="A547" s="172"/>
      <c r="B547" s="200"/>
      <c r="C547" s="171"/>
      <c r="D547" s="201"/>
      <c r="E547" s="285"/>
      <c r="F547" s="283"/>
      <c r="G547" s="283"/>
      <c r="H547" s="283"/>
      <c r="I547" s="283"/>
      <c r="J547" s="213"/>
      <c r="K547" s="190"/>
      <c r="L547" s="132"/>
      <c r="M547" s="132"/>
      <c r="N547" s="132"/>
      <c r="O547" s="132"/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132"/>
      <c r="AB547" s="132"/>
      <c r="AC547" s="132"/>
      <c r="AD547" s="132"/>
      <c r="AE547" s="132"/>
      <c r="AF547" s="132"/>
      <c r="AG547" s="132"/>
    </row>
    <row r="548" spans="1:33" s="182" customFormat="1" ht="24.95" customHeight="1">
      <c r="A548" s="233"/>
      <c r="B548" s="229" t="str">
        <f>"รวม "&amp;A531  &amp; B531</f>
        <v>รวม 1.4.7งานระบบอินเทอร์เน็ต</v>
      </c>
      <c r="C548" s="230"/>
      <c r="D548" s="229"/>
      <c r="E548" s="286"/>
      <c r="F548" s="287"/>
      <c r="G548" s="287"/>
      <c r="H548" s="287"/>
      <c r="I548" s="287"/>
      <c r="J548" s="234"/>
      <c r="K548" s="177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</row>
    <row r="549" spans="1:33" s="193" customFormat="1" ht="24.95" customHeight="1">
      <c r="A549" s="158" t="s">
        <v>262</v>
      </c>
      <c r="B549" s="303" t="s">
        <v>264</v>
      </c>
      <c r="C549" s="304"/>
      <c r="D549" s="158"/>
      <c r="E549" s="305"/>
      <c r="F549" s="305"/>
      <c r="G549" s="305"/>
      <c r="H549" s="305"/>
      <c r="I549" s="305"/>
      <c r="J549" s="307"/>
      <c r="K549" s="190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</row>
    <row r="550" spans="1:33" s="163" customFormat="1" ht="24.95" customHeight="1">
      <c r="A550" s="172"/>
      <c r="B550" s="150" t="s">
        <v>265</v>
      </c>
      <c r="C550" s="171"/>
      <c r="D550" s="188" t="s">
        <v>235</v>
      </c>
      <c r="E550" s="283"/>
      <c r="F550" s="284"/>
      <c r="G550" s="283"/>
      <c r="H550" s="284"/>
      <c r="I550" s="284"/>
      <c r="J550" s="189"/>
      <c r="K550" s="190"/>
      <c r="L550" s="132"/>
      <c r="M550" s="132"/>
      <c r="N550" s="132"/>
      <c r="O550" s="132"/>
      <c r="P550" s="132"/>
      <c r="Q550" s="132"/>
      <c r="R550" s="132"/>
      <c r="S550" s="132"/>
      <c r="T550" s="132"/>
      <c r="U550" s="132"/>
      <c r="V550" s="132"/>
      <c r="W550" s="132"/>
      <c r="X550" s="132"/>
      <c r="Y550" s="132"/>
      <c r="Z550" s="132"/>
      <c r="AA550" s="132"/>
      <c r="AB550" s="132"/>
      <c r="AC550" s="132"/>
      <c r="AD550" s="132"/>
      <c r="AE550" s="132"/>
      <c r="AF550" s="132"/>
      <c r="AG550" s="132"/>
    </row>
    <row r="551" spans="1:33" s="163" customFormat="1" ht="24.95" customHeight="1">
      <c r="A551" s="172"/>
      <c r="B551" s="150" t="s">
        <v>266</v>
      </c>
      <c r="C551" s="171"/>
      <c r="D551" s="188" t="s">
        <v>1</v>
      </c>
      <c r="E551" s="283"/>
      <c r="F551" s="284"/>
      <c r="G551" s="283"/>
      <c r="H551" s="284"/>
      <c r="I551" s="284"/>
      <c r="J551" s="189"/>
      <c r="K551" s="190"/>
      <c r="L551" s="132"/>
      <c r="M551" s="132"/>
      <c r="N551" s="132"/>
      <c r="O551" s="132"/>
      <c r="P551" s="132"/>
      <c r="Q551" s="132"/>
      <c r="R551" s="132"/>
      <c r="S551" s="132"/>
      <c r="T551" s="132"/>
      <c r="U551" s="132"/>
      <c r="V551" s="132"/>
      <c r="W551" s="132"/>
      <c r="X551" s="132"/>
      <c r="Y551" s="132"/>
      <c r="Z551" s="132"/>
      <c r="AA551" s="132"/>
      <c r="AB551" s="132"/>
      <c r="AC551" s="132"/>
      <c r="AD551" s="132"/>
      <c r="AE551" s="132"/>
      <c r="AF551" s="132"/>
      <c r="AG551" s="132"/>
    </row>
    <row r="552" spans="1:33" s="163" customFormat="1" ht="24.95" customHeight="1">
      <c r="A552" s="172"/>
      <c r="B552" s="150" t="s">
        <v>267</v>
      </c>
      <c r="C552" s="171"/>
      <c r="D552" s="188" t="s">
        <v>242</v>
      </c>
      <c r="E552" s="283"/>
      <c r="F552" s="284"/>
      <c r="G552" s="283"/>
      <c r="H552" s="284"/>
      <c r="I552" s="284"/>
      <c r="J552" s="189"/>
      <c r="K552" s="190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/>
      <c r="AD552" s="132"/>
      <c r="AE552" s="132"/>
      <c r="AF552" s="132"/>
      <c r="AG552" s="132"/>
    </row>
    <row r="553" spans="1:33" s="163" customFormat="1" ht="24.95" customHeight="1">
      <c r="A553" s="172"/>
      <c r="B553" s="150" t="s">
        <v>241</v>
      </c>
      <c r="C553" s="171"/>
      <c r="D553" s="188" t="s">
        <v>242</v>
      </c>
      <c r="E553" s="300"/>
      <c r="F553" s="284"/>
      <c r="G553" s="283"/>
      <c r="H553" s="284"/>
      <c r="I553" s="284"/>
      <c r="J553" s="189"/>
      <c r="K553" s="190"/>
      <c r="L553" s="132"/>
      <c r="M553" s="132"/>
      <c r="N553" s="132"/>
      <c r="O553" s="132"/>
      <c r="P553" s="132"/>
      <c r="Q553" s="132"/>
      <c r="R553" s="132"/>
      <c r="S553" s="132"/>
      <c r="T553" s="132"/>
      <c r="U553" s="132"/>
      <c r="V553" s="132"/>
      <c r="W553" s="132"/>
      <c r="X553" s="132"/>
      <c r="Y553" s="132"/>
      <c r="Z553" s="132"/>
      <c r="AA553" s="132"/>
      <c r="AB553" s="132"/>
      <c r="AC553" s="132"/>
      <c r="AD553" s="132"/>
      <c r="AE553" s="132"/>
      <c r="AF553" s="132"/>
      <c r="AG553" s="132"/>
    </row>
    <row r="554" spans="1:33" s="163" customFormat="1" ht="24.95" customHeight="1">
      <c r="A554" s="172"/>
      <c r="B554" s="150" t="s">
        <v>258</v>
      </c>
      <c r="C554" s="171"/>
      <c r="D554" s="188" t="s">
        <v>2</v>
      </c>
      <c r="E554" s="283"/>
      <c r="F554" s="284"/>
      <c r="G554" s="283"/>
      <c r="H554" s="284"/>
      <c r="I554" s="284"/>
      <c r="J554" s="189"/>
      <c r="K554" s="190"/>
      <c r="L554" s="132"/>
      <c r="M554" s="132"/>
      <c r="N554" s="132"/>
      <c r="O554" s="132"/>
      <c r="P554" s="132"/>
      <c r="Q554" s="132"/>
      <c r="R554" s="132"/>
      <c r="S554" s="132"/>
      <c r="T554" s="132"/>
      <c r="U554" s="132"/>
      <c r="V554" s="132"/>
      <c r="W554" s="132"/>
      <c r="X554" s="132"/>
      <c r="Y554" s="132"/>
      <c r="Z554" s="132"/>
      <c r="AA554" s="132"/>
      <c r="AB554" s="132"/>
      <c r="AC554" s="132"/>
      <c r="AD554" s="132"/>
      <c r="AE554" s="132"/>
      <c r="AF554" s="132"/>
      <c r="AG554" s="132"/>
    </row>
    <row r="555" spans="1:33" s="163" customFormat="1" ht="24.95" customHeight="1">
      <c r="A555" s="172"/>
      <c r="B555" s="150"/>
      <c r="C555" s="171"/>
      <c r="D555" s="188"/>
      <c r="E555" s="283"/>
      <c r="F555" s="284"/>
      <c r="G555" s="283"/>
      <c r="H555" s="284"/>
      <c r="I555" s="284"/>
      <c r="J555" s="189"/>
      <c r="K555" s="190"/>
      <c r="L555" s="132"/>
      <c r="M555" s="132"/>
      <c r="N555" s="132"/>
      <c r="O555" s="132"/>
      <c r="P555" s="132"/>
      <c r="Q555" s="132"/>
      <c r="R555" s="132"/>
      <c r="S555" s="132"/>
      <c r="T555" s="132"/>
      <c r="U555" s="132"/>
      <c r="V555" s="132"/>
      <c r="W555" s="132"/>
      <c r="X555" s="132"/>
      <c r="Y555" s="132"/>
      <c r="Z555" s="132"/>
      <c r="AA555" s="132"/>
      <c r="AB555" s="132"/>
      <c r="AC555" s="132"/>
      <c r="AD555" s="132"/>
      <c r="AE555" s="132"/>
      <c r="AF555" s="132"/>
      <c r="AG555" s="132"/>
    </row>
    <row r="556" spans="1:33" s="163" customFormat="1" ht="24.95" customHeight="1">
      <c r="A556" s="172"/>
      <c r="B556" s="150"/>
      <c r="C556" s="171"/>
      <c r="D556" s="188"/>
      <c r="E556" s="283"/>
      <c r="F556" s="284"/>
      <c r="G556" s="283"/>
      <c r="H556" s="284"/>
      <c r="I556" s="284"/>
      <c r="J556" s="189"/>
      <c r="K556" s="190"/>
      <c r="L556" s="132"/>
      <c r="M556" s="132"/>
      <c r="N556" s="132"/>
      <c r="O556" s="132"/>
      <c r="P556" s="132"/>
      <c r="Q556" s="132"/>
      <c r="R556" s="132"/>
      <c r="S556" s="132"/>
      <c r="T556" s="132"/>
      <c r="U556" s="132"/>
      <c r="V556" s="132"/>
      <c r="W556" s="132"/>
      <c r="X556" s="132"/>
      <c r="Y556" s="132"/>
      <c r="Z556" s="132"/>
      <c r="AA556" s="132"/>
      <c r="AB556" s="132"/>
      <c r="AC556" s="132"/>
      <c r="AD556" s="132"/>
      <c r="AE556" s="132"/>
      <c r="AF556" s="132"/>
      <c r="AG556" s="132"/>
    </row>
    <row r="557" spans="1:33" s="163" customFormat="1" ht="24.95" customHeight="1">
      <c r="A557" s="172"/>
      <c r="B557" s="150"/>
      <c r="C557" s="171"/>
      <c r="D557" s="188"/>
      <c r="E557" s="283"/>
      <c r="F557" s="284"/>
      <c r="G557" s="283"/>
      <c r="H557" s="284"/>
      <c r="I557" s="284"/>
      <c r="J557" s="189"/>
      <c r="K557" s="190"/>
      <c r="L557" s="132"/>
      <c r="M557" s="132"/>
      <c r="N557" s="132"/>
      <c r="O557" s="132"/>
      <c r="P557" s="132"/>
      <c r="Q557" s="132"/>
      <c r="R557" s="132"/>
      <c r="S557" s="132"/>
      <c r="T557" s="132"/>
      <c r="U557" s="132"/>
      <c r="V557" s="132"/>
      <c r="W557" s="132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</row>
    <row r="558" spans="1:33" s="163" customFormat="1" ht="24.95" customHeight="1">
      <c r="A558" s="172"/>
      <c r="B558" s="200"/>
      <c r="C558" s="171"/>
      <c r="D558" s="201"/>
      <c r="E558" s="285"/>
      <c r="F558" s="283"/>
      <c r="G558" s="283"/>
      <c r="H558" s="283"/>
      <c r="I558" s="283"/>
      <c r="J558" s="213"/>
      <c r="K558" s="190"/>
      <c r="L558" s="132"/>
      <c r="M558" s="132"/>
      <c r="N558" s="132"/>
      <c r="O558" s="132"/>
      <c r="P558" s="132"/>
      <c r="Q558" s="132"/>
      <c r="R558" s="132"/>
      <c r="S558" s="132"/>
      <c r="T558" s="132"/>
      <c r="U558" s="132"/>
      <c r="V558" s="132"/>
      <c r="W558" s="132"/>
      <c r="X558" s="132"/>
      <c r="Y558" s="132"/>
      <c r="Z558" s="132"/>
      <c r="AA558" s="132"/>
      <c r="AB558" s="132"/>
      <c r="AC558" s="132"/>
      <c r="AD558" s="132"/>
      <c r="AE558" s="132"/>
      <c r="AF558" s="132"/>
      <c r="AG558" s="132"/>
    </row>
    <row r="559" spans="1:33" s="163" customFormat="1" ht="24.95" customHeight="1">
      <c r="A559" s="172"/>
      <c r="B559" s="200"/>
      <c r="C559" s="171"/>
      <c r="D559" s="201"/>
      <c r="E559" s="285"/>
      <c r="F559" s="283"/>
      <c r="G559" s="283"/>
      <c r="H559" s="283"/>
      <c r="I559" s="283"/>
      <c r="J559" s="213"/>
      <c r="K559" s="190"/>
      <c r="L559" s="132"/>
      <c r="M559" s="132"/>
      <c r="N559" s="132"/>
      <c r="O559" s="132"/>
      <c r="P559" s="132"/>
      <c r="Q559" s="132"/>
      <c r="R559" s="132"/>
      <c r="S559" s="132"/>
      <c r="T559" s="132"/>
      <c r="U559" s="132"/>
      <c r="V559" s="132"/>
      <c r="W559" s="132"/>
      <c r="X559" s="132"/>
      <c r="Y559" s="132"/>
      <c r="Z559" s="132"/>
      <c r="AA559" s="132"/>
      <c r="AB559" s="132"/>
      <c r="AC559" s="132"/>
      <c r="AD559" s="132"/>
      <c r="AE559" s="132"/>
      <c r="AF559" s="132"/>
      <c r="AG559" s="132"/>
    </row>
    <row r="560" spans="1:33" s="163" customFormat="1" ht="24.95" customHeight="1">
      <c r="A560" s="172"/>
      <c r="B560" s="200"/>
      <c r="C560" s="171"/>
      <c r="D560" s="201"/>
      <c r="E560" s="285"/>
      <c r="F560" s="283"/>
      <c r="G560" s="283"/>
      <c r="H560" s="283"/>
      <c r="I560" s="283"/>
      <c r="J560" s="213"/>
      <c r="K560" s="190"/>
      <c r="L560" s="132"/>
      <c r="M560" s="132"/>
      <c r="N560" s="132"/>
      <c r="O560" s="132"/>
      <c r="P560" s="132"/>
      <c r="Q560" s="132"/>
      <c r="R560" s="132"/>
      <c r="S560" s="132"/>
      <c r="T560" s="132"/>
      <c r="U560" s="132"/>
      <c r="V560" s="132"/>
      <c r="W560" s="132"/>
      <c r="X560" s="132"/>
      <c r="Y560" s="132"/>
      <c r="Z560" s="132"/>
      <c r="AA560" s="132"/>
      <c r="AB560" s="132"/>
      <c r="AC560" s="132"/>
      <c r="AD560" s="132"/>
      <c r="AE560" s="132"/>
      <c r="AF560" s="132"/>
      <c r="AG560" s="132"/>
    </row>
    <row r="561" spans="1:33" s="163" customFormat="1" ht="24.95" customHeight="1">
      <c r="A561" s="172"/>
      <c r="B561" s="200"/>
      <c r="C561" s="171"/>
      <c r="D561" s="201"/>
      <c r="E561" s="285"/>
      <c r="F561" s="283"/>
      <c r="G561" s="283"/>
      <c r="H561" s="283"/>
      <c r="I561" s="283"/>
      <c r="J561" s="213"/>
      <c r="K561" s="190"/>
      <c r="L561" s="132"/>
      <c r="M561" s="132"/>
      <c r="N561" s="132"/>
      <c r="O561" s="132"/>
      <c r="P561" s="132"/>
      <c r="Q561" s="132"/>
      <c r="R561" s="132"/>
      <c r="S561" s="132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</row>
    <row r="562" spans="1:33" s="163" customFormat="1" ht="24.95" customHeight="1">
      <c r="A562" s="172"/>
      <c r="B562" s="200"/>
      <c r="C562" s="171"/>
      <c r="D562" s="201"/>
      <c r="E562" s="285"/>
      <c r="F562" s="283"/>
      <c r="G562" s="283"/>
      <c r="H562" s="283"/>
      <c r="I562" s="283"/>
      <c r="J562" s="213"/>
      <c r="K562" s="190"/>
      <c r="L562" s="132"/>
      <c r="M562" s="132"/>
      <c r="N562" s="132"/>
      <c r="O562" s="132"/>
      <c r="P562" s="132"/>
      <c r="Q562" s="132"/>
      <c r="R562" s="132"/>
      <c r="S562" s="132"/>
      <c r="T562" s="132"/>
      <c r="U562" s="132"/>
      <c r="V562" s="132"/>
      <c r="W562" s="132"/>
      <c r="X562" s="132"/>
      <c r="Y562" s="132"/>
      <c r="Z562" s="132"/>
      <c r="AA562" s="132"/>
      <c r="AB562" s="132"/>
      <c r="AC562" s="132"/>
      <c r="AD562" s="132"/>
      <c r="AE562" s="132"/>
      <c r="AF562" s="132"/>
      <c r="AG562" s="132"/>
    </row>
    <row r="563" spans="1:33" s="163" customFormat="1" ht="24.95" customHeight="1">
      <c r="A563" s="172"/>
      <c r="B563" s="200"/>
      <c r="C563" s="171"/>
      <c r="D563" s="201"/>
      <c r="E563" s="285"/>
      <c r="F563" s="283"/>
      <c r="G563" s="283"/>
      <c r="H563" s="283"/>
      <c r="I563" s="283"/>
      <c r="J563" s="213"/>
      <c r="K563" s="190"/>
      <c r="L563" s="132"/>
      <c r="M563" s="132"/>
      <c r="N563" s="132"/>
      <c r="O563" s="132"/>
      <c r="P563" s="132"/>
      <c r="Q563" s="132"/>
      <c r="R563" s="132"/>
      <c r="S563" s="132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</row>
    <row r="564" spans="1:33" s="163" customFormat="1" ht="24.95" customHeight="1">
      <c r="A564" s="172"/>
      <c r="B564" s="200"/>
      <c r="C564" s="171"/>
      <c r="D564" s="201"/>
      <c r="E564" s="285"/>
      <c r="F564" s="283"/>
      <c r="G564" s="283"/>
      <c r="H564" s="283"/>
      <c r="I564" s="283"/>
      <c r="J564" s="213"/>
      <c r="K564" s="190"/>
      <c r="L564" s="132"/>
      <c r="M564" s="132"/>
      <c r="N564" s="132"/>
      <c r="O564" s="132"/>
      <c r="P564" s="132"/>
      <c r="Q564" s="132"/>
      <c r="R564" s="132"/>
      <c r="S564" s="132"/>
      <c r="T564" s="132"/>
      <c r="U564" s="132"/>
      <c r="V564" s="132"/>
      <c r="W564" s="132"/>
      <c r="X564" s="132"/>
      <c r="Y564" s="132"/>
      <c r="Z564" s="132"/>
      <c r="AA564" s="132"/>
      <c r="AB564" s="132"/>
      <c r="AC564" s="132"/>
      <c r="AD564" s="132"/>
      <c r="AE564" s="132"/>
      <c r="AF564" s="132"/>
      <c r="AG564" s="132"/>
    </row>
    <row r="565" spans="1:33" s="163" customFormat="1" ht="24.95" customHeight="1">
      <c r="A565" s="172"/>
      <c r="B565" s="200"/>
      <c r="C565" s="171"/>
      <c r="D565" s="201"/>
      <c r="E565" s="285"/>
      <c r="F565" s="283"/>
      <c r="G565" s="283"/>
      <c r="H565" s="283"/>
      <c r="I565" s="283"/>
      <c r="J565" s="213"/>
      <c r="K565" s="190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  <c r="AB565" s="132"/>
      <c r="AC565" s="132"/>
      <c r="AD565" s="132"/>
      <c r="AE565" s="132"/>
      <c r="AF565" s="132"/>
      <c r="AG565" s="132"/>
    </row>
    <row r="566" spans="1:33" s="182" customFormat="1" ht="24.95" customHeight="1">
      <c r="A566" s="233"/>
      <c r="B566" s="229" t="str">
        <f>"รวม "&amp;A549  &amp; B549</f>
        <v>รวม 1.4.8งานระบบโทรศัพท์</v>
      </c>
      <c r="C566" s="230"/>
      <c r="D566" s="229"/>
      <c r="E566" s="286"/>
      <c r="F566" s="287"/>
      <c r="G566" s="287"/>
      <c r="H566" s="287"/>
      <c r="I566" s="287"/>
      <c r="J566" s="234"/>
      <c r="K566" s="177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</row>
    <row r="567" spans="1:33" s="193" customFormat="1" ht="24.95" customHeight="1">
      <c r="A567" s="168" t="s">
        <v>263</v>
      </c>
      <c r="B567" s="226" t="s">
        <v>431</v>
      </c>
      <c r="C567" s="227"/>
      <c r="D567" s="168"/>
      <c r="E567" s="288"/>
      <c r="F567" s="288"/>
      <c r="G567" s="288"/>
      <c r="H567" s="288"/>
      <c r="I567" s="288"/>
      <c r="J567" s="228"/>
      <c r="K567" s="190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</row>
    <row r="568" spans="1:33" s="163" customFormat="1" ht="24.95" customHeight="1">
      <c r="A568" s="172"/>
      <c r="B568" s="150" t="s">
        <v>268</v>
      </c>
      <c r="C568" s="171"/>
      <c r="D568" s="188" t="s">
        <v>68</v>
      </c>
      <c r="E568" s="283"/>
      <c r="F568" s="284"/>
      <c r="G568" s="283"/>
      <c r="H568" s="284"/>
      <c r="I568" s="284"/>
      <c r="J568" s="189"/>
      <c r="K568" s="190"/>
      <c r="L568" s="132"/>
      <c r="M568" s="132"/>
      <c r="N568" s="132"/>
      <c r="O568" s="132"/>
      <c r="P568" s="132"/>
      <c r="Q568" s="132"/>
      <c r="R568" s="132"/>
      <c r="S568" s="132"/>
      <c r="T568" s="132"/>
      <c r="U568" s="132"/>
      <c r="V568" s="132"/>
      <c r="W568" s="132"/>
      <c r="X568" s="132"/>
      <c r="Y568" s="132"/>
      <c r="Z568" s="132"/>
      <c r="AA568" s="132"/>
      <c r="AB568" s="132"/>
      <c r="AC568" s="132"/>
      <c r="AD568" s="132"/>
      <c r="AE568" s="132"/>
      <c r="AF568" s="132"/>
      <c r="AG568" s="132"/>
    </row>
    <row r="569" spans="1:33" s="163" customFormat="1" ht="24.95" customHeight="1">
      <c r="A569" s="172"/>
      <c r="B569" s="150" t="s">
        <v>269</v>
      </c>
      <c r="C569" s="171"/>
      <c r="D569" s="188" t="s">
        <v>1</v>
      </c>
      <c r="E569" s="283"/>
      <c r="F569" s="284"/>
      <c r="G569" s="283"/>
      <c r="H569" s="284"/>
      <c r="I569" s="284"/>
      <c r="J569" s="189"/>
      <c r="K569" s="190"/>
      <c r="L569" s="132"/>
      <c r="M569" s="132"/>
      <c r="N569" s="132"/>
      <c r="O569" s="132"/>
      <c r="P569" s="132"/>
      <c r="Q569" s="132"/>
      <c r="R569" s="132"/>
      <c r="S569" s="132"/>
      <c r="T569" s="132"/>
      <c r="U569" s="132"/>
      <c r="V569" s="132"/>
      <c r="W569" s="132"/>
      <c r="X569" s="132"/>
      <c r="Y569" s="132"/>
      <c r="Z569" s="132"/>
      <c r="AA569" s="132"/>
      <c r="AB569" s="132"/>
      <c r="AC569" s="132"/>
      <c r="AD569" s="132"/>
      <c r="AE569" s="132"/>
      <c r="AF569" s="132"/>
      <c r="AG569" s="132"/>
    </row>
    <row r="570" spans="1:33" s="163" customFormat="1" ht="24.95" customHeight="1">
      <c r="A570" s="172"/>
      <c r="B570" s="150" t="s">
        <v>270</v>
      </c>
      <c r="C570" s="171"/>
      <c r="D570" s="188" t="s">
        <v>242</v>
      </c>
      <c r="E570" s="283"/>
      <c r="F570" s="284"/>
      <c r="G570" s="283"/>
      <c r="H570" s="284"/>
      <c r="I570" s="284"/>
      <c r="J570" s="189"/>
      <c r="K570" s="190"/>
      <c r="L570" s="132"/>
      <c r="M570" s="132"/>
      <c r="N570" s="132"/>
      <c r="O570" s="132"/>
      <c r="P570" s="132"/>
      <c r="Q570" s="132"/>
      <c r="R570" s="132"/>
      <c r="S570" s="132"/>
      <c r="T570" s="132"/>
      <c r="U570" s="132"/>
      <c r="V570" s="132"/>
      <c r="W570" s="132"/>
      <c r="X570" s="132"/>
      <c r="Y570" s="132"/>
      <c r="Z570" s="132"/>
      <c r="AA570" s="132"/>
      <c r="AB570" s="132"/>
      <c r="AC570" s="132"/>
      <c r="AD570" s="132"/>
      <c r="AE570" s="132"/>
      <c r="AF570" s="132"/>
      <c r="AG570" s="132"/>
    </row>
    <row r="571" spans="1:33" s="163" customFormat="1" ht="24.95" customHeight="1">
      <c r="A571" s="172"/>
      <c r="B571" s="150" t="s">
        <v>271</v>
      </c>
      <c r="C571" s="171"/>
      <c r="D571" s="188" t="s">
        <v>242</v>
      </c>
      <c r="E571" s="283"/>
      <c r="F571" s="284"/>
      <c r="G571" s="283"/>
      <c r="H571" s="284"/>
      <c r="I571" s="284"/>
      <c r="J571" s="189"/>
      <c r="K571" s="190"/>
      <c r="L571" s="132"/>
      <c r="M571" s="132"/>
      <c r="N571" s="132"/>
      <c r="O571" s="132"/>
      <c r="P571" s="132"/>
      <c r="Q571" s="132"/>
      <c r="R571" s="132"/>
      <c r="S571" s="132"/>
      <c r="T571" s="132"/>
      <c r="U571" s="132"/>
      <c r="V571" s="132"/>
      <c r="W571" s="132"/>
      <c r="X571" s="132"/>
      <c r="Y571" s="132"/>
      <c r="Z571" s="132"/>
      <c r="AA571" s="132"/>
      <c r="AB571" s="132"/>
      <c r="AC571" s="132"/>
      <c r="AD571" s="132"/>
      <c r="AE571" s="132"/>
      <c r="AF571" s="132"/>
      <c r="AG571" s="132"/>
    </row>
    <row r="572" spans="1:33" s="163" customFormat="1" ht="24.95" customHeight="1">
      <c r="A572" s="172"/>
      <c r="B572" s="150" t="s">
        <v>241</v>
      </c>
      <c r="C572" s="171"/>
      <c r="D572" s="188" t="s">
        <v>242</v>
      </c>
      <c r="E572" s="300"/>
      <c r="F572" s="284"/>
      <c r="G572" s="283"/>
      <c r="H572" s="284"/>
      <c r="I572" s="284"/>
      <c r="J572" s="189"/>
      <c r="K572" s="190"/>
      <c r="L572" s="132"/>
      <c r="M572" s="132"/>
      <c r="N572" s="132"/>
      <c r="O572" s="132"/>
      <c r="P572" s="132"/>
      <c r="Q572" s="132"/>
      <c r="R572" s="132"/>
      <c r="S572" s="132"/>
      <c r="T572" s="132"/>
      <c r="U572" s="132"/>
      <c r="V572" s="132"/>
      <c r="W572" s="132"/>
      <c r="X572" s="132"/>
      <c r="Y572" s="132"/>
      <c r="Z572" s="132"/>
      <c r="AA572" s="132"/>
      <c r="AB572" s="132"/>
      <c r="AC572" s="132"/>
      <c r="AD572" s="132"/>
      <c r="AE572" s="132"/>
      <c r="AF572" s="132"/>
      <c r="AG572" s="132"/>
    </row>
    <row r="573" spans="1:33" s="163" customFormat="1" ht="24.95" customHeight="1">
      <c r="A573" s="172"/>
      <c r="B573" s="150" t="s">
        <v>423</v>
      </c>
      <c r="C573" s="171"/>
      <c r="D573" s="188" t="s">
        <v>2</v>
      </c>
      <c r="E573" s="283"/>
      <c r="F573" s="284"/>
      <c r="G573" s="283"/>
      <c r="H573" s="284"/>
      <c r="I573" s="284"/>
      <c r="J573" s="189"/>
      <c r="K573" s="190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132"/>
      <c r="AB573" s="132"/>
      <c r="AC573" s="132"/>
      <c r="AD573" s="132"/>
      <c r="AE573" s="132"/>
      <c r="AF573" s="132"/>
      <c r="AG573" s="132"/>
    </row>
    <row r="574" spans="1:33" s="163" customFormat="1" ht="24.95" customHeight="1">
      <c r="A574" s="172"/>
      <c r="B574" s="150"/>
      <c r="C574" s="171"/>
      <c r="D574" s="188"/>
      <c r="E574" s="283"/>
      <c r="F574" s="284"/>
      <c r="G574" s="283"/>
      <c r="H574" s="284"/>
      <c r="I574" s="284"/>
      <c r="J574" s="189"/>
      <c r="K574" s="190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132"/>
      <c r="AB574" s="132"/>
      <c r="AC574" s="132"/>
      <c r="AD574" s="132"/>
      <c r="AE574" s="132"/>
      <c r="AF574" s="132"/>
      <c r="AG574" s="132"/>
    </row>
    <row r="575" spans="1:33" s="163" customFormat="1" ht="24.95" customHeight="1">
      <c r="A575" s="172"/>
      <c r="B575" s="150"/>
      <c r="C575" s="171"/>
      <c r="D575" s="188"/>
      <c r="E575" s="283"/>
      <c r="F575" s="284"/>
      <c r="G575" s="283"/>
      <c r="H575" s="284"/>
      <c r="I575" s="284"/>
      <c r="J575" s="189"/>
      <c r="K575" s="190"/>
      <c r="L575" s="132"/>
      <c r="M575" s="132"/>
      <c r="N575" s="132"/>
      <c r="O575" s="132"/>
      <c r="P575" s="132"/>
      <c r="Q575" s="132"/>
      <c r="R575" s="132"/>
      <c r="S575" s="132"/>
      <c r="T575" s="132"/>
      <c r="U575" s="132"/>
      <c r="V575" s="132"/>
      <c r="W575" s="132"/>
      <c r="X575" s="132"/>
      <c r="Y575" s="132"/>
      <c r="Z575" s="132"/>
      <c r="AA575" s="132"/>
      <c r="AB575" s="132"/>
      <c r="AC575" s="132"/>
      <c r="AD575" s="132"/>
      <c r="AE575" s="132"/>
      <c r="AF575" s="132"/>
      <c r="AG575" s="132"/>
    </row>
    <row r="576" spans="1:33" s="163" customFormat="1" ht="24.95" customHeight="1">
      <c r="A576" s="172"/>
      <c r="B576" s="200"/>
      <c r="C576" s="171"/>
      <c r="D576" s="201"/>
      <c r="E576" s="285"/>
      <c r="F576" s="283"/>
      <c r="G576" s="283"/>
      <c r="H576" s="283"/>
      <c r="I576" s="283"/>
      <c r="J576" s="213"/>
      <c r="K576" s="190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</row>
    <row r="577" spans="1:33" s="163" customFormat="1" ht="24.95" customHeight="1">
      <c r="A577" s="172"/>
      <c r="B577" s="200"/>
      <c r="C577" s="171"/>
      <c r="D577" s="201"/>
      <c r="E577" s="285"/>
      <c r="F577" s="283"/>
      <c r="G577" s="283"/>
      <c r="H577" s="283"/>
      <c r="I577" s="283"/>
      <c r="J577" s="213"/>
      <c r="K577" s="190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</row>
    <row r="578" spans="1:33" s="163" customFormat="1" ht="24.95" customHeight="1">
      <c r="A578" s="172"/>
      <c r="B578" s="200"/>
      <c r="C578" s="171"/>
      <c r="D578" s="201"/>
      <c r="E578" s="285"/>
      <c r="F578" s="283"/>
      <c r="G578" s="283"/>
      <c r="H578" s="283"/>
      <c r="I578" s="283"/>
      <c r="J578" s="213"/>
      <c r="K578" s="190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  <c r="AB578" s="132"/>
      <c r="AC578" s="132"/>
      <c r="AD578" s="132"/>
      <c r="AE578" s="132"/>
      <c r="AF578" s="132"/>
      <c r="AG578" s="132"/>
    </row>
    <row r="579" spans="1:33" s="163" customFormat="1" ht="24.95" customHeight="1">
      <c r="A579" s="172"/>
      <c r="B579" s="200"/>
      <c r="C579" s="171"/>
      <c r="D579" s="201"/>
      <c r="E579" s="285"/>
      <c r="F579" s="283"/>
      <c r="G579" s="283"/>
      <c r="H579" s="283"/>
      <c r="I579" s="283"/>
      <c r="J579" s="213"/>
      <c r="K579" s="190"/>
      <c r="L579" s="132"/>
      <c r="M579" s="132"/>
      <c r="N579" s="132"/>
      <c r="O579" s="132"/>
      <c r="P579" s="132"/>
      <c r="Q579" s="132"/>
      <c r="R579" s="132"/>
      <c r="S579" s="132"/>
      <c r="T579" s="132"/>
      <c r="U579" s="132"/>
      <c r="V579" s="132"/>
      <c r="W579" s="132"/>
      <c r="X579" s="132"/>
      <c r="Y579" s="132"/>
      <c r="Z579" s="132"/>
      <c r="AA579" s="132"/>
      <c r="AB579" s="132"/>
      <c r="AC579" s="132"/>
      <c r="AD579" s="132"/>
      <c r="AE579" s="132"/>
      <c r="AF579" s="132"/>
      <c r="AG579" s="132"/>
    </row>
    <row r="580" spans="1:33" s="163" customFormat="1" ht="24.95" customHeight="1">
      <c r="A580" s="172"/>
      <c r="B580" s="200"/>
      <c r="C580" s="171"/>
      <c r="D580" s="201"/>
      <c r="E580" s="285"/>
      <c r="F580" s="283"/>
      <c r="G580" s="283"/>
      <c r="H580" s="283"/>
      <c r="I580" s="283"/>
      <c r="J580" s="213"/>
      <c r="K580" s="190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132"/>
      <c r="AB580" s="132"/>
      <c r="AC580" s="132"/>
      <c r="AD580" s="132"/>
      <c r="AE580" s="132"/>
      <c r="AF580" s="132"/>
      <c r="AG580" s="132"/>
    </row>
    <row r="581" spans="1:33" s="163" customFormat="1" ht="24.95" customHeight="1">
      <c r="A581" s="172"/>
      <c r="B581" s="200"/>
      <c r="C581" s="171"/>
      <c r="D581" s="201"/>
      <c r="E581" s="285"/>
      <c r="F581" s="283"/>
      <c r="G581" s="283"/>
      <c r="H581" s="283"/>
      <c r="I581" s="283"/>
      <c r="J581" s="213"/>
      <c r="K581" s="190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132"/>
      <c r="AB581" s="132"/>
      <c r="AC581" s="132"/>
      <c r="AD581" s="132"/>
      <c r="AE581" s="132"/>
      <c r="AF581" s="132"/>
      <c r="AG581" s="132"/>
    </row>
    <row r="582" spans="1:33" s="163" customFormat="1" ht="24.95" customHeight="1">
      <c r="A582" s="172"/>
      <c r="B582" s="200"/>
      <c r="C582" s="171"/>
      <c r="D582" s="201"/>
      <c r="E582" s="285"/>
      <c r="F582" s="283"/>
      <c r="G582" s="283"/>
      <c r="H582" s="283"/>
      <c r="I582" s="283"/>
      <c r="J582" s="213"/>
      <c r="K582" s="190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</row>
    <row r="583" spans="1:33" s="163" customFormat="1" ht="24.95" customHeight="1">
      <c r="A583" s="172"/>
      <c r="B583" s="200"/>
      <c r="C583" s="171"/>
      <c r="D583" s="201"/>
      <c r="E583" s="285"/>
      <c r="F583" s="283"/>
      <c r="G583" s="283"/>
      <c r="H583" s="283"/>
      <c r="I583" s="283"/>
      <c r="J583" s="213"/>
      <c r="K583" s="190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</row>
    <row r="584" spans="1:33" s="182" customFormat="1" ht="24.95" customHeight="1">
      <c r="A584" s="233"/>
      <c r="B584" s="229" t="str">
        <f>"รวม "&amp;A567  &amp; B567</f>
        <v>รวม 1.4.9งานระบบโทรทัศน์</v>
      </c>
      <c r="C584" s="230"/>
      <c r="D584" s="229"/>
      <c r="E584" s="286"/>
      <c r="F584" s="287"/>
      <c r="G584" s="287"/>
      <c r="H584" s="287"/>
      <c r="I584" s="287"/>
      <c r="J584" s="234"/>
      <c r="K584" s="177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  <c r="AB584" s="181"/>
      <c r="AC584" s="181"/>
      <c r="AD584" s="181"/>
      <c r="AE584" s="181"/>
      <c r="AF584" s="181"/>
      <c r="AG584" s="181"/>
    </row>
    <row r="585" spans="1:33" ht="24.95" customHeight="1">
      <c r="K585" s="207"/>
    </row>
    <row r="586" spans="1:33" ht="24.95" customHeight="1">
      <c r="K586" s="207"/>
    </row>
    <row r="587" spans="1:33" ht="24.95" customHeight="1">
      <c r="K587" s="207"/>
    </row>
    <row r="588" spans="1:33" ht="24.95" customHeight="1">
      <c r="K588" s="207"/>
    </row>
    <row r="589" spans="1:33" ht="24.95" customHeight="1">
      <c r="K589" s="207"/>
    </row>
    <row r="590" spans="1:33" ht="24.95" customHeight="1">
      <c r="K590" s="207"/>
    </row>
    <row r="591" spans="1:33" ht="24.95" customHeight="1">
      <c r="K591" s="207"/>
    </row>
    <row r="592" spans="1:33" ht="24.95" customHeight="1">
      <c r="K592" s="207"/>
    </row>
    <row r="593" spans="11:11" ht="24.95" customHeight="1">
      <c r="K593" s="207"/>
    </row>
    <row r="594" spans="11:11" ht="24.95" customHeight="1">
      <c r="K594" s="207"/>
    </row>
    <row r="595" spans="11:11" ht="24.95" customHeight="1">
      <c r="K595" s="207"/>
    </row>
    <row r="596" spans="11:11" ht="24.95" customHeight="1">
      <c r="K596" s="207"/>
    </row>
    <row r="597" spans="11:11" ht="24.95" customHeight="1">
      <c r="K597" s="207"/>
    </row>
    <row r="598" spans="11:11" ht="24.95" customHeight="1">
      <c r="K598" s="207"/>
    </row>
    <row r="599" spans="11:11" ht="24.95" customHeight="1">
      <c r="K599" s="207"/>
    </row>
    <row r="600" spans="11:11" ht="24.95" customHeight="1">
      <c r="K600" s="207"/>
    </row>
    <row r="601" spans="11:11" ht="24.95" customHeight="1">
      <c r="K601" s="207"/>
    </row>
    <row r="602" spans="11:11" ht="24.95" customHeight="1">
      <c r="K602" s="207"/>
    </row>
    <row r="603" spans="11:11" ht="24.95" customHeight="1">
      <c r="K603" s="207"/>
    </row>
    <row r="604" spans="11:11" ht="24.95" customHeight="1">
      <c r="K604" s="207"/>
    </row>
    <row r="605" spans="11:11" ht="24.95" customHeight="1">
      <c r="K605" s="207"/>
    </row>
    <row r="606" spans="11:11" ht="24.95" customHeight="1">
      <c r="K606" s="207"/>
    </row>
    <row r="607" spans="11:11" ht="24.95" customHeight="1">
      <c r="K607" s="207"/>
    </row>
    <row r="608" spans="11:11" ht="24.95" customHeight="1">
      <c r="K608" s="207"/>
    </row>
    <row r="609" spans="11:11" ht="24.95" customHeight="1">
      <c r="K609" s="207"/>
    </row>
    <row r="610" spans="11:11" ht="24.95" customHeight="1">
      <c r="K610" s="207"/>
    </row>
    <row r="611" spans="11:11" ht="24.95" customHeight="1">
      <c r="K611" s="207"/>
    </row>
    <row r="612" spans="11:11" ht="24.95" customHeight="1">
      <c r="K612" s="207"/>
    </row>
    <row r="613" spans="11:11" ht="24.95" customHeight="1">
      <c r="K613" s="207"/>
    </row>
    <row r="614" spans="11:11" ht="24.95" customHeight="1">
      <c r="K614" s="207"/>
    </row>
    <row r="615" spans="11:11" ht="24.95" customHeight="1">
      <c r="K615" s="207"/>
    </row>
    <row r="616" spans="11:11" ht="24.95" customHeight="1">
      <c r="K616" s="207"/>
    </row>
    <row r="617" spans="11:11" ht="24.95" customHeight="1">
      <c r="K617" s="207"/>
    </row>
    <row r="618" spans="11:11" ht="24.95" customHeight="1">
      <c r="K618" s="207"/>
    </row>
    <row r="619" spans="11:11" ht="24.95" customHeight="1">
      <c r="K619" s="207"/>
    </row>
    <row r="620" spans="11:11" ht="24.95" customHeight="1">
      <c r="K620" s="207"/>
    </row>
    <row r="621" spans="11:11" ht="24.95" customHeight="1">
      <c r="K621" s="207"/>
    </row>
    <row r="622" spans="11:11" ht="24.95" customHeight="1">
      <c r="K622" s="207"/>
    </row>
    <row r="623" spans="11:11" ht="24.95" customHeight="1">
      <c r="K623" s="207"/>
    </row>
    <row r="624" spans="11:11" ht="24.95" customHeight="1">
      <c r="K624" s="207"/>
    </row>
    <row r="625" spans="11:11" ht="24.95" customHeight="1">
      <c r="K625" s="207"/>
    </row>
    <row r="626" spans="11:11" ht="24.95" customHeight="1">
      <c r="K626" s="207"/>
    </row>
    <row r="627" spans="11:11" ht="24.95" customHeight="1">
      <c r="K627" s="207"/>
    </row>
    <row r="628" spans="11:11" ht="24.95" customHeight="1">
      <c r="K628" s="207"/>
    </row>
    <row r="629" spans="11:11" ht="24.95" customHeight="1">
      <c r="K629" s="207"/>
    </row>
    <row r="630" spans="11:11" ht="24.95" customHeight="1">
      <c r="K630" s="207"/>
    </row>
    <row r="631" spans="11:11" ht="24.95" customHeight="1">
      <c r="K631" s="207"/>
    </row>
    <row r="632" spans="11:11" ht="24.95" customHeight="1">
      <c r="K632" s="207"/>
    </row>
    <row r="633" spans="11:11" ht="24.95" customHeight="1">
      <c r="K633" s="207"/>
    </row>
    <row r="634" spans="11:11" ht="24.95" customHeight="1">
      <c r="K634" s="207"/>
    </row>
    <row r="635" spans="11:11" ht="24.95" customHeight="1">
      <c r="K635" s="207"/>
    </row>
    <row r="636" spans="11:11" ht="24.95" customHeight="1">
      <c r="K636" s="207"/>
    </row>
    <row r="637" spans="11:11" ht="24.95" customHeight="1">
      <c r="K637" s="207"/>
    </row>
    <row r="638" spans="11:11" ht="24.95" customHeight="1">
      <c r="K638" s="207"/>
    </row>
    <row r="639" spans="11:11" ht="24.95" customHeight="1">
      <c r="K639" s="207"/>
    </row>
    <row r="640" spans="11:11" ht="24.95" customHeight="1">
      <c r="K640" s="207"/>
    </row>
    <row r="641" spans="11:11" ht="24.95" customHeight="1">
      <c r="K641" s="207"/>
    </row>
    <row r="642" spans="11:11" ht="24.95" customHeight="1">
      <c r="K642" s="207"/>
    </row>
    <row r="643" spans="11:11" ht="24.95" customHeight="1">
      <c r="K643" s="207"/>
    </row>
    <row r="644" spans="11:11" ht="24.95" customHeight="1">
      <c r="K644" s="207"/>
    </row>
    <row r="645" spans="11:11" ht="24.95" customHeight="1">
      <c r="K645" s="207"/>
    </row>
    <row r="646" spans="11:11" ht="24.95" customHeight="1">
      <c r="K646" s="207"/>
    </row>
    <row r="647" spans="11:11" ht="24.95" customHeight="1">
      <c r="K647" s="207"/>
    </row>
    <row r="648" spans="11:11" ht="24.95" customHeight="1">
      <c r="K648" s="207"/>
    </row>
    <row r="649" spans="11:11" ht="24.95" customHeight="1">
      <c r="K649" s="207"/>
    </row>
    <row r="650" spans="11:11" ht="24.95" customHeight="1">
      <c r="K650" s="207"/>
    </row>
    <row r="651" spans="11:11" ht="24.95" customHeight="1">
      <c r="K651" s="207"/>
    </row>
    <row r="652" spans="11:11" ht="24.95" customHeight="1">
      <c r="K652" s="207"/>
    </row>
    <row r="653" spans="11:11" ht="24.95" customHeight="1">
      <c r="K653" s="207"/>
    </row>
    <row r="654" spans="11:11" ht="24.95" customHeight="1">
      <c r="K654" s="207"/>
    </row>
    <row r="655" spans="11:11" ht="24.95" customHeight="1">
      <c r="K655" s="207"/>
    </row>
    <row r="656" spans="11:11" ht="24.95" customHeight="1">
      <c r="K656" s="207"/>
    </row>
    <row r="657" spans="11:11" ht="24.95" customHeight="1">
      <c r="K657" s="207"/>
    </row>
    <row r="658" spans="11:11" ht="24.95" customHeight="1">
      <c r="K658" s="207"/>
    </row>
    <row r="659" spans="11:11" ht="24.95" customHeight="1">
      <c r="K659" s="207"/>
    </row>
    <row r="660" spans="11:11" ht="24.95" customHeight="1">
      <c r="K660" s="207"/>
    </row>
    <row r="661" spans="11:11" ht="24.95" customHeight="1">
      <c r="K661" s="207"/>
    </row>
    <row r="662" spans="11:11" ht="24.95" customHeight="1">
      <c r="K662" s="207"/>
    </row>
    <row r="663" spans="11:11" ht="24.95" customHeight="1">
      <c r="K663" s="207"/>
    </row>
    <row r="664" spans="11:11" ht="24.95" customHeight="1">
      <c r="K664" s="207"/>
    </row>
    <row r="665" spans="11:11" ht="24.95" customHeight="1">
      <c r="K665" s="207"/>
    </row>
    <row r="666" spans="11:11" ht="24.95" customHeight="1">
      <c r="K666" s="207"/>
    </row>
    <row r="667" spans="11:11" ht="24.95" customHeight="1">
      <c r="K667" s="207"/>
    </row>
    <row r="668" spans="11:11" ht="24.95" customHeight="1">
      <c r="K668" s="207"/>
    </row>
    <row r="669" spans="11:11" ht="24.95" customHeight="1">
      <c r="K669" s="207"/>
    </row>
    <row r="670" spans="11:11" ht="24.95" customHeight="1">
      <c r="K670" s="207"/>
    </row>
    <row r="671" spans="11:11" ht="24.95" customHeight="1">
      <c r="K671" s="207"/>
    </row>
    <row r="672" spans="11:11" ht="24.95" customHeight="1">
      <c r="K672" s="207"/>
    </row>
    <row r="673" spans="11:11" ht="24.95" customHeight="1">
      <c r="K673" s="207"/>
    </row>
    <row r="674" spans="11:11" ht="24.95" customHeight="1">
      <c r="K674" s="207"/>
    </row>
    <row r="675" spans="11:11" ht="24.95" customHeight="1">
      <c r="K675" s="207"/>
    </row>
    <row r="676" spans="11:11" ht="24.95" customHeight="1">
      <c r="K676" s="207"/>
    </row>
    <row r="677" spans="11:11" ht="24.95" customHeight="1">
      <c r="K677" s="207"/>
    </row>
    <row r="678" spans="11:11" ht="24.95" customHeight="1">
      <c r="K678" s="207"/>
    </row>
    <row r="679" spans="11:11" ht="24.95" customHeight="1">
      <c r="K679" s="207"/>
    </row>
    <row r="680" spans="11:11" ht="24.95" customHeight="1">
      <c r="K680" s="207"/>
    </row>
    <row r="681" spans="11:11" ht="24.95" customHeight="1">
      <c r="K681" s="207"/>
    </row>
    <row r="682" spans="11:11" ht="24.95" customHeight="1">
      <c r="K682" s="207"/>
    </row>
    <row r="683" spans="11:11" ht="24.95" customHeight="1">
      <c r="K683" s="207"/>
    </row>
    <row r="684" spans="11:11" ht="24.95" customHeight="1">
      <c r="K684" s="207"/>
    </row>
    <row r="685" spans="11:11" ht="24.95" customHeight="1">
      <c r="K685" s="207"/>
    </row>
    <row r="686" spans="11:11" ht="24.95" customHeight="1">
      <c r="K686" s="207"/>
    </row>
    <row r="687" spans="11:11" ht="24.95" customHeight="1">
      <c r="K687" s="207"/>
    </row>
    <row r="688" spans="11:11" ht="24.95" customHeight="1">
      <c r="K688" s="207"/>
    </row>
    <row r="689" spans="11:11" ht="24.95" customHeight="1">
      <c r="K689" s="207"/>
    </row>
    <row r="690" spans="11:11" ht="24.95" customHeight="1">
      <c r="K690" s="207"/>
    </row>
    <row r="691" spans="11:11" ht="24.95" customHeight="1">
      <c r="K691" s="207"/>
    </row>
    <row r="692" spans="11:11" ht="24.95" customHeight="1">
      <c r="K692" s="207"/>
    </row>
    <row r="693" spans="11:11" ht="24.95" customHeight="1">
      <c r="K693" s="207"/>
    </row>
    <row r="694" spans="11:11" ht="24.95" customHeight="1">
      <c r="K694" s="207"/>
    </row>
    <row r="695" spans="11:11" ht="24.95" customHeight="1">
      <c r="K695" s="207"/>
    </row>
    <row r="696" spans="11:11" ht="24.95" customHeight="1">
      <c r="K696" s="207"/>
    </row>
    <row r="697" spans="11:11" ht="24.95" customHeight="1">
      <c r="K697" s="207"/>
    </row>
    <row r="698" spans="11:11" ht="24.95" customHeight="1">
      <c r="K698" s="207"/>
    </row>
    <row r="699" spans="11:11" ht="24.95" customHeight="1">
      <c r="K699" s="207"/>
    </row>
    <row r="700" spans="11:11" ht="24.95" customHeight="1">
      <c r="K700" s="207"/>
    </row>
    <row r="701" spans="11:11" ht="24.95" customHeight="1">
      <c r="K701" s="207"/>
    </row>
    <row r="702" spans="11:11" ht="24.95" customHeight="1">
      <c r="K702" s="207"/>
    </row>
    <row r="703" spans="11:11" ht="24.95" customHeight="1">
      <c r="K703" s="207"/>
    </row>
    <row r="704" spans="11:11" ht="24.95" customHeight="1">
      <c r="K704" s="207"/>
    </row>
    <row r="705" spans="11:11" ht="24.95" customHeight="1">
      <c r="K705" s="207"/>
    </row>
    <row r="706" spans="11:11" ht="24.95" customHeight="1">
      <c r="K706" s="207"/>
    </row>
    <row r="707" spans="11:11" ht="24.95" customHeight="1">
      <c r="K707" s="207"/>
    </row>
    <row r="708" spans="11:11" ht="24.95" customHeight="1">
      <c r="K708" s="207"/>
    </row>
    <row r="709" spans="11:11" ht="24.95" customHeight="1">
      <c r="K709" s="207"/>
    </row>
    <row r="710" spans="11:11" ht="24.95" customHeight="1">
      <c r="K710" s="207"/>
    </row>
    <row r="711" spans="11:11" ht="24.95" customHeight="1">
      <c r="K711" s="207"/>
    </row>
    <row r="712" spans="11:11" ht="24.95" customHeight="1">
      <c r="K712" s="207"/>
    </row>
    <row r="713" spans="11:11" ht="24.95" customHeight="1">
      <c r="K713" s="207"/>
    </row>
    <row r="714" spans="11:11" ht="24.95" customHeight="1">
      <c r="K714" s="207"/>
    </row>
    <row r="715" spans="11:11" ht="24.95" customHeight="1">
      <c r="K715" s="207"/>
    </row>
    <row r="716" spans="11:11" ht="24.95" customHeight="1">
      <c r="K716" s="207"/>
    </row>
    <row r="717" spans="11:11" ht="24.95" customHeight="1">
      <c r="K717" s="207"/>
    </row>
    <row r="718" spans="11:11" ht="24.95" customHeight="1">
      <c r="K718" s="207"/>
    </row>
    <row r="719" spans="11:11" ht="24.95" customHeight="1">
      <c r="K719" s="207"/>
    </row>
    <row r="720" spans="11:11" ht="24.95" customHeight="1">
      <c r="K720" s="207"/>
    </row>
    <row r="721" spans="11:11" ht="24.95" customHeight="1">
      <c r="K721" s="207"/>
    </row>
    <row r="722" spans="11:11" ht="24.95" customHeight="1">
      <c r="K722" s="207"/>
    </row>
    <row r="723" spans="11:11" ht="24.95" customHeight="1">
      <c r="K723" s="207"/>
    </row>
    <row r="724" spans="11:11" ht="24.95" customHeight="1">
      <c r="K724" s="207"/>
    </row>
    <row r="725" spans="11:11" ht="24.95" customHeight="1">
      <c r="K725" s="207"/>
    </row>
    <row r="726" spans="11:11" ht="24.95" customHeight="1">
      <c r="K726" s="207"/>
    </row>
    <row r="727" spans="11:11" ht="24.95" customHeight="1">
      <c r="K727" s="207"/>
    </row>
    <row r="728" spans="11:11" ht="24.95" customHeight="1">
      <c r="K728" s="207"/>
    </row>
    <row r="729" spans="11:11" ht="24.95" customHeight="1">
      <c r="K729" s="207"/>
    </row>
    <row r="730" spans="11:11" ht="24.95" customHeight="1">
      <c r="K730" s="207"/>
    </row>
    <row r="731" spans="11:11" ht="24.95" customHeight="1">
      <c r="K731" s="207"/>
    </row>
    <row r="732" spans="11:11" ht="24.95" customHeight="1">
      <c r="K732" s="207"/>
    </row>
    <row r="733" spans="11:11" ht="24.95" customHeight="1">
      <c r="K733" s="207"/>
    </row>
    <row r="734" spans="11:11" ht="24.95" customHeight="1">
      <c r="K734" s="207"/>
    </row>
    <row r="735" spans="11:11" ht="24.95" customHeight="1">
      <c r="K735" s="207"/>
    </row>
    <row r="736" spans="11:11" ht="24.95" customHeight="1">
      <c r="K736" s="207"/>
    </row>
    <row r="737" spans="11:11" ht="24.95" customHeight="1">
      <c r="K737" s="207"/>
    </row>
    <row r="738" spans="11:11" ht="24.95" customHeight="1">
      <c r="K738" s="207"/>
    </row>
    <row r="739" spans="11:11" ht="24.95" customHeight="1">
      <c r="K739" s="207"/>
    </row>
    <row r="740" spans="11:11" ht="24.95" customHeight="1">
      <c r="K740" s="207"/>
    </row>
    <row r="741" spans="11:11" ht="24.95" customHeight="1">
      <c r="K741" s="207"/>
    </row>
    <row r="742" spans="11:11" ht="24.95" customHeight="1">
      <c r="K742" s="207"/>
    </row>
    <row r="743" spans="11:11" ht="24.95" customHeight="1">
      <c r="K743" s="207"/>
    </row>
    <row r="744" spans="11:11" ht="24.95" customHeight="1">
      <c r="K744" s="207"/>
    </row>
    <row r="745" spans="11:11" ht="24.95" customHeight="1">
      <c r="K745" s="207"/>
    </row>
    <row r="746" spans="11:11" ht="24.95" customHeight="1">
      <c r="K746" s="207"/>
    </row>
    <row r="747" spans="11:11" ht="24.95" customHeight="1">
      <c r="K747" s="207"/>
    </row>
    <row r="748" spans="11:11" ht="24.95" customHeight="1">
      <c r="K748" s="207"/>
    </row>
    <row r="749" spans="11:11" ht="24.95" customHeight="1">
      <c r="K749" s="207"/>
    </row>
    <row r="750" spans="11:11" ht="24.95" customHeight="1">
      <c r="K750" s="207"/>
    </row>
    <row r="751" spans="11:11" ht="24.95" customHeight="1">
      <c r="K751" s="207"/>
    </row>
    <row r="752" spans="11:11" ht="24.95" customHeight="1">
      <c r="K752" s="207"/>
    </row>
    <row r="753" spans="11:11" ht="24.95" customHeight="1">
      <c r="K753" s="207"/>
    </row>
    <row r="754" spans="11:11" ht="24.95" customHeight="1">
      <c r="K754" s="207"/>
    </row>
    <row r="755" spans="11:11" ht="24.95" customHeight="1">
      <c r="K755" s="207"/>
    </row>
    <row r="756" spans="11:11" ht="24.95" customHeight="1">
      <c r="K756" s="207"/>
    </row>
    <row r="757" spans="11:11" ht="24.95" customHeight="1">
      <c r="K757" s="207"/>
    </row>
    <row r="758" spans="11:11" ht="24.95" customHeight="1">
      <c r="K758" s="207"/>
    </row>
    <row r="759" spans="11:11" ht="24.95" customHeight="1">
      <c r="K759" s="207"/>
    </row>
    <row r="760" spans="11:11" ht="24.95" customHeight="1">
      <c r="K760" s="207"/>
    </row>
    <row r="761" spans="11:11" ht="24.95" customHeight="1">
      <c r="K761" s="207"/>
    </row>
    <row r="762" spans="11:11" ht="24.95" customHeight="1">
      <c r="K762" s="207"/>
    </row>
    <row r="763" spans="11:11" ht="24.95" customHeight="1">
      <c r="K763" s="207"/>
    </row>
    <row r="764" spans="11:11" ht="24.95" customHeight="1">
      <c r="K764" s="207"/>
    </row>
    <row r="765" spans="11:11" ht="24.95" customHeight="1">
      <c r="K765" s="207"/>
    </row>
    <row r="766" spans="11:11" ht="24.95" customHeight="1">
      <c r="K766" s="207"/>
    </row>
    <row r="767" spans="11:11" ht="24.95" customHeight="1">
      <c r="K767" s="207"/>
    </row>
    <row r="768" spans="11:11" ht="24.95" customHeight="1">
      <c r="K768" s="207"/>
    </row>
    <row r="769" spans="11:11" ht="24.95" customHeight="1">
      <c r="K769" s="207"/>
    </row>
    <row r="770" spans="11:11" ht="24.95" customHeight="1">
      <c r="K770" s="207"/>
    </row>
    <row r="771" spans="11:11" ht="24.95" customHeight="1">
      <c r="K771" s="207"/>
    </row>
    <row r="772" spans="11:11" ht="24.95" customHeight="1">
      <c r="K772" s="207"/>
    </row>
    <row r="773" spans="11:11" ht="24.95" customHeight="1">
      <c r="K773" s="207"/>
    </row>
    <row r="774" spans="11:11" ht="24.95" customHeight="1">
      <c r="K774" s="207"/>
    </row>
    <row r="775" spans="11:11" ht="24.95" customHeight="1">
      <c r="K775" s="207"/>
    </row>
    <row r="776" spans="11:11" ht="24.95" customHeight="1">
      <c r="K776" s="207"/>
    </row>
    <row r="777" spans="11:11" ht="24.95" customHeight="1">
      <c r="K777" s="207"/>
    </row>
    <row r="778" spans="11:11" ht="24.95" customHeight="1">
      <c r="K778" s="207"/>
    </row>
    <row r="779" spans="11:11" ht="24.95" customHeight="1">
      <c r="K779" s="207"/>
    </row>
    <row r="780" spans="11:11" ht="24.95" customHeight="1">
      <c r="K780" s="207"/>
    </row>
    <row r="781" spans="11:11" ht="24.95" customHeight="1">
      <c r="K781" s="207"/>
    </row>
    <row r="782" spans="11:11" ht="24.95" customHeight="1">
      <c r="K782" s="207"/>
    </row>
    <row r="783" spans="11:11" ht="24.95" customHeight="1">
      <c r="K783" s="207"/>
    </row>
    <row r="784" spans="11:11" ht="24.95" customHeight="1">
      <c r="K784" s="207"/>
    </row>
    <row r="785" spans="11:11" ht="24.95" customHeight="1">
      <c r="K785" s="207"/>
    </row>
    <row r="786" spans="11:11" ht="24.95" customHeight="1">
      <c r="K786" s="207"/>
    </row>
    <row r="787" spans="11:11" ht="24.95" customHeight="1">
      <c r="K787" s="207"/>
    </row>
    <row r="788" spans="11:11" ht="24.95" customHeight="1">
      <c r="K788" s="207"/>
    </row>
    <row r="789" spans="11:11" ht="24.95" customHeight="1">
      <c r="K789" s="207"/>
    </row>
    <row r="790" spans="11:11" ht="24.95" customHeight="1">
      <c r="K790" s="207"/>
    </row>
    <row r="791" spans="11:11" ht="24.95" customHeight="1">
      <c r="K791" s="207"/>
    </row>
    <row r="792" spans="11:11" ht="24.95" customHeight="1">
      <c r="K792" s="207"/>
    </row>
    <row r="793" spans="11:11" ht="24.95" customHeight="1">
      <c r="K793" s="207"/>
    </row>
    <row r="794" spans="11:11" ht="24.95" customHeight="1">
      <c r="K794" s="207"/>
    </row>
    <row r="795" spans="11:11" ht="24.95" customHeight="1">
      <c r="K795" s="207"/>
    </row>
    <row r="796" spans="11:11" ht="24.95" customHeight="1">
      <c r="K796" s="207"/>
    </row>
    <row r="797" spans="11:11" ht="24.95" customHeight="1">
      <c r="K797" s="207"/>
    </row>
    <row r="798" spans="11:11" ht="24.95" customHeight="1">
      <c r="K798" s="207"/>
    </row>
    <row r="799" spans="11:11" ht="24.95" customHeight="1">
      <c r="K799" s="207"/>
    </row>
    <row r="800" spans="11:11" ht="24.95" customHeight="1">
      <c r="K800" s="207"/>
    </row>
    <row r="801" spans="11:11" ht="24.95" customHeight="1">
      <c r="K801" s="207"/>
    </row>
    <row r="802" spans="11:11" ht="24.95" customHeight="1">
      <c r="K802" s="207"/>
    </row>
    <row r="803" spans="11:11" ht="24.95" customHeight="1">
      <c r="K803" s="207"/>
    </row>
    <row r="804" spans="11:11" ht="24.95" customHeight="1">
      <c r="K804" s="207"/>
    </row>
    <row r="805" spans="11:11" ht="24.95" customHeight="1">
      <c r="K805" s="207"/>
    </row>
    <row r="806" spans="11:11" ht="24.95" customHeight="1">
      <c r="K806" s="207"/>
    </row>
    <row r="807" spans="11:11" ht="24.95" customHeight="1">
      <c r="K807" s="207"/>
    </row>
    <row r="808" spans="11:11" ht="24.95" customHeight="1">
      <c r="K808" s="207"/>
    </row>
    <row r="809" spans="11:11" ht="24.95" customHeight="1">
      <c r="K809" s="207"/>
    </row>
    <row r="810" spans="11:11" ht="24.95" customHeight="1">
      <c r="K810" s="207"/>
    </row>
    <row r="811" spans="11:11" ht="24.95" customHeight="1">
      <c r="K811" s="207"/>
    </row>
    <row r="812" spans="11:11" ht="24.95" customHeight="1">
      <c r="K812" s="207"/>
    </row>
    <row r="813" spans="11:11" ht="24.95" customHeight="1">
      <c r="K813" s="207"/>
    </row>
    <row r="814" spans="11:11" ht="24.95" customHeight="1">
      <c r="K814" s="207"/>
    </row>
    <row r="815" spans="11:11" ht="24.95" customHeight="1">
      <c r="K815" s="207"/>
    </row>
    <row r="816" spans="11:11" ht="24.95" customHeight="1">
      <c r="K816" s="207"/>
    </row>
    <row r="817" spans="11:11" ht="24.95" customHeight="1">
      <c r="K817" s="207"/>
    </row>
    <row r="818" spans="11:11" ht="24.95" customHeight="1">
      <c r="K818" s="207"/>
    </row>
    <row r="819" spans="11:11" ht="24.95" customHeight="1">
      <c r="K819" s="207"/>
    </row>
    <row r="820" spans="11:11" ht="24.95" customHeight="1">
      <c r="K820" s="207"/>
    </row>
    <row r="821" spans="11:11" ht="24.95" customHeight="1">
      <c r="K821" s="207"/>
    </row>
    <row r="822" spans="11:11" ht="24.95" customHeight="1">
      <c r="K822" s="207"/>
    </row>
    <row r="823" spans="11:11" ht="24.95" customHeight="1">
      <c r="K823" s="207"/>
    </row>
    <row r="824" spans="11:11" ht="24.95" customHeight="1">
      <c r="K824" s="207"/>
    </row>
    <row r="825" spans="11:11" ht="24.95" customHeight="1">
      <c r="K825" s="207"/>
    </row>
    <row r="826" spans="11:11" ht="24.95" customHeight="1">
      <c r="K826" s="207"/>
    </row>
    <row r="827" spans="11:11" ht="24.95" customHeight="1">
      <c r="K827" s="207"/>
    </row>
    <row r="828" spans="11:11" ht="24.95" customHeight="1">
      <c r="K828" s="207"/>
    </row>
    <row r="829" spans="11:11" ht="24.95" customHeight="1">
      <c r="K829" s="207"/>
    </row>
    <row r="830" spans="11:11" ht="24.95" customHeight="1">
      <c r="K830" s="207"/>
    </row>
    <row r="831" spans="11:11" ht="24.95" customHeight="1">
      <c r="K831" s="207"/>
    </row>
    <row r="832" spans="11:11" ht="24.95" customHeight="1">
      <c r="K832" s="207"/>
    </row>
    <row r="833" spans="11:11" ht="24.95" customHeight="1">
      <c r="K833" s="207"/>
    </row>
    <row r="834" spans="11:11" ht="24.95" customHeight="1">
      <c r="K834" s="207"/>
    </row>
    <row r="835" spans="11:11" ht="24.95" customHeight="1">
      <c r="K835" s="207"/>
    </row>
    <row r="836" spans="11:11" ht="24.95" customHeight="1">
      <c r="K836" s="207"/>
    </row>
    <row r="837" spans="11:11" ht="24.95" customHeight="1">
      <c r="K837" s="207"/>
    </row>
    <row r="838" spans="11:11" ht="24.95" customHeight="1">
      <c r="K838" s="207"/>
    </row>
    <row r="839" spans="11:11" ht="24.95" customHeight="1">
      <c r="K839" s="207"/>
    </row>
    <row r="840" spans="11:11" ht="24.95" customHeight="1">
      <c r="K840" s="207"/>
    </row>
    <row r="841" spans="11:11" ht="24.95" customHeight="1">
      <c r="K841" s="207"/>
    </row>
    <row r="842" spans="11:11" ht="24.95" customHeight="1">
      <c r="K842" s="207"/>
    </row>
    <row r="843" spans="11:11" ht="24.95" customHeight="1">
      <c r="K843" s="207"/>
    </row>
    <row r="844" spans="11:11" ht="24.95" customHeight="1">
      <c r="K844" s="207"/>
    </row>
    <row r="845" spans="11:11" ht="24.95" customHeight="1">
      <c r="K845" s="207"/>
    </row>
    <row r="846" spans="11:11" ht="24.95" customHeight="1">
      <c r="K846" s="207"/>
    </row>
    <row r="847" spans="11:11" ht="24.95" customHeight="1">
      <c r="K847" s="207"/>
    </row>
    <row r="848" spans="11:11" ht="24.95" customHeight="1">
      <c r="K848" s="207"/>
    </row>
    <row r="849" spans="11:11" ht="24.95" customHeight="1">
      <c r="K849" s="207"/>
    </row>
    <row r="850" spans="11:11" ht="24.95" customHeight="1">
      <c r="K850" s="207"/>
    </row>
    <row r="851" spans="11:11" ht="24.95" customHeight="1">
      <c r="K851" s="207"/>
    </row>
    <row r="852" spans="11:11" ht="24.95" customHeight="1">
      <c r="K852" s="207"/>
    </row>
    <row r="853" spans="11:11" ht="24.95" customHeight="1">
      <c r="K853" s="207"/>
    </row>
    <row r="854" spans="11:11" ht="24.95" customHeight="1">
      <c r="K854" s="207"/>
    </row>
    <row r="855" spans="11:11" ht="24.95" customHeight="1">
      <c r="K855" s="207"/>
    </row>
    <row r="856" spans="11:11" ht="24.95" customHeight="1">
      <c r="K856" s="207"/>
    </row>
    <row r="857" spans="11:11" ht="24.95" customHeight="1">
      <c r="K857" s="207"/>
    </row>
    <row r="858" spans="11:11" ht="24.95" customHeight="1">
      <c r="K858" s="207"/>
    </row>
    <row r="859" spans="11:11" ht="24.95" customHeight="1">
      <c r="K859" s="207"/>
    </row>
    <row r="860" spans="11:11" ht="24.95" customHeight="1">
      <c r="K860" s="207"/>
    </row>
    <row r="861" spans="11:11" ht="24.95" customHeight="1">
      <c r="K861" s="207"/>
    </row>
    <row r="862" spans="11:11" ht="24.95" customHeight="1">
      <c r="K862" s="207"/>
    </row>
    <row r="863" spans="11:11" ht="24.95" customHeight="1">
      <c r="K863" s="207"/>
    </row>
    <row r="864" spans="11:11" ht="24.95" customHeight="1">
      <c r="K864" s="207"/>
    </row>
    <row r="865" spans="11:11" ht="24.95" customHeight="1">
      <c r="K865" s="207"/>
    </row>
    <row r="866" spans="11:11" ht="24.95" customHeight="1">
      <c r="K866" s="207"/>
    </row>
    <row r="867" spans="11:11" ht="24.95" customHeight="1">
      <c r="K867" s="207"/>
    </row>
    <row r="868" spans="11:11" ht="24.95" customHeight="1">
      <c r="K868" s="207"/>
    </row>
    <row r="869" spans="11:11" ht="24.95" customHeight="1">
      <c r="K869" s="207"/>
    </row>
    <row r="870" spans="11:11" ht="24.95" customHeight="1">
      <c r="K870" s="207"/>
    </row>
    <row r="871" spans="11:11" ht="24.95" customHeight="1">
      <c r="K871" s="207"/>
    </row>
    <row r="872" spans="11:11" ht="24.95" customHeight="1">
      <c r="K872" s="207"/>
    </row>
    <row r="873" spans="11:11" ht="24.95" customHeight="1">
      <c r="K873" s="207"/>
    </row>
    <row r="874" spans="11:11" ht="24.95" customHeight="1">
      <c r="K874" s="207"/>
    </row>
    <row r="875" spans="11:11" ht="24.95" customHeight="1">
      <c r="K875" s="207"/>
    </row>
    <row r="876" spans="11:11" ht="24.95" customHeight="1">
      <c r="K876" s="207"/>
    </row>
    <row r="877" spans="11:11" ht="24.95" customHeight="1">
      <c r="K877" s="207"/>
    </row>
    <row r="878" spans="11:11" ht="24.95" customHeight="1">
      <c r="K878" s="207"/>
    </row>
    <row r="879" spans="11:11" ht="24.95" customHeight="1">
      <c r="K879" s="207"/>
    </row>
    <row r="880" spans="11:11" ht="24.95" customHeight="1">
      <c r="K880" s="207"/>
    </row>
    <row r="881" spans="11:11" ht="24.95" customHeight="1">
      <c r="K881" s="207"/>
    </row>
    <row r="882" spans="11:11" ht="24.95" customHeight="1">
      <c r="K882" s="207"/>
    </row>
    <row r="883" spans="11:11" ht="24.95" customHeight="1">
      <c r="K883" s="207"/>
    </row>
    <row r="884" spans="11:11" ht="24.95" customHeight="1">
      <c r="K884" s="207"/>
    </row>
    <row r="885" spans="11:11" ht="24.95" customHeight="1">
      <c r="K885" s="207"/>
    </row>
    <row r="886" spans="11:11" ht="24.95" customHeight="1">
      <c r="K886" s="207"/>
    </row>
    <row r="887" spans="11:11" ht="24.95" customHeight="1">
      <c r="K887" s="207"/>
    </row>
    <row r="888" spans="11:11" ht="24.95" customHeight="1">
      <c r="K888" s="207"/>
    </row>
    <row r="889" spans="11:11" ht="24.95" customHeight="1">
      <c r="K889" s="207"/>
    </row>
    <row r="890" spans="11:11" ht="24.95" customHeight="1">
      <c r="K890" s="207"/>
    </row>
    <row r="891" spans="11:11" ht="24.95" customHeight="1">
      <c r="K891" s="207"/>
    </row>
    <row r="892" spans="11:11" ht="24.95" customHeight="1">
      <c r="K892" s="207"/>
    </row>
    <row r="893" spans="11:11" ht="24.95" customHeight="1">
      <c r="K893" s="207"/>
    </row>
    <row r="894" spans="11:11" ht="24.95" customHeight="1">
      <c r="K894" s="207"/>
    </row>
    <row r="895" spans="11:11" ht="24.95" customHeight="1">
      <c r="K895" s="207"/>
    </row>
    <row r="896" spans="11:11" ht="24.95" customHeight="1">
      <c r="K896" s="207"/>
    </row>
    <row r="897" spans="11:11" ht="24.95" customHeight="1">
      <c r="K897" s="207"/>
    </row>
    <row r="898" spans="11:11" ht="24.95" customHeight="1">
      <c r="K898" s="207"/>
    </row>
    <row r="899" spans="11:11" ht="24.95" customHeight="1">
      <c r="K899" s="207"/>
    </row>
    <row r="900" spans="11:11" ht="24.95" customHeight="1">
      <c r="K900" s="207"/>
    </row>
    <row r="901" spans="11:11" ht="24.95" customHeight="1">
      <c r="K901" s="207"/>
    </row>
    <row r="902" spans="11:11" ht="24.95" customHeight="1">
      <c r="K902" s="207"/>
    </row>
    <row r="903" spans="11:11" ht="24.95" customHeight="1">
      <c r="K903" s="207"/>
    </row>
    <row r="904" spans="11:11" ht="24.95" customHeight="1">
      <c r="K904" s="207"/>
    </row>
    <row r="905" spans="11:11" ht="24.95" customHeight="1">
      <c r="K905" s="207"/>
    </row>
    <row r="906" spans="11:11" ht="24.95" customHeight="1">
      <c r="K906" s="207"/>
    </row>
    <row r="907" spans="11:11" ht="24.95" customHeight="1">
      <c r="K907" s="207"/>
    </row>
    <row r="908" spans="11:11" ht="24.95" customHeight="1">
      <c r="K908" s="207"/>
    </row>
    <row r="909" spans="11:11" ht="24.95" customHeight="1">
      <c r="K909" s="207"/>
    </row>
    <row r="910" spans="11:11" ht="24.95" customHeight="1">
      <c r="K910" s="207"/>
    </row>
    <row r="911" spans="11:11" ht="24.95" customHeight="1">
      <c r="K911" s="207"/>
    </row>
    <row r="912" spans="11:11" ht="24.95" customHeight="1">
      <c r="K912" s="207"/>
    </row>
    <row r="913" spans="11:11" ht="24.95" customHeight="1">
      <c r="K913" s="207"/>
    </row>
    <row r="914" spans="11:11" ht="24.95" customHeight="1">
      <c r="K914" s="207"/>
    </row>
    <row r="915" spans="11:11" ht="24.95" customHeight="1">
      <c r="K915" s="207"/>
    </row>
    <row r="916" spans="11:11" ht="24.95" customHeight="1">
      <c r="K916" s="207"/>
    </row>
    <row r="917" spans="11:11" ht="24.95" customHeight="1">
      <c r="K917" s="207"/>
    </row>
    <row r="918" spans="11:11" ht="24.95" customHeight="1">
      <c r="K918" s="207"/>
    </row>
    <row r="919" spans="11:11" ht="24.95" customHeight="1">
      <c r="K919" s="207"/>
    </row>
    <row r="920" spans="11:11" ht="24.95" customHeight="1">
      <c r="K920" s="207"/>
    </row>
    <row r="921" spans="11:11" ht="24.95" customHeight="1">
      <c r="K921" s="207"/>
    </row>
    <row r="922" spans="11:11" ht="24.95" customHeight="1">
      <c r="K922" s="207"/>
    </row>
    <row r="923" spans="11:11" ht="24.95" customHeight="1">
      <c r="K923" s="207"/>
    </row>
    <row r="924" spans="11:11" ht="24.95" customHeight="1">
      <c r="K924" s="207"/>
    </row>
    <row r="925" spans="11:11" ht="24.95" customHeight="1">
      <c r="K925" s="207"/>
    </row>
    <row r="926" spans="11:11" ht="24.95" customHeight="1">
      <c r="K926" s="207"/>
    </row>
    <row r="927" spans="11:11" ht="24.95" customHeight="1">
      <c r="K927" s="207"/>
    </row>
    <row r="928" spans="11:11" ht="24.95" customHeight="1">
      <c r="K928" s="207"/>
    </row>
    <row r="929" spans="11:11" ht="24.95" customHeight="1">
      <c r="K929" s="207"/>
    </row>
    <row r="930" spans="11:11" ht="24.95" customHeight="1">
      <c r="K930" s="207"/>
    </row>
    <row r="931" spans="11:11" ht="24.95" customHeight="1">
      <c r="K931" s="207"/>
    </row>
    <row r="932" spans="11:11" ht="24.95" customHeight="1">
      <c r="K932" s="207"/>
    </row>
    <row r="933" spans="11:11" ht="24.95" customHeight="1">
      <c r="K933" s="207"/>
    </row>
    <row r="934" spans="11:11" ht="24.95" customHeight="1">
      <c r="K934" s="207"/>
    </row>
    <row r="935" spans="11:11" ht="24.95" customHeight="1">
      <c r="K935" s="207"/>
    </row>
    <row r="936" spans="11:11" ht="24.95" customHeight="1">
      <c r="K936" s="207"/>
    </row>
    <row r="937" spans="11:11" ht="24.95" customHeight="1">
      <c r="K937" s="207"/>
    </row>
    <row r="938" spans="11:11" ht="24.95" customHeight="1">
      <c r="K938" s="207"/>
    </row>
    <row r="939" spans="11:11" ht="24.95" customHeight="1">
      <c r="K939" s="207"/>
    </row>
    <row r="940" spans="11:11" ht="24.95" customHeight="1">
      <c r="K940" s="207"/>
    </row>
    <row r="941" spans="11:11" ht="24.95" customHeight="1">
      <c r="K941" s="207"/>
    </row>
    <row r="942" spans="11:11" ht="24.95" customHeight="1">
      <c r="K942" s="207"/>
    </row>
    <row r="943" spans="11:11" ht="24.95" customHeight="1">
      <c r="K943" s="207"/>
    </row>
    <row r="944" spans="11:11" ht="24.95" customHeight="1">
      <c r="K944" s="207"/>
    </row>
    <row r="945" spans="11:11" ht="24.95" customHeight="1">
      <c r="K945" s="207"/>
    </row>
    <row r="946" spans="11:11" ht="24.95" customHeight="1">
      <c r="K946" s="207"/>
    </row>
    <row r="947" spans="11:11" ht="24.95" customHeight="1">
      <c r="K947" s="207"/>
    </row>
    <row r="948" spans="11:11" ht="24.95" customHeight="1">
      <c r="K948" s="207"/>
    </row>
    <row r="949" spans="11:11" ht="24.95" customHeight="1">
      <c r="K949" s="207"/>
    </row>
    <row r="950" spans="11:11" ht="24.95" customHeight="1">
      <c r="K950" s="207"/>
    </row>
    <row r="951" spans="11:11" ht="24.95" customHeight="1">
      <c r="K951" s="207"/>
    </row>
    <row r="952" spans="11:11" ht="24.95" customHeight="1">
      <c r="K952" s="207"/>
    </row>
    <row r="953" spans="11:11" ht="24.95" customHeight="1">
      <c r="K953" s="207"/>
    </row>
    <row r="954" spans="11:11" ht="24.95" customHeight="1">
      <c r="K954" s="207"/>
    </row>
    <row r="955" spans="11:11" ht="24.95" customHeight="1">
      <c r="K955" s="207"/>
    </row>
    <row r="956" spans="11:11" ht="24.95" customHeight="1">
      <c r="K956" s="207"/>
    </row>
    <row r="957" spans="11:11" ht="24.95" customHeight="1">
      <c r="K957" s="207"/>
    </row>
    <row r="958" spans="11:11" ht="24.95" customHeight="1">
      <c r="K958" s="207"/>
    </row>
    <row r="959" spans="11:11" ht="24.95" customHeight="1">
      <c r="K959" s="207"/>
    </row>
    <row r="960" spans="11:11" ht="24.95" customHeight="1">
      <c r="K960" s="207"/>
    </row>
    <row r="961" spans="11:11" ht="24.95" customHeight="1">
      <c r="K961" s="207"/>
    </row>
    <row r="962" spans="11:11" ht="24.95" customHeight="1">
      <c r="K962" s="207"/>
    </row>
    <row r="963" spans="11:11" ht="24.95" customHeight="1">
      <c r="K963" s="207"/>
    </row>
    <row r="964" spans="11:11" ht="24.95" customHeight="1">
      <c r="K964" s="207"/>
    </row>
    <row r="965" spans="11:11" ht="24.95" customHeight="1">
      <c r="K965" s="207"/>
    </row>
    <row r="966" spans="11:11" ht="24.95" customHeight="1">
      <c r="K966" s="207"/>
    </row>
    <row r="967" spans="11:11" ht="24.95" customHeight="1">
      <c r="K967" s="207"/>
    </row>
    <row r="968" spans="11:11" ht="24.95" customHeight="1">
      <c r="K968" s="207"/>
    </row>
    <row r="969" spans="11:11" ht="24.95" customHeight="1">
      <c r="K969" s="207"/>
    </row>
    <row r="970" spans="11:11" ht="24.95" customHeight="1">
      <c r="K970" s="207"/>
    </row>
    <row r="971" spans="11:11" ht="24.95" customHeight="1">
      <c r="K971" s="207"/>
    </row>
    <row r="972" spans="11:11" ht="24.95" customHeight="1">
      <c r="K972" s="207"/>
    </row>
    <row r="973" spans="11:11" ht="24.95" customHeight="1">
      <c r="K973" s="207"/>
    </row>
    <row r="974" spans="11:11" ht="24.95" customHeight="1">
      <c r="K974" s="207"/>
    </row>
    <row r="975" spans="11:11" ht="24.95" customHeight="1">
      <c r="K975" s="207"/>
    </row>
    <row r="976" spans="11:11" ht="24.95" customHeight="1">
      <c r="K976" s="207"/>
    </row>
    <row r="977" spans="11:11" ht="24.95" customHeight="1">
      <c r="K977" s="207"/>
    </row>
    <row r="978" spans="11:11" ht="24.95" customHeight="1">
      <c r="K978" s="207"/>
    </row>
    <row r="979" spans="11:11" ht="24.95" customHeight="1">
      <c r="K979" s="207"/>
    </row>
    <row r="980" spans="11:11" ht="24.95" customHeight="1">
      <c r="K980" s="207"/>
    </row>
    <row r="981" spans="11:11" ht="24.95" customHeight="1">
      <c r="K981" s="207"/>
    </row>
    <row r="982" spans="11:11" ht="24.95" customHeight="1">
      <c r="K982" s="207"/>
    </row>
    <row r="983" spans="11:11" ht="24.95" customHeight="1">
      <c r="K983" s="207"/>
    </row>
    <row r="984" spans="11:11" ht="24.95" customHeight="1">
      <c r="K984" s="207"/>
    </row>
    <row r="985" spans="11:11" ht="24.95" customHeight="1">
      <c r="K985" s="207"/>
    </row>
    <row r="986" spans="11:11" ht="24.95" customHeight="1">
      <c r="K986" s="207"/>
    </row>
    <row r="987" spans="11:11" ht="24.95" customHeight="1">
      <c r="K987" s="207"/>
    </row>
    <row r="988" spans="11:11" ht="24.95" customHeight="1">
      <c r="K988" s="207"/>
    </row>
    <row r="989" spans="11:11" ht="24.95" customHeight="1">
      <c r="K989" s="207"/>
    </row>
    <row r="990" spans="11:11" ht="24.95" customHeight="1">
      <c r="K990" s="207"/>
    </row>
    <row r="991" spans="11:11" ht="24.95" customHeight="1">
      <c r="K991" s="207"/>
    </row>
    <row r="992" spans="11:11" ht="24.95" customHeight="1">
      <c r="K992" s="207"/>
    </row>
    <row r="993" spans="11:11" ht="24.95" customHeight="1">
      <c r="K993" s="207"/>
    </row>
    <row r="994" spans="11:11" ht="24.95" customHeight="1">
      <c r="K994" s="207"/>
    </row>
    <row r="995" spans="11:11" ht="24.95" customHeight="1">
      <c r="K995" s="207"/>
    </row>
    <row r="996" spans="11:11" ht="24.95" customHeight="1">
      <c r="K996" s="207"/>
    </row>
    <row r="997" spans="11:11" ht="24.95" customHeight="1">
      <c r="K997" s="207"/>
    </row>
    <row r="998" spans="11:11" ht="24.95" customHeight="1">
      <c r="K998" s="207"/>
    </row>
    <row r="999" spans="11:11" ht="24.95" customHeight="1">
      <c r="K999" s="207"/>
    </row>
    <row r="1000" spans="11:11" ht="24.95" customHeight="1">
      <c r="K1000" s="207"/>
    </row>
    <row r="1001" spans="11:11" ht="24.95" customHeight="1">
      <c r="K1001" s="207"/>
    </row>
    <row r="1002" spans="11:11" ht="24.95" customHeight="1">
      <c r="K1002" s="207"/>
    </row>
    <row r="1003" spans="11:11" ht="24.95" customHeight="1">
      <c r="K1003" s="207"/>
    </row>
    <row r="1004" spans="11:11" ht="24.95" customHeight="1">
      <c r="K1004" s="207"/>
    </row>
    <row r="1005" spans="11:11" ht="24.95" customHeight="1">
      <c r="K1005" s="207"/>
    </row>
    <row r="1006" spans="11:11" ht="24.95" customHeight="1">
      <c r="K1006" s="207"/>
    </row>
    <row r="1007" spans="11:11" ht="24.95" customHeight="1">
      <c r="K1007" s="207"/>
    </row>
    <row r="1008" spans="11:11" ht="24.95" customHeight="1">
      <c r="K1008" s="207"/>
    </row>
    <row r="1009" spans="11:11" ht="24.95" customHeight="1">
      <c r="K1009" s="207"/>
    </row>
    <row r="1010" spans="11:11" ht="24.95" customHeight="1">
      <c r="K1010" s="207"/>
    </row>
    <row r="1011" spans="11:11" ht="24.95" customHeight="1">
      <c r="K1011" s="207"/>
    </row>
    <row r="1012" spans="11:11" ht="24.95" customHeight="1">
      <c r="K1012" s="207"/>
    </row>
    <row r="1013" spans="11:11" ht="24.95" customHeight="1">
      <c r="K1013" s="207"/>
    </row>
    <row r="1014" spans="11:11" ht="24.95" customHeight="1">
      <c r="K1014" s="207"/>
    </row>
    <row r="1015" spans="11:11" ht="24.95" customHeight="1">
      <c r="K1015" s="207"/>
    </row>
    <row r="1016" spans="11:11" ht="24.95" customHeight="1">
      <c r="K1016" s="207"/>
    </row>
    <row r="1017" spans="11:11" ht="24.95" customHeight="1">
      <c r="K1017" s="207"/>
    </row>
    <row r="1018" spans="11:11" ht="24.95" customHeight="1">
      <c r="K1018" s="207"/>
    </row>
    <row r="1019" spans="11:11" ht="24.95" customHeight="1">
      <c r="K1019" s="207"/>
    </row>
    <row r="1020" spans="11:11" ht="24.95" customHeight="1">
      <c r="K1020" s="207"/>
    </row>
    <row r="1021" spans="11:11" ht="24.95" customHeight="1">
      <c r="K1021" s="207"/>
    </row>
    <row r="1022" spans="11:11" ht="24.95" customHeight="1">
      <c r="K1022" s="207"/>
    </row>
    <row r="1023" spans="11:11" ht="24.95" customHeight="1">
      <c r="K1023" s="207"/>
    </row>
    <row r="1024" spans="11:11" ht="24.95" customHeight="1">
      <c r="K1024" s="207"/>
    </row>
    <row r="1025" spans="11:11" ht="24.95" customHeight="1">
      <c r="K1025" s="207"/>
    </row>
    <row r="1026" spans="11:11" ht="24.95" customHeight="1">
      <c r="K1026" s="207"/>
    </row>
    <row r="1027" spans="11:11" ht="24.95" customHeight="1">
      <c r="K1027" s="207"/>
    </row>
    <row r="1028" spans="11:11" ht="24.95" customHeight="1">
      <c r="K1028" s="207"/>
    </row>
    <row r="1029" spans="11:11" ht="24.95" customHeight="1">
      <c r="K1029" s="207"/>
    </row>
    <row r="1030" spans="11:11" ht="24.95" customHeight="1">
      <c r="K1030" s="207"/>
    </row>
    <row r="1031" spans="11:11" ht="24.95" customHeight="1">
      <c r="K1031" s="207"/>
    </row>
    <row r="1032" spans="11:11" ht="24.95" customHeight="1">
      <c r="K1032" s="207"/>
    </row>
    <row r="1033" spans="11:11" ht="24.95" customHeight="1">
      <c r="K1033" s="207"/>
    </row>
    <row r="1034" spans="11:11" ht="24.95" customHeight="1">
      <c r="K1034" s="207"/>
    </row>
    <row r="1035" spans="11:11" ht="24.95" customHeight="1">
      <c r="K1035" s="207"/>
    </row>
    <row r="1036" spans="11:11" ht="24.95" customHeight="1">
      <c r="K1036" s="207"/>
    </row>
    <row r="1037" spans="11:11" ht="24.95" customHeight="1">
      <c r="K1037" s="207"/>
    </row>
    <row r="1038" spans="11:11" ht="24.95" customHeight="1">
      <c r="K1038" s="207"/>
    </row>
    <row r="1039" spans="11:11" ht="24.95" customHeight="1">
      <c r="K1039" s="207"/>
    </row>
    <row r="1040" spans="11:11" ht="24.95" customHeight="1">
      <c r="K1040" s="207"/>
    </row>
    <row r="1041" spans="11:11" ht="24.95" customHeight="1">
      <c r="K1041" s="207"/>
    </row>
    <row r="1042" spans="11:11" ht="24.95" customHeight="1">
      <c r="K1042" s="207"/>
    </row>
    <row r="1043" spans="11:11" ht="24.95" customHeight="1">
      <c r="K1043" s="207"/>
    </row>
    <row r="1044" spans="11:11" ht="24.95" customHeight="1">
      <c r="K1044" s="207"/>
    </row>
    <row r="1045" spans="11:11" ht="24.95" customHeight="1">
      <c r="K1045" s="207"/>
    </row>
    <row r="1046" spans="11:11" ht="24.95" customHeight="1">
      <c r="K1046" s="207"/>
    </row>
    <row r="1047" spans="11:11" ht="24.95" customHeight="1">
      <c r="K1047" s="207"/>
    </row>
    <row r="1048" spans="11:11" ht="24.95" customHeight="1">
      <c r="K1048" s="207"/>
    </row>
    <row r="1049" spans="11:11" ht="24.95" customHeight="1">
      <c r="K1049" s="207"/>
    </row>
    <row r="1050" spans="11:11" ht="24.95" customHeight="1">
      <c r="K1050" s="207"/>
    </row>
    <row r="1051" spans="11:11" ht="24.95" customHeight="1">
      <c r="K1051" s="207"/>
    </row>
    <row r="1052" spans="11:11" ht="24.95" customHeight="1">
      <c r="K1052" s="207"/>
    </row>
    <row r="1053" spans="11:11" ht="24.95" customHeight="1">
      <c r="K1053" s="207"/>
    </row>
    <row r="1054" spans="11:11" ht="24.95" customHeight="1">
      <c r="K1054" s="207"/>
    </row>
    <row r="1055" spans="11:11" ht="24.95" customHeight="1">
      <c r="K1055" s="207"/>
    </row>
    <row r="1056" spans="11:11" ht="24.95" customHeight="1">
      <c r="K1056" s="207"/>
    </row>
    <row r="1057" spans="11:11" ht="24.95" customHeight="1">
      <c r="K1057" s="207"/>
    </row>
    <row r="1058" spans="11:11" ht="24.95" customHeight="1">
      <c r="K1058" s="207"/>
    </row>
    <row r="1059" spans="11:11" ht="24.95" customHeight="1">
      <c r="K1059" s="207"/>
    </row>
    <row r="1060" spans="11:11" ht="24.95" customHeight="1">
      <c r="K1060" s="207"/>
    </row>
    <row r="1061" spans="11:11" ht="24.95" customHeight="1">
      <c r="K1061" s="207"/>
    </row>
    <row r="1062" spans="11:11" ht="24.95" customHeight="1">
      <c r="K1062" s="207"/>
    </row>
    <row r="1063" spans="11:11" ht="24.95" customHeight="1">
      <c r="K1063" s="207"/>
    </row>
    <row r="1064" spans="11:11" ht="24.95" customHeight="1">
      <c r="K1064" s="207"/>
    </row>
    <row r="1065" spans="11:11" ht="24.95" customHeight="1">
      <c r="K1065" s="207"/>
    </row>
    <row r="1066" spans="11:11" ht="24.95" customHeight="1">
      <c r="K1066" s="207"/>
    </row>
    <row r="1067" spans="11:11" ht="24.95" customHeight="1">
      <c r="K1067" s="207"/>
    </row>
    <row r="1068" spans="11:11" ht="24.95" customHeight="1">
      <c r="K1068" s="207"/>
    </row>
    <row r="1069" spans="11:11" ht="24.95" customHeight="1">
      <c r="K1069" s="207"/>
    </row>
    <row r="1070" spans="11:11" ht="24.95" customHeight="1">
      <c r="K1070" s="207"/>
    </row>
    <row r="1071" spans="11:11" ht="24.95" customHeight="1">
      <c r="K1071" s="207"/>
    </row>
    <row r="1072" spans="11:11" ht="24.95" customHeight="1">
      <c r="K1072" s="207"/>
    </row>
    <row r="1073" spans="11:11" ht="24.95" customHeight="1">
      <c r="K1073" s="207"/>
    </row>
    <row r="1074" spans="11:11" ht="24.95" customHeight="1">
      <c r="K1074" s="207"/>
    </row>
    <row r="1075" spans="11:11" ht="24.95" customHeight="1">
      <c r="K1075" s="207"/>
    </row>
    <row r="1076" spans="11:11" ht="24.95" customHeight="1">
      <c r="K1076" s="207"/>
    </row>
    <row r="1077" spans="11:11" ht="24.95" customHeight="1">
      <c r="K1077" s="207"/>
    </row>
    <row r="1078" spans="11:11" ht="24.95" customHeight="1">
      <c r="K1078" s="207"/>
    </row>
    <row r="1079" spans="11:11" ht="24.95" customHeight="1">
      <c r="K1079" s="207"/>
    </row>
    <row r="1080" spans="11:11" ht="24.95" customHeight="1">
      <c r="K1080" s="207"/>
    </row>
    <row r="1081" spans="11:11" ht="24.95" customHeight="1">
      <c r="K1081" s="207"/>
    </row>
    <row r="1082" spans="11:11" ht="24.95" customHeight="1">
      <c r="K1082" s="207"/>
    </row>
    <row r="1083" spans="11:11" ht="24.95" customHeight="1">
      <c r="K1083" s="207"/>
    </row>
    <row r="1084" spans="11:11" ht="24.95" customHeight="1">
      <c r="K1084" s="207"/>
    </row>
    <row r="1085" spans="11:11" ht="24.95" customHeight="1">
      <c r="K1085" s="207"/>
    </row>
    <row r="1086" spans="11:11" ht="24.95" customHeight="1">
      <c r="K1086" s="207"/>
    </row>
    <row r="1087" spans="11:11" ht="24.95" customHeight="1">
      <c r="K1087" s="207"/>
    </row>
    <row r="1088" spans="11:11" ht="24.95" customHeight="1">
      <c r="K1088" s="207"/>
    </row>
    <row r="1089" spans="11:11" ht="24.95" customHeight="1">
      <c r="K1089" s="207"/>
    </row>
    <row r="1090" spans="11:11" ht="24.95" customHeight="1">
      <c r="K1090" s="207"/>
    </row>
    <row r="1091" spans="11:11" ht="24.95" customHeight="1">
      <c r="K1091" s="207"/>
    </row>
    <row r="1092" spans="11:11" ht="24.95" customHeight="1">
      <c r="K1092" s="207"/>
    </row>
    <row r="1093" spans="11:11" ht="24.95" customHeight="1">
      <c r="K1093" s="207"/>
    </row>
    <row r="1094" spans="11:11" ht="24.95" customHeight="1">
      <c r="K1094" s="207"/>
    </row>
    <row r="1095" spans="11:11" ht="24.95" customHeight="1">
      <c r="K1095" s="207"/>
    </row>
    <row r="1096" spans="11:11" ht="24.95" customHeight="1">
      <c r="K1096" s="207"/>
    </row>
    <row r="1097" spans="11:11" ht="24.95" customHeight="1">
      <c r="K1097" s="207"/>
    </row>
    <row r="1098" spans="11:11" ht="24.95" customHeight="1">
      <c r="K1098" s="207"/>
    </row>
    <row r="1099" spans="11:11" ht="24.95" customHeight="1">
      <c r="K1099" s="207"/>
    </row>
    <row r="1100" spans="11:11" ht="24.95" customHeight="1">
      <c r="K1100" s="207"/>
    </row>
    <row r="1101" spans="11:11" ht="24.95" customHeight="1">
      <c r="K1101" s="207"/>
    </row>
    <row r="1102" spans="11:11" ht="24.95" customHeight="1">
      <c r="K1102" s="207"/>
    </row>
    <row r="1103" spans="11:11" ht="24.95" customHeight="1">
      <c r="K1103" s="207"/>
    </row>
    <row r="1104" spans="11:11" ht="24.95" customHeight="1">
      <c r="K1104" s="207"/>
    </row>
    <row r="1105" spans="11:11" ht="24.95" customHeight="1">
      <c r="K1105" s="207"/>
    </row>
    <row r="1106" spans="11:11" ht="24.95" customHeight="1">
      <c r="K1106" s="207"/>
    </row>
    <row r="1107" spans="11:11" ht="24.95" customHeight="1">
      <c r="K1107" s="207"/>
    </row>
    <row r="1108" spans="11:11" ht="24.95" customHeight="1">
      <c r="K1108" s="207"/>
    </row>
    <row r="1109" spans="11:11" ht="24.95" customHeight="1">
      <c r="K1109" s="207"/>
    </row>
    <row r="1110" spans="11:11" ht="24.95" customHeight="1">
      <c r="K1110" s="207"/>
    </row>
    <row r="1111" spans="11:11" ht="24.95" customHeight="1">
      <c r="K1111" s="207"/>
    </row>
    <row r="1112" spans="11:11" ht="24.95" customHeight="1">
      <c r="K1112" s="207"/>
    </row>
    <row r="1113" spans="11:11" ht="24.95" customHeight="1">
      <c r="K1113" s="207"/>
    </row>
    <row r="1114" spans="11:11" ht="24.95" customHeight="1">
      <c r="K1114" s="207"/>
    </row>
    <row r="1115" spans="11:11" ht="24.95" customHeight="1">
      <c r="K1115" s="207"/>
    </row>
    <row r="1116" spans="11:11" ht="24.95" customHeight="1">
      <c r="K1116" s="207"/>
    </row>
    <row r="1117" spans="11:11" ht="24.95" customHeight="1">
      <c r="K1117" s="207"/>
    </row>
    <row r="1118" spans="11:11" ht="24.95" customHeight="1">
      <c r="K1118" s="207"/>
    </row>
    <row r="1119" spans="11:11" ht="24.95" customHeight="1">
      <c r="K1119" s="207"/>
    </row>
    <row r="1120" spans="11:11" ht="24.95" customHeight="1">
      <c r="K1120" s="207"/>
    </row>
    <row r="1121" spans="11:11" ht="24.95" customHeight="1">
      <c r="K1121" s="207"/>
    </row>
    <row r="1122" spans="11:11" ht="24.95" customHeight="1">
      <c r="K1122" s="207"/>
    </row>
    <row r="1123" spans="11:11" ht="24.95" customHeight="1">
      <c r="K1123" s="207"/>
    </row>
    <row r="1124" spans="11:11" ht="24.95" customHeight="1">
      <c r="K1124" s="207"/>
    </row>
    <row r="1125" spans="11:11" ht="24.95" customHeight="1">
      <c r="K1125" s="207"/>
    </row>
    <row r="1126" spans="11:11" ht="24.95" customHeight="1">
      <c r="K1126" s="207"/>
    </row>
    <row r="1127" spans="11:11" ht="24.95" customHeight="1">
      <c r="K1127" s="207"/>
    </row>
    <row r="1128" spans="11:11" ht="24.95" customHeight="1">
      <c r="K1128" s="207"/>
    </row>
    <row r="1129" spans="11:11" ht="24.95" customHeight="1">
      <c r="K1129" s="207"/>
    </row>
    <row r="1130" spans="11:11" ht="24.95" customHeight="1">
      <c r="K1130" s="207"/>
    </row>
    <row r="1131" spans="11:11" ht="24.95" customHeight="1">
      <c r="K1131" s="207"/>
    </row>
    <row r="1132" spans="11:11" ht="24.95" customHeight="1">
      <c r="K1132" s="207"/>
    </row>
    <row r="1133" spans="11:11" ht="24.95" customHeight="1">
      <c r="K1133" s="207"/>
    </row>
    <row r="1134" spans="11:11" ht="24.95" customHeight="1">
      <c r="K1134" s="207"/>
    </row>
    <row r="1135" spans="11:11" ht="24.95" customHeight="1">
      <c r="K1135" s="207"/>
    </row>
    <row r="1136" spans="11:11" ht="24.95" customHeight="1">
      <c r="K1136" s="207"/>
    </row>
    <row r="1137" spans="11:11" ht="24.95" customHeight="1">
      <c r="K1137" s="207"/>
    </row>
    <row r="1138" spans="11:11" ht="24.95" customHeight="1">
      <c r="K1138" s="207"/>
    </row>
    <row r="1139" spans="11:11" ht="24.95" customHeight="1">
      <c r="K1139" s="207"/>
    </row>
    <row r="1140" spans="11:11" ht="24.95" customHeight="1">
      <c r="K1140" s="207"/>
    </row>
    <row r="1141" spans="11:11" ht="24.95" customHeight="1">
      <c r="K1141" s="207"/>
    </row>
    <row r="1142" spans="11:11" ht="24.95" customHeight="1">
      <c r="K1142" s="207"/>
    </row>
    <row r="1143" spans="11:11" ht="24.95" customHeight="1">
      <c r="K1143" s="207"/>
    </row>
    <row r="1144" spans="11:11" ht="24.95" customHeight="1">
      <c r="K1144" s="207"/>
    </row>
    <row r="1145" spans="11:11" ht="24.95" customHeight="1">
      <c r="K1145" s="207"/>
    </row>
    <row r="1146" spans="11:11" ht="24.95" customHeight="1">
      <c r="K1146" s="207"/>
    </row>
    <row r="1147" spans="11:11" ht="24.95" customHeight="1">
      <c r="K1147" s="207"/>
    </row>
    <row r="1148" spans="11:11" ht="24.95" customHeight="1">
      <c r="K1148" s="207"/>
    </row>
    <row r="1149" spans="11:11" ht="24.95" customHeight="1">
      <c r="K1149" s="207"/>
    </row>
    <row r="1150" spans="11:11" ht="24.95" customHeight="1">
      <c r="K1150" s="207"/>
    </row>
    <row r="1151" spans="11:11" ht="24.95" customHeight="1">
      <c r="K1151" s="207"/>
    </row>
    <row r="1152" spans="11:11" ht="24.95" customHeight="1">
      <c r="K1152" s="207"/>
    </row>
    <row r="1153" spans="11:11" ht="24.95" customHeight="1">
      <c r="K1153" s="207"/>
    </row>
    <row r="1154" spans="11:11" ht="24.95" customHeight="1">
      <c r="K1154" s="207"/>
    </row>
    <row r="1155" spans="11:11" ht="24.95" customHeight="1">
      <c r="K1155" s="207"/>
    </row>
    <row r="1156" spans="11:11" ht="24.95" customHeight="1">
      <c r="K1156" s="207"/>
    </row>
    <row r="1157" spans="11:11" ht="24.95" customHeight="1">
      <c r="K1157" s="207"/>
    </row>
    <row r="1158" spans="11:11" ht="24.95" customHeight="1">
      <c r="K1158" s="207"/>
    </row>
    <row r="1159" spans="11:11" ht="24.95" customHeight="1">
      <c r="K1159" s="207"/>
    </row>
    <row r="1160" spans="11:11" ht="24.95" customHeight="1">
      <c r="K1160" s="207"/>
    </row>
    <row r="1161" spans="11:11" ht="24.95" customHeight="1">
      <c r="K1161" s="207"/>
    </row>
    <row r="1162" spans="11:11" ht="24.95" customHeight="1">
      <c r="K1162" s="207"/>
    </row>
    <row r="1163" spans="11:11" ht="24.95" customHeight="1">
      <c r="K1163" s="207"/>
    </row>
    <row r="1164" spans="11:11" ht="24.95" customHeight="1">
      <c r="K1164" s="207"/>
    </row>
    <row r="1165" spans="11:11" ht="24.95" customHeight="1">
      <c r="K1165" s="207"/>
    </row>
    <row r="1166" spans="11:11" ht="24.95" customHeight="1">
      <c r="K1166" s="207"/>
    </row>
    <row r="1167" spans="11:11" ht="24.95" customHeight="1">
      <c r="K1167" s="207"/>
    </row>
    <row r="1168" spans="11:11" ht="24.95" customHeight="1">
      <c r="K1168" s="207"/>
    </row>
    <row r="1169" spans="11:11" ht="24.95" customHeight="1">
      <c r="K1169" s="207"/>
    </row>
    <row r="1170" spans="11:11" ht="24.95" customHeight="1">
      <c r="K1170" s="207"/>
    </row>
    <row r="1171" spans="11:11" ht="24.95" customHeight="1">
      <c r="K1171" s="207"/>
    </row>
    <row r="1172" spans="11:11" ht="24.95" customHeight="1">
      <c r="K1172" s="207"/>
    </row>
    <row r="1173" spans="11:11" ht="24.95" customHeight="1">
      <c r="K1173" s="207"/>
    </row>
    <row r="1174" spans="11:11" ht="24.95" customHeight="1">
      <c r="K1174" s="207"/>
    </row>
    <row r="1175" spans="11:11" ht="24.95" customHeight="1">
      <c r="K1175" s="207"/>
    </row>
    <row r="1176" spans="11:11" ht="24.95" customHeight="1">
      <c r="K1176" s="207"/>
    </row>
    <row r="1177" spans="11:11" ht="24.95" customHeight="1">
      <c r="K1177" s="207"/>
    </row>
    <row r="1178" spans="11:11" ht="24.95" customHeight="1">
      <c r="K1178" s="207"/>
    </row>
    <row r="1179" spans="11:11" ht="24.95" customHeight="1">
      <c r="K1179" s="207"/>
    </row>
    <row r="1180" spans="11:11" ht="24.95" customHeight="1">
      <c r="K1180" s="207"/>
    </row>
    <row r="1181" spans="11:11" ht="24.95" customHeight="1">
      <c r="K1181" s="207"/>
    </row>
    <row r="1182" spans="11:11" ht="24.95" customHeight="1">
      <c r="K1182" s="207"/>
    </row>
    <row r="1183" spans="11:11" ht="24.95" customHeight="1">
      <c r="K1183" s="207"/>
    </row>
    <row r="1184" spans="11:11" ht="24.95" customHeight="1">
      <c r="K1184" s="207"/>
    </row>
    <row r="1185" spans="11:11" ht="24.95" customHeight="1">
      <c r="K1185" s="207"/>
    </row>
    <row r="1186" spans="11:11" ht="24.95" customHeight="1">
      <c r="K1186" s="207"/>
    </row>
    <row r="1187" spans="11:11" ht="24.95" customHeight="1">
      <c r="K1187" s="207"/>
    </row>
    <row r="1188" spans="11:11" ht="24.95" customHeight="1">
      <c r="K1188" s="207"/>
    </row>
    <row r="1189" spans="11:11" ht="24.95" customHeight="1">
      <c r="K1189" s="207"/>
    </row>
    <row r="1190" spans="11:11" ht="24.95" customHeight="1">
      <c r="K1190" s="207"/>
    </row>
    <row r="1191" spans="11:11" ht="24.95" customHeight="1">
      <c r="K1191" s="207"/>
    </row>
    <row r="1192" spans="11:11" ht="24.95" customHeight="1">
      <c r="K1192" s="207"/>
    </row>
    <row r="1193" spans="11:11" ht="24.95" customHeight="1">
      <c r="K1193" s="207"/>
    </row>
    <row r="1194" spans="11:11" ht="24.95" customHeight="1">
      <c r="K1194" s="207"/>
    </row>
    <row r="1195" spans="11:11" ht="24.95" customHeight="1">
      <c r="K1195" s="207"/>
    </row>
    <row r="1196" spans="11:11" ht="24.95" customHeight="1">
      <c r="K1196" s="207"/>
    </row>
    <row r="1197" spans="11:11" ht="24.95" customHeight="1">
      <c r="K1197" s="207"/>
    </row>
    <row r="1198" spans="11:11" ht="24.95" customHeight="1">
      <c r="K1198" s="207"/>
    </row>
    <row r="1199" spans="11:11" ht="24.95" customHeight="1">
      <c r="K1199" s="207"/>
    </row>
    <row r="1200" spans="11:11" ht="24.95" customHeight="1">
      <c r="K1200" s="207"/>
    </row>
    <row r="1201" spans="11:11" ht="24.95" customHeight="1">
      <c r="K1201" s="207"/>
    </row>
    <row r="1202" spans="11:11" ht="24.95" customHeight="1">
      <c r="K1202" s="207"/>
    </row>
    <row r="1203" spans="11:11" ht="24.95" customHeight="1">
      <c r="K1203" s="207"/>
    </row>
    <row r="1204" spans="11:11" ht="24.95" customHeight="1">
      <c r="K1204" s="207"/>
    </row>
    <row r="1205" spans="11:11" ht="24.95" customHeight="1">
      <c r="K1205" s="207"/>
    </row>
    <row r="1206" spans="11:11" ht="24.95" customHeight="1">
      <c r="K1206" s="207"/>
    </row>
    <row r="1207" spans="11:11" ht="24.95" customHeight="1">
      <c r="K1207" s="207"/>
    </row>
    <row r="1208" spans="11:11" ht="24.95" customHeight="1">
      <c r="K1208" s="207"/>
    </row>
    <row r="1209" spans="11:11" ht="24.95" customHeight="1">
      <c r="K1209" s="207"/>
    </row>
    <row r="1210" spans="11:11" ht="24.95" customHeight="1">
      <c r="K1210" s="207"/>
    </row>
    <row r="1211" spans="11:11" ht="24.95" customHeight="1">
      <c r="K1211" s="207"/>
    </row>
    <row r="1212" spans="11:11" ht="24.95" customHeight="1">
      <c r="K1212" s="207"/>
    </row>
    <row r="1213" spans="11:11" ht="24.95" customHeight="1">
      <c r="K1213" s="207"/>
    </row>
    <row r="1214" spans="11:11" ht="24.95" customHeight="1">
      <c r="K1214" s="207"/>
    </row>
    <row r="1215" spans="11:11" ht="24.95" customHeight="1">
      <c r="K1215" s="207"/>
    </row>
    <row r="1216" spans="11:11" ht="24.95" customHeight="1">
      <c r="K1216" s="207"/>
    </row>
    <row r="1217" spans="11:11" ht="24.95" customHeight="1">
      <c r="K1217" s="207"/>
    </row>
    <row r="1218" spans="11:11" ht="24.95" customHeight="1">
      <c r="K1218" s="207"/>
    </row>
    <row r="1219" spans="11:11" ht="24.95" customHeight="1">
      <c r="K1219" s="207"/>
    </row>
    <row r="1220" spans="11:11" ht="24.95" customHeight="1">
      <c r="K1220" s="207"/>
    </row>
    <row r="1221" spans="11:11" ht="24.95" customHeight="1">
      <c r="K1221" s="207"/>
    </row>
    <row r="1222" spans="11:11" ht="24.95" customHeight="1">
      <c r="K1222" s="207"/>
    </row>
    <row r="1223" spans="11:11" ht="24.95" customHeight="1">
      <c r="K1223" s="207"/>
    </row>
    <row r="1224" spans="11:11" ht="24.95" customHeight="1">
      <c r="K1224" s="207"/>
    </row>
    <row r="1225" spans="11:11" ht="24.95" customHeight="1">
      <c r="K1225" s="207"/>
    </row>
    <row r="1226" spans="11:11" ht="24.95" customHeight="1">
      <c r="K1226" s="207"/>
    </row>
    <row r="1227" spans="11:11" ht="24.95" customHeight="1">
      <c r="K1227" s="207"/>
    </row>
    <row r="1228" spans="11:11" ht="24.95" customHeight="1">
      <c r="K1228" s="207"/>
    </row>
    <row r="1229" spans="11:11" ht="24.95" customHeight="1">
      <c r="K1229" s="207"/>
    </row>
    <row r="1230" spans="11:11" ht="24.95" customHeight="1">
      <c r="K1230" s="207"/>
    </row>
    <row r="1231" spans="11:11" ht="24.95" customHeight="1">
      <c r="K1231" s="207"/>
    </row>
    <row r="1232" spans="11:11" ht="24.95" customHeight="1">
      <c r="K1232" s="207"/>
    </row>
    <row r="1233" spans="11:11" ht="24.95" customHeight="1">
      <c r="K1233" s="207"/>
    </row>
    <row r="1234" spans="11:11" ht="24.95" customHeight="1">
      <c r="K1234" s="207"/>
    </row>
    <row r="1235" spans="11:11" ht="24.95" customHeight="1">
      <c r="K1235" s="207"/>
    </row>
    <row r="1236" spans="11:11" ht="24.95" customHeight="1">
      <c r="K1236" s="207"/>
    </row>
    <row r="1237" spans="11:11" ht="24.95" customHeight="1">
      <c r="K1237" s="207"/>
    </row>
    <row r="1238" spans="11:11" ht="24.95" customHeight="1">
      <c r="K1238" s="207"/>
    </row>
    <row r="1239" spans="11:11" ht="24.95" customHeight="1">
      <c r="K1239" s="207"/>
    </row>
    <row r="1240" spans="11:11" ht="24.95" customHeight="1">
      <c r="K1240" s="207"/>
    </row>
    <row r="1241" spans="11:11" ht="24.95" customHeight="1">
      <c r="K1241" s="207"/>
    </row>
    <row r="1242" spans="11:11" ht="24.95" customHeight="1">
      <c r="K1242" s="207"/>
    </row>
    <row r="1243" spans="11:11" ht="24.95" customHeight="1">
      <c r="K1243" s="207"/>
    </row>
    <row r="1244" spans="11:11" ht="24.95" customHeight="1">
      <c r="K1244" s="207"/>
    </row>
    <row r="1245" spans="11:11" ht="24.95" customHeight="1">
      <c r="K1245" s="207"/>
    </row>
    <row r="1246" spans="11:11" ht="24.95" customHeight="1">
      <c r="K1246" s="207"/>
    </row>
    <row r="1247" spans="11:11" ht="24.95" customHeight="1">
      <c r="K1247" s="207"/>
    </row>
    <row r="1248" spans="11:11" ht="24.95" customHeight="1">
      <c r="K1248" s="207"/>
    </row>
    <row r="1249" spans="11:11" ht="24.95" customHeight="1">
      <c r="K1249" s="207"/>
    </row>
    <row r="1250" spans="11:11" ht="24.95" customHeight="1">
      <c r="K1250" s="207"/>
    </row>
    <row r="1251" spans="11:11" ht="24.95" customHeight="1">
      <c r="K1251" s="207"/>
    </row>
    <row r="1252" spans="11:11" ht="24.95" customHeight="1">
      <c r="K1252" s="207"/>
    </row>
    <row r="1253" spans="11:11" ht="24.95" customHeight="1">
      <c r="K1253" s="207"/>
    </row>
    <row r="1254" spans="11:11" ht="24.95" customHeight="1">
      <c r="K1254" s="207"/>
    </row>
    <row r="1255" spans="11:11" ht="24.95" customHeight="1">
      <c r="K1255" s="207"/>
    </row>
    <row r="1256" spans="11:11" ht="24.95" customHeight="1">
      <c r="K1256" s="207"/>
    </row>
    <row r="1257" spans="11:11" ht="24.95" customHeight="1">
      <c r="K1257" s="207"/>
    </row>
    <row r="1258" spans="11:11" ht="24.95" customHeight="1">
      <c r="K1258" s="207"/>
    </row>
    <row r="1259" spans="11:11" ht="24.95" customHeight="1">
      <c r="K1259" s="207"/>
    </row>
    <row r="1260" spans="11:11" ht="24.95" customHeight="1">
      <c r="K1260" s="207"/>
    </row>
    <row r="1261" spans="11:11" ht="24.95" customHeight="1">
      <c r="K1261" s="207"/>
    </row>
    <row r="1262" spans="11:11" ht="24.95" customHeight="1">
      <c r="K1262" s="207"/>
    </row>
    <row r="1263" spans="11:11" ht="24.95" customHeight="1">
      <c r="K1263" s="207"/>
    </row>
    <row r="1264" spans="11:11" ht="24.95" customHeight="1">
      <c r="K1264" s="207"/>
    </row>
    <row r="1265" spans="11:11" ht="24.95" customHeight="1">
      <c r="K1265" s="207"/>
    </row>
    <row r="1266" spans="11:11" ht="24.95" customHeight="1">
      <c r="K1266" s="207"/>
    </row>
    <row r="1267" spans="11:11" ht="24.95" customHeight="1">
      <c r="K1267" s="207"/>
    </row>
    <row r="1268" spans="11:11" ht="24.95" customHeight="1">
      <c r="K1268" s="207"/>
    </row>
    <row r="1269" spans="11:11" ht="24.95" customHeight="1">
      <c r="K1269" s="207"/>
    </row>
    <row r="1270" spans="11:11" ht="24.95" customHeight="1">
      <c r="K1270" s="207"/>
    </row>
    <row r="1271" spans="11:11" ht="24.95" customHeight="1">
      <c r="K1271" s="207"/>
    </row>
    <row r="1272" spans="11:11" ht="24.95" customHeight="1">
      <c r="K1272" s="207"/>
    </row>
    <row r="1273" spans="11:11" ht="24.95" customHeight="1">
      <c r="K1273" s="207"/>
    </row>
    <row r="1274" spans="11:11" ht="24.95" customHeight="1">
      <c r="K1274" s="207"/>
    </row>
    <row r="1275" spans="11:11" ht="24.95" customHeight="1">
      <c r="K1275" s="207"/>
    </row>
    <row r="1276" spans="11:11" ht="24.95" customHeight="1">
      <c r="K1276" s="207"/>
    </row>
    <row r="1277" spans="11:11" ht="24.95" customHeight="1">
      <c r="K1277" s="207"/>
    </row>
    <row r="1278" spans="11:11" ht="24.95" customHeight="1">
      <c r="K1278" s="207"/>
    </row>
    <row r="1279" spans="11:11" ht="24.95" customHeight="1">
      <c r="K1279" s="207"/>
    </row>
    <row r="1280" spans="11:11" ht="24.95" customHeight="1">
      <c r="K1280" s="207"/>
    </row>
    <row r="1281" spans="11:11" ht="24.95" customHeight="1">
      <c r="K1281" s="207"/>
    </row>
    <row r="1282" spans="11:11" ht="24.95" customHeight="1">
      <c r="K1282" s="207"/>
    </row>
    <row r="1283" spans="11:11" ht="24.95" customHeight="1">
      <c r="K1283" s="207"/>
    </row>
    <row r="1284" spans="11:11" ht="24.95" customHeight="1">
      <c r="K1284" s="207"/>
    </row>
    <row r="1285" spans="11:11" ht="24.95" customHeight="1">
      <c r="K1285" s="207"/>
    </row>
    <row r="1286" spans="11:11" ht="24.95" customHeight="1">
      <c r="K1286" s="207"/>
    </row>
    <row r="1287" spans="11:11" ht="24.95" customHeight="1">
      <c r="K1287" s="207"/>
    </row>
    <row r="1288" spans="11:11" ht="24.95" customHeight="1">
      <c r="K1288" s="207"/>
    </row>
    <row r="1289" spans="11:11" ht="24.95" customHeight="1">
      <c r="K1289" s="207"/>
    </row>
    <row r="1290" spans="11:11" ht="24.95" customHeight="1">
      <c r="K1290" s="207"/>
    </row>
    <row r="1291" spans="11:11" ht="24.95" customHeight="1">
      <c r="K1291" s="207"/>
    </row>
    <row r="1292" spans="11:11" ht="24.95" customHeight="1">
      <c r="K1292" s="207"/>
    </row>
    <row r="1293" spans="11:11" ht="24.95" customHeight="1">
      <c r="K1293" s="207"/>
    </row>
    <row r="1294" spans="11:11" ht="24.95" customHeight="1">
      <c r="K1294" s="207"/>
    </row>
    <row r="1295" spans="11:11" ht="24.95" customHeight="1">
      <c r="K1295" s="207"/>
    </row>
    <row r="1296" spans="11:11" ht="24.95" customHeight="1">
      <c r="K1296" s="207"/>
    </row>
    <row r="1297" spans="11:11" ht="24.95" customHeight="1">
      <c r="K1297" s="207"/>
    </row>
    <row r="1298" spans="11:11" ht="24.95" customHeight="1">
      <c r="K1298" s="207"/>
    </row>
    <row r="1299" spans="11:11" ht="24.95" customHeight="1">
      <c r="K1299" s="207"/>
    </row>
    <row r="1300" spans="11:11" ht="24.95" customHeight="1">
      <c r="K1300" s="207"/>
    </row>
    <row r="1301" spans="11:11" ht="24.95" customHeight="1">
      <c r="K1301" s="207"/>
    </row>
    <row r="1302" spans="11:11" ht="24.95" customHeight="1">
      <c r="K1302" s="207"/>
    </row>
    <row r="1303" spans="11:11" ht="24.95" customHeight="1">
      <c r="K1303" s="207"/>
    </row>
    <row r="1304" spans="11:11" ht="24.95" customHeight="1">
      <c r="K1304" s="207"/>
    </row>
    <row r="1305" spans="11:11" ht="24.95" customHeight="1">
      <c r="K1305" s="207"/>
    </row>
    <row r="1306" spans="11:11" ht="24.95" customHeight="1">
      <c r="K1306" s="207"/>
    </row>
    <row r="1307" spans="11:11" ht="24.95" customHeight="1">
      <c r="K1307" s="207"/>
    </row>
    <row r="1308" spans="11:11" ht="24.95" customHeight="1">
      <c r="K1308" s="207"/>
    </row>
    <row r="1309" spans="11:11" ht="24.95" customHeight="1">
      <c r="K1309" s="207"/>
    </row>
    <row r="1310" spans="11:11" ht="24.95" customHeight="1">
      <c r="K1310" s="207"/>
    </row>
    <row r="1311" spans="11:11" ht="24.95" customHeight="1">
      <c r="K1311" s="207"/>
    </row>
    <row r="1312" spans="11:11" ht="24.95" customHeight="1">
      <c r="K1312" s="207"/>
    </row>
    <row r="1313" spans="11:11" ht="24.95" customHeight="1">
      <c r="K1313" s="207"/>
    </row>
    <row r="1314" spans="11:11" ht="24.95" customHeight="1">
      <c r="K1314" s="207"/>
    </row>
    <row r="1315" spans="11:11" ht="24.95" customHeight="1">
      <c r="K1315" s="207"/>
    </row>
    <row r="1316" spans="11:11" ht="24.95" customHeight="1">
      <c r="K1316" s="207"/>
    </row>
    <row r="1317" spans="11:11" ht="24.95" customHeight="1">
      <c r="K1317" s="207"/>
    </row>
    <row r="1318" spans="11:11" ht="24.95" customHeight="1">
      <c r="K1318" s="207"/>
    </row>
    <row r="1319" spans="11:11" ht="24.95" customHeight="1">
      <c r="K1319" s="207"/>
    </row>
    <row r="1320" spans="11:11" ht="24.95" customHeight="1">
      <c r="K1320" s="207"/>
    </row>
    <row r="1321" spans="11:11" ht="24.95" customHeight="1">
      <c r="K1321" s="207"/>
    </row>
    <row r="1322" spans="11:11" ht="24.95" customHeight="1">
      <c r="K1322" s="207"/>
    </row>
    <row r="1323" spans="11:11" ht="24.95" customHeight="1">
      <c r="K1323" s="207"/>
    </row>
    <row r="1324" spans="11:11" ht="24.95" customHeight="1">
      <c r="K1324" s="207"/>
    </row>
    <row r="1325" spans="11:11" ht="24.95" customHeight="1">
      <c r="K1325" s="207"/>
    </row>
    <row r="1326" spans="11:11" ht="24.95" customHeight="1">
      <c r="K1326" s="207"/>
    </row>
    <row r="1327" spans="11:11" ht="24.95" customHeight="1">
      <c r="K1327" s="207"/>
    </row>
    <row r="1328" spans="11:11" ht="24.95" customHeight="1">
      <c r="K1328" s="207"/>
    </row>
    <row r="1329" spans="11:11" ht="24.95" customHeight="1">
      <c r="K1329" s="207"/>
    </row>
    <row r="1330" spans="11:11" ht="24.95" customHeight="1">
      <c r="K1330" s="207"/>
    </row>
    <row r="1331" spans="11:11" ht="24.95" customHeight="1">
      <c r="K1331" s="207"/>
    </row>
    <row r="1332" spans="11:11" ht="24.95" customHeight="1">
      <c r="K1332" s="207"/>
    </row>
    <row r="1333" spans="11:11" ht="24.95" customHeight="1">
      <c r="K1333" s="207"/>
    </row>
    <row r="1334" spans="11:11" ht="24.95" customHeight="1">
      <c r="K1334" s="207"/>
    </row>
    <row r="1335" spans="11:11" ht="24.95" customHeight="1">
      <c r="K1335" s="207"/>
    </row>
    <row r="1336" spans="11:11" ht="24.95" customHeight="1">
      <c r="K1336" s="207"/>
    </row>
    <row r="1337" spans="11:11" ht="24.95" customHeight="1">
      <c r="K1337" s="207"/>
    </row>
    <row r="1338" spans="11:11" ht="24.95" customHeight="1">
      <c r="K1338" s="207"/>
    </row>
    <row r="1339" spans="11:11" ht="24.95" customHeight="1">
      <c r="K1339" s="207"/>
    </row>
    <row r="1340" spans="11:11" ht="24.95" customHeight="1">
      <c r="K1340" s="207"/>
    </row>
    <row r="1341" spans="11:11" ht="24.95" customHeight="1">
      <c r="K1341" s="207"/>
    </row>
    <row r="1342" spans="11:11" ht="24.95" customHeight="1">
      <c r="K1342" s="207"/>
    </row>
    <row r="1343" spans="11:11" ht="24.95" customHeight="1">
      <c r="K1343" s="207"/>
    </row>
    <row r="1344" spans="11:11" ht="24.95" customHeight="1">
      <c r="K1344" s="207"/>
    </row>
    <row r="1345" spans="11:11" ht="24.95" customHeight="1">
      <c r="K1345" s="207"/>
    </row>
    <row r="1346" spans="11:11" ht="24.95" customHeight="1">
      <c r="K1346" s="207"/>
    </row>
    <row r="1347" spans="11:11" ht="24.95" customHeight="1">
      <c r="K1347" s="207"/>
    </row>
    <row r="1348" spans="11:11" ht="24.95" customHeight="1">
      <c r="K1348" s="207"/>
    </row>
    <row r="1349" spans="11:11" ht="24.95" customHeight="1">
      <c r="K1349" s="207"/>
    </row>
    <row r="1350" spans="11:11" ht="24.95" customHeight="1">
      <c r="K1350" s="207"/>
    </row>
    <row r="1351" spans="11:11" ht="24.95" customHeight="1">
      <c r="K1351" s="207"/>
    </row>
    <row r="1352" spans="11:11" ht="24.95" customHeight="1">
      <c r="K1352" s="207"/>
    </row>
    <row r="1353" spans="11:11" ht="24.95" customHeight="1">
      <c r="K1353" s="207"/>
    </row>
    <row r="1354" spans="11:11" ht="24.95" customHeight="1">
      <c r="K1354" s="207"/>
    </row>
    <row r="1355" spans="11:11" ht="24.95" customHeight="1">
      <c r="K1355" s="207"/>
    </row>
    <row r="1356" spans="11:11" ht="24.95" customHeight="1">
      <c r="K1356" s="207"/>
    </row>
    <row r="1357" spans="11:11" ht="24.95" customHeight="1">
      <c r="K1357" s="207"/>
    </row>
    <row r="1358" spans="11:11" ht="24.95" customHeight="1">
      <c r="K1358" s="207"/>
    </row>
    <row r="1359" spans="11:11" ht="24.95" customHeight="1">
      <c r="K1359" s="207"/>
    </row>
    <row r="1360" spans="11:11" ht="24.95" customHeight="1">
      <c r="K1360" s="207"/>
    </row>
    <row r="1361" spans="11:11" ht="24.95" customHeight="1">
      <c r="K1361" s="207"/>
    </row>
    <row r="1362" spans="11:11" ht="24.95" customHeight="1">
      <c r="K1362" s="207"/>
    </row>
    <row r="1363" spans="11:11" ht="24.95" customHeight="1">
      <c r="K1363" s="207"/>
    </row>
    <row r="1364" spans="11:11" ht="24.95" customHeight="1">
      <c r="K1364" s="207"/>
    </row>
    <row r="1365" spans="11:11" ht="24.95" customHeight="1">
      <c r="K1365" s="207"/>
    </row>
    <row r="1366" spans="11:11" ht="24.95" customHeight="1">
      <c r="K1366" s="207"/>
    </row>
    <row r="1367" spans="11:11" ht="24.95" customHeight="1">
      <c r="K1367" s="207"/>
    </row>
    <row r="1368" spans="11:11" ht="24.95" customHeight="1">
      <c r="K1368" s="207"/>
    </row>
    <row r="1369" spans="11:11" ht="24.95" customHeight="1">
      <c r="K1369" s="207"/>
    </row>
    <row r="1370" spans="11:11" ht="24.95" customHeight="1">
      <c r="K1370" s="207"/>
    </row>
    <row r="1371" spans="11:11" ht="24.95" customHeight="1">
      <c r="K1371" s="207"/>
    </row>
    <row r="1372" spans="11:11" ht="24.95" customHeight="1">
      <c r="K1372" s="207"/>
    </row>
    <row r="1373" spans="11:11" ht="24.95" customHeight="1">
      <c r="K1373" s="207"/>
    </row>
    <row r="1374" spans="11:11" ht="24.95" customHeight="1">
      <c r="K1374" s="207"/>
    </row>
    <row r="1375" spans="11:11" ht="24.95" customHeight="1">
      <c r="K1375" s="207"/>
    </row>
    <row r="1376" spans="11:11" ht="24.95" customHeight="1">
      <c r="K1376" s="207"/>
    </row>
    <row r="1377" spans="11:11" ht="24.95" customHeight="1">
      <c r="K1377" s="207"/>
    </row>
    <row r="1378" spans="11:11" ht="24.95" customHeight="1">
      <c r="K1378" s="207"/>
    </row>
    <row r="1379" spans="11:11" ht="24.95" customHeight="1">
      <c r="K1379" s="207"/>
    </row>
    <row r="1380" spans="11:11" ht="24.95" customHeight="1">
      <c r="K1380" s="207"/>
    </row>
    <row r="1381" spans="11:11" ht="24.95" customHeight="1">
      <c r="K1381" s="207"/>
    </row>
    <row r="1382" spans="11:11" ht="24.95" customHeight="1">
      <c r="K1382" s="207"/>
    </row>
    <row r="1383" spans="11:11" ht="24.95" customHeight="1">
      <c r="K1383" s="207"/>
    </row>
    <row r="1384" spans="11:11" ht="24.95" customHeight="1">
      <c r="K1384" s="207"/>
    </row>
    <row r="1385" spans="11:11" ht="24.95" customHeight="1">
      <c r="K1385" s="207"/>
    </row>
    <row r="1386" spans="11:11" ht="24.95" customHeight="1">
      <c r="K1386" s="207"/>
    </row>
    <row r="1387" spans="11:11" ht="24.95" customHeight="1">
      <c r="K1387" s="207"/>
    </row>
    <row r="1388" spans="11:11" ht="24.95" customHeight="1">
      <c r="K1388" s="207"/>
    </row>
    <row r="1389" spans="11:11" ht="24.95" customHeight="1">
      <c r="K1389" s="207"/>
    </row>
    <row r="1390" spans="11:11" ht="24.95" customHeight="1">
      <c r="K1390" s="207"/>
    </row>
    <row r="1391" spans="11:11" ht="24.95" customHeight="1">
      <c r="K1391" s="207"/>
    </row>
    <row r="1392" spans="11:11" ht="24.95" customHeight="1">
      <c r="K1392" s="207"/>
    </row>
    <row r="1393" spans="11:11" ht="24.95" customHeight="1">
      <c r="K1393" s="207"/>
    </row>
    <row r="1394" spans="11:11" ht="24.95" customHeight="1">
      <c r="K1394" s="207"/>
    </row>
    <row r="1395" spans="11:11" ht="24.95" customHeight="1">
      <c r="K1395" s="207"/>
    </row>
    <row r="1396" spans="11:11" ht="24.95" customHeight="1">
      <c r="K1396" s="207"/>
    </row>
    <row r="1397" spans="11:11" ht="24.95" customHeight="1">
      <c r="K1397" s="207"/>
    </row>
    <row r="1398" spans="11:11" ht="24.95" customHeight="1">
      <c r="K1398" s="207"/>
    </row>
    <row r="1399" spans="11:11" ht="24.95" customHeight="1">
      <c r="K1399" s="207"/>
    </row>
    <row r="1400" spans="11:11" ht="24.95" customHeight="1">
      <c r="K1400" s="207"/>
    </row>
    <row r="1401" spans="11:11" ht="24.95" customHeight="1">
      <c r="K1401" s="207"/>
    </row>
    <row r="1402" spans="11:11" ht="24.95" customHeight="1">
      <c r="K1402" s="207"/>
    </row>
    <row r="1403" spans="11:11" ht="24.95" customHeight="1">
      <c r="K1403" s="207"/>
    </row>
    <row r="1404" spans="11:11" ht="24.95" customHeight="1">
      <c r="K1404" s="207"/>
    </row>
    <row r="1405" spans="11:11" ht="24.95" customHeight="1">
      <c r="K1405" s="207"/>
    </row>
    <row r="1406" spans="11:11" ht="24.95" customHeight="1">
      <c r="K1406" s="207"/>
    </row>
    <row r="1407" spans="11:11" ht="24.95" customHeight="1">
      <c r="K1407" s="207"/>
    </row>
    <row r="1408" spans="11:11" ht="24.95" customHeight="1">
      <c r="K1408" s="207"/>
    </row>
    <row r="1409" spans="11:11" ht="24.95" customHeight="1">
      <c r="K1409" s="207"/>
    </row>
    <row r="1410" spans="11:11" ht="24.95" customHeight="1">
      <c r="K1410" s="207"/>
    </row>
    <row r="1411" spans="11:11" ht="24.95" customHeight="1">
      <c r="K1411" s="207"/>
    </row>
    <row r="1412" spans="11:11" ht="24.95" customHeight="1">
      <c r="K1412" s="207"/>
    </row>
    <row r="1413" spans="11:11" ht="24.95" customHeight="1">
      <c r="K1413" s="207"/>
    </row>
    <row r="1414" spans="11:11" ht="24.95" customHeight="1">
      <c r="K1414" s="207"/>
    </row>
    <row r="1415" spans="11:11" ht="24.95" customHeight="1">
      <c r="K1415" s="207"/>
    </row>
    <row r="1416" spans="11:11" ht="24.95" customHeight="1">
      <c r="K1416" s="207"/>
    </row>
    <row r="1417" spans="11:11" ht="24.95" customHeight="1">
      <c r="K1417" s="207"/>
    </row>
    <row r="1418" spans="11:11" ht="24.95" customHeight="1">
      <c r="K1418" s="207"/>
    </row>
    <row r="1419" spans="11:11" ht="24.95" customHeight="1">
      <c r="K1419" s="207"/>
    </row>
    <row r="1420" spans="11:11" ht="24.95" customHeight="1">
      <c r="K1420" s="207"/>
    </row>
    <row r="1421" spans="11:11" ht="24.95" customHeight="1">
      <c r="K1421" s="207"/>
    </row>
    <row r="1422" spans="11:11" ht="24.95" customHeight="1">
      <c r="K1422" s="207"/>
    </row>
    <row r="1423" spans="11:11" ht="24.95" customHeight="1">
      <c r="K1423" s="207"/>
    </row>
    <row r="1424" spans="11:11" ht="24.95" customHeight="1">
      <c r="K1424" s="207"/>
    </row>
    <row r="1425" spans="11:11" ht="24.95" customHeight="1">
      <c r="K1425" s="207"/>
    </row>
    <row r="1426" spans="11:11" ht="24.95" customHeight="1">
      <c r="K1426" s="207"/>
    </row>
    <row r="1427" spans="11:11" ht="24.95" customHeight="1">
      <c r="K1427" s="207"/>
    </row>
    <row r="1428" spans="11:11" ht="24.95" customHeight="1">
      <c r="K1428" s="207"/>
    </row>
    <row r="1429" spans="11:11" ht="24.95" customHeight="1">
      <c r="K1429" s="207"/>
    </row>
    <row r="1430" spans="11:11" ht="24.95" customHeight="1">
      <c r="K1430" s="207"/>
    </row>
    <row r="1431" spans="11:11" ht="24.95" customHeight="1">
      <c r="K1431" s="207"/>
    </row>
    <row r="1432" spans="11:11" ht="24.95" customHeight="1">
      <c r="K1432" s="207"/>
    </row>
    <row r="1433" spans="11:11" ht="24.95" customHeight="1">
      <c r="K1433" s="207"/>
    </row>
    <row r="1434" spans="11:11" ht="24.95" customHeight="1">
      <c r="K1434" s="207"/>
    </row>
    <row r="1435" spans="11:11" ht="24.95" customHeight="1">
      <c r="K1435" s="207"/>
    </row>
    <row r="1436" spans="11:11" ht="24.95" customHeight="1">
      <c r="K1436" s="207"/>
    </row>
    <row r="1437" spans="11:11" ht="24.95" customHeight="1">
      <c r="K1437" s="207"/>
    </row>
    <row r="1438" spans="11:11" ht="24.95" customHeight="1">
      <c r="K1438" s="207"/>
    </row>
    <row r="1439" spans="11:11" ht="24.95" customHeight="1">
      <c r="K1439" s="207"/>
    </row>
    <row r="1440" spans="11:11" ht="24.95" customHeight="1">
      <c r="K1440" s="207"/>
    </row>
    <row r="1441" spans="11:11" ht="24.95" customHeight="1">
      <c r="K1441" s="207"/>
    </row>
    <row r="1442" spans="11:11" ht="24.95" customHeight="1">
      <c r="K1442" s="207"/>
    </row>
    <row r="1443" spans="11:11" ht="24.95" customHeight="1">
      <c r="K1443" s="207"/>
    </row>
    <row r="1444" spans="11:11" ht="24.95" customHeight="1">
      <c r="K1444" s="207"/>
    </row>
    <row r="1445" spans="11:11" ht="24.95" customHeight="1">
      <c r="K1445" s="207"/>
    </row>
    <row r="1446" spans="11:11" ht="24.95" customHeight="1">
      <c r="K1446" s="207"/>
    </row>
    <row r="1447" spans="11:11" ht="24.95" customHeight="1">
      <c r="K1447" s="207"/>
    </row>
    <row r="1448" spans="11:11" ht="24.95" customHeight="1">
      <c r="K1448" s="207"/>
    </row>
    <row r="1449" spans="11:11" ht="24.95" customHeight="1">
      <c r="K1449" s="207"/>
    </row>
    <row r="1450" spans="11:11" ht="24.95" customHeight="1">
      <c r="K1450" s="207"/>
    </row>
    <row r="1451" spans="11:11" ht="24.95" customHeight="1">
      <c r="K1451" s="207"/>
    </row>
    <row r="1452" spans="11:11" ht="24.95" customHeight="1">
      <c r="K1452" s="207"/>
    </row>
    <row r="1453" spans="11:11" ht="24.95" customHeight="1">
      <c r="K1453" s="207"/>
    </row>
    <row r="1454" spans="11:11" ht="24.95" customHeight="1">
      <c r="K1454" s="207"/>
    </row>
    <row r="1455" spans="11:11" ht="24.95" customHeight="1">
      <c r="K1455" s="207"/>
    </row>
    <row r="1456" spans="11:11" ht="24.95" customHeight="1">
      <c r="K1456" s="207"/>
    </row>
    <row r="1457" spans="11:11" ht="24.95" customHeight="1">
      <c r="K1457" s="207"/>
    </row>
    <row r="1458" spans="11:11" ht="24.95" customHeight="1">
      <c r="K1458" s="207"/>
    </row>
    <row r="1459" spans="11:11" ht="24.95" customHeight="1">
      <c r="K1459" s="207"/>
    </row>
    <row r="1460" spans="11:11" ht="24.95" customHeight="1">
      <c r="K1460" s="207"/>
    </row>
    <row r="1461" spans="11:11" ht="24.95" customHeight="1">
      <c r="K1461" s="207"/>
    </row>
    <row r="1462" spans="11:11" ht="24.95" customHeight="1">
      <c r="K1462" s="207"/>
    </row>
    <row r="1463" spans="11:11" ht="24.95" customHeight="1">
      <c r="K1463" s="207"/>
    </row>
    <row r="1464" spans="11:11" ht="24.95" customHeight="1">
      <c r="K1464" s="207"/>
    </row>
    <row r="1465" spans="11:11" ht="24.95" customHeight="1">
      <c r="K1465" s="207"/>
    </row>
    <row r="1466" spans="11:11" ht="24.95" customHeight="1">
      <c r="K1466" s="207"/>
    </row>
    <row r="1467" spans="11:11" ht="24.95" customHeight="1">
      <c r="K1467" s="207"/>
    </row>
    <row r="1468" spans="11:11" ht="24.95" customHeight="1">
      <c r="K1468" s="207"/>
    </row>
    <row r="1469" spans="11:11" ht="24.95" customHeight="1">
      <c r="K1469" s="207"/>
    </row>
    <row r="1470" spans="11:11" ht="24.95" customHeight="1">
      <c r="K1470" s="207"/>
    </row>
    <row r="1471" spans="11:11" ht="24.95" customHeight="1">
      <c r="K1471" s="207"/>
    </row>
    <row r="1472" spans="11:11" ht="24.95" customHeight="1">
      <c r="K1472" s="207"/>
    </row>
    <row r="1473" spans="11:11" ht="24.95" customHeight="1">
      <c r="K1473" s="207"/>
    </row>
    <row r="1474" spans="11:11" ht="24.95" customHeight="1">
      <c r="K1474" s="207"/>
    </row>
    <row r="1475" spans="11:11" ht="24.95" customHeight="1">
      <c r="K1475" s="207"/>
    </row>
    <row r="1476" spans="11:11" ht="24.95" customHeight="1">
      <c r="K1476" s="207"/>
    </row>
    <row r="1477" spans="11:11" ht="24.95" customHeight="1">
      <c r="K1477" s="207"/>
    </row>
    <row r="1478" spans="11:11" ht="24.95" customHeight="1">
      <c r="K1478" s="207"/>
    </row>
    <row r="1479" spans="11:11" ht="24.95" customHeight="1">
      <c r="K1479" s="207"/>
    </row>
    <row r="1480" spans="11:11" ht="24.95" customHeight="1">
      <c r="K1480" s="207"/>
    </row>
    <row r="1481" spans="11:11" ht="24.95" customHeight="1">
      <c r="K1481" s="207"/>
    </row>
    <row r="1482" spans="11:11" ht="24.95" customHeight="1">
      <c r="K1482" s="207"/>
    </row>
    <row r="1483" spans="11:11" ht="24.95" customHeight="1">
      <c r="K1483" s="207"/>
    </row>
    <row r="1484" spans="11:11" ht="24.95" customHeight="1">
      <c r="K1484" s="207"/>
    </row>
    <row r="1485" spans="11:11" ht="24.95" customHeight="1">
      <c r="K1485" s="207"/>
    </row>
    <row r="1486" spans="11:11" ht="24.95" customHeight="1">
      <c r="K1486" s="207"/>
    </row>
    <row r="1487" spans="11:11" ht="24.95" customHeight="1">
      <c r="K1487" s="207"/>
    </row>
    <row r="1488" spans="11:11" ht="24.95" customHeight="1">
      <c r="K1488" s="207"/>
    </row>
    <row r="1489" spans="11:11" ht="24.95" customHeight="1">
      <c r="K1489" s="207"/>
    </row>
    <row r="1490" spans="11:11" ht="24.95" customHeight="1">
      <c r="K1490" s="207"/>
    </row>
    <row r="1491" spans="11:11" ht="24.95" customHeight="1">
      <c r="K1491" s="207"/>
    </row>
    <row r="1492" spans="11:11" ht="24.95" customHeight="1">
      <c r="K1492" s="207"/>
    </row>
    <row r="1493" spans="11:11" ht="24.95" customHeight="1">
      <c r="K1493" s="207"/>
    </row>
    <row r="1494" spans="11:11" ht="24.95" customHeight="1">
      <c r="K1494" s="207"/>
    </row>
    <row r="1495" spans="11:11" ht="24.95" customHeight="1">
      <c r="K1495" s="207"/>
    </row>
    <row r="1496" spans="11:11" ht="24.95" customHeight="1">
      <c r="K1496" s="207"/>
    </row>
    <row r="1497" spans="11:11" ht="24.95" customHeight="1">
      <c r="K1497" s="207"/>
    </row>
    <row r="1498" spans="11:11" ht="24.95" customHeight="1">
      <c r="K1498" s="207"/>
    </row>
    <row r="1499" spans="11:11" ht="24.95" customHeight="1">
      <c r="K1499" s="207"/>
    </row>
    <row r="1500" spans="11:11" ht="24.95" customHeight="1">
      <c r="K1500" s="207"/>
    </row>
    <row r="1501" spans="11:11" ht="24.95" customHeight="1">
      <c r="K1501" s="207"/>
    </row>
    <row r="1502" spans="11:11" ht="24.95" customHeight="1">
      <c r="K1502" s="207"/>
    </row>
    <row r="1503" spans="11:11" ht="24.95" customHeight="1">
      <c r="K1503" s="207"/>
    </row>
    <row r="1504" spans="11:11" ht="24.95" customHeight="1">
      <c r="K1504" s="207"/>
    </row>
    <row r="1505" spans="11:11" ht="24.95" customHeight="1">
      <c r="K1505" s="207"/>
    </row>
    <row r="1506" spans="11:11" ht="24.95" customHeight="1">
      <c r="K1506" s="207"/>
    </row>
    <row r="1507" spans="11:11" ht="24.95" customHeight="1">
      <c r="K1507" s="207"/>
    </row>
    <row r="1508" spans="11:11" ht="24.95" customHeight="1">
      <c r="K1508" s="207"/>
    </row>
    <row r="1509" spans="11:11" ht="24.95" customHeight="1">
      <c r="K1509" s="207"/>
    </row>
    <row r="1510" spans="11:11" ht="24.95" customHeight="1">
      <c r="K1510" s="207"/>
    </row>
    <row r="1511" spans="11:11" ht="24.95" customHeight="1">
      <c r="K1511" s="207"/>
    </row>
    <row r="1512" spans="11:11" ht="24.95" customHeight="1">
      <c r="K1512" s="207"/>
    </row>
    <row r="1513" spans="11:11" ht="24.95" customHeight="1">
      <c r="K1513" s="207"/>
    </row>
    <row r="1514" spans="11:11" ht="24.95" customHeight="1">
      <c r="K1514" s="207"/>
    </row>
    <row r="1515" spans="11:11" ht="24.95" customHeight="1">
      <c r="K1515" s="207"/>
    </row>
    <row r="1516" spans="11:11" ht="24.95" customHeight="1">
      <c r="K1516" s="207"/>
    </row>
    <row r="1517" spans="11:11" ht="24.95" customHeight="1">
      <c r="K1517" s="207"/>
    </row>
    <row r="1518" spans="11:11" ht="24.95" customHeight="1">
      <c r="K1518" s="207"/>
    </row>
    <row r="1519" spans="11:11" ht="24.95" customHeight="1">
      <c r="K1519" s="207"/>
    </row>
    <row r="1520" spans="11:11" ht="24.95" customHeight="1">
      <c r="K1520" s="207"/>
    </row>
    <row r="1521" spans="11:11" ht="24.95" customHeight="1">
      <c r="K1521" s="207"/>
    </row>
    <row r="1522" spans="11:11" ht="24.95" customHeight="1">
      <c r="K1522" s="207"/>
    </row>
    <row r="1523" spans="11:11" ht="24.95" customHeight="1">
      <c r="K1523" s="207"/>
    </row>
    <row r="1524" spans="11:11" ht="24.95" customHeight="1">
      <c r="K1524" s="207"/>
    </row>
    <row r="1525" spans="11:11" ht="24.95" customHeight="1">
      <c r="K1525" s="207"/>
    </row>
    <row r="1526" spans="11:11" ht="24.95" customHeight="1">
      <c r="K1526" s="207"/>
    </row>
    <row r="1527" spans="11:11" ht="24.95" customHeight="1">
      <c r="K1527" s="207"/>
    </row>
    <row r="1528" spans="11:11" ht="24.95" customHeight="1">
      <c r="K1528" s="207"/>
    </row>
    <row r="1529" spans="11:11" ht="24.95" customHeight="1">
      <c r="K1529" s="207"/>
    </row>
    <row r="1530" spans="11:11" ht="24.95" customHeight="1">
      <c r="K1530" s="207"/>
    </row>
    <row r="1531" spans="11:11" ht="24.95" customHeight="1">
      <c r="K1531" s="207"/>
    </row>
    <row r="1532" spans="11:11" ht="24.95" customHeight="1">
      <c r="K1532" s="207"/>
    </row>
    <row r="1533" spans="11:11" ht="24.95" customHeight="1">
      <c r="K1533" s="207"/>
    </row>
    <row r="1534" spans="11:11" ht="24.95" customHeight="1">
      <c r="K1534" s="207"/>
    </row>
    <row r="1535" spans="11:11" ht="24.95" customHeight="1">
      <c r="K1535" s="207"/>
    </row>
    <row r="1536" spans="11:11" ht="24.95" customHeight="1">
      <c r="K1536" s="207"/>
    </row>
    <row r="1537" spans="11:11" ht="24.95" customHeight="1">
      <c r="K1537" s="207"/>
    </row>
    <row r="1538" spans="11:11" ht="24.95" customHeight="1">
      <c r="K1538" s="207"/>
    </row>
    <row r="1539" spans="11:11" ht="24.95" customHeight="1">
      <c r="K1539" s="207"/>
    </row>
    <row r="1540" spans="11:11" ht="24.95" customHeight="1">
      <c r="K1540" s="207"/>
    </row>
    <row r="1541" spans="11:11" ht="24.95" customHeight="1">
      <c r="K1541" s="207"/>
    </row>
    <row r="1542" spans="11:11" ht="24.95" customHeight="1">
      <c r="K1542" s="207"/>
    </row>
    <row r="1543" spans="11:11" ht="24.95" customHeight="1">
      <c r="K1543" s="207"/>
    </row>
    <row r="1544" spans="11:11" ht="24.95" customHeight="1">
      <c r="K1544" s="207"/>
    </row>
    <row r="1545" spans="11:11" ht="24.95" customHeight="1">
      <c r="K1545" s="207"/>
    </row>
    <row r="1546" spans="11:11" ht="24.95" customHeight="1">
      <c r="K1546" s="207"/>
    </row>
    <row r="1547" spans="11:11" ht="24.95" customHeight="1">
      <c r="K1547" s="207"/>
    </row>
    <row r="1548" spans="11:11" ht="24.95" customHeight="1">
      <c r="K1548" s="207"/>
    </row>
    <row r="1549" spans="11:11" ht="24.95" customHeight="1">
      <c r="K1549" s="207"/>
    </row>
    <row r="1550" spans="11:11" ht="24.95" customHeight="1">
      <c r="K1550" s="207"/>
    </row>
    <row r="1551" spans="11:11" ht="24.95" customHeight="1">
      <c r="K1551" s="207"/>
    </row>
    <row r="1552" spans="11:11" ht="24.95" customHeight="1">
      <c r="K1552" s="207"/>
    </row>
    <row r="1553" spans="11:11" ht="24.95" customHeight="1">
      <c r="K1553" s="207"/>
    </row>
    <row r="1554" spans="11:11" ht="24.95" customHeight="1">
      <c r="K1554" s="207"/>
    </row>
    <row r="1555" spans="11:11" ht="24.95" customHeight="1">
      <c r="K1555" s="207"/>
    </row>
    <row r="1556" spans="11:11" ht="24.95" customHeight="1">
      <c r="K1556" s="207"/>
    </row>
    <row r="1557" spans="11:11" ht="24.95" customHeight="1">
      <c r="K1557" s="207"/>
    </row>
    <row r="1558" spans="11:11" ht="24.95" customHeight="1">
      <c r="K1558" s="207"/>
    </row>
    <row r="1559" spans="11:11" ht="24.95" customHeight="1">
      <c r="K1559" s="207"/>
    </row>
    <row r="1560" spans="11:11" ht="24.95" customHeight="1">
      <c r="K1560" s="207"/>
    </row>
    <row r="1561" spans="11:11" ht="24.95" customHeight="1">
      <c r="K1561" s="207"/>
    </row>
    <row r="1562" spans="11:11" ht="24.95" customHeight="1">
      <c r="K1562" s="207"/>
    </row>
    <row r="1563" spans="11:11" ht="24.95" customHeight="1">
      <c r="K1563" s="207"/>
    </row>
    <row r="1564" spans="11:11" ht="24.95" customHeight="1">
      <c r="K1564" s="207"/>
    </row>
    <row r="1565" spans="11:11" ht="24.95" customHeight="1">
      <c r="K1565" s="207"/>
    </row>
    <row r="1566" spans="11:11" ht="24.95" customHeight="1">
      <c r="K1566" s="207"/>
    </row>
    <row r="1567" spans="11:11" ht="24.95" customHeight="1">
      <c r="K1567" s="207"/>
    </row>
    <row r="1568" spans="11:11" ht="24.95" customHeight="1">
      <c r="K1568" s="207"/>
    </row>
    <row r="1569" spans="11:11" ht="24.95" customHeight="1">
      <c r="K1569" s="207"/>
    </row>
    <row r="1570" spans="11:11" ht="24.95" customHeight="1">
      <c r="K1570" s="207"/>
    </row>
    <row r="1571" spans="11:11" ht="24.95" customHeight="1">
      <c r="K1571" s="207"/>
    </row>
    <row r="1572" spans="11:11" ht="24.95" customHeight="1">
      <c r="K1572" s="207"/>
    </row>
    <row r="1573" spans="11:11" ht="24.95" customHeight="1">
      <c r="K1573" s="207"/>
    </row>
    <row r="1574" spans="11:11" ht="24.95" customHeight="1">
      <c r="K1574" s="207"/>
    </row>
    <row r="1575" spans="11:11" ht="24.95" customHeight="1">
      <c r="K1575" s="207"/>
    </row>
    <row r="1576" spans="11:11" ht="24.95" customHeight="1">
      <c r="K1576" s="207"/>
    </row>
    <row r="1577" spans="11:11" ht="24.95" customHeight="1">
      <c r="K1577" s="207"/>
    </row>
    <row r="1578" spans="11:11" ht="24.95" customHeight="1">
      <c r="K1578" s="207"/>
    </row>
    <row r="1579" spans="11:11" ht="24.95" customHeight="1">
      <c r="K1579" s="207"/>
    </row>
    <row r="1580" spans="11:11" ht="24.95" customHeight="1">
      <c r="K1580" s="207"/>
    </row>
    <row r="1581" spans="11:11" ht="24.95" customHeight="1">
      <c r="K1581" s="207"/>
    </row>
    <row r="1582" spans="11:11" ht="24.95" customHeight="1">
      <c r="K1582" s="207"/>
    </row>
    <row r="1583" spans="11:11" ht="24.95" customHeight="1">
      <c r="K1583" s="207"/>
    </row>
    <row r="1584" spans="11:11" ht="24.95" customHeight="1">
      <c r="K1584" s="207"/>
    </row>
    <row r="1585" spans="11:11" ht="24.95" customHeight="1">
      <c r="K1585" s="207"/>
    </row>
    <row r="1586" spans="11:11" ht="24.95" customHeight="1">
      <c r="K1586" s="207"/>
    </row>
    <row r="1587" spans="11:11" ht="24.95" customHeight="1">
      <c r="K1587" s="207"/>
    </row>
    <row r="1588" spans="11:11" ht="24.95" customHeight="1">
      <c r="K1588" s="207"/>
    </row>
    <row r="1589" spans="11:11" ht="24.95" customHeight="1">
      <c r="K1589" s="207"/>
    </row>
    <row r="1590" spans="11:11" ht="24.95" customHeight="1">
      <c r="K1590" s="207"/>
    </row>
    <row r="1591" spans="11:11" ht="24.95" customHeight="1">
      <c r="K1591" s="207"/>
    </row>
    <row r="1592" spans="11:11" ht="24.95" customHeight="1">
      <c r="K1592" s="207"/>
    </row>
    <row r="1593" spans="11:11" ht="24.95" customHeight="1">
      <c r="K1593" s="207"/>
    </row>
    <row r="1594" spans="11:11" ht="24.95" customHeight="1">
      <c r="K1594" s="207"/>
    </row>
    <row r="1595" spans="11:11" ht="24.95" customHeight="1">
      <c r="K1595" s="207"/>
    </row>
    <row r="1596" spans="11:11" ht="24.95" customHeight="1">
      <c r="K1596" s="207"/>
    </row>
    <row r="1597" spans="11:11" ht="24.95" customHeight="1">
      <c r="K1597" s="207"/>
    </row>
    <row r="1598" spans="11:11" ht="24.95" customHeight="1">
      <c r="K1598" s="207"/>
    </row>
    <row r="1599" spans="11:11" ht="24.95" customHeight="1">
      <c r="K1599" s="207"/>
    </row>
    <row r="1600" spans="11:11" ht="24.95" customHeight="1">
      <c r="K1600" s="207"/>
    </row>
    <row r="1601" spans="11:11" ht="24.95" customHeight="1">
      <c r="K1601" s="207"/>
    </row>
    <row r="1602" spans="11:11" ht="24.95" customHeight="1">
      <c r="K1602" s="207"/>
    </row>
    <row r="1603" spans="11:11" ht="24.95" customHeight="1">
      <c r="K1603" s="207"/>
    </row>
    <row r="1604" spans="11:11" ht="24.95" customHeight="1">
      <c r="K1604" s="207"/>
    </row>
    <row r="1605" spans="11:11" ht="24.95" customHeight="1">
      <c r="K1605" s="207"/>
    </row>
    <row r="1606" spans="11:11" ht="24.95" customHeight="1">
      <c r="K1606" s="207"/>
    </row>
    <row r="1607" spans="11:11" ht="24.95" customHeight="1">
      <c r="K1607" s="207"/>
    </row>
    <row r="1608" spans="11:11" ht="24.95" customHeight="1">
      <c r="K1608" s="207"/>
    </row>
    <row r="1609" spans="11:11" ht="24.95" customHeight="1">
      <c r="K1609" s="207"/>
    </row>
    <row r="1610" spans="11:11" ht="24.95" customHeight="1">
      <c r="K1610" s="207"/>
    </row>
    <row r="1611" spans="11:11" ht="24.95" customHeight="1">
      <c r="K1611" s="207"/>
    </row>
    <row r="1612" spans="11:11" ht="24.95" customHeight="1">
      <c r="K1612" s="207"/>
    </row>
    <row r="1613" spans="11:11" ht="24.95" customHeight="1">
      <c r="K1613" s="207"/>
    </row>
    <row r="1614" spans="11:11" ht="24.95" customHeight="1">
      <c r="K1614" s="207"/>
    </row>
    <row r="1615" spans="11:11" ht="24.95" customHeight="1">
      <c r="K1615" s="207"/>
    </row>
    <row r="1616" spans="11:11" ht="24.95" customHeight="1">
      <c r="K1616" s="207"/>
    </row>
    <row r="1617" spans="11:11" ht="24.95" customHeight="1">
      <c r="K1617" s="207"/>
    </row>
    <row r="1618" spans="11:11" ht="24.95" customHeight="1">
      <c r="K1618" s="207"/>
    </row>
    <row r="1619" spans="11:11" ht="24.95" customHeight="1">
      <c r="K1619" s="207"/>
    </row>
    <row r="1620" spans="11:11" ht="24.95" customHeight="1">
      <c r="K1620" s="207"/>
    </row>
    <row r="1621" spans="11:11" ht="24.95" customHeight="1">
      <c r="K1621" s="207"/>
    </row>
    <row r="1622" spans="11:11" ht="24.95" customHeight="1">
      <c r="K1622" s="207"/>
    </row>
    <row r="1623" spans="11:11" ht="24.95" customHeight="1">
      <c r="K1623" s="207"/>
    </row>
    <row r="1624" spans="11:11" ht="24.95" customHeight="1">
      <c r="K1624" s="207"/>
    </row>
    <row r="1625" spans="11:11" ht="24.95" customHeight="1">
      <c r="K1625" s="207"/>
    </row>
    <row r="1626" spans="11:11" ht="24.95" customHeight="1">
      <c r="K1626" s="207"/>
    </row>
    <row r="1627" spans="11:11" ht="24.95" customHeight="1">
      <c r="K1627" s="207"/>
    </row>
    <row r="1628" spans="11:11" ht="24.95" customHeight="1">
      <c r="K1628" s="207"/>
    </row>
    <row r="1629" spans="11:11" ht="24.95" customHeight="1">
      <c r="K1629" s="207"/>
    </row>
    <row r="1630" spans="11:11" ht="24.95" customHeight="1">
      <c r="K1630" s="207"/>
    </row>
    <row r="1631" spans="11:11" ht="24.95" customHeight="1">
      <c r="K1631" s="207"/>
    </row>
    <row r="1632" spans="11:11" ht="24.95" customHeight="1">
      <c r="K1632" s="207"/>
    </row>
    <row r="1633" spans="11:11" ht="24.95" customHeight="1">
      <c r="K1633" s="207"/>
    </row>
    <row r="1634" spans="11:11" ht="24.95" customHeight="1">
      <c r="K1634" s="207"/>
    </row>
    <row r="1635" spans="11:11" ht="24.95" customHeight="1">
      <c r="K1635" s="207"/>
    </row>
    <row r="1636" spans="11:11" ht="24.95" customHeight="1">
      <c r="K1636" s="207"/>
    </row>
    <row r="1637" spans="11:11" ht="24.95" customHeight="1">
      <c r="K1637" s="207"/>
    </row>
    <row r="1638" spans="11:11" ht="24.95" customHeight="1">
      <c r="K1638" s="207"/>
    </row>
    <row r="1639" spans="11:11" ht="24.95" customHeight="1">
      <c r="K1639" s="207"/>
    </row>
    <row r="1640" spans="11:11" ht="24.95" customHeight="1">
      <c r="K1640" s="207"/>
    </row>
    <row r="1641" spans="11:11" ht="24.95" customHeight="1">
      <c r="K1641" s="207"/>
    </row>
    <row r="1642" spans="11:11" ht="24.95" customHeight="1">
      <c r="K1642" s="207"/>
    </row>
    <row r="1643" spans="11:11" ht="24.95" customHeight="1">
      <c r="K1643" s="207"/>
    </row>
    <row r="1644" spans="11:11" ht="24.95" customHeight="1">
      <c r="K1644" s="207"/>
    </row>
    <row r="1645" spans="11:11" ht="24.95" customHeight="1">
      <c r="K1645" s="207"/>
    </row>
    <row r="1646" spans="11:11" ht="24.95" customHeight="1">
      <c r="K1646" s="207"/>
    </row>
    <row r="1647" spans="11:11" ht="24.95" customHeight="1">
      <c r="K1647" s="207"/>
    </row>
    <row r="1648" spans="11:11" ht="24.95" customHeight="1">
      <c r="K1648" s="207"/>
    </row>
    <row r="1649" spans="11:11" ht="24.95" customHeight="1">
      <c r="K1649" s="207"/>
    </row>
    <row r="1650" spans="11:11" ht="24.95" customHeight="1">
      <c r="K1650" s="207"/>
    </row>
    <row r="1651" spans="11:11" ht="24.95" customHeight="1">
      <c r="K1651" s="207"/>
    </row>
    <row r="1652" spans="11:11" ht="24.95" customHeight="1">
      <c r="K1652" s="207"/>
    </row>
    <row r="1653" spans="11:11" ht="24.95" customHeight="1">
      <c r="K1653" s="207"/>
    </row>
    <row r="1654" spans="11:11" ht="24.95" customHeight="1">
      <c r="K1654" s="207"/>
    </row>
    <row r="1655" spans="11:11" ht="24.95" customHeight="1">
      <c r="K1655" s="207"/>
    </row>
    <row r="1656" spans="11:11" ht="24.95" customHeight="1">
      <c r="K1656" s="207"/>
    </row>
    <row r="1657" spans="11:11" ht="24.95" customHeight="1">
      <c r="K1657" s="207"/>
    </row>
    <row r="1658" spans="11:11" ht="24.95" customHeight="1">
      <c r="K1658" s="207"/>
    </row>
    <row r="1659" spans="11:11" ht="24.95" customHeight="1">
      <c r="K1659" s="207"/>
    </row>
    <row r="1660" spans="11:11" ht="24.95" customHeight="1">
      <c r="K1660" s="207"/>
    </row>
    <row r="1661" spans="11:11" ht="24.95" customHeight="1">
      <c r="K1661" s="207"/>
    </row>
    <row r="1662" spans="11:11" ht="24.95" customHeight="1">
      <c r="K1662" s="207"/>
    </row>
    <row r="1663" spans="11:11" ht="24.95" customHeight="1">
      <c r="K1663" s="207"/>
    </row>
    <row r="1664" spans="11:11" ht="24.95" customHeight="1">
      <c r="K1664" s="207"/>
    </row>
    <row r="1665" spans="11:11" ht="24.95" customHeight="1">
      <c r="K1665" s="207"/>
    </row>
    <row r="1666" spans="11:11" ht="24.95" customHeight="1">
      <c r="K1666" s="207"/>
    </row>
    <row r="1667" spans="11:11" ht="24.95" customHeight="1">
      <c r="K1667" s="207"/>
    </row>
    <row r="1668" spans="11:11" ht="24.95" customHeight="1">
      <c r="K1668" s="207"/>
    </row>
    <row r="1669" spans="11:11" ht="24.95" customHeight="1">
      <c r="K1669" s="207"/>
    </row>
    <row r="1670" spans="11:11" ht="24.95" customHeight="1">
      <c r="K1670" s="207"/>
    </row>
    <row r="1671" spans="11:11" ht="24.95" customHeight="1">
      <c r="K1671" s="207"/>
    </row>
    <row r="1672" spans="11:11" ht="24.95" customHeight="1">
      <c r="K1672" s="207"/>
    </row>
    <row r="1673" spans="11:11" ht="24.95" customHeight="1">
      <c r="K1673" s="207"/>
    </row>
    <row r="1674" spans="11:11" ht="24.95" customHeight="1">
      <c r="K1674" s="207"/>
    </row>
    <row r="1675" spans="11:11" ht="24.95" customHeight="1">
      <c r="K1675" s="207"/>
    </row>
    <row r="1676" spans="11:11" ht="24.95" customHeight="1">
      <c r="K1676" s="207"/>
    </row>
    <row r="1677" spans="11:11" ht="24.95" customHeight="1">
      <c r="K1677" s="207"/>
    </row>
    <row r="1678" spans="11:11" ht="24.95" customHeight="1">
      <c r="K1678" s="207"/>
    </row>
    <row r="1679" spans="11:11" ht="24.95" customHeight="1">
      <c r="K1679" s="207"/>
    </row>
    <row r="1680" spans="11:11" ht="24.95" customHeight="1">
      <c r="K1680" s="207"/>
    </row>
    <row r="1681" spans="11:11" ht="24.95" customHeight="1">
      <c r="K1681" s="207"/>
    </row>
    <row r="1682" spans="11:11" ht="24.95" customHeight="1">
      <c r="K1682" s="207"/>
    </row>
    <row r="1683" spans="11:11" ht="24.95" customHeight="1">
      <c r="K1683" s="207"/>
    </row>
    <row r="1684" spans="11:11" ht="24.95" customHeight="1">
      <c r="K1684" s="207"/>
    </row>
    <row r="1685" spans="11:11" ht="24.95" customHeight="1">
      <c r="K1685" s="207"/>
    </row>
    <row r="1686" spans="11:11" ht="24.95" customHeight="1">
      <c r="K1686" s="207"/>
    </row>
    <row r="1687" spans="11:11" ht="24.95" customHeight="1">
      <c r="K1687" s="207"/>
    </row>
    <row r="1688" spans="11:11" ht="24.95" customHeight="1">
      <c r="K1688" s="207"/>
    </row>
    <row r="1689" spans="11:11" ht="24.95" customHeight="1">
      <c r="K1689" s="207"/>
    </row>
    <row r="1690" spans="11:11" ht="24.95" customHeight="1">
      <c r="K1690" s="207"/>
    </row>
    <row r="1691" spans="11:11" ht="24.95" customHeight="1">
      <c r="K1691" s="207"/>
    </row>
    <row r="1692" spans="11:11" ht="24.95" customHeight="1">
      <c r="K1692" s="207"/>
    </row>
    <row r="1693" spans="11:11" ht="24.95" customHeight="1">
      <c r="K1693" s="207"/>
    </row>
    <row r="1694" spans="11:11" ht="24.95" customHeight="1">
      <c r="K1694" s="207"/>
    </row>
    <row r="1695" spans="11:11" ht="24.95" customHeight="1">
      <c r="K1695" s="207"/>
    </row>
    <row r="1696" spans="11:11" ht="24.95" customHeight="1">
      <c r="K1696" s="207"/>
    </row>
    <row r="1697" spans="11:11" ht="24.95" customHeight="1">
      <c r="K1697" s="207"/>
    </row>
    <row r="1698" spans="11:11" ht="24.95" customHeight="1">
      <c r="K1698" s="207"/>
    </row>
    <row r="1699" spans="11:11" ht="24.95" customHeight="1">
      <c r="K1699" s="207"/>
    </row>
    <row r="1700" spans="11:11" ht="24.95" customHeight="1">
      <c r="K1700" s="207"/>
    </row>
    <row r="1701" spans="11:11" ht="24.95" customHeight="1">
      <c r="K1701" s="207"/>
    </row>
    <row r="1702" spans="11:11" ht="24.95" customHeight="1">
      <c r="K1702" s="207"/>
    </row>
    <row r="1703" spans="11:11" ht="24.95" customHeight="1">
      <c r="K1703" s="207"/>
    </row>
    <row r="1704" spans="11:11" ht="24.95" customHeight="1">
      <c r="K1704" s="207"/>
    </row>
    <row r="1705" spans="11:11" ht="24.95" customHeight="1">
      <c r="K1705" s="207"/>
    </row>
    <row r="1706" spans="11:11" ht="24.95" customHeight="1">
      <c r="K1706" s="207"/>
    </row>
    <row r="1707" spans="11:11" ht="24.95" customHeight="1">
      <c r="K1707" s="207"/>
    </row>
    <row r="1708" spans="11:11" ht="24.95" customHeight="1">
      <c r="K1708" s="207"/>
    </row>
    <row r="1709" spans="11:11" ht="24.95" customHeight="1">
      <c r="K1709" s="207"/>
    </row>
    <row r="1710" spans="11:11" ht="24.95" customHeight="1">
      <c r="K1710" s="207"/>
    </row>
    <row r="1711" spans="11:11" ht="24.95" customHeight="1">
      <c r="K1711" s="207"/>
    </row>
    <row r="1712" spans="11:11" ht="24.95" customHeight="1">
      <c r="K1712" s="207"/>
    </row>
    <row r="1713" spans="11:11" ht="24.95" customHeight="1">
      <c r="K1713" s="207"/>
    </row>
    <row r="1714" spans="11:11" ht="24.95" customHeight="1">
      <c r="K1714" s="207"/>
    </row>
    <row r="1715" spans="11:11" ht="24.95" customHeight="1">
      <c r="K1715" s="207"/>
    </row>
    <row r="1716" spans="11:11" ht="24.95" customHeight="1">
      <c r="K1716" s="207"/>
    </row>
    <row r="1717" spans="11:11" ht="24.95" customHeight="1">
      <c r="K1717" s="207"/>
    </row>
    <row r="1718" spans="11:11" ht="24.95" customHeight="1">
      <c r="K1718" s="207"/>
    </row>
    <row r="1719" spans="11:11" ht="24.95" customHeight="1">
      <c r="K1719" s="207"/>
    </row>
    <row r="1720" spans="11:11" ht="24.95" customHeight="1">
      <c r="K1720" s="207"/>
    </row>
    <row r="1721" spans="11:11" ht="24.95" customHeight="1">
      <c r="K1721" s="207"/>
    </row>
    <row r="1722" spans="11:11" ht="24.95" customHeight="1">
      <c r="K1722" s="207"/>
    </row>
    <row r="1723" spans="11:11" ht="24.95" customHeight="1">
      <c r="K1723" s="207"/>
    </row>
    <row r="1724" spans="11:11" ht="24.95" customHeight="1">
      <c r="K1724" s="207"/>
    </row>
    <row r="1725" spans="11:11" ht="24.95" customHeight="1">
      <c r="K1725" s="207"/>
    </row>
    <row r="1726" spans="11:11" ht="24.95" customHeight="1">
      <c r="K1726" s="207"/>
    </row>
    <row r="1727" spans="11:11" ht="24.95" customHeight="1">
      <c r="K1727" s="207"/>
    </row>
    <row r="1728" spans="11:11" ht="24.95" customHeight="1">
      <c r="K1728" s="207"/>
    </row>
    <row r="1729" spans="11:11" ht="24.95" customHeight="1">
      <c r="K1729" s="207"/>
    </row>
    <row r="1730" spans="11:11" ht="24.95" customHeight="1">
      <c r="K1730" s="207"/>
    </row>
    <row r="1731" spans="11:11" ht="24.95" customHeight="1">
      <c r="K1731" s="207"/>
    </row>
    <row r="1732" spans="11:11" ht="24.95" customHeight="1">
      <c r="K1732" s="207"/>
    </row>
    <row r="1733" spans="11:11" ht="24.95" customHeight="1">
      <c r="K1733" s="207"/>
    </row>
    <row r="1734" spans="11:11" ht="24.95" customHeight="1">
      <c r="K1734" s="207"/>
    </row>
    <row r="1735" spans="11:11" ht="24.95" customHeight="1">
      <c r="K1735" s="207"/>
    </row>
    <row r="1736" spans="11:11" ht="24.95" customHeight="1">
      <c r="K1736" s="207"/>
    </row>
    <row r="1737" spans="11:11" ht="24.95" customHeight="1">
      <c r="K1737" s="207"/>
    </row>
    <row r="1738" spans="11:11" ht="24.95" customHeight="1">
      <c r="K1738" s="207"/>
    </row>
    <row r="1739" spans="11:11" ht="24.95" customHeight="1">
      <c r="K1739" s="207"/>
    </row>
    <row r="1740" spans="11:11" ht="24.95" customHeight="1">
      <c r="K1740" s="207"/>
    </row>
    <row r="1741" spans="11:11" ht="24.95" customHeight="1">
      <c r="K1741" s="207"/>
    </row>
    <row r="1742" spans="11:11" ht="24.95" customHeight="1">
      <c r="K1742" s="207"/>
    </row>
    <row r="1743" spans="11:11" ht="24.95" customHeight="1">
      <c r="K1743" s="207"/>
    </row>
    <row r="1744" spans="11:11" ht="24.95" customHeight="1">
      <c r="K1744" s="207"/>
    </row>
    <row r="1745" spans="11:11" ht="24.95" customHeight="1">
      <c r="K1745" s="207"/>
    </row>
    <row r="1746" spans="11:11" ht="24.95" customHeight="1">
      <c r="K1746" s="207"/>
    </row>
    <row r="1747" spans="11:11" ht="24.95" customHeight="1">
      <c r="K1747" s="207"/>
    </row>
    <row r="1748" spans="11:11" ht="24.95" customHeight="1">
      <c r="K1748" s="207"/>
    </row>
    <row r="1749" spans="11:11" ht="24.95" customHeight="1">
      <c r="K1749" s="207"/>
    </row>
    <row r="1750" spans="11:11" ht="24.95" customHeight="1">
      <c r="K1750" s="207"/>
    </row>
    <row r="1751" spans="11:11" ht="24.95" customHeight="1">
      <c r="K1751" s="207"/>
    </row>
    <row r="1752" spans="11:11" ht="24.95" customHeight="1">
      <c r="K1752" s="207"/>
    </row>
    <row r="1753" spans="11:11" ht="24.95" customHeight="1">
      <c r="K1753" s="207"/>
    </row>
    <row r="1754" spans="11:11" ht="24.95" customHeight="1">
      <c r="K1754" s="207"/>
    </row>
    <row r="1755" spans="11:11" ht="24.95" customHeight="1">
      <c r="K1755" s="207"/>
    </row>
    <row r="1756" spans="11:11" ht="24.95" customHeight="1">
      <c r="K1756" s="207"/>
    </row>
    <row r="1757" spans="11:11" ht="24.95" customHeight="1">
      <c r="K1757" s="207"/>
    </row>
    <row r="1758" spans="11:11" ht="24.95" customHeight="1">
      <c r="K1758" s="207"/>
    </row>
    <row r="1759" spans="11:11" ht="24.95" customHeight="1">
      <c r="K1759" s="207"/>
    </row>
    <row r="1760" spans="11:11" ht="24.95" customHeight="1">
      <c r="K1760" s="207"/>
    </row>
    <row r="1761" spans="11:11" ht="24.95" customHeight="1">
      <c r="K1761" s="207"/>
    </row>
    <row r="1762" spans="11:11" ht="24.95" customHeight="1">
      <c r="K1762" s="207"/>
    </row>
    <row r="1763" spans="11:11" ht="24.95" customHeight="1">
      <c r="K1763" s="207"/>
    </row>
    <row r="1764" spans="11:11" ht="24.95" customHeight="1">
      <c r="K1764" s="207"/>
    </row>
    <row r="1765" spans="11:11" ht="24.95" customHeight="1">
      <c r="K1765" s="207"/>
    </row>
    <row r="1766" spans="11:11" ht="24.95" customHeight="1">
      <c r="K1766" s="207"/>
    </row>
    <row r="1767" spans="11:11" ht="24.95" customHeight="1">
      <c r="K1767" s="207"/>
    </row>
    <row r="1768" spans="11:11" ht="24.95" customHeight="1">
      <c r="K1768" s="207"/>
    </row>
    <row r="1769" spans="11:11" ht="24.95" customHeight="1">
      <c r="K1769" s="207"/>
    </row>
    <row r="1770" spans="11:11" ht="24.95" customHeight="1">
      <c r="K1770" s="207"/>
    </row>
    <row r="1771" spans="11:11" ht="24.95" customHeight="1">
      <c r="K1771" s="207"/>
    </row>
    <row r="1772" spans="11:11" ht="24.95" customHeight="1">
      <c r="K1772" s="207"/>
    </row>
    <row r="1773" spans="11:11" ht="24.95" customHeight="1">
      <c r="K1773" s="207"/>
    </row>
    <row r="1774" spans="11:11" ht="24.95" customHeight="1">
      <c r="K1774" s="207"/>
    </row>
    <row r="1775" spans="11:11" ht="24.95" customHeight="1">
      <c r="K1775" s="207"/>
    </row>
    <row r="1776" spans="11:11" ht="24.95" customHeight="1">
      <c r="K1776" s="207"/>
    </row>
    <row r="1777" spans="11:11" ht="24.95" customHeight="1">
      <c r="K1777" s="207"/>
    </row>
    <row r="1778" spans="11:11" ht="24.95" customHeight="1">
      <c r="K1778" s="207"/>
    </row>
    <row r="1779" spans="11:11" ht="24.95" customHeight="1">
      <c r="K1779" s="207"/>
    </row>
    <row r="1780" spans="11:11" ht="24.95" customHeight="1">
      <c r="K1780" s="207"/>
    </row>
    <row r="1781" spans="11:11" ht="24.95" customHeight="1">
      <c r="K1781" s="207"/>
    </row>
    <row r="1782" spans="11:11" ht="24.95" customHeight="1">
      <c r="K1782" s="207"/>
    </row>
    <row r="1783" spans="11:11" ht="24.95" customHeight="1">
      <c r="K1783" s="207"/>
    </row>
    <row r="1784" spans="11:11" ht="24.95" customHeight="1">
      <c r="K1784" s="207"/>
    </row>
    <row r="1785" spans="11:11" ht="24.95" customHeight="1">
      <c r="K1785" s="207"/>
    </row>
    <row r="1786" spans="11:11" ht="24.95" customHeight="1">
      <c r="K1786" s="207"/>
    </row>
    <row r="1787" spans="11:11" ht="24.95" customHeight="1">
      <c r="K1787" s="207"/>
    </row>
    <row r="1788" spans="11:11" ht="24.95" customHeight="1">
      <c r="K1788" s="207"/>
    </row>
    <row r="1789" spans="11:11" ht="24.95" customHeight="1">
      <c r="K1789" s="207"/>
    </row>
    <row r="1790" spans="11:11" ht="24.95" customHeight="1">
      <c r="K1790" s="207"/>
    </row>
    <row r="1791" spans="11:11" ht="24.95" customHeight="1">
      <c r="K1791" s="207"/>
    </row>
    <row r="1792" spans="11:11" ht="24.95" customHeight="1">
      <c r="K1792" s="207"/>
    </row>
    <row r="1793" spans="11:11" ht="24.95" customHeight="1">
      <c r="K1793" s="207"/>
    </row>
    <row r="1794" spans="11:11" ht="24.95" customHeight="1">
      <c r="K1794" s="207"/>
    </row>
    <row r="1795" spans="11:11" ht="24.95" customHeight="1">
      <c r="K1795" s="207"/>
    </row>
    <row r="1796" spans="11:11" ht="24.95" customHeight="1">
      <c r="K1796" s="207"/>
    </row>
    <row r="1797" spans="11:11" ht="24.95" customHeight="1">
      <c r="K1797" s="207"/>
    </row>
    <row r="1798" spans="11:11" ht="24.95" customHeight="1">
      <c r="K1798" s="207"/>
    </row>
    <row r="1799" spans="11:11" ht="24.95" customHeight="1">
      <c r="K1799" s="207"/>
    </row>
    <row r="1800" spans="11:11" ht="24.95" customHeight="1">
      <c r="K1800" s="207"/>
    </row>
    <row r="1801" spans="11:11" ht="24.95" customHeight="1">
      <c r="K1801" s="207"/>
    </row>
    <row r="1802" spans="11:11" ht="24.95" customHeight="1">
      <c r="K1802" s="207"/>
    </row>
    <row r="1803" spans="11:11" ht="24.95" customHeight="1">
      <c r="K1803" s="207"/>
    </row>
    <row r="1804" spans="11:11" ht="24.95" customHeight="1">
      <c r="K1804" s="207"/>
    </row>
    <row r="1805" spans="11:11" ht="24.95" customHeight="1">
      <c r="K1805" s="207"/>
    </row>
    <row r="1806" spans="11:11" ht="24.95" customHeight="1">
      <c r="K1806" s="207"/>
    </row>
    <row r="1807" spans="11:11" ht="24.95" customHeight="1">
      <c r="K1807" s="207"/>
    </row>
    <row r="1808" spans="11:11" ht="24.95" customHeight="1">
      <c r="K1808" s="207"/>
    </row>
    <row r="1809" spans="11:11" ht="24.95" customHeight="1">
      <c r="K1809" s="207"/>
    </row>
    <row r="1810" spans="11:11" ht="24.95" customHeight="1">
      <c r="K1810" s="207"/>
    </row>
    <row r="1811" spans="11:11" ht="24.95" customHeight="1">
      <c r="K1811" s="207"/>
    </row>
    <row r="1812" spans="11:11" ht="24.95" customHeight="1">
      <c r="K1812" s="207"/>
    </row>
    <row r="1813" spans="11:11" ht="24.95" customHeight="1">
      <c r="K1813" s="207"/>
    </row>
    <row r="1814" spans="11:11" ht="24.95" customHeight="1">
      <c r="K1814" s="207"/>
    </row>
    <row r="1815" spans="11:11" ht="24.95" customHeight="1">
      <c r="K1815" s="207"/>
    </row>
    <row r="1816" spans="11:11" ht="24.95" customHeight="1">
      <c r="K1816" s="207"/>
    </row>
    <row r="1817" spans="11:11" ht="24.95" customHeight="1">
      <c r="K1817" s="207"/>
    </row>
    <row r="1818" spans="11:11" ht="24.95" customHeight="1">
      <c r="K1818" s="207"/>
    </row>
    <row r="1819" spans="11:11" ht="24.95" customHeight="1">
      <c r="K1819" s="207"/>
    </row>
    <row r="1820" spans="11:11" ht="24.95" customHeight="1">
      <c r="K1820" s="207"/>
    </row>
    <row r="1821" spans="11:11" ht="24.95" customHeight="1">
      <c r="K1821" s="207"/>
    </row>
    <row r="1822" spans="11:11" ht="24.95" customHeight="1">
      <c r="K1822" s="207"/>
    </row>
    <row r="1823" spans="11:11" ht="24.95" customHeight="1">
      <c r="K1823" s="207"/>
    </row>
    <row r="1824" spans="11:11" ht="24.95" customHeight="1">
      <c r="K1824" s="207"/>
    </row>
    <row r="1825" spans="11:11" ht="24.95" customHeight="1">
      <c r="K1825" s="207"/>
    </row>
    <row r="1826" spans="11:11" ht="24.95" customHeight="1">
      <c r="K1826" s="207"/>
    </row>
    <row r="1827" spans="11:11" ht="24.95" customHeight="1">
      <c r="K1827" s="207"/>
    </row>
    <row r="1828" spans="11:11" ht="24.95" customHeight="1">
      <c r="K1828" s="207"/>
    </row>
    <row r="1829" spans="11:11" ht="24.95" customHeight="1">
      <c r="K1829" s="207"/>
    </row>
    <row r="1830" spans="11:11" ht="24.95" customHeight="1">
      <c r="K1830" s="207"/>
    </row>
    <row r="1831" spans="11:11" ht="24.95" customHeight="1">
      <c r="K1831" s="207"/>
    </row>
    <row r="1832" spans="11:11" ht="24.95" customHeight="1">
      <c r="K1832" s="207"/>
    </row>
    <row r="1833" spans="11:11" ht="24.95" customHeight="1">
      <c r="K1833" s="207"/>
    </row>
    <row r="1834" spans="11:11" ht="24.95" customHeight="1">
      <c r="K1834" s="207"/>
    </row>
    <row r="1835" spans="11:11" ht="24.95" customHeight="1">
      <c r="K1835" s="207"/>
    </row>
    <row r="1836" spans="11:11" ht="24.95" customHeight="1">
      <c r="K1836" s="207"/>
    </row>
    <row r="1837" spans="11:11" ht="24.95" customHeight="1">
      <c r="K1837" s="207"/>
    </row>
    <row r="1838" spans="11:11" ht="24.95" customHeight="1">
      <c r="K1838" s="207"/>
    </row>
    <row r="1839" spans="11:11" ht="24.95" customHeight="1">
      <c r="K1839" s="207"/>
    </row>
    <row r="1840" spans="11:11" ht="24.95" customHeight="1">
      <c r="K1840" s="207"/>
    </row>
    <row r="1841" spans="11:11" ht="24.95" customHeight="1">
      <c r="K1841" s="207"/>
    </row>
    <row r="1842" spans="11:11" ht="24.95" customHeight="1">
      <c r="K1842" s="207"/>
    </row>
    <row r="1843" spans="11:11" ht="24.95" customHeight="1">
      <c r="K1843" s="207"/>
    </row>
    <row r="1844" spans="11:11" ht="24.95" customHeight="1">
      <c r="K1844" s="207"/>
    </row>
    <row r="1845" spans="11:11" ht="24.95" customHeight="1">
      <c r="K1845" s="207"/>
    </row>
    <row r="1846" spans="11:11" ht="24.95" customHeight="1">
      <c r="K1846" s="207"/>
    </row>
    <row r="1847" spans="11:11" ht="24.95" customHeight="1">
      <c r="K1847" s="207"/>
    </row>
    <row r="1848" spans="11:11" ht="24.95" customHeight="1">
      <c r="K1848" s="207"/>
    </row>
    <row r="1849" spans="11:11" ht="24.95" customHeight="1">
      <c r="K1849" s="207"/>
    </row>
    <row r="1850" spans="11:11" ht="24.95" customHeight="1">
      <c r="K1850" s="207"/>
    </row>
    <row r="1851" spans="11:11" ht="24.95" customHeight="1">
      <c r="K1851" s="207"/>
    </row>
    <row r="1852" spans="11:11" ht="24.95" customHeight="1">
      <c r="K1852" s="207"/>
    </row>
    <row r="1853" spans="11:11" ht="24.95" customHeight="1">
      <c r="K1853" s="207"/>
    </row>
    <row r="1854" spans="11:11" ht="24.95" customHeight="1">
      <c r="K1854" s="207"/>
    </row>
    <row r="1855" spans="11:11" ht="24.95" customHeight="1">
      <c r="K1855" s="207"/>
    </row>
    <row r="1856" spans="11:11" ht="24.95" customHeight="1">
      <c r="K1856" s="207"/>
    </row>
    <row r="1857" spans="11:11" ht="24.95" customHeight="1">
      <c r="K1857" s="207"/>
    </row>
    <row r="1858" spans="11:11" ht="24.95" customHeight="1">
      <c r="K1858" s="207"/>
    </row>
    <row r="1859" spans="11:11" ht="24.95" customHeight="1">
      <c r="K1859" s="207"/>
    </row>
    <row r="1860" spans="11:11" ht="24.95" customHeight="1">
      <c r="K1860" s="207"/>
    </row>
    <row r="1861" spans="11:11" ht="24.95" customHeight="1">
      <c r="K1861" s="207"/>
    </row>
    <row r="1862" spans="11:11" ht="24.95" customHeight="1">
      <c r="K1862" s="207"/>
    </row>
    <row r="1863" spans="11:11" ht="24.95" customHeight="1">
      <c r="K1863" s="207"/>
    </row>
    <row r="1864" spans="11:11" ht="24.95" customHeight="1">
      <c r="K1864" s="207"/>
    </row>
    <row r="1865" spans="11:11" ht="24.95" customHeight="1">
      <c r="K1865" s="207"/>
    </row>
    <row r="1866" spans="11:11" ht="24.95" customHeight="1">
      <c r="K1866" s="207"/>
    </row>
    <row r="1867" spans="11:11" ht="24.95" customHeight="1">
      <c r="K1867" s="207"/>
    </row>
    <row r="1868" spans="11:11" ht="24.95" customHeight="1">
      <c r="K1868" s="207"/>
    </row>
    <row r="1869" spans="11:11" ht="24.95" customHeight="1">
      <c r="K1869" s="207"/>
    </row>
    <row r="1870" spans="11:11" ht="24.95" customHeight="1">
      <c r="K1870" s="207"/>
    </row>
    <row r="1871" spans="11:11" ht="24.95" customHeight="1">
      <c r="K1871" s="207"/>
    </row>
    <row r="1872" spans="11:11" ht="24.95" customHeight="1">
      <c r="K1872" s="207"/>
    </row>
    <row r="1873" spans="11:11" ht="24.95" customHeight="1">
      <c r="K1873" s="207"/>
    </row>
    <row r="1874" spans="11:11" ht="24.95" customHeight="1">
      <c r="K1874" s="207"/>
    </row>
    <row r="1875" spans="11:11" ht="24.95" customHeight="1">
      <c r="K1875" s="207"/>
    </row>
    <row r="1876" spans="11:11" ht="24.95" customHeight="1">
      <c r="K1876" s="207"/>
    </row>
    <row r="1877" spans="11:11" ht="24.95" customHeight="1">
      <c r="K1877" s="207"/>
    </row>
    <row r="1878" spans="11:11" ht="24.95" customHeight="1">
      <c r="K1878" s="207"/>
    </row>
    <row r="1879" spans="11:11" ht="24.95" customHeight="1">
      <c r="K1879" s="207"/>
    </row>
    <row r="1880" spans="11:11" ht="24.95" customHeight="1">
      <c r="K1880" s="207"/>
    </row>
    <row r="1881" spans="11:11" ht="24.95" customHeight="1">
      <c r="K1881" s="207"/>
    </row>
    <row r="1882" spans="11:11" ht="24.95" customHeight="1">
      <c r="K1882" s="207"/>
    </row>
    <row r="1883" spans="11:11" ht="24.95" customHeight="1">
      <c r="K1883" s="207"/>
    </row>
    <row r="1884" spans="11:11" ht="24.95" customHeight="1">
      <c r="K1884" s="207"/>
    </row>
    <row r="1885" spans="11:11" ht="24.95" customHeight="1">
      <c r="K1885" s="207"/>
    </row>
    <row r="1886" spans="11:11" ht="24.95" customHeight="1">
      <c r="K1886" s="207"/>
    </row>
    <row r="1887" spans="11:11" ht="24.95" customHeight="1">
      <c r="K1887" s="207"/>
    </row>
    <row r="1888" spans="11:11" ht="24.95" customHeight="1">
      <c r="K1888" s="207"/>
    </row>
    <row r="1889" spans="11:11" ht="24.95" customHeight="1">
      <c r="K1889" s="207"/>
    </row>
    <row r="1890" spans="11:11" ht="24.95" customHeight="1">
      <c r="K1890" s="207"/>
    </row>
    <row r="1891" spans="11:11" ht="24.95" customHeight="1">
      <c r="K1891" s="207"/>
    </row>
    <row r="1892" spans="11:11" ht="24.95" customHeight="1">
      <c r="K1892" s="207"/>
    </row>
    <row r="1893" spans="11:11" ht="24.95" customHeight="1">
      <c r="K1893" s="207"/>
    </row>
    <row r="1894" spans="11:11" ht="24.95" customHeight="1">
      <c r="K1894" s="207"/>
    </row>
    <row r="1895" spans="11:11" ht="24.95" customHeight="1">
      <c r="K1895" s="207"/>
    </row>
    <row r="1896" spans="11:11" ht="24.95" customHeight="1">
      <c r="K1896" s="207"/>
    </row>
    <row r="1897" spans="11:11" ht="24.95" customHeight="1">
      <c r="K1897" s="207"/>
    </row>
    <row r="1898" spans="11:11" ht="24.95" customHeight="1">
      <c r="K1898" s="207"/>
    </row>
    <row r="1899" spans="11:11" ht="24.95" customHeight="1">
      <c r="K1899" s="207"/>
    </row>
    <row r="1900" spans="11:11" ht="24.95" customHeight="1">
      <c r="K1900" s="207"/>
    </row>
    <row r="1901" spans="11:11" ht="24.95" customHeight="1">
      <c r="K1901" s="207"/>
    </row>
    <row r="1902" spans="11:11" ht="24.95" customHeight="1">
      <c r="K1902" s="207"/>
    </row>
    <row r="1903" spans="11:11" ht="24.95" customHeight="1">
      <c r="K1903" s="207"/>
    </row>
    <row r="1904" spans="11:11" ht="24.95" customHeight="1">
      <c r="K1904" s="207"/>
    </row>
    <row r="1905" spans="11:11" ht="24.95" customHeight="1">
      <c r="K1905" s="207"/>
    </row>
    <row r="1906" spans="11:11" ht="24.95" customHeight="1">
      <c r="K1906" s="207"/>
    </row>
    <row r="1907" spans="11:11" ht="24.95" customHeight="1">
      <c r="K1907" s="207"/>
    </row>
    <row r="1908" spans="11:11" ht="24.95" customHeight="1">
      <c r="K1908" s="207"/>
    </row>
    <row r="1909" spans="11:11" ht="24.95" customHeight="1">
      <c r="K1909" s="207"/>
    </row>
    <row r="1910" spans="11:11" ht="24.95" customHeight="1">
      <c r="K1910" s="207"/>
    </row>
    <row r="1911" spans="11:11" ht="24.95" customHeight="1">
      <c r="K1911" s="207"/>
    </row>
    <row r="1912" spans="11:11" ht="24.95" customHeight="1">
      <c r="K1912" s="207"/>
    </row>
    <row r="1913" spans="11:11" ht="24.95" customHeight="1">
      <c r="K1913" s="207"/>
    </row>
    <row r="1914" spans="11:11" ht="24.95" customHeight="1">
      <c r="K1914" s="207"/>
    </row>
    <row r="1915" spans="11:11" ht="24.95" customHeight="1">
      <c r="K1915" s="207"/>
    </row>
    <row r="1916" spans="11:11" ht="24.95" customHeight="1">
      <c r="K1916" s="207"/>
    </row>
    <row r="1917" spans="11:11" ht="24.95" customHeight="1">
      <c r="K1917" s="207"/>
    </row>
    <row r="1918" spans="11:11" ht="24.95" customHeight="1">
      <c r="K1918" s="207"/>
    </row>
    <row r="1919" spans="11:11" ht="24.95" customHeight="1">
      <c r="K1919" s="207"/>
    </row>
    <row r="1920" spans="11:11" ht="24.95" customHeight="1">
      <c r="K1920" s="207"/>
    </row>
    <row r="1921" spans="11:11" ht="24.95" customHeight="1">
      <c r="K1921" s="207"/>
    </row>
    <row r="1922" spans="11:11" ht="24.95" customHeight="1">
      <c r="K1922" s="207"/>
    </row>
    <row r="1923" spans="11:11" ht="24.95" customHeight="1">
      <c r="K1923" s="207"/>
    </row>
    <row r="1924" spans="11:11" ht="24.95" customHeight="1">
      <c r="K1924" s="207"/>
    </row>
    <row r="1925" spans="11:11" ht="24.95" customHeight="1">
      <c r="K1925" s="207"/>
    </row>
    <row r="1926" spans="11:11" ht="24.95" customHeight="1">
      <c r="K1926" s="207"/>
    </row>
    <row r="1927" spans="11:11" ht="24.95" customHeight="1">
      <c r="K1927" s="207"/>
    </row>
    <row r="1928" spans="11:11" ht="24.95" customHeight="1">
      <c r="K1928" s="207"/>
    </row>
    <row r="1929" spans="11:11" ht="24.95" customHeight="1">
      <c r="K1929" s="207"/>
    </row>
    <row r="1930" spans="11:11" ht="24.95" customHeight="1">
      <c r="K1930" s="207"/>
    </row>
    <row r="1931" spans="11:11" ht="24.95" customHeight="1">
      <c r="K1931" s="207"/>
    </row>
    <row r="1932" spans="11:11" ht="24.95" customHeight="1">
      <c r="K1932" s="207"/>
    </row>
    <row r="1933" spans="11:11" ht="24.95" customHeight="1">
      <c r="K1933" s="207"/>
    </row>
    <row r="1934" spans="11:11" ht="24.95" customHeight="1">
      <c r="K1934" s="207"/>
    </row>
    <row r="1935" spans="11:11" ht="24.95" customHeight="1">
      <c r="K1935" s="207"/>
    </row>
    <row r="1936" spans="11:11" ht="24.95" customHeight="1">
      <c r="K1936" s="207"/>
    </row>
    <row r="1937" spans="11:11" ht="24.95" customHeight="1">
      <c r="K1937" s="207"/>
    </row>
    <row r="1938" spans="11:11" ht="24.95" customHeight="1">
      <c r="K1938" s="207"/>
    </row>
    <row r="1939" spans="11:11" ht="24.95" customHeight="1">
      <c r="K1939" s="207"/>
    </row>
    <row r="1940" spans="11:11" ht="24.95" customHeight="1">
      <c r="K1940" s="207"/>
    </row>
    <row r="1941" spans="11:11" ht="24.95" customHeight="1">
      <c r="K1941" s="207"/>
    </row>
    <row r="1942" spans="11:11" ht="24.95" customHeight="1">
      <c r="K1942" s="207"/>
    </row>
    <row r="1943" spans="11:11" ht="24.95" customHeight="1">
      <c r="K1943" s="207"/>
    </row>
    <row r="1944" spans="11:11" ht="24.95" customHeight="1">
      <c r="K1944" s="207"/>
    </row>
    <row r="1945" spans="11:11" ht="24.95" customHeight="1">
      <c r="K1945" s="207"/>
    </row>
    <row r="1946" spans="11:11" ht="24.95" customHeight="1">
      <c r="K1946" s="207"/>
    </row>
    <row r="1947" spans="11:11" ht="24.95" customHeight="1">
      <c r="K1947" s="207"/>
    </row>
    <row r="1948" spans="11:11" ht="24.95" customHeight="1">
      <c r="K1948" s="207"/>
    </row>
    <row r="1949" spans="11:11" ht="24.95" customHeight="1">
      <c r="K1949" s="207"/>
    </row>
    <row r="1950" spans="11:11" ht="24.95" customHeight="1">
      <c r="K1950" s="207"/>
    </row>
    <row r="1951" spans="11:11" ht="24.95" customHeight="1">
      <c r="K1951" s="207"/>
    </row>
    <row r="1952" spans="11:11" ht="24.95" customHeight="1">
      <c r="K1952" s="207"/>
    </row>
    <row r="1953" spans="11:11" ht="24.95" customHeight="1">
      <c r="K1953" s="207"/>
    </row>
    <row r="1954" spans="11:11" ht="24.95" customHeight="1">
      <c r="K1954" s="207"/>
    </row>
    <row r="1955" spans="11:11" ht="24.95" customHeight="1">
      <c r="K1955" s="207"/>
    </row>
    <row r="1956" spans="11:11" ht="24.95" customHeight="1">
      <c r="K1956" s="207"/>
    </row>
    <row r="1957" spans="11:11" ht="24.95" customHeight="1">
      <c r="K1957" s="207"/>
    </row>
    <row r="1958" spans="11:11" ht="24.95" customHeight="1">
      <c r="K1958" s="207"/>
    </row>
    <row r="1959" spans="11:11" ht="24.95" customHeight="1">
      <c r="K1959" s="207"/>
    </row>
    <row r="1960" spans="11:11" ht="24.95" customHeight="1">
      <c r="K1960" s="207"/>
    </row>
    <row r="1961" spans="11:11" ht="24.95" customHeight="1">
      <c r="K1961" s="207"/>
    </row>
    <row r="1962" spans="11:11" ht="24.95" customHeight="1">
      <c r="K1962" s="207"/>
    </row>
    <row r="1963" spans="11:11" ht="24.95" customHeight="1">
      <c r="K1963" s="207"/>
    </row>
    <row r="1964" spans="11:11" ht="24.95" customHeight="1">
      <c r="K1964" s="207"/>
    </row>
    <row r="1965" spans="11:11" ht="24.95" customHeight="1">
      <c r="K1965" s="207"/>
    </row>
    <row r="1966" spans="11:11" ht="24.95" customHeight="1">
      <c r="K1966" s="207"/>
    </row>
    <row r="1967" spans="11:11" ht="24.95" customHeight="1">
      <c r="K1967" s="207"/>
    </row>
    <row r="1968" spans="11:11" ht="24.95" customHeight="1">
      <c r="K1968" s="207"/>
    </row>
    <row r="1969" spans="11:11" ht="24.95" customHeight="1">
      <c r="K1969" s="207"/>
    </row>
    <row r="1970" spans="11:11" ht="24.95" customHeight="1">
      <c r="K1970" s="207"/>
    </row>
    <row r="1971" spans="11:11" ht="24.95" customHeight="1">
      <c r="K1971" s="207"/>
    </row>
    <row r="1972" spans="11:11" ht="24.95" customHeight="1">
      <c r="K1972" s="207"/>
    </row>
    <row r="1973" spans="11:11" ht="24.95" customHeight="1">
      <c r="K1973" s="207"/>
    </row>
    <row r="1974" spans="11:11" ht="24.95" customHeight="1">
      <c r="K1974" s="207"/>
    </row>
    <row r="1975" spans="11:11" ht="24.95" customHeight="1">
      <c r="K1975" s="207"/>
    </row>
    <row r="1976" spans="11:11" ht="24.95" customHeight="1">
      <c r="K1976" s="207"/>
    </row>
    <row r="1977" spans="11:11" ht="24.95" customHeight="1">
      <c r="K1977" s="207"/>
    </row>
    <row r="1978" spans="11:11" ht="24.95" customHeight="1">
      <c r="K1978" s="207"/>
    </row>
    <row r="1979" spans="11:11" ht="24.95" customHeight="1">
      <c r="K1979" s="207"/>
    </row>
    <row r="1980" spans="11:11" ht="24.95" customHeight="1">
      <c r="K1980" s="207"/>
    </row>
    <row r="1981" spans="11:11" ht="24.95" customHeight="1">
      <c r="K1981" s="207"/>
    </row>
    <row r="1982" spans="11:11" ht="24.95" customHeight="1">
      <c r="K1982" s="207"/>
    </row>
    <row r="1983" spans="11:11" ht="24.95" customHeight="1">
      <c r="K1983" s="207"/>
    </row>
    <row r="1984" spans="11:11" ht="24.95" customHeight="1">
      <c r="K1984" s="207"/>
    </row>
    <row r="1985" spans="11:11" ht="24.95" customHeight="1">
      <c r="K1985" s="207"/>
    </row>
    <row r="1986" spans="11:11" ht="24.95" customHeight="1">
      <c r="K1986" s="207"/>
    </row>
    <row r="1987" spans="11:11" ht="24.95" customHeight="1">
      <c r="K1987" s="207"/>
    </row>
    <row r="1988" spans="11:11" ht="24.95" customHeight="1">
      <c r="K1988" s="207"/>
    </row>
    <row r="1989" spans="11:11" ht="24.95" customHeight="1">
      <c r="K1989" s="207"/>
    </row>
    <row r="1990" spans="11:11" ht="24.95" customHeight="1">
      <c r="K1990" s="207"/>
    </row>
    <row r="1991" spans="11:11" ht="24.95" customHeight="1">
      <c r="K1991" s="207"/>
    </row>
    <row r="1992" spans="11:11" ht="24.95" customHeight="1">
      <c r="K1992" s="207"/>
    </row>
    <row r="1993" spans="11:11" ht="24.95" customHeight="1">
      <c r="K1993" s="207"/>
    </row>
    <row r="1994" spans="11:11" ht="24.95" customHeight="1">
      <c r="K1994" s="207"/>
    </row>
    <row r="1995" spans="11:11" ht="24.95" customHeight="1">
      <c r="K1995" s="207"/>
    </row>
    <row r="1996" spans="11:11" ht="24.95" customHeight="1">
      <c r="K1996" s="207"/>
    </row>
    <row r="1997" spans="11:11" ht="24.95" customHeight="1">
      <c r="K1997" s="207"/>
    </row>
    <row r="1998" spans="11:11" ht="24.95" customHeight="1">
      <c r="K1998" s="207"/>
    </row>
    <row r="1999" spans="11:11" ht="24.95" customHeight="1">
      <c r="K1999" s="207"/>
    </row>
    <row r="2000" spans="11:11" ht="24.95" customHeight="1">
      <c r="K2000" s="207"/>
    </row>
    <row r="2001" spans="11:11" ht="24.95" customHeight="1">
      <c r="K2001" s="207"/>
    </row>
    <row r="2002" spans="11:11" ht="24.95" customHeight="1">
      <c r="K2002" s="207"/>
    </row>
    <row r="2003" spans="11:11" ht="24.95" customHeight="1">
      <c r="K2003" s="207"/>
    </row>
    <row r="2004" spans="11:11" ht="24.95" customHeight="1">
      <c r="K2004" s="207"/>
    </row>
    <row r="2005" spans="11:11" ht="24.95" customHeight="1">
      <c r="K2005" s="207"/>
    </row>
    <row r="2006" spans="11:11" ht="24.95" customHeight="1">
      <c r="K2006" s="207"/>
    </row>
    <row r="2007" spans="11:11" ht="24.95" customHeight="1">
      <c r="K2007" s="207"/>
    </row>
    <row r="2008" spans="11:11" ht="24.95" customHeight="1">
      <c r="K2008" s="207"/>
    </row>
    <row r="2009" spans="11:11" ht="24.95" customHeight="1">
      <c r="K2009" s="207"/>
    </row>
    <row r="2010" spans="11:11" ht="24.95" customHeight="1">
      <c r="K2010" s="207"/>
    </row>
    <row r="2011" spans="11:11" ht="24.95" customHeight="1">
      <c r="K2011" s="207"/>
    </row>
    <row r="2012" spans="11:11" ht="24.95" customHeight="1">
      <c r="K2012" s="207"/>
    </row>
    <row r="2013" spans="11:11" ht="24.95" customHeight="1">
      <c r="K2013" s="207"/>
    </row>
    <row r="2014" spans="11:11" ht="24.95" customHeight="1">
      <c r="K2014" s="207"/>
    </row>
    <row r="2015" spans="11:11" ht="24.95" customHeight="1">
      <c r="K2015" s="207"/>
    </row>
    <row r="2016" spans="11:11" ht="24.95" customHeight="1">
      <c r="K2016" s="207"/>
    </row>
    <row r="2017" spans="11:11" ht="24.95" customHeight="1">
      <c r="K2017" s="207"/>
    </row>
    <row r="2018" spans="11:11" ht="24.95" customHeight="1">
      <c r="K2018" s="207"/>
    </row>
    <row r="2019" spans="11:11" ht="24.95" customHeight="1">
      <c r="K2019" s="207"/>
    </row>
    <row r="2020" spans="11:11" ht="24.95" customHeight="1">
      <c r="K2020" s="207"/>
    </row>
    <row r="2021" spans="11:11" ht="24.95" customHeight="1">
      <c r="K2021" s="207"/>
    </row>
    <row r="2022" spans="11:11" ht="24.95" customHeight="1">
      <c r="K2022" s="207"/>
    </row>
    <row r="2023" spans="11:11" ht="24.95" customHeight="1">
      <c r="K2023" s="207"/>
    </row>
    <row r="2024" spans="11:11" ht="24.95" customHeight="1">
      <c r="K2024" s="207"/>
    </row>
    <row r="2025" spans="11:11" ht="24.95" customHeight="1">
      <c r="K2025" s="207"/>
    </row>
    <row r="2026" spans="11:11" ht="24.95" customHeight="1">
      <c r="K2026" s="207"/>
    </row>
    <row r="2027" spans="11:11" ht="24.95" customHeight="1">
      <c r="K2027" s="207"/>
    </row>
    <row r="2028" spans="11:11" ht="24.95" customHeight="1">
      <c r="K2028" s="207"/>
    </row>
    <row r="2029" spans="11:11" ht="24.95" customHeight="1">
      <c r="K2029" s="207"/>
    </row>
    <row r="2030" spans="11:11" ht="24.95" customHeight="1">
      <c r="K2030" s="207"/>
    </row>
    <row r="2031" spans="11:11" ht="24.95" customHeight="1">
      <c r="K2031" s="207"/>
    </row>
    <row r="2032" spans="11:11" ht="24.95" customHeight="1">
      <c r="K2032" s="207"/>
    </row>
    <row r="2033" spans="11:11" ht="24.95" customHeight="1">
      <c r="K2033" s="207"/>
    </row>
    <row r="2034" spans="11:11" ht="24.95" customHeight="1">
      <c r="K2034" s="207"/>
    </row>
    <row r="2035" spans="11:11" ht="24.95" customHeight="1">
      <c r="K2035" s="207"/>
    </row>
    <row r="2036" spans="11:11" ht="24.95" customHeight="1">
      <c r="K2036" s="207"/>
    </row>
    <row r="2037" spans="11:11" ht="24.95" customHeight="1">
      <c r="K2037" s="207"/>
    </row>
    <row r="2038" spans="11:11" ht="24.95" customHeight="1">
      <c r="K2038" s="207"/>
    </row>
    <row r="2039" spans="11:11" ht="24.95" customHeight="1">
      <c r="K2039" s="207"/>
    </row>
    <row r="2040" spans="11:11" ht="24.95" customHeight="1">
      <c r="K2040" s="207"/>
    </row>
    <row r="2041" spans="11:11" ht="24.95" customHeight="1">
      <c r="K2041" s="207"/>
    </row>
    <row r="2042" spans="11:11" ht="24.95" customHeight="1">
      <c r="K2042" s="207"/>
    </row>
    <row r="2043" spans="11:11" ht="24.95" customHeight="1">
      <c r="K2043" s="207"/>
    </row>
    <row r="2044" spans="11:11" ht="24.95" customHeight="1">
      <c r="K2044" s="207"/>
    </row>
    <row r="2045" spans="11:11" ht="24.95" customHeight="1">
      <c r="K2045" s="207"/>
    </row>
    <row r="2046" spans="11:11" ht="24.95" customHeight="1">
      <c r="K2046" s="207"/>
    </row>
    <row r="2047" spans="11:11" ht="24.95" customHeight="1">
      <c r="K2047" s="207"/>
    </row>
    <row r="2048" spans="11:11" ht="24.95" customHeight="1">
      <c r="K2048" s="207"/>
    </row>
    <row r="2049" spans="11:11" ht="24.95" customHeight="1">
      <c r="K2049" s="207"/>
    </row>
    <row r="2050" spans="11:11" ht="24.95" customHeight="1">
      <c r="K2050" s="207"/>
    </row>
    <row r="2051" spans="11:11" ht="24.95" customHeight="1">
      <c r="K2051" s="207"/>
    </row>
    <row r="2052" spans="11:11" ht="24.95" customHeight="1">
      <c r="K2052" s="207"/>
    </row>
    <row r="2053" spans="11:11" ht="24.95" customHeight="1">
      <c r="K2053" s="207"/>
    </row>
    <row r="2054" spans="11:11" ht="24.95" customHeight="1">
      <c r="K2054" s="207"/>
    </row>
    <row r="2055" spans="11:11" ht="24.95" customHeight="1">
      <c r="K2055" s="207"/>
    </row>
    <row r="2056" spans="11:11" ht="24.95" customHeight="1">
      <c r="K2056" s="207"/>
    </row>
    <row r="2057" spans="11:11" ht="24.95" customHeight="1">
      <c r="K2057" s="207"/>
    </row>
    <row r="2058" spans="11:11" ht="24.95" customHeight="1">
      <c r="K2058" s="207"/>
    </row>
    <row r="2059" spans="11:11" ht="24.95" customHeight="1">
      <c r="K2059" s="207"/>
    </row>
    <row r="2060" spans="11:11" ht="24.95" customHeight="1">
      <c r="K2060" s="207"/>
    </row>
    <row r="2061" spans="11:11" ht="24.95" customHeight="1">
      <c r="K2061" s="207"/>
    </row>
    <row r="2062" spans="11:11" ht="24.95" customHeight="1">
      <c r="K2062" s="207"/>
    </row>
    <row r="2063" spans="11:11" ht="24.95" customHeight="1">
      <c r="K2063" s="207"/>
    </row>
    <row r="2064" spans="11:11" ht="24.95" customHeight="1">
      <c r="K2064" s="207"/>
    </row>
    <row r="2065" spans="11:11" ht="24.95" customHeight="1">
      <c r="K2065" s="207"/>
    </row>
    <row r="2066" spans="11:11" ht="24.95" customHeight="1">
      <c r="K2066" s="207"/>
    </row>
    <row r="2067" spans="11:11" ht="24.95" customHeight="1">
      <c r="K2067" s="207"/>
    </row>
    <row r="2068" spans="11:11" ht="24.95" customHeight="1">
      <c r="K2068" s="207"/>
    </row>
    <row r="2069" spans="11:11" ht="24.95" customHeight="1">
      <c r="K2069" s="207"/>
    </row>
    <row r="2070" spans="11:11" ht="24.95" customHeight="1">
      <c r="K2070" s="207"/>
    </row>
    <row r="2071" spans="11:11" ht="24.95" customHeight="1">
      <c r="K2071" s="207"/>
    </row>
    <row r="2072" spans="11:11" ht="24.95" customHeight="1">
      <c r="K2072" s="207"/>
    </row>
    <row r="2073" spans="11:11" ht="24.95" customHeight="1">
      <c r="K2073" s="207"/>
    </row>
    <row r="2074" spans="11:11" ht="24.95" customHeight="1">
      <c r="K2074" s="207"/>
    </row>
    <row r="2075" spans="11:11" ht="24.95" customHeight="1">
      <c r="K2075" s="207"/>
    </row>
    <row r="2076" spans="11:11" ht="24.95" customHeight="1">
      <c r="K2076" s="207"/>
    </row>
    <row r="2077" spans="11:11" ht="24.95" customHeight="1">
      <c r="K2077" s="207"/>
    </row>
    <row r="2078" spans="11:11" ht="24.95" customHeight="1">
      <c r="K2078" s="207"/>
    </row>
    <row r="2079" spans="11:11" ht="24.95" customHeight="1">
      <c r="K2079" s="207"/>
    </row>
    <row r="2080" spans="11:11" ht="24.95" customHeight="1">
      <c r="K2080" s="207"/>
    </row>
    <row r="2081" spans="11:11" ht="24.95" customHeight="1">
      <c r="K2081" s="207"/>
    </row>
    <row r="2082" spans="11:11" ht="24.95" customHeight="1">
      <c r="K2082" s="207"/>
    </row>
    <row r="2083" spans="11:11" ht="24.95" customHeight="1">
      <c r="K2083" s="207"/>
    </row>
    <row r="2084" spans="11:11" ht="24.95" customHeight="1">
      <c r="K2084" s="207"/>
    </row>
    <row r="2085" spans="11:11" ht="24.95" customHeight="1">
      <c r="K2085" s="207"/>
    </row>
    <row r="2086" spans="11:11" ht="24.95" customHeight="1">
      <c r="K2086" s="207"/>
    </row>
    <row r="2087" spans="11:11" ht="24.95" customHeight="1">
      <c r="K2087" s="207"/>
    </row>
    <row r="2088" spans="11:11" ht="24.95" customHeight="1">
      <c r="K2088" s="207"/>
    </row>
    <row r="2089" spans="11:11" ht="24.95" customHeight="1">
      <c r="K2089" s="207"/>
    </row>
    <row r="2090" spans="11:11" ht="24.95" customHeight="1">
      <c r="K2090" s="207"/>
    </row>
    <row r="2091" spans="11:11" ht="24.95" customHeight="1">
      <c r="K2091" s="207"/>
    </row>
    <row r="2092" spans="11:11" ht="24.95" customHeight="1">
      <c r="K2092" s="207"/>
    </row>
    <row r="2093" spans="11:11" ht="24.95" customHeight="1">
      <c r="K2093" s="207"/>
    </row>
    <row r="2094" spans="11:11" ht="24.95" customHeight="1">
      <c r="K2094" s="207"/>
    </row>
    <row r="2095" spans="11:11" ht="24.95" customHeight="1">
      <c r="K2095" s="207"/>
    </row>
    <row r="2096" spans="11:11" ht="24.95" customHeight="1">
      <c r="K2096" s="207"/>
    </row>
    <row r="2097" spans="11:11" ht="24.95" customHeight="1">
      <c r="K2097" s="207"/>
    </row>
    <row r="2098" spans="11:11" ht="24.95" customHeight="1">
      <c r="K2098" s="207"/>
    </row>
    <row r="2099" spans="11:11" ht="24.95" customHeight="1">
      <c r="K2099" s="207"/>
    </row>
    <row r="2100" spans="11:11" ht="24.95" customHeight="1">
      <c r="K2100" s="207"/>
    </row>
    <row r="2101" spans="11:11" ht="24.95" customHeight="1">
      <c r="K2101" s="207"/>
    </row>
    <row r="2102" spans="11:11" ht="24.95" customHeight="1">
      <c r="K2102" s="207"/>
    </row>
    <row r="2103" spans="11:11" ht="24.95" customHeight="1">
      <c r="K2103" s="207"/>
    </row>
    <row r="2104" spans="11:11" ht="24.95" customHeight="1">
      <c r="K2104" s="207"/>
    </row>
    <row r="2105" spans="11:11" ht="24.95" customHeight="1">
      <c r="K2105" s="207"/>
    </row>
    <row r="2106" spans="11:11" ht="24.95" customHeight="1">
      <c r="K2106" s="207"/>
    </row>
    <row r="2107" spans="11:11" ht="24.95" customHeight="1">
      <c r="K2107" s="207"/>
    </row>
    <row r="2108" spans="11:11" ht="24.95" customHeight="1">
      <c r="K2108" s="207"/>
    </row>
    <row r="2109" spans="11:11" ht="24.95" customHeight="1">
      <c r="K2109" s="207"/>
    </row>
    <row r="2110" spans="11:11" ht="24.95" customHeight="1">
      <c r="K2110" s="207"/>
    </row>
    <row r="2111" spans="11:11" ht="24.95" customHeight="1">
      <c r="K2111" s="207"/>
    </row>
    <row r="2112" spans="11:11" ht="24.95" customHeight="1">
      <c r="K2112" s="207"/>
    </row>
    <row r="2113" spans="11:11" ht="24.95" customHeight="1">
      <c r="K2113" s="207"/>
    </row>
    <row r="2114" spans="11:11" ht="24.95" customHeight="1">
      <c r="K2114" s="207"/>
    </row>
    <row r="2115" spans="11:11" ht="24.95" customHeight="1">
      <c r="K2115" s="207"/>
    </row>
    <row r="2116" spans="11:11" ht="24.95" customHeight="1">
      <c r="K2116" s="207"/>
    </row>
    <row r="2117" spans="11:11" ht="24.95" customHeight="1">
      <c r="K2117" s="207"/>
    </row>
    <row r="2118" spans="11:11" ht="24.95" customHeight="1">
      <c r="K2118" s="207"/>
    </row>
    <row r="2119" spans="11:11" ht="24.95" customHeight="1">
      <c r="K2119" s="207"/>
    </row>
    <row r="2120" spans="11:11" ht="24.95" customHeight="1">
      <c r="K2120" s="207"/>
    </row>
    <row r="2121" spans="11:11" ht="24.95" customHeight="1">
      <c r="K2121" s="207"/>
    </row>
    <row r="2122" spans="11:11" ht="24.95" customHeight="1">
      <c r="K2122" s="207"/>
    </row>
    <row r="2123" spans="11:11" ht="24.95" customHeight="1">
      <c r="K2123" s="207"/>
    </row>
    <row r="2124" spans="11:11" ht="24.95" customHeight="1">
      <c r="K2124" s="207"/>
    </row>
    <row r="2125" spans="11:11" ht="24.95" customHeight="1">
      <c r="K2125" s="207"/>
    </row>
    <row r="2126" spans="11:11" ht="24.95" customHeight="1">
      <c r="K2126" s="207"/>
    </row>
    <row r="2127" spans="11:11" ht="24.95" customHeight="1">
      <c r="K2127" s="207"/>
    </row>
    <row r="2128" spans="11:11" ht="24.95" customHeight="1">
      <c r="K2128" s="207"/>
    </row>
    <row r="2129" spans="11:11" ht="24.95" customHeight="1">
      <c r="K2129" s="207"/>
    </row>
    <row r="2130" spans="11:11" ht="24.95" customHeight="1">
      <c r="K2130" s="207"/>
    </row>
    <row r="2131" spans="11:11" ht="24.95" customHeight="1">
      <c r="K2131" s="207"/>
    </row>
    <row r="2132" spans="11:11" ht="24.95" customHeight="1">
      <c r="K2132" s="207"/>
    </row>
    <row r="2133" spans="11:11" ht="24.95" customHeight="1">
      <c r="K2133" s="207"/>
    </row>
    <row r="2134" spans="11:11" ht="24.95" customHeight="1">
      <c r="K2134" s="207"/>
    </row>
    <row r="2135" spans="11:11" ht="24.95" customHeight="1">
      <c r="K2135" s="207"/>
    </row>
    <row r="2136" spans="11:11" ht="24.95" customHeight="1">
      <c r="K2136" s="207"/>
    </row>
    <row r="2137" spans="11:11" ht="24.95" customHeight="1">
      <c r="K2137" s="207"/>
    </row>
    <row r="2138" spans="11:11" ht="24.95" customHeight="1">
      <c r="K2138" s="207"/>
    </row>
    <row r="2139" spans="11:11" ht="24.95" customHeight="1">
      <c r="K2139" s="207"/>
    </row>
    <row r="2140" spans="11:11" ht="24.95" customHeight="1">
      <c r="K2140" s="207"/>
    </row>
    <row r="2141" spans="11:11" ht="24.95" customHeight="1">
      <c r="K2141" s="207"/>
    </row>
    <row r="2142" spans="11:11" ht="24.95" customHeight="1">
      <c r="K2142" s="207"/>
    </row>
    <row r="2143" spans="11:11" ht="24.95" customHeight="1">
      <c r="K2143" s="207"/>
    </row>
    <row r="2144" spans="11:11" ht="24.95" customHeight="1">
      <c r="K2144" s="207"/>
    </row>
    <row r="2145" spans="11:11" ht="24.95" customHeight="1">
      <c r="K2145" s="207"/>
    </row>
    <row r="2146" spans="11:11" ht="24.95" customHeight="1">
      <c r="K2146" s="207"/>
    </row>
    <row r="2147" spans="11:11" ht="24.95" customHeight="1">
      <c r="K2147" s="207"/>
    </row>
    <row r="2148" spans="11:11" ht="24.95" customHeight="1">
      <c r="K2148" s="207"/>
    </row>
    <row r="2149" spans="11:11" ht="24.95" customHeight="1">
      <c r="K2149" s="207"/>
    </row>
    <row r="2150" spans="11:11" ht="24.95" customHeight="1">
      <c r="K2150" s="207"/>
    </row>
    <row r="2151" spans="11:11" ht="24.95" customHeight="1">
      <c r="K2151" s="207"/>
    </row>
    <row r="2152" spans="11:11" ht="24.95" customHeight="1">
      <c r="K2152" s="207"/>
    </row>
    <row r="2153" spans="11:11" ht="24.95" customHeight="1">
      <c r="K2153" s="207"/>
    </row>
    <row r="2154" spans="11:11" ht="24.95" customHeight="1">
      <c r="K2154" s="207"/>
    </row>
    <row r="2155" spans="11:11" ht="24.95" customHeight="1">
      <c r="K2155" s="207"/>
    </row>
    <row r="2156" spans="11:11" ht="24.95" customHeight="1">
      <c r="K2156" s="207"/>
    </row>
    <row r="2157" spans="11:11" ht="24.95" customHeight="1">
      <c r="K2157" s="207"/>
    </row>
    <row r="2158" spans="11:11" ht="24.95" customHeight="1">
      <c r="K2158" s="207"/>
    </row>
    <row r="2159" spans="11:11" ht="24.95" customHeight="1">
      <c r="K2159" s="207"/>
    </row>
    <row r="2160" spans="11:11" ht="24.95" customHeight="1">
      <c r="K2160" s="207"/>
    </row>
    <row r="2161" spans="11:11" ht="24.95" customHeight="1">
      <c r="K2161" s="207"/>
    </row>
    <row r="2162" spans="11:11" ht="24.95" customHeight="1">
      <c r="K2162" s="207"/>
    </row>
    <row r="2163" spans="11:11" ht="24.95" customHeight="1">
      <c r="K2163" s="207"/>
    </row>
    <row r="2164" spans="11:11" ht="24.95" customHeight="1">
      <c r="K2164" s="207"/>
    </row>
    <row r="2165" spans="11:11" ht="24.95" customHeight="1">
      <c r="K2165" s="207"/>
    </row>
    <row r="2166" spans="11:11" ht="24.95" customHeight="1">
      <c r="K2166" s="207"/>
    </row>
    <row r="2167" spans="11:11" ht="24.95" customHeight="1">
      <c r="K2167" s="207"/>
    </row>
    <row r="2168" spans="11:11" ht="24.95" customHeight="1">
      <c r="K2168" s="207"/>
    </row>
    <row r="2169" spans="11:11" ht="24.95" customHeight="1">
      <c r="K2169" s="207"/>
    </row>
    <row r="2170" spans="11:11" ht="24.95" customHeight="1">
      <c r="K2170" s="207"/>
    </row>
    <row r="2171" spans="11:11" ht="24.95" customHeight="1">
      <c r="K2171" s="207"/>
    </row>
    <row r="2172" spans="11:11" ht="24.95" customHeight="1">
      <c r="K2172" s="207"/>
    </row>
    <row r="2173" spans="11:11" ht="24.95" customHeight="1">
      <c r="K2173" s="207"/>
    </row>
    <row r="2174" spans="11:11" ht="24.95" customHeight="1">
      <c r="K2174" s="207"/>
    </row>
    <row r="2175" spans="11:11" ht="24.95" customHeight="1">
      <c r="K2175" s="207"/>
    </row>
    <row r="2176" spans="11:11" ht="24.95" customHeight="1">
      <c r="K2176" s="207"/>
    </row>
    <row r="2177" spans="11:11" ht="24.95" customHeight="1">
      <c r="K2177" s="207"/>
    </row>
    <row r="2178" spans="11:11" ht="24.95" customHeight="1">
      <c r="K2178" s="207"/>
    </row>
    <row r="2179" spans="11:11" ht="24.95" customHeight="1">
      <c r="K2179" s="207"/>
    </row>
    <row r="2180" spans="11:11" ht="24.95" customHeight="1">
      <c r="K2180" s="207"/>
    </row>
    <row r="2181" spans="11:11" ht="24.95" customHeight="1">
      <c r="K2181" s="207"/>
    </row>
    <row r="2182" spans="11:11" ht="24.95" customHeight="1">
      <c r="K2182" s="207"/>
    </row>
    <row r="2183" spans="11:11" ht="24.95" customHeight="1">
      <c r="K2183" s="207"/>
    </row>
    <row r="2184" spans="11:11" ht="24.95" customHeight="1">
      <c r="K2184" s="207"/>
    </row>
    <row r="2185" spans="11:11" ht="24.95" customHeight="1">
      <c r="K2185" s="207"/>
    </row>
    <row r="2186" spans="11:11" ht="24.95" customHeight="1">
      <c r="K2186" s="207"/>
    </row>
    <row r="2187" spans="11:11" ht="24.95" customHeight="1">
      <c r="K2187" s="207"/>
    </row>
    <row r="2188" spans="11:11" ht="24.95" customHeight="1">
      <c r="K2188" s="207"/>
    </row>
    <row r="2189" spans="11:11" ht="24.95" customHeight="1">
      <c r="K2189" s="207"/>
    </row>
    <row r="2190" spans="11:11" ht="24.95" customHeight="1">
      <c r="K2190" s="207"/>
    </row>
    <row r="2191" spans="11:11" ht="24.95" customHeight="1">
      <c r="K2191" s="207"/>
    </row>
    <row r="2192" spans="11:11" ht="24.95" customHeight="1">
      <c r="K2192" s="207"/>
    </row>
    <row r="2193" spans="11:11" ht="24.95" customHeight="1">
      <c r="K2193" s="207"/>
    </row>
    <row r="2194" spans="11:11" ht="24.95" customHeight="1">
      <c r="K2194" s="207"/>
    </row>
    <row r="2195" spans="11:11" ht="24.95" customHeight="1">
      <c r="K2195" s="207"/>
    </row>
    <row r="2196" spans="11:11" ht="24.95" customHeight="1">
      <c r="K2196" s="207"/>
    </row>
    <row r="2197" spans="11:11" ht="24.95" customHeight="1">
      <c r="K2197" s="207"/>
    </row>
    <row r="2198" spans="11:11" ht="24.95" customHeight="1">
      <c r="K2198" s="207"/>
    </row>
    <row r="2199" spans="11:11" ht="24.95" customHeight="1">
      <c r="K2199" s="207"/>
    </row>
    <row r="2200" spans="11:11" ht="24.95" customHeight="1">
      <c r="K2200" s="207"/>
    </row>
    <row r="2201" spans="11:11" ht="24.95" customHeight="1">
      <c r="K2201" s="207"/>
    </row>
    <row r="2202" spans="11:11" ht="24.95" customHeight="1">
      <c r="K2202" s="207"/>
    </row>
    <row r="2203" spans="11:11" ht="24.95" customHeight="1">
      <c r="K2203" s="207"/>
    </row>
    <row r="2204" spans="11:11" ht="24.95" customHeight="1">
      <c r="K2204" s="207"/>
    </row>
    <row r="2205" spans="11:11" ht="24.95" customHeight="1">
      <c r="K2205" s="207"/>
    </row>
    <row r="2206" spans="11:11" ht="24.95" customHeight="1">
      <c r="K2206" s="207"/>
    </row>
    <row r="2207" spans="11:11" ht="24.95" customHeight="1">
      <c r="K2207" s="207"/>
    </row>
    <row r="2208" spans="11:11" ht="24.95" customHeight="1">
      <c r="K2208" s="207"/>
    </row>
    <row r="2209" spans="11:11" ht="24.95" customHeight="1">
      <c r="K2209" s="207"/>
    </row>
    <row r="2210" spans="11:11" ht="24.95" customHeight="1">
      <c r="K2210" s="207"/>
    </row>
    <row r="2211" spans="11:11" ht="24.95" customHeight="1">
      <c r="K2211" s="207"/>
    </row>
    <row r="2212" spans="11:11" ht="24.95" customHeight="1">
      <c r="K2212" s="207"/>
    </row>
    <row r="2213" spans="11:11" ht="24.95" customHeight="1">
      <c r="K2213" s="207"/>
    </row>
    <row r="2214" spans="11:11" ht="24.95" customHeight="1">
      <c r="K2214" s="207"/>
    </row>
    <row r="2215" spans="11:11" ht="24.95" customHeight="1">
      <c r="K2215" s="207"/>
    </row>
    <row r="2216" spans="11:11" ht="24.95" customHeight="1">
      <c r="K2216" s="207"/>
    </row>
    <row r="2217" spans="11:11" ht="24.95" customHeight="1">
      <c r="K2217" s="207"/>
    </row>
    <row r="2218" spans="11:11" ht="24.95" customHeight="1">
      <c r="K2218" s="207"/>
    </row>
    <row r="2219" spans="11:11" ht="24.95" customHeight="1">
      <c r="K2219" s="207"/>
    </row>
    <row r="2220" spans="11:11" ht="24.95" customHeight="1">
      <c r="K2220" s="207"/>
    </row>
    <row r="2221" spans="11:11" ht="24.95" customHeight="1">
      <c r="K2221" s="207"/>
    </row>
    <row r="2222" spans="11:11" ht="24.95" customHeight="1">
      <c r="K2222" s="207"/>
    </row>
    <row r="2223" spans="11:11" ht="24.95" customHeight="1">
      <c r="K2223" s="207"/>
    </row>
    <row r="2224" spans="11:11" ht="24.95" customHeight="1">
      <c r="K2224" s="207"/>
    </row>
    <row r="2225" spans="11:11" ht="24.95" customHeight="1">
      <c r="K2225" s="207"/>
    </row>
    <row r="2226" spans="11:11" ht="24.95" customHeight="1">
      <c r="K2226" s="207"/>
    </row>
    <row r="2227" spans="11:11" ht="24.95" customHeight="1">
      <c r="K2227" s="207"/>
    </row>
    <row r="2228" spans="11:11" ht="24.95" customHeight="1">
      <c r="K2228" s="207"/>
    </row>
    <row r="2229" spans="11:11" ht="24.95" customHeight="1">
      <c r="K2229" s="207"/>
    </row>
    <row r="2230" spans="11:11" ht="24.95" customHeight="1">
      <c r="K2230" s="207"/>
    </row>
    <row r="2231" spans="11:11" ht="24.95" customHeight="1">
      <c r="K2231" s="207"/>
    </row>
    <row r="2232" spans="11:11" ht="24.95" customHeight="1">
      <c r="K2232" s="207"/>
    </row>
    <row r="2233" spans="11:11" ht="24.95" customHeight="1">
      <c r="K2233" s="207"/>
    </row>
    <row r="2234" spans="11:11" ht="24.95" customHeight="1">
      <c r="K2234" s="207"/>
    </row>
    <row r="2235" spans="11:11" ht="24.95" customHeight="1">
      <c r="K2235" s="207"/>
    </row>
    <row r="2236" spans="11:11" ht="24.95" customHeight="1">
      <c r="K2236" s="207"/>
    </row>
    <row r="2237" spans="11:11" ht="24.95" customHeight="1">
      <c r="K2237" s="207"/>
    </row>
    <row r="2238" spans="11:11" ht="24.95" customHeight="1">
      <c r="K2238" s="207"/>
    </row>
    <row r="2239" spans="11:11" ht="24.95" customHeight="1">
      <c r="K2239" s="207"/>
    </row>
    <row r="2240" spans="11:11" ht="24.95" customHeight="1">
      <c r="K2240" s="207"/>
    </row>
    <row r="2241" spans="11:11" ht="24.95" customHeight="1">
      <c r="K2241" s="207"/>
    </row>
    <row r="2242" spans="11:11" ht="24.95" customHeight="1">
      <c r="K2242" s="207"/>
    </row>
    <row r="2243" spans="11:11" ht="24.95" customHeight="1">
      <c r="K2243" s="207"/>
    </row>
    <row r="2244" spans="11:11" ht="24.95" customHeight="1">
      <c r="K2244" s="207"/>
    </row>
    <row r="2245" spans="11:11" ht="24.95" customHeight="1">
      <c r="K2245" s="207"/>
    </row>
    <row r="2246" spans="11:11" ht="24.95" customHeight="1">
      <c r="K2246" s="207"/>
    </row>
    <row r="2247" spans="11:11" ht="24.95" customHeight="1">
      <c r="K2247" s="207"/>
    </row>
    <row r="2248" spans="11:11" ht="24.95" customHeight="1">
      <c r="K2248" s="207"/>
    </row>
    <row r="2249" spans="11:11" ht="24.95" customHeight="1">
      <c r="K2249" s="207"/>
    </row>
    <row r="2250" spans="11:11" ht="24.95" customHeight="1">
      <c r="K2250" s="207"/>
    </row>
    <row r="2251" spans="11:11" ht="24.95" customHeight="1">
      <c r="K2251" s="207"/>
    </row>
    <row r="2252" spans="11:11" ht="24.95" customHeight="1">
      <c r="K2252" s="207"/>
    </row>
    <row r="2253" spans="11:11" ht="24.95" customHeight="1">
      <c r="K2253" s="207"/>
    </row>
    <row r="2254" spans="11:11" ht="24.95" customHeight="1">
      <c r="K2254" s="207"/>
    </row>
    <row r="2255" spans="11:11" ht="24.95" customHeight="1">
      <c r="K2255" s="207"/>
    </row>
    <row r="2256" spans="11:11" ht="24.95" customHeight="1">
      <c r="K2256" s="207"/>
    </row>
    <row r="2257" spans="11:11" ht="24.95" customHeight="1">
      <c r="K2257" s="207"/>
    </row>
    <row r="2258" spans="11:11" ht="24.95" customHeight="1">
      <c r="K2258" s="207"/>
    </row>
    <row r="2259" spans="11:11" ht="24.95" customHeight="1">
      <c r="K2259" s="207"/>
    </row>
    <row r="2260" spans="11:11" ht="24.95" customHeight="1">
      <c r="K2260" s="207"/>
    </row>
    <row r="2261" spans="11:11" ht="24.95" customHeight="1">
      <c r="K2261" s="207"/>
    </row>
    <row r="2262" spans="11:11" ht="24.95" customHeight="1">
      <c r="K2262" s="207"/>
    </row>
    <row r="2263" spans="11:11" ht="24.95" customHeight="1">
      <c r="K2263" s="207"/>
    </row>
    <row r="2264" spans="11:11" ht="24.95" customHeight="1">
      <c r="K2264" s="207"/>
    </row>
    <row r="2265" spans="11:11" ht="24.95" customHeight="1">
      <c r="K2265" s="207"/>
    </row>
    <row r="2266" spans="11:11" ht="24.95" customHeight="1">
      <c r="K2266" s="207"/>
    </row>
    <row r="2267" spans="11:11" ht="24.95" customHeight="1">
      <c r="K2267" s="207"/>
    </row>
    <row r="2268" spans="11:11" ht="24.95" customHeight="1">
      <c r="K2268" s="207"/>
    </row>
    <row r="2269" spans="11:11" ht="24.95" customHeight="1">
      <c r="K2269" s="207"/>
    </row>
    <row r="2270" spans="11:11" ht="24.95" customHeight="1">
      <c r="K2270" s="207"/>
    </row>
    <row r="2271" spans="11:11" ht="24.95" customHeight="1">
      <c r="K2271" s="207"/>
    </row>
    <row r="2272" spans="11:11" ht="24.95" customHeight="1">
      <c r="K2272" s="207"/>
    </row>
    <row r="2273" spans="11:11" ht="24.95" customHeight="1">
      <c r="K2273" s="207"/>
    </row>
    <row r="2274" spans="11:11" ht="24.95" customHeight="1">
      <c r="K2274" s="207"/>
    </row>
    <row r="2275" spans="11:11" ht="24.95" customHeight="1">
      <c r="K2275" s="207"/>
    </row>
    <row r="2276" spans="11:11" ht="24.95" customHeight="1">
      <c r="K2276" s="207"/>
    </row>
    <row r="2277" spans="11:11" ht="24.95" customHeight="1">
      <c r="K2277" s="207"/>
    </row>
    <row r="2278" spans="11:11" ht="24.95" customHeight="1">
      <c r="K2278" s="207"/>
    </row>
    <row r="2279" spans="11:11" ht="24.95" customHeight="1">
      <c r="K2279" s="207"/>
    </row>
    <row r="2280" spans="11:11" ht="24.95" customHeight="1">
      <c r="K2280" s="207"/>
    </row>
    <row r="2281" spans="11:11" ht="24.95" customHeight="1">
      <c r="K2281" s="207"/>
    </row>
    <row r="2282" spans="11:11" ht="24.95" customHeight="1">
      <c r="K2282" s="207"/>
    </row>
    <row r="2283" spans="11:11" ht="24.95" customHeight="1">
      <c r="K2283" s="207"/>
    </row>
    <row r="2284" spans="11:11" ht="24.95" customHeight="1">
      <c r="K2284" s="207"/>
    </row>
    <row r="2285" spans="11:11" ht="24.95" customHeight="1">
      <c r="K2285" s="207"/>
    </row>
    <row r="2286" spans="11:11" ht="24.95" customHeight="1">
      <c r="K2286" s="207"/>
    </row>
    <row r="2287" spans="11:11" ht="24.95" customHeight="1">
      <c r="K2287" s="207"/>
    </row>
    <row r="2288" spans="11:11" ht="24.95" customHeight="1">
      <c r="K2288" s="207"/>
    </row>
    <row r="2289" spans="11:11" ht="24.95" customHeight="1">
      <c r="K2289" s="207"/>
    </row>
    <row r="2290" spans="11:11" ht="24.95" customHeight="1">
      <c r="K2290" s="207"/>
    </row>
    <row r="2291" spans="11:11" ht="24.95" customHeight="1">
      <c r="K2291" s="207"/>
    </row>
    <row r="2292" spans="11:11" ht="24.95" customHeight="1">
      <c r="K2292" s="207"/>
    </row>
    <row r="2293" spans="11:11" ht="24.95" customHeight="1">
      <c r="K2293" s="207"/>
    </row>
    <row r="2294" spans="11:11" ht="24.95" customHeight="1">
      <c r="K2294" s="207"/>
    </row>
    <row r="2295" spans="11:11" ht="24.95" customHeight="1">
      <c r="K2295" s="207"/>
    </row>
    <row r="2296" spans="11:11" ht="24.95" customHeight="1">
      <c r="K2296" s="207"/>
    </row>
    <row r="2297" spans="11:11" ht="24.95" customHeight="1">
      <c r="K2297" s="207"/>
    </row>
    <row r="2298" spans="11:11" ht="24.95" customHeight="1">
      <c r="K2298" s="207"/>
    </row>
    <row r="2299" spans="11:11" ht="24.95" customHeight="1">
      <c r="K2299" s="207"/>
    </row>
    <row r="2300" spans="11:11" ht="24.95" customHeight="1">
      <c r="K2300" s="207"/>
    </row>
    <row r="2301" spans="11:11" ht="24.95" customHeight="1">
      <c r="K2301" s="207"/>
    </row>
    <row r="2302" spans="11:11" ht="24.95" customHeight="1">
      <c r="K2302" s="207"/>
    </row>
    <row r="2303" spans="11:11" ht="24.95" customHeight="1">
      <c r="K2303" s="207"/>
    </row>
    <row r="2304" spans="11:11" ht="24.95" customHeight="1">
      <c r="K2304" s="207"/>
    </row>
    <row r="2305" spans="11:11" ht="24.95" customHeight="1">
      <c r="K2305" s="207"/>
    </row>
    <row r="2306" spans="11:11" ht="24.95" customHeight="1">
      <c r="K2306" s="207"/>
    </row>
    <row r="2307" spans="11:11" ht="24.95" customHeight="1">
      <c r="K2307" s="207"/>
    </row>
    <row r="2308" spans="11:11" ht="24.95" customHeight="1">
      <c r="K2308" s="207"/>
    </row>
    <row r="2309" spans="11:11" ht="24.95" customHeight="1">
      <c r="K2309" s="207"/>
    </row>
    <row r="2310" spans="11:11" ht="24.95" customHeight="1">
      <c r="K2310" s="207"/>
    </row>
    <row r="2311" spans="11:11" ht="24.95" customHeight="1">
      <c r="K2311" s="207"/>
    </row>
    <row r="2312" spans="11:11" ht="24.95" customHeight="1">
      <c r="K2312" s="207"/>
    </row>
    <row r="2313" spans="11:11" ht="24.95" customHeight="1">
      <c r="K2313" s="207"/>
    </row>
    <row r="2314" spans="11:11" ht="24.95" customHeight="1">
      <c r="K2314" s="207"/>
    </row>
    <row r="2315" spans="11:11" ht="24.95" customHeight="1">
      <c r="K2315" s="207"/>
    </row>
    <row r="2316" spans="11:11" ht="24.95" customHeight="1">
      <c r="K2316" s="207"/>
    </row>
    <row r="2317" spans="11:11" ht="24.95" customHeight="1">
      <c r="K2317" s="207"/>
    </row>
    <row r="2318" spans="11:11" ht="24.95" customHeight="1">
      <c r="K2318" s="207"/>
    </row>
    <row r="2319" spans="11:11" ht="24.95" customHeight="1">
      <c r="K2319" s="207"/>
    </row>
    <row r="2320" spans="11:11" ht="24.95" customHeight="1">
      <c r="K2320" s="207"/>
    </row>
    <row r="2321" spans="11:11" ht="24.95" customHeight="1">
      <c r="K2321" s="207"/>
    </row>
    <row r="2322" spans="11:11" ht="24.95" customHeight="1">
      <c r="K2322" s="207"/>
    </row>
    <row r="2323" spans="11:11" ht="24.95" customHeight="1">
      <c r="K2323" s="207"/>
    </row>
    <row r="2324" spans="11:11" ht="24.95" customHeight="1">
      <c r="K2324" s="207"/>
    </row>
    <row r="2325" spans="11:11" ht="24.95" customHeight="1">
      <c r="K2325" s="207"/>
    </row>
    <row r="2326" spans="11:11" ht="24.95" customHeight="1">
      <c r="K2326" s="207"/>
    </row>
    <row r="2327" spans="11:11" ht="24.95" customHeight="1">
      <c r="K2327" s="207"/>
    </row>
    <row r="2328" spans="11:11" ht="24.95" customHeight="1">
      <c r="K2328" s="207"/>
    </row>
    <row r="2329" spans="11:11" ht="24.95" customHeight="1">
      <c r="K2329" s="207"/>
    </row>
    <row r="2330" spans="11:11" ht="24.95" customHeight="1">
      <c r="K2330" s="207"/>
    </row>
    <row r="2331" spans="11:11" ht="24.95" customHeight="1">
      <c r="K2331" s="207"/>
    </row>
    <row r="2332" spans="11:11" ht="24.95" customHeight="1">
      <c r="K2332" s="207"/>
    </row>
    <row r="2333" spans="11:11" ht="24.95" customHeight="1">
      <c r="K2333" s="207"/>
    </row>
    <row r="2334" spans="11:11" ht="24.95" customHeight="1">
      <c r="K2334" s="207"/>
    </row>
    <row r="2335" spans="11:11" ht="24.95" customHeight="1">
      <c r="K2335" s="207"/>
    </row>
    <row r="2336" spans="11:11" ht="24.95" customHeight="1">
      <c r="K2336" s="207"/>
    </row>
    <row r="2337" spans="11:11" ht="24.95" customHeight="1">
      <c r="K2337" s="207"/>
    </row>
    <row r="2338" spans="11:11" ht="24.95" customHeight="1">
      <c r="K2338" s="207"/>
    </row>
    <row r="2339" spans="11:11" ht="24.95" customHeight="1">
      <c r="K2339" s="207"/>
    </row>
    <row r="2340" spans="11:11" ht="24.95" customHeight="1">
      <c r="K2340" s="207"/>
    </row>
    <row r="2341" spans="11:11" ht="24.95" customHeight="1">
      <c r="K2341" s="207"/>
    </row>
    <row r="2342" spans="11:11" ht="24.95" customHeight="1">
      <c r="K2342" s="207"/>
    </row>
    <row r="2343" spans="11:11" ht="24.95" customHeight="1">
      <c r="K2343" s="207"/>
    </row>
    <row r="2344" spans="11:11" ht="24.95" customHeight="1">
      <c r="K2344" s="207"/>
    </row>
    <row r="2345" spans="11:11" ht="24.95" customHeight="1">
      <c r="K2345" s="207"/>
    </row>
    <row r="2346" spans="11:11" ht="24.95" customHeight="1">
      <c r="K2346" s="207"/>
    </row>
    <row r="2347" spans="11:11" ht="24.95" customHeight="1">
      <c r="K2347" s="207"/>
    </row>
    <row r="2348" spans="11:11" ht="24.95" customHeight="1">
      <c r="K2348" s="207"/>
    </row>
    <row r="2349" spans="11:11" ht="24.95" customHeight="1">
      <c r="K2349" s="207"/>
    </row>
    <row r="2350" spans="11:11" ht="24.95" customHeight="1">
      <c r="K2350" s="207"/>
    </row>
    <row r="2351" spans="11:11" ht="24.95" customHeight="1">
      <c r="K2351" s="207"/>
    </row>
    <row r="2352" spans="11:11" ht="24.95" customHeight="1">
      <c r="K2352" s="207"/>
    </row>
    <row r="2353" spans="11:11" ht="24.95" customHeight="1">
      <c r="K2353" s="207"/>
    </row>
    <row r="2354" spans="11:11" ht="24.95" customHeight="1">
      <c r="K2354" s="207"/>
    </row>
    <row r="2355" spans="11:11" ht="24.95" customHeight="1">
      <c r="K2355" s="207"/>
    </row>
    <row r="2356" spans="11:11" ht="24.95" customHeight="1">
      <c r="K2356" s="207"/>
    </row>
    <row r="2357" spans="11:11" ht="24.95" customHeight="1">
      <c r="K2357" s="207"/>
    </row>
    <row r="2358" spans="11:11" ht="24.95" customHeight="1">
      <c r="K2358" s="207"/>
    </row>
    <row r="2359" spans="11:11" ht="24.95" customHeight="1">
      <c r="K2359" s="207"/>
    </row>
    <row r="2360" spans="11:11" ht="24.95" customHeight="1">
      <c r="K2360" s="207"/>
    </row>
    <row r="2361" spans="11:11" ht="24.95" customHeight="1">
      <c r="K2361" s="207"/>
    </row>
    <row r="2362" spans="11:11" ht="24.95" customHeight="1">
      <c r="K2362" s="207"/>
    </row>
    <row r="2363" spans="11:11" ht="24.95" customHeight="1">
      <c r="K2363" s="207"/>
    </row>
    <row r="2364" spans="11:11" ht="24.95" customHeight="1">
      <c r="K2364" s="207"/>
    </row>
    <row r="2365" spans="11:11" ht="24.95" customHeight="1">
      <c r="K2365" s="207"/>
    </row>
    <row r="2366" spans="11:11" ht="24.95" customHeight="1">
      <c r="K2366" s="207"/>
    </row>
    <row r="2367" spans="11:11" ht="24.95" customHeight="1">
      <c r="K2367" s="207"/>
    </row>
    <row r="2368" spans="11:11" ht="24.95" customHeight="1">
      <c r="K2368" s="207"/>
    </row>
    <row r="2369" spans="11:11" ht="24.95" customHeight="1">
      <c r="K2369" s="207"/>
    </row>
    <row r="2370" spans="11:11" ht="24.95" customHeight="1">
      <c r="K2370" s="207"/>
    </row>
    <row r="2371" spans="11:11" ht="24.95" customHeight="1">
      <c r="K2371" s="207"/>
    </row>
    <row r="2372" spans="11:11" ht="24.95" customHeight="1">
      <c r="K2372" s="207"/>
    </row>
    <row r="2373" spans="11:11" ht="24.95" customHeight="1">
      <c r="K2373" s="207"/>
    </row>
    <row r="2374" spans="11:11" ht="24.95" customHeight="1">
      <c r="K2374" s="207"/>
    </row>
    <row r="2375" spans="11:11" ht="24.95" customHeight="1">
      <c r="K2375" s="207"/>
    </row>
    <row r="2376" spans="11:11" ht="24.95" customHeight="1">
      <c r="K2376" s="207"/>
    </row>
    <row r="2377" spans="11:11" ht="24.95" customHeight="1">
      <c r="K2377" s="207"/>
    </row>
    <row r="2378" spans="11:11" ht="24.95" customHeight="1">
      <c r="K2378" s="207"/>
    </row>
    <row r="2379" spans="11:11" ht="24.95" customHeight="1">
      <c r="K2379" s="207"/>
    </row>
    <row r="2380" spans="11:11" ht="24.95" customHeight="1">
      <c r="K2380" s="207"/>
    </row>
    <row r="2381" spans="11:11" ht="24.95" customHeight="1">
      <c r="K2381" s="207"/>
    </row>
    <row r="2382" spans="11:11" ht="24.95" customHeight="1">
      <c r="K2382" s="207"/>
    </row>
    <row r="2383" spans="11:11" ht="24.95" customHeight="1">
      <c r="K2383" s="207"/>
    </row>
    <row r="2384" spans="11:11" ht="24.95" customHeight="1">
      <c r="K2384" s="207"/>
    </row>
    <row r="2385" spans="11:11" ht="24.95" customHeight="1">
      <c r="K2385" s="207"/>
    </row>
    <row r="2386" spans="11:11" ht="24.95" customHeight="1">
      <c r="K2386" s="207"/>
    </row>
    <row r="2387" spans="11:11" ht="24.95" customHeight="1">
      <c r="K2387" s="207"/>
    </row>
    <row r="2388" spans="11:11" ht="24.95" customHeight="1">
      <c r="K2388" s="207"/>
    </row>
    <row r="2389" spans="11:11" ht="24.95" customHeight="1">
      <c r="K2389" s="207"/>
    </row>
    <row r="2390" spans="11:11" ht="24.95" customHeight="1">
      <c r="K2390" s="207"/>
    </row>
    <row r="2391" spans="11:11" ht="24.95" customHeight="1">
      <c r="K2391" s="207"/>
    </row>
    <row r="2392" spans="11:11" ht="24.95" customHeight="1">
      <c r="K2392" s="207"/>
    </row>
    <row r="2393" spans="11:11" ht="24.95" customHeight="1">
      <c r="K2393" s="207"/>
    </row>
    <row r="2394" spans="11:11" ht="24.95" customHeight="1">
      <c r="K2394" s="207"/>
    </row>
    <row r="2395" spans="11:11" ht="24.95" customHeight="1">
      <c r="K2395" s="207"/>
    </row>
    <row r="2396" spans="11:11" ht="24.95" customHeight="1">
      <c r="K2396" s="207"/>
    </row>
    <row r="2397" spans="11:11" ht="24.95" customHeight="1">
      <c r="K2397" s="207"/>
    </row>
    <row r="2398" spans="11:11" ht="24.95" customHeight="1">
      <c r="K2398" s="207"/>
    </row>
    <row r="2399" spans="11:11" ht="24.95" customHeight="1">
      <c r="K2399" s="207"/>
    </row>
    <row r="2400" spans="11:11" ht="24.95" customHeight="1">
      <c r="K2400" s="207"/>
    </row>
    <row r="2401" spans="11:11" ht="24.95" customHeight="1">
      <c r="K2401" s="207"/>
    </row>
    <row r="2402" spans="11:11" ht="24.95" customHeight="1">
      <c r="K2402" s="207"/>
    </row>
    <row r="2403" spans="11:11" ht="24.95" customHeight="1">
      <c r="K2403" s="207"/>
    </row>
    <row r="2404" spans="11:11" ht="24.95" customHeight="1">
      <c r="K2404" s="207"/>
    </row>
    <row r="2405" spans="11:11" ht="24.95" customHeight="1">
      <c r="K2405" s="207"/>
    </row>
    <row r="2406" spans="11:11" ht="24.95" customHeight="1">
      <c r="K2406" s="207"/>
    </row>
    <row r="2407" spans="11:11" ht="24.95" customHeight="1">
      <c r="K2407" s="207"/>
    </row>
    <row r="2408" spans="11:11" ht="24.95" customHeight="1">
      <c r="K2408" s="207"/>
    </row>
    <row r="2409" spans="11:11" ht="24.95" customHeight="1">
      <c r="K2409" s="207"/>
    </row>
    <row r="2410" spans="11:11" ht="24.95" customHeight="1">
      <c r="K2410" s="207"/>
    </row>
    <row r="2411" spans="11:11" ht="24.95" customHeight="1">
      <c r="K2411" s="207"/>
    </row>
    <row r="2412" spans="11:11" ht="24.95" customHeight="1">
      <c r="K2412" s="207"/>
    </row>
    <row r="2413" spans="11:11" ht="24.95" customHeight="1">
      <c r="K2413" s="207"/>
    </row>
    <row r="2414" spans="11:11" ht="24.95" customHeight="1">
      <c r="K2414" s="207"/>
    </row>
    <row r="2415" spans="11:11" ht="24.95" customHeight="1">
      <c r="K2415" s="207"/>
    </row>
    <row r="2416" spans="11:11" ht="24.95" customHeight="1">
      <c r="K2416" s="207"/>
    </row>
    <row r="2417" spans="11:11" ht="24.95" customHeight="1">
      <c r="K2417" s="207"/>
    </row>
    <row r="2418" spans="11:11" ht="24.95" customHeight="1">
      <c r="K2418" s="207"/>
    </row>
    <row r="2419" spans="11:11" ht="24.95" customHeight="1">
      <c r="K2419" s="207"/>
    </row>
    <row r="2420" spans="11:11" ht="24.95" customHeight="1">
      <c r="K2420" s="207"/>
    </row>
    <row r="2421" spans="11:11" ht="24.95" customHeight="1">
      <c r="K2421" s="207"/>
    </row>
    <row r="2422" spans="11:11" ht="24.95" customHeight="1">
      <c r="K2422" s="207"/>
    </row>
    <row r="2423" spans="11:11" ht="24.95" customHeight="1">
      <c r="K2423" s="207"/>
    </row>
    <row r="2424" spans="11:11" ht="24.95" customHeight="1">
      <c r="K2424" s="207"/>
    </row>
    <row r="2425" spans="11:11" ht="24.95" customHeight="1">
      <c r="K2425" s="207"/>
    </row>
    <row r="2426" spans="11:11" ht="24.95" customHeight="1">
      <c r="K2426" s="207"/>
    </row>
    <row r="2427" spans="11:11" ht="24.95" customHeight="1">
      <c r="K2427" s="207"/>
    </row>
    <row r="2428" spans="11:11" ht="24.95" customHeight="1">
      <c r="K2428" s="207"/>
    </row>
    <row r="2429" spans="11:11" ht="24.95" customHeight="1">
      <c r="K2429" s="207"/>
    </row>
    <row r="2430" spans="11:11" ht="24.95" customHeight="1">
      <c r="K2430" s="207"/>
    </row>
    <row r="2431" spans="11:11" ht="24.95" customHeight="1">
      <c r="K2431" s="207"/>
    </row>
    <row r="2432" spans="11:11" ht="24.95" customHeight="1">
      <c r="K2432" s="207"/>
    </row>
    <row r="2433" spans="11:11" ht="24.95" customHeight="1">
      <c r="K2433" s="207"/>
    </row>
    <row r="2434" spans="11:11" ht="24.95" customHeight="1">
      <c r="K2434" s="207"/>
    </row>
    <row r="2435" spans="11:11" ht="24.95" customHeight="1">
      <c r="K2435" s="207"/>
    </row>
    <row r="2436" spans="11:11" ht="24.95" customHeight="1">
      <c r="K2436" s="207"/>
    </row>
    <row r="2437" spans="11:11" ht="24.95" customHeight="1">
      <c r="K2437" s="207"/>
    </row>
    <row r="2438" spans="11:11" ht="24.95" customHeight="1">
      <c r="K2438" s="207"/>
    </row>
    <row r="2439" spans="11:11" ht="24.95" customHeight="1">
      <c r="K2439" s="207"/>
    </row>
    <row r="2440" spans="11:11" ht="24.95" customHeight="1">
      <c r="K2440" s="207"/>
    </row>
    <row r="2441" spans="11:11" ht="24.95" customHeight="1">
      <c r="K2441" s="207"/>
    </row>
    <row r="2442" spans="11:11" ht="24.95" customHeight="1">
      <c r="K2442" s="207"/>
    </row>
    <row r="2443" spans="11:11" ht="24.95" customHeight="1">
      <c r="K2443" s="207"/>
    </row>
    <row r="2444" spans="11:11" ht="24.95" customHeight="1">
      <c r="K2444" s="207"/>
    </row>
    <row r="2445" spans="11:11" ht="24.95" customHeight="1">
      <c r="K2445" s="207"/>
    </row>
    <row r="2446" spans="11:11" ht="24.95" customHeight="1">
      <c r="K2446" s="207"/>
    </row>
    <row r="2447" spans="11:11" ht="24.95" customHeight="1">
      <c r="K2447" s="207"/>
    </row>
    <row r="2448" spans="11:11" ht="24.95" customHeight="1">
      <c r="K2448" s="207"/>
    </row>
    <row r="2449" spans="11:11" ht="24.95" customHeight="1">
      <c r="K2449" s="207"/>
    </row>
    <row r="2450" spans="11:11" ht="24.95" customHeight="1">
      <c r="K2450" s="207"/>
    </row>
    <row r="2451" spans="11:11" ht="24.95" customHeight="1">
      <c r="K2451" s="207"/>
    </row>
    <row r="2452" spans="11:11" ht="24.95" customHeight="1">
      <c r="K2452" s="207"/>
    </row>
    <row r="2453" spans="11:11" ht="24.95" customHeight="1">
      <c r="K2453" s="207"/>
    </row>
    <row r="2454" spans="11:11" ht="24.95" customHeight="1">
      <c r="K2454" s="207"/>
    </row>
    <row r="2455" spans="11:11" ht="24.95" customHeight="1">
      <c r="K2455" s="207"/>
    </row>
    <row r="2456" spans="11:11" ht="24.95" customHeight="1">
      <c r="K2456" s="207"/>
    </row>
    <row r="2457" spans="11:11" ht="24.95" customHeight="1">
      <c r="K2457" s="207"/>
    </row>
    <row r="2458" spans="11:11" ht="24.95" customHeight="1">
      <c r="K2458" s="207"/>
    </row>
    <row r="2459" spans="11:11" ht="24.95" customHeight="1">
      <c r="K2459" s="207"/>
    </row>
    <row r="2460" spans="11:11" ht="24.95" customHeight="1">
      <c r="K2460" s="207"/>
    </row>
    <row r="2461" spans="11:11" ht="24.95" customHeight="1">
      <c r="K2461" s="207"/>
    </row>
    <row r="2462" spans="11:11" ht="24.95" customHeight="1">
      <c r="K2462" s="207"/>
    </row>
    <row r="2463" spans="11:11" ht="24.95" customHeight="1">
      <c r="K2463" s="207"/>
    </row>
    <row r="2464" spans="11:11" ht="24.95" customHeight="1">
      <c r="K2464" s="207"/>
    </row>
    <row r="2465" spans="11:11" ht="24.95" customHeight="1">
      <c r="K2465" s="207"/>
    </row>
    <row r="2466" spans="11:11" ht="24.95" customHeight="1">
      <c r="K2466" s="207"/>
    </row>
    <row r="2467" spans="11:11" ht="24.95" customHeight="1">
      <c r="K2467" s="207"/>
    </row>
    <row r="2468" spans="11:11" ht="24.95" customHeight="1">
      <c r="K2468" s="207"/>
    </row>
    <row r="2469" spans="11:11" ht="24.95" customHeight="1">
      <c r="K2469" s="207"/>
    </row>
    <row r="2470" spans="11:11" ht="24.95" customHeight="1">
      <c r="K2470" s="207"/>
    </row>
    <row r="2471" spans="11:11" ht="24.95" customHeight="1">
      <c r="K2471" s="207"/>
    </row>
    <row r="2472" spans="11:11" ht="24.95" customHeight="1">
      <c r="K2472" s="207"/>
    </row>
    <row r="2473" spans="11:11" ht="24.95" customHeight="1">
      <c r="K2473" s="207"/>
    </row>
    <row r="2474" spans="11:11" ht="24.95" customHeight="1">
      <c r="K2474" s="207"/>
    </row>
    <row r="2475" spans="11:11" ht="24.95" customHeight="1">
      <c r="K2475" s="207"/>
    </row>
    <row r="2476" spans="11:11" ht="24.95" customHeight="1">
      <c r="K2476" s="207"/>
    </row>
    <row r="2477" spans="11:11" ht="24.95" customHeight="1">
      <c r="K2477" s="207"/>
    </row>
    <row r="2478" spans="11:11" ht="24.95" customHeight="1">
      <c r="K2478" s="207"/>
    </row>
    <row r="2479" spans="11:11" ht="24.95" customHeight="1">
      <c r="K2479" s="207"/>
    </row>
    <row r="2480" spans="11:11" ht="24.95" customHeight="1">
      <c r="K2480" s="207"/>
    </row>
    <row r="2481" spans="11:11" ht="24.95" customHeight="1">
      <c r="K2481" s="207"/>
    </row>
    <row r="2482" spans="11:11" ht="24.95" customHeight="1">
      <c r="K2482" s="207"/>
    </row>
    <row r="2483" spans="11:11" ht="24.95" customHeight="1">
      <c r="K2483" s="207"/>
    </row>
    <row r="2484" spans="11:11" ht="24.95" customHeight="1">
      <c r="K2484" s="207"/>
    </row>
    <row r="2485" spans="11:11" ht="24.95" customHeight="1">
      <c r="K2485" s="207"/>
    </row>
    <row r="2486" spans="11:11" ht="24.95" customHeight="1">
      <c r="K2486" s="207"/>
    </row>
    <row r="2487" spans="11:11" ht="24.95" customHeight="1">
      <c r="K2487" s="207"/>
    </row>
    <row r="2488" spans="11:11" ht="24.95" customHeight="1">
      <c r="K2488" s="207"/>
    </row>
    <row r="2489" spans="11:11" ht="24.95" customHeight="1">
      <c r="K2489" s="207"/>
    </row>
    <row r="2490" spans="11:11" ht="24.95" customHeight="1">
      <c r="K2490" s="207"/>
    </row>
    <row r="2491" spans="11:11" ht="24.95" customHeight="1">
      <c r="K2491" s="207"/>
    </row>
    <row r="2492" spans="11:11" ht="24.95" customHeight="1">
      <c r="K2492" s="207"/>
    </row>
    <row r="2493" spans="11:11" ht="24.95" customHeight="1">
      <c r="K2493" s="207"/>
    </row>
    <row r="2494" spans="11:11" ht="24.95" customHeight="1">
      <c r="K2494" s="207"/>
    </row>
    <row r="2495" spans="11:11" ht="24.95" customHeight="1">
      <c r="K2495" s="207"/>
    </row>
    <row r="2496" spans="11:11" ht="24.95" customHeight="1">
      <c r="K2496" s="207"/>
    </row>
    <row r="2497" spans="11:11" ht="24.95" customHeight="1">
      <c r="K2497" s="207"/>
    </row>
    <row r="2498" spans="11:11" ht="24.95" customHeight="1">
      <c r="K2498" s="207"/>
    </row>
    <row r="2499" spans="11:11" ht="24.95" customHeight="1">
      <c r="K2499" s="207"/>
    </row>
    <row r="2500" spans="11:11" ht="24.95" customHeight="1">
      <c r="K2500" s="207"/>
    </row>
    <row r="2501" spans="11:11" ht="24.95" customHeight="1">
      <c r="K2501" s="207"/>
    </row>
    <row r="2502" spans="11:11" ht="24.95" customHeight="1">
      <c r="K2502" s="207"/>
    </row>
    <row r="2503" spans="11:11" ht="24.95" customHeight="1">
      <c r="K2503" s="207"/>
    </row>
    <row r="2504" spans="11:11" ht="24.95" customHeight="1">
      <c r="K2504" s="207"/>
    </row>
    <row r="2505" spans="11:11" ht="24.95" customHeight="1">
      <c r="K2505" s="207"/>
    </row>
    <row r="2506" spans="11:11" ht="24.95" customHeight="1">
      <c r="K2506" s="207"/>
    </row>
    <row r="2507" spans="11:11" ht="24.95" customHeight="1">
      <c r="K2507" s="207"/>
    </row>
    <row r="2508" spans="11:11" ht="24.95" customHeight="1">
      <c r="K2508" s="207"/>
    </row>
    <row r="2509" spans="11:11" ht="24.95" customHeight="1">
      <c r="K2509" s="207"/>
    </row>
    <row r="2510" spans="11:11" ht="24.95" customHeight="1">
      <c r="K2510" s="207"/>
    </row>
    <row r="2511" spans="11:11" ht="24.95" customHeight="1">
      <c r="K2511" s="207"/>
    </row>
    <row r="2512" spans="11:11" ht="24.95" customHeight="1">
      <c r="K2512" s="207"/>
    </row>
    <row r="2513" spans="11:11" ht="24.95" customHeight="1">
      <c r="K2513" s="207"/>
    </row>
    <row r="2514" spans="11:11" ht="24.95" customHeight="1">
      <c r="K2514" s="207"/>
    </row>
    <row r="2515" spans="11:11" ht="24.95" customHeight="1">
      <c r="K2515" s="207"/>
    </row>
    <row r="2516" spans="11:11" ht="24.95" customHeight="1">
      <c r="K2516" s="207"/>
    </row>
    <row r="2517" spans="11:11" ht="24.95" customHeight="1">
      <c r="K2517" s="207"/>
    </row>
    <row r="2518" spans="11:11" ht="24.95" customHeight="1">
      <c r="K2518" s="207"/>
    </row>
    <row r="2519" spans="11:11" ht="24.95" customHeight="1">
      <c r="K2519" s="207"/>
    </row>
    <row r="2520" spans="11:11" ht="24.95" customHeight="1">
      <c r="K2520" s="207"/>
    </row>
    <row r="2521" spans="11:11" ht="24.95" customHeight="1">
      <c r="K2521" s="207"/>
    </row>
    <row r="2522" spans="11:11" ht="24.95" customHeight="1">
      <c r="K2522" s="207"/>
    </row>
    <row r="2523" spans="11:11" ht="24.95" customHeight="1">
      <c r="K2523" s="207"/>
    </row>
    <row r="2524" spans="11:11" ht="24.95" customHeight="1">
      <c r="K2524" s="207"/>
    </row>
    <row r="2525" spans="11:11" ht="24.95" customHeight="1">
      <c r="K2525" s="207"/>
    </row>
    <row r="2526" spans="11:11" ht="24.95" customHeight="1">
      <c r="K2526" s="207"/>
    </row>
    <row r="2527" spans="11:11" ht="24.95" customHeight="1">
      <c r="K2527" s="207"/>
    </row>
    <row r="2528" spans="11:11" ht="24.95" customHeight="1">
      <c r="K2528" s="207"/>
    </row>
    <row r="2529" spans="11:11" ht="24.95" customHeight="1">
      <c r="K2529" s="207"/>
    </row>
    <row r="2530" spans="11:11" ht="24.95" customHeight="1">
      <c r="K2530" s="207"/>
    </row>
    <row r="2531" spans="11:11" ht="24.95" customHeight="1">
      <c r="K2531" s="207"/>
    </row>
    <row r="2532" spans="11:11" ht="24.95" customHeight="1">
      <c r="K2532" s="207"/>
    </row>
    <row r="2533" spans="11:11" ht="24.95" customHeight="1">
      <c r="K2533" s="207"/>
    </row>
    <row r="2534" spans="11:11" ht="24.95" customHeight="1">
      <c r="K2534" s="207"/>
    </row>
    <row r="2535" spans="11:11" ht="24.95" customHeight="1">
      <c r="K2535" s="207"/>
    </row>
    <row r="2536" spans="11:11" ht="24.95" customHeight="1">
      <c r="K2536" s="207"/>
    </row>
    <row r="2537" spans="11:11" ht="24.95" customHeight="1">
      <c r="K2537" s="207"/>
    </row>
    <row r="2538" spans="11:11" ht="24.95" customHeight="1">
      <c r="K2538" s="207"/>
    </row>
    <row r="2539" spans="11:11" ht="24.95" customHeight="1">
      <c r="K2539" s="207"/>
    </row>
    <row r="2540" spans="11:11" ht="24.95" customHeight="1">
      <c r="K2540" s="207"/>
    </row>
    <row r="2541" spans="11:11" ht="24.95" customHeight="1">
      <c r="K2541" s="207"/>
    </row>
    <row r="2542" spans="11:11" ht="24.95" customHeight="1">
      <c r="K2542" s="207"/>
    </row>
    <row r="2543" spans="11:11" ht="24.95" customHeight="1">
      <c r="K2543" s="207"/>
    </row>
    <row r="2544" spans="11:11" ht="24.95" customHeight="1">
      <c r="K2544" s="207"/>
    </row>
    <row r="2545" spans="11:11" ht="24.95" customHeight="1">
      <c r="K2545" s="207"/>
    </row>
    <row r="2546" spans="11:11" ht="24.95" customHeight="1">
      <c r="K2546" s="207"/>
    </row>
    <row r="2547" spans="11:11" ht="24.95" customHeight="1">
      <c r="K2547" s="207"/>
    </row>
    <row r="2548" spans="11:11" ht="24.95" customHeight="1">
      <c r="K2548" s="207"/>
    </row>
    <row r="2549" spans="11:11" ht="24.95" customHeight="1">
      <c r="K2549" s="207"/>
    </row>
    <row r="2550" spans="11:11" ht="24.95" customHeight="1">
      <c r="K2550" s="207"/>
    </row>
    <row r="2551" spans="11:11" ht="24.95" customHeight="1">
      <c r="K2551" s="207"/>
    </row>
    <row r="2552" spans="11:11" ht="24.95" customHeight="1">
      <c r="K2552" s="207"/>
    </row>
    <row r="2553" spans="11:11" ht="24.95" customHeight="1">
      <c r="K2553" s="207"/>
    </row>
    <row r="2554" spans="11:11" ht="24.95" customHeight="1">
      <c r="K2554" s="207"/>
    </row>
    <row r="2555" spans="11:11" ht="24.95" customHeight="1">
      <c r="K2555" s="207"/>
    </row>
    <row r="2556" spans="11:11" ht="24.95" customHeight="1">
      <c r="K2556" s="207"/>
    </row>
    <row r="2557" spans="11:11" ht="24.95" customHeight="1">
      <c r="K2557" s="207"/>
    </row>
    <row r="2558" spans="11:11" ht="24.95" customHeight="1">
      <c r="K2558" s="207"/>
    </row>
    <row r="2559" spans="11:11" ht="24.95" customHeight="1">
      <c r="K2559" s="207"/>
    </row>
    <row r="2560" spans="11:11" ht="24.95" customHeight="1">
      <c r="K2560" s="207"/>
    </row>
    <row r="2561" spans="11:11" ht="24.95" customHeight="1">
      <c r="K2561" s="207"/>
    </row>
    <row r="2562" spans="11:11" ht="24.95" customHeight="1">
      <c r="K2562" s="207"/>
    </row>
    <row r="2563" spans="11:11" ht="24.95" customHeight="1">
      <c r="K2563" s="207"/>
    </row>
    <row r="2564" spans="11:11" ht="24.95" customHeight="1">
      <c r="K2564" s="207"/>
    </row>
    <row r="2565" spans="11:11" ht="24.95" customHeight="1">
      <c r="K2565" s="207"/>
    </row>
    <row r="2566" spans="11:11" ht="24.95" customHeight="1">
      <c r="K2566" s="207"/>
    </row>
    <row r="2567" spans="11:11" ht="24.95" customHeight="1">
      <c r="K2567" s="207"/>
    </row>
    <row r="2568" spans="11:11" ht="24.95" customHeight="1">
      <c r="K2568" s="207"/>
    </row>
    <row r="2569" spans="11:11" ht="24.95" customHeight="1">
      <c r="K2569" s="207"/>
    </row>
    <row r="2570" spans="11:11" ht="24.95" customHeight="1">
      <c r="K2570" s="207"/>
    </row>
    <row r="2571" spans="11:11" ht="24.95" customHeight="1">
      <c r="K2571" s="207"/>
    </row>
    <row r="2572" spans="11:11" ht="24.95" customHeight="1">
      <c r="K2572" s="207"/>
    </row>
    <row r="2573" spans="11:11" ht="24.95" customHeight="1">
      <c r="K2573" s="207"/>
    </row>
    <row r="2574" spans="11:11" ht="24.95" customHeight="1">
      <c r="K2574" s="207"/>
    </row>
    <row r="2575" spans="11:11" ht="24.95" customHeight="1">
      <c r="K2575" s="207"/>
    </row>
    <row r="2576" spans="11:11" ht="24.95" customHeight="1">
      <c r="K2576" s="207"/>
    </row>
    <row r="2577" spans="11:11" ht="24.95" customHeight="1">
      <c r="K2577" s="207"/>
    </row>
    <row r="2578" spans="11:11" ht="24.95" customHeight="1">
      <c r="K2578" s="207"/>
    </row>
    <row r="2579" spans="11:11" ht="24.95" customHeight="1">
      <c r="K2579" s="207"/>
    </row>
    <row r="2580" spans="11:11" ht="24.95" customHeight="1">
      <c r="K2580" s="207"/>
    </row>
    <row r="2581" spans="11:11" ht="24.95" customHeight="1">
      <c r="K2581" s="207"/>
    </row>
    <row r="2582" spans="11:11" ht="24.95" customHeight="1">
      <c r="K2582" s="207"/>
    </row>
    <row r="2583" spans="11:11" ht="24.95" customHeight="1">
      <c r="K2583" s="207"/>
    </row>
    <row r="2584" spans="11:11" ht="24.95" customHeight="1">
      <c r="K2584" s="207"/>
    </row>
    <row r="2585" spans="11:11" ht="24.95" customHeight="1">
      <c r="K2585" s="207"/>
    </row>
    <row r="2586" spans="11:11" ht="24.95" customHeight="1">
      <c r="K2586" s="207"/>
    </row>
    <row r="2587" spans="11:11" ht="24.95" customHeight="1">
      <c r="K2587" s="207"/>
    </row>
    <row r="2588" spans="11:11" ht="24.95" customHeight="1">
      <c r="K2588" s="207"/>
    </row>
    <row r="2589" spans="11:11" ht="24.95" customHeight="1">
      <c r="K2589" s="207"/>
    </row>
    <row r="2590" spans="11:11" ht="24.95" customHeight="1">
      <c r="K2590" s="207"/>
    </row>
    <row r="2591" spans="11:11" ht="24.95" customHeight="1">
      <c r="K2591" s="207"/>
    </row>
    <row r="2592" spans="11:11" ht="24.95" customHeight="1">
      <c r="K2592" s="207"/>
    </row>
    <row r="2593" spans="11:11" ht="24.95" customHeight="1">
      <c r="K2593" s="207"/>
    </row>
    <row r="2594" spans="11:11" ht="24.95" customHeight="1">
      <c r="K2594" s="207"/>
    </row>
    <row r="2595" spans="11:11" ht="24.95" customHeight="1">
      <c r="K2595" s="207"/>
    </row>
    <row r="2596" spans="11:11" ht="24.95" customHeight="1">
      <c r="K2596" s="207"/>
    </row>
    <row r="2597" spans="11:11" ht="24.95" customHeight="1">
      <c r="K2597" s="207"/>
    </row>
    <row r="2598" spans="11:11" ht="24.95" customHeight="1">
      <c r="K2598" s="207"/>
    </row>
    <row r="2599" spans="11:11" ht="24.95" customHeight="1">
      <c r="K2599" s="207"/>
    </row>
    <row r="2600" spans="11:11" ht="24.95" customHeight="1">
      <c r="K2600" s="207"/>
    </row>
    <row r="2601" spans="11:11" ht="24.95" customHeight="1">
      <c r="K2601" s="207"/>
    </row>
    <row r="2602" spans="11:11" ht="24.95" customHeight="1">
      <c r="K2602" s="207"/>
    </row>
    <row r="2603" spans="11:11" ht="24.95" customHeight="1">
      <c r="K2603" s="207"/>
    </row>
    <row r="2604" spans="11:11" ht="24.95" customHeight="1">
      <c r="K2604" s="207"/>
    </row>
    <row r="2605" spans="11:11" ht="24.95" customHeight="1">
      <c r="K2605" s="207"/>
    </row>
    <row r="2606" spans="11:11" ht="24.95" customHeight="1">
      <c r="K2606" s="207"/>
    </row>
    <row r="2607" spans="11:11" ht="24.95" customHeight="1">
      <c r="K2607" s="207"/>
    </row>
    <row r="2608" spans="11:11" ht="24.95" customHeight="1">
      <c r="K2608" s="207"/>
    </row>
    <row r="2609" spans="11:11" ht="24.95" customHeight="1">
      <c r="K2609" s="207"/>
    </row>
    <row r="2610" spans="11:11" ht="24.95" customHeight="1">
      <c r="K2610" s="207"/>
    </row>
    <row r="2611" spans="11:11" ht="24.95" customHeight="1">
      <c r="K2611" s="207"/>
    </row>
    <row r="2612" spans="11:11" ht="24.95" customHeight="1">
      <c r="K2612" s="207"/>
    </row>
    <row r="2613" spans="11:11" ht="24.95" customHeight="1">
      <c r="K2613" s="207"/>
    </row>
    <row r="2614" spans="11:11" ht="24.95" customHeight="1">
      <c r="K2614" s="207"/>
    </row>
    <row r="2615" spans="11:11" ht="24.95" customHeight="1">
      <c r="K2615" s="207"/>
    </row>
    <row r="2616" spans="11:11" ht="24.95" customHeight="1">
      <c r="K2616" s="207"/>
    </row>
    <row r="2617" spans="11:11" ht="24.95" customHeight="1">
      <c r="K2617" s="207"/>
    </row>
    <row r="2618" spans="11:11" ht="24.95" customHeight="1">
      <c r="K2618" s="207"/>
    </row>
    <row r="2619" spans="11:11" ht="24.95" customHeight="1">
      <c r="K2619" s="207"/>
    </row>
    <row r="2620" spans="11:11" ht="24.95" customHeight="1">
      <c r="K2620" s="207"/>
    </row>
    <row r="2621" spans="11:11" ht="24.95" customHeight="1">
      <c r="K2621" s="207"/>
    </row>
    <row r="2622" spans="11:11" ht="24.95" customHeight="1">
      <c r="K2622" s="207"/>
    </row>
    <row r="2623" spans="11:11" ht="24.95" customHeight="1">
      <c r="K2623" s="207"/>
    </row>
    <row r="2624" spans="11:11" ht="24.95" customHeight="1">
      <c r="K2624" s="207"/>
    </row>
    <row r="2625" spans="11:11" ht="24.95" customHeight="1">
      <c r="K2625" s="207"/>
    </row>
    <row r="2626" spans="11:11" ht="24.95" customHeight="1">
      <c r="K2626" s="207"/>
    </row>
    <row r="2627" spans="11:11" ht="24.95" customHeight="1">
      <c r="K2627" s="207"/>
    </row>
    <row r="2628" spans="11:11" ht="24.95" customHeight="1">
      <c r="K2628" s="207"/>
    </row>
    <row r="2629" spans="11:11" ht="24.95" customHeight="1">
      <c r="K2629" s="207"/>
    </row>
    <row r="2630" spans="11:11" ht="24.95" customHeight="1">
      <c r="K2630" s="207"/>
    </row>
    <row r="2631" spans="11:11" ht="24.95" customHeight="1">
      <c r="K2631" s="207"/>
    </row>
    <row r="2632" spans="11:11" ht="24.95" customHeight="1">
      <c r="K2632" s="207"/>
    </row>
    <row r="2633" spans="11:11" ht="24.95" customHeight="1">
      <c r="K2633" s="207"/>
    </row>
    <row r="2634" spans="11:11" ht="24.95" customHeight="1">
      <c r="K2634" s="207"/>
    </row>
    <row r="2635" spans="11:11" ht="24.95" customHeight="1">
      <c r="K2635" s="207"/>
    </row>
    <row r="2636" spans="11:11" ht="24.95" customHeight="1">
      <c r="K2636" s="207"/>
    </row>
    <row r="2637" spans="11:11" ht="24.95" customHeight="1">
      <c r="K2637" s="207"/>
    </row>
    <row r="2638" spans="11:11" ht="24.95" customHeight="1">
      <c r="K2638" s="207"/>
    </row>
    <row r="2639" spans="11:11" ht="24.95" customHeight="1">
      <c r="K2639" s="207"/>
    </row>
    <row r="2640" spans="11:11" ht="24.95" customHeight="1">
      <c r="K2640" s="207"/>
    </row>
    <row r="2641" spans="11:11" ht="24.95" customHeight="1">
      <c r="K2641" s="207"/>
    </row>
    <row r="2642" spans="11:11" ht="24.95" customHeight="1">
      <c r="K2642" s="207"/>
    </row>
    <row r="2643" spans="11:11" ht="24.95" customHeight="1">
      <c r="K2643" s="207"/>
    </row>
    <row r="2644" spans="11:11" ht="24.95" customHeight="1">
      <c r="K2644" s="207"/>
    </row>
    <row r="2645" spans="11:11" ht="24.95" customHeight="1">
      <c r="K2645" s="207"/>
    </row>
    <row r="2646" spans="11:11" ht="24.95" customHeight="1">
      <c r="K2646" s="207"/>
    </row>
    <row r="2647" spans="11:11" ht="24.95" customHeight="1">
      <c r="K2647" s="207"/>
    </row>
    <row r="2648" spans="11:11" ht="24.95" customHeight="1">
      <c r="K2648" s="207"/>
    </row>
    <row r="2649" spans="11:11" ht="24.95" customHeight="1">
      <c r="K2649" s="207"/>
    </row>
    <row r="2650" spans="11:11" ht="24.95" customHeight="1">
      <c r="K2650" s="207"/>
    </row>
    <row r="2651" spans="11:11" ht="24.95" customHeight="1">
      <c r="K2651" s="207"/>
    </row>
    <row r="2652" spans="11:11" ht="24.95" customHeight="1">
      <c r="K2652" s="207"/>
    </row>
    <row r="2653" spans="11:11" ht="24.95" customHeight="1">
      <c r="K2653" s="207"/>
    </row>
    <row r="2654" spans="11:11" ht="24.95" customHeight="1">
      <c r="K2654" s="207"/>
    </row>
    <row r="2655" spans="11:11" ht="24.95" customHeight="1">
      <c r="K2655" s="207"/>
    </row>
    <row r="2656" spans="11:11" ht="24.95" customHeight="1">
      <c r="K2656" s="207"/>
    </row>
    <row r="2657" spans="11:11" ht="24.95" customHeight="1">
      <c r="K2657" s="207"/>
    </row>
    <row r="2658" spans="11:11" ht="24.95" customHeight="1">
      <c r="K2658" s="207"/>
    </row>
    <row r="2659" spans="11:11" ht="24.95" customHeight="1">
      <c r="K2659" s="207"/>
    </row>
    <row r="2660" spans="11:11" ht="24.95" customHeight="1">
      <c r="K2660" s="207"/>
    </row>
    <row r="2661" spans="11:11" ht="24.95" customHeight="1">
      <c r="K2661" s="207"/>
    </row>
    <row r="2662" spans="11:11" ht="24.95" customHeight="1">
      <c r="K2662" s="207"/>
    </row>
    <row r="2663" spans="11:11" ht="24.95" customHeight="1">
      <c r="K2663" s="207"/>
    </row>
    <row r="2664" spans="11:11" ht="24.95" customHeight="1">
      <c r="K2664" s="207"/>
    </row>
    <row r="2665" spans="11:11" ht="24.95" customHeight="1">
      <c r="K2665" s="207"/>
    </row>
    <row r="2666" spans="11:11" ht="24.95" customHeight="1">
      <c r="K2666" s="207"/>
    </row>
    <row r="2667" spans="11:11" ht="24.95" customHeight="1">
      <c r="K2667" s="207"/>
    </row>
    <row r="2668" spans="11:11" ht="24.95" customHeight="1">
      <c r="K2668" s="207"/>
    </row>
    <row r="2669" spans="11:11" ht="24.95" customHeight="1">
      <c r="K2669" s="207"/>
    </row>
    <row r="2670" spans="11:11" ht="24.95" customHeight="1">
      <c r="K2670" s="207"/>
    </row>
    <row r="2671" spans="11:11" ht="24.95" customHeight="1">
      <c r="K2671" s="207"/>
    </row>
    <row r="2672" spans="11:11" ht="24.95" customHeight="1">
      <c r="K2672" s="207"/>
    </row>
    <row r="2673" spans="11:11" ht="24.95" customHeight="1">
      <c r="K2673" s="207"/>
    </row>
    <row r="2674" spans="11:11" ht="24.95" customHeight="1">
      <c r="K2674" s="207"/>
    </row>
    <row r="2675" spans="11:11" ht="24.95" customHeight="1">
      <c r="K2675" s="207"/>
    </row>
    <row r="2676" spans="11:11" ht="24.95" customHeight="1">
      <c r="K2676" s="207"/>
    </row>
    <row r="2677" spans="11:11" ht="24.95" customHeight="1">
      <c r="K2677" s="207"/>
    </row>
    <row r="2678" spans="11:11" ht="24.95" customHeight="1">
      <c r="K2678" s="207"/>
    </row>
    <row r="2679" spans="11:11" ht="24.95" customHeight="1">
      <c r="K2679" s="207"/>
    </row>
    <row r="2680" spans="11:11" ht="24.95" customHeight="1">
      <c r="K2680" s="207"/>
    </row>
    <row r="2681" spans="11:11" ht="24.95" customHeight="1">
      <c r="K2681" s="207"/>
    </row>
    <row r="2682" spans="11:11" ht="24.95" customHeight="1">
      <c r="K2682" s="207"/>
    </row>
    <row r="2683" spans="11:11" ht="24.95" customHeight="1">
      <c r="K2683" s="207"/>
    </row>
    <row r="2684" spans="11:11" ht="24.95" customHeight="1">
      <c r="K2684" s="207"/>
    </row>
    <row r="2685" spans="11:11" ht="24.95" customHeight="1">
      <c r="K2685" s="207"/>
    </row>
    <row r="2686" spans="11:11" ht="24.95" customHeight="1">
      <c r="K2686" s="207"/>
    </row>
    <row r="2687" spans="11:11" ht="24.95" customHeight="1">
      <c r="K2687" s="207"/>
    </row>
    <row r="2688" spans="11:11" ht="24.95" customHeight="1">
      <c r="K2688" s="207"/>
    </row>
    <row r="2689" spans="11:11" ht="24.95" customHeight="1">
      <c r="K2689" s="207"/>
    </row>
    <row r="2690" spans="11:11" ht="24.95" customHeight="1">
      <c r="K2690" s="207"/>
    </row>
    <row r="2691" spans="11:11" ht="24.95" customHeight="1">
      <c r="K2691" s="207"/>
    </row>
    <row r="2692" spans="11:11" ht="24.95" customHeight="1">
      <c r="K2692" s="207"/>
    </row>
    <row r="2693" spans="11:11" ht="24.95" customHeight="1">
      <c r="K2693" s="207"/>
    </row>
    <row r="2694" spans="11:11" ht="24.95" customHeight="1">
      <c r="K2694" s="207"/>
    </row>
    <row r="2695" spans="11:11" ht="24.95" customHeight="1">
      <c r="K2695" s="207"/>
    </row>
    <row r="2696" spans="11:11" ht="24.95" customHeight="1">
      <c r="K2696" s="207"/>
    </row>
    <row r="2697" spans="11:11" ht="24.95" customHeight="1">
      <c r="K2697" s="207"/>
    </row>
    <row r="2698" spans="11:11" ht="24.95" customHeight="1">
      <c r="K2698" s="207"/>
    </row>
    <row r="2699" spans="11:11" ht="24.95" customHeight="1">
      <c r="K2699" s="207"/>
    </row>
    <row r="2700" spans="11:11" ht="24.95" customHeight="1">
      <c r="K2700" s="207"/>
    </row>
    <row r="2701" spans="11:11" ht="24.95" customHeight="1">
      <c r="K2701" s="207"/>
    </row>
    <row r="2702" spans="11:11" ht="24.95" customHeight="1">
      <c r="K2702" s="207"/>
    </row>
    <row r="2703" spans="11:11" ht="24.95" customHeight="1">
      <c r="K2703" s="207"/>
    </row>
    <row r="2704" spans="11:11" ht="24.95" customHeight="1">
      <c r="K2704" s="207"/>
    </row>
    <row r="2705" spans="11:11" ht="24.95" customHeight="1">
      <c r="K2705" s="207"/>
    </row>
    <row r="2706" spans="11:11" ht="24.95" customHeight="1">
      <c r="K2706" s="207"/>
    </row>
    <row r="2707" spans="11:11" ht="24.95" customHeight="1">
      <c r="K2707" s="207"/>
    </row>
    <row r="2708" spans="11:11" ht="24.95" customHeight="1">
      <c r="K2708" s="207"/>
    </row>
    <row r="2709" spans="11:11" ht="24.95" customHeight="1">
      <c r="K2709" s="207"/>
    </row>
    <row r="2710" spans="11:11" ht="24.95" customHeight="1">
      <c r="K2710" s="207"/>
    </row>
    <row r="2711" spans="11:11" ht="24.95" customHeight="1">
      <c r="K2711" s="207"/>
    </row>
    <row r="2712" spans="11:11" ht="24.95" customHeight="1">
      <c r="K2712" s="207"/>
    </row>
    <row r="2713" spans="11:11" ht="24.95" customHeight="1">
      <c r="K2713" s="207"/>
    </row>
    <row r="2714" spans="11:11" ht="24.95" customHeight="1">
      <c r="K2714" s="207"/>
    </row>
    <row r="2715" spans="11:11" ht="24.95" customHeight="1">
      <c r="K2715" s="207"/>
    </row>
    <row r="2716" spans="11:11" ht="24.95" customHeight="1">
      <c r="K2716" s="207"/>
    </row>
    <row r="2717" spans="11:11" ht="24.95" customHeight="1">
      <c r="K2717" s="207"/>
    </row>
    <row r="2718" spans="11:11" ht="24.95" customHeight="1">
      <c r="K2718" s="207"/>
    </row>
    <row r="2719" spans="11:11" ht="24.95" customHeight="1">
      <c r="K2719" s="207"/>
    </row>
    <row r="2720" spans="11:11" ht="24.95" customHeight="1">
      <c r="K2720" s="207"/>
    </row>
    <row r="2721" spans="11:11" ht="24.95" customHeight="1">
      <c r="K2721" s="207"/>
    </row>
    <row r="2722" spans="11:11" ht="24.95" customHeight="1">
      <c r="K2722" s="207"/>
    </row>
    <row r="2723" spans="11:11" ht="24.95" customHeight="1">
      <c r="K2723" s="207"/>
    </row>
    <row r="2724" spans="11:11" ht="24.95" customHeight="1">
      <c r="K2724" s="207"/>
    </row>
    <row r="2725" spans="11:11" ht="24.95" customHeight="1">
      <c r="K2725" s="207"/>
    </row>
    <row r="2726" spans="11:11" ht="24.95" customHeight="1">
      <c r="K2726" s="207"/>
    </row>
    <row r="2727" spans="11:11" ht="24.95" customHeight="1">
      <c r="K2727" s="207"/>
    </row>
    <row r="2728" spans="11:11" ht="24.95" customHeight="1">
      <c r="K2728" s="207"/>
    </row>
    <row r="2729" spans="11:11" ht="24.95" customHeight="1">
      <c r="K2729" s="207"/>
    </row>
    <row r="2730" spans="11:11" ht="24.95" customHeight="1">
      <c r="K2730" s="207"/>
    </row>
    <row r="2731" spans="11:11" ht="24.95" customHeight="1">
      <c r="K2731" s="207"/>
    </row>
    <row r="2732" spans="11:11" ht="24.95" customHeight="1">
      <c r="K2732" s="207"/>
    </row>
    <row r="2733" spans="11:11" ht="24.95" customHeight="1">
      <c r="K2733" s="207"/>
    </row>
    <row r="2734" spans="11:11" ht="24.95" customHeight="1">
      <c r="K2734" s="207"/>
    </row>
    <row r="2735" spans="11:11" ht="24.95" customHeight="1">
      <c r="K2735" s="207"/>
    </row>
    <row r="2736" spans="11:11" ht="24.95" customHeight="1">
      <c r="K2736" s="207"/>
    </row>
    <row r="2737" spans="11:11" ht="24.95" customHeight="1">
      <c r="K2737" s="207"/>
    </row>
    <row r="2738" spans="11:11" ht="24.95" customHeight="1">
      <c r="K2738" s="207"/>
    </row>
    <row r="2739" spans="11:11" ht="24.95" customHeight="1">
      <c r="K2739" s="207"/>
    </row>
    <row r="2740" spans="11:11" ht="24.95" customHeight="1">
      <c r="K2740" s="207"/>
    </row>
    <row r="2741" spans="11:11" ht="24.95" customHeight="1">
      <c r="K2741" s="207"/>
    </row>
    <row r="2742" spans="11:11" ht="24.95" customHeight="1">
      <c r="K2742" s="207"/>
    </row>
    <row r="2743" spans="11:11" ht="24.95" customHeight="1">
      <c r="K2743" s="207"/>
    </row>
    <row r="2744" spans="11:11" ht="24.95" customHeight="1">
      <c r="K2744" s="207"/>
    </row>
    <row r="2745" spans="11:11" ht="24.95" customHeight="1">
      <c r="K2745" s="207"/>
    </row>
    <row r="2746" spans="11:11" ht="24.95" customHeight="1">
      <c r="K2746" s="207"/>
    </row>
    <row r="2747" spans="11:11" ht="24.95" customHeight="1">
      <c r="K2747" s="207"/>
    </row>
    <row r="2748" spans="11:11" ht="24.95" customHeight="1">
      <c r="K2748" s="207"/>
    </row>
    <row r="2749" spans="11:11" ht="24.95" customHeight="1">
      <c r="K2749" s="207"/>
    </row>
    <row r="2750" spans="11:11" ht="24.95" customHeight="1">
      <c r="K2750" s="207"/>
    </row>
    <row r="2751" spans="11:11" ht="24.95" customHeight="1">
      <c r="K2751" s="207"/>
    </row>
    <row r="2752" spans="11:11" ht="24.95" customHeight="1">
      <c r="K2752" s="207"/>
    </row>
    <row r="2753" spans="11:11" ht="24.95" customHeight="1">
      <c r="K2753" s="207"/>
    </row>
    <row r="2754" spans="11:11" ht="24.95" customHeight="1">
      <c r="K2754" s="207"/>
    </row>
    <row r="2755" spans="11:11" ht="24.95" customHeight="1">
      <c r="K2755" s="207"/>
    </row>
    <row r="2756" spans="11:11" ht="24.95" customHeight="1">
      <c r="K2756" s="207"/>
    </row>
    <row r="2757" spans="11:11" ht="24.95" customHeight="1">
      <c r="K2757" s="207"/>
    </row>
    <row r="2758" spans="11:11" ht="24.95" customHeight="1">
      <c r="K2758" s="207"/>
    </row>
    <row r="2759" spans="11:11" ht="24.95" customHeight="1">
      <c r="K2759" s="207"/>
    </row>
    <row r="2760" spans="11:11" ht="24.95" customHeight="1">
      <c r="K2760" s="207"/>
    </row>
    <row r="2761" spans="11:11" ht="24.95" customHeight="1">
      <c r="K2761" s="207"/>
    </row>
    <row r="2762" spans="11:11" ht="24.95" customHeight="1">
      <c r="K2762" s="207"/>
    </row>
    <row r="2763" spans="11:11" ht="24.95" customHeight="1">
      <c r="K2763" s="207"/>
    </row>
    <row r="2764" spans="11:11" ht="24.95" customHeight="1">
      <c r="K2764" s="207"/>
    </row>
    <row r="2765" spans="11:11" ht="24.95" customHeight="1">
      <c r="K2765" s="207"/>
    </row>
    <row r="2766" spans="11:11" ht="24.95" customHeight="1">
      <c r="K2766" s="207"/>
    </row>
    <row r="2767" spans="11:11" ht="24.95" customHeight="1">
      <c r="K2767" s="207"/>
    </row>
    <row r="2768" spans="11:11" ht="24.95" customHeight="1">
      <c r="K2768" s="207"/>
    </row>
    <row r="2769" spans="11:11" ht="24.95" customHeight="1">
      <c r="K2769" s="207"/>
    </row>
    <row r="2770" spans="11:11" ht="24.95" customHeight="1">
      <c r="K2770" s="207"/>
    </row>
    <row r="2771" spans="11:11" ht="24.95" customHeight="1">
      <c r="K2771" s="207"/>
    </row>
    <row r="2772" spans="11:11" ht="24.95" customHeight="1">
      <c r="K2772" s="207"/>
    </row>
    <row r="2773" spans="11:11" ht="24.95" customHeight="1">
      <c r="K2773" s="207"/>
    </row>
    <row r="2774" spans="11:11" ht="24.95" customHeight="1">
      <c r="K2774" s="207"/>
    </row>
    <row r="2775" spans="11:11" ht="24.95" customHeight="1">
      <c r="K2775" s="207"/>
    </row>
    <row r="2776" spans="11:11" ht="24.95" customHeight="1">
      <c r="K2776" s="207"/>
    </row>
    <row r="2777" spans="11:11" ht="24.95" customHeight="1">
      <c r="K2777" s="207"/>
    </row>
    <row r="2778" spans="11:11" ht="24.95" customHeight="1">
      <c r="K2778" s="207"/>
    </row>
    <row r="2779" spans="11:11" ht="24.95" customHeight="1">
      <c r="K2779" s="207"/>
    </row>
    <row r="2780" spans="11:11" ht="24.95" customHeight="1">
      <c r="K2780" s="207"/>
    </row>
    <row r="2781" spans="11:11" ht="24.95" customHeight="1">
      <c r="K2781" s="207"/>
    </row>
    <row r="2782" spans="11:11" ht="24.95" customHeight="1">
      <c r="K2782" s="207"/>
    </row>
    <row r="2783" spans="11:11" ht="24.95" customHeight="1">
      <c r="K2783" s="207"/>
    </row>
    <row r="2784" spans="11:11" ht="24.95" customHeight="1">
      <c r="K2784" s="207"/>
    </row>
    <row r="2785" spans="11:11" ht="24.95" customHeight="1">
      <c r="K2785" s="207"/>
    </row>
    <row r="2786" spans="11:11" ht="24.95" customHeight="1">
      <c r="K2786" s="207"/>
    </row>
    <row r="2787" spans="11:11" ht="24.95" customHeight="1">
      <c r="K2787" s="207"/>
    </row>
    <row r="2788" spans="11:11" ht="24.95" customHeight="1">
      <c r="K2788" s="207"/>
    </row>
    <row r="2789" spans="11:11" ht="24.95" customHeight="1">
      <c r="K2789" s="207"/>
    </row>
    <row r="2790" spans="11:11" ht="24.95" customHeight="1">
      <c r="K2790" s="207"/>
    </row>
    <row r="2791" spans="11:11" ht="24.95" customHeight="1">
      <c r="K2791" s="207"/>
    </row>
    <row r="2792" spans="11:11" ht="24.95" customHeight="1">
      <c r="K2792" s="207"/>
    </row>
    <row r="2793" spans="11:11" ht="24.95" customHeight="1">
      <c r="K2793" s="207"/>
    </row>
    <row r="2794" spans="11:11" ht="24.95" customHeight="1">
      <c r="K2794" s="207"/>
    </row>
    <row r="2795" spans="11:11" ht="24.95" customHeight="1">
      <c r="K2795" s="207"/>
    </row>
    <row r="2796" spans="11:11" ht="24.95" customHeight="1">
      <c r="K2796" s="207"/>
    </row>
    <row r="2797" spans="11:11" ht="24.95" customHeight="1">
      <c r="K2797" s="207"/>
    </row>
    <row r="2798" spans="11:11" ht="24.95" customHeight="1">
      <c r="K2798" s="207"/>
    </row>
    <row r="2799" spans="11:11" ht="24.95" customHeight="1">
      <c r="K2799" s="207"/>
    </row>
    <row r="2800" spans="11:11" ht="24.95" customHeight="1">
      <c r="K2800" s="207"/>
    </row>
    <row r="2801" spans="11:11" ht="24.95" customHeight="1">
      <c r="K2801" s="207"/>
    </row>
    <row r="2802" spans="11:11" ht="24.95" customHeight="1">
      <c r="K2802" s="207"/>
    </row>
    <row r="2803" spans="11:11" ht="24.95" customHeight="1">
      <c r="K2803" s="207"/>
    </row>
    <row r="2804" spans="11:11" ht="24.95" customHeight="1">
      <c r="K2804" s="207"/>
    </row>
    <row r="2805" spans="11:11" ht="24.95" customHeight="1">
      <c r="K2805" s="207"/>
    </row>
    <row r="2806" spans="11:11" ht="24.95" customHeight="1">
      <c r="K2806" s="207"/>
    </row>
    <row r="2807" spans="11:11" ht="24.95" customHeight="1">
      <c r="K2807" s="207"/>
    </row>
    <row r="2808" spans="11:11" ht="24.95" customHeight="1">
      <c r="K2808" s="207"/>
    </row>
    <row r="2809" spans="11:11" ht="24.95" customHeight="1">
      <c r="K2809" s="207"/>
    </row>
    <row r="2810" spans="11:11" ht="24.95" customHeight="1">
      <c r="K2810" s="207"/>
    </row>
    <row r="2811" spans="11:11" ht="24.95" customHeight="1">
      <c r="K2811" s="207"/>
    </row>
    <row r="2812" spans="11:11" ht="24.95" customHeight="1">
      <c r="K2812" s="207"/>
    </row>
    <row r="2813" spans="11:11" ht="24.95" customHeight="1">
      <c r="K2813" s="207"/>
    </row>
    <row r="2814" spans="11:11" ht="24.95" customHeight="1">
      <c r="K2814" s="207"/>
    </row>
    <row r="2815" spans="11:11" ht="24.95" customHeight="1">
      <c r="K2815" s="207"/>
    </row>
    <row r="2816" spans="11:11" ht="24.95" customHeight="1">
      <c r="K2816" s="207"/>
    </row>
    <row r="2817" spans="11:11" ht="24.95" customHeight="1">
      <c r="K2817" s="207"/>
    </row>
    <row r="2818" spans="11:11" ht="24.95" customHeight="1">
      <c r="K2818" s="207"/>
    </row>
    <row r="2819" spans="11:11" ht="24.95" customHeight="1">
      <c r="K2819" s="207"/>
    </row>
    <row r="2820" spans="11:11" ht="24.95" customHeight="1">
      <c r="K2820" s="207"/>
    </row>
    <row r="2821" spans="11:11" ht="24.95" customHeight="1">
      <c r="K2821" s="207"/>
    </row>
    <row r="2822" spans="11:11" ht="24.95" customHeight="1">
      <c r="K2822" s="207"/>
    </row>
    <row r="2823" spans="11:11" ht="24.95" customHeight="1">
      <c r="K2823" s="207"/>
    </row>
    <row r="2824" spans="11:11" ht="24.95" customHeight="1">
      <c r="K2824" s="207"/>
    </row>
    <row r="2825" spans="11:11" ht="24.95" customHeight="1">
      <c r="K2825" s="207"/>
    </row>
    <row r="2826" spans="11:11" ht="24.95" customHeight="1">
      <c r="K2826" s="207"/>
    </row>
    <row r="2827" spans="11:11" ht="24.95" customHeight="1">
      <c r="K2827" s="207"/>
    </row>
    <row r="2828" spans="11:11" ht="24.95" customHeight="1">
      <c r="K2828" s="207"/>
    </row>
    <row r="2829" spans="11:11" ht="24.95" customHeight="1">
      <c r="K2829" s="207"/>
    </row>
    <row r="2830" spans="11:11" ht="24.95" customHeight="1">
      <c r="K2830" s="207"/>
    </row>
    <row r="2831" spans="11:11" ht="24.95" customHeight="1">
      <c r="K2831" s="207"/>
    </row>
    <row r="2832" spans="11:11" ht="24.95" customHeight="1">
      <c r="K2832" s="207"/>
    </row>
    <row r="2833" spans="11:11" ht="24.95" customHeight="1">
      <c r="K2833" s="207"/>
    </row>
    <row r="2834" spans="11:11" ht="24.95" customHeight="1">
      <c r="K2834" s="207"/>
    </row>
    <row r="2835" spans="11:11" ht="24.95" customHeight="1">
      <c r="K2835" s="207"/>
    </row>
    <row r="2836" spans="11:11" ht="24.95" customHeight="1">
      <c r="K2836" s="207"/>
    </row>
    <row r="2837" spans="11:11" ht="24.95" customHeight="1">
      <c r="K2837" s="207"/>
    </row>
    <row r="2838" spans="11:11" ht="24.95" customHeight="1">
      <c r="K2838" s="207"/>
    </row>
    <row r="2839" spans="11:11" ht="24.95" customHeight="1">
      <c r="K2839" s="207"/>
    </row>
    <row r="2840" spans="11:11" ht="24.95" customHeight="1">
      <c r="K2840" s="207"/>
    </row>
    <row r="2841" spans="11:11" ht="24.95" customHeight="1">
      <c r="K2841" s="207"/>
    </row>
    <row r="2842" spans="11:11" ht="24.95" customHeight="1">
      <c r="K2842" s="207"/>
    </row>
    <row r="2843" spans="11:11" ht="24.95" customHeight="1">
      <c r="K2843" s="207"/>
    </row>
    <row r="2844" spans="11:11" ht="24.95" customHeight="1">
      <c r="K2844" s="207"/>
    </row>
    <row r="2845" spans="11:11" ht="24.95" customHeight="1">
      <c r="K2845" s="207"/>
    </row>
    <row r="2846" spans="11:11" ht="24.95" customHeight="1">
      <c r="K2846" s="207"/>
    </row>
    <row r="2847" spans="11:11" ht="24.95" customHeight="1">
      <c r="K2847" s="207"/>
    </row>
    <row r="2848" spans="11:11" ht="24.95" customHeight="1">
      <c r="K2848" s="207"/>
    </row>
    <row r="2849" spans="11:11" ht="24.95" customHeight="1">
      <c r="K2849" s="207"/>
    </row>
    <row r="2850" spans="11:11" ht="24.95" customHeight="1">
      <c r="K2850" s="207"/>
    </row>
    <row r="2851" spans="11:11" ht="24.95" customHeight="1">
      <c r="K2851" s="207"/>
    </row>
    <row r="2852" spans="11:11" ht="24.95" customHeight="1">
      <c r="K2852" s="207"/>
    </row>
    <row r="2853" spans="11:11" ht="24.95" customHeight="1">
      <c r="K2853" s="207"/>
    </row>
    <row r="2854" spans="11:11" ht="24.95" customHeight="1">
      <c r="K2854" s="207"/>
    </row>
    <row r="2855" spans="11:11" ht="24.95" customHeight="1">
      <c r="K2855" s="207"/>
    </row>
    <row r="2856" spans="11:11" ht="24.95" customHeight="1">
      <c r="K2856" s="207"/>
    </row>
    <row r="2857" spans="11:11" ht="24.95" customHeight="1">
      <c r="K2857" s="207"/>
    </row>
    <row r="2858" spans="11:11" ht="24.95" customHeight="1">
      <c r="K2858" s="207"/>
    </row>
    <row r="2859" spans="11:11" ht="24.95" customHeight="1">
      <c r="K2859" s="207"/>
    </row>
    <row r="2860" spans="11:11" ht="24.95" customHeight="1">
      <c r="K2860" s="207"/>
    </row>
    <row r="2861" spans="11:11" ht="24.95" customHeight="1">
      <c r="K2861" s="207"/>
    </row>
    <row r="2862" spans="11:11" ht="24.95" customHeight="1">
      <c r="K2862" s="207"/>
    </row>
    <row r="2863" spans="11:11" ht="24.95" customHeight="1">
      <c r="K2863" s="207"/>
    </row>
    <row r="2864" spans="11:11" ht="24.95" customHeight="1">
      <c r="K2864" s="207"/>
    </row>
    <row r="2865" spans="11:11" ht="24.95" customHeight="1">
      <c r="K2865" s="207"/>
    </row>
    <row r="2866" spans="11:11" ht="24.95" customHeight="1">
      <c r="K2866" s="207"/>
    </row>
    <row r="2867" spans="11:11" ht="24.95" customHeight="1">
      <c r="K2867" s="207"/>
    </row>
    <row r="2868" spans="11:11" ht="24.95" customHeight="1">
      <c r="K2868" s="207"/>
    </row>
    <row r="2869" spans="11:11" ht="24.95" customHeight="1">
      <c r="K2869" s="207"/>
    </row>
    <row r="2870" spans="11:11" ht="24.95" customHeight="1">
      <c r="K2870" s="207"/>
    </row>
    <row r="2871" spans="11:11" ht="24.95" customHeight="1">
      <c r="K2871" s="207"/>
    </row>
    <row r="2872" spans="11:11" ht="24.95" customHeight="1">
      <c r="K2872" s="207"/>
    </row>
    <row r="2873" spans="11:11" ht="24.95" customHeight="1">
      <c r="K2873" s="207"/>
    </row>
    <row r="2874" spans="11:11" ht="24.95" customHeight="1">
      <c r="K2874" s="207"/>
    </row>
    <row r="2875" spans="11:11" ht="24.95" customHeight="1">
      <c r="K2875" s="207"/>
    </row>
    <row r="2876" spans="11:11" ht="24.95" customHeight="1">
      <c r="K2876" s="207"/>
    </row>
    <row r="2877" spans="11:11" ht="24.95" customHeight="1">
      <c r="K2877" s="207"/>
    </row>
    <row r="2878" spans="11:11" ht="24.95" customHeight="1">
      <c r="K2878" s="207"/>
    </row>
    <row r="2879" spans="11:11" ht="24.95" customHeight="1">
      <c r="K2879" s="207"/>
    </row>
    <row r="2880" spans="11:11" ht="24.95" customHeight="1">
      <c r="K2880" s="207"/>
    </row>
    <row r="2881" spans="11:11" ht="24.95" customHeight="1">
      <c r="K2881" s="207"/>
    </row>
    <row r="2882" spans="11:11" ht="24.95" customHeight="1">
      <c r="K2882" s="207"/>
    </row>
    <row r="2883" spans="11:11" ht="24.95" customHeight="1">
      <c r="K2883" s="207"/>
    </row>
    <row r="2884" spans="11:11" ht="24.95" customHeight="1">
      <c r="K2884" s="207"/>
    </row>
    <row r="2885" spans="11:11" ht="24.95" customHeight="1">
      <c r="K2885" s="207"/>
    </row>
    <row r="2886" spans="11:11" ht="24.95" customHeight="1">
      <c r="K2886" s="207"/>
    </row>
    <row r="2887" spans="11:11" ht="24.95" customHeight="1">
      <c r="K2887" s="207"/>
    </row>
    <row r="2888" spans="11:11" ht="24.95" customHeight="1">
      <c r="K2888" s="207"/>
    </row>
    <row r="2889" spans="11:11" ht="24.95" customHeight="1">
      <c r="K2889" s="207"/>
    </row>
    <row r="2890" spans="11:11" ht="24.95" customHeight="1">
      <c r="K2890" s="207"/>
    </row>
    <row r="2891" spans="11:11" ht="24.95" customHeight="1">
      <c r="K2891" s="207"/>
    </row>
    <row r="2892" spans="11:11" ht="24.95" customHeight="1">
      <c r="K2892" s="207"/>
    </row>
    <row r="2893" spans="11:11" ht="24.95" customHeight="1">
      <c r="K2893" s="207"/>
    </row>
    <row r="2894" spans="11:11" ht="24.95" customHeight="1">
      <c r="K2894" s="207"/>
    </row>
    <row r="2895" spans="11:11" ht="24.95" customHeight="1">
      <c r="K2895" s="207"/>
    </row>
    <row r="2896" spans="11:11" ht="24.95" customHeight="1">
      <c r="K2896" s="207"/>
    </row>
    <row r="2897" spans="11:11" ht="24.95" customHeight="1">
      <c r="K2897" s="207"/>
    </row>
    <row r="2898" spans="11:11" ht="24.95" customHeight="1">
      <c r="K2898" s="207"/>
    </row>
    <row r="2899" spans="11:11" ht="24.95" customHeight="1">
      <c r="K2899" s="207"/>
    </row>
    <row r="2900" spans="11:11" ht="24.95" customHeight="1">
      <c r="K2900" s="207"/>
    </row>
    <row r="2901" spans="11:11" ht="24.95" customHeight="1">
      <c r="K2901" s="207"/>
    </row>
    <row r="2902" spans="11:11" ht="24.95" customHeight="1">
      <c r="K2902" s="207"/>
    </row>
    <row r="2903" spans="11:11" ht="24.95" customHeight="1">
      <c r="K2903" s="207"/>
    </row>
    <row r="2904" spans="11:11" ht="24.95" customHeight="1">
      <c r="K2904" s="207"/>
    </row>
    <row r="2905" spans="11:11" ht="24.95" customHeight="1">
      <c r="K2905" s="207"/>
    </row>
    <row r="2906" spans="11:11" ht="24.95" customHeight="1">
      <c r="K2906" s="207"/>
    </row>
    <row r="2907" spans="11:11" ht="24.95" customHeight="1">
      <c r="K2907" s="207"/>
    </row>
    <row r="2908" spans="11:11" ht="24.95" customHeight="1">
      <c r="K2908" s="207"/>
    </row>
    <row r="2909" spans="11:11" ht="24.95" customHeight="1">
      <c r="K2909" s="207"/>
    </row>
    <row r="2910" spans="11:11" ht="24.95" customHeight="1">
      <c r="K2910" s="207"/>
    </row>
    <row r="2911" spans="11:11" ht="24.95" customHeight="1">
      <c r="K2911" s="207"/>
    </row>
    <row r="2912" spans="11:11" ht="24.95" customHeight="1">
      <c r="K2912" s="207"/>
    </row>
    <row r="2913" spans="11:11" ht="24.95" customHeight="1">
      <c r="K2913" s="207"/>
    </row>
    <row r="2914" spans="11:11" ht="24.95" customHeight="1">
      <c r="K2914" s="207"/>
    </row>
    <row r="2915" spans="11:11" ht="24.95" customHeight="1">
      <c r="K2915" s="207"/>
    </row>
    <row r="2916" spans="11:11" ht="24.95" customHeight="1">
      <c r="K2916" s="207"/>
    </row>
    <row r="2917" spans="11:11" ht="24.95" customHeight="1">
      <c r="K2917" s="207"/>
    </row>
    <row r="2918" spans="11:11" ht="24.95" customHeight="1">
      <c r="K2918" s="207"/>
    </row>
    <row r="2919" spans="11:11" ht="24.95" customHeight="1">
      <c r="K2919" s="207"/>
    </row>
    <row r="2920" spans="11:11" ht="24.95" customHeight="1">
      <c r="K2920" s="207"/>
    </row>
    <row r="2921" spans="11:11" ht="24.95" customHeight="1">
      <c r="K2921" s="207"/>
    </row>
    <row r="2922" spans="11:11" ht="24.95" customHeight="1">
      <c r="K2922" s="207"/>
    </row>
    <row r="2923" spans="11:11" ht="24.95" customHeight="1">
      <c r="K2923" s="207"/>
    </row>
    <row r="2924" spans="11:11" ht="24.95" customHeight="1">
      <c r="K2924" s="207"/>
    </row>
    <row r="2925" spans="11:11" ht="24.95" customHeight="1">
      <c r="K2925" s="207"/>
    </row>
    <row r="2926" spans="11:11" ht="24.95" customHeight="1">
      <c r="K2926" s="207"/>
    </row>
    <row r="2927" spans="11:11" ht="24.95" customHeight="1">
      <c r="K2927" s="207"/>
    </row>
    <row r="2928" spans="11:11" ht="24.95" customHeight="1">
      <c r="K2928" s="207"/>
    </row>
    <row r="2929" spans="11:11" ht="24.95" customHeight="1">
      <c r="K2929" s="207"/>
    </row>
    <row r="2930" spans="11:11" ht="24.95" customHeight="1">
      <c r="K2930" s="207"/>
    </row>
    <row r="2931" spans="11:11" ht="24.95" customHeight="1">
      <c r="K2931" s="207"/>
    </row>
    <row r="2932" spans="11:11" ht="24.95" customHeight="1">
      <c r="K2932" s="207"/>
    </row>
    <row r="2933" spans="11:11" ht="24.95" customHeight="1">
      <c r="K2933" s="207"/>
    </row>
    <row r="2934" spans="11:11" ht="24.95" customHeight="1">
      <c r="K2934" s="207"/>
    </row>
    <row r="2935" spans="11:11" ht="24.95" customHeight="1">
      <c r="K2935" s="207"/>
    </row>
    <row r="2936" spans="11:11" ht="24.95" customHeight="1">
      <c r="K2936" s="207"/>
    </row>
    <row r="2937" spans="11:11" ht="24.95" customHeight="1">
      <c r="K2937" s="207"/>
    </row>
    <row r="2938" spans="11:11" ht="24.95" customHeight="1">
      <c r="K2938" s="207"/>
    </row>
    <row r="2939" spans="11:11" ht="24.95" customHeight="1">
      <c r="K2939" s="207"/>
    </row>
    <row r="2940" spans="11:11" ht="24.95" customHeight="1">
      <c r="K2940" s="207"/>
    </row>
    <row r="2941" spans="11:11" ht="24.95" customHeight="1">
      <c r="K2941" s="207"/>
    </row>
    <row r="2942" spans="11:11" ht="24.95" customHeight="1">
      <c r="K2942" s="207"/>
    </row>
    <row r="2943" spans="11:11" ht="24.95" customHeight="1">
      <c r="K2943" s="207"/>
    </row>
    <row r="2944" spans="11:11" ht="24.95" customHeight="1">
      <c r="K2944" s="207"/>
    </row>
    <row r="2945" spans="11:11" ht="24.95" customHeight="1">
      <c r="K2945" s="207"/>
    </row>
    <row r="2946" spans="11:11" ht="24.95" customHeight="1">
      <c r="K2946" s="207"/>
    </row>
    <row r="2947" spans="11:11" ht="24.95" customHeight="1">
      <c r="K2947" s="207"/>
    </row>
    <row r="2948" spans="11:11" ht="24.95" customHeight="1">
      <c r="K2948" s="207"/>
    </row>
    <row r="2949" spans="11:11" ht="24.95" customHeight="1">
      <c r="K2949" s="207"/>
    </row>
    <row r="2950" spans="11:11" ht="24.95" customHeight="1">
      <c r="K2950" s="207"/>
    </row>
    <row r="2951" spans="11:11" ht="24.95" customHeight="1">
      <c r="K2951" s="207"/>
    </row>
    <row r="2952" spans="11:11" ht="24.95" customHeight="1">
      <c r="K2952" s="207"/>
    </row>
    <row r="2953" spans="11:11" ht="24.95" customHeight="1">
      <c r="K2953" s="207"/>
    </row>
    <row r="2954" spans="11:11" ht="24.95" customHeight="1">
      <c r="K2954" s="207"/>
    </row>
    <row r="2955" spans="11:11" ht="24.95" customHeight="1">
      <c r="K2955" s="207"/>
    </row>
    <row r="2956" spans="11:11" ht="24.95" customHeight="1">
      <c r="K2956" s="207"/>
    </row>
    <row r="2957" spans="11:11" ht="24.95" customHeight="1">
      <c r="K2957" s="207"/>
    </row>
    <row r="2958" spans="11:11" ht="24.95" customHeight="1">
      <c r="K2958" s="207"/>
    </row>
    <row r="2959" spans="11:11" ht="24.95" customHeight="1">
      <c r="K2959" s="207"/>
    </row>
    <row r="2960" spans="11:11" ht="24.95" customHeight="1">
      <c r="K2960" s="207"/>
    </row>
    <row r="2961" spans="11:11" ht="24.95" customHeight="1">
      <c r="K2961" s="207"/>
    </row>
    <row r="2962" spans="11:11" ht="24.95" customHeight="1">
      <c r="K2962" s="207"/>
    </row>
    <row r="2963" spans="11:11" ht="24.95" customHeight="1">
      <c r="K2963" s="207"/>
    </row>
    <row r="2964" spans="11:11" ht="24.95" customHeight="1">
      <c r="K2964" s="207"/>
    </row>
    <row r="2965" spans="11:11" ht="24.95" customHeight="1">
      <c r="K2965" s="207"/>
    </row>
    <row r="2966" spans="11:11" ht="24.95" customHeight="1">
      <c r="K2966" s="207"/>
    </row>
    <row r="2967" spans="11:11" ht="24.95" customHeight="1">
      <c r="K2967" s="207"/>
    </row>
    <row r="2968" spans="11:11" ht="24.95" customHeight="1">
      <c r="K2968" s="207"/>
    </row>
    <row r="2969" spans="11:11" ht="24.95" customHeight="1">
      <c r="K2969" s="207"/>
    </row>
    <row r="2970" spans="11:11" ht="24.95" customHeight="1">
      <c r="K2970" s="207"/>
    </row>
    <row r="2971" spans="11:11" ht="24.95" customHeight="1">
      <c r="K2971" s="207"/>
    </row>
    <row r="2972" spans="11:11" ht="24.95" customHeight="1">
      <c r="K2972" s="207"/>
    </row>
    <row r="2973" spans="11:11" ht="24.95" customHeight="1">
      <c r="K2973" s="207"/>
    </row>
    <row r="2974" spans="11:11" ht="24.95" customHeight="1">
      <c r="K2974" s="207"/>
    </row>
    <row r="2975" spans="11:11" ht="24.95" customHeight="1">
      <c r="K2975" s="207"/>
    </row>
    <row r="2976" spans="11:11" ht="24.95" customHeight="1">
      <c r="K2976" s="207"/>
    </row>
    <row r="2977" spans="11:11" ht="24.95" customHeight="1">
      <c r="K2977" s="207"/>
    </row>
    <row r="2978" spans="11:11" ht="24.95" customHeight="1">
      <c r="K2978" s="207"/>
    </row>
    <row r="2979" spans="11:11" ht="24.95" customHeight="1">
      <c r="K2979" s="207"/>
    </row>
    <row r="2980" spans="11:11" ht="24.95" customHeight="1">
      <c r="K2980" s="207"/>
    </row>
    <row r="2981" spans="11:11" ht="24.95" customHeight="1">
      <c r="K2981" s="207"/>
    </row>
    <row r="2982" spans="11:11" ht="24.95" customHeight="1">
      <c r="K2982" s="207"/>
    </row>
    <row r="2983" spans="11:11" ht="24.95" customHeight="1">
      <c r="K2983" s="207"/>
    </row>
    <row r="2984" spans="11:11" ht="24.95" customHeight="1">
      <c r="K2984" s="207"/>
    </row>
    <row r="2985" spans="11:11" ht="24.95" customHeight="1">
      <c r="K2985" s="207"/>
    </row>
    <row r="2986" spans="11:11" ht="24.95" customHeight="1">
      <c r="K2986" s="207"/>
    </row>
    <row r="2987" spans="11:11" ht="24.95" customHeight="1">
      <c r="K2987" s="207"/>
    </row>
    <row r="2988" spans="11:11" ht="24.95" customHeight="1">
      <c r="K2988" s="207"/>
    </row>
    <row r="2989" spans="11:11" ht="24.95" customHeight="1">
      <c r="K2989" s="207"/>
    </row>
    <row r="2990" spans="11:11" ht="24.95" customHeight="1">
      <c r="K2990" s="207"/>
    </row>
    <row r="2991" spans="11:11" ht="24.95" customHeight="1">
      <c r="K2991" s="207"/>
    </row>
    <row r="2992" spans="11:11" ht="24.95" customHeight="1">
      <c r="K2992" s="207"/>
    </row>
    <row r="2993" spans="11:11" ht="24.95" customHeight="1">
      <c r="K2993" s="207"/>
    </row>
    <row r="2994" spans="11:11" ht="24.95" customHeight="1">
      <c r="K2994" s="207"/>
    </row>
    <row r="2995" spans="11:11" ht="24.95" customHeight="1">
      <c r="K2995" s="207"/>
    </row>
    <row r="2996" spans="11:11" ht="24.95" customHeight="1">
      <c r="K2996" s="207"/>
    </row>
    <row r="2997" spans="11:11" ht="24.95" customHeight="1">
      <c r="K2997" s="207"/>
    </row>
    <row r="2998" spans="11:11" ht="24.95" customHeight="1">
      <c r="K2998" s="207"/>
    </row>
    <row r="2999" spans="11:11" ht="24.95" customHeight="1">
      <c r="K2999" s="207"/>
    </row>
    <row r="3000" spans="11:11" ht="24.95" customHeight="1">
      <c r="K3000" s="207"/>
    </row>
    <row r="3001" spans="11:11" ht="24.95" customHeight="1">
      <c r="K3001" s="207"/>
    </row>
    <row r="3002" spans="11:11" ht="24.95" customHeight="1">
      <c r="K3002" s="207"/>
    </row>
    <row r="3003" spans="11:11" ht="24.95" customHeight="1">
      <c r="K3003" s="207"/>
    </row>
    <row r="3004" spans="11:11" ht="24.95" customHeight="1">
      <c r="K3004" s="207"/>
    </row>
    <row r="3005" spans="11:11" ht="24.95" customHeight="1">
      <c r="K3005" s="207"/>
    </row>
    <row r="3006" spans="11:11" ht="24.95" customHeight="1">
      <c r="K3006" s="207"/>
    </row>
    <row r="3007" spans="11:11" ht="24.95" customHeight="1">
      <c r="K3007" s="207"/>
    </row>
    <row r="3008" spans="11:11" ht="24.95" customHeight="1">
      <c r="K3008" s="207"/>
    </row>
    <row r="3009" spans="11:11" ht="24.95" customHeight="1">
      <c r="K3009" s="207"/>
    </row>
    <row r="3010" spans="11:11" ht="24.95" customHeight="1">
      <c r="K3010" s="207"/>
    </row>
    <row r="3011" spans="11:11" ht="24.95" customHeight="1">
      <c r="K3011" s="207"/>
    </row>
    <row r="3012" spans="11:11" ht="24.95" customHeight="1">
      <c r="K3012" s="207"/>
    </row>
    <row r="3013" spans="11:11" ht="24.95" customHeight="1">
      <c r="K3013" s="207"/>
    </row>
    <row r="3014" spans="11:11" ht="24.95" customHeight="1">
      <c r="K3014" s="207"/>
    </row>
    <row r="3015" spans="11:11" ht="24.95" customHeight="1">
      <c r="K3015" s="207"/>
    </row>
    <row r="3016" spans="11:11" ht="24.95" customHeight="1">
      <c r="K3016" s="207"/>
    </row>
    <row r="3017" spans="11:11" ht="24.95" customHeight="1">
      <c r="K3017" s="207"/>
    </row>
    <row r="3018" spans="11:11" ht="24.95" customHeight="1">
      <c r="K3018" s="207"/>
    </row>
    <row r="3019" spans="11:11" ht="24.95" customHeight="1">
      <c r="K3019" s="207"/>
    </row>
    <row r="3020" spans="11:11" ht="24.95" customHeight="1">
      <c r="K3020" s="207"/>
    </row>
    <row r="3021" spans="11:11" ht="24.95" customHeight="1">
      <c r="K3021" s="207"/>
    </row>
    <row r="3022" spans="11:11" ht="24.95" customHeight="1">
      <c r="K3022" s="207"/>
    </row>
    <row r="3023" spans="11:11" ht="24.95" customHeight="1">
      <c r="K3023" s="207"/>
    </row>
    <row r="3024" spans="11:11" ht="24.95" customHeight="1">
      <c r="K3024" s="207"/>
    </row>
    <row r="3025" spans="11:11" ht="24.95" customHeight="1">
      <c r="K3025" s="207"/>
    </row>
    <row r="3026" spans="11:11" ht="24.95" customHeight="1">
      <c r="K3026" s="207"/>
    </row>
    <row r="3027" spans="11:11" ht="24.95" customHeight="1">
      <c r="K3027" s="207"/>
    </row>
    <row r="3028" spans="11:11" ht="24.95" customHeight="1">
      <c r="K3028" s="207"/>
    </row>
    <row r="3029" spans="11:11" ht="24.95" customHeight="1">
      <c r="K3029" s="207"/>
    </row>
    <row r="3030" spans="11:11" ht="24.95" customHeight="1">
      <c r="K3030" s="207"/>
    </row>
    <row r="3031" spans="11:11" ht="24.95" customHeight="1">
      <c r="K3031" s="207"/>
    </row>
    <row r="3032" spans="11:11" ht="24.95" customHeight="1">
      <c r="K3032" s="207"/>
    </row>
    <row r="3033" spans="11:11" ht="24.95" customHeight="1">
      <c r="K3033" s="207"/>
    </row>
    <row r="3034" spans="11:11" ht="24.95" customHeight="1">
      <c r="K3034" s="207"/>
    </row>
    <row r="3035" spans="11:11" ht="24.95" customHeight="1">
      <c r="K3035" s="207"/>
    </row>
    <row r="3036" spans="11:11" ht="24.95" customHeight="1">
      <c r="K3036" s="207"/>
    </row>
    <row r="3037" spans="11:11" ht="24.95" customHeight="1">
      <c r="K3037" s="207"/>
    </row>
    <row r="3038" spans="11:11" ht="24.95" customHeight="1">
      <c r="K3038" s="207"/>
    </row>
    <row r="3039" spans="11:11" ht="24.95" customHeight="1">
      <c r="K3039" s="207"/>
    </row>
    <row r="3040" spans="11:11" ht="24.95" customHeight="1">
      <c r="K3040" s="207"/>
    </row>
    <row r="3041" spans="11:11" ht="24.95" customHeight="1">
      <c r="K3041" s="207"/>
    </row>
    <row r="3042" spans="11:11" ht="24.95" customHeight="1">
      <c r="K3042" s="207"/>
    </row>
    <row r="3043" spans="11:11" ht="24.95" customHeight="1">
      <c r="K3043" s="207"/>
    </row>
    <row r="3044" spans="11:11" ht="24.95" customHeight="1">
      <c r="K3044" s="207"/>
    </row>
    <row r="3045" spans="11:11" ht="24.95" customHeight="1">
      <c r="K3045" s="207"/>
    </row>
    <row r="3046" spans="11:11" ht="24.95" customHeight="1">
      <c r="K3046" s="207"/>
    </row>
    <row r="3047" spans="11:11" ht="24.95" customHeight="1">
      <c r="K3047" s="207"/>
    </row>
    <row r="3048" spans="11:11" ht="24.95" customHeight="1">
      <c r="K3048" s="207"/>
    </row>
    <row r="3049" spans="11:11" ht="24.95" customHeight="1">
      <c r="K3049" s="207"/>
    </row>
    <row r="3050" spans="11:11" ht="24.95" customHeight="1">
      <c r="K3050" s="207"/>
    </row>
    <row r="3051" spans="11:11" ht="24.95" customHeight="1">
      <c r="K3051" s="207"/>
    </row>
    <row r="3052" spans="11:11" ht="24.95" customHeight="1">
      <c r="K3052" s="207"/>
    </row>
    <row r="3053" spans="11:11" ht="24.95" customHeight="1">
      <c r="K3053" s="207"/>
    </row>
    <row r="3054" spans="11:11" ht="24.95" customHeight="1">
      <c r="K3054" s="207"/>
    </row>
    <row r="3055" spans="11:11" ht="24.95" customHeight="1">
      <c r="K3055" s="207"/>
    </row>
    <row r="3056" spans="11:11" ht="24.95" customHeight="1">
      <c r="K3056" s="207"/>
    </row>
    <row r="3057" spans="11:11" ht="24.95" customHeight="1">
      <c r="K3057" s="207"/>
    </row>
    <row r="3058" spans="11:11" ht="24.95" customHeight="1">
      <c r="K3058" s="207"/>
    </row>
    <row r="3059" spans="11:11" ht="24.95" customHeight="1">
      <c r="K3059" s="207"/>
    </row>
    <row r="3060" spans="11:11" ht="24.95" customHeight="1">
      <c r="K3060" s="207"/>
    </row>
    <row r="3061" spans="11:11" ht="24.95" customHeight="1">
      <c r="K3061" s="207"/>
    </row>
    <row r="3062" spans="11:11" ht="24.95" customHeight="1">
      <c r="K3062" s="207"/>
    </row>
    <row r="3063" spans="11:11" ht="24.95" customHeight="1">
      <c r="K3063" s="207"/>
    </row>
    <row r="3064" spans="11:11" ht="24.95" customHeight="1">
      <c r="K3064" s="207"/>
    </row>
    <row r="3065" spans="11:11" ht="24.95" customHeight="1">
      <c r="K3065" s="207"/>
    </row>
    <row r="3066" spans="11:11" ht="24.95" customHeight="1">
      <c r="K3066" s="207"/>
    </row>
    <row r="3067" spans="11:11" ht="24.95" customHeight="1">
      <c r="K3067" s="207"/>
    </row>
    <row r="3068" spans="11:11" ht="24.95" customHeight="1">
      <c r="K3068" s="207"/>
    </row>
    <row r="3069" spans="11:11" ht="24.95" customHeight="1">
      <c r="K3069" s="207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(อาคารแบบ  E) แผ่นที่ &amp;P / 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F2835"/>
  <sheetViews>
    <sheetView showGridLines="0" view="pageBreakPreview" zoomScale="70" zoomScaleNormal="70" zoomScaleSheetLayoutView="70" zoomScalePageLayoutView="70" workbookViewId="0">
      <selection activeCell="G17" sqref="G17"/>
    </sheetView>
  </sheetViews>
  <sheetFormatPr defaultRowHeight="24.95" customHeight="1"/>
  <cols>
    <col min="1" max="1" width="7.7109375" style="132" customWidth="1"/>
    <col min="2" max="2" width="61.7109375" style="132" customWidth="1"/>
    <col min="3" max="3" width="13.7109375" style="206" customWidth="1"/>
    <col min="4" max="4" width="7.140625" style="132" customWidth="1"/>
    <col min="5" max="5" width="15.7109375" style="290" customWidth="1"/>
    <col min="6" max="6" width="19.140625" style="290" customWidth="1"/>
    <col min="7" max="7" width="15.7109375" style="290" customWidth="1"/>
    <col min="8" max="8" width="19.140625" style="290" customWidth="1"/>
    <col min="9" max="9" width="20.7109375" style="290" customWidth="1"/>
    <col min="10" max="10" width="20.7109375" style="132" customWidth="1"/>
    <col min="11" max="11" width="21.85546875" style="128" customWidth="1"/>
    <col min="12" max="16384" width="9.140625" style="132"/>
  </cols>
  <sheetData>
    <row r="1" spans="1:240" s="46" customFormat="1" ht="24.95" customHeight="1" thickBot="1">
      <c r="A1" s="417" t="s">
        <v>215</v>
      </c>
      <c r="B1" s="417"/>
      <c r="C1" s="417"/>
      <c r="D1" s="417"/>
      <c r="E1" s="417"/>
      <c r="F1" s="417"/>
      <c r="G1" s="417"/>
      <c r="H1" s="417"/>
      <c r="I1" s="417"/>
      <c r="J1" s="41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</row>
    <row r="2" spans="1:240" s="46" customFormat="1" ht="31.5" customHeight="1">
      <c r="A2" s="119" t="s">
        <v>435</v>
      </c>
      <c r="B2" s="120"/>
      <c r="C2" s="121"/>
      <c r="D2" s="418" t="str">
        <f xml:space="preserve">  Cover!B15 &amp; Cover!C16</f>
        <v/>
      </c>
      <c r="E2" s="418"/>
      <c r="F2" s="418"/>
      <c r="G2" s="418"/>
      <c r="H2" s="418"/>
      <c r="I2" s="418"/>
      <c r="J2" s="120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</row>
    <row r="3" spans="1:240" s="46" customFormat="1" ht="24.95" customHeight="1">
      <c r="A3" s="122" t="str">
        <f>Cover!C6</f>
        <v>โครงการก่อสร้างชุมชนบ้านประหยัดพลังงานโดยใช้พลังงานแสงอาทิตย์ พร้อมระบบสาธารณูปโภคและภูมิทัศน์</v>
      </c>
      <c r="B3" s="120"/>
      <c r="C3" s="121"/>
      <c r="D3" s="120"/>
      <c r="E3" s="262"/>
      <c r="F3" s="263"/>
      <c r="G3" s="262"/>
      <c r="H3" s="263"/>
      <c r="I3" s="264"/>
      <c r="J3" s="120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</row>
    <row r="4" spans="1:240" s="46" customFormat="1" ht="24.95" customHeight="1">
      <c r="A4" s="123" t="str">
        <f xml:space="preserve"> "สถานที่ก่อสร้าง มหาวิทยาลัยราชภัฏเชียงใหม่  " &amp;Cover!B10</f>
        <v>สถานที่ก่อสร้าง มหาวิทยาลัยราชภัฏเชียงใหม่  ศูนย์แม่ริม  อ.แม่ริม จ.เชียงใหม่</v>
      </c>
      <c r="B4" s="120"/>
      <c r="C4" s="121"/>
      <c r="D4" s="120"/>
      <c r="E4" s="262"/>
      <c r="F4" s="263"/>
      <c r="G4" s="262"/>
      <c r="H4" s="263"/>
      <c r="I4" s="264"/>
      <c r="J4" s="120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</row>
    <row r="5" spans="1:240" s="46" customFormat="1" ht="24.95" customHeight="1">
      <c r="A5" s="119" t="s">
        <v>203</v>
      </c>
      <c r="B5" s="120"/>
      <c r="C5" s="121"/>
      <c r="D5" s="120"/>
      <c r="E5" s="262"/>
      <c r="F5" s="263"/>
      <c r="G5" s="262"/>
      <c r="H5" s="265"/>
      <c r="I5" s="264"/>
      <c r="J5" s="120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</row>
    <row r="6" spans="1:240" s="46" customFormat="1" ht="24.95" customHeight="1">
      <c r="A6" s="122" t="str">
        <f xml:space="preserve"> "คำนวณราคาโดย " &amp;Cover!B15</f>
        <v xml:space="preserve">คำนวณราคาโดย </v>
      </c>
      <c r="B6" s="124"/>
      <c r="C6" s="295" t="s">
        <v>216</v>
      </c>
      <c r="D6" s="125"/>
      <c r="E6" s="419" t="str">
        <f>Cover!B13</f>
        <v>................................................</v>
      </c>
      <c r="F6" s="419"/>
      <c r="G6" s="266"/>
      <c r="H6" s="263"/>
      <c r="I6" s="266"/>
      <c r="J6" s="126" t="s">
        <v>122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</row>
    <row r="7" spans="1:240" ht="24.95" customHeight="1">
      <c r="A7" s="127" t="s">
        <v>6</v>
      </c>
      <c r="B7" s="414" t="s">
        <v>2</v>
      </c>
      <c r="C7" s="414" t="s">
        <v>3</v>
      </c>
      <c r="D7" s="414" t="s">
        <v>7</v>
      </c>
      <c r="E7" s="267" t="s">
        <v>8</v>
      </c>
      <c r="F7" s="267"/>
      <c r="G7" s="267" t="s">
        <v>9</v>
      </c>
      <c r="H7" s="267"/>
      <c r="I7" s="268" t="s">
        <v>10</v>
      </c>
      <c r="J7" s="414" t="s">
        <v>5</v>
      </c>
    </row>
    <row r="8" spans="1:240" ht="24.95" customHeight="1" thickBot="1">
      <c r="A8" s="302" t="s">
        <v>11</v>
      </c>
      <c r="B8" s="415"/>
      <c r="C8" s="416"/>
      <c r="D8" s="415"/>
      <c r="E8" s="269" t="s">
        <v>4</v>
      </c>
      <c r="F8" s="269" t="s">
        <v>12</v>
      </c>
      <c r="G8" s="298" t="s">
        <v>4</v>
      </c>
      <c r="H8" s="298" t="s">
        <v>13</v>
      </c>
      <c r="I8" s="297" t="s">
        <v>14</v>
      </c>
      <c r="J8" s="415"/>
      <c r="K8" s="129"/>
    </row>
    <row r="9" spans="1:240" s="46" customFormat="1" ht="24.95" customHeight="1" thickTop="1">
      <c r="A9" s="134"/>
      <c r="B9" s="134" t="s">
        <v>26</v>
      </c>
      <c r="C9" s="134"/>
      <c r="D9" s="134"/>
      <c r="E9" s="270"/>
      <c r="F9" s="270"/>
      <c r="G9" s="270"/>
      <c r="H9" s="270"/>
      <c r="I9" s="270"/>
      <c r="J9" s="134"/>
    </row>
    <row r="10" spans="1:240" s="46" customFormat="1" ht="24.95" customHeight="1">
      <c r="A10" s="135"/>
      <c r="B10" s="136" t="s">
        <v>436</v>
      </c>
      <c r="C10" s="135"/>
      <c r="D10" s="135"/>
      <c r="E10" s="271"/>
      <c r="F10" s="271"/>
      <c r="G10" s="271"/>
      <c r="H10" s="271"/>
      <c r="I10" s="271"/>
      <c r="J10" s="135"/>
    </row>
    <row r="11" spans="1:240" s="46" customFormat="1" ht="24.95" customHeight="1">
      <c r="A11" s="138"/>
      <c r="B11" s="139" t="str">
        <f>B27</f>
        <v>1.1 หมวดงานโยธา</v>
      </c>
      <c r="C11" s="118"/>
      <c r="D11" s="140" t="s">
        <v>217</v>
      </c>
      <c r="E11" s="272"/>
      <c r="F11" s="143"/>
      <c r="G11" s="143"/>
      <c r="H11" s="143"/>
      <c r="I11" s="143"/>
      <c r="J11" s="142"/>
    </row>
    <row r="12" spans="1:240" s="46" customFormat="1" ht="24.95" customHeight="1">
      <c r="A12" s="138"/>
      <c r="B12" s="139" t="str">
        <f>B81</f>
        <v>1.2 หมวดงานโครงสร้างวิศวกรรม</v>
      </c>
      <c r="C12" s="118"/>
      <c r="D12" s="140" t="s">
        <v>217</v>
      </c>
      <c r="E12" s="272"/>
      <c r="F12" s="143"/>
      <c r="G12" s="143"/>
      <c r="H12" s="143"/>
      <c r="I12" s="143"/>
      <c r="J12" s="142"/>
    </row>
    <row r="13" spans="1:240" s="46" customFormat="1" ht="24.95" customHeight="1">
      <c r="A13" s="138"/>
      <c r="B13" s="139" t="str">
        <f>B153</f>
        <v>1.3 หมวดงานสถาปัตยกรรม</v>
      </c>
      <c r="C13" s="118"/>
      <c r="D13" s="140" t="s">
        <v>217</v>
      </c>
      <c r="E13" s="272"/>
      <c r="F13" s="143"/>
      <c r="G13" s="143"/>
      <c r="H13" s="143"/>
      <c r="I13" s="143"/>
      <c r="J13" s="144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</row>
    <row r="14" spans="1:240" s="46" customFormat="1" ht="24.95" customHeight="1">
      <c r="A14" s="138"/>
      <c r="B14" s="139" t="str">
        <f>B207</f>
        <v>1.4 หมวดงานระบบสุขาภิบาล</v>
      </c>
      <c r="C14" s="118"/>
      <c r="D14" s="140" t="s">
        <v>217</v>
      </c>
      <c r="E14" s="272"/>
      <c r="F14" s="143"/>
      <c r="G14" s="143"/>
      <c r="H14" s="143"/>
      <c r="I14" s="143"/>
      <c r="J14" s="144"/>
    </row>
    <row r="15" spans="1:240" s="46" customFormat="1" ht="24.95" customHeight="1">
      <c r="A15" s="138"/>
      <c r="B15" s="139" t="str">
        <f>B261</f>
        <v>1.5 หมวดงานระบบไฟฟ้าและสื่อสาร</v>
      </c>
      <c r="C15" s="118"/>
      <c r="D15" s="140" t="s">
        <v>217</v>
      </c>
      <c r="E15" s="272"/>
      <c r="F15" s="143"/>
      <c r="G15" s="143"/>
      <c r="H15" s="143"/>
      <c r="I15" s="143"/>
      <c r="J15" s="144"/>
    </row>
    <row r="16" spans="1:240" s="46" customFormat="1" ht="24.95" customHeight="1">
      <c r="A16" s="138"/>
      <c r="B16" s="139"/>
      <c r="C16" s="118"/>
      <c r="D16" s="140"/>
      <c r="E16" s="272"/>
      <c r="F16" s="143"/>
      <c r="G16" s="143"/>
      <c r="H16" s="78"/>
      <c r="I16" s="143"/>
      <c r="J16" s="144"/>
    </row>
    <row r="17" spans="1:33" s="46" customFormat="1" ht="24.95" customHeight="1">
      <c r="A17" s="138"/>
      <c r="B17" s="139"/>
      <c r="C17" s="118"/>
      <c r="D17" s="140"/>
      <c r="E17" s="272"/>
      <c r="F17" s="143"/>
      <c r="G17" s="143"/>
      <c r="H17" s="78"/>
      <c r="I17" s="143"/>
      <c r="J17" s="144"/>
    </row>
    <row r="18" spans="1:33" s="46" customFormat="1" ht="24.95" customHeight="1">
      <c r="A18" s="138"/>
      <c r="B18" s="139"/>
      <c r="C18" s="118"/>
      <c r="D18" s="140"/>
      <c r="E18" s="272"/>
      <c r="F18" s="143"/>
      <c r="G18" s="143"/>
      <c r="H18" s="78"/>
      <c r="I18" s="143"/>
      <c r="J18" s="144"/>
    </row>
    <row r="19" spans="1:33" s="46" customFormat="1" ht="24.95" customHeight="1">
      <c r="A19" s="138"/>
      <c r="B19" s="139"/>
      <c r="C19" s="118"/>
      <c r="D19" s="140"/>
      <c r="E19" s="272"/>
      <c r="F19" s="143"/>
      <c r="G19" s="143"/>
      <c r="H19" s="78"/>
      <c r="I19" s="143"/>
      <c r="J19" s="144"/>
    </row>
    <row r="20" spans="1:33" s="46" customFormat="1" ht="24.95" customHeight="1">
      <c r="A20" s="138"/>
      <c r="B20" s="139"/>
      <c r="C20" s="118"/>
      <c r="D20" s="140"/>
      <c r="E20" s="272"/>
      <c r="F20" s="143"/>
      <c r="G20" s="143"/>
      <c r="H20" s="78"/>
      <c r="I20" s="143"/>
      <c r="J20" s="144"/>
    </row>
    <row r="21" spans="1:33" s="46" customFormat="1" ht="24.95" customHeight="1">
      <c r="A21" s="138"/>
      <c r="B21" s="139"/>
      <c r="C21" s="118"/>
      <c r="D21" s="140"/>
      <c r="E21" s="272"/>
      <c r="F21" s="143"/>
      <c r="G21" s="143"/>
      <c r="H21" s="78"/>
      <c r="I21" s="143"/>
      <c r="J21" s="144"/>
    </row>
    <row r="22" spans="1:33" s="46" customFormat="1" ht="24.95" customHeight="1">
      <c r="A22" s="138"/>
      <c r="B22" s="139"/>
      <c r="C22" s="118"/>
      <c r="D22" s="140"/>
      <c r="E22" s="272"/>
      <c r="F22" s="143"/>
      <c r="G22" s="143"/>
      <c r="H22" s="78"/>
      <c r="I22" s="143"/>
      <c r="J22" s="144"/>
    </row>
    <row r="23" spans="1:33" s="46" customFormat="1" ht="24.95" customHeight="1">
      <c r="A23" s="135"/>
      <c r="B23" s="135"/>
      <c r="C23" s="118"/>
      <c r="D23" s="140"/>
      <c r="E23" s="271"/>
      <c r="F23" s="271"/>
      <c r="G23" s="271"/>
      <c r="H23" s="271"/>
      <c r="I23" s="271"/>
      <c r="J23" s="135"/>
    </row>
    <row r="24" spans="1:33" s="46" customFormat="1" ht="24.95" customHeight="1">
      <c r="A24" s="47"/>
      <c r="B24" s="151"/>
      <c r="C24" s="152"/>
      <c r="D24" s="153"/>
      <c r="E24" s="276"/>
      <c r="F24" s="276"/>
      <c r="G24" s="276"/>
      <c r="H24" s="276"/>
      <c r="I24" s="276"/>
      <c r="J24" s="154"/>
    </row>
    <row r="25" spans="1:33" s="46" customFormat="1" ht="24.95" customHeight="1">
      <c r="A25" s="250"/>
      <c r="B25" s="235" t="s">
        <v>447</v>
      </c>
      <c r="C25" s="236"/>
      <c r="D25" s="237"/>
      <c r="E25" s="277"/>
      <c r="F25" s="278"/>
      <c r="G25" s="277"/>
      <c r="H25" s="278"/>
      <c r="I25" s="278"/>
      <c r="J25" s="251"/>
    </row>
    <row r="26" spans="1:33" s="46" customFormat="1" ht="24.95" customHeight="1">
      <c r="A26" s="252"/>
      <c r="B26" s="253"/>
      <c r="C26" s="254"/>
      <c r="D26" s="255"/>
      <c r="E26" s="279"/>
      <c r="F26" s="279"/>
      <c r="G26" s="279"/>
      <c r="H26" s="279"/>
      <c r="I26" s="279"/>
      <c r="J26" s="256"/>
    </row>
    <row r="27" spans="1:33" s="163" customFormat="1" ht="24.95" customHeight="1">
      <c r="A27" s="166"/>
      <c r="B27" s="187" t="s">
        <v>172</v>
      </c>
      <c r="C27" s="167"/>
      <c r="D27" s="168"/>
      <c r="E27" s="280"/>
      <c r="F27" s="280"/>
      <c r="G27" s="280"/>
      <c r="H27" s="280"/>
      <c r="I27" s="280"/>
      <c r="J27" s="160"/>
      <c r="K27" s="161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</row>
    <row r="28" spans="1:33" s="163" customFormat="1" ht="24.95" customHeight="1">
      <c r="A28" s="164" t="str">
        <f>A45</f>
        <v>1.1.1</v>
      </c>
      <c r="B28" s="165" t="str">
        <f>B45</f>
        <v>งานถางป่าขุดตอ ดินตัด ดินถม</v>
      </c>
      <c r="C28" s="118"/>
      <c r="D28" s="140" t="s">
        <v>217</v>
      </c>
      <c r="E28" s="261"/>
      <c r="F28" s="261"/>
      <c r="G28" s="261"/>
      <c r="H28" s="261"/>
      <c r="I28" s="261"/>
      <c r="J28" s="159"/>
      <c r="K28" s="161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</row>
    <row r="29" spans="1:33" s="163" customFormat="1" ht="24.95" customHeight="1">
      <c r="A29" s="164" t="str">
        <f>A63</f>
        <v>1.1.2</v>
      </c>
      <c r="B29" s="165" t="str">
        <f>B63</f>
        <v>งานพื้นทางและรองพื้นทาง</v>
      </c>
      <c r="C29" s="118"/>
      <c r="D29" s="140" t="s">
        <v>217</v>
      </c>
      <c r="E29" s="261"/>
      <c r="F29" s="261"/>
      <c r="G29" s="261"/>
      <c r="H29" s="261"/>
      <c r="I29" s="261"/>
      <c r="J29" s="159"/>
      <c r="K29" s="161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</row>
    <row r="30" spans="1:33" s="163" customFormat="1" ht="24.95" customHeight="1">
      <c r="A30" s="164"/>
      <c r="B30" s="186"/>
      <c r="C30" s="157"/>
      <c r="D30" s="158"/>
      <c r="E30" s="261"/>
      <c r="F30" s="261"/>
      <c r="G30" s="261"/>
      <c r="H30" s="261"/>
      <c r="I30" s="261"/>
      <c r="J30" s="159"/>
      <c r="K30" s="161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</row>
    <row r="31" spans="1:33" s="163" customFormat="1" ht="24.95" customHeight="1">
      <c r="A31" s="164"/>
      <c r="B31" s="186"/>
      <c r="C31" s="157"/>
      <c r="D31" s="158"/>
      <c r="E31" s="261"/>
      <c r="F31" s="261"/>
      <c r="G31" s="261"/>
      <c r="H31" s="261"/>
      <c r="I31" s="261"/>
      <c r="J31" s="159"/>
      <c r="K31" s="161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</row>
    <row r="32" spans="1:33" s="163" customFormat="1" ht="24.95" customHeight="1">
      <c r="A32" s="164"/>
      <c r="B32" s="186"/>
      <c r="C32" s="157"/>
      <c r="D32" s="158"/>
      <c r="E32" s="261"/>
      <c r="F32" s="261"/>
      <c r="G32" s="261"/>
      <c r="H32" s="261"/>
      <c r="I32" s="261"/>
      <c r="J32" s="159"/>
      <c r="K32" s="161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</row>
    <row r="33" spans="1:33" s="163" customFormat="1" ht="24.95" customHeight="1">
      <c r="A33" s="164"/>
      <c r="B33" s="186"/>
      <c r="C33" s="157"/>
      <c r="D33" s="158"/>
      <c r="E33" s="261"/>
      <c r="F33" s="261"/>
      <c r="G33" s="261"/>
      <c r="H33" s="261"/>
      <c r="I33" s="261"/>
      <c r="J33" s="159"/>
      <c r="K33" s="161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</row>
    <row r="34" spans="1:33" s="163" customFormat="1" ht="24.95" customHeight="1">
      <c r="A34" s="164"/>
      <c r="B34" s="186"/>
      <c r="C34" s="157"/>
      <c r="D34" s="158"/>
      <c r="E34" s="261"/>
      <c r="F34" s="261"/>
      <c r="G34" s="261"/>
      <c r="H34" s="261"/>
      <c r="I34" s="261"/>
      <c r="J34" s="159"/>
      <c r="K34" s="161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</row>
    <row r="35" spans="1:33" s="163" customFormat="1" ht="24.95" customHeight="1">
      <c r="A35" s="155"/>
      <c r="B35" s="156"/>
      <c r="C35" s="157"/>
      <c r="D35" s="158"/>
      <c r="E35" s="261"/>
      <c r="F35" s="261"/>
      <c r="G35" s="261"/>
      <c r="H35" s="261"/>
      <c r="I35" s="261"/>
      <c r="J35" s="159"/>
      <c r="K35" s="161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</row>
    <row r="36" spans="1:33" s="163" customFormat="1" ht="24.95" customHeight="1">
      <c r="A36" s="155"/>
      <c r="B36" s="156"/>
      <c r="C36" s="157"/>
      <c r="D36" s="158"/>
      <c r="E36" s="261"/>
      <c r="F36" s="261"/>
      <c r="G36" s="261"/>
      <c r="H36" s="261"/>
      <c r="I36" s="261"/>
      <c r="J36" s="159"/>
      <c r="K36" s="161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</row>
    <row r="37" spans="1:33" s="163" customFormat="1" ht="24.95" customHeight="1">
      <c r="A37" s="155"/>
      <c r="B37" s="156"/>
      <c r="C37" s="157"/>
      <c r="D37" s="158"/>
      <c r="E37" s="261"/>
      <c r="F37" s="261"/>
      <c r="G37" s="261"/>
      <c r="H37" s="261"/>
      <c r="I37" s="261"/>
      <c r="J37" s="159"/>
      <c r="K37" s="161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</row>
    <row r="38" spans="1:33" s="163" customFormat="1" ht="24.95" customHeight="1">
      <c r="A38" s="155"/>
      <c r="B38" s="156"/>
      <c r="C38" s="157"/>
      <c r="D38" s="158"/>
      <c r="E38" s="261"/>
      <c r="F38" s="261"/>
      <c r="G38" s="261"/>
      <c r="H38" s="261"/>
      <c r="I38" s="261"/>
      <c r="J38" s="159"/>
      <c r="K38" s="161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</row>
    <row r="39" spans="1:33" s="163" customFormat="1" ht="24.95" customHeight="1">
      <c r="A39" s="155"/>
      <c r="B39" s="156"/>
      <c r="C39" s="157"/>
      <c r="D39" s="158"/>
      <c r="E39" s="261"/>
      <c r="F39" s="261"/>
      <c r="G39" s="261"/>
      <c r="H39" s="261"/>
      <c r="I39" s="261"/>
      <c r="J39" s="159"/>
      <c r="K39" s="161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</row>
    <row r="40" spans="1:33" s="163" customFormat="1" ht="24.95" customHeight="1">
      <c r="A40" s="155"/>
      <c r="B40" s="156"/>
      <c r="C40" s="157"/>
      <c r="D40" s="158"/>
      <c r="E40" s="261"/>
      <c r="F40" s="261"/>
      <c r="G40" s="261"/>
      <c r="H40" s="261"/>
      <c r="I40" s="261"/>
      <c r="J40" s="159"/>
      <c r="K40" s="161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</row>
    <row r="41" spans="1:33" s="163" customFormat="1" ht="24.95" customHeight="1">
      <c r="A41" s="155"/>
      <c r="B41" s="156"/>
      <c r="C41" s="157"/>
      <c r="D41" s="158"/>
      <c r="E41" s="261"/>
      <c r="F41" s="261"/>
      <c r="G41" s="261"/>
      <c r="H41" s="261"/>
      <c r="I41" s="261"/>
      <c r="J41" s="159"/>
      <c r="K41" s="161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</row>
    <row r="42" spans="1:33" s="163" customFormat="1" ht="24.95" customHeight="1">
      <c r="A42" s="155"/>
      <c r="B42" s="156"/>
      <c r="C42" s="157"/>
      <c r="D42" s="158"/>
      <c r="E42" s="261"/>
      <c r="F42" s="261"/>
      <c r="G42" s="261"/>
      <c r="H42" s="261"/>
      <c r="I42" s="261"/>
      <c r="J42" s="159"/>
      <c r="K42" s="161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</row>
    <row r="43" spans="1:33" s="163" customFormat="1" ht="24.95" customHeight="1">
      <c r="A43" s="155"/>
      <c r="B43" s="156"/>
      <c r="C43" s="157"/>
      <c r="D43" s="158"/>
      <c r="E43" s="261"/>
      <c r="F43" s="261"/>
      <c r="G43" s="261"/>
      <c r="H43" s="261"/>
      <c r="I43" s="261"/>
      <c r="J43" s="159"/>
      <c r="K43" s="161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63" customFormat="1" ht="24.95" customHeight="1">
      <c r="A44" s="257"/>
      <c r="B44" s="257" t="str">
        <f>"รวมราคา "&amp;A27  &amp; B27</f>
        <v>รวมราคา 1.1 หมวดงานโยธา</v>
      </c>
      <c r="C44" s="258"/>
      <c r="D44" s="259"/>
      <c r="E44" s="281"/>
      <c r="F44" s="282"/>
      <c r="G44" s="281"/>
      <c r="H44" s="282"/>
      <c r="I44" s="282"/>
      <c r="J44" s="260"/>
      <c r="K44" s="161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</row>
    <row r="45" spans="1:33" s="163" customFormat="1" ht="24.95" customHeight="1">
      <c r="A45" s="232" t="s">
        <v>131</v>
      </c>
      <c r="B45" s="226" t="s">
        <v>403</v>
      </c>
      <c r="C45" s="227"/>
      <c r="D45" s="168"/>
      <c r="E45" s="288"/>
      <c r="F45" s="288"/>
      <c r="G45" s="288"/>
      <c r="H45" s="288"/>
      <c r="I45" s="288"/>
      <c r="J45" s="160"/>
      <c r="K45" s="161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</row>
    <row r="46" spans="1:33" s="43" customFormat="1" ht="24.95" customHeight="1">
      <c r="A46" s="169"/>
      <c r="B46" s="170" t="s">
        <v>398</v>
      </c>
      <c r="C46" s="171"/>
      <c r="D46" s="172" t="s">
        <v>0</v>
      </c>
      <c r="E46" s="283"/>
      <c r="F46" s="284"/>
      <c r="G46" s="283"/>
      <c r="H46" s="284"/>
      <c r="I46" s="284"/>
      <c r="J46" s="172"/>
      <c r="K46" s="173"/>
    </row>
    <row r="47" spans="1:33" s="43" customFormat="1" ht="24.95" customHeight="1">
      <c r="A47" s="169"/>
      <c r="B47" s="170" t="s">
        <v>399</v>
      </c>
      <c r="C47" s="171"/>
      <c r="D47" s="172" t="s">
        <v>32</v>
      </c>
      <c r="E47" s="283"/>
      <c r="F47" s="284"/>
      <c r="G47" s="283"/>
      <c r="H47" s="284"/>
      <c r="I47" s="284"/>
      <c r="J47" s="172"/>
      <c r="K47" s="173"/>
    </row>
    <row r="48" spans="1:33" s="43" customFormat="1" ht="24.95" customHeight="1">
      <c r="A48" s="169"/>
      <c r="B48" s="170" t="s">
        <v>191</v>
      </c>
      <c r="C48" s="171"/>
      <c r="D48" s="172" t="s">
        <v>32</v>
      </c>
      <c r="E48" s="283"/>
      <c r="F48" s="284"/>
      <c r="G48" s="283"/>
      <c r="H48" s="284"/>
      <c r="I48" s="284"/>
      <c r="J48" s="172"/>
      <c r="K48" s="173"/>
    </row>
    <row r="49" spans="1:33" s="43" customFormat="1" ht="24.95" customHeight="1">
      <c r="A49" s="169"/>
      <c r="B49" s="170" t="s">
        <v>114</v>
      </c>
      <c r="C49" s="171"/>
      <c r="D49" s="172" t="s">
        <v>94</v>
      </c>
      <c r="E49" s="283"/>
      <c r="F49" s="284"/>
      <c r="G49" s="283"/>
      <c r="H49" s="284"/>
      <c r="I49" s="284"/>
      <c r="J49" s="172"/>
      <c r="K49" s="173"/>
    </row>
    <row r="50" spans="1:33" s="43" customFormat="1" ht="24.95" customHeight="1">
      <c r="A50" s="169"/>
      <c r="B50" s="170"/>
      <c r="C50" s="171"/>
      <c r="D50" s="172"/>
      <c r="E50" s="283"/>
      <c r="F50" s="283"/>
      <c r="G50" s="283"/>
      <c r="H50" s="283"/>
      <c r="I50" s="283"/>
      <c r="J50" s="183"/>
      <c r="K50" s="173"/>
    </row>
    <row r="51" spans="1:33" s="43" customFormat="1" ht="24.95" customHeight="1">
      <c r="A51" s="169"/>
      <c r="B51" s="170"/>
      <c r="C51" s="171"/>
      <c r="D51" s="172"/>
      <c r="E51" s="283"/>
      <c r="F51" s="283"/>
      <c r="G51" s="283"/>
      <c r="H51" s="283"/>
      <c r="I51" s="283"/>
      <c r="J51" s="183"/>
      <c r="K51" s="173"/>
    </row>
    <row r="52" spans="1:33" s="43" customFormat="1" ht="24.95" customHeight="1">
      <c r="A52" s="169"/>
      <c r="B52" s="170"/>
      <c r="C52" s="171"/>
      <c r="D52" s="172"/>
      <c r="E52" s="283"/>
      <c r="F52" s="283"/>
      <c r="G52" s="283"/>
      <c r="H52" s="283"/>
      <c r="I52" s="283"/>
      <c r="J52" s="183"/>
      <c r="K52" s="173"/>
    </row>
    <row r="53" spans="1:33" s="43" customFormat="1" ht="24.95" customHeight="1">
      <c r="A53" s="169"/>
      <c r="B53" s="170"/>
      <c r="C53" s="171"/>
      <c r="D53" s="172"/>
      <c r="E53" s="283"/>
      <c r="F53" s="283"/>
      <c r="G53" s="283"/>
      <c r="H53" s="283"/>
      <c r="I53" s="283"/>
      <c r="J53" s="183"/>
      <c r="K53" s="173"/>
    </row>
    <row r="54" spans="1:33" s="43" customFormat="1" ht="24.95" customHeight="1">
      <c r="A54" s="169"/>
      <c r="B54" s="170"/>
      <c r="C54" s="171"/>
      <c r="D54" s="172"/>
      <c r="E54" s="283"/>
      <c r="F54" s="283"/>
      <c r="G54" s="283"/>
      <c r="H54" s="283"/>
      <c r="I54" s="283"/>
      <c r="J54" s="183"/>
      <c r="K54" s="173"/>
    </row>
    <row r="55" spans="1:33" s="43" customFormat="1" ht="24.95" customHeight="1">
      <c r="A55" s="169"/>
      <c r="B55" s="170"/>
      <c r="C55" s="171"/>
      <c r="D55" s="172"/>
      <c r="E55" s="283"/>
      <c r="F55" s="283"/>
      <c r="G55" s="283"/>
      <c r="H55" s="283"/>
      <c r="I55" s="283"/>
      <c r="J55" s="183"/>
      <c r="K55" s="173"/>
    </row>
    <row r="56" spans="1:33" s="43" customFormat="1" ht="24.95" customHeight="1">
      <c r="A56" s="169"/>
      <c r="B56" s="170"/>
      <c r="C56" s="171"/>
      <c r="D56" s="172"/>
      <c r="E56" s="283"/>
      <c r="F56" s="283"/>
      <c r="G56" s="283"/>
      <c r="H56" s="283"/>
      <c r="I56" s="283"/>
      <c r="J56" s="183"/>
      <c r="K56" s="173"/>
    </row>
    <row r="57" spans="1:33" s="43" customFormat="1" ht="24.95" customHeight="1">
      <c r="A57" s="169"/>
      <c r="B57" s="170"/>
      <c r="C57" s="171"/>
      <c r="D57" s="172"/>
      <c r="E57" s="283"/>
      <c r="F57" s="283"/>
      <c r="G57" s="283"/>
      <c r="H57" s="283"/>
      <c r="I57" s="283"/>
      <c r="J57" s="183"/>
      <c r="K57" s="173"/>
    </row>
    <row r="58" spans="1:33" s="43" customFormat="1" ht="24.95" customHeight="1">
      <c r="A58" s="169"/>
      <c r="B58" s="170"/>
      <c r="C58" s="171"/>
      <c r="D58" s="172"/>
      <c r="E58" s="283"/>
      <c r="F58" s="283"/>
      <c r="G58" s="283"/>
      <c r="H58" s="283"/>
      <c r="I58" s="283"/>
      <c r="J58" s="183"/>
      <c r="K58" s="173"/>
    </row>
    <row r="59" spans="1:33" s="43" customFormat="1" ht="24.95" customHeight="1">
      <c r="A59" s="169"/>
      <c r="B59" s="170"/>
      <c r="C59" s="171"/>
      <c r="D59" s="172"/>
      <c r="E59" s="283"/>
      <c r="F59" s="283"/>
      <c r="G59" s="283"/>
      <c r="H59" s="283"/>
      <c r="I59" s="283"/>
      <c r="J59" s="183"/>
      <c r="K59" s="173"/>
    </row>
    <row r="60" spans="1:33" s="43" customFormat="1" ht="24.95" customHeight="1">
      <c r="A60" s="169"/>
      <c r="B60" s="170"/>
      <c r="C60" s="171"/>
      <c r="D60" s="172"/>
      <c r="E60" s="283"/>
      <c r="F60" s="283"/>
      <c r="G60" s="283"/>
      <c r="H60" s="283"/>
      <c r="I60" s="283"/>
      <c r="J60" s="183"/>
      <c r="K60" s="173"/>
    </row>
    <row r="61" spans="1:33" s="43" customFormat="1" ht="24.95" customHeight="1">
      <c r="A61" s="169"/>
      <c r="B61" s="170"/>
      <c r="C61" s="171"/>
      <c r="D61" s="172"/>
      <c r="E61" s="283"/>
      <c r="F61" s="283"/>
      <c r="G61" s="283"/>
      <c r="H61" s="283"/>
      <c r="I61" s="283"/>
      <c r="J61" s="183"/>
      <c r="K61" s="173"/>
    </row>
    <row r="62" spans="1:33" s="182" customFormat="1" ht="24.95" customHeight="1">
      <c r="A62" s="233"/>
      <c r="B62" s="229" t="str">
        <f>"รวม "&amp;A45  &amp; B45</f>
        <v>รวม 1.1.1งานถางป่าขุดตอ ดินตัด ดินถม</v>
      </c>
      <c r="C62" s="230"/>
      <c r="D62" s="229"/>
      <c r="E62" s="306"/>
      <c r="F62" s="287"/>
      <c r="G62" s="306"/>
      <c r="H62" s="287"/>
      <c r="I62" s="287"/>
      <c r="J62" s="234"/>
      <c r="K62" s="177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</row>
    <row r="63" spans="1:33" s="163" customFormat="1" ht="24.95" customHeight="1">
      <c r="A63" s="232" t="s">
        <v>132</v>
      </c>
      <c r="B63" s="226" t="s">
        <v>173</v>
      </c>
      <c r="C63" s="167"/>
      <c r="D63" s="168"/>
      <c r="E63" s="288"/>
      <c r="F63" s="280"/>
      <c r="G63" s="288"/>
      <c r="H63" s="280"/>
      <c r="I63" s="280"/>
      <c r="J63" s="160"/>
      <c r="K63" s="161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</row>
    <row r="64" spans="1:33" s="43" customFormat="1" ht="24.95" customHeight="1">
      <c r="A64" s="169"/>
      <c r="B64" s="170" t="s">
        <v>192</v>
      </c>
      <c r="C64" s="171"/>
      <c r="D64" s="172" t="s">
        <v>32</v>
      </c>
      <c r="E64" s="283"/>
      <c r="F64" s="284"/>
      <c r="G64" s="283"/>
      <c r="H64" s="284"/>
      <c r="I64" s="284"/>
      <c r="J64" s="172"/>
      <c r="K64" s="173"/>
    </row>
    <row r="65" spans="1:33" s="43" customFormat="1" ht="24.95" customHeight="1">
      <c r="A65" s="169"/>
      <c r="B65" s="170" t="s">
        <v>115</v>
      </c>
      <c r="C65" s="171"/>
      <c r="D65" s="172" t="s">
        <v>32</v>
      </c>
      <c r="E65" s="283"/>
      <c r="F65" s="284"/>
      <c r="G65" s="283"/>
      <c r="H65" s="284"/>
      <c r="I65" s="284"/>
      <c r="J65" s="172"/>
      <c r="K65" s="173"/>
    </row>
    <row r="66" spans="1:33" s="43" customFormat="1" ht="24.95" customHeight="1">
      <c r="A66" s="169"/>
      <c r="B66" s="170" t="s">
        <v>377</v>
      </c>
      <c r="C66" s="171"/>
      <c r="D66" s="172" t="s">
        <v>65</v>
      </c>
      <c r="E66" s="283"/>
      <c r="F66" s="284"/>
      <c r="G66" s="283"/>
      <c r="H66" s="284"/>
      <c r="I66" s="284"/>
      <c r="J66" s="172"/>
      <c r="K66" s="173"/>
    </row>
    <row r="67" spans="1:33" s="43" customFormat="1" ht="24.95" customHeight="1">
      <c r="A67" s="169"/>
      <c r="B67" s="170"/>
      <c r="C67" s="171"/>
      <c r="D67" s="172"/>
      <c r="E67" s="283"/>
      <c r="F67" s="283"/>
      <c r="G67" s="283"/>
      <c r="H67" s="283"/>
      <c r="I67" s="283"/>
      <c r="J67" s="183"/>
      <c r="K67" s="173"/>
    </row>
    <row r="68" spans="1:33" s="43" customFormat="1" ht="24.95" customHeight="1">
      <c r="A68" s="169"/>
      <c r="B68" s="170"/>
      <c r="C68" s="171"/>
      <c r="D68" s="172"/>
      <c r="E68" s="283"/>
      <c r="F68" s="283"/>
      <c r="G68" s="283"/>
      <c r="H68" s="283"/>
      <c r="I68" s="283"/>
      <c r="J68" s="183"/>
      <c r="K68" s="173"/>
    </row>
    <row r="69" spans="1:33" s="43" customFormat="1" ht="24.95" customHeight="1">
      <c r="A69" s="169"/>
      <c r="B69" s="170"/>
      <c r="C69" s="171"/>
      <c r="D69" s="172"/>
      <c r="E69" s="283"/>
      <c r="F69" s="283"/>
      <c r="G69" s="283"/>
      <c r="H69" s="283"/>
      <c r="I69" s="283"/>
      <c r="J69" s="183"/>
      <c r="K69" s="173"/>
    </row>
    <row r="70" spans="1:33" s="43" customFormat="1" ht="24.95" customHeight="1">
      <c r="A70" s="169"/>
      <c r="B70" s="170"/>
      <c r="C70" s="171"/>
      <c r="D70" s="172"/>
      <c r="E70" s="283"/>
      <c r="F70" s="283"/>
      <c r="G70" s="283"/>
      <c r="H70" s="283"/>
      <c r="I70" s="283"/>
      <c r="J70" s="183"/>
      <c r="K70" s="173"/>
    </row>
    <row r="71" spans="1:33" s="43" customFormat="1" ht="24.95" customHeight="1">
      <c r="A71" s="169"/>
      <c r="B71" s="170"/>
      <c r="C71" s="171"/>
      <c r="D71" s="172"/>
      <c r="E71" s="283"/>
      <c r="F71" s="283"/>
      <c r="G71" s="283"/>
      <c r="H71" s="283"/>
      <c r="I71" s="283"/>
      <c r="J71" s="183"/>
      <c r="K71" s="173"/>
    </row>
    <row r="72" spans="1:33" s="43" customFormat="1" ht="24.95" customHeight="1">
      <c r="A72" s="169"/>
      <c r="B72" s="170"/>
      <c r="C72" s="171"/>
      <c r="D72" s="172"/>
      <c r="E72" s="283"/>
      <c r="F72" s="283"/>
      <c r="G72" s="283"/>
      <c r="H72" s="283"/>
      <c r="I72" s="283"/>
      <c r="J72" s="183"/>
      <c r="K72" s="173"/>
    </row>
    <row r="73" spans="1:33" s="43" customFormat="1" ht="24.95" customHeight="1">
      <c r="A73" s="169"/>
      <c r="B73" s="170"/>
      <c r="C73" s="171"/>
      <c r="D73" s="172"/>
      <c r="E73" s="283"/>
      <c r="F73" s="283"/>
      <c r="G73" s="283"/>
      <c r="H73" s="283"/>
      <c r="I73" s="283"/>
      <c r="J73" s="183"/>
      <c r="K73" s="173"/>
    </row>
    <row r="74" spans="1:33" s="43" customFormat="1" ht="24.95" customHeight="1">
      <c r="A74" s="169"/>
      <c r="B74" s="170"/>
      <c r="C74" s="171"/>
      <c r="D74" s="172"/>
      <c r="E74" s="283"/>
      <c r="F74" s="283"/>
      <c r="G74" s="283"/>
      <c r="H74" s="283"/>
      <c r="I74" s="283"/>
      <c r="J74" s="183"/>
      <c r="K74" s="173"/>
    </row>
    <row r="75" spans="1:33" s="43" customFormat="1" ht="24.95" customHeight="1">
      <c r="A75" s="169"/>
      <c r="B75" s="170"/>
      <c r="C75" s="171"/>
      <c r="D75" s="172"/>
      <c r="E75" s="283"/>
      <c r="F75" s="283"/>
      <c r="G75" s="283"/>
      <c r="H75" s="283"/>
      <c r="I75" s="283"/>
      <c r="J75" s="183"/>
      <c r="K75" s="173"/>
    </row>
    <row r="76" spans="1:33" s="43" customFormat="1" ht="24.95" customHeight="1">
      <c r="A76" s="169"/>
      <c r="B76" s="170"/>
      <c r="C76" s="171"/>
      <c r="D76" s="172"/>
      <c r="E76" s="283"/>
      <c r="F76" s="283"/>
      <c r="G76" s="283"/>
      <c r="H76" s="283"/>
      <c r="I76" s="283"/>
      <c r="J76" s="183"/>
      <c r="K76" s="173"/>
    </row>
    <row r="77" spans="1:33" s="43" customFormat="1" ht="24.95" customHeight="1">
      <c r="A77" s="169"/>
      <c r="B77" s="170"/>
      <c r="C77" s="171"/>
      <c r="D77" s="172"/>
      <c r="E77" s="283"/>
      <c r="F77" s="283"/>
      <c r="G77" s="283"/>
      <c r="H77" s="283"/>
      <c r="I77" s="283"/>
      <c r="J77" s="183"/>
      <c r="K77" s="173"/>
    </row>
    <row r="78" spans="1:33" s="43" customFormat="1" ht="24.95" customHeight="1">
      <c r="A78" s="169"/>
      <c r="B78" s="170"/>
      <c r="C78" s="171"/>
      <c r="D78" s="172"/>
      <c r="E78" s="283"/>
      <c r="F78" s="283"/>
      <c r="G78" s="283"/>
      <c r="H78" s="283"/>
      <c r="I78" s="283"/>
      <c r="J78" s="183"/>
      <c r="K78" s="173"/>
    </row>
    <row r="79" spans="1:33" s="43" customFormat="1" ht="24.95" customHeight="1">
      <c r="A79" s="169"/>
      <c r="B79" s="170"/>
      <c r="C79" s="171"/>
      <c r="D79" s="172"/>
      <c r="E79" s="283"/>
      <c r="F79" s="283"/>
      <c r="G79" s="283"/>
      <c r="H79" s="283"/>
      <c r="I79" s="283"/>
      <c r="J79" s="183"/>
      <c r="K79" s="173"/>
    </row>
    <row r="80" spans="1:33" s="182" customFormat="1" ht="24.95" customHeight="1">
      <c r="A80" s="233"/>
      <c r="B80" s="229" t="str">
        <f>"รวม "&amp;A63  &amp; B63</f>
        <v>รวม 1.1.2งานพื้นทางและรองพื้นทาง</v>
      </c>
      <c r="C80" s="230"/>
      <c r="D80" s="229"/>
      <c r="E80" s="306"/>
      <c r="F80" s="287"/>
      <c r="G80" s="306"/>
      <c r="H80" s="287"/>
      <c r="I80" s="287"/>
      <c r="J80" s="234"/>
      <c r="K80" s="177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</row>
    <row r="81" spans="1:33" s="163" customFormat="1" ht="24.95" customHeight="1">
      <c r="A81" s="166"/>
      <c r="B81" s="187" t="s">
        <v>171</v>
      </c>
      <c r="C81" s="167"/>
      <c r="D81" s="168"/>
      <c r="E81" s="288"/>
      <c r="F81" s="280"/>
      <c r="G81" s="288"/>
      <c r="H81" s="280"/>
      <c r="I81" s="280"/>
      <c r="J81" s="160"/>
      <c r="K81" s="161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</row>
    <row r="82" spans="1:33" s="163" customFormat="1" ht="24.95" customHeight="1">
      <c r="A82" s="164" t="str">
        <f>A99</f>
        <v>1.2.1</v>
      </c>
      <c r="B82" s="165" t="str">
        <f>B99</f>
        <v xml:space="preserve"> งานโครงสร้างฐานรากและเสาตอม่อ</v>
      </c>
      <c r="C82" s="118"/>
      <c r="D82" s="140" t="s">
        <v>217</v>
      </c>
      <c r="E82" s="283"/>
      <c r="F82" s="261"/>
      <c r="G82" s="283"/>
      <c r="H82" s="261"/>
      <c r="I82" s="261"/>
      <c r="J82" s="159"/>
      <c r="K82" s="161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</row>
    <row r="83" spans="1:33" s="163" customFormat="1" ht="24.95" customHeight="1">
      <c r="A83" s="164" t="str">
        <f>A117</f>
        <v>1.2.2</v>
      </c>
      <c r="B83" s="165" t="str">
        <f>B117</f>
        <v>งานโครงสร้างคาน พื้น เสา ชั้นที่ 1</v>
      </c>
      <c r="C83" s="118"/>
      <c r="D83" s="140" t="s">
        <v>217</v>
      </c>
      <c r="E83" s="283"/>
      <c r="F83" s="261"/>
      <c r="G83" s="283"/>
      <c r="H83" s="261"/>
      <c r="I83" s="261"/>
      <c r="J83" s="159"/>
      <c r="K83" s="161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</row>
    <row r="84" spans="1:33" s="163" customFormat="1" ht="24.95" customHeight="1">
      <c r="A84" s="164" t="str">
        <f>A135</f>
        <v>1.2.3</v>
      </c>
      <c r="B84" s="165" t="str">
        <f>B135</f>
        <v>งานโครงสร้างบันได</v>
      </c>
      <c r="C84" s="118"/>
      <c r="D84" s="140" t="s">
        <v>217</v>
      </c>
      <c r="E84" s="283"/>
      <c r="F84" s="261"/>
      <c r="G84" s="283"/>
      <c r="H84" s="261"/>
      <c r="I84" s="261"/>
      <c r="J84" s="159"/>
      <c r="K84" s="161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</row>
    <row r="85" spans="1:33" s="163" customFormat="1" ht="24.95" customHeight="1">
      <c r="A85" s="164"/>
      <c r="B85" s="165"/>
      <c r="C85" s="157"/>
      <c r="D85" s="158"/>
      <c r="E85" s="283"/>
      <c r="F85" s="261"/>
      <c r="G85" s="283"/>
      <c r="H85" s="261"/>
      <c r="I85" s="261"/>
      <c r="J85" s="159"/>
      <c r="K85" s="161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</row>
    <row r="86" spans="1:33" s="163" customFormat="1" ht="24.95" customHeight="1">
      <c r="A86" s="164"/>
      <c r="B86" s="165"/>
      <c r="C86" s="157"/>
      <c r="D86" s="158"/>
      <c r="E86" s="283"/>
      <c r="F86" s="261"/>
      <c r="G86" s="283"/>
      <c r="H86" s="261"/>
      <c r="I86" s="261"/>
      <c r="J86" s="159"/>
      <c r="K86" s="161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</row>
    <row r="87" spans="1:33" s="163" customFormat="1" ht="24.95" customHeight="1">
      <c r="A87" s="164"/>
      <c r="B87" s="165"/>
      <c r="C87" s="157"/>
      <c r="D87" s="158"/>
      <c r="E87" s="283"/>
      <c r="F87" s="261"/>
      <c r="G87" s="283"/>
      <c r="H87" s="261"/>
      <c r="I87" s="261"/>
      <c r="J87" s="159"/>
      <c r="K87" s="161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</row>
    <row r="88" spans="1:33" s="163" customFormat="1" ht="24.95" customHeight="1">
      <c r="A88" s="155"/>
      <c r="B88" s="156"/>
      <c r="C88" s="157"/>
      <c r="D88" s="158"/>
      <c r="E88" s="283"/>
      <c r="F88" s="261"/>
      <c r="G88" s="283"/>
      <c r="H88" s="261"/>
      <c r="I88" s="261"/>
      <c r="J88" s="159"/>
      <c r="K88" s="161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</row>
    <row r="89" spans="1:33" s="163" customFormat="1" ht="24.95" customHeight="1">
      <c r="A89" s="155"/>
      <c r="B89" s="156"/>
      <c r="C89" s="157"/>
      <c r="D89" s="158"/>
      <c r="E89" s="283"/>
      <c r="F89" s="261"/>
      <c r="G89" s="283"/>
      <c r="H89" s="261"/>
      <c r="I89" s="261"/>
      <c r="J89" s="159"/>
      <c r="K89" s="161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</row>
    <row r="90" spans="1:33" s="163" customFormat="1" ht="24.95" customHeight="1">
      <c r="A90" s="155"/>
      <c r="B90" s="156"/>
      <c r="C90" s="157"/>
      <c r="D90" s="158"/>
      <c r="E90" s="283"/>
      <c r="F90" s="261"/>
      <c r="G90" s="283"/>
      <c r="H90" s="261"/>
      <c r="I90" s="261"/>
      <c r="J90" s="159"/>
      <c r="K90" s="161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</row>
    <row r="91" spans="1:33" s="163" customFormat="1" ht="24.95" customHeight="1">
      <c r="A91" s="155"/>
      <c r="B91" s="156"/>
      <c r="C91" s="157"/>
      <c r="D91" s="158"/>
      <c r="E91" s="283"/>
      <c r="F91" s="261"/>
      <c r="G91" s="283"/>
      <c r="H91" s="261"/>
      <c r="I91" s="261"/>
      <c r="J91" s="159"/>
      <c r="K91" s="161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</row>
    <row r="92" spans="1:33" s="163" customFormat="1" ht="24.95" customHeight="1">
      <c r="A92" s="155"/>
      <c r="B92" s="156"/>
      <c r="C92" s="157"/>
      <c r="D92" s="158"/>
      <c r="E92" s="283"/>
      <c r="F92" s="261"/>
      <c r="G92" s="283"/>
      <c r="H92" s="261"/>
      <c r="I92" s="261"/>
      <c r="J92" s="159"/>
      <c r="K92" s="161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</row>
    <row r="93" spans="1:33" s="163" customFormat="1" ht="24.95" customHeight="1">
      <c r="A93" s="155"/>
      <c r="B93" s="156"/>
      <c r="C93" s="157"/>
      <c r="D93" s="158"/>
      <c r="E93" s="283"/>
      <c r="F93" s="261"/>
      <c r="G93" s="283"/>
      <c r="H93" s="261"/>
      <c r="I93" s="261"/>
      <c r="J93" s="159"/>
      <c r="K93" s="161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</row>
    <row r="94" spans="1:33" s="163" customFormat="1" ht="24.95" customHeight="1">
      <c r="A94" s="155"/>
      <c r="B94" s="156"/>
      <c r="C94" s="157"/>
      <c r="D94" s="158"/>
      <c r="E94" s="283"/>
      <c r="F94" s="261"/>
      <c r="G94" s="283"/>
      <c r="H94" s="261"/>
      <c r="I94" s="261"/>
      <c r="J94" s="159"/>
      <c r="K94" s="161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</row>
    <row r="95" spans="1:33" s="163" customFormat="1" ht="24.95" customHeight="1">
      <c r="A95" s="155"/>
      <c r="B95" s="156"/>
      <c r="C95" s="157"/>
      <c r="D95" s="158"/>
      <c r="E95" s="283"/>
      <c r="F95" s="261"/>
      <c r="G95" s="283"/>
      <c r="H95" s="261"/>
      <c r="I95" s="261"/>
      <c r="J95" s="159"/>
      <c r="K95" s="161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</row>
    <row r="96" spans="1:33" s="163" customFormat="1" ht="24.95" customHeight="1">
      <c r="A96" s="155"/>
      <c r="B96" s="156"/>
      <c r="C96" s="157"/>
      <c r="D96" s="158"/>
      <c r="E96" s="283"/>
      <c r="F96" s="261"/>
      <c r="G96" s="283"/>
      <c r="H96" s="261"/>
      <c r="I96" s="261"/>
      <c r="J96" s="159"/>
      <c r="K96" s="161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</row>
    <row r="97" spans="1:33" s="163" customFormat="1" ht="24.95" customHeight="1">
      <c r="A97" s="155"/>
      <c r="B97" s="156"/>
      <c r="C97" s="157"/>
      <c r="D97" s="158"/>
      <c r="E97" s="283"/>
      <c r="F97" s="261"/>
      <c r="G97" s="283"/>
      <c r="H97" s="261"/>
      <c r="I97" s="261"/>
      <c r="J97" s="159"/>
      <c r="K97" s="161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</row>
    <row r="98" spans="1:33" s="163" customFormat="1" ht="24.95" customHeight="1">
      <c r="A98" s="257"/>
      <c r="B98" s="257" t="str">
        <f>"รวมราคา "&amp;A81  &amp; B81</f>
        <v>รวมราคา 1.2 หมวดงานโครงสร้างวิศวกรรม</v>
      </c>
      <c r="C98" s="258"/>
      <c r="D98" s="259"/>
      <c r="E98" s="281"/>
      <c r="F98" s="282"/>
      <c r="G98" s="281"/>
      <c r="H98" s="282"/>
      <c r="I98" s="282"/>
      <c r="J98" s="260"/>
      <c r="K98" s="161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</row>
    <row r="99" spans="1:33" s="163" customFormat="1" ht="24.95" customHeight="1">
      <c r="A99" s="232" t="s">
        <v>138</v>
      </c>
      <c r="B99" s="226" t="s">
        <v>402</v>
      </c>
      <c r="C99" s="167"/>
      <c r="D99" s="168"/>
      <c r="E99" s="288"/>
      <c r="F99" s="280"/>
      <c r="G99" s="288"/>
      <c r="H99" s="280"/>
      <c r="I99" s="280"/>
      <c r="J99" s="160"/>
      <c r="K99" s="161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</row>
    <row r="100" spans="1:33" s="43" customFormat="1" ht="24.95" customHeight="1">
      <c r="A100" s="169"/>
      <c r="B100" s="170" t="s">
        <v>86</v>
      </c>
      <c r="C100" s="171"/>
      <c r="D100" s="172" t="s">
        <v>32</v>
      </c>
      <c r="E100" s="283"/>
      <c r="F100" s="284"/>
      <c r="G100" s="283"/>
      <c r="H100" s="284"/>
      <c r="I100" s="284"/>
      <c r="J100" s="172"/>
      <c r="K100" s="173"/>
    </row>
    <row r="101" spans="1:33" s="43" customFormat="1" ht="24.95" customHeight="1">
      <c r="A101" s="169"/>
      <c r="B101" s="170" t="s">
        <v>33</v>
      </c>
      <c r="C101" s="171"/>
      <c r="D101" s="172" t="s">
        <v>32</v>
      </c>
      <c r="E101" s="283"/>
      <c r="F101" s="284"/>
      <c r="G101" s="283"/>
      <c r="H101" s="284"/>
      <c r="I101" s="284"/>
      <c r="J101" s="172"/>
      <c r="K101" s="173"/>
    </row>
    <row r="102" spans="1:33" s="43" customFormat="1" ht="24.95" customHeight="1">
      <c r="A102" s="169"/>
      <c r="B102" s="170" t="s">
        <v>378</v>
      </c>
      <c r="C102" s="171"/>
      <c r="D102" s="172" t="s">
        <v>32</v>
      </c>
      <c r="E102" s="283"/>
      <c r="F102" s="284"/>
      <c r="G102" s="283"/>
      <c r="H102" s="284"/>
      <c r="I102" s="284"/>
      <c r="J102" s="172"/>
      <c r="K102" s="173"/>
    </row>
    <row r="103" spans="1:33" s="43" customFormat="1" ht="24.95" customHeight="1">
      <c r="A103" s="169"/>
      <c r="B103" s="170" t="s">
        <v>44</v>
      </c>
      <c r="C103" s="171"/>
      <c r="D103" s="172" t="s">
        <v>32</v>
      </c>
      <c r="E103" s="283"/>
      <c r="F103" s="284"/>
      <c r="G103" s="283"/>
      <c r="H103" s="284"/>
      <c r="I103" s="284"/>
      <c r="J103" s="172"/>
      <c r="K103" s="173"/>
    </row>
    <row r="104" spans="1:33" s="43" customFormat="1" ht="24.95" customHeight="1">
      <c r="A104" s="169"/>
      <c r="B104" s="170" t="s">
        <v>394</v>
      </c>
      <c r="C104" s="296"/>
      <c r="D104" s="172" t="s">
        <v>0</v>
      </c>
      <c r="E104" s="283"/>
      <c r="F104" s="284"/>
      <c r="G104" s="283"/>
      <c r="H104" s="284"/>
      <c r="I104" s="284"/>
      <c r="J104" s="172"/>
      <c r="K104" s="173"/>
    </row>
    <row r="105" spans="1:33" s="43" customFormat="1" ht="24.95" customHeight="1">
      <c r="A105" s="169"/>
      <c r="B105" s="170" t="s">
        <v>393</v>
      </c>
      <c r="C105" s="171"/>
      <c r="D105" s="172" t="s">
        <v>0</v>
      </c>
      <c r="E105" s="283"/>
      <c r="F105" s="284"/>
      <c r="G105" s="283"/>
      <c r="H105" s="284"/>
      <c r="I105" s="284"/>
      <c r="J105" s="172"/>
      <c r="K105" s="173"/>
    </row>
    <row r="106" spans="1:33" s="43" customFormat="1" ht="24.95" customHeight="1">
      <c r="A106" s="169"/>
      <c r="B106" s="170" t="s">
        <v>34</v>
      </c>
      <c r="C106" s="296"/>
      <c r="D106" s="172" t="s">
        <v>35</v>
      </c>
      <c r="E106" s="283"/>
      <c r="F106" s="284"/>
      <c r="G106" s="283"/>
      <c r="H106" s="284"/>
      <c r="I106" s="284"/>
      <c r="J106" s="183"/>
      <c r="K106" s="173"/>
    </row>
    <row r="107" spans="1:33" s="43" customFormat="1" ht="24.95" customHeight="1">
      <c r="A107" s="169"/>
      <c r="B107" s="170" t="s">
        <v>37</v>
      </c>
      <c r="C107" s="171"/>
      <c r="D107" s="172" t="s">
        <v>35</v>
      </c>
      <c r="E107" s="283"/>
      <c r="F107" s="284"/>
      <c r="G107" s="283"/>
      <c r="H107" s="284"/>
      <c r="I107" s="284"/>
      <c r="J107" s="183"/>
      <c r="K107" s="173"/>
    </row>
    <row r="108" spans="1:33" s="43" customFormat="1" ht="24.95" customHeight="1">
      <c r="A108" s="169"/>
      <c r="B108" s="170" t="s">
        <v>39</v>
      </c>
      <c r="C108" s="171"/>
      <c r="D108" s="172" t="s">
        <v>35</v>
      </c>
      <c r="E108" s="283"/>
      <c r="F108" s="284"/>
      <c r="G108" s="283"/>
      <c r="H108" s="284"/>
      <c r="I108" s="284"/>
      <c r="J108" s="183"/>
      <c r="K108" s="173"/>
    </row>
    <row r="109" spans="1:33" s="163" customFormat="1" ht="24.95" customHeight="1">
      <c r="A109" s="169"/>
      <c r="B109" s="170" t="s">
        <v>41</v>
      </c>
      <c r="C109" s="296"/>
      <c r="D109" s="172" t="s">
        <v>35</v>
      </c>
      <c r="E109" s="283"/>
      <c r="F109" s="284"/>
      <c r="G109" s="283"/>
      <c r="H109" s="284"/>
      <c r="I109" s="284"/>
      <c r="J109" s="183"/>
      <c r="K109" s="175"/>
    </row>
    <row r="110" spans="1:33" s="163" customFormat="1" ht="24.95" customHeight="1">
      <c r="A110" s="169"/>
      <c r="B110" s="170"/>
      <c r="C110" s="171"/>
      <c r="D110" s="172"/>
      <c r="E110" s="283"/>
      <c r="F110" s="283"/>
      <c r="G110" s="283"/>
      <c r="H110" s="283"/>
      <c r="I110" s="283"/>
      <c r="J110" s="183"/>
      <c r="K110" s="175"/>
    </row>
    <row r="111" spans="1:33" s="163" customFormat="1" ht="24.95" customHeight="1">
      <c r="A111" s="169"/>
      <c r="B111" s="170"/>
      <c r="C111" s="171"/>
      <c r="D111" s="172"/>
      <c r="E111" s="283"/>
      <c r="F111" s="283"/>
      <c r="G111" s="283"/>
      <c r="H111" s="283"/>
      <c r="I111" s="283"/>
      <c r="J111" s="183"/>
      <c r="K111" s="175"/>
    </row>
    <row r="112" spans="1:33" s="163" customFormat="1" ht="24.95" customHeight="1">
      <c r="A112" s="169"/>
      <c r="B112" s="170"/>
      <c r="C112" s="171"/>
      <c r="D112" s="172"/>
      <c r="E112" s="283"/>
      <c r="F112" s="283"/>
      <c r="G112" s="283"/>
      <c r="H112" s="283"/>
      <c r="I112" s="283"/>
      <c r="J112" s="183"/>
      <c r="K112" s="175"/>
    </row>
    <row r="113" spans="1:33" s="163" customFormat="1" ht="24.95" customHeight="1">
      <c r="A113" s="169"/>
      <c r="B113" s="170"/>
      <c r="C113" s="171"/>
      <c r="D113" s="172"/>
      <c r="E113" s="283"/>
      <c r="F113" s="283"/>
      <c r="G113" s="283"/>
      <c r="H113" s="283"/>
      <c r="I113" s="283"/>
      <c r="J113" s="183"/>
      <c r="K113" s="175"/>
    </row>
    <row r="114" spans="1:33" s="163" customFormat="1" ht="24.95" customHeight="1">
      <c r="A114" s="169"/>
      <c r="B114" s="170"/>
      <c r="C114" s="171"/>
      <c r="D114" s="172"/>
      <c r="E114" s="283"/>
      <c r="F114" s="283"/>
      <c r="G114" s="283"/>
      <c r="H114" s="283"/>
      <c r="I114" s="283"/>
      <c r="J114" s="183"/>
      <c r="K114" s="175"/>
    </row>
    <row r="115" spans="1:33" s="163" customFormat="1" ht="24.95" customHeight="1">
      <c r="A115" s="169"/>
      <c r="B115" s="170"/>
      <c r="C115" s="171"/>
      <c r="D115" s="172"/>
      <c r="E115" s="283"/>
      <c r="F115" s="283"/>
      <c r="G115" s="283"/>
      <c r="H115" s="283"/>
      <c r="I115" s="283"/>
      <c r="J115" s="183"/>
      <c r="K115" s="175"/>
    </row>
    <row r="116" spans="1:33" s="182" customFormat="1" ht="24.95" customHeight="1">
      <c r="A116" s="233"/>
      <c r="B116" s="229" t="str">
        <f>"รวม "&amp;A99  &amp; B99</f>
        <v>รวม 1.2.1 งานโครงสร้างฐานรากและเสาตอม่อ</v>
      </c>
      <c r="C116" s="230"/>
      <c r="D116" s="229"/>
      <c r="E116" s="306"/>
      <c r="F116" s="287"/>
      <c r="G116" s="306"/>
      <c r="H116" s="287"/>
      <c r="I116" s="287"/>
      <c r="J116" s="234"/>
      <c r="K116" s="177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</row>
    <row r="117" spans="1:33" s="163" customFormat="1" ht="24.95" customHeight="1">
      <c r="A117" s="232" t="s">
        <v>140</v>
      </c>
      <c r="B117" s="226" t="s">
        <v>133</v>
      </c>
      <c r="C117" s="227"/>
      <c r="D117" s="168"/>
      <c r="E117" s="288"/>
      <c r="F117" s="288"/>
      <c r="G117" s="288"/>
      <c r="H117" s="288"/>
      <c r="I117" s="288"/>
      <c r="J117" s="160"/>
      <c r="K117" s="161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</row>
    <row r="118" spans="1:33" s="43" customFormat="1" ht="24.95" customHeight="1">
      <c r="A118" s="169"/>
      <c r="B118" s="170" t="s">
        <v>33</v>
      </c>
      <c r="C118" s="171"/>
      <c r="D118" s="172" t="s">
        <v>32</v>
      </c>
      <c r="E118" s="283"/>
      <c r="F118" s="284"/>
      <c r="G118" s="283"/>
      <c r="H118" s="284"/>
      <c r="I118" s="284"/>
      <c r="J118" s="172"/>
      <c r="K118" s="173"/>
    </row>
    <row r="119" spans="1:33" s="43" customFormat="1" ht="24.95" customHeight="1">
      <c r="A119" s="169"/>
      <c r="B119" s="170" t="s">
        <v>44</v>
      </c>
      <c r="C119" s="171"/>
      <c r="D119" s="172" t="s">
        <v>32</v>
      </c>
      <c r="E119" s="283"/>
      <c r="F119" s="284"/>
      <c r="G119" s="283"/>
      <c r="H119" s="284"/>
      <c r="I119" s="284"/>
      <c r="J119" s="172"/>
      <c r="K119" s="173"/>
    </row>
    <row r="120" spans="1:33" s="43" customFormat="1" ht="24.95" customHeight="1">
      <c r="A120" s="169"/>
      <c r="B120" s="170" t="s">
        <v>394</v>
      </c>
      <c r="C120" s="296"/>
      <c r="D120" s="172" t="s">
        <v>0</v>
      </c>
      <c r="E120" s="283"/>
      <c r="F120" s="284"/>
      <c r="G120" s="283"/>
      <c r="H120" s="284"/>
      <c r="I120" s="284"/>
      <c r="J120" s="172"/>
      <c r="K120" s="173"/>
    </row>
    <row r="121" spans="1:33" s="43" customFormat="1" ht="24.95" customHeight="1">
      <c r="A121" s="169"/>
      <c r="B121" s="170" t="s">
        <v>393</v>
      </c>
      <c r="C121" s="171"/>
      <c r="D121" s="172" t="s">
        <v>0</v>
      </c>
      <c r="E121" s="283"/>
      <c r="F121" s="284"/>
      <c r="G121" s="283"/>
      <c r="H121" s="284"/>
      <c r="I121" s="284"/>
      <c r="J121" s="172"/>
      <c r="K121" s="173"/>
    </row>
    <row r="122" spans="1:33" s="43" customFormat="1" ht="24.95" customHeight="1">
      <c r="A122" s="169"/>
      <c r="B122" s="170" t="s">
        <v>34</v>
      </c>
      <c r="C122" s="296"/>
      <c r="D122" s="172" t="s">
        <v>35</v>
      </c>
      <c r="E122" s="283"/>
      <c r="F122" s="284"/>
      <c r="G122" s="283"/>
      <c r="H122" s="284"/>
      <c r="I122" s="284"/>
      <c r="J122" s="183"/>
      <c r="K122" s="173"/>
    </row>
    <row r="123" spans="1:33" s="43" customFormat="1" ht="24.95" customHeight="1">
      <c r="A123" s="169"/>
      <c r="B123" s="170" t="s">
        <v>38</v>
      </c>
      <c r="C123" s="171"/>
      <c r="D123" s="172" t="s">
        <v>35</v>
      </c>
      <c r="E123" s="283"/>
      <c r="F123" s="284"/>
      <c r="G123" s="283"/>
      <c r="H123" s="284"/>
      <c r="I123" s="284"/>
      <c r="J123" s="183"/>
      <c r="K123" s="173"/>
    </row>
    <row r="124" spans="1:33" s="43" customFormat="1" ht="24.95" customHeight="1">
      <c r="A124" s="169"/>
      <c r="B124" s="170" t="s">
        <v>39</v>
      </c>
      <c r="C124" s="171"/>
      <c r="D124" s="172" t="s">
        <v>35</v>
      </c>
      <c r="E124" s="283"/>
      <c r="F124" s="284"/>
      <c r="G124" s="283"/>
      <c r="H124" s="284"/>
      <c r="I124" s="284"/>
      <c r="J124" s="183"/>
      <c r="K124" s="173"/>
    </row>
    <row r="125" spans="1:33" s="43" customFormat="1" ht="24.95" customHeight="1">
      <c r="A125" s="169"/>
      <c r="B125" s="170" t="s">
        <v>40</v>
      </c>
      <c r="C125" s="171"/>
      <c r="D125" s="172" t="s">
        <v>35</v>
      </c>
      <c r="E125" s="283"/>
      <c r="F125" s="284"/>
      <c r="G125" s="283"/>
      <c r="H125" s="284"/>
      <c r="I125" s="284"/>
      <c r="J125" s="183"/>
      <c r="K125" s="173"/>
    </row>
    <row r="126" spans="1:33" s="163" customFormat="1" ht="24.95" customHeight="1">
      <c r="A126" s="169"/>
      <c r="B126" s="170" t="s">
        <v>41</v>
      </c>
      <c r="C126" s="296"/>
      <c r="D126" s="172" t="s">
        <v>35</v>
      </c>
      <c r="E126" s="283"/>
      <c r="F126" s="284"/>
      <c r="G126" s="283"/>
      <c r="H126" s="284"/>
      <c r="I126" s="284"/>
      <c r="J126" s="183"/>
      <c r="K126" s="175"/>
    </row>
    <row r="127" spans="1:33" s="163" customFormat="1" ht="24.95" customHeight="1">
      <c r="A127" s="169"/>
      <c r="B127" s="170"/>
      <c r="C127" s="171"/>
      <c r="D127" s="172"/>
      <c r="E127" s="283"/>
      <c r="F127" s="283"/>
      <c r="G127" s="283"/>
      <c r="H127" s="283"/>
      <c r="I127" s="283"/>
      <c r="J127" s="183"/>
      <c r="K127" s="175"/>
    </row>
    <row r="128" spans="1:33" s="163" customFormat="1" ht="24.95" customHeight="1">
      <c r="A128" s="169"/>
      <c r="B128" s="170"/>
      <c r="C128" s="171"/>
      <c r="D128" s="172"/>
      <c r="E128" s="283"/>
      <c r="F128" s="283"/>
      <c r="G128" s="283"/>
      <c r="H128" s="283"/>
      <c r="I128" s="283"/>
      <c r="J128" s="183"/>
      <c r="K128" s="175"/>
    </row>
    <row r="129" spans="1:33" s="163" customFormat="1" ht="24.95" customHeight="1">
      <c r="A129" s="169"/>
      <c r="B129" s="170"/>
      <c r="C129" s="171"/>
      <c r="D129" s="172"/>
      <c r="E129" s="283"/>
      <c r="F129" s="283"/>
      <c r="G129" s="283"/>
      <c r="H129" s="283"/>
      <c r="I129" s="283"/>
      <c r="J129" s="183"/>
      <c r="K129" s="175"/>
    </row>
    <row r="130" spans="1:33" s="163" customFormat="1" ht="24.95" customHeight="1">
      <c r="A130" s="169"/>
      <c r="B130" s="170"/>
      <c r="C130" s="171"/>
      <c r="D130" s="172"/>
      <c r="E130" s="283"/>
      <c r="F130" s="283"/>
      <c r="G130" s="283"/>
      <c r="H130" s="283"/>
      <c r="I130" s="283"/>
      <c r="J130" s="183"/>
      <c r="K130" s="175"/>
    </row>
    <row r="131" spans="1:33" s="163" customFormat="1" ht="24.95" customHeight="1">
      <c r="A131" s="169"/>
      <c r="B131" s="170"/>
      <c r="C131" s="171"/>
      <c r="D131" s="172"/>
      <c r="E131" s="283"/>
      <c r="F131" s="283"/>
      <c r="G131" s="283"/>
      <c r="H131" s="283"/>
      <c r="I131" s="283"/>
      <c r="J131" s="183"/>
      <c r="K131" s="175"/>
    </row>
    <row r="132" spans="1:33" s="163" customFormat="1" ht="24.95" customHeight="1">
      <c r="A132" s="169"/>
      <c r="B132" s="170"/>
      <c r="C132" s="171"/>
      <c r="D132" s="172"/>
      <c r="E132" s="283"/>
      <c r="F132" s="283"/>
      <c r="G132" s="283"/>
      <c r="H132" s="283"/>
      <c r="I132" s="283"/>
      <c r="J132" s="183"/>
      <c r="K132" s="175"/>
    </row>
    <row r="133" spans="1:33" s="163" customFormat="1" ht="24.95" customHeight="1">
      <c r="A133" s="169"/>
      <c r="B133" s="170"/>
      <c r="C133" s="171"/>
      <c r="D133" s="172"/>
      <c r="E133" s="283"/>
      <c r="F133" s="283"/>
      <c r="G133" s="283"/>
      <c r="H133" s="283"/>
      <c r="I133" s="283"/>
      <c r="J133" s="183"/>
      <c r="K133" s="175"/>
    </row>
    <row r="134" spans="1:33" s="182" customFormat="1" ht="24.95" customHeight="1">
      <c r="A134" s="233"/>
      <c r="B134" s="229" t="str">
        <f>"รวม "&amp;A117  &amp; B117</f>
        <v>รวม 1.2.2งานโครงสร้างคาน พื้น เสา ชั้นที่ 1</v>
      </c>
      <c r="C134" s="230"/>
      <c r="D134" s="229"/>
      <c r="E134" s="306"/>
      <c r="F134" s="287"/>
      <c r="G134" s="306"/>
      <c r="H134" s="287"/>
      <c r="I134" s="287"/>
      <c r="J134" s="234"/>
      <c r="K134" s="177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</row>
    <row r="135" spans="1:33" s="163" customFormat="1" ht="24.95" customHeight="1">
      <c r="A135" s="232" t="s">
        <v>141</v>
      </c>
      <c r="B135" s="226" t="s">
        <v>168</v>
      </c>
      <c r="C135" s="227"/>
      <c r="D135" s="168"/>
      <c r="E135" s="288"/>
      <c r="F135" s="288"/>
      <c r="G135" s="288"/>
      <c r="H135" s="288"/>
      <c r="I135" s="288"/>
      <c r="J135" s="160"/>
      <c r="K135" s="161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</row>
    <row r="136" spans="1:33" s="43" customFormat="1" ht="24.95" customHeight="1">
      <c r="A136" s="169"/>
      <c r="B136" s="170" t="s">
        <v>44</v>
      </c>
      <c r="C136" s="171"/>
      <c r="D136" s="172" t="s">
        <v>32</v>
      </c>
      <c r="E136" s="283"/>
      <c r="F136" s="284"/>
      <c r="G136" s="283"/>
      <c r="H136" s="284"/>
      <c r="I136" s="284"/>
      <c r="J136" s="172"/>
      <c r="K136" s="173"/>
    </row>
    <row r="137" spans="1:33" s="43" customFormat="1" ht="24.95" customHeight="1">
      <c r="A137" s="169"/>
      <c r="B137" s="170" t="s">
        <v>394</v>
      </c>
      <c r="C137" s="296"/>
      <c r="D137" s="172" t="s">
        <v>0</v>
      </c>
      <c r="E137" s="283"/>
      <c r="F137" s="284"/>
      <c r="G137" s="283"/>
      <c r="H137" s="284"/>
      <c r="I137" s="284"/>
      <c r="J137" s="172"/>
      <c r="K137" s="173"/>
    </row>
    <row r="138" spans="1:33" s="43" customFormat="1" ht="24.95" customHeight="1">
      <c r="A138" s="169"/>
      <c r="B138" s="170" t="s">
        <v>393</v>
      </c>
      <c r="C138" s="171"/>
      <c r="D138" s="172" t="s">
        <v>0</v>
      </c>
      <c r="E138" s="283"/>
      <c r="F138" s="284"/>
      <c r="G138" s="283"/>
      <c r="H138" s="284"/>
      <c r="I138" s="284"/>
      <c r="J138" s="172"/>
      <c r="K138" s="173"/>
    </row>
    <row r="139" spans="1:33" s="43" customFormat="1" ht="24.95" customHeight="1">
      <c r="A139" s="169"/>
      <c r="B139" s="170" t="s">
        <v>34</v>
      </c>
      <c r="C139" s="296"/>
      <c r="D139" s="172" t="s">
        <v>35</v>
      </c>
      <c r="E139" s="283"/>
      <c r="F139" s="284"/>
      <c r="G139" s="283"/>
      <c r="H139" s="284"/>
      <c r="I139" s="284"/>
      <c r="J139" s="183"/>
      <c r="K139" s="173"/>
    </row>
    <row r="140" spans="1:33" s="43" customFormat="1" ht="24.95" customHeight="1">
      <c r="A140" s="169"/>
      <c r="B140" s="170" t="s">
        <v>37</v>
      </c>
      <c r="C140" s="171"/>
      <c r="D140" s="172" t="s">
        <v>35</v>
      </c>
      <c r="E140" s="283"/>
      <c r="F140" s="284"/>
      <c r="G140" s="283"/>
      <c r="H140" s="284"/>
      <c r="I140" s="284"/>
      <c r="J140" s="183"/>
      <c r="K140" s="173"/>
    </row>
    <row r="141" spans="1:33" s="43" customFormat="1" ht="24.95" customHeight="1">
      <c r="A141" s="169"/>
      <c r="B141" s="170" t="s">
        <v>38</v>
      </c>
      <c r="C141" s="171"/>
      <c r="D141" s="172" t="s">
        <v>35</v>
      </c>
      <c r="E141" s="283"/>
      <c r="F141" s="284"/>
      <c r="G141" s="283"/>
      <c r="H141" s="284"/>
      <c r="I141" s="284"/>
      <c r="J141" s="183"/>
      <c r="K141" s="173"/>
    </row>
    <row r="142" spans="1:33" s="43" customFormat="1" ht="24.95" customHeight="1">
      <c r="A142" s="169"/>
      <c r="B142" s="170" t="s">
        <v>39</v>
      </c>
      <c r="C142" s="171"/>
      <c r="D142" s="172" t="s">
        <v>35</v>
      </c>
      <c r="E142" s="283"/>
      <c r="F142" s="284"/>
      <c r="G142" s="283"/>
      <c r="H142" s="284"/>
      <c r="I142" s="284"/>
      <c r="J142" s="183"/>
      <c r="K142" s="173"/>
    </row>
    <row r="143" spans="1:33" s="163" customFormat="1" ht="24.95" customHeight="1">
      <c r="A143" s="169"/>
      <c r="B143" s="170" t="s">
        <v>41</v>
      </c>
      <c r="C143" s="296"/>
      <c r="D143" s="172" t="s">
        <v>35</v>
      </c>
      <c r="E143" s="283"/>
      <c r="F143" s="284"/>
      <c r="G143" s="283"/>
      <c r="H143" s="284"/>
      <c r="I143" s="284"/>
      <c r="J143" s="183"/>
      <c r="K143" s="175"/>
    </row>
    <row r="144" spans="1:33" s="163" customFormat="1" ht="24.95" customHeight="1">
      <c r="A144" s="169"/>
      <c r="B144" s="170"/>
      <c r="C144" s="171"/>
      <c r="D144" s="172"/>
      <c r="E144" s="283"/>
      <c r="F144" s="283"/>
      <c r="G144" s="283"/>
      <c r="H144" s="283"/>
      <c r="I144" s="283"/>
      <c r="J144" s="183"/>
      <c r="K144" s="175"/>
    </row>
    <row r="145" spans="1:33" s="163" customFormat="1" ht="24.95" customHeight="1">
      <c r="A145" s="169"/>
      <c r="B145" s="170"/>
      <c r="C145" s="171"/>
      <c r="D145" s="172"/>
      <c r="E145" s="283"/>
      <c r="F145" s="283"/>
      <c r="G145" s="283"/>
      <c r="H145" s="283"/>
      <c r="I145" s="283"/>
      <c r="J145" s="183"/>
      <c r="K145" s="175"/>
    </row>
    <row r="146" spans="1:33" s="163" customFormat="1" ht="24.95" customHeight="1">
      <c r="A146" s="169"/>
      <c r="B146" s="170"/>
      <c r="C146" s="171"/>
      <c r="D146" s="172"/>
      <c r="E146" s="283"/>
      <c r="F146" s="283"/>
      <c r="G146" s="283"/>
      <c r="H146" s="283"/>
      <c r="I146" s="283"/>
      <c r="J146" s="183"/>
      <c r="K146" s="175"/>
    </row>
    <row r="147" spans="1:33" s="163" customFormat="1" ht="24.95" customHeight="1">
      <c r="A147" s="169"/>
      <c r="B147" s="170"/>
      <c r="C147" s="171"/>
      <c r="D147" s="172"/>
      <c r="E147" s="283"/>
      <c r="F147" s="283"/>
      <c r="G147" s="283"/>
      <c r="H147" s="283"/>
      <c r="I147" s="283"/>
      <c r="J147" s="183"/>
      <c r="K147" s="175"/>
    </row>
    <row r="148" spans="1:33" s="163" customFormat="1" ht="24.95" customHeight="1">
      <c r="A148" s="169"/>
      <c r="B148" s="170"/>
      <c r="C148" s="171"/>
      <c r="D148" s="172"/>
      <c r="E148" s="283"/>
      <c r="F148" s="283"/>
      <c r="G148" s="283"/>
      <c r="H148" s="283"/>
      <c r="I148" s="283"/>
      <c r="J148" s="183"/>
      <c r="K148" s="175"/>
    </row>
    <row r="149" spans="1:33" s="163" customFormat="1" ht="24.95" customHeight="1">
      <c r="A149" s="169"/>
      <c r="B149" s="170"/>
      <c r="C149" s="171"/>
      <c r="D149" s="172"/>
      <c r="E149" s="283"/>
      <c r="F149" s="283"/>
      <c r="G149" s="283"/>
      <c r="H149" s="283"/>
      <c r="I149" s="283"/>
      <c r="J149" s="183"/>
      <c r="K149" s="175"/>
    </row>
    <row r="150" spans="1:33" s="163" customFormat="1" ht="24.95" customHeight="1">
      <c r="A150" s="169"/>
      <c r="B150" s="170"/>
      <c r="C150" s="171"/>
      <c r="D150" s="172"/>
      <c r="E150" s="283"/>
      <c r="F150" s="283"/>
      <c r="G150" s="283"/>
      <c r="H150" s="283"/>
      <c r="I150" s="283"/>
      <c r="J150" s="183"/>
      <c r="K150" s="175"/>
    </row>
    <row r="151" spans="1:33" s="163" customFormat="1" ht="24.95" customHeight="1">
      <c r="A151" s="169"/>
      <c r="B151" s="170"/>
      <c r="C151" s="171"/>
      <c r="D151" s="172"/>
      <c r="E151" s="283"/>
      <c r="F151" s="283"/>
      <c r="G151" s="283"/>
      <c r="H151" s="283"/>
      <c r="I151" s="283"/>
      <c r="J151" s="183"/>
      <c r="K151" s="175"/>
    </row>
    <row r="152" spans="1:33" s="182" customFormat="1" ht="24.95" customHeight="1">
      <c r="A152" s="233"/>
      <c r="B152" s="229" t="str">
        <f>"รวม "&amp;A135  &amp; B135</f>
        <v>รวม 1.2.3งานโครงสร้างบันได</v>
      </c>
      <c r="C152" s="230"/>
      <c r="D152" s="229"/>
      <c r="E152" s="306"/>
      <c r="F152" s="287"/>
      <c r="G152" s="306"/>
      <c r="H152" s="287"/>
      <c r="I152" s="287"/>
      <c r="J152" s="234"/>
      <c r="K152" s="177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</row>
    <row r="153" spans="1:33" s="163" customFormat="1" ht="24.95" customHeight="1">
      <c r="A153" s="166"/>
      <c r="B153" s="187" t="s">
        <v>185</v>
      </c>
      <c r="C153" s="167"/>
      <c r="D153" s="168"/>
      <c r="E153" s="288"/>
      <c r="F153" s="280"/>
      <c r="G153" s="288"/>
      <c r="H153" s="280"/>
      <c r="I153" s="280"/>
      <c r="J153" s="160"/>
      <c r="K153" s="161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</row>
    <row r="154" spans="1:33" s="163" customFormat="1" ht="24.95" customHeight="1">
      <c r="A154" s="164" t="str">
        <f>A171</f>
        <v>1.3.1</v>
      </c>
      <c r="B154" s="165" t="str">
        <f>B171</f>
        <v>งานราวกันตกคอนกรีต</v>
      </c>
      <c r="C154" s="118"/>
      <c r="D154" s="140" t="s">
        <v>217</v>
      </c>
      <c r="E154" s="283"/>
      <c r="F154" s="261"/>
      <c r="G154" s="283"/>
      <c r="H154" s="261"/>
      <c r="I154" s="261"/>
      <c r="J154" s="159"/>
      <c r="K154" s="161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</row>
    <row r="155" spans="1:33" s="163" customFormat="1" ht="24.95" customHeight="1">
      <c r="A155" s="164" t="str">
        <f>A189</f>
        <v>1.3.2</v>
      </c>
      <c r="B155" s="165" t="str">
        <f>B189</f>
        <v>งานภูมิทัศน์</v>
      </c>
      <c r="C155" s="118"/>
      <c r="D155" s="140" t="s">
        <v>217</v>
      </c>
      <c r="E155" s="283"/>
      <c r="F155" s="261"/>
      <c r="G155" s="283"/>
      <c r="H155" s="261"/>
      <c r="I155" s="261"/>
      <c r="J155" s="159"/>
      <c r="K155" s="161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</row>
    <row r="156" spans="1:33" s="163" customFormat="1" ht="24.95" customHeight="1">
      <c r="A156" s="164"/>
      <c r="B156" s="210"/>
      <c r="C156" s="211"/>
      <c r="D156" s="212"/>
      <c r="E156" s="283"/>
      <c r="F156" s="294"/>
      <c r="G156" s="283"/>
      <c r="H156" s="294"/>
      <c r="I156" s="294"/>
      <c r="J156" s="159"/>
      <c r="K156" s="161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</row>
    <row r="157" spans="1:33" s="163" customFormat="1" ht="24.95" customHeight="1">
      <c r="A157" s="164"/>
      <c r="B157" s="165"/>
      <c r="C157" s="157"/>
      <c r="D157" s="158"/>
      <c r="E157" s="283"/>
      <c r="F157" s="261"/>
      <c r="G157" s="283"/>
      <c r="H157" s="261"/>
      <c r="I157" s="261"/>
      <c r="J157" s="159"/>
      <c r="K157" s="161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</row>
    <row r="158" spans="1:33" s="163" customFormat="1" ht="24.95" customHeight="1">
      <c r="A158" s="164"/>
      <c r="B158" s="165"/>
      <c r="C158" s="157"/>
      <c r="D158" s="158"/>
      <c r="E158" s="283"/>
      <c r="F158" s="261"/>
      <c r="G158" s="283"/>
      <c r="H158" s="261"/>
      <c r="I158" s="261"/>
      <c r="J158" s="159"/>
      <c r="K158" s="161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</row>
    <row r="159" spans="1:33" s="163" customFormat="1" ht="24.95" customHeight="1">
      <c r="A159" s="164"/>
      <c r="B159" s="165"/>
      <c r="C159" s="157"/>
      <c r="D159" s="158"/>
      <c r="E159" s="283"/>
      <c r="F159" s="261"/>
      <c r="G159" s="283"/>
      <c r="H159" s="261"/>
      <c r="I159" s="261"/>
      <c r="J159" s="159"/>
      <c r="K159" s="161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</row>
    <row r="160" spans="1:33" s="163" customFormat="1" ht="24.95" customHeight="1">
      <c r="A160" s="155"/>
      <c r="B160" s="156"/>
      <c r="C160" s="157"/>
      <c r="D160" s="158"/>
      <c r="E160" s="283"/>
      <c r="F160" s="261"/>
      <c r="G160" s="283"/>
      <c r="H160" s="261"/>
      <c r="I160" s="261"/>
      <c r="J160" s="159"/>
      <c r="K160" s="161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</row>
    <row r="161" spans="1:33" s="163" customFormat="1" ht="24.95" customHeight="1">
      <c r="A161" s="155"/>
      <c r="B161" s="156"/>
      <c r="C161" s="157"/>
      <c r="D161" s="158"/>
      <c r="E161" s="283"/>
      <c r="F161" s="261"/>
      <c r="G161" s="283"/>
      <c r="H161" s="261"/>
      <c r="I161" s="261"/>
      <c r="J161" s="159"/>
      <c r="K161" s="161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</row>
    <row r="162" spans="1:33" s="163" customFormat="1" ht="24.95" customHeight="1">
      <c r="A162" s="155"/>
      <c r="B162" s="156"/>
      <c r="C162" s="157"/>
      <c r="D162" s="158"/>
      <c r="E162" s="283"/>
      <c r="F162" s="261"/>
      <c r="G162" s="283"/>
      <c r="H162" s="261"/>
      <c r="I162" s="261"/>
      <c r="J162" s="159"/>
      <c r="K162" s="161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</row>
    <row r="163" spans="1:33" s="163" customFormat="1" ht="24.95" customHeight="1">
      <c r="A163" s="155"/>
      <c r="B163" s="156"/>
      <c r="C163" s="157"/>
      <c r="D163" s="158"/>
      <c r="E163" s="283"/>
      <c r="F163" s="261"/>
      <c r="G163" s="283"/>
      <c r="H163" s="261"/>
      <c r="I163" s="261"/>
      <c r="J163" s="159"/>
      <c r="K163" s="161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</row>
    <row r="164" spans="1:33" s="163" customFormat="1" ht="24.95" customHeight="1">
      <c r="A164" s="155"/>
      <c r="B164" s="156"/>
      <c r="C164" s="157"/>
      <c r="D164" s="158"/>
      <c r="E164" s="283"/>
      <c r="F164" s="261"/>
      <c r="G164" s="283"/>
      <c r="H164" s="261"/>
      <c r="I164" s="261"/>
      <c r="J164" s="159"/>
      <c r="K164" s="161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</row>
    <row r="165" spans="1:33" s="163" customFormat="1" ht="24.95" customHeight="1">
      <c r="A165" s="155"/>
      <c r="B165" s="156"/>
      <c r="C165" s="157"/>
      <c r="D165" s="158"/>
      <c r="E165" s="283"/>
      <c r="F165" s="261"/>
      <c r="G165" s="283"/>
      <c r="H165" s="261"/>
      <c r="I165" s="261"/>
      <c r="J165" s="159"/>
      <c r="K165" s="161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</row>
    <row r="166" spans="1:33" s="163" customFormat="1" ht="24.95" customHeight="1">
      <c r="A166" s="155"/>
      <c r="B166" s="156"/>
      <c r="C166" s="157"/>
      <c r="D166" s="158"/>
      <c r="E166" s="283"/>
      <c r="F166" s="261"/>
      <c r="G166" s="283"/>
      <c r="H166" s="261"/>
      <c r="I166" s="261"/>
      <c r="J166" s="159"/>
      <c r="K166" s="161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</row>
    <row r="167" spans="1:33" s="163" customFormat="1" ht="24.95" customHeight="1">
      <c r="A167" s="155"/>
      <c r="B167" s="156"/>
      <c r="C167" s="157"/>
      <c r="D167" s="158"/>
      <c r="E167" s="283"/>
      <c r="F167" s="261"/>
      <c r="G167" s="283"/>
      <c r="H167" s="261"/>
      <c r="I167" s="261"/>
      <c r="J167" s="159"/>
      <c r="K167" s="161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</row>
    <row r="168" spans="1:33" s="163" customFormat="1" ht="24.95" customHeight="1">
      <c r="A168" s="155"/>
      <c r="B168" s="156"/>
      <c r="C168" s="157"/>
      <c r="D168" s="158"/>
      <c r="E168" s="283"/>
      <c r="F168" s="261"/>
      <c r="G168" s="283"/>
      <c r="H168" s="261"/>
      <c r="I168" s="261"/>
      <c r="J168" s="159"/>
      <c r="K168" s="161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</row>
    <row r="169" spans="1:33" s="163" customFormat="1" ht="24.95" customHeight="1">
      <c r="A169" s="155"/>
      <c r="B169" s="156"/>
      <c r="C169" s="157"/>
      <c r="D169" s="158"/>
      <c r="E169" s="283"/>
      <c r="F169" s="261"/>
      <c r="G169" s="283"/>
      <c r="H169" s="261"/>
      <c r="I169" s="261"/>
      <c r="J169" s="159"/>
      <c r="K169" s="161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</row>
    <row r="170" spans="1:33" s="163" customFormat="1" ht="24.95" customHeight="1">
      <c r="A170" s="257"/>
      <c r="B170" s="257" t="str">
        <f>"รวมราคา "&amp;A153  &amp; B153</f>
        <v>รวมราคา 1.3 หมวดงานสถาปัตยกรรม</v>
      </c>
      <c r="C170" s="258"/>
      <c r="D170" s="259"/>
      <c r="E170" s="281"/>
      <c r="F170" s="282"/>
      <c r="G170" s="281"/>
      <c r="H170" s="282"/>
      <c r="I170" s="282"/>
      <c r="J170" s="260"/>
      <c r="K170" s="161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</row>
    <row r="171" spans="1:33" s="163" customFormat="1" ht="24.95" customHeight="1">
      <c r="A171" s="232" t="s">
        <v>148</v>
      </c>
      <c r="B171" s="226" t="s">
        <v>190</v>
      </c>
      <c r="C171" s="167"/>
      <c r="D171" s="168"/>
      <c r="E171" s="288"/>
      <c r="F171" s="280"/>
      <c r="G171" s="288"/>
      <c r="H171" s="280"/>
      <c r="I171" s="280"/>
      <c r="J171" s="160"/>
      <c r="K171" s="161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</row>
    <row r="172" spans="1:33" s="43" customFormat="1" ht="24.95" customHeight="1">
      <c r="A172" s="169"/>
      <c r="B172" s="170" t="s">
        <v>44</v>
      </c>
      <c r="C172" s="171"/>
      <c r="D172" s="172" t="s">
        <v>32</v>
      </c>
      <c r="E172" s="283"/>
      <c r="F172" s="284"/>
      <c r="G172" s="283"/>
      <c r="H172" s="284"/>
      <c r="I172" s="284"/>
      <c r="J172" s="172"/>
      <c r="K172" s="173"/>
    </row>
    <row r="173" spans="1:33" s="43" customFormat="1" ht="24.95" customHeight="1">
      <c r="A173" s="169"/>
      <c r="B173" s="170" t="s">
        <v>394</v>
      </c>
      <c r="C173" s="296"/>
      <c r="D173" s="172" t="s">
        <v>0</v>
      </c>
      <c r="E173" s="283"/>
      <c r="F173" s="284"/>
      <c r="G173" s="283"/>
      <c r="H173" s="284"/>
      <c r="I173" s="284"/>
      <c r="J173" s="172"/>
      <c r="K173" s="173"/>
    </row>
    <row r="174" spans="1:33" s="43" customFormat="1" ht="24.95" customHeight="1">
      <c r="A174" s="169"/>
      <c r="B174" s="170" t="s">
        <v>393</v>
      </c>
      <c r="C174" s="171"/>
      <c r="D174" s="172" t="s">
        <v>0</v>
      </c>
      <c r="E174" s="283"/>
      <c r="F174" s="284"/>
      <c r="G174" s="283"/>
      <c r="H174" s="284"/>
      <c r="I174" s="284"/>
      <c r="J174" s="172"/>
      <c r="K174" s="173"/>
    </row>
    <row r="175" spans="1:33" s="43" customFormat="1" ht="24.95" customHeight="1">
      <c r="A175" s="169"/>
      <c r="B175" s="170" t="s">
        <v>34</v>
      </c>
      <c r="C175" s="296"/>
      <c r="D175" s="172" t="s">
        <v>35</v>
      </c>
      <c r="E175" s="283"/>
      <c r="F175" s="284"/>
      <c r="G175" s="283"/>
      <c r="H175" s="284"/>
      <c r="I175" s="284"/>
      <c r="J175" s="183"/>
      <c r="K175" s="173"/>
    </row>
    <row r="176" spans="1:33" s="43" customFormat="1" ht="24.95" customHeight="1">
      <c r="A176" s="169"/>
      <c r="B176" s="170" t="s">
        <v>38</v>
      </c>
      <c r="C176" s="171"/>
      <c r="D176" s="172" t="s">
        <v>35</v>
      </c>
      <c r="E176" s="283"/>
      <c r="F176" s="284"/>
      <c r="G176" s="283"/>
      <c r="H176" s="284"/>
      <c r="I176" s="284"/>
      <c r="J176" s="183"/>
      <c r="K176" s="173"/>
    </row>
    <row r="177" spans="1:33" s="43" customFormat="1" ht="24.95" customHeight="1">
      <c r="A177" s="169"/>
      <c r="B177" s="170" t="s">
        <v>39</v>
      </c>
      <c r="C177" s="171"/>
      <c r="D177" s="172" t="s">
        <v>35</v>
      </c>
      <c r="E177" s="283"/>
      <c r="F177" s="284"/>
      <c r="G177" s="283"/>
      <c r="H177" s="284"/>
      <c r="I177" s="284"/>
      <c r="J177" s="183"/>
      <c r="K177" s="173"/>
    </row>
    <row r="178" spans="1:33" s="163" customFormat="1" ht="24.95" customHeight="1">
      <c r="A178" s="169"/>
      <c r="B178" s="170" t="s">
        <v>41</v>
      </c>
      <c r="C178" s="296"/>
      <c r="D178" s="172" t="s">
        <v>35</v>
      </c>
      <c r="E178" s="283"/>
      <c r="F178" s="284"/>
      <c r="G178" s="283"/>
      <c r="H178" s="284"/>
      <c r="I178" s="284"/>
      <c r="J178" s="183"/>
      <c r="K178" s="175"/>
    </row>
    <row r="179" spans="1:33" s="43" customFormat="1" ht="24.95" customHeight="1">
      <c r="A179" s="169"/>
      <c r="B179" s="170" t="s">
        <v>27</v>
      </c>
      <c r="C179" s="171"/>
      <c r="D179" s="172" t="s">
        <v>0</v>
      </c>
      <c r="E179" s="283"/>
      <c r="F179" s="284"/>
      <c r="G179" s="283"/>
      <c r="H179" s="284"/>
      <c r="I179" s="284"/>
      <c r="J179" s="183"/>
      <c r="K179" s="173"/>
    </row>
    <row r="180" spans="1:33" s="163" customFormat="1" ht="24.95" customHeight="1">
      <c r="A180" s="169"/>
      <c r="B180" s="170"/>
      <c r="C180" s="171"/>
      <c r="D180" s="172"/>
      <c r="E180" s="283"/>
      <c r="F180" s="283"/>
      <c r="G180" s="283"/>
      <c r="H180" s="283"/>
      <c r="I180" s="283"/>
      <c r="J180" s="183"/>
      <c r="K180" s="175"/>
    </row>
    <row r="181" spans="1:33" s="163" customFormat="1" ht="24.95" customHeight="1">
      <c r="A181" s="169"/>
      <c r="B181" s="170"/>
      <c r="C181" s="171"/>
      <c r="D181" s="172"/>
      <c r="E181" s="283"/>
      <c r="F181" s="283"/>
      <c r="G181" s="283"/>
      <c r="H181" s="283"/>
      <c r="I181" s="283"/>
      <c r="J181" s="183"/>
      <c r="K181" s="175"/>
    </row>
    <row r="182" spans="1:33" s="163" customFormat="1" ht="24.95" customHeight="1">
      <c r="A182" s="169"/>
      <c r="B182" s="170"/>
      <c r="C182" s="171"/>
      <c r="D182" s="172"/>
      <c r="E182" s="283"/>
      <c r="F182" s="283"/>
      <c r="G182" s="283"/>
      <c r="H182" s="283"/>
      <c r="I182" s="283"/>
      <c r="J182" s="183"/>
      <c r="K182" s="175"/>
    </row>
    <row r="183" spans="1:33" s="163" customFormat="1" ht="24.95" customHeight="1">
      <c r="A183" s="169"/>
      <c r="B183" s="170"/>
      <c r="C183" s="171"/>
      <c r="D183" s="172"/>
      <c r="E183" s="283"/>
      <c r="F183" s="283"/>
      <c r="G183" s="283"/>
      <c r="H183" s="283"/>
      <c r="I183" s="283"/>
      <c r="J183" s="183"/>
      <c r="K183" s="175"/>
    </row>
    <row r="184" spans="1:33" s="163" customFormat="1" ht="24.95" customHeight="1">
      <c r="A184" s="169"/>
      <c r="B184" s="170"/>
      <c r="C184" s="171"/>
      <c r="D184" s="172"/>
      <c r="E184" s="283"/>
      <c r="F184" s="283"/>
      <c r="G184" s="283"/>
      <c r="H184" s="283"/>
      <c r="I184" s="283"/>
      <c r="J184" s="183"/>
      <c r="K184" s="175"/>
    </row>
    <row r="185" spans="1:33" s="163" customFormat="1" ht="24.95" customHeight="1">
      <c r="A185" s="169"/>
      <c r="B185" s="170"/>
      <c r="C185" s="171"/>
      <c r="D185" s="172"/>
      <c r="E185" s="283"/>
      <c r="F185" s="283"/>
      <c r="G185" s="283"/>
      <c r="H185" s="283"/>
      <c r="I185" s="283"/>
      <c r="J185" s="183"/>
      <c r="K185" s="175"/>
    </row>
    <row r="186" spans="1:33" s="163" customFormat="1" ht="24.95" customHeight="1">
      <c r="A186" s="169"/>
      <c r="B186" s="170"/>
      <c r="C186" s="171"/>
      <c r="D186" s="172"/>
      <c r="E186" s="283"/>
      <c r="F186" s="283"/>
      <c r="G186" s="283"/>
      <c r="H186" s="283"/>
      <c r="I186" s="283"/>
      <c r="J186" s="183"/>
      <c r="K186" s="175"/>
    </row>
    <row r="187" spans="1:33" s="163" customFormat="1" ht="24.95" customHeight="1">
      <c r="A187" s="169"/>
      <c r="B187" s="170"/>
      <c r="C187" s="171"/>
      <c r="D187" s="172"/>
      <c r="E187" s="283"/>
      <c r="F187" s="283"/>
      <c r="G187" s="283"/>
      <c r="H187" s="283"/>
      <c r="I187" s="283"/>
      <c r="J187" s="183"/>
      <c r="K187" s="175"/>
    </row>
    <row r="188" spans="1:33" s="182" customFormat="1" ht="24.95" customHeight="1">
      <c r="A188" s="233"/>
      <c r="B188" s="229" t="str">
        <f>"รวม "&amp;A171  &amp; B171</f>
        <v>รวม 1.3.1งานราวกันตกคอนกรีต</v>
      </c>
      <c r="C188" s="230"/>
      <c r="D188" s="229"/>
      <c r="E188" s="306"/>
      <c r="F188" s="287"/>
      <c r="G188" s="306"/>
      <c r="H188" s="287"/>
      <c r="I188" s="287"/>
      <c r="J188" s="234"/>
      <c r="K188" s="177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</row>
    <row r="189" spans="1:33" s="163" customFormat="1" ht="24.95" customHeight="1">
      <c r="A189" s="232" t="s">
        <v>150</v>
      </c>
      <c r="B189" s="226" t="s">
        <v>406</v>
      </c>
      <c r="C189" s="167"/>
      <c r="D189" s="168"/>
      <c r="E189" s="288"/>
      <c r="F189" s="280"/>
      <c r="G189" s="288"/>
      <c r="H189" s="280"/>
      <c r="I189" s="280"/>
      <c r="J189" s="160"/>
      <c r="K189" s="161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</row>
    <row r="190" spans="1:33" s="43" customFormat="1" ht="24.95" customHeight="1">
      <c r="A190" s="169"/>
      <c r="B190" s="170" t="s">
        <v>193</v>
      </c>
      <c r="C190" s="171"/>
      <c r="D190" s="172" t="s">
        <v>51</v>
      </c>
      <c r="E190" s="283"/>
      <c r="F190" s="284"/>
      <c r="G190" s="283"/>
      <c r="H190" s="284"/>
      <c r="I190" s="284"/>
      <c r="J190" s="172"/>
      <c r="K190" s="173"/>
    </row>
    <row r="191" spans="1:33" s="43" customFormat="1" ht="24.95" customHeight="1">
      <c r="A191" s="169"/>
      <c r="B191" s="170" t="s">
        <v>194</v>
      </c>
      <c r="C191" s="171"/>
      <c r="D191" s="172" t="s">
        <v>195</v>
      </c>
      <c r="E191" s="283"/>
      <c r="F191" s="284"/>
      <c r="G191" s="283"/>
      <c r="H191" s="284"/>
      <c r="I191" s="284"/>
      <c r="J191" s="172"/>
      <c r="K191" s="173"/>
    </row>
    <row r="192" spans="1:33" s="43" customFormat="1" ht="24.95" customHeight="1">
      <c r="A192" s="169"/>
      <c r="B192" s="170" t="s">
        <v>196</v>
      </c>
      <c r="C192" s="171"/>
      <c r="D192" s="172" t="s">
        <v>32</v>
      </c>
      <c r="E192" s="283"/>
      <c r="F192" s="284"/>
      <c r="G192" s="283"/>
      <c r="H192" s="284"/>
      <c r="I192" s="284"/>
      <c r="J192" s="172"/>
      <c r="K192" s="173"/>
    </row>
    <row r="193" spans="1:33" s="43" customFormat="1" ht="24.95" customHeight="1">
      <c r="A193" s="169"/>
      <c r="B193" s="170"/>
      <c r="C193" s="171"/>
      <c r="D193" s="172"/>
      <c r="E193" s="283"/>
      <c r="F193" s="283"/>
      <c r="G193" s="283"/>
      <c r="H193" s="283"/>
      <c r="I193" s="283"/>
      <c r="J193" s="183"/>
      <c r="K193" s="173"/>
    </row>
    <row r="194" spans="1:33" s="43" customFormat="1" ht="24.95" customHeight="1">
      <c r="A194" s="169"/>
      <c r="B194" s="170"/>
      <c r="C194" s="171"/>
      <c r="D194" s="172"/>
      <c r="E194" s="283"/>
      <c r="F194" s="283"/>
      <c r="G194" s="283"/>
      <c r="H194" s="283"/>
      <c r="I194" s="283"/>
      <c r="J194" s="183"/>
      <c r="K194" s="173"/>
    </row>
    <row r="195" spans="1:33" s="43" customFormat="1" ht="24.95" customHeight="1">
      <c r="A195" s="169"/>
      <c r="B195" s="170"/>
      <c r="C195" s="171"/>
      <c r="D195" s="172"/>
      <c r="E195" s="283"/>
      <c r="F195" s="283"/>
      <c r="G195" s="283"/>
      <c r="H195" s="283"/>
      <c r="I195" s="283"/>
      <c r="J195" s="183"/>
      <c r="K195" s="173"/>
    </row>
    <row r="196" spans="1:33" s="43" customFormat="1" ht="24.95" customHeight="1">
      <c r="A196" s="169"/>
      <c r="B196" s="170"/>
      <c r="C196" s="171"/>
      <c r="D196" s="172"/>
      <c r="E196" s="283"/>
      <c r="F196" s="283"/>
      <c r="G196" s="283"/>
      <c r="H196" s="283"/>
      <c r="I196" s="283"/>
      <c r="J196" s="183"/>
      <c r="K196" s="173"/>
    </row>
    <row r="197" spans="1:33" s="43" customFormat="1" ht="24.95" customHeight="1">
      <c r="A197" s="169"/>
      <c r="B197" s="170"/>
      <c r="C197" s="171"/>
      <c r="D197" s="172"/>
      <c r="E197" s="283"/>
      <c r="F197" s="283"/>
      <c r="G197" s="283"/>
      <c r="H197" s="283"/>
      <c r="I197" s="283"/>
      <c r="J197" s="183"/>
      <c r="K197" s="173"/>
    </row>
    <row r="198" spans="1:33" s="43" customFormat="1" ht="24.95" customHeight="1">
      <c r="A198" s="169"/>
      <c r="B198" s="170"/>
      <c r="C198" s="171"/>
      <c r="D198" s="172"/>
      <c r="E198" s="283"/>
      <c r="F198" s="283"/>
      <c r="G198" s="283"/>
      <c r="H198" s="283"/>
      <c r="I198" s="283"/>
      <c r="J198" s="183"/>
      <c r="K198" s="173"/>
    </row>
    <row r="199" spans="1:33" s="43" customFormat="1" ht="24.95" customHeight="1">
      <c r="A199" s="169"/>
      <c r="B199" s="170"/>
      <c r="C199" s="171"/>
      <c r="D199" s="172"/>
      <c r="E199" s="283"/>
      <c r="F199" s="283"/>
      <c r="G199" s="283"/>
      <c r="H199" s="283"/>
      <c r="I199" s="283"/>
      <c r="J199" s="183"/>
      <c r="K199" s="173"/>
    </row>
    <row r="200" spans="1:33" s="43" customFormat="1" ht="24.95" customHeight="1">
      <c r="A200" s="169"/>
      <c r="B200" s="170"/>
      <c r="C200" s="171"/>
      <c r="D200" s="172"/>
      <c r="E200" s="283"/>
      <c r="F200" s="283"/>
      <c r="G200" s="283"/>
      <c r="H200" s="283"/>
      <c r="I200" s="283"/>
      <c r="J200" s="183"/>
      <c r="K200" s="173"/>
    </row>
    <row r="201" spans="1:33" s="43" customFormat="1" ht="24.95" customHeight="1">
      <c r="A201" s="169"/>
      <c r="B201" s="170"/>
      <c r="C201" s="171"/>
      <c r="D201" s="172"/>
      <c r="E201" s="283"/>
      <c r="F201" s="283"/>
      <c r="G201" s="283"/>
      <c r="H201" s="283"/>
      <c r="I201" s="283"/>
      <c r="J201" s="183"/>
      <c r="K201" s="173"/>
    </row>
    <row r="202" spans="1:33" s="43" customFormat="1" ht="24.95" customHeight="1">
      <c r="A202" s="169"/>
      <c r="B202" s="170"/>
      <c r="C202" s="171"/>
      <c r="D202" s="172"/>
      <c r="E202" s="283"/>
      <c r="F202" s="283"/>
      <c r="G202" s="283"/>
      <c r="H202" s="283"/>
      <c r="I202" s="283"/>
      <c r="J202" s="183"/>
      <c r="K202" s="173"/>
    </row>
    <row r="203" spans="1:33" s="43" customFormat="1" ht="24.95" customHeight="1">
      <c r="A203" s="169"/>
      <c r="B203" s="170"/>
      <c r="C203" s="171"/>
      <c r="D203" s="172"/>
      <c r="E203" s="283"/>
      <c r="F203" s="283"/>
      <c r="G203" s="283"/>
      <c r="H203" s="283"/>
      <c r="I203" s="283"/>
      <c r="J203" s="183"/>
      <c r="K203" s="173"/>
    </row>
    <row r="204" spans="1:33" s="43" customFormat="1" ht="24.95" customHeight="1">
      <c r="A204" s="169"/>
      <c r="B204" s="170"/>
      <c r="C204" s="171"/>
      <c r="D204" s="172"/>
      <c r="E204" s="283"/>
      <c r="F204" s="283"/>
      <c r="G204" s="283"/>
      <c r="H204" s="283"/>
      <c r="I204" s="283"/>
      <c r="J204" s="183"/>
      <c r="K204" s="173"/>
    </row>
    <row r="205" spans="1:33" s="43" customFormat="1" ht="24.95" customHeight="1">
      <c r="A205" s="169"/>
      <c r="B205" s="170"/>
      <c r="C205" s="171"/>
      <c r="D205" s="172"/>
      <c r="E205" s="283"/>
      <c r="F205" s="283"/>
      <c r="G205" s="283"/>
      <c r="H205" s="283"/>
      <c r="I205" s="283"/>
      <c r="J205" s="183"/>
      <c r="K205" s="173"/>
    </row>
    <row r="206" spans="1:33" s="182" customFormat="1" ht="24.95" customHeight="1">
      <c r="A206" s="233"/>
      <c r="B206" s="229" t="str">
        <f>"รวม "&amp;A189  &amp; B189</f>
        <v>รวม 1.3.2งานภูมิทัศน์</v>
      </c>
      <c r="C206" s="230"/>
      <c r="D206" s="229"/>
      <c r="E206" s="306"/>
      <c r="F206" s="287"/>
      <c r="G206" s="306"/>
      <c r="H206" s="287"/>
      <c r="I206" s="287"/>
      <c r="J206" s="234"/>
      <c r="K206" s="177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</row>
    <row r="207" spans="1:33" s="163" customFormat="1" ht="24.95" customHeight="1">
      <c r="A207" s="166"/>
      <c r="B207" s="187" t="s">
        <v>186</v>
      </c>
      <c r="C207" s="167"/>
      <c r="D207" s="168"/>
      <c r="E207" s="280"/>
      <c r="F207" s="280"/>
      <c r="G207" s="280"/>
      <c r="H207" s="280"/>
      <c r="I207" s="280"/>
      <c r="J207" s="160"/>
      <c r="K207" s="161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</row>
    <row r="208" spans="1:33" s="163" customFormat="1" ht="24.95" customHeight="1">
      <c r="A208" s="164" t="str">
        <f>A225</f>
        <v>1.4.1</v>
      </c>
      <c r="B208" s="165" t="str">
        <f>B225</f>
        <v>งานระบบท่อน้ำประปา</v>
      </c>
      <c r="C208" s="118"/>
      <c r="D208" s="140" t="s">
        <v>217</v>
      </c>
      <c r="E208" s="261"/>
      <c r="F208" s="261"/>
      <c r="G208" s="261"/>
      <c r="H208" s="261"/>
      <c r="I208" s="261"/>
      <c r="J208" s="159"/>
      <c r="K208" s="161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</row>
    <row r="209" spans="1:33" s="163" customFormat="1" ht="24.95" customHeight="1">
      <c r="A209" s="164" t="str">
        <f>A243</f>
        <v>1.4.2</v>
      </c>
      <c r="B209" s="165" t="str">
        <f>B243</f>
        <v xml:space="preserve">งานระบบท่อน้ำโสโครก </v>
      </c>
      <c r="C209" s="118"/>
      <c r="D209" s="140" t="s">
        <v>217</v>
      </c>
      <c r="E209" s="261"/>
      <c r="F209" s="261"/>
      <c r="G209" s="261"/>
      <c r="H209" s="261"/>
      <c r="I209" s="261"/>
      <c r="J209" s="159"/>
      <c r="K209" s="161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</row>
    <row r="210" spans="1:33" s="163" customFormat="1" ht="24.95" customHeight="1">
      <c r="A210" s="164"/>
      <c r="B210" s="165"/>
      <c r="C210" s="157"/>
      <c r="D210" s="158"/>
      <c r="E210" s="261"/>
      <c r="F210" s="261"/>
      <c r="G210" s="261"/>
      <c r="H210" s="261"/>
      <c r="I210" s="261"/>
      <c r="J210" s="159"/>
      <c r="K210" s="16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</row>
    <row r="211" spans="1:33" s="163" customFormat="1" ht="24.95" customHeight="1">
      <c r="A211" s="164"/>
      <c r="B211" s="165"/>
      <c r="C211" s="157"/>
      <c r="D211" s="158"/>
      <c r="E211" s="261"/>
      <c r="F211" s="261"/>
      <c r="G211" s="261"/>
      <c r="H211" s="261"/>
      <c r="I211" s="261"/>
      <c r="J211" s="159"/>
      <c r="K211" s="161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</row>
    <row r="212" spans="1:33" s="163" customFormat="1" ht="24.95" customHeight="1">
      <c r="A212" s="164"/>
      <c r="B212" s="186"/>
      <c r="C212" s="157"/>
      <c r="D212" s="158"/>
      <c r="E212" s="261"/>
      <c r="F212" s="261"/>
      <c r="G212" s="261"/>
      <c r="H212" s="261"/>
      <c r="I212" s="261"/>
      <c r="J212" s="159"/>
      <c r="K212" s="161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</row>
    <row r="213" spans="1:33" s="163" customFormat="1" ht="24.95" customHeight="1">
      <c r="A213" s="164"/>
      <c r="B213" s="186"/>
      <c r="C213" s="157"/>
      <c r="D213" s="158"/>
      <c r="E213" s="261"/>
      <c r="F213" s="261"/>
      <c r="G213" s="261"/>
      <c r="H213" s="261"/>
      <c r="I213" s="261"/>
      <c r="J213" s="159"/>
      <c r="K213" s="161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</row>
    <row r="214" spans="1:33" s="163" customFormat="1" ht="24.95" customHeight="1">
      <c r="A214" s="164"/>
      <c r="B214" s="186"/>
      <c r="C214" s="157"/>
      <c r="D214" s="158"/>
      <c r="E214" s="261"/>
      <c r="F214" s="261"/>
      <c r="G214" s="261"/>
      <c r="H214" s="261"/>
      <c r="I214" s="261"/>
      <c r="J214" s="159"/>
      <c r="K214" s="161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</row>
    <row r="215" spans="1:33" s="163" customFormat="1" ht="24.95" customHeight="1">
      <c r="A215" s="164"/>
      <c r="B215" s="186"/>
      <c r="C215" s="157"/>
      <c r="D215" s="158"/>
      <c r="E215" s="261"/>
      <c r="F215" s="261"/>
      <c r="G215" s="261"/>
      <c r="H215" s="261"/>
      <c r="I215" s="261"/>
      <c r="J215" s="159"/>
      <c r="K215" s="161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</row>
    <row r="216" spans="1:33" s="163" customFormat="1" ht="24.95" customHeight="1">
      <c r="A216" s="155"/>
      <c r="B216" s="156"/>
      <c r="C216" s="157"/>
      <c r="D216" s="158"/>
      <c r="E216" s="261"/>
      <c r="F216" s="261"/>
      <c r="G216" s="261"/>
      <c r="H216" s="261"/>
      <c r="I216" s="261"/>
      <c r="J216" s="159"/>
      <c r="K216" s="161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</row>
    <row r="217" spans="1:33" s="163" customFormat="1" ht="24.95" customHeight="1">
      <c r="A217" s="155"/>
      <c r="B217" s="156"/>
      <c r="C217" s="157"/>
      <c r="D217" s="158"/>
      <c r="E217" s="261"/>
      <c r="F217" s="261"/>
      <c r="G217" s="261"/>
      <c r="H217" s="261"/>
      <c r="I217" s="261"/>
      <c r="J217" s="159"/>
      <c r="K217" s="161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</row>
    <row r="218" spans="1:33" s="163" customFormat="1" ht="24.95" customHeight="1">
      <c r="A218" s="155"/>
      <c r="B218" s="156"/>
      <c r="C218" s="157"/>
      <c r="D218" s="158"/>
      <c r="E218" s="261"/>
      <c r="F218" s="261"/>
      <c r="G218" s="261"/>
      <c r="H218" s="261"/>
      <c r="I218" s="261"/>
      <c r="J218" s="159"/>
      <c r="K218" s="161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</row>
    <row r="219" spans="1:33" s="163" customFormat="1" ht="24.95" customHeight="1">
      <c r="A219" s="155"/>
      <c r="B219" s="156"/>
      <c r="C219" s="157"/>
      <c r="D219" s="158"/>
      <c r="E219" s="261"/>
      <c r="F219" s="261"/>
      <c r="G219" s="261"/>
      <c r="H219" s="261"/>
      <c r="I219" s="261"/>
      <c r="J219" s="159"/>
      <c r="K219" s="161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</row>
    <row r="220" spans="1:33" s="163" customFormat="1" ht="24.95" customHeight="1">
      <c r="A220" s="155"/>
      <c r="B220" s="156"/>
      <c r="C220" s="157"/>
      <c r="D220" s="158"/>
      <c r="E220" s="261"/>
      <c r="F220" s="261"/>
      <c r="G220" s="261"/>
      <c r="H220" s="261"/>
      <c r="I220" s="261"/>
      <c r="J220" s="159"/>
      <c r="K220" s="161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</row>
    <row r="221" spans="1:33" s="163" customFormat="1" ht="24.95" customHeight="1">
      <c r="A221" s="155"/>
      <c r="B221" s="156"/>
      <c r="C221" s="157"/>
      <c r="D221" s="158"/>
      <c r="E221" s="261"/>
      <c r="F221" s="261"/>
      <c r="G221" s="261"/>
      <c r="H221" s="261"/>
      <c r="I221" s="261"/>
      <c r="J221" s="159"/>
      <c r="K221" s="161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</row>
    <row r="222" spans="1:33" s="163" customFormat="1" ht="24.95" customHeight="1">
      <c r="A222" s="155"/>
      <c r="B222" s="156"/>
      <c r="C222" s="157"/>
      <c r="D222" s="158"/>
      <c r="E222" s="261"/>
      <c r="F222" s="261"/>
      <c r="G222" s="261"/>
      <c r="H222" s="261"/>
      <c r="I222" s="261"/>
      <c r="J222" s="159"/>
      <c r="K222" s="161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</row>
    <row r="223" spans="1:33" s="163" customFormat="1" ht="24.95" customHeight="1">
      <c r="A223" s="155"/>
      <c r="B223" s="156"/>
      <c r="C223" s="157"/>
      <c r="D223" s="158"/>
      <c r="E223" s="261"/>
      <c r="F223" s="261"/>
      <c r="G223" s="261"/>
      <c r="H223" s="261"/>
      <c r="I223" s="261"/>
      <c r="J223" s="159"/>
      <c r="K223" s="161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</row>
    <row r="224" spans="1:33" s="163" customFormat="1" ht="24.95" customHeight="1">
      <c r="A224" s="257"/>
      <c r="B224" s="257" t="str">
        <f>"รวมราคา "&amp;A207  &amp; B207</f>
        <v>รวมราคา 1.4 หมวดงานระบบสุขาภิบาล</v>
      </c>
      <c r="C224" s="258"/>
      <c r="D224" s="259"/>
      <c r="E224" s="281"/>
      <c r="F224" s="282"/>
      <c r="G224" s="281"/>
      <c r="H224" s="282"/>
      <c r="I224" s="282"/>
      <c r="J224" s="260"/>
      <c r="K224" s="161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</row>
    <row r="225" spans="1:33" s="163" customFormat="1" ht="24.95" customHeight="1">
      <c r="A225" s="232" t="s">
        <v>153</v>
      </c>
      <c r="B225" s="226" t="s">
        <v>149</v>
      </c>
      <c r="C225" s="167"/>
      <c r="D225" s="168"/>
      <c r="E225" s="280"/>
      <c r="F225" s="280"/>
      <c r="G225" s="280"/>
      <c r="H225" s="280"/>
      <c r="I225" s="280"/>
      <c r="J225" s="160"/>
      <c r="K225" s="161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</row>
    <row r="226" spans="1:33" s="163" customFormat="1" ht="24.95" customHeight="1">
      <c r="A226" s="172"/>
      <c r="B226" s="150" t="s">
        <v>318</v>
      </c>
      <c r="C226" s="171"/>
      <c r="D226" s="188" t="s">
        <v>15</v>
      </c>
      <c r="E226" s="300"/>
      <c r="F226" s="284"/>
      <c r="G226" s="283"/>
      <c r="H226" s="284"/>
      <c r="I226" s="284"/>
      <c r="J226" s="189"/>
      <c r="K226" s="190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</row>
    <row r="227" spans="1:33" s="163" customFormat="1" ht="24.95" customHeight="1">
      <c r="A227" s="172"/>
      <c r="B227" s="150" t="s">
        <v>319</v>
      </c>
      <c r="C227" s="171"/>
      <c r="D227" s="188" t="s">
        <v>15</v>
      </c>
      <c r="E227" s="300"/>
      <c r="F227" s="284"/>
      <c r="G227" s="283"/>
      <c r="H227" s="284"/>
      <c r="I227" s="284"/>
      <c r="J227" s="189"/>
      <c r="K227" s="190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</row>
    <row r="228" spans="1:33" s="163" customFormat="1" ht="24.95" customHeight="1">
      <c r="A228" s="172"/>
      <c r="B228" s="150" t="s">
        <v>298</v>
      </c>
      <c r="C228" s="171"/>
      <c r="D228" s="188" t="s">
        <v>15</v>
      </c>
      <c r="E228" s="300"/>
      <c r="F228" s="284"/>
      <c r="G228" s="283"/>
      <c r="H228" s="284"/>
      <c r="I228" s="284"/>
      <c r="J228" s="189"/>
      <c r="K228" s="190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</row>
    <row r="229" spans="1:33" s="163" customFormat="1" ht="24.95" customHeight="1">
      <c r="A229" s="172"/>
      <c r="B229" s="315" t="s">
        <v>369</v>
      </c>
      <c r="C229" s="296"/>
      <c r="D229" s="316" t="s">
        <v>47</v>
      </c>
      <c r="E229" s="300"/>
      <c r="F229" s="284"/>
      <c r="G229" s="300"/>
      <c r="H229" s="284"/>
      <c r="I229" s="284"/>
      <c r="J229" s="189"/>
      <c r="K229" s="190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</row>
    <row r="230" spans="1:33" s="163" customFormat="1" ht="24.95" customHeight="1">
      <c r="A230" s="172"/>
      <c r="B230" s="315" t="s">
        <v>370</v>
      </c>
      <c r="C230" s="296"/>
      <c r="D230" s="316" t="s">
        <v>47</v>
      </c>
      <c r="E230" s="300"/>
      <c r="F230" s="284"/>
      <c r="G230" s="300"/>
      <c r="H230" s="284"/>
      <c r="I230" s="284"/>
      <c r="J230" s="189"/>
      <c r="K230" s="190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</row>
    <row r="231" spans="1:33" s="163" customFormat="1" ht="24.95" customHeight="1">
      <c r="A231" s="172"/>
      <c r="B231" s="150" t="s">
        <v>91</v>
      </c>
      <c r="C231" s="171"/>
      <c r="D231" s="188" t="s">
        <v>68</v>
      </c>
      <c r="E231" s="283"/>
      <c r="F231" s="284"/>
      <c r="G231" s="283"/>
      <c r="H231" s="284"/>
      <c r="I231" s="284"/>
      <c r="J231" s="189"/>
      <c r="K231" s="190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</row>
    <row r="232" spans="1:33" s="163" customFormat="1" ht="24.95" customHeight="1">
      <c r="A232" s="172"/>
      <c r="B232" s="150" t="s">
        <v>92</v>
      </c>
      <c r="C232" s="171"/>
      <c r="D232" s="188" t="s">
        <v>47</v>
      </c>
      <c r="E232" s="283"/>
      <c r="F232" s="284"/>
      <c r="G232" s="283"/>
      <c r="H232" s="284"/>
      <c r="I232" s="284"/>
      <c r="J232" s="189"/>
      <c r="K232" s="190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</row>
    <row r="233" spans="1:33" s="163" customFormat="1" ht="24.95" customHeight="1">
      <c r="A233" s="172"/>
      <c r="B233" s="150" t="s">
        <v>93</v>
      </c>
      <c r="C233" s="171"/>
      <c r="D233" s="188" t="s">
        <v>32</v>
      </c>
      <c r="E233" s="283"/>
      <c r="F233" s="284"/>
      <c r="G233" s="283"/>
      <c r="H233" s="284"/>
      <c r="I233" s="284"/>
      <c r="J233" s="189"/>
      <c r="K233" s="190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</row>
    <row r="234" spans="1:33" s="163" customFormat="1" ht="24.95" customHeight="1">
      <c r="A234" s="172"/>
      <c r="B234" s="150"/>
      <c r="C234" s="171"/>
      <c r="D234" s="188"/>
      <c r="E234" s="283"/>
      <c r="F234" s="283"/>
      <c r="G234" s="283"/>
      <c r="H234" s="283"/>
      <c r="I234" s="283"/>
      <c r="J234" s="189"/>
      <c r="K234" s="190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</row>
    <row r="235" spans="1:33" s="163" customFormat="1" ht="24.95" customHeight="1">
      <c r="A235" s="172"/>
      <c r="B235" s="150"/>
      <c r="C235" s="171"/>
      <c r="D235" s="188"/>
      <c r="E235" s="283"/>
      <c r="F235" s="283"/>
      <c r="G235" s="283"/>
      <c r="H235" s="283"/>
      <c r="I235" s="283"/>
      <c r="J235" s="189"/>
      <c r="K235" s="190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</row>
    <row r="236" spans="1:33" s="163" customFormat="1" ht="24.95" customHeight="1">
      <c r="A236" s="172"/>
      <c r="B236" s="150"/>
      <c r="C236" s="171"/>
      <c r="D236" s="188"/>
      <c r="E236" s="283"/>
      <c r="F236" s="283"/>
      <c r="G236" s="283"/>
      <c r="H236" s="283"/>
      <c r="I236" s="283"/>
      <c r="J236" s="189"/>
      <c r="K236" s="190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</row>
    <row r="237" spans="1:33" s="163" customFormat="1" ht="24.95" customHeight="1">
      <c r="A237" s="172"/>
      <c r="B237" s="150"/>
      <c r="C237" s="171"/>
      <c r="D237" s="188"/>
      <c r="E237" s="283"/>
      <c r="F237" s="283"/>
      <c r="G237" s="283"/>
      <c r="H237" s="283"/>
      <c r="I237" s="283"/>
      <c r="J237" s="189"/>
      <c r="K237" s="190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</row>
    <row r="238" spans="1:33" s="163" customFormat="1" ht="24.95" customHeight="1">
      <c r="A238" s="172"/>
      <c r="B238" s="150"/>
      <c r="C238" s="171"/>
      <c r="D238" s="188"/>
      <c r="E238" s="283"/>
      <c r="F238" s="283"/>
      <c r="G238" s="283"/>
      <c r="H238" s="283"/>
      <c r="I238" s="283"/>
      <c r="J238" s="189"/>
      <c r="K238" s="190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</row>
    <row r="239" spans="1:33" s="163" customFormat="1" ht="24.95" customHeight="1">
      <c r="A239" s="172"/>
      <c r="B239" s="150"/>
      <c r="C239" s="171"/>
      <c r="D239" s="188"/>
      <c r="E239" s="283"/>
      <c r="F239" s="283"/>
      <c r="G239" s="283"/>
      <c r="H239" s="283"/>
      <c r="I239" s="283"/>
      <c r="J239" s="189"/>
      <c r="K239" s="190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</row>
    <row r="240" spans="1:33" s="163" customFormat="1" ht="24.95" customHeight="1">
      <c r="A240" s="172"/>
      <c r="B240" s="150"/>
      <c r="C240" s="171"/>
      <c r="D240" s="188"/>
      <c r="E240" s="283"/>
      <c r="F240" s="283"/>
      <c r="G240" s="283"/>
      <c r="H240" s="283"/>
      <c r="I240" s="283"/>
      <c r="J240" s="189"/>
      <c r="K240" s="190"/>
      <c r="L240" s="132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2"/>
    </row>
    <row r="241" spans="1:33" s="163" customFormat="1" ht="24.95" customHeight="1">
      <c r="A241" s="172"/>
      <c r="B241" s="150"/>
      <c r="C241" s="171"/>
      <c r="D241" s="188"/>
      <c r="E241" s="283"/>
      <c r="F241" s="283"/>
      <c r="G241" s="283"/>
      <c r="H241" s="283"/>
      <c r="I241" s="283"/>
      <c r="J241" s="189"/>
      <c r="K241" s="190"/>
      <c r="L241" s="132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132"/>
      <c r="AD241" s="132"/>
      <c r="AE241" s="132"/>
      <c r="AF241" s="132"/>
      <c r="AG241" s="132"/>
    </row>
    <row r="242" spans="1:33" s="182" customFormat="1" ht="24.95" customHeight="1">
      <c r="A242" s="233"/>
      <c r="B242" s="229" t="str">
        <f>"รวม "&amp;A225  &amp; B225</f>
        <v>รวม 1.4.1งานระบบท่อน้ำประปา</v>
      </c>
      <c r="C242" s="230"/>
      <c r="D242" s="229"/>
      <c r="E242" s="286"/>
      <c r="F242" s="287"/>
      <c r="G242" s="287"/>
      <c r="H242" s="287"/>
      <c r="I242" s="287"/>
      <c r="J242" s="234"/>
      <c r="K242" s="177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</row>
    <row r="243" spans="1:33" s="163" customFormat="1" ht="24.95" customHeight="1">
      <c r="A243" s="232" t="s">
        <v>154</v>
      </c>
      <c r="B243" s="226" t="s">
        <v>400</v>
      </c>
      <c r="C243" s="227"/>
      <c r="D243" s="168"/>
      <c r="E243" s="288"/>
      <c r="F243" s="288"/>
      <c r="G243" s="288"/>
      <c r="H243" s="288"/>
      <c r="I243" s="288"/>
      <c r="J243" s="160"/>
      <c r="K243" s="161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</row>
    <row r="244" spans="1:33" s="163" customFormat="1" ht="24.95" customHeight="1">
      <c r="A244" s="172"/>
      <c r="B244" s="150" t="s">
        <v>307</v>
      </c>
      <c r="C244" s="171"/>
      <c r="D244" s="188" t="s">
        <v>15</v>
      </c>
      <c r="E244" s="300"/>
      <c r="F244" s="284"/>
      <c r="G244" s="283"/>
      <c r="H244" s="284"/>
      <c r="I244" s="284"/>
      <c r="J244" s="189"/>
      <c r="K244" s="190"/>
      <c r="L244" s="13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132"/>
      <c r="AD244" s="132"/>
      <c r="AE244" s="132"/>
      <c r="AF244" s="132"/>
      <c r="AG244" s="132"/>
    </row>
    <row r="245" spans="1:33" s="163" customFormat="1" ht="24.95" customHeight="1">
      <c r="A245" s="172"/>
      <c r="B245" s="315" t="s">
        <v>372</v>
      </c>
      <c r="C245" s="296"/>
      <c r="D245" s="316" t="s">
        <v>47</v>
      </c>
      <c r="E245" s="300"/>
      <c r="F245" s="284"/>
      <c r="G245" s="300"/>
      <c r="H245" s="284"/>
      <c r="I245" s="284"/>
      <c r="J245" s="189"/>
      <c r="K245" s="194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</row>
    <row r="246" spans="1:33" s="163" customFormat="1" ht="24.95" customHeight="1">
      <c r="A246" s="172"/>
      <c r="B246" s="315" t="s">
        <v>48</v>
      </c>
      <c r="C246" s="296"/>
      <c r="D246" s="316" t="s">
        <v>47</v>
      </c>
      <c r="E246" s="300"/>
      <c r="F246" s="284"/>
      <c r="G246" s="300"/>
      <c r="H246" s="284"/>
      <c r="I246" s="284"/>
      <c r="J246" s="189"/>
      <c r="K246" s="190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</row>
    <row r="247" spans="1:33" s="163" customFormat="1" ht="24.95" customHeight="1">
      <c r="A247" s="172"/>
      <c r="B247" s="315" t="s">
        <v>370</v>
      </c>
      <c r="C247" s="296"/>
      <c r="D247" s="316" t="s">
        <v>47</v>
      </c>
      <c r="E247" s="300"/>
      <c r="F247" s="284"/>
      <c r="G247" s="300"/>
      <c r="H247" s="284"/>
      <c r="I247" s="284"/>
      <c r="J247" s="176"/>
      <c r="K247" s="190"/>
      <c r="L247" s="13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132"/>
      <c r="AD247" s="132"/>
      <c r="AE247" s="132"/>
      <c r="AF247" s="132"/>
      <c r="AG247" s="132"/>
    </row>
    <row r="248" spans="1:33" ht="24.95" customHeight="1">
      <c r="A248" s="172"/>
      <c r="B248" s="170" t="s">
        <v>229</v>
      </c>
      <c r="C248" s="174"/>
      <c r="D248" s="172" t="s">
        <v>72</v>
      </c>
      <c r="E248" s="285"/>
      <c r="F248" s="284"/>
      <c r="G248" s="285"/>
      <c r="H248" s="284"/>
      <c r="I248" s="284"/>
      <c r="J248" s="183"/>
      <c r="K248" s="190"/>
      <c r="L248" s="178"/>
      <c r="M248" s="178"/>
      <c r="N248" s="178"/>
      <c r="O248" s="191"/>
      <c r="P248" s="162"/>
      <c r="Q248" s="162"/>
      <c r="R248" s="129"/>
      <c r="S248" s="129"/>
      <c r="T248" s="129"/>
    </row>
    <row r="249" spans="1:33" ht="24.95" customHeight="1">
      <c r="A249" s="172"/>
      <c r="B249" s="170" t="s">
        <v>230</v>
      </c>
      <c r="C249" s="174"/>
      <c r="D249" s="172" t="s">
        <v>72</v>
      </c>
      <c r="E249" s="285"/>
      <c r="F249" s="284"/>
      <c r="G249" s="285"/>
      <c r="H249" s="284"/>
      <c r="I249" s="284"/>
      <c r="J249" s="183"/>
      <c r="K249" s="190"/>
      <c r="L249" s="178"/>
      <c r="M249" s="178"/>
      <c r="N249" s="178"/>
      <c r="O249" s="191"/>
      <c r="P249" s="162"/>
      <c r="Q249" s="162"/>
      <c r="R249" s="129"/>
      <c r="S249" s="129"/>
      <c r="T249" s="129"/>
    </row>
    <row r="250" spans="1:33" s="163" customFormat="1" ht="24.95" customHeight="1">
      <c r="A250" s="172"/>
      <c r="B250" s="150" t="s">
        <v>373</v>
      </c>
      <c r="C250" s="171"/>
      <c r="D250" s="188" t="s">
        <v>1</v>
      </c>
      <c r="E250" s="283"/>
      <c r="F250" s="284"/>
      <c r="G250" s="283"/>
      <c r="H250" s="284"/>
      <c r="I250" s="284"/>
      <c r="J250" s="176"/>
      <c r="K250" s="190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</row>
    <row r="251" spans="1:33" s="163" customFormat="1" ht="24.95" customHeight="1">
      <c r="A251" s="172"/>
      <c r="B251" s="150"/>
      <c r="C251" s="171"/>
      <c r="D251" s="188"/>
      <c r="E251" s="283"/>
      <c r="F251" s="283"/>
      <c r="G251" s="283"/>
      <c r="H251" s="283"/>
      <c r="I251" s="283"/>
      <c r="J251" s="176"/>
      <c r="K251" s="190"/>
      <c r="L251" s="13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132"/>
      <c r="AD251" s="132"/>
      <c r="AE251" s="132"/>
      <c r="AF251" s="132"/>
      <c r="AG251" s="132"/>
    </row>
    <row r="252" spans="1:33" s="163" customFormat="1" ht="24.95" customHeight="1">
      <c r="A252" s="172"/>
      <c r="B252" s="150"/>
      <c r="C252" s="171"/>
      <c r="D252" s="188"/>
      <c r="E252" s="283"/>
      <c r="F252" s="283"/>
      <c r="G252" s="283"/>
      <c r="H252" s="283"/>
      <c r="I252" s="283"/>
      <c r="J252" s="176"/>
      <c r="K252" s="190"/>
      <c r="L252" s="13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132"/>
      <c r="AD252" s="132"/>
      <c r="AE252" s="132"/>
      <c r="AF252" s="132"/>
      <c r="AG252" s="132"/>
    </row>
    <row r="253" spans="1:33" s="163" customFormat="1" ht="24.95" customHeight="1">
      <c r="A253" s="172"/>
      <c r="B253" s="150"/>
      <c r="C253" s="171"/>
      <c r="D253" s="188"/>
      <c r="E253" s="283"/>
      <c r="F253" s="283"/>
      <c r="G253" s="283"/>
      <c r="H253" s="283"/>
      <c r="I253" s="283"/>
      <c r="J253" s="176"/>
      <c r="K253" s="190"/>
      <c r="L253" s="13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2"/>
      <c r="AD253" s="132"/>
      <c r="AE253" s="132"/>
      <c r="AF253" s="132"/>
      <c r="AG253" s="132"/>
    </row>
    <row r="254" spans="1:33" s="163" customFormat="1" ht="24.95" customHeight="1">
      <c r="A254" s="172"/>
      <c r="B254" s="150"/>
      <c r="C254" s="171"/>
      <c r="D254" s="188"/>
      <c r="E254" s="283"/>
      <c r="F254" s="283"/>
      <c r="G254" s="283"/>
      <c r="H254" s="283"/>
      <c r="I254" s="283"/>
      <c r="J254" s="176"/>
      <c r="K254" s="190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2"/>
      <c r="AD254" s="132"/>
      <c r="AE254" s="132"/>
      <c r="AF254" s="132"/>
      <c r="AG254" s="132"/>
    </row>
    <row r="255" spans="1:33" s="163" customFormat="1" ht="24.95" customHeight="1">
      <c r="A255" s="172"/>
      <c r="B255" s="150"/>
      <c r="C255" s="171"/>
      <c r="D255" s="188"/>
      <c r="E255" s="283"/>
      <c r="F255" s="283"/>
      <c r="G255" s="283"/>
      <c r="H255" s="283"/>
      <c r="I255" s="283"/>
      <c r="J255" s="176"/>
      <c r="K255" s="190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</row>
    <row r="256" spans="1:33" s="163" customFormat="1" ht="24.95" customHeight="1">
      <c r="A256" s="172"/>
      <c r="B256" s="150"/>
      <c r="C256" s="171"/>
      <c r="D256" s="188"/>
      <c r="E256" s="283"/>
      <c r="F256" s="283"/>
      <c r="G256" s="283"/>
      <c r="H256" s="283"/>
      <c r="I256" s="283"/>
      <c r="J256" s="176"/>
      <c r="K256" s="190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</row>
    <row r="257" spans="1:33" s="163" customFormat="1" ht="24.95" customHeight="1">
      <c r="A257" s="172"/>
      <c r="B257" s="150"/>
      <c r="C257" s="171"/>
      <c r="D257" s="188"/>
      <c r="E257" s="283"/>
      <c r="F257" s="283"/>
      <c r="G257" s="283"/>
      <c r="H257" s="283"/>
      <c r="I257" s="283"/>
      <c r="J257" s="176"/>
      <c r="K257" s="190"/>
      <c r="L257" s="13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132"/>
      <c r="AD257" s="132"/>
      <c r="AE257" s="132"/>
      <c r="AF257" s="132"/>
      <c r="AG257" s="132"/>
    </row>
    <row r="258" spans="1:33" s="163" customFormat="1" ht="24.95" customHeight="1">
      <c r="A258" s="172"/>
      <c r="B258" s="150"/>
      <c r="C258" s="171"/>
      <c r="D258" s="188"/>
      <c r="E258" s="283"/>
      <c r="F258" s="283"/>
      <c r="G258" s="283"/>
      <c r="H258" s="283"/>
      <c r="I258" s="283"/>
      <c r="J258" s="176"/>
      <c r="K258" s="190"/>
      <c r="L258" s="13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132"/>
      <c r="AD258" s="132"/>
      <c r="AE258" s="132"/>
      <c r="AF258" s="132"/>
      <c r="AG258" s="132"/>
    </row>
    <row r="259" spans="1:33" s="163" customFormat="1" ht="24.95" customHeight="1">
      <c r="A259" s="172"/>
      <c r="B259" s="150"/>
      <c r="C259" s="171"/>
      <c r="D259" s="188"/>
      <c r="E259" s="283"/>
      <c r="F259" s="283"/>
      <c r="G259" s="283"/>
      <c r="H259" s="283"/>
      <c r="I259" s="283"/>
      <c r="J259" s="176"/>
      <c r="K259" s="190"/>
      <c r="L259" s="13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132"/>
      <c r="AD259" s="132"/>
      <c r="AE259" s="132"/>
      <c r="AF259" s="132"/>
      <c r="AG259" s="132"/>
    </row>
    <row r="260" spans="1:33" s="182" customFormat="1" ht="24.95" customHeight="1">
      <c r="A260" s="233"/>
      <c r="B260" s="229" t="str">
        <f>"รวม "&amp;A243  &amp; B243</f>
        <v xml:space="preserve">รวม 1.4.2งานระบบท่อน้ำโสโครก </v>
      </c>
      <c r="C260" s="230"/>
      <c r="D260" s="229"/>
      <c r="E260" s="286"/>
      <c r="F260" s="287"/>
      <c r="G260" s="287"/>
      <c r="H260" s="287"/>
      <c r="I260" s="287"/>
      <c r="J260" s="234"/>
      <c r="K260" s="177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</row>
    <row r="261" spans="1:33" s="163" customFormat="1" ht="24.95" customHeight="1">
      <c r="A261" s="166"/>
      <c r="B261" s="187" t="s">
        <v>388</v>
      </c>
      <c r="C261" s="167"/>
      <c r="D261" s="168"/>
      <c r="E261" s="280"/>
      <c r="F261" s="280"/>
      <c r="G261" s="280"/>
      <c r="H261" s="280"/>
      <c r="I261" s="280"/>
      <c r="J261" s="160"/>
      <c r="K261" s="161"/>
      <c r="L261" s="132"/>
      <c r="M261" s="132"/>
      <c r="N261" s="132"/>
      <c r="O261" s="132"/>
      <c r="P261" s="132"/>
      <c r="Q261" s="132"/>
      <c r="R261" s="132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</row>
    <row r="262" spans="1:33" s="163" customFormat="1" ht="24.95" customHeight="1">
      <c r="A262" s="164" t="str">
        <f>A279</f>
        <v>1.5.1</v>
      </c>
      <c r="B262" s="165" t="str">
        <f>B279</f>
        <v>งานระบบไฟฟ้าแรงสูง - OH</v>
      </c>
      <c r="C262" s="118"/>
      <c r="D262" s="140" t="s">
        <v>217</v>
      </c>
      <c r="E262" s="261"/>
      <c r="F262" s="261"/>
      <c r="G262" s="261"/>
      <c r="H262" s="261"/>
      <c r="I262" s="261"/>
      <c r="J262" s="159"/>
      <c r="K262" s="161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</row>
    <row r="263" spans="1:33" s="163" customFormat="1" ht="24.95" customHeight="1">
      <c r="A263" s="164" t="str">
        <f>A297</f>
        <v>1.5.2</v>
      </c>
      <c r="B263" s="165" t="str">
        <f>B297</f>
        <v xml:space="preserve"> งานระบบไฟฟ้าแรงต่ำ - UG</v>
      </c>
      <c r="C263" s="118"/>
      <c r="D263" s="140" t="s">
        <v>217</v>
      </c>
      <c r="E263" s="261"/>
      <c r="F263" s="261"/>
      <c r="G263" s="261"/>
      <c r="H263" s="261"/>
      <c r="I263" s="261"/>
      <c r="J263" s="159"/>
      <c r="K263" s="161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  <c r="AF263" s="132"/>
      <c r="AG263" s="132"/>
    </row>
    <row r="264" spans="1:33" s="163" customFormat="1" ht="24.95" customHeight="1">
      <c r="A264" s="164" t="str">
        <f>A315</f>
        <v>1.5.3</v>
      </c>
      <c r="B264" s="165" t="str">
        <f>B315</f>
        <v xml:space="preserve"> งานระบบไฟฟ้าสื่อสาร</v>
      </c>
      <c r="C264" s="118"/>
      <c r="D264" s="140" t="s">
        <v>217</v>
      </c>
      <c r="E264" s="261"/>
      <c r="F264" s="261"/>
      <c r="G264" s="261"/>
      <c r="H264" s="261"/>
      <c r="I264" s="261"/>
      <c r="J264" s="159"/>
      <c r="K264" s="161"/>
      <c r="L264" s="13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  <c r="AF264" s="132"/>
      <c r="AG264" s="132"/>
    </row>
    <row r="265" spans="1:33" s="163" customFormat="1" ht="24.95" customHeight="1">
      <c r="A265" s="164"/>
      <c r="B265" s="165"/>
      <c r="C265" s="118"/>
      <c r="D265" s="140"/>
      <c r="E265" s="261"/>
      <c r="F265" s="261"/>
      <c r="G265" s="261"/>
      <c r="H265" s="261"/>
      <c r="I265" s="261"/>
      <c r="J265" s="159"/>
      <c r="K265" s="161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</row>
    <row r="266" spans="1:33" s="163" customFormat="1" ht="24.95" customHeight="1">
      <c r="A266" s="164"/>
      <c r="B266" s="186"/>
      <c r="C266" s="118"/>
      <c r="D266" s="140"/>
      <c r="E266" s="261"/>
      <c r="F266" s="261"/>
      <c r="G266" s="261"/>
      <c r="H266" s="261"/>
      <c r="I266" s="261"/>
      <c r="J266" s="159"/>
      <c r="K266" s="161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</row>
    <row r="267" spans="1:33" s="163" customFormat="1" ht="24.95" customHeight="1">
      <c r="A267" s="164"/>
      <c r="B267" s="186"/>
      <c r="C267" s="118"/>
      <c r="D267" s="140"/>
      <c r="E267" s="261"/>
      <c r="F267" s="261"/>
      <c r="G267" s="261"/>
      <c r="H267" s="261"/>
      <c r="I267" s="261"/>
      <c r="J267" s="159"/>
      <c r="K267" s="161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</row>
    <row r="268" spans="1:33" s="163" customFormat="1" ht="24.95" customHeight="1">
      <c r="A268" s="164"/>
      <c r="B268" s="186"/>
      <c r="C268" s="157"/>
      <c r="D268" s="158"/>
      <c r="E268" s="261"/>
      <c r="F268" s="261"/>
      <c r="G268" s="261"/>
      <c r="H268" s="261"/>
      <c r="I268" s="261"/>
      <c r="J268" s="159"/>
      <c r="K268" s="161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132"/>
      <c r="AD268" s="132"/>
      <c r="AE268" s="132"/>
      <c r="AF268" s="132"/>
      <c r="AG268" s="132"/>
    </row>
    <row r="269" spans="1:33" s="163" customFormat="1" ht="24.95" customHeight="1">
      <c r="A269" s="164"/>
      <c r="B269" s="186"/>
      <c r="C269" s="157"/>
      <c r="D269" s="158"/>
      <c r="E269" s="261"/>
      <c r="F269" s="261"/>
      <c r="G269" s="261"/>
      <c r="H269" s="261"/>
      <c r="I269" s="261"/>
      <c r="J269" s="159"/>
      <c r="K269" s="161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132"/>
      <c r="AD269" s="132"/>
      <c r="AE269" s="132"/>
      <c r="AF269" s="132"/>
      <c r="AG269" s="132"/>
    </row>
    <row r="270" spans="1:33" s="163" customFormat="1" ht="24.95" customHeight="1">
      <c r="A270" s="155"/>
      <c r="B270" s="156"/>
      <c r="C270" s="157"/>
      <c r="D270" s="158"/>
      <c r="E270" s="261"/>
      <c r="F270" s="261"/>
      <c r="G270" s="261"/>
      <c r="H270" s="261"/>
      <c r="I270" s="261"/>
      <c r="J270" s="159"/>
      <c r="K270" s="161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132"/>
      <c r="AD270" s="132"/>
      <c r="AE270" s="132"/>
      <c r="AF270" s="132"/>
      <c r="AG270" s="132"/>
    </row>
    <row r="271" spans="1:33" s="163" customFormat="1" ht="24.95" customHeight="1">
      <c r="A271" s="155"/>
      <c r="B271" s="156"/>
      <c r="C271" s="157"/>
      <c r="D271" s="158"/>
      <c r="E271" s="261"/>
      <c r="F271" s="261"/>
      <c r="G271" s="261"/>
      <c r="H271" s="261"/>
      <c r="I271" s="261"/>
      <c r="J271" s="159"/>
      <c r="K271" s="161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</row>
    <row r="272" spans="1:33" s="163" customFormat="1" ht="24.95" customHeight="1">
      <c r="A272" s="155"/>
      <c r="B272" s="156"/>
      <c r="C272" s="157"/>
      <c r="D272" s="158"/>
      <c r="E272" s="261"/>
      <c r="F272" s="261"/>
      <c r="G272" s="261"/>
      <c r="H272" s="261"/>
      <c r="I272" s="261"/>
      <c r="J272" s="159"/>
      <c r="K272" s="161"/>
      <c r="L272" s="13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132"/>
      <c r="AD272" s="132"/>
      <c r="AE272" s="132"/>
      <c r="AF272" s="132"/>
      <c r="AG272" s="132"/>
    </row>
    <row r="273" spans="1:33" s="163" customFormat="1" ht="24.95" customHeight="1">
      <c r="A273" s="155"/>
      <c r="B273" s="156"/>
      <c r="C273" s="157"/>
      <c r="D273" s="158"/>
      <c r="E273" s="261"/>
      <c r="F273" s="261"/>
      <c r="G273" s="261"/>
      <c r="H273" s="261"/>
      <c r="I273" s="261"/>
      <c r="J273" s="159"/>
      <c r="K273" s="161"/>
      <c r="L273" s="132"/>
      <c r="M273" s="132"/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  <c r="AA273" s="132"/>
      <c r="AB273" s="132"/>
      <c r="AC273" s="132"/>
      <c r="AD273" s="132"/>
      <c r="AE273" s="132"/>
      <c r="AF273" s="132"/>
      <c r="AG273" s="132"/>
    </row>
    <row r="274" spans="1:33" s="163" customFormat="1" ht="24.95" customHeight="1">
      <c r="A274" s="155"/>
      <c r="B274" s="156"/>
      <c r="C274" s="157"/>
      <c r="D274" s="158"/>
      <c r="E274" s="261"/>
      <c r="F274" s="261"/>
      <c r="G274" s="261"/>
      <c r="H274" s="261"/>
      <c r="I274" s="261"/>
      <c r="J274" s="159"/>
      <c r="K274" s="161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</row>
    <row r="275" spans="1:33" s="163" customFormat="1" ht="24.95" customHeight="1">
      <c r="A275" s="155"/>
      <c r="B275" s="156"/>
      <c r="C275" s="157"/>
      <c r="D275" s="158"/>
      <c r="E275" s="261"/>
      <c r="F275" s="261"/>
      <c r="G275" s="261"/>
      <c r="H275" s="261"/>
      <c r="I275" s="261"/>
      <c r="J275" s="159"/>
      <c r="K275" s="161"/>
      <c r="L275" s="13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132"/>
      <c r="AD275" s="132"/>
      <c r="AE275" s="132"/>
      <c r="AF275" s="132"/>
      <c r="AG275" s="132"/>
    </row>
    <row r="276" spans="1:33" s="163" customFormat="1" ht="24.95" customHeight="1">
      <c r="A276" s="155"/>
      <c r="B276" s="156"/>
      <c r="C276" s="157"/>
      <c r="D276" s="158"/>
      <c r="E276" s="261"/>
      <c r="F276" s="261"/>
      <c r="G276" s="261"/>
      <c r="H276" s="261"/>
      <c r="I276" s="261"/>
      <c r="J276" s="159"/>
      <c r="K276" s="161"/>
      <c r="L276" s="13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132"/>
      <c r="AD276" s="132"/>
      <c r="AE276" s="132"/>
      <c r="AF276" s="132"/>
      <c r="AG276" s="132"/>
    </row>
    <row r="277" spans="1:33" s="163" customFormat="1" ht="24.95" customHeight="1">
      <c r="A277" s="155"/>
      <c r="B277" s="156"/>
      <c r="C277" s="157"/>
      <c r="D277" s="158"/>
      <c r="E277" s="261"/>
      <c r="F277" s="261"/>
      <c r="G277" s="261"/>
      <c r="H277" s="261"/>
      <c r="I277" s="261"/>
      <c r="J277" s="159"/>
      <c r="K277" s="161"/>
      <c r="L277" s="13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132"/>
      <c r="AD277" s="132"/>
      <c r="AE277" s="132"/>
      <c r="AF277" s="132"/>
      <c r="AG277" s="132"/>
    </row>
    <row r="278" spans="1:33" s="163" customFormat="1" ht="24.95" customHeight="1">
      <c r="A278" s="257"/>
      <c r="B278" s="257" t="str">
        <f>"รวมราคา "&amp;A261  &amp; B261</f>
        <v>รวมราคา 1.5 หมวดงานระบบไฟฟ้าและสื่อสาร</v>
      </c>
      <c r="C278" s="258"/>
      <c r="D278" s="259"/>
      <c r="E278" s="281"/>
      <c r="F278" s="282"/>
      <c r="G278" s="281"/>
      <c r="H278" s="282"/>
      <c r="I278" s="282"/>
      <c r="J278" s="260"/>
      <c r="K278" s="161"/>
      <c r="L278" s="13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132"/>
      <c r="AD278" s="132"/>
      <c r="AE278" s="132"/>
      <c r="AF278" s="132"/>
      <c r="AG278" s="132"/>
    </row>
    <row r="279" spans="1:33" s="163" customFormat="1" ht="24.95" customHeight="1">
      <c r="A279" s="232" t="s">
        <v>187</v>
      </c>
      <c r="B279" s="226" t="s">
        <v>413</v>
      </c>
      <c r="C279" s="167"/>
      <c r="D279" s="168"/>
      <c r="E279" s="280"/>
      <c r="F279" s="280"/>
      <c r="G279" s="280"/>
      <c r="H279" s="280"/>
      <c r="I279" s="280"/>
      <c r="J279" s="160"/>
      <c r="K279" s="161"/>
      <c r="L279" s="13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132"/>
      <c r="AD279" s="132"/>
      <c r="AE279" s="132"/>
      <c r="AF279" s="132"/>
      <c r="AG279" s="132"/>
    </row>
    <row r="280" spans="1:33" s="163" customFormat="1" ht="24.95" customHeight="1">
      <c r="A280" s="172"/>
      <c r="B280" s="200" t="s">
        <v>341</v>
      </c>
      <c r="C280" s="171"/>
      <c r="D280" s="201" t="s">
        <v>94</v>
      </c>
      <c r="E280" s="285"/>
      <c r="F280" s="284"/>
      <c r="G280" s="283"/>
      <c r="H280" s="284"/>
      <c r="I280" s="284"/>
      <c r="J280" s="202"/>
      <c r="K280" s="190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</row>
    <row r="281" spans="1:33" s="163" customFormat="1" ht="24.95" customHeight="1">
      <c r="A281" s="172"/>
      <c r="B281" s="200" t="s">
        <v>342</v>
      </c>
      <c r="C281" s="171"/>
      <c r="D281" s="201" t="s">
        <v>1</v>
      </c>
      <c r="E281" s="285"/>
      <c r="F281" s="284"/>
      <c r="G281" s="283"/>
      <c r="H281" s="284"/>
      <c r="I281" s="284"/>
      <c r="J281" s="202"/>
      <c r="K281" s="190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132"/>
      <c r="AD281" s="132"/>
      <c r="AE281" s="132"/>
      <c r="AF281" s="132"/>
      <c r="AG281" s="132"/>
    </row>
    <row r="282" spans="1:33" s="163" customFormat="1" ht="24.95" customHeight="1">
      <c r="A282" s="172"/>
      <c r="B282" s="200" t="s">
        <v>343</v>
      </c>
      <c r="C282" s="171"/>
      <c r="D282" s="201" t="s">
        <v>242</v>
      </c>
      <c r="E282" s="285"/>
      <c r="F282" s="284"/>
      <c r="G282" s="283"/>
      <c r="H282" s="284"/>
      <c r="I282" s="284"/>
      <c r="J282" s="202"/>
      <c r="K282" s="190"/>
      <c r="L282" s="13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132"/>
      <c r="AD282" s="132"/>
      <c r="AE282" s="132"/>
      <c r="AF282" s="132"/>
      <c r="AG282" s="132"/>
    </row>
    <row r="283" spans="1:33" s="163" customFormat="1" ht="24.95" customHeight="1">
      <c r="A283" s="172"/>
      <c r="B283" s="200" t="s">
        <v>344</v>
      </c>
      <c r="C283" s="171"/>
      <c r="D283" s="201" t="s">
        <v>1</v>
      </c>
      <c r="E283" s="285"/>
      <c r="F283" s="284"/>
      <c r="G283" s="283"/>
      <c r="H283" s="284"/>
      <c r="I283" s="284"/>
      <c r="J283" s="202"/>
      <c r="K283" s="190"/>
      <c r="L283" s="13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</row>
    <row r="284" spans="1:33" s="163" customFormat="1" ht="24.95" customHeight="1">
      <c r="A284" s="172"/>
      <c r="B284" s="200" t="s">
        <v>345</v>
      </c>
      <c r="C284" s="171"/>
      <c r="D284" s="201" t="s">
        <v>1</v>
      </c>
      <c r="E284" s="285"/>
      <c r="F284" s="284"/>
      <c r="G284" s="283"/>
      <c r="H284" s="284"/>
      <c r="I284" s="284"/>
      <c r="J284" s="202"/>
      <c r="K284" s="190"/>
      <c r="L284" s="13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132"/>
      <c r="AD284" s="132"/>
      <c r="AE284" s="132"/>
      <c r="AF284" s="132"/>
      <c r="AG284" s="132"/>
    </row>
    <row r="285" spans="1:33" s="163" customFormat="1" ht="24.95" customHeight="1">
      <c r="A285" s="172"/>
      <c r="B285" s="200" t="s">
        <v>346</v>
      </c>
      <c r="C285" s="171"/>
      <c r="D285" s="201" t="s">
        <v>1</v>
      </c>
      <c r="E285" s="285"/>
      <c r="F285" s="284"/>
      <c r="G285" s="283"/>
      <c r="H285" s="284"/>
      <c r="I285" s="284"/>
      <c r="J285" s="202"/>
      <c r="K285" s="190"/>
      <c r="L285" s="132"/>
      <c r="M285" s="132"/>
      <c r="N285" s="132"/>
      <c r="O285" s="132"/>
      <c r="P285" s="132"/>
      <c r="Q285" s="132"/>
      <c r="R285" s="132"/>
      <c r="S285" s="132"/>
      <c r="T285" s="132"/>
      <c r="U285" s="132"/>
      <c r="V285" s="132"/>
      <c r="W285" s="132"/>
      <c r="X285" s="132"/>
      <c r="Y285" s="132"/>
      <c r="Z285" s="132"/>
      <c r="AA285" s="132"/>
      <c r="AB285" s="132"/>
      <c r="AC285" s="132"/>
      <c r="AD285" s="132"/>
      <c r="AE285" s="132"/>
      <c r="AF285" s="132"/>
      <c r="AG285" s="132"/>
    </row>
    <row r="286" spans="1:33" s="163" customFormat="1" ht="24.95" customHeight="1">
      <c r="A286" s="172"/>
      <c r="B286" s="200" t="s">
        <v>347</v>
      </c>
      <c r="C286" s="171"/>
      <c r="D286" s="201" t="s">
        <v>1</v>
      </c>
      <c r="E286" s="285"/>
      <c r="F286" s="284"/>
      <c r="G286" s="283"/>
      <c r="H286" s="284"/>
      <c r="I286" s="284"/>
      <c r="J286" s="202"/>
      <c r="K286" s="190"/>
      <c r="L286" s="13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132"/>
      <c r="AD286" s="132"/>
      <c r="AE286" s="132"/>
      <c r="AF286" s="132"/>
      <c r="AG286" s="132"/>
    </row>
    <row r="287" spans="1:33" s="163" customFormat="1" ht="24.95" customHeight="1">
      <c r="A287" s="172"/>
      <c r="B287" s="200" t="s">
        <v>348</v>
      </c>
      <c r="C287" s="171"/>
      <c r="D287" s="201" t="s">
        <v>1</v>
      </c>
      <c r="E287" s="285"/>
      <c r="F287" s="284"/>
      <c r="G287" s="283"/>
      <c r="H287" s="284"/>
      <c r="I287" s="284"/>
      <c r="J287" s="202"/>
      <c r="K287" s="190"/>
      <c r="L287" s="13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132"/>
      <c r="AD287" s="132"/>
      <c r="AE287" s="132"/>
      <c r="AF287" s="132"/>
      <c r="AG287" s="132"/>
    </row>
    <row r="288" spans="1:33" s="163" customFormat="1" ht="24.95" customHeight="1">
      <c r="A288" s="172"/>
      <c r="B288" s="200" t="s">
        <v>349</v>
      </c>
      <c r="C288" s="171"/>
      <c r="D288" s="201" t="s">
        <v>1</v>
      </c>
      <c r="E288" s="285"/>
      <c r="F288" s="284"/>
      <c r="G288" s="283"/>
      <c r="H288" s="284"/>
      <c r="I288" s="284"/>
      <c r="J288" s="202"/>
      <c r="K288" s="190"/>
      <c r="L288" s="13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2"/>
    </row>
    <row r="289" spans="1:33" s="163" customFormat="1" ht="24.95" customHeight="1">
      <c r="A289" s="172"/>
      <c r="B289" s="200" t="s">
        <v>350</v>
      </c>
      <c r="C289" s="171"/>
      <c r="D289" s="201" t="s">
        <v>1</v>
      </c>
      <c r="E289" s="285"/>
      <c r="F289" s="284"/>
      <c r="G289" s="283"/>
      <c r="H289" s="284"/>
      <c r="I289" s="284"/>
      <c r="J289" s="202"/>
      <c r="K289" s="190"/>
      <c r="L289" s="13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2"/>
    </row>
    <row r="290" spans="1:33" s="163" customFormat="1" ht="24.95" customHeight="1">
      <c r="A290" s="172"/>
      <c r="B290" s="200" t="s">
        <v>424</v>
      </c>
      <c r="C290" s="171"/>
      <c r="D290" s="201" t="s">
        <v>32</v>
      </c>
      <c r="E290" s="285"/>
      <c r="F290" s="284"/>
      <c r="G290" s="283"/>
      <c r="H290" s="284"/>
      <c r="I290" s="284"/>
      <c r="J290" s="202"/>
      <c r="K290" s="190"/>
      <c r="L290" s="13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2"/>
    </row>
    <row r="291" spans="1:33" s="163" customFormat="1" ht="24.95" customHeight="1">
      <c r="A291" s="172"/>
      <c r="B291" s="200" t="s">
        <v>351</v>
      </c>
      <c r="C291" s="171"/>
      <c r="D291" s="201" t="s">
        <v>1</v>
      </c>
      <c r="E291" s="285"/>
      <c r="F291" s="284"/>
      <c r="G291" s="283"/>
      <c r="H291" s="284"/>
      <c r="I291" s="284"/>
      <c r="J291" s="202"/>
      <c r="K291" s="190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132"/>
      <c r="AD291" s="132"/>
      <c r="AE291" s="132"/>
      <c r="AF291" s="132"/>
      <c r="AG291" s="132"/>
    </row>
    <row r="292" spans="1:33" s="163" customFormat="1" ht="24.95" customHeight="1">
      <c r="A292" s="172"/>
      <c r="B292" s="200" t="s">
        <v>243</v>
      </c>
      <c r="C292" s="171"/>
      <c r="D292" s="201" t="s">
        <v>2</v>
      </c>
      <c r="E292" s="285"/>
      <c r="F292" s="284"/>
      <c r="G292" s="283"/>
      <c r="H292" s="284"/>
      <c r="I292" s="284"/>
      <c r="J292" s="202"/>
      <c r="K292" s="190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132"/>
      <c r="AD292" s="132"/>
      <c r="AE292" s="132"/>
      <c r="AF292" s="132"/>
      <c r="AG292" s="132"/>
    </row>
    <row r="293" spans="1:33" s="163" customFormat="1" ht="24.95" customHeight="1">
      <c r="A293" s="164"/>
      <c r="B293" s="313"/>
      <c r="C293" s="299"/>
      <c r="D293" s="314"/>
      <c r="E293" s="299"/>
      <c r="F293" s="284"/>
      <c r="G293" s="299"/>
      <c r="H293" s="284"/>
      <c r="I293" s="284"/>
      <c r="J293" s="213"/>
      <c r="K293" s="190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132"/>
      <c r="AD293" s="132"/>
      <c r="AE293" s="132"/>
      <c r="AF293" s="132"/>
      <c r="AG293" s="132"/>
    </row>
    <row r="294" spans="1:33" s="163" customFormat="1" ht="24.95" customHeight="1">
      <c r="A294" s="164"/>
      <c r="B294" s="202"/>
      <c r="C294" s="171"/>
      <c r="D294" s="201"/>
      <c r="E294" s="285"/>
      <c r="F294" s="283"/>
      <c r="G294" s="283"/>
      <c r="H294" s="283"/>
      <c r="I294" s="283"/>
      <c r="J294" s="213"/>
      <c r="K294" s="190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132"/>
      <c r="AD294" s="132"/>
      <c r="AE294" s="132"/>
      <c r="AF294" s="132"/>
      <c r="AG294" s="132"/>
    </row>
    <row r="295" spans="1:33" s="163" customFormat="1" ht="24.95" customHeight="1">
      <c r="A295" s="164"/>
      <c r="B295" s="202"/>
      <c r="C295" s="171"/>
      <c r="D295" s="201"/>
      <c r="E295" s="285"/>
      <c r="F295" s="283"/>
      <c r="G295" s="283"/>
      <c r="H295" s="283"/>
      <c r="I295" s="283"/>
      <c r="J295" s="213"/>
      <c r="K295" s="190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</row>
    <row r="296" spans="1:33" s="182" customFormat="1" ht="24.95" customHeight="1">
      <c r="A296" s="233"/>
      <c r="B296" s="229" t="str">
        <f>"รวม "&amp;A279  &amp; B279</f>
        <v>รวม 1.5.1งานระบบไฟฟ้าแรงสูง - OH</v>
      </c>
      <c r="C296" s="230"/>
      <c r="D296" s="229"/>
      <c r="E296" s="286"/>
      <c r="F296" s="287"/>
      <c r="G296" s="287"/>
      <c r="H296" s="287"/>
      <c r="I296" s="287"/>
      <c r="J296" s="234"/>
      <c r="K296" s="177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</row>
    <row r="297" spans="1:33" s="163" customFormat="1" ht="24.95" customHeight="1">
      <c r="A297" s="232" t="s">
        <v>188</v>
      </c>
      <c r="B297" s="226" t="s">
        <v>414</v>
      </c>
      <c r="C297" s="167"/>
      <c r="D297" s="168"/>
      <c r="E297" s="280"/>
      <c r="F297" s="280"/>
      <c r="G297" s="280"/>
      <c r="H297" s="280"/>
      <c r="I297" s="280"/>
      <c r="J297" s="160"/>
      <c r="K297" s="161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/>
      <c r="AB297" s="132"/>
      <c r="AC297" s="132"/>
      <c r="AD297" s="132"/>
      <c r="AE297" s="132"/>
      <c r="AF297" s="132"/>
      <c r="AG297" s="132"/>
    </row>
    <row r="298" spans="1:33" s="163" customFormat="1" ht="24.95" customHeight="1">
      <c r="A298" s="172"/>
      <c r="B298" s="200" t="s">
        <v>353</v>
      </c>
      <c r="C298" s="171"/>
      <c r="D298" s="201" t="s">
        <v>242</v>
      </c>
      <c r="E298" s="285"/>
      <c r="F298" s="284"/>
      <c r="G298" s="283"/>
      <c r="H298" s="284"/>
      <c r="I298" s="284"/>
      <c r="J298" s="202"/>
      <c r="K298" s="190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  <c r="V298" s="132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2"/>
    </row>
    <row r="299" spans="1:33" s="163" customFormat="1" ht="24.95" customHeight="1">
      <c r="A299" s="172"/>
      <c r="B299" s="200" t="s">
        <v>354</v>
      </c>
      <c r="C299" s="171"/>
      <c r="D299" s="201" t="s">
        <v>242</v>
      </c>
      <c r="E299" s="285"/>
      <c r="F299" s="284"/>
      <c r="G299" s="283"/>
      <c r="H299" s="284"/>
      <c r="I299" s="284"/>
      <c r="J299" s="202"/>
      <c r="K299" s="190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132"/>
      <c r="AD299" s="132"/>
      <c r="AE299" s="132"/>
      <c r="AF299" s="132"/>
      <c r="AG299" s="132"/>
    </row>
    <row r="300" spans="1:33" s="163" customFormat="1" ht="24.95" customHeight="1">
      <c r="A300" s="172"/>
      <c r="B300" s="200" t="s">
        <v>355</v>
      </c>
      <c r="C300" s="171"/>
      <c r="D300" s="201" t="s">
        <v>242</v>
      </c>
      <c r="E300" s="285"/>
      <c r="F300" s="284"/>
      <c r="G300" s="283"/>
      <c r="H300" s="284"/>
      <c r="I300" s="284"/>
      <c r="J300" s="202"/>
      <c r="K300" s="190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132"/>
      <c r="AD300" s="132"/>
      <c r="AE300" s="132"/>
      <c r="AF300" s="132"/>
      <c r="AG300" s="132"/>
    </row>
    <row r="301" spans="1:33" s="163" customFormat="1" ht="24.95" customHeight="1">
      <c r="A301" s="172"/>
      <c r="B301" s="200" t="s">
        <v>356</v>
      </c>
      <c r="C301" s="171"/>
      <c r="D301" s="201" t="s">
        <v>242</v>
      </c>
      <c r="E301" s="285"/>
      <c r="F301" s="284"/>
      <c r="G301" s="283"/>
      <c r="H301" s="284"/>
      <c r="I301" s="284"/>
      <c r="J301" s="202"/>
      <c r="K301" s="190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132"/>
      <c r="AD301" s="132"/>
      <c r="AE301" s="132"/>
      <c r="AF301" s="132"/>
      <c r="AG301" s="132"/>
    </row>
    <row r="302" spans="1:33" s="163" customFormat="1" ht="24.95" customHeight="1">
      <c r="A302" s="172"/>
      <c r="B302" s="200" t="s">
        <v>357</v>
      </c>
      <c r="C302" s="171"/>
      <c r="D302" s="201" t="s">
        <v>242</v>
      </c>
      <c r="E302" s="285"/>
      <c r="F302" s="284"/>
      <c r="G302" s="283"/>
      <c r="H302" s="284"/>
      <c r="I302" s="284"/>
      <c r="J302" s="202"/>
      <c r="K302" s="190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132"/>
      <c r="AD302" s="132"/>
      <c r="AE302" s="132"/>
      <c r="AF302" s="132"/>
      <c r="AG302" s="132"/>
    </row>
    <row r="303" spans="1:33" s="163" customFormat="1" ht="24.95" customHeight="1">
      <c r="A303" s="172"/>
      <c r="B303" s="200" t="s">
        <v>358</v>
      </c>
      <c r="C303" s="171"/>
      <c r="D303" s="201" t="s">
        <v>242</v>
      </c>
      <c r="E303" s="285"/>
      <c r="F303" s="284"/>
      <c r="G303" s="283"/>
      <c r="H303" s="284"/>
      <c r="I303" s="284"/>
      <c r="J303" s="202"/>
      <c r="K303" s="190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</row>
    <row r="304" spans="1:33" s="163" customFormat="1" ht="24.95" customHeight="1">
      <c r="A304" s="172"/>
      <c r="B304" s="200" t="s">
        <v>359</v>
      </c>
      <c r="C304" s="171"/>
      <c r="D304" s="201" t="s">
        <v>242</v>
      </c>
      <c r="E304" s="285"/>
      <c r="F304" s="284"/>
      <c r="G304" s="283"/>
      <c r="H304" s="284"/>
      <c r="I304" s="284"/>
      <c r="J304" s="202"/>
      <c r="K304" s="190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132"/>
      <c r="AD304" s="132"/>
      <c r="AE304" s="132"/>
      <c r="AF304" s="132"/>
      <c r="AG304" s="132"/>
    </row>
    <row r="305" spans="1:33" s="163" customFormat="1" ht="24.95" customHeight="1">
      <c r="A305" s="172"/>
      <c r="B305" s="200" t="s">
        <v>360</v>
      </c>
      <c r="C305" s="171"/>
      <c r="D305" s="201" t="s">
        <v>242</v>
      </c>
      <c r="E305" s="285"/>
      <c r="F305" s="284"/>
      <c r="G305" s="283"/>
      <c r="H305" s="284"/>
      <c r="I305" s="284"/>
      <c r="J305" s="202"/>
      <c r="K305" s="190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132"/>
      <c r="AD305" s="132"/>
      <c r="AE305" s="132"/>
      <c r="AF305" s="132"/>
      <c r="AG305" s="132"/>
    </row>
    <row r="306" spans="1:33" s="163" customFormat="1" ht="24.95" customHeight="1">
      <c r="A306" s="172"/>
      <c r="B306" s="200" t="s">
        <v>361</v>
      </c>
      <c r="C306" s="171"/>
      <c r="D306" s="201" t="s">
        <v>50</v>
      </c>
      <c r="E306" s="285"/>
      <c r="F306" s="284"/>
      <c r="G306" s="283"/>
      <c r="H306" s="284"/>
      <c r="I306" s="284"/>
      <c r="J306" s="202"/>
      <c r="K306" s="190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</row>
    <row r="307" spans="1:33" s="163" customFormat="1" ht="24.95" customHeight="1">
      <c r="A307" s="172"/>
      <c r="B307" s="200" t="s">
        <v>424</v>
      </c>
      <c r="C307" s="171"/>
      <c r="D307" s="201" t="s">
        <v>32</v>
      </c>
      <c r="E307" s="285"/>
      <c r="F307" s="284"/>
      <c r="G307" s="283"/>
      <c r="H307" s="284"/>
      <c r="I307" s="284"/>
      <c r="J307" s="202"/>
      <c r="K307" s="190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132"/>
      <c r="AD307" s="132"/>
      <c r="AE307" s="132"/>
      <c r="AF307" s="132"/>
      <c r="AG307" s="132"/>
    </row>
    <row r="308" spans="1:33" s="163" customFormat="1" ht="24.95" customHeight="1">
      <c r="A308" s="172"/>
      <c r="B308" s="200" t="s">
        <v>243</v>
      </c>
      <c r="C308" s="171"/>
      <c r="D308" s="201" t="s">
        <v>2</v>
      </c>
      <c r="E308" s="285"/>
      <c r="F308" s="284"/>
      <c r="G308" s="283"/>
      <c r="H308" s="284"/>
      <c r="I308" s="284"/>
      <c r="J308" s="202"/>
      <c r="K308" s="190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</row>
    <row r="309" spans="1:33" s="163" customFormat="1" ht="24.95" customHeight="1">
      <c r="A309" s="172"/>
      <c r="B309" s="200"/>
      <c r="C309" s="171"/>
      <c r="D309" s="201"/>
      <c r="E309" s="285"/>
      <c r="F309" s="283"/>
      <c r="G309" s="283"/>
      <c r="H309" s="283"/>
      <c r="I309" s="283"/>
      <c r="J309" s="213"/>
      <c r="K309" s="190"/>
      <c r="L309" s="13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132"/>
      <c r="AD309" s="132"/>
      <c r="AE309" s="132"/>
      <c r="AF309" s="132"/>
      <c r="AG309" s="132"/>
    </row>
    <row r="310" spans="1:33" s="163" customFormat="1" ht="24.95" customHeight="1">
      <c r="A310" s="172"/>
      <c r="B310" s="200"/>
      <c r="C310" s="171"/>
      <c r="D310" s="201"/>
      <c r="E310" s="285"/>
      <c r="F310" s="283"/>
      <c r="G310" s="283"/>
      <c r="H310" s="283"/>
      <c r="I310" s="283"/>
      <c r="J310" s="213"/>
      <c r="K310" s="190"/>
      <c r="L310" s="132"/>
      <c r="M310" s="132"/>
      <c r="N310" s="132"/>
      <c r="O310" s="132"/>
      <c r="P310" s="132"/>
      <c r="Q310" s="132"/>
      <c r="R310" s="132"/>
      <c r="S310" s="132"/>
      <c r="T310" s="132"/>
      <c r="U310" s="132"/>
      <c r="V310" s="132"/>
      <c r="W310" s="132"/>
      <c r="X310" s="132"/>
      <c r="Y310" s="132"/>
      <c r="Z310" s="132"/>
      <c r="AA310" s="132"/>
      <c r="AB310" s="132"/>
      <c r="AC310" s="132"/>
      <c r="AD310" s="132"/>
      <c r="AE310" s="132"/>
      <c r="AF310" s="132"/>
      <c r="AG310" s="132"/>
    </row>
    <row r="311" spans="1:33" s="163" customFormat="1" ht="24.95" customHeight="1">
      <c r="A311" s="172"/>
      <c r="B311" s="200"/>
      <c r="C311" s="171"/>
      <c r="D311" s="201"/>
      <c r="E311" s="285"/>
      <c r="F311" s="283"/>
      <c r="G311" s="283"/>
      <c r="H311" s="283"/>
      <c r="I311" s="283"/>
      <c r="J311" s="213"/>
      <c r="K311" s="190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/>
      <c r="AB311" s="132"/>
      <c r="AC311" s="132"/>
      <c r="AD311" s="132"/>
      <c r="AE311" s="132"/>
      <c r="AF311" s="132"/>
      <c r="AG311" s="132"/>
    </row>
    <row r="312" spans="1:33" s="163" customFormat="1" ht="24.95" customHeight="1">
      <c r="A312" s="172"/>
      <c r="B312" s="200"/>
      <c r="C312" s="171"/>
      <c r="D312" s="201"/>
      <c r="E312" s="285"/>
      <c r="F312" s="283"/>
      <c r="G312" s="283"/>
      <c r="H312" s="283"/>
      <c r="I312" s="283"/>
      <c r="J312" s="213"/>
      <c r="K312" s="190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2"/>
      <c r="AD312" s="132"/>
      <c r="AE312" s="132"/>
      <c r="AF312" s="132"/>
      <c r="AG312" s="132"/>
    </row>
    <row r="313" spans="1:33" s="163" customFormat="1" ht="24.95" customHeight="1">
      <c r="A313" s="172"/>
      <c r="B313" s="200"/>
      <c r="C313" s="171"/>
      <c r="D313" s="201"/>
      <c r="E313" s="285"/>
      <c r="F313" s="283"/>
      <c r="G313" s="283"/>
      <c r="H313" s="283"/>
      <c r="I313" s="283"/>
      <c r="J313" s="213"/>
      <c r="K313" s="190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</row>
    <row r="314" spans="1:33" s="182" customFormat="1" ht="24.95" customHeight="1">
      <c r="A314" s="233"/>
      <c r="B314" s="229" t="str">
        <f>"รวม "&amp;A297  &amp; B297</f>
        <v>รวม 1.5.2 งานระบบไฟฟ้าแรงต่ำ - UG</v>
      </c>
      <c r="C314" s="230"/>
      <c r="D314" s="229"/>
      <c r="E314" s="286"/>
      <c r="F314" s="287"/>
      <c r="G314" s="287"/>
      <c r="H314" s="287"/>
      <c r="I314" s="287"/>
      <c r="J314" s="234"/>
      <c r="K314" s="177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</row>
    <row r="315" spans="1:33" s="163" customFormat="1" ht="24.95" customHeight="1">
      <c r="A315" s="232" t="s">
        <v>189</v>
      </c>
      <c r="B315" s="226" t="s">
        <v>415</v>
      </c>
      <c r="C315" s="227"/>
      <c r="D315" s="168"/>
      <c r="E315" s="288"/>
      <c r="F315" s="288"/>
      <c r="G315" s="288"/>
      <c r="H315" s="288"/>
      <c r="I315" s="288"/>
      <c r="J315" s="160"/>
      <c r="K315" s="161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</row>
    <row r="316" spans="1:33" s="163" customFormat="1" ht="24.95" customHeight="1">
      <c r="A316" s="172"/>
      <c r="B316" s="200" t="s">
        <v>363</v>
      </c>
      <c r="C316" s="171"/>
      <c r="D316" s="201" t="s">
        <v>242</v>
      </c>
      <c r="E316" s="285"/>
      <c r="F316" s="284"/>
      <c r="G316" s="283"/>
      <c r="H316" s="284"/>
      <c r="I316" s="284"/>
      <c r="J316" s="202"/>
      <c r="K316" s="190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</row>
    <row r="317" spans="1:33" s="163" customFormat="1" ht="24.95" customHeight="1">
      <c r="A317" s="172"/>
      <c r="B317" s="200" t="s">
        <v>362</v>
      </c>
      <c r="C317" s="171"/>
      <c r="D317" s="201" t="s">
        <v>242</v>
      </c>
      <c r="E317" s="285"/>
      <c r="F317" s="284"/>
      <c r="G317" s="283"/>
      <c r="H317" s="284"/>
      <c r="I317" s="284"/>
      <c r="J317" s="202"/>
      <c r="K317" s="190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</row>
    <row r="318" spans="1:33" s="163" customFormat="1" ht="24.95" customHeight="1">
      <c r="A318" s="172"/>
      <c r="B318" s="200" t="s">
        <v>470</v>
      </c>
      <c r="C318" s="171"/>
      <c r="D318" s="201" t="s">
        <v>242</v>
      </c>
      <c r="E318" s="285"/>
      <c r="F318" s="284"/>
      <c r="G318" s="283"/>
      <c r="H318" s="284"/>
      <c r="I318" s="284"/>
      <c r="J318" s="202"/>
      <c r="K318" s="190"/>
      <c r="L318" s="132"/>
      <c r="M318" s="132"/>
      <c r="N318" s="132"/>
      <c r="O318" s="132"/>
      <c r="P318" s="132"/>
      <c r="Q318" s="132"/>
      <c r="R318" s="132"/>
      <c r="S318" s="132"/>
      <c r="T318" s="132"/>
      <c r="U318" s="132"/>
      <c r="V318" s="132"/>
      <c r="W318" s="132"/>
      <c r="X318" s="132"/>
      <c r="Y318" s="132"/>
      <c r="Z318" s="132"/>
      <c r="AA318" s="132"/>
      <c r="AB318" s="132"/>
      <c r="AC318" s="132"/>
      <c r="AD318" s="132"/>
      <c r="AE318" s="132"/>
      <c r="AF318" s="132"/>
      <c r="AG318" s="132"/>
    </row>
    <row r="319" spans="1:33" s="163" customFormat="1" ht="24.95" customHeight="1">
      <c r="A319" s="172"/>
      <c r="B319" s="200" t="s">
        <v>360</v>
      </c>
      <c r="C319" s="171"/>
      <c r="D319" s="201" t="s">
        <v>242</v>
      </c>
      <c r="E319" s="285"/>
      <c r="F319" s="284"/>
      <c r="G319" s="283"/>
      <c r="H319" s="284"/>
      <c r="I319" s="284"/>
      <c r="J319" s="202"/>
      <c r="K319" s="190"/>
      <c r="L319" s="132"/>
      <c r="M319" s="132"/>
      <c r="N319" s="132"/>
      <c r="O319" s="132"/>
      <c r="P319" s="132"/>
      <c r="Q319" s="132"/>
      <c r="R319" s="132"/>
      <c r="S319" s="132"/>
      <c r="T319" s="132"/>
      <c r="U319" s="132"/>
      <c r="V319" s="132"/>
      <c r="W319" s="132"/>
      <c r="X319" s="132"/>
      <c r="Y319" s="132"/>
      <c r="Z319" s="132"/>
      <c r="AA319" s="132"/>
      <c r="AB319" s="132"/>
      <c r="AC319" s="132"/>
      <c r="AD319" s="132"/>
      <c r="AE319" s="132"/>
      <c r="AF319" s="132"/>
      <c r="AG319" s="132"/>
    </row>
    <row r="320" spans="1:33" s="163" customFormat="1" ht="24.95" customHeight="1">
      <c r="A320" s="172"/>
      <c r="B320" s="200" t="s">
        <v>361</v>
      </c>
      <c r="C320" s="171"/>
      <c r="D320" s="201" t="s">
        <v>50</v>
      </c>
      <c r="E320" s="285"/>
      <c r="F320" s="284"/>
      <c r="G320" s="283"/>
      <c r="H320" s="284"/>
      <c r="I320" s="284"/>
      <c r="J320" s="202"/>
      <c r="K320" s="190"/>
      <c r="L320" s="132"/>
      <c r="M320" s="132"/>
      <c r="N320" s="132"/>
      <c r="O320" s="132"/>
      <c r="P320" s="132"/>
      <c r="Q320" s="132"/>
      <c r="R320" s="132"/>
      <c r="S320" s="132"/>
      <c r="T320" s="132"/>
      <c r="U320" s="132"/>
      <c r="V320" s="132"/>
      <c r="W320" s="132"/>
      <c r="X320" s="132"/>
      <c r="Y320" s="132"/>
      <c r="Z320" s="132"/>
      <c r="AA320" s="132"/>
      <c r="AB320" s="132"/>
      <c r="AC320" s="132"/>
      <c r="AD320" s="132"/>
      <c r="AE320" s="132"/>
      <c r="AF320" s="132"/>
      <c r="AG320" s="132"/>
    </row>
    <row r="321" spans="1:33" s="163" customFormat="1" ht="24.95" customHeight="1">
      <c r="A321" s="172"/>
      <c r="B321" s="200" t="s">
        <v>418</v>
      </c>
      <c r="C321" s="171"/>
      <c r="D321" s="201" t="s">
        <v>32</v>
      </c>
      <c r="E321" s="285"/>
      <c r="F321" s="284"/>
      <c r="G321" s="283"/>
      <c r="H321" s="284"/>
      <c r="I321" s="284"/>
      <c r="J321" s="202"/>
      <c r="K321" s="190"/>
      <c r="L321" s="132"/>
      <c r="M321" s="132"/>
      <c r="N321" s="132"/>
      <c r="O321" s="132"/>
      <c r="P321" s="132"/>
      <c r="Q321" s="132"/>
      <c r="R321" s="132"/>
      <c r="S321" s="132"/>
      <c r="T321" s="132"/>
      <c r="U321" s="132"/>
      <c r="V321" s="132"/>
      <c r="W321" s="132"/>
      <c r="X321" s="132"/>
      <c r="Y321" s="132"/>
      <c r="Z321" s="132"/>
      <c r="AA321" s="132"/>
      <c r="AB321" s="132"/>
      <c r="AC321" s="132"/>
      <c r="AD321" s="132"/>
      <c r="AE321" s="132"/>
      <c r="AF321" s="132"/>
      <c r="AG321" s="132"/>
    </row>
    <row r="322" spans="1:33" s="163" customFormat="1" ht="24.95" customHeight="1">
      <c r="A322" s="172"/>
      <c r="B322" s="200" t="s">
        <v>243</v>
      </c>
      <c r="C322" s="171"/>
      <c r="D322" s="201" t="s">
        <v>2</v>
      </c>
      <c r="E322" s="285"/>
      <c r="F322" s="284"/>
      <c r="G322" s="283"/>
      <c r="H322" s="284"/>
      <c r="I322" s="284"/>
      <c r="J322" s="202"/>
      <c r="K322" s="190"/>
      <c r="L322" s="132"/>
      <c r="M322" s="132"/>
      <c r="N322" s="132"/>
      <c r="O322" s="132"/>
      <c r="P322" s="132"/>
      <c r="Q322" s="132"/>
      <c r="R322" s="132"/>
      <c r="S322" s="132"/>
      <c r="T322" s="132"/>
      <c r="U322" s="132"/>
      <c r="V322" s="132"/>
      <c r="W322" s="132"/>
      <c r="X322" s="132"/>
      <c r="Y322" s="132"/>
      <c r="Z322" s="132"/>
      <c r="AA322" s="132"/>
      <c r="AB322" s="132"/>
      <c r="AC322" s="132"/>
      <c r="AD322" s="132"/>
      <c r="AE322" s="132"/>
      <c r="AF322" s="132"/>
      <c r="AG322" s="132"/>
    </row>
    <row r="323" spans="1:33" s="163" customFormat="1" ht="24.95" customHeight="1">
      <c r="A323" s="172"/>
      <c r="B323" s="200"/>
      <c r="C323" s="171"/>
      <c r="D323" s="201"/>
      <c r="E323" s="285"/>
      <c r="F323" s="284"/>
      <c r="G323" s="283"/>
      <c r="H323" s="284"/>
      <c r="I323" s="284"/>
      <c r="J323" s="202"/>
      <c r="K323" s="190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</row>
    <row r="324" spans="1:33" s="163" customFormat="1" ht="24.95" customHeight="1">
      <c r="A324" s="172"/>
      <c r="B324" s="200"/>
      <c r="C324" s="171"/>
      <c r="D324" s="201"/>
      <c r="E324" s="285"/>
      <c r="F324" s="284"/>
      <c r="G324" s="283"/>
      <c r="H324" s="284"/>
      <c r="I324" s="284"/>
      <c r="J324" s="202"/>
      <c r="K324" s="190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/>
      <c r="AB324" s="132"/>
      <c r="AC324" s="132"/>
      <c r="AD324" s="132"/>
      <c r="AE324" s="132"/>
      <c r="AF324" s="132"/>
      <c r="AG324" s="132"/>
    </row>
    <row r="325" spans="1:33" s="163" customFormat="1" ht="24.95" customHeight="1">
      <c r="A325" s="172"/>
      <c r="B325" s="200"/>
      <c r="C325" s="171"/>
      <c r="D325" s="201"/>
      <c r="E325" s="285"/>
      <c r="F325" s="284"/>
      <c r="G325" s="283"/>
      <c r="H325" s="284"/>
      <c r="I325" s="284"/>
      <c r="J325" s="203"/>
      <c r="K325" s="190"/>
      <c r="L325" s="132"/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  <c r="AC325" s="132"/>
      <c r="AD325" s="132"/>
      <c r="AE325" s="132"/>
      <c r="AF325" s="132"/>
      <c r="AG325" s="132"/>
    </row>
    <row r="326" spans="1:33" s="163" customFormat="1" ht="24.95" customHeight="1">
      <c r="A326" s="172"/>
      <c r="B326" s="200"/>
      <c r="C326" s="171"/>
      <c r="D326" s="201"/>
      <c r="E326" s="285"/>
      <c r="F326" s="283"/>
      <c r="G326" s="283"/>
      <c r="H326" s="283"/>
      <c r="I326" s="283"/>
      <c r="J326" s="213"/>
      <c r="K326" s="190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  <c r="AF326" s="132"/>
      <c r="AG326" s="132"/>
    </row>
    <row r="327" spans="1:33" s="163" customFormat="1" ht="24.95" customHeight="1">
      <c r="A327" s="172"/>
      <c r="B327" s="200"/>
      <c r="C327" s="171"/>
      <c r="D327" s="201"/>
      <c r="E327" s="285"/>
      <c r="F327" s="283"/>
      <c r="G327" s="283"/>
      <c r="H327" s="283"/>
      <c r="I327" s="283"/>
      <c r="J327" s="213"/>
      <c r="K327" s="190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</row>
    <row r="328" spans="1:33" s="163" customFormat="1" ht="24.95" customHeight="1">
      <c r="A328" s="172"/>
      <c r="B328" s="200"/>
      <c r="C328" s="171"/>
      <c r="D328" s="201"/>
      <c r="E328" s="285"/>
      <c r="F328" s="283"/>
      <c r="G328" s="283"/>
      <c r="H328" s="283"/>
      <c r="I328" s="283"/>
      <c r="J328" s="213"/>
      <c r="K328" s="190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</row>
    <row r="329" spans="1:33" s="163" customFormat="1" ht="24.95" customHeight="1">
      <c r="A329" s="172"/>
      <c r="B329" s="200"/>
      <c r="C329" s="171"/>
      <c r="D329" s="201"/>
      <c r="E329" s="285"/>
      <c r="F329" s="283"/>
      <c r="G329" s="283"/>
      <c r="H329" s="283"/>
      <c r="I329" s="283"/>
      <c r="J329" s="213"/>
      <c r="K329" s="190"/>
      <c r="L329" s="132"/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  <c r="AF329" s="132"/>
      <c r="AG329" s="132"/>
    </row>
    <row r="330" spans="1:33" s="163" customFormat="1" ht="24.95" customHeight="1">
      <c r="A330" s="172"/>
      <c r="B330" s="200"/>
      <c r="C330" s="171"/>
      <c r="D330" s="201"/>
      <c r="E330" s="285"/>
      <c r="F330" s="283"/>
      <c r="G330" s="283"/>
      <c r="H330" s="283"/>
      <c r="I330" s="283"/>
      <c r="J330" s="213"/>
      <c r="K330" s="190"/>
      <c r="L330" s="132"/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</row>
    <row r="331" spans="1:33" s="163" customFormat="1" ht="24.95" customHeight="1">
      <c r="A331" s="172"/>
      <c r="B331" s="200"/>
      <c r="C331" s="171"/>
      <c r="D331" s="201"/>
      <c r="E331" s="285"/>
      <c r="F331" s="283"/>
      <c r="G331" s="283"/>
      <c r="H331" s="283"/>
      <c r="I331" s="283"/>
      <c r="J331" s="213"/>
      <c r="K331" s="190"/>
      <c r="L331" s="132"/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</row>
    <row r="332" spans="1:33" s="182" customFormat="1" ht="24.95" customHeight="1">
      <c r="A332" s="233"/>
      <c r="B332" s="229" t="str">
        <f>"รวม "&amp;A315  &amp; B315</f>
        <v>รวม 1.5.3 งานระบบไฟฟ้าสื่อสาร</v>
      </c>
      <c r="C332" s="230"/>
      <c r="D332" s="229"/>
      <c r="E332" s="286"/>
      <c r="F332" s="287"/>
      <c r="G332" s="287"/>
      <c r="H332" s="287"/>
      <c r="I332" s="287"/>
      <c r="J332" s="234"/>
      <c r="K332" s="177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</row>
    <row r="333" spans="1:33" ht="24.95" customHeight="1">
      <c r="A333" s="238"/>
      <c r="B333" s="239"/>
      <c r="C333" s="240"/>
      <c r="D333" s="239"/>
      <c r="E333" s="292"/>
      <c r="F333" s="292"/>
      <c r="G333" s="292"/>
      <c r="H333" s="292"/>
      <c r="I333" s="292"/>
      <c r="J333" s="241"/>
      <c r="K333" s="207"/>
    </row>
    <row r="334" spans="1:33" ht="24.95" customHeight="1">
      <c r="A334" s="242"/>
      <c r="B334" s="129"/>
      <c r="C334" s="128"/>
      <c r="D334" s="129"/>
      <c r="E334" s="263"/>
      <c r="F334" s="263"/>
      <c r="G334" s="263"/>
      <c r="H334" s="263"/>
      <c r="I334" s="263"/>
      <c r="J334" s="243"/>
      <c r="K334" s="207"/>
    </row>
    <row r="335" spans="1:33" ht="24.95" customHeight="1">
      <c r="A335" s="242"/>
      <c r="B335" s="129"/>
      <c r="C335" s="128"/>
      <c r="D335" s="129"/>
      <c r="E335" s="263"/>
      <c r="F335" s="263"/>
      <c r="G335" s="263"/>
      <c r="H335" s="263"/>
      <c r="I335" s="263"/>
      <c r="J335" s="243"/>
      <c r="K335" s="207"/>
    </row>
    <row r="336" spans="1:33" ht="24.95" customHeight="1">
      <c r="A336" s="242"/>
      <c r="B336" s="129"/>
      <c r="C336" s="128"/>
      <c r="D336" s="129"/>
      <c r="E336" s="263"/>
      <c r="F336" s="263"/>
      <c r="G336" s="263"/>
      <c r="H336" s="263"/>
      <c r="I336" s="263"/>
      <c r="J336" s="243"/>
      <c r="K336" s="207"/>
    </row>
    <row r="337" spans="1:11" ht="24.95" customHeight="1">
      <c r="A337" s="242"/>
      <c r="B337" s="129"/>
      <c r="C337" s="128"/>
      <c r="D337" s="129"/>
      <c r="E337" s="263"/>
      <c r="F337" s="263"/>
      <c r="G337" s="263"/>
      <c r="H337" s="263"/>
      <c r="I337" s="263"/>
      <c r="J337" s="243"/>
      <c r="K337" s="207"/>
    </row>
    <row r="338" spans="1:11" ht="24.95" customHeight="1">
      <c r="A338" s="242"/>
      <c r="B338" s="129"/>
      <c r="C338" s="128"/>
      <c r="D338" s="129"/>
      <c r="E338" s="263"/>
      <c r="F338" s="263"/>
      <c r="G338" s="263"/>
      <c r="H338" s="263"/>
      <c r="I338" s="263"/>
      <c r="J338" s="243"/>
      <c r="K338" s="207"/>
    </row>
    <row r="339" spans="1:11" ht="24.95" customHeight="1">
      <c r="A339" s="242"/>
      <c r="B339" s="129"/>
      <c r="C339" s="128"/>
      <c r="D339" s="129"/>
      <c r="E339" s="263"/>
      <c r="F339" s="263"/>
      <c r="G339" s="263"/>
      <c r="H339" s="263"/>
      <c r="I339" s="263"/>
      <c r="J339" s="243"/>
      <c r="K339" s="207"/>
    </row>
    <row r="340" spans="1:11" ht="24.95" customHeight="1">
      <c r="A340" s="242"/>
      <c r="B340" s="129"/>
      <c r="C340" s="128"/>
      <c r="D340" s="129"/>
      <c r="E340" s="263"/>
      <c r="F340" s="263"/>
      <c r="G340" s="263"/>
      <c r="H340" s="263"/>
      <c r="I340" s="263"/>
      <c r="J340" s="243"/>
      <c r="K340" s="207"/>
    </row>
    <row r="341" spans="1:11" ht="24.95" customHeight="1">
      <c r="A341" s="242"/>
      <c r="B341" s="129"/>
      <c r="C341" s="128"/>
      <c r="D341" s="129"/>
      <c r="E341" s="263"/>
      <c r="F341" s="263"/>
      <c r="G341" s="263"/>
      <c r="H341" s="263"/>
      <c r="I341" s="263"/>
      <c r="J341" s="243"/>
      <c r="K341" s="207"/>
    </row>
    <row r="342" spans="1:11" ht="24.95" customHeight="1">
      <c r="A342" s="242"/>
      <c r="B342" s="129"/>
      <c r="C342" s="128"/>
      <c r="D342" s="129"/>
      <c r="E342" s="263"/>
      <c r="F342" s="263"/>
      <c r="G342" s="263"/>
      <c r="H342" s="263"/>
      <c r="I342" s="263"/>
      <c r="J342" s="243"/>
      <c r="K342" s="207"/>
    </row>
    <row r="343" spans="1:11" ht="24.95" customHeight="1">
      <c r="A343" s="242"/>
      <c r="B343" s="129"/>
      <c r="C343" s="128"/>
      <c r="D343" s="129"/>
      <c r="E343" s="263"/>
      <c r="F343" s="263"/>
      <c r="G343" s="263"/>
      <c r="H343" s="263"/>
      <c r="I343" s="263"/>
      <c r="J343" s="243"/>
      <c r="K343" s="207"/>
    </row>
    <row r="344" spans="1:11" ht="24.95" customHeight="1">
      <c r="A344" s="242"/>
      <c r="B344" s="129"/>
      <c r="C344" s="128"/>
      <c r="D344" s="129"/>
      <c r="E344" s="263"/>
      <c r="F344" s="263"/>
      <c r="G344" s="263"/>
      <c r="H344" s="263"/>
      <c r="I344" s="263"/>
      <c r="J344" s="243"/>
      <c r="K344" s="207"/>
    </row>
    <row r="345" spans="1:11" ht="24.95" customHeight="1">
      <c r="A345" s="242"/>
      <c r="B345" s="129"/>
      <c r="C345" s="128"/>
      <c r="D345" s="129"/>
      <c r="E345" s="263"/>
      <c r="F345" s="263"/>
      <c r="G345" s="263"/>
      <c r="H345" s="263"/>
      <c r="I345" s="263"/>
      <c r="J345" s="243"/>
      <c r="K345" s="207"/>
    </row>
    <row r="346" spans="1:11" ht="24.95" customHeight="1">
      <c r="A346" s="242"/>
      <c r="B346" s="129"/>
      <c r="C346" s="128"/>
      <c r="D346" s="129"/>
      <c r="E346" s="263"/>
      <c r="F346" s="263"/>
      <c r="G346" s="263"/>
      <c r="H346" s="263"/>
      <c r="I346" s="263"/>
      <c r="J346" s="243"/>
      <c r="K346" s="207"/>
    </row>
    <row r="347" spans="1:11" ht="24.95" customHeight="1">
      <c r="A347" s="242"/>
      <c r="B347" s="129"/>
      <c r="C347" s="128"/>
      <c r="D347" s="129"/>
      <c r="E347" s="263"/>
      <c r="F347" s="263"/>
      <c r="G347" s="263"/>
      <c r="H347" s="263"/>
      <c r="I347" s="263"/>
      <c r="J347" s="243"/>
      <c r="K347" s="207"/>
    </row>
    <row r="348" spans="1:11" ht="24.95" customHeight="1">
      <c r="A348" s="242"/>
      <c r="B348" s="129"/>
      <c r="C348" s="128"/>
      <c r="D348" s="129"/>
      <c r="E348" s="263"/>
      <c r="F348" s="263"/>
      <c r="G348" s="263"/>
      <c r="H348" s="263"/>
      <c r="I348" s="263"/>
      <c r="J348" s="243"/>
      <c r="K348" s="207"/>
    </row>
    <row r="349" spans="1:11" ht="24.95" customHeight="1">
      <c r="A349" s="242"/>
      <c r="B349" s="129"/>
      <c r="C349" s="128"/>
      <c r="D349" s="129"/>
      <c r="E349" s="263"/>
      <c r="F349" s="263"/>
      <c r="G349" s="263"/>
      <c r="H349" s="263"/>
      <c r="I349" s="263"/>
      <c r="J349" s="243"/>
      <c r="K349" s="207"/>
    </row>
    <row r="350" spans="1:11" ht="24.95" customHeight="1">
      <c r="A350" s="244"/>
      <c r="B350" s="245"/>
      <c r="C350" s="246"/>
      <c r="D350" s="245"/>
      <c r="E350" s="293"/>
      <c r="F350" s="293"/>
      <c r="G350" s="293"/>
      <c r="H350" s="293"/>
      <c r="I350" s="293"/>
      <c r="J350" s="247"/>
      <c r="K350" s="207"/>
    </row>
    <row r="351" spans="1:11" ht="24.95" customHeight="1">
      <c r="A351" s="238"/>
      <c r="B351" s="239"/>
      <c r="C351" s="240"/>
      <c r="D351" s="239"/>
      <c r="E351" s="292"/>
      <c r="F351" s="292"/>
      <c r="G351" s="292"/>
      <c r="H351" s="292"/>
      <c r="I351" s="292"/>
      <c r="J351" s="241"/>
      <c r="K351" s="207"/>
    </row>
    <row r="352" spans="1:11" ht="24.95" customHeight="1">
      <c r="A352" s="242"/>
      <c r="B352" s="129"/>
      <c r="C352" s="128"/>
      <c r="D352" s="129"/>
      <c r="E352" s="263"/>
      <c r="F352" s="263"/>
      <c r="G352" s="263"/>
      <c r="H352" s="263"/>
      <c r="I352" s="263"/>
      <c r="J352" s="243"/>
      <c r="K352" s="207"/>
    </row>
    <row r="353" spans="1:11" ht="24.95" customHeight="1">
      <c r="A353" s="242"/>
      <c r="B353" s="129"/>
      <c r="C353" s="128"/>
      <c r="D353" s="129"/>
      <c r="E353" s="263"/>
      <c r="F353" s="263"/>
      <c r="G353" s="263"/>
      <c r="H353" s="263"/>
      <c r="I353" s="263"/>
      <c r="J353" s="243"/>
      <c r="K353" s="207"/>
    </row>
    <row r="354" spans="1:11" ht="24.95" customHeight="1">
      <c r="A354" s="242"/>
      <c r="B354" s="129"/>
      <c r="C354" s="128"/>
      <c r="D354" s="129"/>
      <c r="E354" s="263"/>
      <c r="F354" s="263"/>
      <c r="G354" s="263"/>
      <c r="H354" s="263"/>
      <c r="I354" s="263"/>
      <c r="J354" s="243"/>
      <c r="K354" s="207"/>
    </row>
    <row r="355" spans="1:11" ht="24.95" customHeight="1">
      <c r="A355" s="242"/>
      <c r="B355" s="129"/>
      <c r="C355" s="128"/>
      <c r="D355" s="129"/>
      <c r="E355" s="263"/>
      <c r="F355" s="263"/>
      <c r="G355" s="263"/>
      <c r="H355" s="263"/>
      <c r="I355" s="263"/>
      <c r="J355" s="243"/>
      <c r="K355" s="207"/>
    </row>
    <row r="356" spans="1:11" ht="24.95" customHeight="1">
      <c r="A356" s="242"/>
      <c r="B356" s="129"/>
      <c r="C356" s="128"/>
      <c r="D356" s="129"/>
      <c r="E356" s="263"/>
      <c r="F356" s="263"/>
      <c r="G356" s="263"/>
      <c r="H356" s="263"/>
      <c r="I356" s="263"/>
      <c r="J356" s="243"/>
      <c r="K356" s="207"/>
    </row>
    <row r="357" spans="1:11" ht="24.95" customHeight="1">
      <c r="A357" s="242"/>
      <c r="B357" s="129"/>
      <c r="C357" s="128"/>
      <c r="D357" s="129"/>
      <c r="E357" s="263"/>
      <c r="F357" s="263"/>
      <c r="G357" s="263"/>
      <c r="H357" s="263"/>
      <c r="I357" s="263"/>
      <c r="J357" s="243"/>
      <c r="K357" s="207"/>
    </row>
    <row r="358" spans="1:11" ht="24.95" customHeight="1">
      <c r="A358" s="242"/>
      <c r="B358" s="129"/>
      <c r="C358" s="128"/>
      <c r="D358" s="129"/>
      <c r="E358" s="263"/>
      <c r="F358" s="263"/>
      <c r="G358" s="263"/>
      <c r="H358" s="263"/>
      <c r="I358" s="263"/>
      <c r="J358" s="243"/>
      <c r="K358" s="207"/>
    </row>
    <row r="359" spans="1:11" ht="24.95" customHeight="1">
      <c r="A359" s="242"/>
      <c r="B359" s="129"/>
      <c r="C359" s="128"/>
      <c r="D359" s="129"/>
      <c r="E359" s="263"/>
      <c r="F359" s="263"/>
      <c r="G359" s="263"/>
      <c r="H359" s="263"/>
      <c r="I359" s="263"/>
      <c r="J359" s="243"/>
      <c r="K359" s="207"/>
    </row>
    <row r="360" spans="1:11" ht="24.95" customHeight="1">
      <c r="A360" s="242"/>
      <c r="B360" s="129"/>
      <c r="C360" s="128"/>
      <c r="D360" s="129"/>
      <c r="E360" s="263"/>
      <c r="F360" s="263"/>
      <c r="G360" s="263"/>
      <c r="H360" s="263"/>
      <c r="I360" s="263"/>
      <c r="J360" s="243"/>
      <c r="K360" s="207"/>
    </row>
    <row r="361" spans="1:11" ht="24.95" customHeight="1">
      <c r="A361" s="242"/>
      <c r="B361" s="129"/>
      <c r="C361" s="128"/>
      <c r="D361" s="129"/>
      <c r="E361" s="263"/>
      <c r="F361" s="263"/>
      <c r="G361" s="263"/>
      <c r="H361" s="263"/>
      <c r="I361" s="263"/>
      <c r="J361" s="243"/>
      <c r="K361" s="207"/>
    </row>
    <row r="362" spans="1:11" ht="24.95" customHeight="1">
      <c r="A362" s="242"/>
      <c r="B362" s="129"/>
      <c r="C362" s="128"/>
      <c r="D362" s="129"/>
      <c r="E362" s="263"/>
      <c r="F362" s="263"/>
      <c r="G362" s="263"/>
      <c r="H362" s="263"/>
      <c r="I362" s="263"/>
      <c r="J362" s="243"/>
      <c r="K362" s="207"/>
    </row>
    <row r="363" spans="1:11" ht="24.95" customHeight="1">
      <c r="A363" s="242"/>
      <c r="B363" s="129"/>
      <c r="C363" s="128"/>
      <c r="D363" s="129"/>
      <c r="E363" s="263"/>
      <c r="F363" s="263"/>
      <c r="G363" s="263"/>
      <c r="H363" s="263"/>
      <c r="I363" s="263"/>
      <c r="J363" s="243"/>
      <c r="K363" s="207"/>
    </row>
    <row r="364" spans="1:11" ht="24.95" customHeight="1">
      <c r="A364" s="242"/>
      <c r="B364" s="129"/>
      <c r="C364" s="128"/>
      <c r="D364" s="129"/>
      <c r="E364" s="263"/>
      <c r="F364" s="263"/>
      <c r="G364" s="263"/>
      <c r="H364" s="263"/>
      <c r="I364" s="263"/>
      <c r="J364" s="243"/>
      <c r="K364" s="207"/>
    </row>
    <row r="365" spans="1:11" ht="24.95" customHeight="1">
      <c r="A365" s="242"/>
      <c r="B365" s="129"/>
      <c r="C365" s="128"/>
      <c r="D365" s="129"/>
      <c r="E365" s="263"/>
      <c r="F365" s="263"/>
      <c r="G365" s="263"/>
      <c r="H365" s="263"/>
      <c r="I365" s="263"/>
      <c r="J365" s="243"/>
      <c r="K365" s="207"/>
    </row>
    <row r="366" spans="1:11" ht="24.95" customHeight="1">
      <c r="A366" s="242"/>
      <c r="B366" s="129"/>
      <c r="C366" s="128"/>
      <c r="D366" s="129"/>
      <c r="E366" s="263"/>
      <c r="F366" s="263"/>
      <c r="G366" s="263"/>
      <c r="H366" s="263"/>
      <c r="I366" s="263"/>
      <c r="J366" s="243"/>
      <c r="K366" s="207"/>
    </row>
    <row r="367" spans="1:11" ht="24.95" customHeight="1">
      <c r="A367" s="242"/>
      <c r="B367" s="129"/>
      <c r="C367" s="128"/>
      <c r="D367" s="129"/>
      <c r="E367" s="263"/>
      <c r="F367" s="263"/>
      <c r="G367" s="263"/>
      <c r="H367" s="263"/>
      <c r="I367" s="263"/>
      <c r="J367" s="243"/>
      <c r="K367" s="207"/>
    </row>
    <row r="368" spans="1:11" ht="24.95" customHeight="1">
      <c r="A368" s="244"/>
      <c r="B368" s="245"/>
      <c r="C368" s="246"/>
      <c r="D368" s="245"/>
      <c r="E368" s="293"/>
      <c r="F368" s="293"/>
      <c r="G368" s="293"/>
      <c r="H368" s="293"/>
      <c r="I368" s="293"/>
      <c r="J368" s="247"/>
      <c r="K368" s="207"/>
    </row>
    <row r="369" spans="1:11" ht="24.95" customHeight="1">
      <c r="A369" s="238"/>
      <c r="B369" s="239"/>
      <c r="C369" s="240"/>
      <c r="D369" s="239"/>
      <c r="E369" s="292"/>
      <c r="F369" s="292"/>
      <c r="G369" s="292"/>
      <c r="H369" s="292"/>
      <c r="I369" s="292"/>
      <c r="J369" s="241"/>
      <c r="K369" s="207"/>
    </row>
    <row r="370" spans="1:11" ht="24.95" customHeight="1">
      <c r="A370" s="242"/>
      <c r="B370" s="129"/>
      <c r="C370" s="128"/>
      <c r="D370" s="129"/>
      <c r="E370" s="263"/>
      <c r="F370" s="263"/>
      <c r="G370" s="263"/>
      <c r="H370" s="263"/>
      <c r="I370" s="263"/>
      <c r="J370" s="243"/>
      <c r="K370" s="207"/>
    </row>
    <row r="371" spans="1:11" ht="24.95" customHeight="1">
      <c r="A371" s="242"/>
      <c r="B371" s="129"/>
      <c r="C371" s="128"/>
      <c r="D371" s="129"/>
      <c r="E371" s="263"/>
      <c r="F371" s="263"/>
      <c r="G371" s="263"/>
      <c r="H371" s="263"/>
      <c r="I371" s="263"/>
      <c r="J371" s="243"/>
      <c r="K371" s="207"/>
    </row>
    <row r="372" spans="1:11" ht="24.95" customHeight="1">
      <c r="A372" s="242"/>
      <c r="B372" s="129"/>
      <c r="C372" s="128"/>
      <c r="D372" s="129"/>
      <c r="E372" s="263"/>
      <c r="F372" s="263"/>
      <c r="G372" s="263"/>
      <c r="H372" s="263"/>
      <c r="I372" s="263"/>
      <c r="J372" s="243"/>
      <c r="K372" s="207"/>
    </row>
    <row r="373" spans="1:11" ht="24.95" customHeight="1">
      <c r="A373" s="242"/>
      <c r="B373" s="129"/>
      <c r="C373" s="128"/>
      <c r="D373" s="129"/>
      <c r="E373" s="263"/>
      <c r="F373" s="263"/>
      <c r="G373" s="263"/>
      <c r="H373" s="263"/>
      <c r="I373" s="263"/>
      <c r="J373" s="243"/>
      <c r="K373" s="207"/>
    </row>
    <row r="374" spans="1:11" ht="24.95" customHeight="1">
      <c r="A374" s="242"/>
      <c r="B374" s="129"/>
      <c r="C374" s="128"/>
      <c r="D374" s="129"/>
      <c r="E374" s="263"/>
      <c r="F374" s="263"/>
      <c r="G374" s="263"/>
      <c r="H374" s="263"/>
      <c r="I374" s="263"/>
      <c r="J374" s="243"/>
      <c r="K374" s="207"/>
    </row>
    <row r="375" spans="1:11" ht="24.95" customHeight="1">
      <c r="A375" s="242"/>
      <c r="B375" s="129"/>
      <c r="C375" s="128"/>
      <c r="D375" s="129"/>
      <c r="E375" s="263"/>
      <c r="F375" s="263"/>
      <c r="G375" s="263"/>
      <c r="H375" s="263"/>
      <c r="I375" s="263"/>
      <c r="J375" s="243"/>
      <c r="K375" s="207"/>
    </row>
    <row r="376" spans="1:11" ht="24.95" customHeight="1">
      <c r="A376" s="242"/>
      <c r="B376" s="129"/>
      <c r="C376" s="128"/>
      <c r="D376" s="129"/>
      <c r="E376" s="263"/>
      <c r="F376" s="263"/>
      <c r="G376" s="263"/>
      <c r="H376" s="263"/>
      <c r="I376" s="263"/>
      <c r="J376" s="243"/>
      <c r="K376" s="207"/>
    </row>
    <row r="377" spans="1:11" ht="24.95" customHeight="1">
      <c r="A377" s="242"/>
      <c r="B377" s="129"/>
      <c r="C377" s="128"/>
      <c r="D377" s="129"/>
      <c r="E377" s="263"/>
      <c r="F377" s="263"/>
      <c r="G377" s="263"/>
      <c r="H377" s="263"/>
      <c r="I377" s="263"/>
      <c r="J377" s="243"/>
      <c r="K377" s="207"/>
    </row>
    <row r="378" spans="1:11" ht="24.95" customHeight="1">
      <c r="A378" s="242"/>
      <c r="B378" s="129"/>
      <c r="C378" s="128"/>
      <c r="D378" s="129"/>
      <c r="E378" s="263"/>
      <c r="F378" s="263"/>
      <c r="G378" s="263"/>
      <c r="H378" s="263"/>
      <c r="I378" s="263"/>
      <c r="J378" s="243"/>
      <c r="K378" s="207"/>
    </row>
    <row r="379" spans="1:11" ht="24.95" customHeight="1">
      <c r="A379" s="242"/>
      <c r="B379" s="129"/>
      <c r="C379" s="128"/>
      <c r="D379" s="129"/>
      <c r="E379" s="263"/>
      <c r="F379" s="263"/>
      <c r="G379" s="263"/>
      <c r="H379" s="263"/>
      <c r="I379" s="263"/>
      <c r="J379" s="243"/>
      <c r="K379" s="207"/>
    </row>
    <row r="380" spans="1:11" ht="24.95" customHeight="1">
      <c r="A380" s="242"/>
      <c r="B380" s="129"/>
      <c r="C380" s="128"/>
      <c r="D380" s="129"/>
      <c r="E380" s="263"/>
      <c r="F380" s="263"/>
      <c r="G380" s="263"/>
      <c r="H380" s="263"/>
      <c r="I380" s="263"/>
      <c r="J380" s="243"/>
      <c r="K380" s="207"/>
    </row>
    <row r="381" spans="1:11" ht="24.95" customHeight="1">
      <c r="A381" s="242"/>
      <c r="B381" s="129"/>
      <c r="C381" s="128"/>
      <c r="D381" s="129"/>
      <c r="E381" s="263"/>
      <c r="F381" s="263"/>
      <c r="G381" s="263"/>
      <c r="H381" s="263"/>
      <c r="I381" s="263"/>
      <c r="J381" s="243"/>
      <c r="K381" s="207"/>
    </row>
    <row r="382" spans="1:11" ht="24.95" customHeight="1">
      <c r="A382" s="242"/>
      <c r="B382" s="129"/>
      <c r="C382" s="128"/>
      <c r="D382" s="129"/>
      <c r="E382" s="263"/>
      <c r="F382" s="263"/>
      <c r="G382" s="263"/>
      <c r="H382" s="263"/>
      <c r="I382" s="263"/>
      <c r="J382" s="243"/>
      <c r="K382" s="207"/>
    </row>
    <row r="383" spans="1:11" ht="24.95" customHeight="1">
      <c r="A383" s="242"/>
      <c r="B383" s="129"/>
      <c r="C383" s="128"/>
      <c r="D383" s="129"/>
      <c r="E383" s="263"/>
      <c r="F383" s="263"/>
      <c r="G383" s="263"/>
      <c r="H383" s="263"/>
      <c r="I383" s="263"/>
      <c r="J383" s="243"/>
      <c r="K383" s="207"/>
    </row>
    <row r="384" spans="1:11" ht="24.95" customHeight="1">
      <c r="A384" s="242"/>
      <c r="B384" s="129"/>
      <c r="C384" s="128"/>
      <c r="D384" s="129"/>
      <c r="E384" s="263"/>
      <c r="F384" s="263"/>
      <c r="G384" s="263"/>
      <c r="H384" s="263"/>
      <c r="I384" s="263"/>
      <c r="J384" s="243"/>
      <c r="K384" s="207"/>
    </row>
    <row r="385" spans="1:11" ht="24.95" customHeight="1">
      <c r="A385" s="242"/>
      <c r="B385" s="129"/>
      <c r="C385" s="128"/>
      <c r="D385" s="129"/>
      <c r="E385" s="263"/>
      <c r="F385" s="263"/>
      <c r="G385" s="263"/>
      <c r="H385" s="263"/>
      <c r="I385" s="263"/>
      <c r="J385" s="243"/>
      <c r="K385" s="207"/>
    </row>
    <row r="386" spans="1:11" ht="24.95" customHeight="1">
      <c r="A386" s="244"/>
      <c r="B386" s="245"/>
      <c r="C386" s="246"/>
      <c r="D386" s="245"/>
      <c r="E386" s="293"/>
      <c r="F386" s="293"/>
      <c r="G386" s="293"/>
      <c r="H386" s="293"/>
      <c r="I386" s="293"/>
      <c r="J386" s="247"/>
      <c r="K386" s="207"/>
    </row>
    <row r="387" spans="1:11" ht="24.95" customHeight="1">
      <c r="A387" s="238"/>
      <c r="B387" s="239"/>
      <c r="C387" s="240"/>
      <c r="D387" s="239"/>
      <c r="E387" s="292"/>
      <c r="F387" s="292"/>
      <c r="G387" s="292"/>
      <c r="H387" s="292"/>
      <c r="I387" s="292"/>
      <c r="J387" s="241"/>
      <c r="K387" s="207"/>
    </row>
    <row r="388" spans="1:11" ht="24.95" customHeight="1">
      <c r="A388" s="242"/>
      <c r="B388" s="129"/>
      <c r="C388" s="128"/>
      <c r="D388" s="129"/>
      <c r="E388" s="263"/>
      <c r="F388" s="263"/>
      <c r="G388" s="263"/>
      <c r="H388" s="263"/>
      <c r="I388" s="263"/>
      <c r="J388" s="243"/>
      <c r="K388" s="207"/>
    </row>
    <row r="389" spans="1:11" ht="24.95" customHeight="1">
      <c r="A389" s="242"/>
      <c r="B389" s="129"/>
      <c r="C389" s="128"/>
      <c r="D389" s="129"/>
      <c r="E389" s="263"/>
      <c r="F389" s="263"/>
      <c r="G389" s="263"/>
      <c r="H389" s="263"/>
      <c r="I389" s="263"/>
      <c r="J389" s="243"/>
      <c r="K389" s="207"/>
    </row>
    <row r="390" spans="1:11" ht="24.95" customHeight="1">
      <c r="A390" s="242"/>
      <c r="B390" s="129"/>
      <c r="C390" s="128"/>
      <c r="D390" s="129"/>
      <c r="E390" s="263"/>
      <c r="F390" s="263"/>
      <c r="G390" s="263"/>
      <c r="H390" s="263"/>
      <c r="I390" s="263"/>
      <c r="J390" s="243"/>
      <c r="K390" s="207"/>
    </row>
    <row r="391" spans="1:11" ht="24.95" customHeight="1">
      <c r="A391" s="242"/>
      <c r="B391" s="129"/>
      <c r="C391" s="128"/>
      <c r="D391" s="129"/>
      <c r="E391" s="263"/>
      <c r="F391" s="263"/>
      <c r="G391" s="263"/>
      <c r="H391" s="263"/>
      <c r="I391" s="263"/>
      <c r="J391" s="243"/>
      <c r="K391" s="207"/>
    </row>
    <row r="392" spans="1:11" ht="24.95" customHeight="1">
      <c r="A392" s="242"/>
      <c r="B392" s="129"/>
      <c r="C392" s="128"/>
      <c r="D392" s="129"/>
      <c r="E392" s="263"/>
      <c r="F392" s="263"/>
      <c r="G392" s="263"/>
      <c r="H392" s="263"/>
      <c r="I392" s="263"/>
      <c r="J392" s="243"/>
      <c r="K392" s="207"/>
    </row>
    <row r="393" spans="1:11" ht="24.95" customHeight="1">
      <c r="A393" s="242"/>
      <c r="B393" s="129"/>
      <c r="C393" s="128"/>
      <c r="D393" s="129"/>
      <c r="E393" s="263"/>
      <c r="F393" s="263"/>
      <c r="G393" s="263"/>
      <c r="H393" s="263"/>
      <c r="I393" s="263"/>
      <c r="J393" s="243"/>
      <c r="K393" s="207"/>
    </row>
    <row r="394" spans="1:11" ht="24.95" customHeight="1">
      <c r="A394" s="242"/>
      <c r="B394" s="129"/>
      <c r="C394" s="128"/>
      <c r="D394" s="129"/>
      <c r="E394" s="263"/>
      <c r="F394" s="263"/>
      <c r="G394" s="263"/>
      <c r="H394" s="263"/>
      <c r="I394" s="263"/>
      <c r="J394" s="243"/>
      <c r="K394" s="207"/>
    </row>
    <row r="395" spans="1:11" ht="24.95" customHeight="1">
      <c r="A395" s="242"/>
      <c r="B395" s="129"/>
      <c r="C395" s="128"/>
      <c r="D395" s="129"/>
      <c r="E395" s="263"/>
      <c r="F395" s="263"/>
      <c r="G395" s="263"/>
      <c r="H395" s="263"/>
      <c r="I395" s="263"/>
      <c r="J395" s="243"/>
      <c r="K395" s="207"/>
    </row>
    <row r="396" spans="1:11" ht="24.95" customHeight="1">
      <c r="A396" s="242"/>
      <c r="B396" s="129"/>
      <c r="C396" s="128"/>
      <c r="D396" s="129"/>
      <c r="E396" s="263"/>
      <c r="F396" s="263"/>
      <c r="G396" s="263"/>
      <c r="H396" s="263"/>
      <c r="I396" s="263"/>
      <c r="J396" s="243"/>
      <c r="K396" s="207"/>
    </row>
    <row r="397" spans="1:11" ht="24.95" customHeight="1">
      <c r="A397" s="242"/>
      <c r="B397" s="129"/>
      <c r="C397" s="128"/>
      <c r="D397" s="129"/>
      <c r="E397" s="263"/>
      <c r="F397" s="263"/>
      <c r="G397" s="263"/>
      <c r="H397" s="263"/>
      <c r="I397" s="263"/>
      <c r="J397" s="243"/>
      <c r="K397" s="207"/>
    </row>
    <row r="398" spans="1:11" ht="24.95" customHeight="1">
      <c r="A398" s="242"/>
      <c r="B398" s="129"/>
      <c r="C398" s="128"/>
      <c r="D398" s="129"/>
      <c r="E398" s="263"/>
      <c r="F398" s="263"/>
      <c r="G398" s="263"/>
      <c r="H398" s="263"/>
      <c r="I398" s="263"/>
      <c r="J398" s="243"/>
      <c r="K398" s="207"/>
    </row>
    <row r="399" spans="1:11" ht="24.95" customHeight="1">
      <c r="A399" s="242"/>
      <c r="B399" s="129"/>
      <c r="C399" s="128"/>
      <c r="D399" s="129"/>
      <c r="E399" s="263"/>
      <c r="F399" s="263"/>
      <c r="G399" s="263"/>
      <c r="H399" s="263"/>
      <c r="I399" s="263"/>
      <c r="J399" s="243"/>
      <c r="K399" s="207"/>
    </row>
    <row r="400" spans="1:11" ht="24.95" customHeight="1">
      <c r="A400" s="242"/>
      <c r="B400" s="129"/>
      <c r="C400" s="128"/>
      <c r="D400" s="129"/>
      <c r="E400" s="263"/>
      <c r="F400" s="263"/>
      <c r="G400" s="263"/>
      <c r="H400" s="263"/>
      <c r="I400" s="263"/>
      <c r="J400" s="243"/>
      <c r="K400" s="207"/>
    </row>
    <row r="401" spans="1:11" ht="24.95" customHeight="1">
      <c r="A401" s="242"/>
      <c r="B401" s="129"/>
      <c r="C401" s="128"/>
      <c r="D401" s="129"/>
      <c r="E401" s="263"/>
      <c r="F401" s="263"/>
      <c r="G401" s="263"/>
      <c r="H401" s="263"/>
      <c r="I401" s="263"/>
      <c r="J401" s="243"/>
      <c r="K401" s="207"/>
    </row>
    <row r="402" spans="1:11" ht="24.95" customHeight="1">
      <c r="A402" s="242"/>
      <c r="B402" s="129"/>
      <c r="C402" s="128"/>
      <c r="D402" s="129"/>
      <c r="E402" s="263"/>
      <c r="F402" s="263"/>
      <c r="G402" s="263"/>
      <c r="H402" s="263"/>
      <c r="I402" s="263"/>
      <c r="J402" s="243"/>
      <c r="K402" s="207"/>
    </row>
    <row r="403" spans="1:11" ht="24.95" customHeight="1">
      <c r="A403" s="242"/>
      <c r="B403" s="129"/>
      <c r="C403" s="128"/>
      <c r="D403" s="129"/>
      <c r="E403" s="263"/>
      <c r="F403" s="263"/>
      <c r="G403" s="263"/>
      <c r="H403" s="263"/>
      <c r="I403" s="263"/>
      <c r="J403" s="243"/>
      <c r="K403" s="207"/>
    </row>
    <row r="404" spans="1:11" ht="24.95" customHeight="1">
      <c r="A404" s="244"/>
      <c r="B404" s="245"/>
      <c r="C404" s="246"/>
      <c r="D404" s="245"/>
      <c r="E404" s="293"/>
      <c r="F404" s="293"/>
      <c r="G404" s="293"/>
      <c r="H404" s="293"/>
      <c r="I404" s="293"/>
      <c r="J404" s="247"/>
      <c r="K404" s="207"/>
    </row>
    <row r="405" spans="1:11" ht="24.95" customHeight="1">
      <c r="A405" s="238"/>
      <c r="B405" s="239"/>
      <c r="C405" s="240"/>
      <c r="D405" s="239"/>
      <c r="E405" s="292"/>
      <c r="F405" s="292"/>
      <c r="G405" s="292"/>
      <c r="H405" s="292"/>
      <c r="I405" s="292"/>
      <c r="J405" s="241"/>
      <c r="K405" s="207"/>
    </row>
    <row r="406" spans="1:11" ht="24.95" customHeight="1">
      <c r="A406" s="242"/>
      <c r="B406" s="129"/>
      <c r="C406" s="128"/>
      <c r="D406" s="129"/>
      <c r="E406" s="263"/>
      <c r="F406" s="263"/>
      <c r="G406" s="263"/>
      <c r="H406" s="263"/>
      <c r="I406" s="263"/>
      <c r="J406" s="243"/>
      <c r="K406" s="207"/>
    </row>
    <row r="407" spans="1:11" ht="24.95" customHeight="1">
      <c r="A407" s="242"/>
      <c r="B407" s="129"/>
      <c r="C407" s="128"/>
      <c r="D407" s="129"/>
      <c r="E407" s="263"/>
      <c r="F407" s="263"/>
      <c r="G407" s="263"/>
      <c r="H407" s="263"/>
      <c r="I407" s="263"/>
      <c r="J407" s="243"/>
      <c r="K407" s="207"/>
    </row>
    <row r="408" spans="1:11" ht="24.95" customHeight="1">
      <c r="A408" s="242"/>
      <c r="B408" s="129"/>
      <c r="C408" s="128"/>
      <c r="D408" s="129"/>
      <c r="E408" s="263"/>
      <c r="F408" s="263"/>
      <c r="G408" s="263"/>
      <c r="H408" s="263"/>
      <c r="I408" s="263"/>
      <c r="J408" s="243"/>
      <c r="K408" s="207"/>
    </row>
    <row r="409" spans="1:11" ht="24.95" customHeight="1">
      <c r="A409" s="242"/>
      <c r="B409" s="129"/>
      <c r="C409" s="128"/>
      <c r="D409" s="129"/>
      <c r="E409" s="263"/>
      <c r="F409" s="263"/>
      <c r="G409" s="263"/>
      <c r="H409" s="263"/>
      <c r="I409" s="263"/>
      <c r="J409" s="243"/>
      <c r="K409" s="207"/>
    </row>
    <row r="410" spans="1:11" ht="24.95" customHeight="1">
      <c r="A410" s="242"/>
      <c r="B410" s="129"/>
      <c r="C410" s="128"/>
      <c r="D410" s="129"/>
      <c r="E410" s="263"/>
      <c r="F410" s="263"/>
      <c r="G410" s="263"/>
      <c r="H410" s="263"/>
      <c r="I410" s="263"/>
      <c r="J410" s="243"/>
      <c r="K410" s="207"/>
    </row>
    <row r="411" spans="1:11" ht="24.95" customHeight="1">
      <c r="A411" s="242"/>
      <c r="B411" s="129"/>
      <c r="C411" s="128"/>
      <c r="D411" s="129"/>
      <c r="E411" s="263"/>
      <c r="F411" s="263"/>
      <c r="G411" s="263"/>
      <c r="H411" s="263"/>
      <c r="I411" s="263"/>
      <c r="J411" s="243"/>
      <c r="K411" s="207"/>
    </row>
    <row r="412" spans="1:11" ht="24.95" customHeight="1">
      <c r="A412" s="242"/>
      <c r="B412" s="129"/>
      <c r="C412" s="128"/>
      <c r="D412" s="129"/>
      <c r="E412" s="263"/>
      <c r="F412" s="263"/>
      <c r="G412" s="263"/>
      <c r="H412" s="263"/>
      <c r="I412" s="263"/>
      <c r="J412" s="243"/>
      <c r="K412" s="207"/>
    </row>
    <row r="413" spans="1:11" ht="24.95" customHeight="1">
      <c r="A413" s="242"/>
      <c r="B413" s="129"/>
      <c r="C413" s="128"/>
      <c r="D413" s="129"/>
      <c r="E413" s="263"/>
      <c r="F413" s="263"/>
      <c r="G413" s="263"/>
      <c r="H413" s="263"/>
      <c r="I413" s="263"/>
      <c r="J413" s="243"/>
      <c r="K413" s="207"/>
    </row>
    <row r="414" spans="1:11" ht="24.95" customHeight="1">
      <c r="A414" s="242"/>
      <c r="B414" s="129"/>
      <c r="C414" s="128"/>
      <c r="D414" s="129"/>
      <c r="E414" s="263"/>
      <c r="F414" s="263"/>
      <c r="G414" s="263"/>
      <c r="H414" s="263"/>
      <c r="I414" s="263"/>
      <c r="J414" s="243"/>
      <c r="K414" s="207"/>
    </row>
    <row r="415" spans="1:11" ht="24.95" customHeight="1">
      <c r="A415" s="242"/>
      <c r="B415" s="129"/>
      <c r="C415" s="128"/>
      <c r="D415" s="129"/>
      <c r="E415" s="263"/>
      <c r="F415" s="263"/>
      <c r="G415" s="263"/>
      <c r="H415" s="263"/>
      <c r="I415" s="263"/>
      <c r="J415" s="243"/>
      <c r="K415" s="207"/>
    </row>
    <row r="416" spans="1:11" ht="24.95" customHeight="1">
      <c r="A416" s="242"/>
      <c r="B416" s="129"/>
      <c r="C416" s="128"/>
      <c r="D416" s="129"/>
      <c r="E416" s="263"/>
      <c r="F416" s="263"/>
      <c r="G416" s="263"/>
      <c r="H416" s="263"/>
      <c r="I416" s="263"/>
      <c r="J416" s="243"/>
      <c r="K416" s="207"/>
    </row>
    <row r="417" spans="1:11" ht="24.95" customHeight="1">
      <c r="A417" s="242"/>
      <c r="B417" s="129"/>
      <c r="C417" s="128"/>
      <c r="D417" s="129"/>
      <c r="E417" s="263"/>
      <c r="F417" s="263"/>
      <c r="G417" s="263"/>
      <c r="H417" s="263"/>
      <c r="I417" s="263"/>
      <c r="J417" s="243"/>
      <c r="K417" s="207"/>
    </row>
    <row r="418" spans="1:11" ht="24.95" customHeight="1">
      <c r="A418" s="242"/>
      <c r="B418" s="129"/>
      <c r="C418" s="128"/>
      <c r="D418" s="129"/>
      <c r="E418" s="263"/>
      <c r="F418" s="263"/>
      <c r="G418" s="263"/>
      <c r="H418" s="263"/>
      <c r="I418" s="263"/>
      <c r="J418" s="243"/>
      <c r="K418" s="207"/>
    </row>
    <row r="419" spans="1:11" ht="24.95" customHeight="1">
      <c r="A419" s="242"/>
      <c r="B419" s="129"/>
      <c r="C419" s="128"/>
      <c r="D419" s="129"/>
      <c r="E419" s="263"/>
      <c r="F419" s="263"/>
      <c r="G419" s="263"/>
      <c r="H419" s="263"/>
      <c r="I419" s="263"/>
      <c r="J419" s="243"/>
      <c r="K419" s="207"/>
    </row>
    <row r="420" spans="1:11" ht="24.95" customHeight="1">
      <c r="A420" s="242"/>
      <c r="B420" s="129"/>
      <c r="C420" s="128"/>
      <c r="D420" s="129"/>
      <c r="E420" s="263"/>
      <c r="F420" s="263"/>
      <c r="G420" s="263"/>
      <c r="H420" s="263"/>
      <c r="I420" s="263"/>
      <c r="J420" s="243"/>
      <c r="K420" s="207"/>
    </row>
    <row r="421" spans="1:11" ht="24.95" customHeight="1">
      <c r="A421" s="242"/>
      <c r="B421" s="129"/>
      <c r="C421" s="128"/>
      <c r="D421" s="129"/>
      <c r="E421" s="263"/>
      <c r="F421" s="263"/>
      <c r="G421" s="263"/>
      <c r="H421" s="263"/>
      <c r="I421" s="263"/>
      <c r="J421" s="243"/>
      <c r="K421" s="207"/>
    </row>
    <row r="422" spans="1:11" ht="24.95" customHeight="1">
      <c r="A422" s="244"/>
      <c r="B422" s="245"/>
      <c r="C422" s="246"/>
      <c r="D422" s="245"/>
      <c r="E422" s="293"/>
      <c r="F422" s="293"/>
      <c r="G422" s="293"/>
      <c r="H422" s="293"/>
      <c r="I422" s="293"/>
      <c r="J422" s="247"/>
      <c r="K422" s="207"/>
    </row>
    <row r="423" spans="1:11" ht="24.95" customHeight="1">
      <c r="A423" s="238"/>
      <c r="B423" s="239"/>
      <c r="C423" s="240"/>
      <c r="D423" s="239"/>
      <c r="E423" s="292"/>
      <c r="F423" s="292"/>
      <c r="G423" s="292"/>
      <c r="H423" s="292"/>
      <c r="I423" s="292"/>
      <c r="J423" s="241"/>
      <c r="K423" s="207"/>
    </row>
    <row r="424" spans="1:11" ht="24.95" customHeight="1">
      <c r="A424" s="242"/>
      <c r="B424" s="129"/>
      <c r="C424" s="128"/>
      <c r="D424" s="129"/>
      <c r="E424" s="263"/>
      <c r="F424" s="263"/>
      <c r="G424" s="263"/>
      <c r="H424" s="263"/>
      <c r="I424" s="263"/>
      <c r="J424" s="243"/>
      <c r="K424" s="207"/>
    </row>
    <row r="425" spans="1:11" ht="24.95" customHeight="1">
      <c r="A425" s="242"/>
      <c r="B425" s="129"/>
      <c r="C425" s="128"/>
      <c r="D425" s="129"/>
      <c r="E425" s="263"/>
      <c r="F425" s="263"/>
      <c r="G425" s="263"/>
      <c r="H425" s="263"/>
      <c r="I425" s="263"/>
      <c r="J425" s="243"/>
      <c r="K425" s="207"/>
    </row>
    <row r="426" spans="1:11" ht="24.95" customHeight="1">
      <c r="A426" s="242"/>
      <c r="B426" s="129"/>
      <c r="C426" s="128"/>
      <c r="D426" s="129"/>
      <c r="E426" s="263"/>
      <c r="F426" s="263"/>
      <c r="G426" s="263"/>
      <c r="H426" s="263"/>
      <c r="I426" s="263"/>
      <c r="J426" s="243"/>
      <c r="K426" s="207"/>
    </row>
    <row r="427" spans="1:11" ht="24.95" customHeight="1">
      <c r="A427" s="242"/>
      <c r="B427" s="129"/>
      <c r="C427" s="128"/>
      <c r="D427" s="129"/>
      <c r="E427" s="263"/>
      <c r="F427" s="263"/>
      <c r="G427" s="263"/>
      <c r="H427" s="263"/>
      <c r="I427" s="263"/>
      <c r="J427" s="243"/>
      <c r="K427" s="207"/>
    </row>
    <row r="428" spans="1:11" ht="24.95" customHeight="1">
      <c r="A428" s="242"/>
      <c r="B428" s="129"/>
      <c r="C428" s="128"/>
      <c r="D428" s="129"/>
      <c r="E428" s="263"/>
      <c r="F428" s="263"/>
      <c r="G428" s="263"/>
      <c r="H428" s="263"/>
      <c r="I428" s="263"/>
      <c r="J428" s="243"/>
      <c r="K428" s="207"/>
    </row>
    <row r="429" spans="1:11" ht="24.95" customHeight="1">
      <c r="A429" s="242"/>
      <c r="B429" s="129"/>
      <c r="C429" s="128"/>
      <c r="D429" s="129"/>
      <c r="E429" s="263"/>
      <c r="F429" s="263"/>
      <c r="G429" s="263"/>
      <c r="H429" s="263"/>
      <c r="I429" s="263"/>
      <c r="J429" s="243"/>
      <c r="K429" s="207"/>
    </row>
    <row r="430" spans="1:11" ht="24.95" customHeight="1">
      <c r="A430" s="242"/>
      <c r="B430" s="129"/>
      <c r="C430" s="128"/>
      <c r="D430" s="129"/>
      <c r="E430" s="263"/>
      <c r="F430" s="263"/>
      <c r="G430" s="263"/>
      <c r="H430" s="263"/>
      <c r="I430" s="263"/>
      <c r="J430" s="243"/>
      <c r="K430" s="207"/>
    </row>
    <row r="431" spans="1:11" ht="24.95" customHeight="1">
      <c r="A431" s="242"/>
      <c r="B431" s="129"/>
      <c r="C431" s="128"/>
      <c r="D431" s="129"/>
      <c r="E431" s="263"/>
      <c r="F431" s="263"/>
      <c r="G431" s="263"/>
      <c r="H431" s="263"/>
      <c r="I431" s="263"/>
      <c r="J431" s="243"/>
      <c r="K431" s="207"/>
    </row>
    <row r="432" spans="1:11" ht="24.95" customHeight="1">
      <c r="A432" s="242"/>
      <c r="B432" s="129"/>
      <c r="C432" s="128"/>
      <c r="D432" s="129"/>
      <c r="E432" s="263"/>
      <c r="F432" s="263"/>
      <c r="G432" s="263"/>
      <c r="H432" s="263"/>
      <c r="I432" s="263"/>
      <c r="J432" s="243"/>
      <c r="K432" s="207"/>
    </row>
    <row r="433" spans="1:11" ht="24.95" customHeight="1">
      <c r="A433" s="242"/>
      <c r="B433" s="129"/>
      <c r="C433" s="128"/>
      <c r="D433" s="129"/>
      <c r="E433" s="263"/>
      <c r="F433" s="263"/>
      <c r="G433" s="263"/>
      <c r="H433" s="263"/>
      <c r="I433" s="263"/>
      <c r="J433" s="243"/>
      <c r="K433" s="207"/>
    </row>
    <row r="434" spans="1:11" ht="24.95" customHeight="1">
      <c r="A434" s="242"/>
      <c r="B434" s="129"/>
      <c r="C434" s="128"/>
      <c r="D434" s="129"/>
      <c r="E434" s="263"/>
      <c r="F434" s="263"/>
      <c r="G434" s="263"/>
      <c r="H434" s="263"/>
      <c r="I434" s="263"/>
      <c r="J434" s="243"/>
      <c r="K434" s="207"/>
    </row>
    <row r="435" spans="1:11" ht="24.95" customHeight="1">
      <c r="A435" s="242"/>
      <c r="B435" s="129"/>
      <c r="C435" s="128"/>
      <c r="D435" s="129"/>
      <c r="E435" s="263"/>
      <c r="F435" s="263"/>
      <c r="G435" s="263"/>
      <c r="H435" s="263"/>
      <c r="I435" s="263"/>
      <c r="J435" s="243"/>
      <c r="K435" s="207"/>
    </row>
    <row r="436" spans="1:11" ht="24.95" customHeight="1">
      <c r="A436" s="242"/>
      <c r="B436" s="129"/>
      <c r="C436" s="128"/>
      <c r="D436" s="129"/>
      <c r="E436" s="263"/>
      <c r="F436" s="263"/>
      <c r="G436" s="263"/>
      <c r="H436" s="263"/>
      <c r="I436" s="263"/>
      <c r="J436" s="243"/>
      <c r="K436" s="207"/>
    </row>
    <row r="437" spans="1:11" ht="24.95" customHeight="1">
      <c r="A437" s="242"/>
      <c r="B437" s="129"/>
      <c r="C437" s="128"/>
      <c r="D437" s="129"/>
      <c r="E437" s="263"/>
      <c r="F437" s="263"/>
      <c r="G437" s="263"/>
      <c r="H437" s="263"/>
      <c r="I437" s="263"/>
      <c r="J437" s="243"/>
      <c r="K437" s="207"/>
    </row>
    <row r="438" spans="1:11" ht="24.95" customHeight="1">
      <c r="A438" s="242"/>
      <c r="B438" s="129"/>
      <c r="C438" s="128"/>
      <c r="D438" s="129"/>
      <c r="E438" s="263"/>
      <c r="F438" s="263"/>
      <c r="G438" s="263"/>
      <c r="H438" s="263"/>
      <c r="I438" s="263"/>
      <c r="J438" s="243"/>
      <c r="K438" s="207"/>
    </row>
    <row r="439" spans="1:11" ht="24.95" customHeight="1">
      <c r="A439" s="242"/>
      <c r="B439" s="129"/>
      <c r="C439" s="128"/>
      <c r="D439" s="129"/>
      <c r="E439" s="263"/>
      <c r="F439" s="263"/>
      <c r="G439" s="263"/>
      <c r="H439" s="263"/>
      <c r="I439" s="263"/>
      <c r="J439" s="243"/>
      <c r="K439" s="207"/>
    </row>
    <row r="440" spans="1:11" ht="24.95" customHeight="1">
      <c r="A440" s="244"/>
      <c r="B440" s="245"/>
      <c r="C440" s="246"/>
      <c r="D440" s="245"/>
      <c r="E440" s="293"/>
      <c r="F440" s="293"/>
      <c r="G440" s="293"/>
      <c r="H440" s="293"/>
      <c r="I440" s="293"/>
      <c r="J440" s="247"/>
      <c r="K440" s="207"/>
    </row>
    <row r="441" spans="1:11" ht="24.95" customHeight="1">
      <c r="A441" s="238"/>
      <c r="B441" s="239"/>
      <c r="C441" s="240"/>
      <c r="D441" s="239"/>
      <c r="E441" s="292"/>
      <c r="F441" s="292"/>
      <c r="G441" s="292"/>
      <c r="H441" s="292"/>
      <c r="I441" s="292"/>
      <c r="J441" s="241"/>
      <c r="K441" s="207"/>
    </row>
    <row r="442" spans="1:11" ht="24.95" customHeight="1">
      <c r="A442" s="242"/>
      <c r="B442" s="129"/>
      <c r="C442" s="128"/>
      <c r="D442" s="129"/>
      <c r="E442" s="263"/>
      <c r="F442" s="263"/>
      <c r="G442" s="263"/>
      <c r="H442" s="263"/>
      <c r="I442" s="263"/>
      <c r="J442" s="243"/>
      <c r="K442" s="207"/>
    </row>
    <row r="443" spans="1:11" ht="24.95" customHeight="1">
      <c r="A443" s="242"/>
      <c r="B443" s="129"/>
      <c r="C443" s="128"/>
      <c r="D443" s="129"/>
      <c r="E443" s="263"/>
      <c r="F443" s="263"/>
      <c r="G443" s="263"/>
      <c r="H443" s="263"/>
      <c r="I443" s="263"/>
      <c r="J443" s="243"/>
      <c r="K443" s="207"/>
    </row>
    <row r="444" spans="1:11" ht="24.95" customHeight="1">
      <c r="A444" s="242"/>
      <c r="B444" s="129"/>
      <c r="C444" s="128"/>
      <c r="D444" s="129"/>
      <c r="E444" s="263"/>
      <c r="F444" s="263"/>
      <c r="G444" s="263"/>
      <c r="H444" s="263"/>
      <c r="I444" s="263"/>
      <c r="J444" s="243"/>
      <c r="K444" s="207"/>
    </row>
    <row r="445" spans="1:11" ht="24.95" customHeight="1">
      <c r="A445" s="242"/>
      <c r="B445" s="129"/>
      <c r="C445" s="128"/>
      <c r="D445" s="129"/>
      <c r="E445" s="263"/>
      <c r="F445" s="263"/>
      <c r="G445" s="263"/>
      <c r="H445" s="263"/>
      <c r="I445" s="263"/>
      <c r="J445" s="243"/>
      <c r="K445" s="207"/>
    </row>
    <row r="446" spans="1:11" ht="24.95" customHeight="1">
      <c r="A446" s="242"/>
      <c r="B446" s="129"/>
      <c r="C446" s="128"/>
      <c r="D446" s="129"/>
      <c r="E446" s="263"/>
      <c r="F446" s="263"/>
      <c r="G446" s="263"/>
      <c r="H446" s="263"/>
      <c r="I446" s="263"/>
      <c r="J446" s="243"/>
      <c r="K446" s="207"/>
    </row>
    <row r="447" spans="1:11" ht="24.95" customHeight="1">
      <c r="A447" s="242"/>
      <c r="B447" s="129"/>
      <c r="C447" s="128"/>
      <c r="D447" s="129"/>
      <c r="E447" s="263"/>
      <c r="F447" s="263"/>
      <c r="G447" s="263"/>
      <c r="H447" s="263"/>
      <c r="I447" s="263"/>
      <c r="J447" s="243"/>
      <c r="K447" s="207"/>
    </row>
    <row r="448" spans="1:11" ht="24.95" customHeight="1">
      <c r="A448" s="242"/>
      <c r="B448" s="129"/>
      <c r="C448" s="128"/>
      <c r="D448" s="129"/>
      <c r="E448" s="263"/>
      <c r="F448" s="263"/>
      <c r="G448" s="263"/>
      <c r="H448" s="263"/>
      <c r="I448" s="263"/>
      <c r="J448" s="243"/>
      <c r="K448" s="207"/>
    </row>
    <row r="449" spans="1:11" ht="24.95" customHeight="1">
      <c r="A449" s="242"/>
      <c r="B449" s="129"/>
      <c r="C449" s="128"/>
      <c r="D449" s="129"/>
      <c r="E449" s="263"/>
      <c r="F449" s="263"/>
      <c r="G449" s="263"/>
      <c r="H449" s="263"/>
      <c r="I449" s="263"/>
      <c r="J449" s="243"/>
      <c r="K449" s="207"/>
    </row>
    <row r="450" spans="1:11" ht="24.95" customHeight="1">
      <c r="A450" s="242"/>
      <c r="B450" s="129"/>
      <c r="C450" s="128"/>
      <c r="D450" s="129"/>
      <c r="E450" s="263"/>
      <c r="F450" s="263"/>
      <c r="G450" s="263"/>
      <c r="H450" s="263"/>
      <c r="I450" s="263"/>
      <c r="J450" s="243"/>
      <c r="K450" s="207"/>
    </row>
    <row r="451" spans="1:11" ht="24.95" customHeight="1">
      <c r="A451" s="242"/>
      <c r="B451" s="129"/>
      <c r="C451" s="128"/>
      <c r="D451" s="129"/>
      <c r="E451" s="263"/>
      <c r="F451" s="263"/>
      <c r="G451" s="263"/>
      <c r="H451" s="263"/>
      <c r="I451" s="263"/>
      <c r="J451" s="243"/>
      <c r="K451" s="207"/>
    </row>
    <row r="452" spans="1:11" ht="24.95" customHeight="1">
      <c r="A452" s="242"/>
      <c r="B452" s="129"/>
      <c r="C452" s="128"/>
      <c r="D452" s="129"/>
      <c r="E452" s="263"/>
      <c r="F452" s="263"/>
      <c r="G452" s="263"/>
      <c r="H452" s="263"/>
      <c r="I452" s="263"/>
      <c r="J452" s="243"/>
      <c r="K452" s="207"/>
    </row>
    <row r="453" spans="1:11" ht="24.95" customHeight="1">
      <c r="A453" s="242"/>
      <c r="B453" s="129"/>
      <c r="C453" s="128"/>
      <c r="D453" s="129"/>
      <c r="E453" s="263"/>
      <c r="F453" s="263"/>
      <c r="G453" s="263"/>
      <c r="H453" s="263"/>
      <c r="I453" s="263"/>
      <c r="J453" s="243"/>
      <c r="K453" s="207"/>
    </row>
    <row r="454" spans="1:11" ht="24.95" customHeight="1">
      <c r="A454" s="242"/>
      <c r="B454" s="129"/>
      <c r="C454" s="128"/>
      <c r="D454" s="129"/>
      <c r="E454" s="263"/>
      <c r="F454" s="263"/>
      <c r="G454" s="263"/>
      <c r="H454" s="263"/>
      <c r="I454" s="263"/>
      <c r="J454" s="243"/>
      <c r="K454" s="207"/>
    </row>
    <row r="455" spans="1:11" ht="24.95" customHeight="1">
      <c r="A455" s="242"/>
      <c r="B455" s="129"/>
      <c r="C455" s="128"/>
      <c r="D455" s="129"/>
      <c r="E455" s="263"/>
      <c r="F455" s="263"/>
      <c r="G455" s="263"/>
      <c r="H455" s="263"/>
      <c r="I455" s="263"/>
      <c r="J455" s="243"/>
      <c r="K455" s="207"/>
    </row>
    <row r="456" spans="1:11" ht="24.95" customHeight="1">
      <c r="A456" s="242"/>
      <c r="B456" s="129"/>
      <c r="C456" s="128"/>
      <c r="D456" s="129"/>
      <c r="E456" s="263"/>
      <c r="F456" s="263"/>
      <c r="G456" s="263"/>
      <c r="H456" s="263"/>
      <c r="I456" s="263"/>
      <c r="J456" s="243"/>
      <c r="K456" s="207"/>
    </row>
    <row r="457" spans="1:11" ht="24.95" customHeight="1">
      <c r="A457" s="242"/>
      <c r="B457" s="129"/>
      <c r="C457" s="128"/>
      <c r="D457" s="129"/>
      <c r="E457" s="263"/>
      <c r="F457" s="263"/>
      <c r="G457" s="263"/>
      <c r="H457" s="263"/>
      <c r="I457" s="263"/>
      <c r="J457" s="243"/>
      <c r="K457" s="207"/>
    </row>
    <row r="458" spans="1:11" ht="24.95" customHeight="1">
      <c r="A458" s="244"/>
      <c r="B458" s="245"/>
      <c r="C458" s="246"/>
      <c r="D458" s="245"/>
      <c r="E458" s="293"/>
      <c r="F458" s="293"/>
      <c r="G458" s="293"/>
      <c r="H458" s="293"/>
      <c r="I458" s="293"/>
      <c r="J458" s="247"/>
      <c r="K458" s="207"/>
    </row>
    <row r="459" spans="1:11" ht="24.95" customHeight="1">
      <c r="K459" s="207"/>
    </row>
    <row r="460" spans="1:11" ht="24.95" customHeight="1">
      <c r="K460" s="207"/>
    </row>
    <row r="461" spans="1:11" ht="24.95" customHeight="1">
      <c r="K461" s="207"/>
    </row>
    <row r="462" spans="1:11" ht="24.95" customHeight="1">
      <c r="K462" s="207"/>
    </row>
    <row r="463" spans="1:11" ht="24.95" customHeight="1">
      <c r="K463" s="207"/>
    </row>
    <row r="464" spans="1:11" ht="24.95" customHeight="1">
      <c r="K464" s="207"/>
    </row>
    <row r="465" spans="11:11" ht="24.95" customHeight="1">
      <c r="K465" s="207"/>
    </row>
    <row r="466" spans="11:11" ht="24.95" customHeight="1">
      <c r="K466" s="207"/>
    </row>
    <row r="467" spans="11:11" ht="24.95" customHeight="1">
      <c r="K467" s="207"/>
    </row>
    <row r="468" spans="11:11" ht="24.95" customHeight="1">
      <c r="K468" s="207"/>
    </row>
    <row r="469" spans="11:11" ht="24.95" customHeight="1">
      <c r="K469" s="207"/>
    </row>
    <row r="470" spans="11:11" ht="24.95" customHeight="1">
      <c r="K470" s="207"/>
    </row>
    <row r="471" spans="11:11" ht="24.95" customHeight="1">
      <c r="K471" s="207"/>
    </row>
    <row r="472" spans="11:11" ht="24.95" customHeight="1">
      <c r="K472" s="207"/>
    </row>
    <row r="473" spans="11:11" ht="24.95" customHeight="1">
      <c r="K473" s="207"/>
    </row>
    <row r="474" spans="11:11" ht="24.95" customHeight="1">
      <c r="K474" s="207"/>
    </row>
    <row r="475" spans="11:11" ht="24.95" customHeight="1">
      <c r="K475" s="207"/>
    </row>
    <row r="476" spans="11:11" ht="24.95" customHeight="1">
      <c r="K476" s="207"/>
    </row>
    <row r="477" spans="11:11" ht="24.95" customHeight="1">
      <c r="K477" s="207"/>
    </row>
    <row r="478" spans="11:11" ht="24.95" customHeight="1">
      <c r="K478" s="207"/>
    </row>
    <row r="479" spans="11:11" ht="24.95" customHeight="1">
      <c r="K479" s="207"/>
    </row>
    <row r="480" spans="11:11" ht="24.95" customHeight="1">
      <c r="K480" s="207"/>
    </row>
    <row r="481" spans="11:11" ht="24.95" customHeight="1">
      <c r="K481" s="207"/>
    </row>
    <row r="482" spans="11:11" ht="24.95" customHeight="1">
      <c r="K482" s="207"/>
    </row>
    <row r="483" spans="11:11" ht="24.95" customHeight="1">
      <c r="K483" s="207"/>
    </row>
    <row r="484" spans="11:11" ht="24.95" customHeight="1">
      <c r="K484" s="207"/>
    </row>
    <row r="485" spans="11:11" ht="24.95" customHeight="1">
      <c r="K485" s="207"/>
    </row>
    <row r="486" spans="11:11" ht="24.95" customHeight="1">
      <c r="K486" s="207"/>
    </row>
    <row r="487" spans="11:11" ht="24.95" customHeight="1">
      <c r="K487" s="207"/>
    </row>
    <row r="488" spans="11:11" ht="24.95" customHeight="1">
      <c r="K488" s="207"/>
    </row>
    <row r="489" spans="11:11" ht="24.95" customHeight="1">
      <c r="K489" s="207"/>
    </row>
    <row r="490" spans="11:11" ht="24.95" customHeight="1">
      <c r="K490" s="207"/>
    </row>
    <row r="491" spans="11:11" ht="24.95" customHeight="1">
      <c r="K491" s="207"/>
    </row>
    <row r="492" spans="11:11" ht="24.95" customHeight="1">
      <c r="K492" s="207"/>
    </row>
    <row r="493" spans="11:11" ht="24.95" customHeight="1">
      <c r="K493" s="207"/>
    </row>
    <row r="494" spans="11:11" ht="24.95" customHeight="1">
      <c r="K494" s="207"/>
    </row>
    <row r="495" spans="11:11" ht="24.95" customHeight="1">
      <c r="K495" s="207"/>
    </row>
    <row r="496" spans="11:11" ht="24.95" customHeight="1">
      <c r="K496" s="207"/>
    </row>
    <row r="497" spans="11:11" ht="24.95" customHeight="1">
      <c r="K497" s="207"/>
    </row>
    <row r="498" spans="11:11" ht="24.95" customHeight="1">
      <c r="K498" s="207"/>
    </row>
    <row r="499" spans="11:11" ht="24.95" customHeight="1">
      <c r="K499" s="207"/>
    </row>
    <row r="500" spans="11:11" ht="24.95" customHeight="1">
      <c r="K500" s="207"/>
    </row>
    <row r="501" spans="11:11" ht="24.95" customHeight="1">
      <c r="K501" s="207"/>
    </row>
    <row r="502" spans="11:11" ht="24.95" customHeight="1">
      <c r="K502" s="207"/>
    </row>
    <row r="503" spans="11:11" ht="24.95" customHeight="1">
      <c r="K503" s="207"/>
    </row>
    <row r="504" spans="11:11" ht="24.95" customHeight="1">
      <c r="K504" s="207"/>
    </row>
    <row r="505" spans="11:11" ht="24.95" customHeight="1">
      <c r="K505" s="207"/>
    </row>
    <row r="506" spans="11:11" ht="24.95" customHeight="1">
      <c r="K506" s="207"/>
    </row>
    <row r="507" spans="11:11" ht="24.95" customHeight="1">
      <c r="K507" s="207"/>
    </row>
    <row r="508" spans="11:11" ht="24.95" customHeight="1">
      <c r="K508" s="207"/>
    </row>
    <row r="509" spans="11:11" ht="24.95" customHeight="1">
      <c r="K509" s="207"/>
    </row>
    <row r="510" spans="11:11" ht="24.95" customHeight="1">
      <c r="K510" s="207"/>
    </row>
    <row r="511" spans="11:11" ht="24.95" customHeight="1">
      <c r="K511" s="207"/>
    </row>
    <row r="512" spans="11:11" ht="24.95" customHeight="1">
      <c r="K512" s="207"/>
    </row>
    <row r="513" spans="11:11" ht="24.95" customHeight="1">
      <c r="K513" s="207"/>
    </row>
    <row r="514" spans="11:11" ht="24.95" customHeight="1">
      <c r="K514" s="207"/>
    </row>
    <row r="515" spans="11:11" ht="24.95" customHeight="1">
      <c r="K515" s="207"/>
    </row>
    <row r="516" spans="11:11" ht="24.95" customHeight="1">
      <c r="K516" s="207"/>
    </row>
    <row r="517" spans="11:11" ht="24.95" customHeight="1">
      <c r="K517" s="207"/>
    </row>
    <row r="518" spans="11:11" ht="24.95" customHeight="1">
      <c r="K518" s="207"/>
    </row>
    <row r="519" spans="11:11" ht="24.95" customHeight="1">
      <c r="K519" s="207"/>
    </row>
    <row r="520" spans="11:11" ht="24.95" customHeight="1">
      <c r="K520" s="207"/>
    </row>
    <row r="521" spans="11:11" ht="24.95" customHeight="1">
      <c r="K521" s="207"/>
    </row>
    <row r="522" spans="11:11" ht="24.95" customHeight="1">
      <c r="K522" s="207"/>
    </row>
    <row r="523" spans="11:11" ht="24.95" customHeight="1">
      <c r="K523" s="207"/>
    </row>
    <row r="524" spans="11:11" ht="24.95" customHeight="1">
      <c r="K524" s="207"/>
    </row>
    <row r="525" spans="11:11" ht="24.95" customHeight="1">
      <c r="K525" s="207"/>
    </row>
    <row r="526" spans="11:11" ht="24.95" customHeight="1">
      <c r="K526" s="207"/>
    </row>
    <row r="527" spans="11:11" ht="24.95" customHeight="1">
      <c r="K527" s="207"/>
    </row>
    <row r="528" spans="11:11" ht="24.95" customHeight="1">
      <c r="K528" s="207"/>
    </row>
    <row r="529" spans="11:11" ht="24.95" customHeight="1">
      <c r="K529" s="207"/>
    </row>
    <row r="530" spans="11:11" ht="24.95" customHeight="1">
      <c r="K530" s="207"/>
    </row>
    <row r="531" spans="11:11" ht="24.95" customHeight="1">
      <c r="K531" s="207"/>
    </row>
    <row r="532" spans="11:11" ht="24.95" customHeight="1">
      <c r="K532" s="207"/>
    </row>
    <row r="533" spans="11:11" ht="24.95" customHeight="1">
      <c r="K533" s="207"/>
    </row>
    <row r="534" spans="11:11" ht="24.95" customHeight="1">
      <c r="K534" s="207"/>
    </row>
    <row r="535" spans="11:11" ht="24.95" customHeight="1">
      <c r="K535" s="207"/>
    </row>
    <row r="536" spans="11:11" ht="24.95" customHeight="1">
      <c r="K536" s="207"/>
    </row>
    <row r="537" spans="11:11" ht="24.95" customHeight="1">
      <c r="K537" s="207"/>
    </row>
    <row r="538" spans="11:11" ht="24.95" customHeight="1">
      <c r="K538" s="207"/>
    </row>
    <row r="539" spans="11:11" ht="24.95" customHeight="1">
      <c r="K539" s="207"/>
    </row>
    <row r="540" spans="11:11" ht="24.95" customHeight="1">
      <c r="K540" s="207"/>
    </row>
    <row r="541" spans="11:11" ht="24.95" customHeight="1">
      <c r="K541" s="207"/>
    </row>
    <row r="542" spans="11:11" ht="24.95" customHeight="1">
      <c r="K542" s="207"/>
    </row>
    <row r="543" spans="11:11" ht="24.95" customHeight="1">
      <c r="K543" s="207"/>
    </row>
    <row r="544" spans="11:11" ht="24.95" customHeight="1">
      <c r="K544" s="207"/>
    </row>
    <row r="545" spans="11:11" ht="24.95" customHeight="1">
      <c r="K545" s="207"/>
    </row>
    <row r="546" spans="11:11" ht="24.95" customHeight="1">
      <c r="K546" s="207"/>
    </row>
    <row r="547" spans="11:11" ht="24.95" customHeight="1">
      <c r="K547" s="207"/>
    </row>
    <row r="548" spans="11:11" ht="24.95" customHeight="1">
      <c r="K548" s="207"/>
    </row>
    <row r="549" spans="11:11" ht="24.95" customHeight="1">
      <c r="K549" s="207"/>
    </row>
    <row r="550" spans="11:11" ht="24.95" customHeight="1">
      <c r="K550" s="207"/>
    </row>
    <row r="551" spans="11:11" ht="24.95" customHeight="1">
      <c r="K551" s="207"/>
    </row>
    <row r="552" spans="11:11" ht="24.95" customHeight="1">
      <c r="K552" s="207"/>
    </row>
    <row r="553" spans="11:11" ht="24.95" customHeight="1">
      <c r="K553" s="207"/>
    </row>
    <row r="554" spans="11:11" ht="24.95" customHeight="1">
      <c r="K554" s="207"/>
    </row>
    <row r="555" spans="11:11" ht="24.95" customHeight="1">
      <c r="K555" s="207"/>
    </row>
    <row r="556" spans="11:11" ht="24.95" customHeight="1">
      <c r="K556" s="207"/>
    </row>
    <row r="557" spans="11:11" ht="24.95" customHeight="1">
      <c r="K557" s="207"/>
    </row>
    <row r="558" spans="11:11" ht="24.95" customHeight="1">
      <c r="K558" s="207"/>
    </row>
    <row r="559" spans="11:11" ht="24.95" customHeight="1">
      <c r="K559" s="207"/>
    </row>
    <row r="560" spans="11:11" ht="24.95" customHeight="1">
      <c r="K560" s="207"/>
    </row>
    <row r="561" spans="11:11" ht="24.95" customHeight="1">
      <c r="K561" s="207"/>
    </row>
    <row r="562" spans="11:11" ht="24.95" customHeight="1">
      <c r="K562" s="207"/>
    </row>
    <row r="563" spans="11:11" ht="24.95" customHeight="1">
      <c r="K563" s="207"/>
    </row>
    <row r="564" spans="11:11" ht="24.95" customHeight="1">
      <c r="K564" s="207"/>
    </row>
    <row r="565" spans="11:11" ht="24.95" customHeight="1">
      <c r="K565" s="207"/>
    </row>
    <row r="566" spans="11:11" ht="24.95" customHeight="1">
      <c r="K566" s="207"/>
    </row>
    <row r="567" spans="11:11" ht="24.95" customHeight="1">
      <c r="K567" s="207"/>
    </row>
    <row r="568" spans="11:11" ht="24.95" customHeight="1">
      <c r="K568" s="207"/>
    </row>
    <row r="569" spans="11:11" ht="24.95" customHeight="1">
      <c r="K569" s="207"/>
    </row>
    <row r="570" spans="11:11" ht="24.95" customHeight="1">
      <c r="K570" s="207"/>
    </row>
    <row r="571" spans="11:11" ht="24.95" customHeight="1">
      <c r="K571" s="207"/>
    </row>
    <row r="572" spans="11:11" ht="24.95" customHeight="1">
      <c r="K572" s="207"/>
    </row>
    <row r="573" spans="11:11" ht="24.95" customHeight="1">
      <c r="K573" s="207"/>
    </row>
    <row r="574" spans="11:11" ht="24.95" customHeight="1">
      <c r="K574" s="207"/>
    </row>
    <row r="575" spans="11:11" ht="24.95" customHeight="1">
      <c r="K575" s="207"/>
    </row>
    <row r="576" spans="11:11" ht="24.95" customHeight="1">
      <c r="K576" s="207"/>
    </row>
    <row r="577" spans="11:11" ht="24.95" customHeight="1">
      <c r="K577" s="207"/>
    </row>
    <row r="578" spans="11:11" ht="24.95" customHeight="1">
      <c r="K578" s="207"/>
    </row>
    <row r="579" spans="11:11" ht="24.95" customHeight="1">
      <c r="K579" s="207"/>
    </row>
    <row r="580" spans="11:11" ht="24.95" customHeight="1">
      <c r="K580" s="207"/>
    </row>
    <row r="581" spans="11:11" ht="24.95" customHeight="1">
      <c r="K581" s="207"/>
    </row>
    <row r="582" spans="11:11" ht="24.95" customHeight="1">
      <c r="K582" s="207"/>
    </row>
    <row r="583" spans="11:11" ht="24.95" customHeight="1">
      <c r="K583" s="207"/>
    </row>
    <row r="584" spans="11:11" ht="24.95" customHeight="1">
      <c r="K584" s="207"/>
    </row>
    <row r="585" spans="11:11" ht="24.95" customHeight="1">
      <c r="K585" s="207"/>
    </row>
    <row r="586" spans="11:11" ht="24.95" customHeight="1">
      <c r="K586" s="207"/>
    </row>
    <row r="587" spans="11:11" ht="24.95" customHeight="1">
      <c r="K587" s="207"/>
    </row>
    <row r="588" spans="11:11" ht="24.95" customHeight="1">
      <c r="K588" s="207"/>
    </row>
    <row r="589" spans="11:11" ht="24.95" customHeight="1">
      <c r="K589" s="207"/>
    </row>
    <row r="590" spans="11:11" ht="24.95" customHeight="1">
      <c r="K590" s="207"/>
    </row>
    <row r="591" spans="11:11" ht="24.95" customHeight="1">
      <c r="K591" s="207"/>
    </row>
    <row r="592" spans="11:11" ht="24.95" customHeight="1">
      <c r="K592" s="207"/>
    </row>
    <row r="593" spans="11:11" ht="24.95" customHeight="1">
      <c r="K593" s="207"/>
    </row>
    <row r="594" spans="11:11" ht="24.95" customHeight="1">
      <c r="K594" s="207"/>
    </row>
    <row r="595" spans="11:11" ht="24.95" customHeight="1">
      <c r="K595" s="207"/>
    </row>
    <row r="596" spans="11:11" ht="24.95" customHeight="1">
      <c r="K596" s="207"/>
    </row>
    <row r="597" spans="11:11" ht="24.95" customHeight="1">
      <c r="K597" s="207"/>
    </row>
    <row r="598" spans="11:11" ht="24.95" customHeight="1">
      <c r="K598" s="207"/>
    </row>
    <row r="599" spans="11:11" ht="24.95" customHeight="1">
      <c r="K599" s="207"/>
    </row>
    <row r="600" spans="11:11" ht="24.95" customHeight="1">
      <c r="K600" s="207"/>
    </row>
    <row r="601" spans="11:11" ht="24.95" customHeight="1">
      <c r="K601" s="207"/>
    </row>
    <row r="602" spans="11:11" ht="24.95" customHeight="1">
      <c r="K602" s="207"/>
    </row>
    <row r="603" spans="11:11" ht="24.95" customHeight="1">
      <c r="K603" s="207"/>
    </row>
    <row r="604" spans="11:11" ht="24.95" customHeight="1">
      <c r="K604" s="207"/>
    </row>
    <row r="605" spans="11:11" ht="24.95" customHeight="1">
      <c r="K605" s="207"/>
    </row>
    <row r="606" spans="11:11" ht="24.95" customHeight="1">
      <c r="K606" s="207"/>
    </row>
    <row r="607" spans="11:11" ht="24.95" customHeight="1">
      <c r="K607" s="207"/>
    </row>
    <row r="608" spans="11:11" ht="24.95" customHeight="1">
      <c r="K608" s="207"/>
    </row>
    <row r="609" spans="11:11" ht="24.95" customHeight="1">
      <c r="K609" s="207"/>
    </row>
    <row r="610" spans="11:11" ht="24.95" customHeight="1">
      <c r="K610" s="207"/>
    </row>
    <row r="611" spans="11:11" ht="24.95" customHeight="1">
      <c r="K611" s="207"/>
    </row>
    <row r="612" spans="11:11" ht="24.95" customHeight="1">
      <c r="K612" s="207"/>
    </row>
    <row r="613" spans="11:11" ht="24.95" customHeight="1">
      <c r="K613" s="207"/>
    </row>
    <row r="614" spans="11:11" ht="24.95" customHeight="1">
      <c r="K614" s="207"/>
    </row>
    <row r="615" spans="11:11" ht="24.95" customHeight="1">
      <c r="K615" s="207"/>
    </row>
    <row r="616" spans="11:11" ht="24.95" customHeight="1">
      <c r="K616" s="207"/>
    </row>
    <row r="617" spans="11:11" ht="24.95" customHeight="1">
      <c r="K617" s="207"/>
    </row>
    <row r="618" spans="11:11" ht="24.95" customHeight="1">
      <c r="K618" s="207"/>
    </row>
    <row r="619" spans="11:11" ht="24.95" customHeight="1">
      <c r="K619" s="207"/>
    </row>
    <row r="620" spans="11:11" ht="24.95" customHeight="1">
      <c r="K620" s="207"/>
    </row>
    <row r="621" spans="11:11" ht="24.95" customHeight="1">
      <c r="K621" s="207"/>
    </row>
    <row r="622" spans="11:11" ht="24.95" customHeight="1">
      <c r="K622" s="207"/>
    </row>
    <row r="623" spans="11:11" ht="24.95" customHeight="1">
      <c r="K623" s="207"/>
    </row>
    <row r="624" spans="11:11" ht="24.95" customHeight="1">
      <c r="K624" s="207"/>
    </row>
    <row r="625" spans="11:11" ht="24.95" customHeight="1">
      <c r="K625" s="207"/>
    </row>
    <row r="626" spans="11:11" ht="24.95" customHeight="1">
      <c r="K626" s="207"/>
    </row>
    <row r="627" spans="11:11" ht="24.95" customHeight="1">
      <c r="K627" s="207"/>
    </row>
    <row r="628" spans="11:11" ht="24.95" customHeight="1">
      <c r="K628" s="207"/>
    </row>
    <row r="629" spans="11:11" ht="24.95" customHeight="1">
      <c r="K629" s="207"/>
    </row>
    <row r="630" spans="11:11" ht="24.95" customHeight="1">
      <c r="K630" s="207"/>
    </row>
    <row r="631" spans="11:11" ht="24.95" customHeight="1">
      <c r="K631" s="207"/>
    </row>
    <row r="632" spans="11:11" ht="24.95" customHeight="1">
      <c r="K632" s="207"/>
    </row>
    <row r="633" spans="11:11" ht="24.95" customHeight="1">
      <c r="K633" s="207"/>
    </row>
    <row r="634" spans="11:11" ht="24.95" customHeight="1">
      <c r="K634" s="207"/>
    </row>
    <row r="635" spans="11:11" ht="24.95" customHeight="1">
      <c r="K635" s="207"/>
    </row>
    <row r="636" spans="11:11" ht="24.95" customHeight="1">
      <c r="K636" s="207"/>
    </row>
    <row r="637" spans="11:11" ht="24.95" customHeight="1">
      <c r="K637" s="207"/>
    </row>
    <row r="638" spans="11:11" ht="24.95" customHeight="1">
      <c r="K638" s="207"/>
    </row>
    <row r="639" spans="11:11" ht="24.95" customHeight="1">
      <c r="K639" s="207"/>
    </row>
    <row r="640" spans="11:11" ht="24.95" customHeight="1">
      <c r="K640" s="207"/>
    </row>
    <row r="641" spans="11:11" ht="24.95" customHeight="1">
      <c r="K641" s="207"/>
    </row>
    <row r="642" spans="11:11" ht="24.95" customHeight="1">
      <c r="K642" s="207"/>
    </row>
    <row r="643" spans="11:11" ht="24.95" customHeight="1">
      <c r="K643" s="207"/>
    </row>
    <row r="644" spans="11:11" ht="24.95" customHeight="1">
      <c r="K644" s="207"/>
    </row>
    <row r="645" spans="11:11" ht="24.95" customHeight="1">
      <c r="K645" s="207"/>
    </row>
    <row r="646" spans="11:11" ht="24.95" customHeight="1">
      <c r="K646" s="207"/>
    </row>
    <row r="647" spans="11:11" ht="24.95" customHeight="1">
      <c r="K647" s="207"/>
    </row>
    <row r="648" spans="11:11" ht="24.95" customHeight="1">
      <c r="K648" s="207"/>
    </row>
    <row r="649" spans="11:11" ht="24.95" customHeight="1">
      <c r="K649" s="207"/>
    </row>
    <row r="650" spans="11:11" ht="24.95" customHeight="1">
      <c r="K650" s="207"/>
    </row>
    <row r="651" spans="11:11" ht="24.95" customHeight="1">
      <c r="K651" s="207"/>
    </row>
    <row r="652" spans="11:11" ht="24.95" customHeight="1">
      <c r="K652" s="207"/>
    </row>
    <row r="653" spans="11:11" ht="24.95" customHeight="1">
      <c r="K653" s="207"/>
    </row>
    <row r="654" spans="11:11" ht="24.95" customHeight="1">
      <c r="K654" s="207"/>
    </row>
    <row r="655" spans="11:11" ht="24.95" customHeight="1">
      <c r="K655" s="207"/>
    </row>
    <row r="656" spans="11:11" ht="24.95" customHeight="1">
      <c r="K656" s="207"/>
    </row>
    <row r="657" spans="11:11" ht="24.95" customHeight="1">
      <c r="K657" s="207"/>
    </row>
    <row r="658" spans="11:11" ht="24.95" customHeight="1">
      <c r="K658" s="207"/>
    </row>
    <row r="659" spans="11:11" ht="24.95" customHeight="1">
      <c r="K659" s="207"/>
    </row>
    <row r="660" spans="11:11" ht="24.95" customHeight="1">
      <c r="K660" s="207"/>
    </row>
    <row r="661" spans="11:11" ht="24.95" customHeight="1">
      <c r="K661" s="207"/>
    </row>
    <row r="662" spans="11:11" ht="24.95" customHeight="1">
      <c r="K662" s="207"/>
    </row>
    <row r="663" spans="11:11" ht="24.95" customHeight="1">
      <c r="K663" s="207"/>
    </row>
    <row r="664" spans="11:11" ht="24.95" customHeight="1">
      <c r="K664" s="207"/>
    </row>
    <row r="665" spans="11:11" ht="24.95" customHeight="1">
      <c r="K665" s="207"/>
    </row>
    <row r="666" spans="11:11" ht="24.95" customHeight="1">
      <c r="K666" s="207"/>
    </row>
    <row r="667" spans="11:11" ht="24.95" customHeight="1">
      <c r="K667" s="207"/>
    </row>
    <row r="668" spans="11:11" ht="24.95" customHeight="1">
      <c r="K668" s="207"/>
    </row>
    <row r="669" spans="11:11" ht="24.95" customHeight="1">
      <c r="K669" s="207"/>
    </row>
    <row r="670" spans="11:11" ht="24.95" customHeight="1">
      <c r="K670" s="207"/>
    </row>
    <row r="671" spans="11:11" ht="24.95" customHeight="1">
      <c r="K671" s="207"/>
    </row>
    <row r="672" spans="11:11" ht="24.95" customHeight="1">
      <c r="K672" s="207"/>
    </row>
    <row r="673" spans="11:11" ht="24.95" customHeight="1">
      <c r="K673" s="207"/>
    </row>
    <row r="674" spans="11:11" ht="24.95" customHeight="1">
      <c r="K674" s="207"/>
    </row>
    <row r="675" spans="11:11" ht="24.95" customHeight="1">
      <c r="K675" s="207"/>
    </row>
    <row r="676" spans="11:11" ht="24.95" customHeight="1">
      <c r="K676" s="207"/>
    </row>
    <row r="677" spans="11:11" ht="24.95" customHeight="1">
      <c r="K677" s="207"/>
    </row>
    <row r="678" spans="11:11" ht="24.95" customHeight="1">
      <c r="K678" s="207"/>
    </row>
    <row r="679" spans="11:11" ht="24.95" customHeight="1">
      <c r="K679" s="207"/>
    </row>
    <row r="680" spans="11:11" ht="24.95" customHeight="1">
      <c r="K680" s="207"/>
    </row>
    <row r="681" spans="11:11" ht="24.95" customHeight="1">
      <c r="K681" s="207"/>
    </row>
    <row r="682" spans="11:11" ht="24.95" customHeight="1">
      <c r="K682" s="207"/>
    </row>
    <row r="683" spans="11:11" ht="24.95" customHeight="1">
      <c r="K683" s="207"/>
    </row>
    <row r="684" spans="11:11" ht="24.95" customHeight="1">
      <c r="K684" s="207"/>
    </row>
    <row r="685" spans="11:11" ht="24.95" customHeight="1">
      <c r="K685" s="207"/>
    </row>
    <row r="686" spans="11:11" ht="24.95" customHeight="1">
      <c r="K686" s="207"/>
    </row>
    <row r="687" spans="11:11" ht="24.95" customHeight="1">
      <c r="K687" s="207"/>
    </row>
    <row r="688" spans="11:11" ht="24.95" customHeight="1">
      <c r="K688" s="207"/>
    </row>
    <row r="689" spans="11:11" ht="24.95" customHeight="1">
      <c r="K689" s="207"/>
    </row>
    <row r="690" spans="11:11" ht="24.95" customHeight="1">
      <c r="K690" s="207"/>
    </row>
    <row r="691" spans="11:11" ht="24.95" customHeight="1">
      <c r="K691" s="207"/>
    </row>
    <row r="692" spans="11:11" ht="24.95" customHeight="1">
      <c r="K692" s="207"/>
    </row>
    <row r="693" spans="11:11" ht="24.95" customHeight="1">
      <c r="K693" s="207"/>
    </row>
    <row r="694" spans="11:11" ht="24.95" customHeight="1">
      <c r="K694" s="207"/>
    </row>
    <row r="695" spans="11:11" ht="24.95" customHeight="1">
      <c r="K695" s="207"/>
    </row>
    <row r="696" spans="11:11" ht="24.95" customHeight="1">
      <c r="K696" s="207"/>
    </row>
    <row r="697" spans="11:11" ht="24.95" customHeight="1">
      <c r="K697" s="207"/>
    </row>
    <row r="698" spans="11:11" ht="24.95" customHeight="1">
      <c r="K698" s="207"/>
    </row>
    <row r="699" spans="11:11" ht="24.95" customHeight="1">
      <c r="K699" s="207"/>
    </row>
    <row r="700" spans="11:11" ht="24.95" customHeight="1">
      <c r="K700" s="207"/>
    </row>
    <row r="701" spans="11:11" ht="24.95" customHeight="1">
      <c r="K701" s="207"/>
    </row>
    <row r="702" spans="11:11" ht="24.95" customHeight="1">
      <c r="K702" s="207"/>
    </row>
    <row r="703" spans="11:11" ht="24.95" customHeight="1">
      <c r="K703" s="207"/>
    </row>
    <row r="704" spans="11:11" ht="24.95" customHeight="1">
      <c r="K704" s="207"/>
    </row>
    <row r="705" spans="11:11" ht="24.95" customHeight="1">
      <c r="K705" s="207"/>
    </row>
    <row r="706" spans="11:11" ht="24.95" customHeight="1">
      <c r="K706" s="207"/>
    </row>
    <row r="707" spans="11:11" ht="24.95" customHeight="1">
      <c r="K707" s="207"/>
    </row>
    <row r="708" spans="11:11" ht="24.95" customHeight="1">
      <c r="K708" s="207"/>
    </row>
    <row r="709" spans="11:11" ht="24.95" customHeight="1">
      <c r="K709" s="207"/>
    </row>
    <row r="710" spans="11:11" ht="24.95" customHeight="1">
      <c r="K710" s="207"/>
    </row>
    <row r="711" spans="11:11" ht="24.95" customHeight="1">
      <c r="K711" s="207"/>
    </row>
    <row r="712" spans="11:11" ht="24.95" customHeight="1">
      <c r="K712" s="207"/>
    </row>
    <row r="713" spans="11:11" ht="24.95" customHeight="1">
      <c r="K713" s="207"/>
    </row>
    <row r="714" spans="11:11" ht="24.95" customHeight="1">
      <c r="K714" s="207"/>
    </row>
    <row r="715" spans="11:11" ht="24.95" customHeight="1">
      <c r="K715" s="207"/>
    </row>
    <row r="716" spans="11:11" ht="24.95" customHeight="1">
      <c r="K716" s="207"/>
    </row>
    <row r="717" spans="11:11" ht="24.95" customHeight="1">
      <c r="K717" s="207"/>
    </row>
    <row r="718" spans="11:11" ht="24.95" customHeight="1">
      <c r="K718" s="207"/>
    </row>
    <row r="719" spans="11:11" ht="24.95" customHeight="1">
      <c r="K719" s="207"/>
    </row>
    <row r="720" spans="11:11" ht="24.95" customHeight="1">
      <c r="K720" s="207"/>
    </row>
    <row r="721" spans="11:11" ht="24.95" customHeight="1">
      <c r="K721" s="207"/>
    </row>
    <row r="722" spans="11:11" ht="24.95" customHeight="1">
      <c r="K722" s="207"/>
    </row>
    <row r="723" spans="11:11" ht="24.95" customHeight="1">
      <c r="K723" s="207"/>
    </row>
    <row r="724" spans="11:11" ht="24.95" customHeight="1">
      <c r="K724" s="207"/>
    </row>
    <row r="725" spans="11:11" ht="24.95" customHeight="1">
      <c r="K725" s="207"/>
    </row>
    <row r="726" spans="11:11" ht="24.95" customHeight="1">
      <c r="K726" s="207"/>
    </row>
    <row r="727" spans="11:11" ht="24.95" customHeight="1">
      <c r="K727" s="207"/>
    </row>
    <row r="728" spans="11:11" ht="24.95" customHeight="1">
      <c r="K728" s="207"/>
    </row>
    <row r="729" spans="11:11" ht="24.95" customHeight="1">
      <c r="K729" s="207"/>
    </row>
    <row r="730" spans="11:11" ht="24.95" customHeight="1">
      <c r="K730" s="207"/>
    </row>
    <row r="731" spans="11:11" ht="24.95" customHeight="1">
      <c r="K731" s="207"/>
    </row>
    <row r="732" spans="11:11" ht="24.95" customHeight="1">
      <c r="K732" s="207"/>
    </row>
    <row r="733" spans="11:11" ht="24.95" customHeight="1">
      <c r="K733" s="207"/>
    </row>
    <row r="734" spans="11:11" ht="24.95" customHeight="1">
      <c r="K734" s="207"/>
    </row>
    <row r="735" spans="11:11" ht="24.95" customHeight="1">
      <c r="K735" s="207"/>
    </row>
    <row r="736" spans="11:11" ht="24.95" customHeight="1">
      <c r="K736" s="207"/>
    </row>
    <row r="737" spans="11:11" ht="24.95" customHeight="1">
      <c r="K737" s="207"/>
    </row>
    <row r="738" spans="11:11" ht="24.95" customHeight="1">
      <c r="K738" s="207"/>
    </row>
    <row r="739" spans="11:11" ht="24.95" customHeight="1">
      <c r="K739" s="207"/>
    </row>
    <row r="740" spans="11:11" ht="24.95" customHeight="1">
      <c r="K740" s="207"/>
    </row>
    <row r="741" spans="11:11" ht="24.95" customHeight="1">
      <c r="K741" s="207"/>
    </row>
    <row r="742" spans="11:11" ht="24.95" customHeight="1">
      <c r="K742" s="207"/>
    </row>
    <row r="743" spans="11:11" ht="24.95" customHeight="1">
      <c r="K743" s="207"/>
    </row>
    <row r="744" spans="11:11" ht="24.95" customHeight="1">
      <c r="K744" s="207"/>
    </row>
    <row r="745" spans="11:11" ht="24.95" customHeight="1">
      <c r="K745" s="207"/>
    </row>
    <row r="746" spans="11:11" ht="24.95" customHeight="1">
      <c r="K746" s="207"/>
    </row>
    <row r="747" spans="11:11" ht="24.95" customHeight="1">
      <c r="K747" s="207"/>
    </row>
    <row r="748" spans="11:11" ht="24.95" customHeight="1">
      <c r="K748" s="207"/>
    </row>
    <row r="749" spans="11:11" ht="24.95" customHeight="1">
      <c r="K749" s="207"/>
    </row>
    <row r="750" spans="11:11" ht="24.95" customHeight="1">
      <c r="K750" s="207"/>
    </row>
    <row r="751" spans="11:11" ht="24.95" customHeight="1">
      <c r="K751" s="207"/>
    </row>
    <row r="752" spans="11:11" ht="24.95" customHeight="1">
      <c r="K752" s="207"/>
    </row>
    <row r="753" spans="11:11" ht="24.95" customHeight="1">
      <c r="K753" s="207"/>
    </row>
    <row r="754" spans="11:11" ht="24.95" customHeight="1">
      <c r="K754" s="207"/>
    </row>
    <row r="755" spans="11:11" ht="24.95" customHeight="1">
      <c r="K755" s="207"/>
    </row>
    <row r="756" spans="11:11" ht="24.95" customHeight="1">
      <c r="K756" s="207"/>
    </row>
    <row r="757" spans="11:11" ht="24.95" customHeight="1">
      <c r="K757" s="207"/>
    </row>
    <row r="758" spans="11:11" ht="24.95" customHeight="1">
      <c r="K758" s="207"/>
    </row>
    <row r="759" spans="11:11" ht="24.95" customHeight="1">
      <c r="K759" s="207"/>
    </row>
    <row r="760" spans="11:11" ht="24.95" customHeight="1">
      <c r="K760" s="207"/>
    </row>
    <row r="761" spans="11:11" ht="24.95" customHeight="1">
      <c r="K761" s="207"/>
    </row>
    <row r="762" spans="11:11" ht="24.95" customHeight="1">
      <c r="K762" s="207"/>
    </row>
    <row r="763" spans="11:11" ht="24.95" customHeight="1">
      <c r="K763" s="207"/>
    </row>
    <row r="764" spans="11:11" ht="24.95" customHeight="1">
      <c r="K764" s="207"/>
    </row>
    <row r="765" spans="11:11" ht="24.95" customHeight="1">
      <c r="K765" s="207"/>
    </row>
    <row r="766" spans="11:11" ht="24.95" customHeight="1">
      <c r="K766" s="207"/>
    </row>
    <row r="767" spans="11:11" ht="24.95" customHeight="1">
      <c r="K767" s="207"/>
    </row>
    <row r="768" spans="11:11" ht="24.95" customHeight="1">
      <c r="K768" s="207"/>
    </row>
    <row r="769" spans="11:11" ht="24.95" customHeight="1">
      <c r="K769" s="207"/>
    </row>
    <row r="770" spans="11:11" ht="24.95" customHeight="1">
      <c r="K770" s="207"/>
    </row>
    <row r="771" spans="11:11" ht="24.95" customHeight="1">
      <c r="K771" s="207"/>
    </row>
    <row r="772" spans="11:11" ht="24.95" customHeight="1">
      <c r="K772" s="207"/>
    </row>
    <row r="773" spans="11:11" ht="24.95" customHeight="1">
      <c r="K773" s="207"/>
    </row>
    <row r="774" spans="11:11" ht="24.95" customHeight="1">
      <c r="K774" s="207"/>
    </row>
    <row r="775" spans="11:11" ht="24.95" customHeight="1">
      <c r="K775" s="207"/>
    </row>
    <row r="776" spans="11:11" ht="24.95" customHeight="1">
      <c r="K776" s="207"/>
    </row>
    <row r="777" spans="11:11" ht="24.95" customHeight="1">
      <c r="K777" s="207"/>
    </row>
    <row r="778" spans="11:11" ht="24.95" customHeight="1">
      <c r="K778" s="207"/>
    </row>
    <row r="779" spans="11:11" ht="24.95" customHeight="1">
      <c r="K779" s="207"/>
    </row>
    <row r="780" spans="11:11" ht="24.95" customHeight="1">
      <c r="K780" s="207"/>
    </row>
    <row r="781" spans="11:11" ht="24.95" customHeight="1">
      <c r="K781" s="207"/>
    </row>
    <row r="782" spans="11:11" ht="24.95" customHeight="1">
      <c r="K782" s="207"/>
    </row>
    <row r="783" spans="11:11" ht="24.95" customHeight="1">
      <c r="K783" s="207"/>
    </row>
    <row r="784" spans="11:11" ht="24.95" customHeight="1">
      <c r="K784" s="207"/>
    </row>
    <row r="785" spans="11:11" ht="24.95" customHeight="1">
      <c r="K785" s="207"/>
    </row>
    <row r="786" spans="11:11" ht="24.95" customHeight="1">
      <c r="K786" s="207"/>
    </row>
    <row r="787" spans="11:11" ht="24.95" customHeight="1">
      <c r="K787" s="207"/>
    </row>
    <row r="788" spans="11:11" ht="24.95" customHeight="1">
      <c r="K788" s="207"/>
    </row>
    <row r="789" spans="11:11" ht="24.95" customHeight="1">
      <c r="K789" s="207"/>
    </row>
    <row r="790" spans="11:11" ht="24.95" customHeight="1">
      <c r="K790" s="207"/>
    </row>
    <row r="791" spans="11:11" ht="24.95" customHeight="1">
      <c r="K791" s="207"/>
    </row>
    <row r="792" spans="11:11" ht="24.95" customHeight="1">
      <c r="K792" s="207"/>
    </row>
    <row r="793" spans="11:11" ht="24.95" customHeight="1">
      <c r="K793" s="207"/>
    </row>
    <row r="794" spans="11:11" ht="24.95" customHeight="1">
      <c r="K794" s="207"/>
    </row>
    <row r="795" spans="11:11" ht="24.95" customHeight="1">
      <c r="K795" s="207"/>
    </row>
    <row r="796" spans="11:11" ht="24.95" customHeight="1">
      <c r="K796" s="207"/>
    </row>
    <row r="797" spans="11:11" ht="24.95" customHeight="1">
      <c r="K797" s="207"/>
    </row>
    <row r="798" spans="11:11" ht="24.95" customHeight="1">
      <c r="K798" s="207"/>
    </row>
    <row r="799" spans="11:11" ht="24.95" customHeight="1">
      <c r="K799" s="207"/>
    </row>
    <row r="800" spans="11:11" ht="24.95" customHeight="1">
      <c r="K800" s="207"/>
    </row>
    <row r="801" spans="11:11" ht="24.95" customHeight="1">
      <c r="K801" s="207"/>
    </row>
    <row r="802" spans="11:11" ht="24.95" customHeight="1">
      <c r="K802" s="207"/>
    </row>
    <row r="803" spans="11:11" ht="24.95" customHeight="1">
      <c r="K803" s="207"/>
    </row>
    <row r="804" spans="11:11" ht="24.95" customHeight="1">
      <c r="K804" s="207"/>
    </row>
    <row r="805" spans="11:11" ht="24.95" customHeight="1">
      <c r="K805" s="207"/>
    </row>
    <row r="806" spans="11:11" ht="24.95" customHeight="1">
      <c r="K806" s="207"/>
    </row>
    <row r="807" spans="11:11" ht="24.95" customHeight="1">
      <c r="K807" s="207"/>
    </row>
    <row r="808" spans="11:11" ht="24.95" customHeight="1">
      <c r="K808" s="207"/>
    </row>
    <row r="809" spans="11:11" ht="24.95" customHeight="1">
      <c r="K809" s="207"/>
    </row>
    <row r="810" spans="11:11" ht="24.95" customHeight="1">
      <c r="K810" s="207"/>
    </row>
    <row r="811" spans="11:11" ht="24.95" customHeight="1">
      <c r="K811" s="207"/>
    </row>
    <row r="812" spans="11:11" ht="24.95" customHeight="1">
      <c r="K812" s="207"/>
    </row>
    <row r="813" spans="11:11" ht="24.95" customHeight="1">
      <c r="K813" s="207"/>
    </row>
    <row r="814" spans="11:11" ht="24.95" customHeight="1">
      <c r="K814" s="207"/>
    </row>
    <row r="815" spans="11:11" ht="24.95" customHeight="1">
      <c r="K815" s="207"/>
    </row>
    <row r="816" spans="11:11" ht="24.95" customHeight="1">
      <c r="K816" s="207"/>
    </row>
    <row r="817" spans="11:11" ht="24.95" customHeight="1">
      <c r="K817" s="207"/>
    </row>
    <row r="818" spans="11:11" ht="24.95" customHeight="1">
      <c r="K818" s="207"/>
    </row>
    <row r="819" spans="11:11" ht="24.95" customHeight="1">
      <c r="K819" s="207"/>
    </row>
    <row r="820" spans="11:11" ht="24.95" customHeight="1">
      <c r="K820" s="207"/>
    </row>
    <row r="821" spans="11:11" ht="24.95" customHeight="1">
      <c r="K821" s="207"/>
    </row>
    <row r="822" spans="11:11" ht="24.95" customHeight="1">
      <c r="K822" s="207"/>
    </row>
    <row r="823" spans="11:11" ht="24.95" customHeight="1">
      <c r="K823" s="207"/>
    </row>
    <row r="824" spans="11:11" ht="24.95" customHeight="1">
      <c r="K824" s="207"/>
    </row>
    <row r="825" spans="11:11" ht="24.95" customHeight="1">
      <c r="K825" s="207"/>
    </row>
    <row r="826" spans="11:11" ht="24.95" customHeight="1">
      <c r="K826" s="207"/>
    </row>
    <row r="827" spans="11:11" ht="24.95" customHeight="1">
      <c r="K827" s="207"/>
    </row>
    <row r="828" spans="11:11" ht="24.95" customHeight="1">
      <c r="K828" s="207"/>
    </row>
    <row r="829" spans="11:11" ht="24.95" customHeight="1">
      <c r="K829" s="207"/>
    </row>
    <row r="830" spans="11:11" ht="24.95" customHeight="1">
      <c r="K830" s="207"/>
    </row>
    <row r="831" spans="11:11" ht="24.95" customHeight="1">
      <c r="K831" s="207"/>
    </row>
    <row r="832" spans="11:11" ht="24.95" customHeight="1">
      <c r="K832" s="207"/>
    </row>
    <row r="833" spans="11:11" ht="24.95" customHeight="1">
      <c r="K833" s="207"/>
    </row>
    <row r="834" spans="11:11" ht="24.95" customHeight="1">
      <c r="K834" s="207"/>
    </row>
    <row r="835" spans="11:11" ht="24.95" customHeight="1">
      <c r="K835" s="207"/>
    </row>
    <row r="836" spans="11:11" ht="24.95" customHeight="1">
      <c r="K836" s="207"/>
    </row>
    <row r="837" spans="11:11" ht="24.95" customHeight="1">
      <c r="K837" s="207"/>
    </row>
    <row r="838" spans="11:11" ht="24.95" customHeight="1">
      <c r="K838" s="207"/>
    </row>
    <row r="839" spans="11:11" ht="24.95" customHeight="1">
      <c r="K839" s="207"/>
    </row>
    <row r="840" spans="11:11" ht="24.95" customHeight="1">
      <c r="K840" s="207"/>
    </row>
    <row r="841" spans="11:11" ht="24.95" customHeight="1">
      <c r="K841" s="207"/>
    </row>
    <row r="842" spans="11:11" ht="24.95" customHeight="1">
      <c r="K842" s="207"/>
    </row>
    <row r="843" spans="11:11" ht="24.95" customHeight="1">
      <c r="K843" s="207"/>
    </row>
    <row r="844" spans="11:11" ht="24.95" customHeight="1">
      <c r="K844" s="207"/>
    </row>
    <row r="845" spans="11:11" ht="24.95" customHeight="1">
      <c r="K845" s="207"/>
    </row>
    <row r="846" spans="11:11" ht="24.95" customHeight="1">
      <c r="K846" s="207"/>
    </row>
    <row r="847" spans="11:11" ht="24.95" customHeight="1">
      <c r="K847" s="207"/>
    </row>
    <row r="848" spans="11:11" ht="24.95" customHeight="1">
      <c r="K848" s="207"/>
    </row>
    <row r="849" spans="11:11" ht="24.95" customHeight="1">
      <c r="K849" s="207"/>
    </row>
    <row r="850" spans="11:11" ht="24.95" customHeight="1">
      <c r="K850" s="207"/>
    </row>
    <row r="851" spans="11:11" ht="24.95" customHeight="1">
      <c r="K851" s="207"/>
    </row>
    <row r="852" spans="11:11" ht="24.95" customHeight="1">
      <c r="K852" s="207"/>
    </row>
    <row r="853" spans="11:11" ht="24.95" customHeight="1">
      <c r="K853" s="207"/>
    </row>
    <row r="854" spans="11:11" ht="24.95" customHeight="1">
      <c r="K854" s="207"/>
    </row>
    <row r="855" spans="11:11" ht="24.95" customHeight="1">
      <c r="K855" s="207"/>
    </row>
    <row r="856" spans="11:11" ht="24.95" customHeight="1">
      <c r="K856" s="207"/>
    </row>
    <row r="857" spans="11:11" ht="24.95" customHeight="1">
      <c r="K857" s="207"/>
    </row>
    <row r="858" spans="11:11" ht="24.95" customHeight="1">
      <c r="K858" s="207"/>
    </row>
    <row r="859" spans="11:11" ht="24.95" customHeight="1">
      <c r="K859" s="207"/>
    </row>
    <row r="860" spans="11:11" ht="24.95" customHeight="1">
      <c r="K860" s="207"/>
    </row>
    <row r="861" spans="11:11" ht="24.95" customHeight="1">
      <c r="K861" s="207"/>
    </row>
    <row r="862" spans="11:11" ht="24.95" customHeight="1">
      <c r="K862" s="207"/>
    </row>
    <row r="863" spans="11:11" ht="24.95" customHeight="1">
      <c r="K863" s="207"/>
    </row>
    <row r="864" spans="11:11" ht="24.95" customHeight="1">
      <c r="K864" s="207"/>
    </row>
    <row r="865" spans="11:11" ht="24.95" customHeight="1">
      <c r="K865" s="207"/>
    </row>
    <row r="866" spans="11:11" ht="24.95" customHeight="1">
      <c r="K866" s="207"/>
    </row>
    <row r="867" spans="11:11" ht="24.95" customHeight="1">
      <c r="K867" s="207"/>
    </row>
    <row r="868" spans="11:11" ht="24.95" customHeight="1">
      <c r="K868" s="207"/>
    </row>
    <row r="869" spans="11:11" ht="24.95" customHeight="1">
      <c r="K869" s="207"/>
    </row>
    <row r="870" spans="11:11" ht="24.95" customHeight="1">
      <c r="K870" s="207"/>
    </row>
    <row r="871" spans="11:11" ht="24.95" customHeight="1">
      <c r="K871" s="207"/>
    </row>
    <row r="872" spans="11:11" ht="24.95" customHeight="1">
      <c r="K872" s="207"/>
    </row>
    <row r="873" spans="11:11" ht="24.95" customHeight="1">
      <c r="K873" s="207"/>
    </row>
    <row r="874" spans="11:11" ht="24.95" customHeight="1">
      <c r="K874" s="207"/>
    </row>
    <row r="875" spans="11:11" ht="24.95" customHeight="1">
      <c r="K875" s="207"/>
    </row>
    <row r="876" spans="11:11" ht="24.95" customHeight="1">
      <c r="K876" s="207"/>
    </row>
    <row r="877" spans="11:11" ht="24.95" customHeight="1">
      <c r="K877" s="207"/>
    </row>
    <row r="878" spans="11:11" ht="24.95" customHeight="1">
      <c r="K878" s="207"/>
    </row>
    <row r="879" spans="11:11" ht="24.95" customHeight="1">
      <c r="K879" s="207"/>
    </row>
    <row r="880" spans="11:11" ht="24.95" customHeight="1">
      <c r="K880" s="207"/>
    </row>
    <row r="881" spans="11:11" ht="24.95" customHeight="1">
      <c r="K881" s="207"/>
    </row>
    <row r="882" spans="11:11" ht="24.95" customHeight="1">
      <c r="K882" s="207"/>
    </row>
    <row r="883" spans="11:11" ht="24.95" customHeight="1">
      <c r="K883" s="207"/>
    </row>
    <row r="884" spans="11:11" ht="24.95" customHeight="1">
      <c r="K884" s="207"/>
    </row>
    <row r="885" spans="11:11" ht="24.95" customHeight="1">
      <c r="K885" s="207"/>
    </row>
    <row r="886" spans="11:11" ht="24.95" customHeight="1">
      <c r="K886" s="207"/>
    </row>
    <row r="887" spans="11:11" ht="24.95" customHeight="1">
      <c r="K887" s="207"/>
    </row>
    <row r="888" spans="11:11" ht="24.95" customHeight="1">
      <c r="K888" s="207"/>
    </row>
    <row r="889" spans="11:11" ht="24.95" customHeight="1">
      <c r="K889" s="207"/>
    </row>
    <row r="890" spans="11:11" ht="24.95" customHeight="1">
      <c r="K890" s="207"/>
    </row>
    <row r="891" spans="11:11" ht="24.95" customHeight="1">
      <c r="K891" s="207"/>
    </row>
    <row r="892" spans="11:11" ht="24.95" customHeight="1">
      <c r="K892" s="207"/>
    </row>
    <row r="893" spans="11:11" ht="24.95" customHeight="1">
      <c r="K893" s="207"/>
    </row>
    <row r="894" spans="11:11" ht="24.95" customHeight="1">
      <c r="K894" s="207"/>
    </row>
    <row r="895" spans="11:11" ht="24.95" customHeight="1">
      <c r="K895" s="207"/>
    </row>
    <row r="896" spans="11:11" ht="24.95" customHeight="1">
      <c r="K896" s="207"/>
    </row>
    <row r="897" spans="11:11" ht="24.95" customHeight="1">
      <c r="K897" s="207"/>
    </row>
    <row r="898" spans="11:11" ht="24.95" customHeight="1">
      <c r="K898" s="207"/>
    </row>
    <row r="899" spans="11:11" ht="24.95" customHeight="1">
      <c r="K899" s="207"/>
    </row>
    <row r="900" spans="11:11" ht="24.95" customHeight="1">
      <c r="K900" s="207"/>
    </row>
    <row r="901" spans="11:11" ht="24.95" customHeight="1">
      <c r="K901" s="207"/>
    </row>
    <row r="902" spans="11:11" ht="24.95" customHeight="1">
      <c r="K902" s="207"/>
    </row>
    <row r="903" spans="11:11" ht="24.95" customHeight="1">
      <c r="K903" s="207"/>
    </row>
    <row r="904" spans="11:11" ht="24.95" customHeight="1">
      <c r="K904" s="207"/>
    </row>
    <row r="905" spans="11:11" ht="24.95" customHeight="1">
      <c r="K905" s="207"/>
    </row>
    <row r="906" spans="11:11" ht="24.95" customHeight="1">
      <c r="K906" s="207"/>
    </row>
    <row r="907" spans="11:11" ht="24.95" customHeight="1">
      <c r="K907" s="207"/>
    </row>
    <row r="908" spans="11:11" ht="24.95" customHeight="1">
      <c r="K908" s="207"/>
    </row>
    <row r="909" spans="11:11" ht="24.95" customHeight="1">
      <c r="K909" s="207"/>
    </row>
    <row r="910" spans="11:11" ht="24.95" customHeight="1">
      <c r="K910" s="207"/>
    </row>
    <row r="911" spans="11:11" ht="24.95" customHeight="1">
      <c r="K911" s="207"/>
    </row>
    <row r="912" spans="11:11" ht="24.95" customHeight="1">
      <c r="K912" s="207"/>
    </row>
    <row r="913" spans="11:11" ht="24.95" customHeight="1">
      <c r="K913" s="207"/>
    </row>
    <row r="914" spans="11:11" ht="24.95" customHeight="1">
      <c r="K914" s="207"/>
    </row>
    <row r="915" spans="11:11" ht="24.95" customHeight="1">
      <c r="K915" s="207"/>
    </row>
    <row r="916" spans="11:11" ht="24.95" customHeight="1">
      <c r="K916" s="207"/>
    </row>
    <row r="917" spans="11:11" ht="24.95" customHeight="1">
      <c r="K917" s="207"/>
    </row>
    <row r="918" spans="11:11" ht="24.95" customHeight="1">
      <c r="K918" s="207"/>
    </row>
    <row r="919" spans="11:11" ht="24.95" customHeight="1">
      <c r="K919" s="207"/>
    </row>
    <row r="920" spans="11:11" ht="24.95" customHeight="1">
      <c r="K920" s="207"/>
    </row>
    <row r="921" spans="11:11" ht="24.95" customHeight="1">
      <c r="K921" s="207"/>
    </row>
    <row r="922" spans="11:11" ht="24.95" customHeight="1">
      <c r="K922" s="207"/>
    </row>
    <row r="923" spans="11:11" ht="24.95" customHeight="1">
      <c r="K923" s="207"/>
    </row>
    <row r="924" spans="11:11" ht="24.95" customHeight="1">
      <c r="K924" s="207"/>
    </row>
    <row r="925" spans="11:11" ht="24.95" customHeight="1">
      <c r="K925" s="207"/>
    </row>
    <row r="926" spans="11:11" ht="24.95" customHeight="1">
      <c r="K926" s="207"/>
    </row>
    <row r="927" spans="11:11" ht="24.95" customHeight="1">
      <c r="K927" s="207"/>
    </row>
    <row r="928" spans="11:11" ht="24.95" customHeight="1">
      <c r="K928" s="207"/>
    </row>
    <row r="929" spans="11:11" ht="24.95" customHeight="1">
      <c r="K929" s="207"/>
    </row>
    <row r="930" spans="11:11" ht="24.95" customHeight="1">
      <c r="K930" s="207"/>
    </row>
    <row r="931" spans="11:11" ht="24.95" customHeight="1">
      <c r="K931" s="207"/>
    </row>
    <row r="932" spans="11:11" ht="24.95" customHeight="1">
      <c r="K932" s="207"/>
    </row>
    <row r="933" spans="11:11" ht="24.95" customHeight="1">
      <c r="K933" s="207"/>
    </row>
    <row r="934" spans="11:11" ht="24.95" customHeight="1">
      <c r="K934" s="207"/>
    </row>
    <row r="935" spans="11:11" ht="24.95" customHeight="1">
      <c r="K935" s="207"/>
    </row>
    <row r="936" spans="11:11" ht="24.95" customHeight="1">
      <c r="K936" s="207"/>
    </row>
    <row r="937" spans="11:11" ht="24.95" customHeight="1">
      <c r="K937" s="207"/>
    </row>
    <row r="938" spans="11:11" ht="24.95" customHeight="1">
      <c r="K938" s="207"/>
    </row>
    <row r="939" spans="11:11" ht="24.95" customHeight="1">
      <c r="K939" s="207"/>
    </row>
    <row r="940" spans="11:11" ht="24.95" customHeight="1">
      <c r="K940" s="207"/>
    </row>
    <row r="941" spans="11:11" ht="24.95" customHeight="1">
      <c r="K941" s="207"/>
    </row>
    <row r="942" spans="11:11" ht="24.95" customHeight="1">
      <c r="K942" s="207"/>
    </row>
    <row r="943" spans="11:11" ht="24.95" customHeight="1">
      <c r="K943" s="207"/>
    </row>
    <row r="944" spans="11:11" ht="24.95" customHeight="1">
      <c r="K944" s="207"/>
    </row>
    <row r="945" spans="11:11" ht="24.95" customHeight="1">
      <c r="K945" s="207"/>
    </row>
    <row r="946" spans="11:11" ht="24.95" customHeight="1">
      <c r="K946" s="207"/>
    </row>
    <row r="947" spans="11:11" ht="24.95" customHeight="1">
      <c r="K947" s="207"/>
    </row>
    <row r="948" spans="11:11" ht="24.95" customHeight="1">
      <c r="K948" s="207"/>
    </row>
    <row r="949" spans="11:11" ht="24.95" customHeight="1">
      <c r="K949" s="207"/>
    </row>
    <row r="950" spans="11:11" ht="24.95" customHeight="1">
      <c r="K950" s="207"/>
    </row>
    <row r="951" spans="11:11" ht="24.95" customHeight="1">
      <c r="K951" s="207"/>
    </row>
    <row r="952" spans="11:11" ht="24.95" customHeight="1">
      <c r="K952" s="207"/>
    </row>
    <row r="953" spans="11:11" ht="24.95" customHeight="1">
      <c r="K953" s="207"/>
    </row>
    <row r="954" spans="11:11" ht="24.95" customHeight="1">
      <c r="K954" s="207"/>
    </row>
    <row r="955" spans="11:11" ht="24.95" customHeight="1">
      <c r="K955" s="207"/>
    </row>
    <row r="956" spans="11:11" ht="24.95" customHeight="1">
      <c r="K956" s="207"/>
    </row>
    <row r="957" spans="11:11" ht="24.95" customHeight="1">
      <c r="K957" s="207"/>
    </row>
    <row r="958" spans="11:11" ht="24.95" customHeight="1">
      <c r="K958" s="207"/>
    </row>
    <row r="959" spans="11:11" ht="24.95" customHeight="1">
      <c r="K959" s="207"/>
    </row>
    <row r="960" spans="11:11" ht="24.95" customHeight="1">
      <c r="K960" s="207"/>
    </row>
    <row r="961" spans="11:11" ht="24.95" customHeight="1">
      <c r="K961" s="207"/>
    </row>
    <row r="962" spans="11:11" ht="24.95" customHeight="1">
      <c r="K962" s="207"/>
    </row>
    <row r="963" spans="11:11" ht="24.95" customHeight="1">
      <c r="K963" s="207"/>
    </row>
    <row r="964" spans="11:11" ht="24.95" customHeight="1">
      <c r="K964" s="207"/>
    </row>
    <row r="965" spans="11:11" ht="24.95" customHeight="1">
      <c r="K965" s="207"/>
    </row>
    <row r="966" spans="11:11" ht="24.95" customHeight="1">
      <c r="K966" s="207"/>
    </row>
    <row r="967" spans="11:11" ht="24.95" customHeight="1">
      <c r="K967" s="207"/>
    </row>
    <row r="968" spans="11:11" ht="24.95" customHeight="1">
      <c r="K968" s="207"/>
    </row>
    <row r="969" spans="11:11" ht="24.95" customHeight="1">
      <c r="K969" s="207"/>
    </row>
    <row r="970" spans="11:11" ht="24.95" customHeight="1">
      <c r="K970" s="207"/>
    </row>
    <row r="971" spans="11:11" ht="24.95" customHeight="1">
      <c r="K971" s="207"/>
    </row>
    <row r="972" spans="11:11" ht="24.95" customHeight="1">
      <c r="K972" s="207"/>
    </row>
    <row r="973" spans="11:11" ht="24.95" customHeight="1">
      <c r="K973" s="207"/>
    </row>
    <row r="974" spans="11:11" ht="24.95" customHeight="1">
      <c r="K974" s="207"/>
    </row>
    <row r="975" spans="11:11" ht="24.95" customHeight="1">
      <c r="K975" s="207"/>
    </row>
    <row r="976" spans="11:11" ht="24.95" customHeight="1">
      <c r="K976" s="207"/>
    </row>
    <row r="977" spans="11:11" ht="24.95" customHeight="1">
      <c r="K977" s="207"/>
    </row>
    <row r="978" spans="11:11" ht="24.95" customHeight="1">
      <c r="K978" s="207"/>
    </row>
    <row r="979" spans="11:11" ht="24.95" customHeight="1">
      <c r="K979" s="207"/>
    </row>
    <row r="980" spans="11:11" ht="24.95" customHeight="1">
      <c r="K980" s="207"/>
    </row>
    <row r="981" spans="11:11" ht="24.95" customHeight="1">
      <c r="K981" s="207"/>
    </row>
    <row r="982" spans="11:11" ht="24.95" customHeight="1">
      <c r="K982" s="207"/>
    </row>
    <row r="983" spans="11:11" ht="24.95" customHeight="1">
      <c r="K983" s="207"/>
    </row>
    <row r="984" spans="11:11" ht="24.95" customHeight="1">
      <c r="K984" s="207"/>
    </row>
    <row r="985" spans="11:11" ht="24.95" customHeight="1">
      <c r="K985" s="207"/>
    </row>
    <row r="986" spans="11:11" ht="24.95" customHeight="1">
      <c r="K986" s="207"/>
    </row>
    <row r="987" spans="11:11" ht="24.95" customHeight="1">
      <c r="K987" s="207"/>
    </row>
    <row r="988" spans="11:11" ht="24.95" customHeight="1">
      <c r="K988" s="207"/>
    </row>
    <row r="989" spans="11:11" ht="24.95" customHeight="1">
      <c r="K989" s="207"/>
    </row>
    <row r="990" spans="11:11" ht="24.95" customHeight="1">
      <c r="K990" s="207"/>
    </row>
    <row r="991" spans="11:11" ht="24.95" customHeight="1">
      <c r="K991" s="207"/>
    </row>
    <row r="992" spans="11:11" ht="24.95" customHeight="1">
      <c r="K992" s="207"/>
    </row>
    <row r="993" spans="11:11" ht="24.95" customHeight="1">
      <c r="K993" s="207"/>
    </row>
    <row r="994" spans="11:11" ht="24.95" customHeight="1">
      <c r="K994" s="207"/>
    </row>
    <row r="995" spans="11:11" ht="24.95" customHeight="1">
      <c r="K995" s="207"/>
    </row>
    <row r="996" spans="11:11" ht="24.95" customHeight="1">
      <c r="K996" s="207"/>
    </row>
    <row r="997" spans="11:11" ht="24.95" customHeight="1">
      <c r="K997" s="207"/>
    </row>
    <row r="998" spans="11:11" ht="24.95" customHeight="1">
      <c r="K998" s="207"/>
    </row>
    <row r="999" spans="11:11" ht="24.95" customHeight="1">
      <c r="K999" s="207"/>
    </row>
    <row r="1000" spans="11:11" ht="24.95" customHeight="1">
      <c r="K1000" s="207"/>
    </row>
    <row r="1001" spans="11:11" ht="24.95" customHeight="1">
      <c r="K1001" s="207"/>
    </row>
    <row r="1002" spans="11:11" ht="24.95" customHeight="1">
      <c r="K1002" s="207"/>
    </row>
    <row r="1003" spans="11:11" ht="24.95" customHeight="1">
      <c r="K1003" s="207"/>
    </row>
    <row r="1004" spans="11:11" ht="24.95" customHeight="1">
      <c r="K1004" s="207"/>
    </row>
    <row r="1005" spans="11:11" ht="24.95" customHeight="1">
      <c r="K1005" s="207"/>
    </row>
    <row r="1006" spans="11:11" ht="24.95" customHeight="1">
      <c r="K1006" s="207"/>
    </row>
    <row r="1007" spans="11:11" ht="24.95" customHeight="1">
      <c r="K1007" s="207"/>
    </row>
    <row r="1008" spans="11:11" ht="24.95" customHeight="1">
      <c r="K1008" s="207"/>
    </row>
    <row r="1009" spans="11:11" ht="24.95" customHeight="1">
      <c r="K1009" s="207"/>
    </row>
    <row r="1010" spans="11:11" ht="24.95" customHeight="1">
      <c r="K1010" s="207"/>
    </row>
    <row r="1011" spans="11:11" ht="24.95" customHeight="1">
      <c r="K1011" s="207"/>
    </row>
    <row r="1012" spans="11:11" ht="24.95" customHeight="1">
      <c r="K1012" s="207"/>
    </row>
    <row r="1013" spans="11:11" ht="24.95" customHeight="1">
      <c r="K1013" s="207"/>
    </row>
    <row r="1014" spans="11:11" ht="24.95" customHeight="1">
      <c r="K1014" s="207"/>
    </row>
    <row r="1015" spans="11:11" ht="24.95" customHeight="1">
      <c r="K1015" s="207"/>
    </row>
    <row r="1016" spans="11:11" ht="24.95" customHeight="1">
      <c r="K1016" s="207"/>
    </row>
    <row r="1017" spans="11:11" ht="24.95" customHeight="1">
      <c r="K1017" s="207"/>
    </row>
    <row r="1018" spans="11:11" ht="24.95" customHeight="1">
      <c r="K1018" s="207"/>
    </row>
    <row r="1019" spans="11:11" ht="24.95" customHeight="1">
      <c r="K1019" s="207"/>
    </row>
    <row r="1020" spans="11:11" ht="24.95" customHeight="1">
      <c r="K1020" s="207"/>
    </row>
    <row r="1021" spans="11:11" ht="24.95" customHeight="1">
      <c r="K1021" s="207"/>
    </row>
    <row r="1022" spans="11:11" ht="24.95" customHeight="1">
      <c r="K1022" s="207"/>
    </row>
    <row r="1023" spans="11:11" ht="24.95" customHeight="1">
      <c r="K1023" s="207"/>
    </row>
    <row r="1024" spans="11:11" ht="24.95" customHeight="1">
      <c r="K1024" s="207"/>
    </row>
    <row r="1025" spans="11:11" ht="24.95" customHeight="1">
      <c r="K1025" s="207"/>
    </row>
    <row r="1026" spans="11:11" ht="24.95" customHeight="1">
      <c r="K1026" s="207"/>
    </row>
    <row r="1027" spans="11:11" ht="24.95" customHeight="1">
      <c r="K1027" s="207"/>
    </row>
    <row r="1028" spans="11:11" ht="24.95" customHeight="1">
      <c r="K1028" s="207"/>
    </row>
    <row r="1029" spans="11:11" ht="24.95" customHeight="1">
      <c r="K1029" s="207"/>
    </row>
    <row r="1030" spans="11:11" ht="24.95" customHeight="1">
      <c r="K1030" s="207"/>
    </row>
    <row r="1031" spans="11:11" ht="24.95" customHeight="1">
      <c r="K1031" s="207"/>
    </row>
    <row r="1032" spans="11:11" ht="24.95" customHeight="1">
      <c r="K1032" s="207"/>
    </row>
    <row r="1033" spans="11:11" ht="24.95" customHeight="1">
      <c r="K1033" s="207"/>
    </row>
    <row r="1034" spans="11:11" ht="24.95" customHeight="1">
      <c r="K1034" s="207"/>
    </row>
    <row r="1035" spans="11:11" ht="24.95" customHeight="1">
      <c r="K1035" s="207"/>
    </row>
    <row r="1036" spans="11:11" ht="24.95" customHeight="1">
      <c r="K1036" s="207"/>
    </row>
    <row r="1037" spans="11:11" ht="24.95" customHeight="1">
      <c r="K1037" s="207"/>
    </row>
    <row r="1038" spans="11:11" ht="24.95" customHeight="1">
      <c r="K1038" s="207"/>
    </row>
    <row r="1039" spans="11:11" ht="24.95" customHeight="1">
      <c r="K1039" s="207"/>
    </row>
    <row r="1040" spans="11:11" ht="24.95" customHeight="1">
      <c r="K1040" s="207"/>
    </row>
    <row r="1041" spans="11:11" ht="24.95" customHeight="1">
      <c r="K1041" s="207"/>
    </row>
    <row r="1042" spans="11:11" ht="24.95" customHeight="1">
      <c r="K1042" s="207"/>
    </row>
    <row r="1043" spans="11:11" ht="24.95" customHeight="1">
      <c r="K1043" s="207"/>
    </row>
    <row r="1044" spans="11:11" ht="24.95" customHeight="1">
      <c r="K1044" s="207"/>
    </row>
    <row r="1045" spans="11:11" ht="24.95" customHeight="1">
      <c r="K1045" s="207"/>
    </row>
    <row r="1046" spans="11:11" ht="24.95" customHeight="1">
      <c r="K1046" s="207"/>
    </row>
    <row r="1047" spans="11:11" ht="24.95" customHeight="1">
      <c r="K1047" s="207"/>
    </row>
    <row r="1048" spans="11:11" ht="24.95" customHeight="1">
      <c r="K1048" s="207"/>
    </row>
    <row r="1049" spans="11:11" ht="24.95" customHeight="1">
      <c r="K1049" s="207"/>
    </row>
    <row r="1050" spans="11:11" ht="24.95" customHeight="1">
      <c r="K1050" s="207"/>
    </row>
    <row r="1051" spans="11:11" ht="24.95" customHeight="1">
      <c r="K1051" s="207"/>
    </row>
    <row r="1052" spans="11:11" ht="24.95" customHeight="1">
      <c r="K1052" s="207"/>
    </row>
    <row r="1053" spans="11:11" ht="24.95" customHeight="1">
      <c r="K1053" s="207"/>
    </row>
    <row r="1054" spans="11:11" ht="24.95" customHeight="1">
      <c r="K1054" s="207"/>
    </row>
    <row r="1055" spans="11:11" ht="24.95" customHeight="1">
      <c r="K1055" s="207"/>
    </row>
    <row r="1056" spans="11:11" ht="24.95" customHeight="1">
      <c r="K1056" s="207"/>
    </row>
    <row r="1057" spans="11:11" ht="24.95" customHeight="1">
      <c r="K1057" s="207"/>
    </row>
    <row r="1058" spans="11:11" ht="24.95" customHeight="1">
      <c r="K1058" s="207"/>
    </row>
    <row r="1059" spans="11:11" ht="24.95" customHeight="1">
      <c r="K1059" s="207"/>
    </row>
    <row r="1060" spans="11:11" ht="24.95" customHeight="1">
      <c r="K1060" s="207"/>
    </row>
    <row r="1061" spans="11:11" ht="24.95" customHeight="1">
      <c r="K1061" s="207"/>
    </row>
    <row r="1062" spans="11:11" ht="24.95" customHeight="1">
      <c r="K1062" s="207"/>
    </row>
    <row r="1063" spans="11:11" ht="24.95" customHeight="1">
      <c r="K1063" s="207"/>
    </row>
    <row r="1064" spans="11:11" ht="24.95" customHeight="1">
      <c r="K1064" s="207"/>
    </row>
    <row r="1065" spans="11:11" ht="24.95" customHeight="1">
      <c r="K1065" s="207"/>
    </row>
    <row r="1066" spans="11:11" ht="24.95" customHeight="1">
      <c r="K1066" s="207"/>
    </row>
    <row r="1067" spans="11:11" ht="24.95" customHeight="1">
      <c r="K1067" s="207"/>
    </row>
    <row r="1068" spans="11:11" ht="24.95" customHeight="1">
      <c r="K1068" s="207"/>
    </row>
    <row r="1069" spans="11:11" ht="24.95" customHeight="1">
      <c r="K1069" s="207"/>
    </row>
    <row r="1070" spans="11:11" ht="24.95" customHeight="1">
      <c r="K1070" s="207"/>
    </row>
    <row r="1071" spans="11:11" ht="24.95" customHeight="1">
      <c r="K1071" s="207"/>
    </row>
    <row r="1072" spans="11:11" ht="24.95" customHeight="1">
      <c r="K1072" s="207"/>
    </row>
    <row r="1073" spans="11:11" ht="24.95" customHeight="1">
      <c r="K1073" s="207"/>
    </row>
    <row r="1074" spans="11:11" ht="24.95" customHeight="1">
      <c r="K1074" s="207"/>
    </row>
    <row r="1075" spans="11:11" ht="24.95" customHeight="1">
      <c r="K1075" s="207"/>
    </row>
    <row r="1076" spans="11:11" ht="24.95" customHeight="1">
      <c r="K1076" s="207"/>
    </row>
    <row r="1077" spans="11:11" ht="24.95" customHeight="1">
      <c r="K1077" s="207"/>
    </row>
    <row r="1078" spans="11:11" ht="24.95" customHeight="1">
      <c r="K1078" s="207"/>
    </row>
    <row r="1079" spans="11:11" ht="24.95" customHeight="1">
      <c r="K1079" s="207"/>
    </row>
    <row r="1080" spans="11:11" ht="24.95" customHeight="1">
      <c r="K1080" s="207"/>
    </row>
    <row r="1081" spans="11:11" ht="24.95" customHeight="1">
      <c r="K1081" s="207"/>
    </row>
    <row r="1082" spans="11:11" ht="24.95" customHeight="1">
      <c r="K1082" s="207"/>
    </row>
    <row r="1083" spans="11:11" ht="24.95" customHeight="1">
      <c r="K1083" s="207"/>
    </row>
    <row r="1084" spans="11:11" ht="24.95" customHeight="1">
      <c r="K1084" s="207"/>
    </row>
    <row r="1085" spans="11:11" ht="24.95" customHeight="1">
      <c r="K1085" s="207"/>
    </row>
    <row r="1086" spans="11:11" ht="24.95" customHeight="1">
      <c r="K1086" s="207"/>
    </row>
    <row r="1087" spans="11:11" ht="24.95" customHeight="1">
      <c r="K1087" s="207"/>
    </row>
    <row r="1088" spans="11:11" ht="24.95" customHeight="1">
      <c r="K1088" s="207"/>
    </row>
    <row r="1089" spans="11:11" ht="24.95" customHeight="1">
      <c r="K1089" s="207"/>
    </row>
    <row r="1090" spans="11:11" ht="24.95" customHeight="1">
      <c r="K1090" s="207"/>
    </row>
    <row r="1091" spans="11:11" ht="24.95" customHeight="1">
      <c r="K1091" s="207"/>
    </row>
    <row r="1092" spans="11:11" ht="24.95" customHeight="1">
      <c r="K1092" s="207"/>
    </row>
    <row r="1093" spans="11:11" ht="24.95" customHeight="1">
      <c r="K1093" s="207"/>
    </row>
    <row r="1094" spans="11:11" ht="24.95" customHeight="1">
      <c r="K1094" s="207"/>
    </row>
    <row r="1095" spans="11:11" ht="24.95" customHeight="1">
      <c r="K1095" s="207"/>
    </row>
    <row r="1096" spans="11:11" ht="24.95" customHeight="1">
      <c r="K1096" s="207"/>
    </row>
    <row r="1097" spans="11:11" ht="24.95" customHeight="1">
      <c r="K1097" s="207"/>
    </row>
    <row r="1098" spans="11:11" ht="24.95" customHeight="1">
      <c r="K1098" s="207"/>
    </row>
    <row r="1099" spans="11:11" ht="24.95" customHeight="1">
      <c r="K1099" s="207"/>
    </row>
    <row r="1100" spans="11:11" ht="24.95" customHeight="1">
      <c r="K1100" s="207"/>
    </row>
    <row r="1101" spans="11:11" ht="24.95" customHeight="1">
      <c r="K1101" s="207"/>
    </row>
    <row r="1102" spans="11:11" ht="24.95" customHeight="1">
      <c r="K1102" s="207"/>
    </row>
    <row r="1103" spans="11:11" ht="24.95" customHeight="1">
      <c r="K1103" s="207"/>
    </row>
    <row r="1104" spans="11:11" ht="24.95" customHeight="1">
      <c r="K1104" s="207"/>
    </row>
    <row r="1105" spans="11:11" ht="24.95" customHeight="1">
      <c r="K1105" s="207"/>
    </row>
    <row r="1106" spans="11:11" ht="24.95" customHeight="1">
      <c r="K1106" s="207"/>
    </row>
    <row r="1107" spans="11:11" ht="24.95" customHeight="1">
      <c r="K1107" s="207"/>
    </row>
    <row r="1108" spans="11:11" ht="24.95" customHeight="1">
      <c r="K1108" s="207"/>
    </row>
    <row r="1109" spans="11:11" ht="24.95" customHeight="1">
      <c r="K1109" s="207"/>
    </row>
    <row r="1110" spans="11:11" ht="24.95" customHeight="1">
      <c r="K1110" s="207"/>
    </row>
    <row r="1111" spans="11:11" ht="24.95" customHeight="1">
      <c r="K1111" s="207"/>
    </row>
    <row r="1112" spans="11:11" ht="24.95" customHeight="1">
      <c r="K1112" s="207"/>
    </row>
    <row r="1113" spans="11:11" ht="24.95" customHeight="1">
      <c r="K1113" s="207"/>
    </row>
    <row r="1114" spans="11:11" ht="24.95" customHeight="1">
      <c r="K1114" s="207"/>
    </row>
    <row r="1115" spans="11:11" ht="24.95" customHeight="1">
      <c r="K1115" s="207"/>
    </row>
    <row r="1116" spans="11:11" ht="24.95" customHeight="1">
      <c r="K1116" s="207"/>
    </row>
    <row r="1117" spans="11:11" ht="24.95" customHeight="1">
      <c r="K1117" s="207"/>
    </row>
    <row r="1118" spans="11:11" ht="24.95" customHeight="1">
      <c r="K1118" s="207"/>
    </row>
    <row r="1119" spans="11:11" ht="24.95" customHeight="1">
      <c r="K1119" s="207"/>
    </row>
    <row r="1120" spans="11:11" ht="24.95" customHeight="1">
      <c r="K1120" s="207"/>
    </row>
    <row r="1121" spans="11:11" ht="24.95" customHeight="1">
      <c r="K1121" s="207"/>
    </row>
    <row r="1122" spans="11:11" ht="24.95" customHeight="1">
      <c r="K1122" s="207"/>
    </row>
    <row r="1123" spans="11:11" ht="24.95" customHeight="1">
      <c r="K1123" s="207"/>
    </row>
    <row r="1124" spans="11:11" ht="24.95" customHeight="1">
      <c r="K1124" s="207"/>
    </row>
    <row r="1125" spans="11:11" ht="24.95" customHeight="1">
      <c r="K1125" s="207"/>
    </row>
    <row r="1126" spans="11:11" ht="24.95" customHeight="1">
      <c r="K1126" s="207"/>
    </row>
    <row r="1127" spans="11:11" ht="24.95" customHeight="1">
      <c r="K1127" s="207"/>
    </row>
    <row r="1128" spans="11:11" ht="24.95" customHeight="1">
      <c r="K1128" s="207"/>
    </row>
    <row r="1129" spans="11:11" ht="24.95" customHeight="1">
      <c r="K1129" s="207"/>
    </row>
    <row r="1130" spans="11:11" ht="24.95" customHeight="1">
      <c r="K1130" s="207"/>
    </row>
    <row r="1131" spans="11:11" ht="24.95" customHeight="1">
      <c r="K1131" s="207"/>
    </row>
    <row r="1132" spans="11:11" ht="24.95" customHeight="1">
      <c r="K1132" s="207"/>
    </row>
    <row r="1133" spans="11:11" ht="24.95" customHeight="1">
      <c r="K1133" s="207"/>
    </row>
    <row r="1134" spans="11:11" ht="24.95" customHeight="1">
      <c r="K1134" s="207"/>
    </row>
    <row r="1135" spans="11:11" ht="24.95" customHeight="1">
      <c r="K1135" s="207"/>
    </row>
    <row r="1136" spans="11:11" ht="24.95" customHeight="1">
      <c r="K1136" s="207"/>
    </row>
    <row r="1137" spans="11:11" ht="24.95" customHeight="1">
      <c r="K1137" s="207"/>
    </row>
    <row r="1138" spans="11:11" ht="24.95" customHeight="1">
      <c r="K1138" s="207"/>
    </row>
    <row r="1139" spans="11:11" ht="24.95" customHeight="1">
      <c r="K1139" s="207"/>
    </row>
    <row r="1140" spans="11:11" ht="24.95" customHeight="1">
      <c r="K1140" s="207"/>
    </row>
    <row r="1141" spans="11:11" ht="24.95" customHeight="1">
      <c r="K1141" s="207"/>
    </row>
    <row r="1142" spans="11:11" ht="24.95" customHeight="1">
      <c r="K1142" s="207"/>
    </row>
    <row r="1143" spans="11:11" ht="24.95" customHeight="1">
      <c r="K1143" s="207"/>
    </row>
    <row r="1144" spans="11:11" ht="24.95" customHeight="1">
      <c r="K1144" s="207"/>
    </row>
    <row r="1145" spans="11:11" ht="24.95" customHeight="1">
      <c r="K1145" s="207"/>
    </row>
    <row r="1146" spans="11:11" ht="24.95" customHeight="1">
      <c r="K1146" s="207"/>
    </row>
    <row r="1147" spans="11:11" ht="24.95" customHeight="1">
      <c r="K1147" s="207"/>
    </row>
    <row r="1148" spans="11:11" ht="24.95" customHeight="1">
      <c r="K1148" s="207"/>
    </row>
    <row r="1149" spans="11:11" ht="24.95" customHeight="1">
      <c r="K1149" s="207"/>
    </row>
    <row r="1150" spans="11:11" ht="24.95" customHeight="1">
      <c r="K1150" s="207"/>
    </row>
    <row r="1151" spans="11:11" ht="24.95" customHeight="1">
      <c r="K1151" s="207"/>
    </row>
    <row r="1152" spans="11:11" ht="24.95" customHeight="1">
      <c r="K1152" s="207"/>
    </row>
    <row r="1153" spans="11:11" ht="24.95" customHeight="1">
      <c r="K1153" s="207"/>
    </row>
    <row r="1154" spans="11:11" ht="24.95" customHeight="1">
      <c r="K1154" s="207"/>
    </row>
    <row r="1155" spans="11:11" ht="24.95" customHeight="1">
      <c r="K1155" s="207"/>
    </row>
    <row r="1156" spans="11:11" ht="24.95" customHeight="1">
      <c r="K1156" s="207"/>
    </row>
    <row r="1157" spans="11:11" ht="24.95" customHeight="1">
      <c r="K1157" s="207"/>
    </row>
    <row r="1158" spans="11:11" ht="24.95" customHeight="1">
      <c r="K1158" s="207"/>
    </row>
    <row r="1159" spans="11:11" ht="24.95" customHeight="1">
      <c r="K1159" s="207"/>
    </row>
    <row r="1160" spans="11:11" ht="24.95" customHeight="1">
      <c r="K1160" s="207"/>
    </row>
    <row r="1161" spans="11:11" ht="24.95" customHeight="1">
      <c r="K1161" s="207"/>
    </row>
    <row r="1162" spans="11:11" ht="24.95" customHeight="1">
      <c r="K1162" s="207"/>
    </row>
    <row r="1163" spans="11:11" ht="24.95" customHeight="1">
      <c r="K1163" s="207"/>
    </row>
    <row r="1164" spans="11:11" ht="24.95" customHeight="1">
      <c r="K1164" s="207"/>
    </row>
    <row r="1165" spans="11:11" ht="24.95" customHeight="1">
      <c r="K1165" s="207"/>
    </row>
    <row r="1166" spans="11:11" ht="24.95" customHeight="1">
      <c r="K1166" s="207"/>
    </row>
    <row r="1167" spans="11:11" ht="24.95" customHeight="1">
      <c r="K1167" s="207"/>
    </row>
    <row r="1168" spans="11:11" ht="24.95" customHeight="1">
      <c r="K1168" s="207"/>
    </row>
    <row r="1169" spans="11:11" ht="24.95" customHeight="1">
      <c r="K1169" s="207"/>
    </row>
    <row r="1170" spans="11:11" ht="24.95" customHeight="1">
      <c r="K1170" s="207"/>
    </row>
    <row r="1171" spans="11:11" ht="24.95" customHeight="1">
      <c r="K1171" s="207"/>
    </row>
    <row r="1172" spans="11:11" ht="24.95" customHeight="1">
      <c r="K1172" s="207"/>
    </row>
    <row r="1173" spans="11:11" ht="24.95" customHeight="1">
      <c r="K1173" s="207"/>
    </row>
    <row r="1174" spans="11:11" ht="24.95" customHeight="1">
      <c r="K1174" s="207"/>
    </row>
    <row r="1175" spans="11:11" ht="24.95" customHeight="1">
      <c r="K1175" s="207"/>
    </row>
    <row r="1176" spans="11:11" ht="24.95" customHeight="1">
      <c r="K1176" s="207"/>
    </row>
    <row r="1177" spans="11:11" ht="24.95" customHeight="1">
      <c r="K1177" s="207"/>
    </row>
    <row r="1178" spans="11:11" ht="24.95" customHeight="1">
      <c r="K1178" s="207"/>
    </row>
    <row r="1179" spans="11:11" ht="24.95" customHeight="1">
      <c r="K1179" s="207"/>
    </row>
    <row r="1180" spans="11:11" ht="24.95" customHeight="1">
      <c r="K1180" s="207"/>
    </row>
    <row r="1181" spans="11:11" ht="24.95" customHeight="1">
      <c r="K1181" s="207"/>
    </row>
    <row r="1182" spans="11:11" ht="24.95" customHeight="1">
      <c r="K1182" s="207"/>
    </row>
    <row r="1183" spans="11:11" ht="24.95" customHeight="1">
      <c r="K1183" s="207"/>
    </row>
    <row r="1184" spans="11:11" ht="24.95" customHeight="1">
      <c r="K1184" s="207"/>
    </row>
    <row r="1185" spans="11:11" ht="24.95" customHeight="1">
      <c r="K1185" s="207"/>
    </row>
    <row r="1186" spans="11:11" ht="24.95" customHeight="1">
      <c r="K1186" s="207"/>
    </row>
    <row r="1187" spans="11:11" ht="24.95" customHeight="1">
      <c r="K1187" s="207"/>
    </row>
    <row r="1188" spans="11:11" ht="24.95" customHeight="1">
      <c r="K1188" s="207"/>
    </row>
    <row r="1189" spans="11:11" ht="24.95" customHeight="1">
      <c r="K1189" s="207"/>
    </row>
    <row r="1190" spans="11:11" ht="24.95" customHeight="1">
      <c r="K1190" s="207"/>
    </row>
    <row r="1191" spans="11:11" ht="24.95" customHeight="1">
      <c r="K1191" s="207"/>
    </row>
    <row r="1192" spans="11:11" ht="24.95" customHeight="1">
      <c r="K1192" s="207"/>
    </row>
    <row r="1193" spans="11:11" ht="24.95" customHeight="1">
      <c r="K1193" s="207"/>
    </row>
    <row r="1194" spans="11:11" ht="24.95" customHeight="1">
      <c r="K1194" s="207"/>
    </row>
    <row r="1195" spans="11:11" ht="24.95" customHeight="1">
      <c r="K1195" s="207"/>
    </row>
    <row r="1196" spans="11:11" ht="24.95" customHeight="1">
      <c r="K1196" s="207"/>
    </row>
    <row r="1197" spans="11:11" ht="24.95" customHeight="1">
      <c r="K1197" s="207"/>
    </row>
    <row r="1198" spans="11:11" ht="24.95" customHeight="1">
      <c r="K1198" s="207"/>
    </row>
    <row r="1199" spans="11:11" ht="24.95" customHeight="1">
      <c r="K1199" s="207"/>
    </row>
    <row r="1200" spans="11:11" ht="24.95" customHeight="1">
      <c r="K1200" s="207"/>
    </row>
    <row r="1201" spans="11:11" ht="24.95" customHeight="1">
      <c r="K1201" s="207"/>
    </row>
    <row r="1202" spans="11:11" ht="24.95" customHeight="1">
      <c r="K1202" s="207"/>
    </row>
    <row r="1203" spans="11:11" ht="24.95" customHeight="1">
      <c r="K1203" s="207"/>
    </row>
    <row r="1204" spans="11:11" ht="24.95" customHeight="1">
      <c r="K1204" s="207"/>
    </row>
    <row r="1205" spans="11:11" ht="24.95" customHeight="1">
      <c r="K1205" s="207"/>
    </row>
    <row r="1206" spans="11:11" ht="24.95" customHeight="1">
      <c r="K1206" s="207"/>
    </row>
    <row r="1207" spans="11:11" ht="24.95" customHeight="1">
      <c r="K1207" s="207"/>
    </row>
    <row r="1208" spans="11:11" ht="24.95" customHeight="1">
      <c r="K1208" s="207"/>
    </row>
    <row r="1209" spans="11:11" ht="24.95" customHeight="1">
      <c r="K1209" s="207"/>
    </row>
    <row r="1210" spans="11:11" ht="24.95" customHeight="1">
      <c r="K1210" s="207"/>
    </row>
    <row r="1211" spans="11:11" ht="24.95" customHeight="1">
      <c r="K1211" s="207"/>
    </row>
    <row r="1212" spans="11:11" ht="24.95" customHeight="1">
      <c r="K1212" s="207"/>
    </row>
    <row r="1213" spans="11:11" ht="24.95" customHeight="1">
      <c r="K1213" s="207"/>
    </row>
    <row r="1214" spans="11:11" ht="24.95" customHeight="1">
      <c r="K1214" s="207"/>
    </row>
    <row r="1215" spans="11:11" ht="24.95" customHeight="1">
      <c r="K1215" s="207"/>
    </row>
    <row r="1216" spans="11:11" ht="24.95" customHeight="1">
      <c r="K1216" s="207"/>
    </row>
    <row r="1217" spans="11:11" ht="24.95" customHeight="1">
      <c r="K1217" s="207"/>
    </row>
    <row r="1218" spans="11:11" ht="24.95" customHeight="1">
      <c r="K1218" s="207"/>
    </row>
    <row r="1219" spans="11:11" ht="24.95" customHeight="1">
      <c r="K1219" s="207"/>
    </row>
    <row r="1220" spans="11:11" ht="24.95" customHeight="1">
      <c r="K1220" s="207"/>
    </row>
    <row r="1221" spans="11:11" ht="24.95" customHeight="1">
      <c r="K1221" s="207"/>
    </row>
    <row r="1222" spans="11:11" ht="24.95" customHeight="1">
      <c r="K1222" s="207"/>
    </row>
    <row r="1223" spans="11:11" ht="24.95" customHeight="1">
      <c r="K1223" s="207"/>
    </row>
    <row r="1224" spans="11:11" ht="24.95" customHeight="1">
      <c r="K1224" s="207"/>
    </row>
    <row r="1225" spans="11:11" ht="24.95" customHeight="1">
      <c r="K1225" s="207"/>
    </row>
    <row r="1226" spans="11:11" ht="24.95" customHeight="1">
      <c r="K1226" s="207"/>
    </row>
    <row r="1227" spans="11:11" ht="24.95" customHeight="1">
      <c r="K1227" s="207"/>
    </row>
    <row r="1228" spans="11:11" ht="24.95" customHeight="1">
      <c r="K1228" s="207"/>
    </row>
    <row r="1229" spans="11:11" ht="24.95" customHeight="1">
      <c r="K1229" s="207"/>
    </row>
    <row r="1230" spans="11:11" ht="24.95" customHeight="1">
      <c r="K1230" s="207"/>
    </row>
    <row r="1231" spans="11:11" ht="24.95" customHeight="1">
      <c r="K1231" s="207"/>
    </row>
    <row r="1232" spans="11:11" ht="24.95" customHeight="1">
      <c r="K1232" s="207"/>
    </row>
    <row r="1233" spans="11:11" ht="24.95" customHeight="1">
      <c r="K1233" s="207"/>
    </row>
    <row r="1234" spans="11:11" ht="24.95" customHeight="1">
      <c r="K1234" s="207"/>
    </row>
    <row r="1235" spans="11:11" ht="24.95" customHeight="1">
      <c r="K1235" s="207"/>
    </row>
    <row r="1236" spans="11:11" ht="24.95" customHeight="1">
      <c r="K1236" s="207"/>
    </row>
    <row r="1237" spans="11:11" ht="24.95" customHeight="1">
      <c r="K1237" s="207"/>
    </row>
    <row r="1238" spans="11:11" ht="24.95" customHeight="1">
      <c r="K1238" s="207"/>
    </row>
    <row r="1239" spans="11:11" ht="24.95" customHeight="1">
      <c r="K1239" s="207"/>
    </row>
    <row r="1240" spans="11:11" ht="24.95" customHeight="1">
      <c r="K1240" s="207"/>
    </row>
    <row r="1241" spans="11:11" ht="24.95" customHeight="1">
      <c r="K1241" s="207"/>
    </row>
    <row r="1242" spans="11:11" ht="24.95" customHeight="1">
      <c r="K1242" s="207"/>
    </row>
    <row r="1243" spans="11:11" ht="24.95" customHeight="1">
      <c r="K1243" s="207"/>
    </row>
    <row r="1244" spans="11:11" ht="24.95" customHeight="1">
      <c r="K1244" s="207"/>
    </row>
    <row r="1245" spans="11:11" ht="24.95" customHeight="1">
      <c r="K1245" s="207"/>
    </row>
    <row r="1246" spans="11:11" ht="24.95" customHeight="1">
      <c r="K1246" s="207"/>
    </row>
    <row r="1247" spans="11:11" ht="24.95" customHeight="1">
      <c r="K1247" s="207"/>
    </row>
    <row r="1248" spans="11:11" ht="24.95" customHeight="1">
      <c r="K1248" s="207"/>
    </row>
    <row r="1249" spans="11:11" ht="24.95" customHeight="1">
      <c r="K1249" s="207"/>
    </row>
    <row r="1250" spans="11:11" ht="24.95" customHeight="1">
      <c r="K1250" s="207"/>
    </row>
    <row r="1251" spans="11:11" ht="24.95" customHeight="1">
      <c r="K1251" s="207"/>
    </row>
    <row r="1252" spans="11:11" ht="24.95" customHeight="1">
      <c r="K1252" s="207"/>
    </row>
    <row r="1253" spans="11:11" ht="24.95" customHeight="1">
      <c r="K1253" s="207"/>
    </row>
    <row r="1254" spans="11:11" ht="24.95" customHeight="1">
      <c r="K1254" s="207"/>
    </row>
    <row r="1255" spans="11:11" ht="24.95" customHeight="1">
      <c r="K1255" s="207"/>
    </row>
    <row r="1256" spans="11:11" ht="24.95" customHeight="1">
      <c r="K1256" s="207"/>
    </row>
    <row r="1257" spans="11:11" ht="24.95" customHeight="1">
      <c r="K1257" s="207"/>
    </row>
    <row r="1258" spans="11:11" ht="24.95" customHeight="1">
      <c r="K1258" s="207"/>
    </row>
    <row r="1259" spans="11:11" ht="24.95" customHeight="1">
      <c r="K1259" s="207"/>
    </row>
    <row r="1260" spans="11:11" ht="24.95" customHeight="1">
      <c r="K1260" s="207"/>
    </row>
    <row r="1261" spans="11:11" ht="24.95" customHeight="1">
      <c r="K1261" s="207"/>
    </row>
    <row r="1262" spans="11:11" ht="24.95" customHeight="1">
      <c r="K1262" s="207"/>
    </row>
    <row r="1263" spans="11:11" ht="24.95" customHeight="1">
      <c r="K1263" s="207"/>
    </row>
    <row r="1264" spans="11:11" ht="24.95" customHeight="1">
      <c r="K1264" s="207"/>
    </row>
    <row r="1265" spans="11:11" ht="24.95" customHeight="1">
      <c r="K1265" s="207"/>
    </row>
    <row r="1266" spans="11:11" ht="24.95" customHeight="1">
      <c r="K1266" s="207"/>
    </row>
    <row r="1267" spans="11:11" ht="24.95" customHeight="1">
      <c r="K1267" s="207"/>
    </row>
    <row r="1268" spans="11:11" ht="24.95" customHeight="1">
      <c r="K1268" s="207"/>
    </row>
    <row r="1269" spans="11:11" ht="24.95" customHeight="1">
      <c r="K1269" s="207"/>
    </row>
    <row r="1270" spans="11:11" ht="24.95" customHeight="1">
      <c r="K1270" s="207"/>
    </row>
    <row r="1271" spans="11:11" ht="24.95" customHeight="1">
      <c r="K1271" s="207"/>
    </row>
    <row r="1272" spans="11:11" ht="24.95" customHeight="1">
      <c r="K1272" s="207"/>
    </row>
    <row r="1273" spans="11:11" ht="24.95" customHeight="1">
      <c r="K1273" s="207"/>
    </row>
    <row r="1274" spans="11:11" ht="24.95" customHeight="1">
      <c r="K1274" s="207"/>
    </row>
    <row r="1275" spans="11:11" ht="24.95" customHeight="1">
      <c r="K1275" s="207"/>
    </row>
    <row r="1276" spans="11:11" ht="24.95" customHeight="1">
      <c r="K1276" s="207"/>
    </row>
    <row r="1277" spans="11:11" ht="24.95" customHeight="1">
      <c r="K1277" s="207"/>
    </row>
    <row r="1278" spans="11:11" ht="24.95" customHeight="1">
      <c r="K1278" s="207"/>
    </row>
    <row r="1279" spans="11:11" ht="24.95" customHeight="1">
      <c r="K1279" s="207"/>
    </row>
    <row r="1280" spans="11:11" ht="24.95" customHeight="1">
      <c r="K1280" s="207"/>
    </row>
    <row r="1281" spans="11:11" ht="24.95" customHeight="1">
      <c r="K1281" s="207"/>
    </row>
    <row r="1282" spans="11:11" ht="24.95" customHeight="1">
      <c r="K1282" s="207"/>
    </row>
    <row r="1283" spans="11:11" ht="24.95" customHeight="1">
      <c r="K1283" s="207"/>
    </row>
    <row r="1284" spans="11:11" ht="24.95" customHeight="1">
      <c r="K1284" s="207"/>
    </row>
    <row r="1285" spans="11:11" ht="24.95" customHeight="1">
      <c r="K1285" s="207"/>
    </row>
    <row r="1286" spans="11:11" ht="24.95" customHeight="1">
      <c r="K1286" s="207"/>
    </row>
    <row r="1287" spans="11:11" ht="24.95" customHeight="1">
      <c r="K1287" s="207"/>
    </row>
    <row r="1288" spans="11:11" ht="24.95" customHeight="1">
      <c r="K1288" s="207"/>
    </row>
    <row r="1289" spans="11:11" ht="24.95" customHeight="1">
      <c r="K1289" s="207"/>
    </row>
    <row r="1290" spans="11:11" ht="24.95" customHeight="1">
      <c r="K1290" s="207"/>
    </row>
    <row r="1291" spans="11:11" ht="24.95" customHeight="1">
      <c r="K1291" s="207"/>
    </row>
    <row r="1292" spans="11:11" ht="24.95" customHeight="1">
      <c r="K1292" s="207"/>
    </row>
    <row r="1293" spans="11:11" ht="24.95" customHeight="1">
      <c r="K1293" s="207"/>
    </row>
    <row r="1294" spans="11:11" ht="24.95" customHeight="1">
      <c r="K1294" s="207"/>
    </row>
    <row r="1295" spans="11:11" ht="24.95" customHeight="1">
      <c r="K1295" s="207"/>
    </row>
    <row r="1296" spans="11:11" ht="24.95" customHeight="1">
      <c r="K1296" s="207"/>
    </row>
    <row r="1297" spans="11:11" ht="24.95" customHeight="1">
      <c r="K1297" s="207"/>
    </row>
    <row r="1298" spans="11:11" ht="24.95" customHeight="1">
      <c r="K1298" s="207"/>
    </row>
    <row r="1299" spans="11:11" ht="24.95" customHeight="1">
      <c r="K1299" s="207"/>
    </row>
    <row r="1300" spans="11:11" ht="24.95" customHeight="1">
      <c r="K1300" s="207"/>
    </row>
    <row r="1301" spans="11:11" ht="24.95" customHeight="1">
      <c r="K1301" s="207"/>
    </row>
    <row r="1302" spans="11:11" ht="24.95" customHeight="1">
      <c r="K1302" s="207"/>
    </row>
    <row r="1303" spans="11:11" ht="24.95" customHeight="1">
      <c r="K1303" s="207"/>
    </row>
    <row r="1304" spans="11:11" ht="24.95" customHeight="1">
      <c r="K1304" s="207"/>
    </row>
    <row r="1305" spans="11:11" ht="24.95" customHeight="1">
      <c r="K1305" s="207"/>
    </row>
    <row r="1306" spans="11:11" ht="24.95" customHeight="1">
      <c r="K1306" s="207"/>
    </row>
    <row r="1307" spans="11:11" ht="24.95" customHeight="1">
      <c r="K1307" s="207"/>
    </row>
    <row r="1308" spans="11:11" ht="24.95" customHeight="1">
      <c r="K1308" s="207"/>
    </row>
    <row r="1309" spans="11:11" ht="24.95" customHeight="1">
      <c r="K1309" s="207"/>
    </row>
    <row r="1310" spans="11:11" ht="24.95" customHeight="1">
      <c r="K1310" s="207"/>
    </row>
    <row r="1311" spans="11:11" ht="24.95" customHeight="1">
      <c r="K1311" s="207"/>
    </row>
    <row r="1312" spans="11:11" ht="24.95" customHeight="1">
      <c r="K1312" s="207"/>
    </row>
    <row r="1313" spans="11:11" ht="24.95" customHeight="1">
      <c r="K1313" s="207"/>
    </row>
    <row r="1314" spans="11:11" ht="24.95" customHeight="1">
      <c r="K1314" s="207"/>
    </row>
    <row r="1315" spans="11:11" ht="24.95" customHeight="1">
      <c r="K1315" s="207"/>
    </row>
    <row r="1316" spans="11:11" ht="24.95" customHeight="1">
      <c r="K1316" s="207"/>
    </row>
    <row r="1317" spans="11:11" ht="24.95" customHeight="1">
      <c r="K1317" s="207"/>
    </row>
    <row r="1318" spans="11:11" ht="24.95" customHeight="1">
      <c r="K1318" s="207"/>
    </row>
    <row r="1319" spans="11:11" ht="24.95" customHeight="1">
      <c r="K1319" s="207"/>
    </row>
    <row r="1320" spans="11:11" ht="24.95" customHeight="1">
      <c r="K1320" s="207"/>
    </row>
    <row r="1321" spans="11:11" ht="24.95" customHeight="1">
      <c r="K1321" s="207"/>
    </row>
    <row r="1322" spans="11:11" ht="24.95" customHeight="1">
      <c r="K1322" s="207"/>
    </row>
    <row r="1323" spans="11:11" ht="24.95" customHeight="1">
      <c r="K1323" s="207"/>
    </row>
    <row r="1324" spans="11:11" ht="24.95" customHeight="1">
      <c r="K1324" s="207"/>
    </row>
    <row r="1325" spans="11:11" ht="24.95" customHeight="1">
      <c r="K1325" s="207"/>
    </row>
    <row r="1326" spans="11:11" ht="24.95" customHeight="1">
      <c r="K1326" s="207"/>
    </row>
    <row r="1327" spans="11:11" ht="24.95" customHeight="1">
      <c r="K1327" s="207"/>
    </row>
    <row r="1328" spans="11:11" ht="24.95" customHeight="1">
      <c r="K1328" s="207"/>
    </row>
    <row r="1329" spans="11:11" ht="24.95" customHeight="1">
      <c r="K1329" s="207"/>
    </row>
    <row r="1330" spans="11:11" ht="24.95" customHeight="1">
      <c r="K1330" s="207"/>
    </row>
    <row r="1331" spans="11:11" ht="24.95" customHeight="1">
      <c r="K1331" s="207"/>
    </row>
    <row r="1332" spans="11:11" ht="24.95" customHeight="1">
      <c r="K1332" s="207"/>
    </row>
    <row r="1333" spans="11:11" ht="24.95" customHeight="1">
      <c r="K1333" s="207"/>
    </row>
    <row r="1334" spans="11:11" ht="24.95" customHeight="1">
      <c r="K1334" s="207"/>
    </row>
    <row r="1335" spans="11:11" ht="24.95" customHeight="1">
      <c r="K1335" s="207"/>
    </row>
    <row r="1336" spans="11:11" ht="24.95" customHeight="1">
      <c r="K1336" s="207"/>
    </row>
    <row r="1337" spans="11:11" ht="24.95" customHeight="1">
      <c r="K1337" s="207"/>
    </row>
    <row r="1338" spans="11:11" ht="24.95" customHeight="1">
      <c r="K1338" s="207"/>
    </row>
    <row r="1339" spans="11:11" ht="24.95" customHeight="1">
      <c r="K1339" s="207"/>
    </row>
    <row r="1340" spans="11:11" ht="24.95" customHeight="1">
      <c r="K1340" s="207"/>
    </row>
    <row r="1341" spans="11:11" ht="24.95" customHeight="1">
      <c r="K1341" s="207"/>
    </row>
    <row r="1342" spans="11:11" ht="24.95" customHeight="1">
      <c r="K1342" s="207"/>
    </row>
    <row r="1343" spans="11:11" ht="24.95" customHeight="1">
      <c r="K1343" s="207"/>
    </row>
    <row r="1344" spans="11:11" ht="24.95" customHeight="1">
      <c r="K1344" s="207"/>
    </row>
    <row r="1345" spans="11:11" ht="24.95" customHeight="1">
      <c r="K1345" s="207"/>
    </row>
    <row r="1346" spans="11:11" ht="24.95" customHeight="1">
      <c r="K1346" s="207"/>
    </row>
    <row r="1347" spans="11:11" ht="24.95" customHeight="1">
      <c r="K1347" s="207"/>
    </row>
    <row r="1348" spans="11:11" ht="24.95" customHeight="1">
      <c r="K1348" s="207"/>
    </row>
    <row r="1349" spans="11:11" ht="24.95" customHeight="1">
      <c r="K1349" s="207"/>
    </row>
    <row r="1350" spans="11:11" ht="24.95" customHeight="1">
      <c r="K1350" s="207"/>
    </row>
    <row r="1351" spans="11:11" ht="24.95" customHeight="1">
      <c r="K1351" s="207"/>
    </row>
    <row r="1352" spans="11:11" ht="24.95" customHeight="1">
      <c r="K1352" s="207"/>
    </row>
    <row r="1353" spans="11:11" ht="24.95" customHeight="1">
      <c r="K1353" s="207"/>
    </row>
    <row r="1354" spans="11:11" ht="24.95" customHeight="1">
      <c r="K1354" s="207"/>
    </row>
    <row r="1355" spans="11:11" ht="24.95" customHeight="1">
      <c r="K1355" s="207"/>
    </row>
    <row r="1356" spans="11:11" ht="24.95" customHeight="1">
      <c r="K1356" s="207"/>
    </row>
    <row r="1357" spans="11:11" ht="24.95" customHeight="1">
      <c r="K1357" s="207"/>
    </row>
    <row r="1358" spans="11:11" ht="24.95" customHeight="1">
      <c r="K1358" s="207"/>
    </row>
    <row r="1359" spans="11:11" ht="24.95" customHeight="1">
      <c r="K1359" s="207"/>
    </row>
    <row r="1360" spans="11:11" ht="24.95" customHeight="1">
      <c r="K1360" s="207"/>
    </row>
    <row r="1361" spans="11:11" ht="24.95" customHeight="1">
      <c r="K1361" s="207"/>
    </row>
    <row r="1362" spans="11:11" ht="24.95" customHeight="1">
      <c r="K1362" s="207"/>
    </row>
    <row r="1363" spans="11:11" ht="24.95" customHeight="1">
      <c r="K1363" s="207"/>
    </row>
    <row r="1364" spans="11:11" ht="24.95" customHeight="1">
      <c r="K1364" s="207"/>
    </row>
    <row r="1365" spans="11:11" ht="24.95" customHeight="1">
      <c r="K1365" s="207"/>
    </row>
    <row r="1366" spans="11:11" ht="24.95" customHeight="1">
      <c r="K1366" s="207"/>
    </row>
    <row r="1367" spans="11:11" ht="24.95" customHeight="1">
      <c r="K1367" s="207"/>
    </row>
    <row r="1368" spans="11:11" ht="24.95" customHeight="1">
      <c r="K1368" s="207"/>
    </row>
    <row r="1369" spans="11:11" ht="24.95" customHeight="1">
      <c r="K1369" s="207"/>
    </row>
    <row r="1370" spans="11:11" ht="24.95" customHeight="1">
      <c r="K1370" s="207"/>
    </row>
    <row r="1371" spans="11:11" ht="24.95" customHeight="1">
      <c r="K1371" s="207"/>
    </row>
    <row r="1372" spans="11:11" ht="24.95" customHeight="1">
      <c r="K1372" s="207"/>
    </row>
    <row r="1373" spans="11:11" ht="24.95" customHeight="1">
      <c r="K1373" s="207"/>
    </row>
    <row r="1374" spans="11:11" ht="24.95" customHeight="1">
      <c r="K1374" s="207"/>
    </row>
    <row r="1375" spans="11:11" ht="24.95" customHeight="1">
      <c r="K1375" s="207"/>
    </row>
    <row r="1376" spans="11:11" ht="24.95" customHeight="1">
      <c r="K1376" s="207"/>
    </row>
    <row r="1377" spans="11:11" ht="24.95" customHeight="1">
      <c r="K1377" s="207"/>
    </row>
    <row r="1378" spans="11:11" ht="24.95" customHeight="1">
      <c r="K1378" s="207"/>
    </row>
    <row r="1379" spans="11:11" ht="24.95" customHeight="1">
      <c r="K1379" s="207"/>
    </row>
    <row r="1380" spans="11:11" ht="24.95" customHeight="1">
      <c r="K1380" s="207"/>
    </row>
    <row r="1381" spans="11:11" ht="24.95" customHeight="1">
      <c r="K1381" s="207"/>
    </row>
    <row r="1382" spans="11:11" ht="24.95" customHeight="1">
      <c r="K1382" s="207"/>
    </row>
    <row r="1383" spans="11:11" ht="24.95" customHeight="1">
      <c r="K1383" s="207"/>
    </row>
    <row r="1384" spans="11:11" ht="24.95" customHeight="1">
      <c r="K1384" s="207"/>
    </row>
    <row r="1385" spans="11:11" ht="24.95" customHeight="1">
      <c r="K1385" s="207"/>
    </row>
    <row r="1386" spans="11:11" ht="24.95" customHeight="1">
      <c r="K1386" s="207"/>
    </row>
    <row r="1387" spans="11:11" ht="24.95" customHeight="1">
      <c r="K1387" s="207"/>
    </row>
    <row r="1388" spans="11:11" ht="24.95" customHeight="1">
      <c r="K1388" s="207"/>
    </row>
    <row r="1389" spans="11:11" ht="24.95" customHeight="1">
      <c r="K1389" s="207"/>
    </row>
    <row r="1390" spans="11:11" ht="24.95" customHeight="1">
      <c r="K1390" s="207"/>
    </row>
    <row r="1391" spans="11:11" ht="24.95" customHeight="1">
      <c r="K1391" s="207"/>
    </row>
    <row r="1392" spans="11:11" ht="24.95" customHeight="1">
      <c r="K1392" s="207"/>
    </row>
    <row r="1393" spans="11:11" ht="24.95" customHeight="1">
      <c r="K1393" s="207"/>
    </row>
    <row r="1394" spans="11:11" ht="24.95" customHeight="1">
      <c r="K1394" s="207"/>
    </row>
    <row r="1395" spans="11:11" ht="24.95" customHeight="1">
      <c r="K1395" s="207"/>
    </row>
    <row r="1396" spans="11:11" ht="24.95" customHeight="1">
      <c r="K1396" s="207"/>
    </row>
    <row r="1397" spans="11:11" ht="24.95" customHeight="1">
      <c r="K1397" s="207"/>
    </row>
    <row r="1398" spans="11:11" ht="24.95" customHeight="1">
      <c r="K1398" s="207"/>
    </row>
    <row r="1399" spans="11:11" ht="24.95" customHeight="1">
      <c r="K1399" s="207"/>
    </row>
    <row r="1400" spans="11:11" ht="24.95" customHeight="1">
      <c r="K1400" s="207"/>
    </row>
    <row r="1401" spans="11:11" ht="24.95" customHeight="1">
      <c r="K1401" s="207"/>
    </row>
    <row r="1402" spans="11:11" ht="24.95" customHeight="1">
      <c r="K1402" s="207"/>
    </row>
    <row r="1403" spans="11:11" ht="24.95" customHeight="1">
      <c r="K1403" s="207"/>
    </row>
    <row r="1404" spans="11:11" ht="24.95" customHeight="1">
      <c r="K1404" s="207"/>
    </row>
    <row r="1405" spans="11:11" ht="24.95" customHeight="1">
      <c r="K1405" s="207"/>
    </row>
    <row r="1406" spans="11:11" ht="24.95" customHeight="1">
      <c r="K1406" s="207"/>
    </row>
    <row r="1407" spans="11:11" ht="24.95" customHeight="1">
      <c r="K1407" s="207"/>
    </row>
    <row r="1408" spans="11:11" ht="24.95" customHeight="1">
      <c r="K1408" s="207"/>
    </row>
    <row r="1409" spans="11:11" ht="24.95" customHeight="1">
      <c r="K1409" s="207"/>
    </row>
    <row r="1410" spans="11:11" ht="24.95" customHeight="1">
      <c r="K1410" s="207"/>
    </row>
    <row r="1411" spans="11:11" ht="24.95" customHeight="1">
      <c r="K1411" s="207"/>
    </row>
    <row r="1412" spans="11:11" ht="24.95" customHeight="1">
      <c r="K1412" s="207"/>
    </row>
    <row r="1413" spans="11:11" ht="24.95" customHeight="1">
      <c r="K1413" s="207"/>
    </row>
    <row r="1414" spans="11:11" ht="24.95" customHeight="1">
      <c r="K1414" s="207"/>
    </row>
    <row r="1415" spans="11:11" ht="24.95" customHeight="1">
      <c r="K1415" s="207"/>
    </row>
    <row r="1416" spans="11:11" ht="24.95" customHeight="1">
      <c r="K1416" s="207"/>
    </row>
    <row r="1417" spans="11:11" ht="24.95" customHeight="1">
      <c r="K1417" s="207"/>
    </row>
    <row r="1418" spans="11:11" ht="24.95" customHeight="1">
      <c r="K1418" s="207"/>
    </row>
    <row r="1419" spans="11:11" ht="24.95" customHeight="1">
      <c r="K1419" s="207"/>
    </row>
    <row r="1420" spans="11:11" ht="24.95" customHeight="1">
      <c r="K1420" s="207"/>
    </row>
    <row r="1421" spans="11:11" ht="24.95" customHeight="1">
      <c r="K1421" s="207"/>
    </row>
    <row r="1422" spans="11:11" ht="24.95" customHeight="1">
      <c r="K1422" s="207"/>
    </row>
    <row r="1423" spans="11:11" ht="24.95" customHeight="1">
      <c r="K1423" s="207"/>
    </row>
    <row r="1424" spans="11:11" ht="24.95" customHeight="1">
      <c r="K1424" s="207"/>
    </row>
    <row r="1425" spans="11:11" ht="24.95" customHeight="1">
      <c r="K1425" s="207"/>
    </row>
    <row r="1426" spans="11:11" ht="24.95" customHeight="1">
      <c r="K1426" s="207"/>
    </row>
    <row r="1427" spans="11:11" ht="24.95" customHeight="1">
      <c r="K1427" s="207"/>
    </row>
    <row r="1428" spans="11:11" ht="24.95" customHeight="1">
      <c r="K1428" s="207"/>
    </row>
    <row r="1429" spans="11:11" ht="24.95" customHeight="1">
      <c r="K1429" s="207"/>
    </row>
    <row r="1430" spans="11:11" ht="24.95" customHeight="1">
      <c r="K1430" s="207"/>
    </row>
    <row r="1431" spans="11:11" ht="24.95" customHeight="1">
      <c r="K1431" s="207"/>
    </row>
    <row r="1432" spans="11:11" ht="24.95" customHeight="1">
      <c r="K1432" s="207"/>
    </row>
    <row r="1433" spans="11:11" ht="24.95" customHeight="1">
      <c r="K1433" s="207"/>
    </row>
    <row r="1434" spans="11:11" ht="24.95" customHeight="1">
      <c r="K1434" s="207"/>
    </row>
    <row r="1435" spans="11:11" ht="24.95" customHeight="1">
      <c r="K1435" s="207"/>
    </row>
    <row r="1436" spans="11:11" ht="24.95" customHeight="1">
      <c r="K1436" s="207"/>
    </row>
    <row r="1437" spans="11:11" ht="24.95" customHeight="1">
      <c r="K1437" s="207"/>
    </row>
    <row r="1438" spans="11:11" ht="24.95" customHeight="1">
      <c r="K1438" s="207"/>
    </row>
    <row r="1439" spans="11:11" ht="24.95" customHeight="1">
      <c r="K1439" s="207"/>
    </row>
    <row r="1440" spans="11:11" ht="24.95" customHeight="1">
      <c r="K1440" s="207"/>
    </row>
    <row r="1441" spans="11:11" ht="24.95" customHeight="1">
      <c r="K1441" s="207"/>
    </row>
    <row r="1442" spans="11:11" ht="24.95" customHeight="1">
      <c r="K1442" s="207"/>
    </row>
    <row r="1443" spans="11:11" ht="24.95" customHeight="1">
      <c r="K1443" s="207"/>
    </row>
    <row r="1444" spans="11:11" ht="24.95" customHeight="1">
      <c r="K1444" s="207"/>
    </row>
    <row r="1445" spans="11:11" ht="24.95" customHeight="1">
      <c r="K1445" s="207"/>
    </row>
    <row r="1446" spans="11:11" ht="24.95" customHeight="1">
      <c r="K1446" s="207"/>
    </row>
    <row r="1447" spans="11:11" ht="24.95" customHeight="1">
      <c r="K1447" s="207"/>
    </row>
    <row r="1448" spans="11:11" ht="24.95" customHeight="1">
      <c r="K1448" s="207"/>
    </row>
    <row r="1449" spans="11:11" ht="24.95" customHeight="1">
      <c r="K1449" s="207"/>
    </row>
    <row r="1450" spans="11:11" ht="24.95" customHeight="1">
      <c r="K1450" s="207"/>
    </row>
    <row r="1451" spans="11:11" ht="24.95" customHeight="1">
      <c r="K1451" s="207"/>
    </row>
    <row r="1452" spans="11:11" ht="24.95" customHeight="1">
      <c r="K1452" s="207"/>
    </row>
    <row r="1453" spans="11:11" ht="24.95" customHeight="1">
      <c r="K1453" s="207"/>
    </row>
    <row r="1454" spans="11:11" ht="24.95" customHeight="1">
      <c r="K1454" s="207"/>
    </row>
    <row r="1455" spans="11:11" ht="24.95" customHeight="1">
      <c r="K1455" s="207"/>
    </row>
    <row r="1456" spans="11:11" ht="24.95" customHeight="1">
      <c r="K1456" s="207"/>
    </row>
    <row r="1457" spans="11:11" ht="24.95" customHeight="1">
      <c r="K1457" s="207"/>
    </row>
    <row r="1458" spans="11:11" ht="24.95" customHeight="1">
      <c r="K1458" s="207"/>
    </row>
    <row r="1459" spans="11:11" ht="24.95" customHeight="1">
      <c r="K1459" s="207"/>
    </row>
    <row r="1460" spans="11:11" ht="24.95" customHeight="1">
      <c r="K1460" s="207"/>
    </row>
    <row r="1461" spans="11:11" ht="24.95" customHeight="1">
      <c r="K1461" s="207"/>
    </row>
    <row r="1462" spans="11:11" ht="24.95" customHeight="1">
      <c r="K1462" s="207"/>
    </row>
    <row r="1463" spans="11:11" ht="24.95" customHeight="1">
      <c r="K1463" s="207"/>
    </row>
    <row r="1464" spans="11:11" ht="24.95" customHeight="1">
      <c r="K1464" s="207"/>
    </row>
    <row r="1465" spans="11:11" ht="24.95" customHeight="1">
      <c r="K1465" s="207"/>
    </row>
    <row r="1466" spans="11:11" ht="24.95" customHeight="1">
      <c r="K1466" s="207"/>
    </row>
    <row r="1467" spans="11:11" ht="24.95" customHeight="1">
      <c r="K1467" s="207"/>
    </row>
    <row r="1468" spans="11:11" ht="24.95" customHeight="1">
      <c r="K1468" s="207"/>
    </row>
    <row r="1469" spans="11:11" ht="24.95" customHeight="1">
      <c r="K1469" s="207"/>
    </row>
    <row r="1470" spans="11:11" ht="24.95" customHeight="1">
      <c r="K1470" s="207"/>
    </row>
    <row r="1471" spans="11:11" ht="24.95" customHeight="1">
      <c r="K1471" s="207"/>
    </row>
    <row r="1472" spans="11:11" ht="24.95" customHeight="1">
      <c r="K1472" s="207"/>
    </row>
    <row r="1473" spans="11:11" ht="24.95" customHeight="1">
      <c r="K1473" s="207"/>
    </row>
    <row r="1474" spans="11:11" ht="24.95" customHeight="1">
      <c r="K1474" s="207"/>
    </row>
    <row r="1475" spans="11:11" ht="24.95" customHeight="1">
      <c r="K1475" s="207"/>
    </row>
    <row r="1476" spans="11:11" ht="24.95" customHeight="1">
      <c r="K1476" s="207"/>
    </row>
    <row r="1477" spans="11:11" ht="24.95" customHeight="1">
      <c r="K1477" s="207"/>
    </row>
    <row r="1478" spans="11:11" ht="24.95" customHeight="1">
      <c r="K1478" s="207"/>
    </row>
    <row r="1479" spans="11:11" ht="24.95" customHeight="1">
      <c r="K1479" s="207"/>
    </row>
    <row r="1480" spans="11:11" ht="24.95" customHeight="1">
      <c r="K1480" s="207"/>
    </row>
    <row r="1481" spans="11:11" ht="24.95" customHeight="1">
      <c r="K1481" s="207"/>
    </row>
    <row r="1482" spans="11:11" ht="24.95" customHeight="1">
      <c r="K1482" s="207"/>
    </row>
    <row r="1483" spans="11:11" ht="24.95" customHeight="1">
      <c r="K1483" s="207"/>
    </row>
    <row r="1484" spans="11:11" ht="24.95" customHeight="1">
      <c r="K1484" s="207"/>
    </row>
    <row r="1485" spans="11:11" ht="24.95" customHeight="1">
      <c r="K1485" s="207"/>
    </row>
    <row r="1486" spans="11:11" ht="24.95" customHeight="1">
      <c r="K1486" s="207"/>
    </row>
    <row r="1487" spans="11:11" ht="24.95" customHeight="1">
      <c r="K1487" s="207"/>
    </row>
    <row r="1488" spans="11:11" ht="24.95" customHeight="1">
      <c r="K1488" s="207"/>
    </row>
    <row r="1489" spans="11:11" ht="24.95" customHeight="1">
      <c r="K1489" s="207"/>
    </row>
    <row r="1490" spans="11:11" ht="24.95" customHeight="1">
      <c r="K1490" s="207"/>
    </row>
    <row r="1491" spans="11:11" ht="24.95" customHeight="1">
      <c r="K1491" s="207"/>
    </row>
    <row r="1492" spans="11:11" ht="24.95" customHeight="1">
      <c r="K1492" s="207"/>
    </row>
    <row r="1493" spans="11:11" ht="24.95" customHeight="1">
      <c r="K1493" s="207"/>
    </row>
    <row r="1494" spans="11:11" ht="24.95" customHeight="1">
      <c r="K1494" s="207"/>
    </row>
    <row r="1495" spans="11:11" ht="24.95" customHeight="1">
      <c r="K1495" s="207"/>
    </row>
    <row r="1496" spans="11:11" ht="24.95" customHeight="1">
      <c r="K1496" s="207"/>
    </row>
    <row r="1497" spans="11:11" ht="24.95" customHeight="1">
      <c r="K1497" s="207"/>
    </row>
    <row r="1498" spans="11:11" ht="24.95" customHeight="1">
      <c r="K1498" s="207"/>
    </row>
    <row r="1499" spans="11:11" ht="24.95" customHeight="1">
      <c r="K1499" s="207"/>
    </row>
    <row r="1500" spans="11:11" ht="24.95" customHeight="1">
      <c r="K1500" s="207"/>
    </row>
    <row r="1501" spans="11:11" ht="24.95" customHeight="1">
      <c r="K1501" s="207"/>
    </row>
    <row r="1502" spans="11:11" ht="24.95" customHeight="1">
      <c r="K1502" s="207"/>
    </row>
    <row r="1503" spans="11:11" ht="24.95" customHeight="1">
      <c r="K1503" s="207"/>
    </row>
    <row r="1504" spans="11:11" ht="24.95" customHeight="1">
      <c r="K1504" s="207"/>
    </row>
    <row r="1505" spans="11:11" ht="24.95" customHeight="1">
      <c r="K1505" s="207"/>
    </row>
    <row r="1506" spans="11:11" ht="24.95" customHeight="1">
      <c r="K1506" s="207"/>
    </row>
    <row r="1507" spans="11:11" ht="24.95" customHeight="1">
      <c r="K1507" s="207"/>
    </row>
    <row r="1508" spans="11:11" ht="24.95" customHeight="1">
      <c r="K1508" s="207"/>
    </row>
    <row r="1509" spans="11:11" ht="24.95" customHeight="1">
      <c r="K1509" s="207"/>
    </row>
    <row r="1510" spans="11:11" ht="24.95" customHeight="1">
      <c r="K1510" s="207"/>
    </row>
    <row r="1511" spans="11:11" ht="24.95" customHeight="1">
      <c r="K1511" s="207"/>
    </row>
    <row r="1512" spans="11:11" ht="24.95" customHeight="1">
      <c r="K1512" s="207"/>
    </row>
    <row r="1513" spans="11:11" ht="24.95" customHeight="1">
      <c r="K1513" s="207"/>
    </row>
    <row r="1514" spans="11:11" ht="24.95" customHeight="1">
      <c r="K1514" s="207"/>
    </row>
    <row r="1515" spans="11:11" ht="24.95" customHeight="1">
      <c r="K1515" s="207"/>
    </row>
    <row r="1516" spans="11:11" ht="24.95" customHeight="1">
      <c r="K1516" s="207"/>
    </row>
    <row r="1517" spans="11:11" ht="24.95" customHeight="1">
      <c r="K1517" s="207"/>
    </row>
    <row r="1518" spans="11:11" ht="24.95" customHeight="1">
      <c r="K1518" s="207"/>
    </row>
    <row r="1519" spans="11:11" ht="24.95" customHeight="1">
      <c r="K1519" s="207"/>
    </row>
    <row r="1520" spans="11:11" ht="24.95" customHeight="1">
      <c r="K1520" s="207"/>
    </row>
    <row r="1521" spans="11:11" ht="24.95" customHeight="1">
      <c r="K1521" s="207"/>
    </row>
    <row r="1522" spans="11:11" ht="24.95" customHeight="1">
      <c r="K1522" s="207"/>
    </row>
    <row r="1523" spans="11:11" ht="24.95" customHeight="1">
      <c r="K1523" s="207"/>
    </row>
    <row r="1524" spans="11:11" ht="24.95" customHeight="1">
      <c r="K1524" s="207"/>
    </row>
    <row r="1525" spans="11:11" ht="24.95" customHeight="1">
      <c r="K1525" s="207"/>
    </row>
    <row r="1526" spans="11:11" ht="24.95" customHeight="1">
      <c r="K1526" s="207"/>
    </row>
    <row r="1527" spans="11:11" ht="24.95" customHeight="1">
      <c r="K1527" s="207"/>
    </row>
    <row r="1528" spans="11:11" ht="24.95" customHeight="1">
      <c r="K1528" s="207"/>
    </row>
    <row r="1529" spans="11:11" ht="24.95" customHeight="1">
      <c r="K1529" s="207"/>
    </row>
    <row r="1530" spans="11:11" ht="24.95" customHeight="1">
      <c r="K1530" s="207"/>
    </row>
    <row r="1531" spans="11:11" ht="24.95" customHeight="1">
      <c r="K1531" s="207"/>
    </row>
    <row r="1532" spans="11:11" ht="24.95" customHeight="1">
      <c r="K1532" s="207"/>
    </row>
    <row r="1533" spans="11:11" ht="24.95" customHeight="1">
      <c r="K1533" s="207"/>
    </row>
    <row r="1534" spans="11:11" ht="24.95" customHeight="1">
      <c r="K1534" s="207"/>
    </row>
    <row r="1535" spans="11:11" ht="24.95" customHeight="1">
      <c r="K1535" s="207"/>
    </row>
    <row r="1536" spans="11:11" ht="24.95" customHeight="1">
      <c r="K1536" s="207"/>
    </row>
    <row r="1537" spans="11:11" ht="24.95" customHeight="1">
      <c r="K1537" s="207"/>
    </row>
    <row r="1538" spans="11:11" ht="24.95" customHeight="1">
      <c r="K1538" s="207"/>
    </row>
    <row r="1539" spans="11:11" ht="24.95" customHeight="1">
      <c r="K1539" s="207"/>
    </row>
    <row r="1540" spans="11:11" ht="24.95" customHeight="1">
      <c r="K1540" s="207"/>
    </row>
    <row r="1541" spans="11:11" ht="24.95" customHeight="1">
      <c r="K1541" s="207"/>
    </row>
    <row r="1542" spans="11:11" ht="24.95" customHeight="1">
      <c r="K1542" s="207"/>
    </row>
    <row r="1543" spans="11:11" ht="24.95" customHeight="1">
      <c r="K1543" s="207"/>
    </row>
    <row r="1544" spans="11:11" ht="24.95" customHeight="1">
      <c r="K1544" s="207"/>
    </row>
    <row r="1545" spans="11:11" ht="24.95" customHeight="1">
      <c r="K1545" s="207"/>
    </row>
    <row r="1546" spans="11:11" ht="24.95" customHeight="1">
      <c r="K1546" s="207"/>
    </row>
    <row r="1547" spans="11:11" ht="24.95" customHeight="1">
      <c r="K1547" s="207"/>
    </row>
    <row r="1548" spans="11:11" ht="24.95" customHeight="1">
      <c r="K1548" s="207"/>
    </row>
    <row r="1549" spans="11:11" ht="24.95" customHeight="1">
      <c r="K1549" s="207"/>
    </row>
    <row r="1550" spans="11:11" ht="24.95" customHeight="1">
      <c r="K1550" s="207"/>
    </row>
    <row r="1551" spans="11:11" ht="24.95" customHeight="1">
      <c r="K1551" s="207"/>
    </row>
    <row r="1552" spans="11:11" ht="24.95" customHeight="1">
      <c r="K1552" s="207"/>
    </row>
    <row r="1553" spans="11:11" ht="24.95" customHeight="1">
      <c r="K1553" s="207"/>
    </row>
    <row r="1554" spans="11:11" ht="24.95" customHeight="1">
      <c r="K1554" s="207"/>
    </row>
    <row r="1555" spans="11:11" ht="24.95" customHeight="1">
      <c r="K1555" s="207"/>
    </row>
    <row r="1556" spans="11:11" ht="24.95" customHeight="1">
      <c r="K1556" s="207"/>
    </row>
    <row r="1557" spans="11:11" ht="24.95" customHeight="1">
      <c r="K1557" s="207"/>
    </row>
    <row r="1558" spans="11:11" ht="24.95" customHeight="1">
      <c r="K1558" s="207"/>
    </row>
    <row r="1559" spans="11:11" ht="24.95" customHeight="1">
      <c r="K1559" s="207"/>
    </row>
    <row r="1560" spans="11:11" ht="24.95" customHeight="1">
      <c r="K1560" s="207"/>
    </row>
    <row r="1561" spans="11:11" ht="24.95" customHeight="1">
      <c r="K1561" s="207"/>
    </row>
    <row r="1562" spans="11:11" ht="24.95" customHeight="1">
      <c r="K1562" s="207"/>
    </row>
    <row r="1563" spans="11:11" ht="24.95" customHeight="1">
      <c r="K1563" s="207"/>
    </row>
    <row r="1564" spans="11:11" ht="24.95" customHeight="1">
      <c r="K1564" s="207"/>
    </row>
    <row r="1565" spans="11:11" ht="24.95" customHeight="1">
      <c r="K1565" s="207"/>
    </row>
    <row r="1566" spans="11:11" ht="24.95" customHeight="1">
      <c r="K1566" s="207"/>
    </row>
    <row r="1567" spans="11:11" ht="24.95" customHeight="1">
      <c r="K1567" s="207"/>
    </row>
    <row r="1568" spans="11:11" ht="24.95" customHeight="1">
      <c r="K1568" s="207"/>
    </row>
    <row r="1569" spans="11:11" ht="24.95" customHeight="1">
      <c r="K1569" s="207"/>
    </row>
    <row r="1570" spans="11:11" ht="24.95" customHeight="1">
      <c r="K1570" s="207"/>
    </row>
    <row r="1571" spans="11:11" ht="24.95" customHeight="1">
      <c r="K1571" s="207"/>
    </row>
    <row r="1572" spans="11:11" ht="24.95" customHeight="1">
      <c r="K1572" s="207"/>
    </row>
    <row r="1573" spans="11:11" ht="24.95" customHeight="1">
      <c r="K1573" s="207"/>
    </row>
    <row r="1574" spans="11:11" ht="24.95" customHeight="1">
      <c r="K1574" s="207"/>
    </row>
    <row r="1575" spans="11:11" ht="24.95" customHeight="1">
      <c r="K1575" s="207"/>
    </row>
    <row r="1576" spans="11:11" ht="24.95" customHeight="1">
      <c r="K1576" s="207"/>
    </row>
    <row r="1577" spans="11:11" ht="24.95" customHeight="1">
      <c r="K1577" s="207"/>
    </row>
    <row r="1578" spans="11:11" ht="24.95" customHeight="1">
      <c r="K1578" s="207"/>
    </row>
    <row r="1579" spans="11:11" ht="24.95" customHeight="1">
      <c r="K1579" s="207"/>
    </row>
    <row r="1580" spans="11:11" ht="24.95" customHeight="1">
      <c r="K1580" s="207"/>
    </row>
    <row r="1581" spans="11:11" ht="24.95" customHeight="1">
      <c r="K1581" s="207"/>
    </row>
    <row r="1582" spans="11:11" ht="24.95" customHeight="1">
      <c r="K1582" s="207"/>
    </row>
    <row r="1583" spans="11:11" ht="24.95" customHeight="1">
      <c r="K1583" s="207"/>
    </row>
    <row r="1584" spans="11:11" ht="24.95" customHeight="1">
      <c r="K1584" s="207"/>
    </row>
    <row r="1585" spans="11:11" ht="24.95" customHeight="1">
      <c r="K1585" s="207"/>
    </row>
    <row r="1586" spans="11:11" ht="24.95" customHeight="1">
      <c r="K1586" s="207"/>
    </row>
    <row r="1587" spans="11:11" ht="24.95" customHeight="1">
      <c r="K1587" s="207"/>
    </row>
    <row r="1588" spans="11:11" ht="24.95" customHeight="1">
      <c r="K1588" s="207"/>
    </row>
    <row r="1589" spans="11:11" ht="24.95" customHeight="1">
      <c r="K1589" s="207"/>
    </row>
    <row r="1590" spans="11:11" ht="24.95" customHeight="1">
      <c r="K1590" s="207"/>
    </row>
    <row r="1591" spans="11:11" ht="24.95" customHeight="1">
      <c r="K1591" s="207"/>
    </row>
    <row r="1592" spans="11:11" ht="24.95" customHeight="1">
      <c r="K1592" s="207"/>
    </row>
    <row r="1593" spans="11:11" ht="24.95" customHeight="1">
      <c r="K1593" s="207"/>
    </row>
    <row r="1594" spans="11:11" ht="24.95" customHeight="1">
      <c r="K1594" s="207"/>
    </row>
    <row r="1595" spans="11:11" ht="24.95" customHeight="1">
      <c r="K1595" s="207"/>
    </row>
    <row r="1596" spans="11:11" ht="24.95" customHeight="1">
      <c r="K1596" s="207"/>
    </row>
    <row r="1597" spans="11:11" ht="24.95" customHeight="1">
      <c r="K1597" s="207"/>
    </row>
    <row r="1598" spans="11:11" ht="24.95" customHeight="1">
      <c r="K1598" s="207"/>
    </row>
    <row r="1599" spans="11:11" ht="24.95" customHeight="1">
      <c r="K1599" s="207"/>
    </row>
    <row r="1600" spans="11:11" ht="24.95" customHeight="1">
      <c r="K1600" s="207"/>
    </row>
    <row r="1601" spans="11:11" ht="24.95" customHeight="1">
      <c r="K1601" s="207"/>
    </row>
    <row r="1602" spans="11:11" ht="24.95" customHeight="1">
      <c r="K1602" s="207"/>
    </row>
    <row r="1603" spans="11:11" ht="24.95" customHeight="1">
      <c r="K1603" s="207"/>
    </row>
    <row r="1604" spans="11:11" ht="24.95" customHeight="1">
      <c r="K1604" s="207"/>
    </row>
    <row r="1605" spans="11:11" ht="24.95" customHeight="1">
      <c r="K1605" s="207"/>
    </row>
    <row r="1606" spans="11:11" ht="24.95" customHeight="1">
      <c r="K1606" s="207"/>
    </row>
    <row r="1607" spans="11:11" ht="24.95" customHeight="1">
      <c r="K1607" s="207"/>
    </row>
    <row r="1608" spans="11:11" ht="24.95" customHeight="1">
      <c r="K1608" s="207"/>
    </row>
    <row r="1609" spans="11:11" ht="24.95" customHeight="1">
      <c r="K1609" s="207"/>
    </row>
    <row r="1610" spans="11:11" ht="24.95" customHeight="1">
      <c r="K1610" s="207"/>
    </row>
    <row r="1611" spans="11:11" ht="24.95" customHeight="1">
      <c r="K1611" s="207"/>
    </row>
    <row r="1612" spans="11:11" ht="24.95" customHeight="1">
      <c r="K1612" s="207"/>
    </row>
    <row r="1613" spans="11:11" ht="24.95" customHeight="1">
      <c r="K1613" s="207"/>
    </row>
    <row r="1614" spans="11:11" ht="24.95" customHeight="1">
      <c r="K1614" s="207"/>
    </row>
    <row r="1615" spans="11:11" ht="24.95" customHeight="1">
      <c r="K1615" s="207"/>
    </row>
    <row r="1616" spans="11:11" ht="24.95" customHeight="1">
      <c r="K1616" s="207"/>
    </row>
    <row r="1617" spans="11:11" ht="24.95" customHeight="1">
      <c r="K1617" s="207"/>
    </row>
    <row r="1618" spans="11:11" ht="24.95" customHeight="1">
      <c r="K1618" s="207"/>
    </row>
    <row r="1619" spans="11:11" ht="24.95" customHeight="1">
      <c r="K1619" s="207"/>
    </row>
    <row r="1620" spans="11:11" ht="24.95" customHeight="1">
      <c r="K1620" s="207"/>
    </row>
    <row r="1621" spans="11:11" ht="24.95" customHeight="1">
      <c r="K1621" s="207"/>
    </row>
    <row r="1622" spans="11:11" ht="24.95" customHeight="1">
      <c r="K1622" s="207"/>
    </row>
    <row r="1623" spans="11:11" ht="24.95" customHeight="1">
      <c r="K1623" s="207"/>
    </row>
    <row r="1624" spans="11:11" ht="24.95" customHeight="1">
      <c r="K1624" s="207"/>
    </row>
    <row r="1625" spans="11:11" ht="24.95" customHeight="1">
      <c r="K1625" s="207"/>
    </row>
    <row r="1626" spans="11:11" ht="24.95" customHeight="1">
      <c r="K1626" s="207"/>
    </row>
    <row r="1627" spans="11:11" ht="24.95" customHeight="1">
      <c r="K1627" s="207"/>
    </row>
    <row r="1628" spans="11:11" ht="24.95" customHeight="1">
      <c r="K1628" s="207"/>
    </row>
    <row r="1629" spans="11:11" ht="24.95" customHeight="1">
      <c r="K1629" s="207"/>
    </row>
    <row r="1630" spans="11:11" ht="24.95" customHeight="1">
      <c r="K1630" s="207"/>
    </row>
    <row r="1631" spans="11:11" ht="24.95" customHeight="1">
      <c r="K1631" s="207"/>
    </row>
    <row r="1632" spans="11:11" ht="24.95" customHeight="1">
      <c r="K1632" s="207"/>
    </row>
    <row r="1633" spans="11:11" ht="24.95" customHeight="1">
      <c r="K1633" s="207"/>
    </row>
    <row r="1634" spans="11:11" ht="24.95" customHeight="1">
      <c r="K1634" s="207"/>
    </row>
    <row r="1635" spans="11:11" ht="24.95" customHeight="1">
      <c r="K1635" s="207"/>
    </row>
    <row r="1636" spans="11:11" ht="24.95" customHeight="1">
      <c r="K1636" s="207"/>
    </row>
    <row r="1637" spans="11:11" ht="24.95" customHeight="1">
      <c r="K1637" s="207"/>
    </row>
    <row r="1638" spans="11:11" ht="24.95" customHeight="1">
      <c r="K1638" s="207"/>
    </row>
    <row r="1639" spans="11:11" ht="24.95" customHeight="1">
      <c r="K1639" s="207"/>
    </row>
    <row r="1640" spans="11:11" ht="24.95" customHeight="1">
      <c r="K1640" s="207"/>
    </row>
    <row r="1641" spans="11:11" ht="24.95" customHeight="1">
      <c r="K1641" s="207"/>
    </row>
    <row r="1642" spans="11:11" ht="24.95" customHeight="1">
      <c r="K1642" s="207"/>
    </row>
    <row r="1643" spans="11:11" ht="24.95" customHeight="1">
      <c r="K1643" s="207"/>
    </row>
    <row r="1644" spans="11:11" ht="24.95" customHeight="1">
      <c r="K1644" s="207"/>
    </row>
    <row r="1645" spans="11:11" ht="24.95" customHeight="1">
      <c r="K1645" s="207"/>
    </row>
    <row r="1646" spans="11:11" ht="24.95" customHeight="1">
      <c r="K1646" s="207"/>
    </row>
    <row r="1647" spans="11:11" ht="24.95" customHeight="1">
      <c r="K1647" s="207"/>
    </row>
    <row r="1648" spans="11:11" ht="24.95" customHeight="1">
      <c r="K1648" s="207"/>
    </row>
    <row r="1649" spans="11:11" ht="24.95" customHeight="1">
      <c r="K1649" s="207"/>
    </row>
    <row r="1650" spans="11:11" ht="24.95" customHeight="1">
      <c r="K1650" s="207"/>
    </row>
    <row r="1651" spans="11:11" ht="24.95" customHeight="1">
      <c r="K1651" s="207"/>
    </row>
    <row r="1652" spans="11:11" ht="24.95" customHeight="1">
      <c r="K1652" s="207"/>
    </row>
    <row r="1653" spans="11:11" ht="24.95" customHeight="1">
      <c r="K1653" s="207"/>
    </row>
    <row r="1654" spans="11:11" ht="24.95" customHeight="1">
      <c r="K1654" s="207"/>
    </row>
    <row r="1655" spans="11:11" ht="24.95" customHeight="1">
      <c r="K1655" s="207"/>
    </row>
    <row r="1656" spans="11:11" ht="24.95" customHeight="1">
      <c r="K1656" s="207"/>
    </row>
    <row r="1657" spans="11:11" ht="24.95" customHeight="1">
      <c r="K1657" s="207"/>
    </row>
    <row r="1658" spans="11:11" ht="24.95" customHeight="1">
      <c r="K1658" s="207"/>
    </row>
    <row r="1659" spans="11:11" ht="24.95" customHeight="1">
      <c r="K1659" s="207"/>
    </row>
    <row r="1660" spans="11:11" ht="24.95" customHeight="1">
      <c r="K1660" s="207"/>
    </row>
    <row r="1661" spans="11:11" ht="24.95" customHeight="1">
      <c r="K1661" s="207"/>
    </row>
    <row r="1662" spans="11:11" ht="24.95" customHeight="1">
      <c r="K1662" s="207"/>
    </row>
    <row r="1663" spans="11:11" ht="24.95" customHeight="1">
      <c r="K1663" s="207"/>
    </row>
    <row r="1664" spans="11:11" ht="24.95" customHeight="1">
      <c r="K1664" s="207"/>
    </row>
    <row r="1665" spans="11:11" ht="24.95" customHeight="1">
      <c r="K1665" s="207"/>
    </row>
    <row r="1666" spans="11:11" ht="24.95" customHeight="1">
      <c r="K1666" s="207"/>
    </row>
    <row r="1667" spans="11:11" ht="24.95" customHeight="1">
      <c r="K1667" s="207"/>
    </row>
    <row r="1668" spans="11:11" ht="24.95" customHeight="1">
      <c r="K1668" s="207"/>
    </row>
    <row r="1669" spans="11:11" ht="24.95" customHeight="1">
      <c r="K1669" s="207"/>
    </row>
    <row r="1670" spans="11:11" ht="24.95" customHeight="1">
      <c r="K1670" s="207"/>
    </row>
    <row r="1671" spans="11:11" ht="24.95" customHeight="1">
      <c r="K1671" s="207"/>
    </row>
    <row r="1672" spans="11:11" ht="24.95" customHeight="1">
      <c r="K1672" s="207"/>
    </row>
    <row r="1673" spans="11:11" ht="24.95" customHeight="1">
      <c r="K1673" s="207"/>
    </row>
    <row r="1674" spans="11:11" ht="24.95" customHeight="1">
      <c r="K1674" s="207"/>
    </row>
    <row r="1675" spans="11:11" ht="24.95" customHeight="1">
      <c r="K1675" s="207"/>
    </row>
    <row r="1676" spans="11:11" ht="24.95" customHeight="1">
      <c r="K1676" s="207"/>
    </row>
    <row r="1677" spans="11:11" ht="24.95" customHeight="1">
      <c r="K1677" s="207"/>
    </row>
    <row r="1678" spans="11:11" ht="24.95" customHeight="1">
      <c r="K1678" s="207"/>
    </row>
    <row r="1679" spans="11:11" ht="24.95" customHeight="1">
      <c r="K1679" s="207"/>
    </row>
    <row r="1680" spans="11:11" ht="24.95" customHeight="1">
      <c r="K1680" s="207"/>
    </row>
    <row r="1681" spans="11:11" ht="24.95" customHeight="1">
      <c r="K1681" s="207"/>
    </row>
    <row r="1682" spans="11:11" ht="24.95" customHeight="1">
      <c r="K1682" s="207"/>
    </row>
    <row r="1683" spans="11:11" ht="24.95" customHeight="1">
      <c r="K1683" s="207"/>
    </row>
    <row r="1684" spans="11:11" ht="24.95" customHeight="1">
      <c r="K1684" s="207"/>
    </row>
    <row r="1685" spans="11:11" ht="24.95" customHeight="1">
      <c r="K1685" s="207"/>
    </row>
    <row r="1686" spans="11:11" ht="24.95" customHeight="1">
      <c r="K1686" s="207"/>
    </row>
    <row r="1687" spans="11:11" ht="24.95" customHeight="1">
      <c r="K1687" s="207"/>
    </row>
    <row r="1688" spans="11:11" ht="24.95" customHeight="1">
      <c r="K1688" s="207"/>
    </row>
    <row r="1689" spans="11:11" ht="24.95" customHeight="1">
      <c r="K1689" s="207"/>
    </row>
    <row r="1690" spans="11:11" ht="24.95" customHeight="1">
      <c r="K1690" s="207"/>
    </row>
    <row r="1691" spans="11:11" ht="24.95" customHeight="1">
      <c r="K1691" s="207"/>
    </row>
    <row r="1692" spans="11:11" ht="24.95" customHeight="1">
      <c r="K1692" s="207"/>
    </row>
    <row r="1693" spans="11:11" ht="24.95" customHeight="1">
      <c r="K1693" s="207"/>
    </row>
    <row r="1694" spans="11:11" ht="24.95" customHeight="1">
      <c r="K1694" s="207"/>
    </row>
    <row r="1695" spans="11:11" ht="24.95" customHeight="1">
      <c r="K1695" s="207"/>
    </row>
    <row r="1696" spans="11:11" ht="24.95" customHeight="1">
      <c r="K1696" s="207"/>
    </row>
    <row r="1697" spans="11:11" ht="24.95" customHeight="1">
      <c r="K1697" s="207"/>
    </row>
    <row r="1698" spans="11:11" ht="24.95" customHeight="1">
      <c r="K1698" s="207"/>
    </row>
    <row r="1699" spans="11:11" ht="24.95" customHeight="1">
      <c r="K1699" s="207"/>
    </row>
    <row r="1700" spans="11:11" ht="24.95" customHeight="1">
      <c r="K1700" s="207"/>
    </row>
    <row r="1701" spans="11:11" ht="24.95" customHeight="1">
      <c r="K1701" s="207"/>
    </row>
    <row r="1702" spans="11:11" ht="24.95" customHeight="1">
      <c r="K1702" s="207"/>
    </row>
    <row r="1703" spans="11:11" ht="24.95" customHeight="1">
      <c r="K1703" s="207"/>
    </row>
    <row r="1704" spans="11:11" ht="24.95" customHeight="1">
      <c r="K1704" s="207"/>
    </row>
    <row r="1705" spans="11:11" ht="24.95" customHeight="1">
      <c r="K1705" s="207"/>
    </row>
    <row r="1706" spans="11:11" ht="24.95" customHeight="1">
      <c r="K1706" s="207"/>
    </row>
    <row r="1707" spans="11:11" ht="24.95" customHeight="1">
      <c r="K1707" s="207"/>
    </row>
    <row r="1708" spans="11:11" ht="24.95" customHeight="1">
      <c r="K1708" s="207"/>
    </row>
    <row r="1709" spans="11:11" ht="24.95" customHeight="1">
      <c r="K1709" s="207"/>
    </row>
    <row r="1710" spans="11:11" ht="24.95" customHeight="1">
      <c r="K1710" s="207"/>
    </row>
    <row r="1711" spans="11:11" ht="24.95" customHeight="1">
      <c r="K1711" s="207"/>
    </row>
    <row r="1712" spans="11:11" ht="24.95" customHeight="1">
      <c r="K1712" s="207"/>
    </row>
    <row r="1713" spans="11:11" ht="24.95" customHeight="1">
      <c r="K1713" s="207"/>
    </row>
    <row r="1714" spans="11:11" ht="24.95" customHeight="1">
      <c r="K1714" s="207"/>
    </row>
    <row r="1715" spans="11:11" ht="24.95" customHeight="1">
      <c r="K1715" s="207"/>
    </row>
    <row r="1716" spans="11:11" ht="24.95" customHeight="1">
      <c r="K1716" s="207"/>
    </row>
    <row r="1717" spans="11:11" ht="24.95" customHeight="1">
      <c r="K1717" s="207"/>
    </row>
    <row r="1718" spans="11:11" ht="24.95" customHeight="1">
      <c r="K1718" s="207"/>
    </row>
    <row r="1719" spans="11:11" ht="24.95" customHeight="1">
      <c r="K1719" s="207"/>
    </row>
    <row r="1720" spans="11:11" ht="24.95" customHeight="1">
      <c r="K1720" s="207"/>
    </row>
    <row r="1721" spans="11:11" ht="24.95" customHeight="1">
      <c r="K1721" s="207"/>
    </row>
    <row r="1722" spans="11:11" ht="24.95" customHeight="1">
      <c r="K1722" s="207"/>
    </row>
    <row r="1723" spans="11:11" ht="24.95" customHeight="1">
      <c r="K1723" s="207"/>
    </row>
    <row r="1724" spans="11:11" ht="24.95" customHeight="1">
      <c r="K1724" s="207"/>
    </row>
    <row r="1725" spans="11:11" ht="24.95" customHeight="1">
      <c r="K1725" s="207"/>
    </row>
    <row r="1726" spans="11:11" ht="24.95" customHeight="1">
      <c r="K1726" s="207"/>
    </row>
    <row r="1727" spans="11:11" ht="24.95" customHeight="1">
      <c r="K1727" s="207"/>
    </row>
    <row r="1728" spans="11:11" ht="24.95" customHeight="1">
      <c r="K1728" s="207"/>
    </row>
    <row r="1729" spans="11:11" ht="24.95" customHeight="1">
      <c r="K1729" s="207"/>
    </row>
    <row r="1730" spans="11:11" ht="24.95" customHeight="1">
      <c r="K1730" s="207"/>
    </row>
    <row r="1731" spans="11:11" ht="24.95" customHeight="1">
      <c r="K1731" s="207"/>
    </row>
    <row r="1732" spans="11:11" ht="24.95" customHeight="1">
      <c r="K1732" s="207"/>
    </row>
    <row r="1733" spans="11:11" ht="24.95" customHeight="1">
      <c r="K1733" s="207"/>
    </row>
    <row r="1734" spans="11:11" ht="24.95" customHeight="1">
      <c r="K1734" s="207"/>
    </row>
    <row r="1735" spans="11:11" ht="24.95" customHeight="1">
      <c r="K1735" s="207"/>
    </row>
    <row r="1736" spans="11:11" ht="24.95" customHeight="1">
      <c r="K1736" s="207"/>
    </row>
    <row r="1737" spans="11:11" ht="24.95" customHeight="1">
      <c r="K1737" s="207"/>
    </row>
    <row r="1738" spans="11:11" ht="24.95" customHeight="1">
      <c r="K1738" s="207"/>
    </row>
    <row r="1739" spans="11:11" ht="24.95" customHeight="1">
      <c r="K1739" s="207"/>
    </row>
    <row r="1740" spans="11:11" ht="24.95" customHeight="1">
      <c r="K1740" s="207"/>
    </row>
    <row r="1741" spans="11:11" ht="24.95" customHeight="1">
      <c r="K1741" s="207"/>
    </row>
    <row r="1742" spans="11:11" ht="24.95" customHeight="1">
      <c r="K1742" s="207"/>
    </row>
    <row r="1743" spans="11:11" ht="24.95" customHeight="1">
      <c r="K1743" s="207"/>
    </row>
    <row r="1744" spans="11:11" ht="24.95" customHeight="1">
      <c r="K1744" s="207"/>
    </row>
    <row r="1745" spans="11:11" ht="24.95" customHeight="1">
      <c r="K1745" s="207"/>
    </row>
    <row r="1746" spans="11:11" ht="24.95" customHeight="1">
      <c r="K1746" s="207"/>
    </row>
    <row r="1747" spans="11:11" ht="24.95" customHeight="1">
      <c r="K1747" s="207"/>
    </row>
    <row r="1748" spans="11:11" ht="24.95" customHeight="1">
      <c r="K1748" s="207"/>
    </row>
    <row r="1749" spans="11:11" ht="24.95" customHeight="1">
      <c r="K1749" s="207"/>
    </row>
    <row r="1750" spans="11:11" ht="24.95" customHeight="1">
      <c r="K1750" s="207"/>
    </row>
    <row r="1751" spans="11:11" ht="24.95" customHeight="1">
      <c r="K1751" s="207"/>
    </row>
    <row r="1752" spans="11:11" ht="24.95" customHeight="1">
      <c r="K1752" s="207"/>
    </row>
    <row r="1753" spans="11:11" ht="24.95" customHeight="1">
      <c r="K1753" s="207"/>
    </row>
    <row r="1754" spans="11:11" ht="24.95" customHeight="1">
      <c r="K1754" s="207"/>
    </row>
    <row r="1755" spans="11:11" ht="24.95" customHeight="1">
      <c r="K1755" s="207"/>
    </row>
    <row r="1756" spans="11:11" ht="24.95" customHeight="1">
      <c r="K1756" s="207"/>
    </row>
    <row r="1757" spans="11:11" ht="24.95" customHeight="1">
      <c r="K1757" s="207"/>
    </row>
    <row r="1758" spans="11:11" ht="24.95" customHeight="1">
      <c r="K1758" s="207"/>
    </row>
    <row r="1759" spans="11:11" ht="24.95" customHeight="1">
      <c r="K1759" s="207"/>
    </row>
    <row r="1760" spans="11:11" ht="24.95" customHeight="1">
      <c r="K1760" s="207"/>
    </row>
    <row r="1761" spans="11:11" ht="24.95" customHeight="1">
      <c r="K1761" s="207"/>
    </row>
    <row r="1762" spans="11:11" ht="24.95" customHeight="1">
      <c r="K1762" s="207"/>
    </row>
    <row r="1763" spans="11:11" ht="24.95" customHeight="1">
      <c r="K1763" s="207"/>
    </row>
    <row r="1764" spans="11:11" ht="24.95" customHeight="1">
      <c r="K1764" s="207"/>
    </row>
    <row r="1765" spans="11:11" ht="24.95" customHeight="1">
      <c r="K1765" s="207"/>
    </row>
    <row r="1766" spans="11:11" ht="24.95" customHeight="1">
      <c r="K1766" s="207"/>
    </row>
    <row r="1767" spans="11:11" ht="24.95" customHeight="1">
      <c r="K1767" s="207"/>
    </row>
    <row r="1768" spans="11:11" ht="24.95" customHeight="1">
      <c r="K1768" s="207"/>
    </row>
    <row r="1769" spans="11:11" ht="24.95" customHeight="1">
      <c r="K1769" s="207"/>
    </row>
    <row r="1770" spans="11:11" ht="24.95" customHeight="1">
      <c r="K1770" s="207"/>
    </row>
    <row r="1771" spans="11:11" ht="24.95" customHeight="1">
      <c r="K1771" s="207"/>
    </row>
    <row r="1772" spans="11:11" ht="24.95" customHeight="1">
      <c r="K1772" s="207"/>
    </row>
    <row r="1773" spans="11:11" ht="24.95" customHeight="1">
      <c r="K1773" s="207"/>
    </row>
    <row r="1774" spans="11:11" ht="24.95" customHeight="1">
      <c r="K1774" s="207"/>
    </row>
    <row r="1775" spans="11:11" ht="24.95" customHeight="1">
      <c r="K1775" s="207"/>
    </row>
    <row r="1776" spans="11:11" ht="24.95" customHeight="1">
      <c r="K1776" s="207"/>
    </row>
    <row r="1777" spans="11:11" ht="24.95" customHeight="1">
      <c r="K1777" s="207"/>
    </row>
    <row r="1778" spans="11:11" ht="24.95" customHeight="1">
      <c r="K1778" s="207"/>
    </row>
    <row r="1779" spans="11:11" ht="24.95" customHeight="1">
      <c r="K1779" s="207"/>
    </row>
    <row r="1780" spans="11:11" ht="24.95" customHeight="1">
      <c r="K1780" s="207"/>
    </row>
    <row r="1781" spans="11:11" ht="24.95" customHeight="1">
      <c r="K1781" s="207"/>
    </row>
    <row r="1782" spans="11:11" ht="24.95" customHeight="1">
      <c r="K1782" s="207"/>
    </row>
    <row r="1783" spans="11:11" ht="24.95" customHeight="1">
      <c r="K1783" s="207"/>
    </row>
    <row r="1784" spans="11:11" ht="24.95" customHeight="1">
      <c r="K1784" s="207"/>
    </row>
    <row r="1785" spans="11:11" ht="24.95" customHeight="1">
      <c r="K1785" s="207"/>
    </row>
    <row r="1786" spans="11:11" ht="24.95" customHeight="1">
      <c r="K1786" s="207"/>
    </row>
    <row r="1787" spans="11:11" ht="24.95" customHeight="1">
      <c r="K1787" s="207"/>
    </row>
    <row r="1788" spans="11:11" ht="24.95" customHeight="1">
      <c r="K1788" s="207"/>
    </row>
    <row r="1789" spans="11:11" ht="24.95" customHeight="1">
      <c r="K1789" s="207"/>
    </row>
    <row r="1790" spans="11:11" ht="24.95" customHeight="1">
      <c r="K1790" s="207"/>
    </row>
    <row r="1791" spans="11:11" ht="24.95" customHeight="1">
      <c r="K1791" s="207"/>
    </row>
    <row r="1792" spans="11:11" ht="24.95" customHeight="1">
      <c r="K1792" s="207"/>
    </row>
    <row r="1793" spans="11:11" ht="24.95" customHeight="1">
      <c r="K1793" s="207"/>
    </row>
    <row r="1794" spans="11:11" ht="24.95" customHeight="1">
      <c r="K1794" s="207"/>
    </row>
    <row r="1795" spans="11:11" ht="24.95" customHeight="1">
      <c r="K1795" s="207"/>
    </row>
    <row r="1796" spans="11:11" ht="24.95" customHeight="1">
      <c r="K1796" s="207"/>
    </row>
    <row r="1797" spans="11:11" ht="24.95" customHeight="1">
      <c r="K1797" s="207"/>
    </row>
    <row r="1798" spans="11:11" ht="24.95" customHeight="1">
      <c r="K1798" s="207"/>
    </row>
    <row r="1799" spans="11:11" ht="24.95" customHeight="1">
      <c r="K1799" s="207"/>
    </row>
    <row r="1800" spans="11:11" ht="24.95" customHeight="1">
      <c r="K1800" s="207"/>
    </row>
    <row r="1801" spans="11:11" ht="24.95" customHeight="1">
      <c r="K1801" s="207"/>
    </row>
    <row r="1802" spans="11:11" ht="24.95" customHeight="1">
      <c r="K1802" s="207"/>
    </row>
    <row r="1803" spans="11:11" ht="24.95" customHeight="1">
      <c r="K1803" s="207"/>
    </row>
    <row r="1804" spans="11:11" ht="24.95" customHeight="1">
      <c r="K1804" s="207"/>
    </row>
    <row r="1805" spans="11:11" ht="24.95" customHeight="1">
      <c r="K1805" s="207"/>
    </row>
    <row r="1806" spans="11:11" ht="24.95" customHeight="1">
      <c r="K1806" s="207"/>
    </row>
    <row r="1807" spans="11:11" ht="24.95" customHeight="1">
      <c r="K1807" s="207"/>
    </row>
    <row r="1808" spans="11:11" ht="24.95" customHeight="1">
      <c r="K1808" s="207"/>
    </row>
    <row r="1809" spans="11:11" ht="24.95" customHeight="1">
      <c r="K1809" s="207"/>
    </row>
    <row r="1810" spans="11:11" ht="24.95" customHeight="1">
      <c r="K1810" s="207"/>
    </row>
    <row r="1811" spans="11:11" ht="24.95" customHeight="1">
      <c r="K1811" s="207"/>
    </row>
    <row r="1812" spans="11:11" ht="24.95" customHeight="1">
      <c r="K1812" s="207"/>
    </row>
    <row r="1813" spans="11:11" ht="24.95" customHeight="1">
      <c r="K1813" s="207"/>
    </row>
    <row r="1814" spans="11:11" ht="24.95" customHeight="1">
      <c r="K1814" s="207"/>
    </row>
    <row r="1815" spans="11:11" ht="24.95" customHeight="1">
      <c r="K1815" s="207"/>
    </row>
    <row r="1816" spans="11:11" ht="24.95" customHeight="1">
      <c r="K1816" s="207"/>
    </row>
    <row r="1817" spans="11:11" ht="24.95" customHeight="1">
      <c r="K1817" s="207"/>
    </row>
    <row r="1818" spans="11:11" ht="24.95" customHeight="1">
      <c r="K1818" s="207"/>
    </row>
    <row r="1819" spans="11:11" ht="24.95" customHeight="1">
      <c r="K1819" s="207"/>
    </row>
    <row r="1820" spans="11:11" ht="24.95" customHeight="1">
      <c r="K1820" s="207"/>
    </row>
    <row r="1821" spans="11:11" ht="24.95" customHeight="1">
      <c r="K1821" s="207"/>
    </row>
    <row r="1822" spans="11:11" ht="24.95" customHeight="1">
      <c r="K1822" s="207"/>
    </row>
    <row r="1823" spans="11:11" ht="24.95" customHeight="1">
      <c r="K1823" s="207"/>
    </row>
    <row r="1824" spans="11:11" ht="24.95" customHeight="1">
      <c r="K1824" s="207"/>
    </row>
    <row r="1825" spans="11:11" ht="24.95" customHeight="1">
      <c r="K1825" s="207"/>
    </row>
    <row r="1826" spans="11:11" ht="24.95" customHeight="1">
      <c r="K1826" s="207"/>
    </row>
    <row r="1827" spans="11:11" ht="24.95" customHeight="1">
      <c r="K1827" s="207"/>
    </row>
    <row r="1828" spans="11:11" ht="24.95" customHeight="1">
      <c r="K1828" s="207"/>
    </row>
    <row r="1829" spans="11:11" ht="24.95" customHeight="1">
      <c r="K1829" s="207"/>
    </row>
    <row r="1830" spans="11:11" ht="24.95" customHeight="1">
      <c r="K1830" s="207"/>
    </row>
    <row r="1831" spans="11:11" ht="24.95" customHeight="1">
      <c r="K1831" s="207"/>
    </row>
    <row r="1832" spans="11:11" ht="24.95" customHeight="1">
      <c r="K1832" s="207"/>
    </row>
    <row r="1833" spans="11:11" ht="24.95" customHeight="1">
      <c r="K1833" s="207"/>
    </row>
    <row r="1834" spans="11:11" ht="24.95" customHeight="1">
      <c r="K1834" s="207"/>
    </row>
    <row r="1835" spans="11:11" ht="24.95" customHeight="1">
      <c r="K1835" s="207"/>
    </row>
    <row r="1836" spans="11:11" ht="24.95" customHeight="1">
      <c r="K1836" s="207"/>
    </row>
    <row r="1837" spans="11:11" ht="24.95" customHeight="1">
      <c r="K1837" s="207"/>
    </row>
    <row r="1838" spans="11:11" ht="24.95" customHeight="1">
      <c r="K1838" s="207"/>
    </row>
    <row r="1839" spans="11:11" ht="24.95" customHeight="1">
      <c r="K1839" s="207"/>
    </row>
    <row r="1840" spans="11:11" ht="24.95" customHeight="1">
      <c r="K1840" s="207"/>
    </row>
    <row r="1841" spans="11:11" ht="24.95" customHeight="1">
      <c r="K1841" s="207"/>
    </row>
    <row r="1842" spans="11:11" ht="24.95" customHeight="1">
      <c r="K1842" s="207"/>
    </row>
    <row r="1843" spans="11:11" ht="24.95" customHeight="1">
      <c r="K1843" s="207"/>
    </row>
    <row r="1844" spans="11:11" ht="24.95" customHeight="1">
      <c r="K1844" s="207"/>
    </row>
    <row r="1845" spans="11:11" ht="24.95" customHeight="1">
      <c r="K1845" s="207"/>
    </row>
    <row r="1846" spans="11:11" ht="24.95" customHeight="1">
      <c r="K1846" s="207"/>
    </row>
    <row r="1847" spans="11:11" ht="24.95" customHeight="1">
      <c r="K1847" s="207"/>
    </row>
    <row r="1848" spans="11:11" ht="24.95" customHeight="1">
      <c r="K1848" s="207"/>
    </row>
    <row r="1849" spans="11:11" ht="24.95" customHeight="1">
      <c r="K1849" s="207"/>
    </row>
    <row r="1850" spans="11:11" ht="24.95" customHeight="1">
      <c r="K1850" s="207"/>
    </row>
    <row r="1851" spans="11:11" ht="24.95" customHeight="1">
      <c r="K1851" s="207"/>
    </row>
    <row r="1852" spans="11:11" ht="24.95" customHeight="1">
      <c r="K1852" s="207"/>
    </row>
    <row r="1853" spans="11:11" ht="24.95" customHeight="1">
      <c r="K1853" s="207"/>
    </row>
    <row r="1854" spans="11:11" ht="24.95" customHeight="1">
      <c r="K1854" s="207"/>
    </row>
    <row r="1855" spans="11:11" ht="24.95" customHeight="1">
      <c r="K1855" s="207"/>
    </row>
    <row r="1856" spans="11:11" ht="24.95" customHeight="1">
      <c r="K1856" s="207"/>
    </row>
    <row r="1857" spans="11:11" ht="24.95" customHeight="1">
      <c r="K1857" s="207"/>
    </row>
    <row r="1858" spans="11:11" ht="24.95" customHeight="1">
      <c r="K1858" s="207"/>
    </row>
    <row r="1859" spans="11:11" ht="24.95" customHeight="1">
      <c r="K1859" s="207"/>
    </row>
    <row r="1860" spans="11:11" ht="24.95" customHeight="1">
      <c r="K1860" s="207"/>
    </row>
    <row r="1861" spans="11:11" ht="24.95" customHeight="1">
      <c r="K1861" s="207"/>
    </row>
    <row r="1862" spans="11:11" ht="24.95" customHeight="1">
      <c r="K1862" s="207"/>
    </row>
    <row r="1863" spans="11:11" ht="24.95" customHeight="1">
      <c r="K1863" s="207"/>
    </row>
    <row r="1864" spans="11:11" ht="24.95" customHeight="1">
      <c r="K1864" s="207"/>
    </row>
    <row r="1865" spans="11:11" ht="24.95" customHeight="1">
      <c r="K1865" s="207"/>
    </row>
    <row r="1866" spans="11:11" ht="24.95" customHeight="1">
      <c r="K1866" s="207"/>
    </row>
    <row r="1867" spans="11:11" ht="24.95" customHeight="1">
      <c r="K1867" s="207"/>
    </row>
    <row r="1868" spans="11:11" ht="24.95" customHeight="1">
      <c r="K1868" s="207"/>
    </row>
    <row r="1869" spans="11:11" ht="24.95" customHeight="1">
      <c r="K1869" s="207"/>
    </row>
    <row r="1870" spans="11:11" ht="24.95" customHeight="1">
      <c r="K1870" s="207"/>
    </row>
    <row r="1871" spans="11:11" ht="24.95" customHeight="1">
      <c r="K1871" s="207"/>
    </row>
    <row r="1872" spans="11:11" ht="24.95" customHeight="1">
      <c r="K1872" s="207"/>
    </row>
    <row r="1873" spans="11:11" ht="24.95" customHeight="1">
      <c r="K1873" s="207"/>
    </row>
    <row r="1874" spans="11:11" ht="24.95" customHeight="1">
      <c r="K1874" s="207"/>
    </row>
    <row r="1875" spans="11:11" ht="24.95" customHeight="1">
      <c r="K1875" s="207"/>
    </row>
    <row r="1876" spans="11:11" ht="24.95" customHeight="1">
      <c r="K1876" s="207"/>
    </row>
    <row r="1877" spans="11:11" ht="24.95" customHeight="1">
      <c r="K1877" s="207"/>
    </row>
    <row r="1878" spans="11:11" ht="24.95" customHeight="1">
      <c r="K1878" s="207"/>
    </row>
    <row r="1879" spans="11:11" ht="24.95" customHeight="1">
      <c r="K1879" s="207"/>
    </row>
    <row r="1880" spans="11:11" ht="24.95" customHeight="1">
      <c r="K1880" s="207"/>
    </row>
    <row r="1881" spans="11:11" ht="24.95" customHeight="1">
      <c r="K1881" s="207"/>
    </row>
    <row r="1882" spans="11:11" ht="24.95" customHeight="1">
      <c r="K1882" s="207"/>
    </row>
    <row r="1883" spans="11:11" ht="24.95" customHeight="1">
      <c r="K1883" s="207"/>
    </row>
    <row r="1884" spans="11:11" ht="24.95" customHeight="1">
      <c r="K1884" s="207"/>
    </row>
    <row r="1885" spans="11:11" ht="24.95" customHeight="1">
      <c r="K1885" s="207"/>
    </row>
    <row r="1886" spans="11:11" ht="24.95" customHeight="1">
      <c r="K1886" s="207"/>
    </row>
    <row r="1887" spans="11:11" ht="24.95" customHeight="1">
      <c r="K1887" s="207"/>
    </row>
    <row r="1888" spans="11:11" ht="24.95" customHeight="1">
      <c r="K1888" s="207"/>
    </row>
    <row r="1889" spans="11:11" ht="24.95" customHeight="1">
      <c r="K1889" s="207"/>
    </row>
    <row r="1890" spans="11:11" ht="24.95" customHeight="1">
      <c r="K1890" s="207"/>
    </row>
    <row r="1891" spans="11:11" ht="24.95" customHeight="1">
      <c r="K1891" s="207"/>
    </row>
    <row r="1892" spans="11:11" ht="24.95" customHeight="1">
      <c r="K1892" s="207"/>
    </row>
    <row r="1893" spans="11:11" ht="24.95" customHeight="1">
      <c r="K1893" s="207"/>
    </row>
    <row r="1894" spans="11:11" ht="24.95" customHeight="1">
      <c r="K1894" s="207"/>
    </row>
    <row r="1895" spans="11:11" ht="24.95" customHeight="1">
      <c r="K1895" s="207"/>
    </row>
    <row r="1896" spans="11:11" ht="24.95" customHeight="1">
      <c r="K1896" s="207"/>
    </row>
    <row r="1897" spans="11:11" ht="24.95" customHeight="1">
      <c r="K1897" s="207"/>
    </row>
    <row r="1898" spans="11:11" ht="24.95" customHeight="1">
      <c r="K1898" s="207"/>
    </row>
    <row r="1899" spans="11:11" ht="24.95" customHeight="1">
      <c r="K1899" s="207"/>
    </row>
    <row r="1900" spans="11:11" ht="24.95" customHeight="1">
      <c r="K1900" s="207"/>
    </row>
    <row r="1901" spans="11:11" ht="24.95" customHeight="1">
      <c r="K1901" s="207"/>
    </row>
    <row r="1902" spans="11:11" ht="24.95" customHeight="1">
      <c r="K1902" s="207"/>
    </row>
    <row r="1903" spans="11:11" ht="24.95" customHeight="1">
      <c r="K1903" s="207"/>
    </row>
    <row r="1904" spans="11:11" ht="24.95" customHeight="1">
      <c r="K1904" s="207"/>
    </row>
    <row r="1905" spans="11:11" ht="24.95" customHeight="1">
      <c r="K1905" s="207"/>
    </row>
    <row r="1906" spans="11:11" ht="24.95" customHeight="1">
      <c r="K1906" s="207"/>
    </row>
    <row r="1907" spans="11:11" ht="24.95" customHeight="1">
      <c r="K1907" s="207"/>
    </row>
    <row r="1908" spans="11:11" ht="24.95" customHeight="1">
      <c r="K1908" s="207"/>
    </row>
    <row r="1909" spans="11:11" ht="24.95" customHeight="1">
      <c r="K1909" s="207"/>
    </row>
    <row r="1910" spans="11:11" ht="24.95" customHeight="1">
      <c r="K1910" s="207"/>
    </row>
    <row r="1911" spans="11:11" ht="24.95" customHeight="1">
      <c r="K1911" s="207"/>
    </row>
    <row r="1912" spans="11:11" ht="24.95" customHeight="1">
      <c r="K1912" s="207"/>
    </row>
    <row r="1913" spans="11:11" ht="24.95" customHeight="1">
      <c r="K1913" s="207"/>
    </row>
    <row r="1914" spans="11:11" ht="24.95" customHeight="1">
      <c r="K1914" s="207"/>
    </row>
    <row r="1915" spans="11:11" ht="24.95" customHeight="1">
      <c r="K1915" s="207"/>
    </row>
    <row r="1916" spans="11:11" ht="24.95" customHeight="1">
      <c r="K1916" s="207"/>
    </row>
    <row r="1917" spans="11:11" ht="24.95" customHeight="1">
      <c r="K1917" s="207"/>
    </row>
    <row r="1918" spans="11:11" ht="24.95" customHeight="1">
      <c r="K1918" s="207"/>
    </row>
    <row r="1919" spans="11:11" ht="24.95" customHeight="1">
      <c r="K1919" s="207"/>
    </row>
    <row r="1920" spans="11:11" ht="24.95" customHeight="1">
      <c r="K1920" s="207"/>
    </row>
    <row r="1921" spans="11:11" ht="24.95" customHeight="1">
      <c r="K1921" s="207"/>
    </row>
    <row r="1922" spans="11:11" ht="24.95" customHeight="1">
      <c r="K1922" s="207"/>
    </row>
    <row r="1923" spans="11:11" ht="24.95" customHeight="1">
      <c r="K1923" s="207"/>
    </row>
    <row r="1924" spans="11:11" ht="24.95" customHeight="1">
      <c r="K1924" s="207"/>
    </row>
    <row r="1925" spans="11:11" ht="24.95" customHeight="1">
      <c r="K1925" s="207"/>
    </row>
    <row r="1926" spans="11:11" ht="24.95" customHeight="1">
      <c r="K1926" s="207"/>
    </row>
    <row r="1927" spans="11:11" ht="24.95" customHeight="1">
      <c r="K1927" s="207"/>
    </row>
    <row r="1928" spans="11:11" ht="24.95" customHeight="1">
      <c r="K1928" s="207"/>
    </row>
    <row r="1929" spans="11:11" ht="24.95" customHeight="1">
      <c r="K1929" s="207"/>
    </row>
    <row r="1930" spans="11:11" ht="24.95" customHeight="1">
      <c r="K1930" s="207"/>
    </row>
    <row r="1931" spans="11:11" ht="24.95" customHeight="1">
      <c r="K1931" s="207"/>
    </row>
    <row r="1932" spans="11:11" ht="24.95" customHeight="1">
      <c r="K1932" s="207"/>
    </row>
    <row r="1933" spans="11:11" ht="24.95" customHeight="1">
      <c r="K1933" s="207"/>
    </row>
    <row r="1934" spans="11:11" ht="24.95" customHeight="1">
      <c r="K1934" s="207"/>
    </row>
    <row r="1935" spans="11:11" ht="24.95" customHeight="1">
      <c r="K1935" s="207"/>
    </row>
    <row r="1936" spans="11:11" ht="24.95" customHeight="1">
      <c r="K1936" s="207"/>
    </row>
    <row r="1937" spans="11:11" ht="24.95" customHeight="1">
      <c r="K1937" s="207"/>
    </row>
    <row r="1938" spans="11:11" ht="24.95" customHeight="1">
      <c r="K1938" s="207"/>
    </row>
    <row r="1939" spans="11:11" ht="24.95" customHeight="1">
      <c r="K1939" s="207"/>
    </row>
    <row r="1940" spans="11:11" ht="24.95" customHeight="1">
      <c r="K1940" s="207"/>
    </row>
    <row r="1941" spans="11:11" ht="24.95" customHeight="1">
      <c r="K1941" s="207"/>
    </row>
    <row r="1942" spans="11:11" ht="24.95" customHeight="1">
      <c r="K1942" s="207"/>
    </row>
    <row r="1943" spans="11:11" ht="24.95" customHeight="1">
      <c r="K1943" s="207"/>
    </row>
    <row r="1944" spans="11:11" ht="24.95" customHeight="1">
      <c r="K1944" s="207"/>
    </row>
    <row r="1945" spans="11:11" ht="24.95" customHeight="1">
      <c r="K1945" s="207"/>
    </row>
    <row r="1946" spans="11:11" ht="24.95" customHeight="1">
      <c r="K1946" s="207"/>
    </row>
    <row r="1947" spans="11:11" ht="24.95" customHeight="1">
      <c r="K1947" s="207"/>
    </row>
    <row r="1948" spans="11:11" ht="24.95" customHeight="1">
      <c r="K1948" s="207"/>
    </row>
    <row r="1949" spans="11:11" ht="24.95" customHeight="1">
      <c r="K1949" s="207"/>
    </row>
    <row r="1950" spans="11:11" ht="24.95" customHeight="1">
      <c r="K1950" s="207"/>
    </row>
    <row r="1951" spans="11:11" ht="24.95" customHeight="1">
      <c r="K1951" s="207"/>
    </row>
    <row r="1952" spans="11:11" ht="24.95" customHeight="1">
      <c r="K1952" s="207"/>
    </row>
    <row r="1953" spans="11:11" ht="24.95" customHeight="1">
      <c r="K1953" s="207"/>
    </row>
    <row r="1954" spans="11:11" ht="24.95" customHeight="1">
      <c r="K1954" s="207"/>
    </row>
    <row r="1955" spans="11:11" ht="24.95" customHeight="1">
      <c r="K1955" s="207"/>
    </row>
    <row r="1956" spans="11:11" ht="24.95" customHeight="1">
      <c r="K1956" s="207"/>
    </row>
    <row r="1957" spans="11:11" ht="24.95" customHeight="1">
      <c r="K1957" s="207"/>
    </row>
    <row r="1958" spans="11:11" ht="24.95" customHeight="1">
      <c r="K1958" s="207"/>
    </row>
    <row r="1959" spans="11:11" ht="24.95" customHeight="1">
      <c r="K1959" s="207"/>
    </row>
    <row r="1960" spans="11:11" ht="24.95" customHeight="1">
      <c r="K1960" s="207"/>
    </row>
    <row r="1961" spans="11:11" ht="24.95" customHeight="1">
      <c r="K1961" s="207"/>
    </row>
    <row r="1962" spans="11:11" ht="24.95" customHeight="1">
      <c r="K1962" s="207"/>
    </row>
    <row r="1963" spans="11:11" ht="24.95" customHeight="1">
      <c r="K1963" s="207"/>
    </row>
    <row r="1964" spans="11:11" ht="24.95" customHeight="1">
      <c r="K1964" s="207"/>
    </row>
    <row r="1965" spans="11:11" ht="24.95" customHeight="1">
      <c r="K1965" s="207"/>
    </row>
    <row r="1966" spans="11:11" ht="24.95" customHeight="1">
      <c r="K1966" s="207"/>
    </row>
    <row r="1967" spans="11:11" ht="24.95" customHeight="1">
      <c r="K1967" s="207"/>
    </row>
    <row r="1968" spans="11:11" ht="24.95" customHeight="1">
      <c r="K1968" s="207"/>
    </row>
    <row r="1969" spans="11:11" ht="24.95" customHeight="1">
      <c r="K1969" s="207"/>
    </row>
    <row r="1970" spans="11:11" ht="24.95" customHeight="1">
      <c r="K1970" s="207"/>
    </row>
    <row r="1971" spans="11:11" ht="24.95" customHeight="1">
      <c r="K1971" s="207"/>
    </row>
    <row r="1972" spans="11:11" ht="24.95" customHeight="1">
      <c r="K1972" s="207"/>
    </row>
    <row r="1973" spans="11:11" ht="24.95" customHeight="1">
      <c r="K1973" s="207"/>
    </row>
    <row r="1974" spans="11:11" ht="24.95" customHeight="1">
      <c r="K1974" s="207"/>
    </row>
    <row r="1975" spans="11:11" ht="24.95" customHeight="1">
      <c r="K1975" s="207"/>
    </row>
    <row r="1976" spans="11:11" ht="24.95" customHeight="1">
      <c r="K1976" s="207"/>
    </row>
    <row r="1977" spans="11:11" ht="24.95" customHeight="1">
      <c r="K1977" s="207"/>
    </row>
    <row r="1978" spans="11:11" ht="24.95" customHeight="1">
      <c r="K1978" s="207"/>
    </row>
    <row r="1979" spans="11:11" ht="24.95" customHeight="1">
      <c r="K1979" s="207"/>
    </row>
    <row r="1980" spans="11:11" ht="24.95" customHeight="1">
      <c r="K1980" s="207"/>
    </row>
    <row r="1981" spans="11:11" ht="24.95" customHeight="1">
      <c r="K1981" s="207"/>
    </row>
    <row r="1982" spans="11:11" ht="24.95" customHeight="1">
      <c r="K1982" s="207"/>
    </row>
    <row r="1983" spans="11:11" ht="24.95" customHeight="1">
      <c r="K1983" s="207"/>
    </row>
    <row r="1984" spans="11:11" ht="24.95" customHeight="1">
      <c r="K1984" s="207"/>
    </row>
    <row r="1985" spans="11:11" ht="24.95" customHeight="1">
      <c r="K1985" s="207"/>
    </row>
    <row r="1986" spans="11:11" ht="24.95" customHeight="1">
      <c r="K1986" s="207"/>
    </row>
    <row r="1987" spans="11:11" ht="24.95" customHeight="1">
      <c r="K1987" s="207"/>
    </row>
    <row r="1988" spans="11:11" ht="24.95" customHeight="1">
      <c r="K1988" s="207"/>
    </row>
    <row r="1989" spans="11:11" ht="24.95" customHeight="1">
      <c r="K1989" s="207"/>
    </row>
    <row r="1990" spans="11:11" ht="24.95" customHeight="1">
      <c r="K1990" s="207"/>
    </row>
    <row r="1991" spans="11:11" ht="24.95" customHeight="1">
      <c r="K1991" s="207"/>
    </row>
    <row r="1992" spans="11:11" ht="24.95" customHeight="1">
      <c r="K1992" s="207"/>
    </row>
    <row r="1993" spans="11:11" ht="24.95" customHeight="1">
      <c r="K1993" s="207"/>
    </row>
    <row r="1994" spans="11:11" ht="24.95" customHeight="1">
      <c r="K1994" s="207"/>
    </row>
    <row r="1995" spans="11:11" ht="24.95" customHeight="1">
      <c r="K1995" s="207"/>
    </row>
    <row r="1996" spans="11:11" ht="24.95" customHeight="1">
      <c r="K1996" s="207"/>
    </row>
    <row r="1997" spans="11:11" ht="24.95" customHeight="1">
      <c r="K1997" s="207"/>
    </row>
    <row r="1998" spans="11:11" ht="24.95" customHeight="1">
      <c r="K1998" s="207"/>
    </row>
    <row r="1999" spans="11:11" ht="24.95" customHeight="1">
      <c r="K1999" s="207"/>
    </row>
    <row r="2000" spans="11:11" ht="24.95" customHeight="1">
      <c r="K2000" s="207"/>
    </row>
    <row r="2001" spans="11:11" ht="24.95" customHeight="1">
      <c r="K2001" s="207"/>
    </row>
    <row r="2002" spans="11:11" ht="24.95" customHeight="1">
      <c r="K2002" s="207"/>
    </row>
    <row r="2003" spans="11:11" ht="24.95" customHeight="1">
      <c r="K2003" s="207"/>
    </row>
    <row r="2004" spans="11:11" ht="24.95" customHeight="1">
      <c r="K2004" s="207"/>
    </row>
    <row r="2005" spans="11:11" ht="24.95" customHeight="1">
      <c r="K2005" s="207"/>
    </row>
    <row r="2006" spans="11:11" ht="24.95" customHeight="1">
      <c r="K2006" s="207"/>
    </row>
    <row r="2007" spans="11:11" ht="24.95" customHeight="1">
      <c r="K2007" s="207"/>
    </row>
    <row r="2008" spans="11:11" ht="24.95" customHeight="1">
      <c r="K2008" s="207"/>
    </row>
    <row r="2009" spans="11:11" ht="24.95" customHeight="1">
      <c r="K2009" s="207"/>
    </row>
    <row r="2010" spans="11:11" ht="24.95" customHeight="1">
      <c r="K2010" s="207"/>
    </row>
    <row r="2011" spans="11:11" ht="24.95" customHeight="1">
      <c r="K2011" s="207"/>
    </row>
    <row r="2012" spans="11:11" ht="24.95" customHeight="1">
      <c r="K2012" s="207"/>
    </row>
    <row r="2013" spans="11:11" ht="24.95" customHeight="1">
      <c r="K2013" s="207"/>
    </row>
    <row r="2014" spans="11:11" ht="24.95" customHeight="1">
      <c r="K2014" s="207"/>
    </row>
    <row r="2015" spans="11:11" ht="24.95" customHeight="1">
      <c r="K2015" s="207"/>
    </row>
    <row r="2016" spans="11:11" ht="24.95" customHeight="1">
      <c r="K2016" s="207"/>
    </row>
    <row r="2017" spans="11:11" ht="24.95" customHeight="1">
      <c r="K2017" s="207"/>
    </row>
    <row r="2018" spans="11:11" ht="24.95" customHeight="1">
      <c r="K2018" s="207"/>
    </row>
    <row r="2019" spans="11:11" ht="24.95" customHeight="1">
      <c r="K2019" s="207"/>
    </row>
    <row r="2020" spans="11:11" ht="24.95" customHeight="1">
      <c r="K2020" s="207"/>
    </row>
    <row r="2021" spans="11:11" ht="24.95" customHeight="1">
      <c r="K2021" s="207"/>
    </row>
    <row r="2022" spans="11:11" ht="24.95" customHeight="1">
      <c r="K2022" s="207"/>
    </row>
    <row r="2023" spans="11:11" ht="24.95" customHeight="1">
      <c r="K2023" s="207"/>
    </row>
    <row r="2024" spans="11:11" ht="24.95" customHeight="1">
      <c r="K2024" s="207"/>
    </row>
    <row r="2025" spans="11:11" ht="24.95" customHeight="1">
      <c r="K2025" s="207"/>
    </row>
    <row r="2026" spans="11:11" ht="24.95" customHeight="1">
      <c r="K2026" s="207"/>
    </row>
    <row r="2027" spans="11:11" ht="24.95" customHeight="1">
      <c r="K2027" s="207"/>
    </row>
    <row r="2028" spans="11:11" ht="24.95" customHeight="1">
      <c r="K2028" s="207"/>
    </row>
    <row r="2029" spans="11:11" ht="24.95" customHeight="1">
      <c r="K2029" s="207"/>
    </row>
    <row r="2030" spans="11:11" ht="24.95" customHeight="1">
      <c r="K2030" s="207"/>
    </row>
    <row r="2031" spans="11:11" ht="24.95" customHeight="1">
      <c r="K2031" s="207"/>
    </row>
    <row r="2032" spans="11:11" ht="24.95" customHeight="1">
      <c r="K2032" s="207"/>
    </row>
    <row r="2033" spans="11:11" ht="24.95" customHeight="1">
      <c r="K2033" s="207"/>
    </row>
    <row r="2034" spans="11:11" ht="24.95" customHeight="1">
      <c r="K2034" s="207"/>
    </row>
    <row r="2035" spans="11:11" ht="24.95" customHeight="1">
      <c r="K2035" s="207"/>
    </row>
    <row r="2036" spans="11:11" ht="24.95" customHeight="1">
      <c r="K2036" s="207"/>
    </row>
    <row r="2037" spans="11:11" ht="24.95" customHeight="1">
      <c r="K2037" s="207"/>
    </row>
    <row r="2038" spans="11:11" ht="24.95" customHeight="1">
      <c r="K2038" s="207"/>
    </row>
    <row r="2039" spans="11:11" ht="24.95" customHeight="1">
      <c r="K2039" s="207"/>
    </row>
    <row r="2040" spans="11:11" ht="24.95" customHeight="1">
      <c r="K2040" s="207"/>
    </row>
    <row r="2041" spans="11:11" ht="24.95" customHeight="1">
      <c r="K2041" s="207"/>
    </row>
    <row r="2042" spans="11:11" ht="24.95" customHeight="1">
      <c r="K2042" s="207"/>
    </row>
    <row r="2043" spans="11:11" ht="24.95" customHeight="1">
      <c r="K2043" s="207"/>
    </row>
    <row r="2044" spans="11:11" ht="24.95" customHeight="1">
      <c r="K2044" s="207"/>
    </row>
    <row r="2045" spans="11:11" ht="24.95" customHeight="1">
      <c r="K2045" s="207"/>
    </row>
    <row r="2046" spans="11:11" ht="24.95" customHeight="1">
      <c r="K2046" s="207"/>
    </row>
    <row r="2047" spans="11:11" ht="24.95" customHeight="1">
      <c r="K2047" s="207"/>
    </row>
    <row r="2048" spans="11:11" ht="24.95" customHeight="1">
      <c r="K2048" s="207"/>
    </row>
    <row r="2049" spans="11:11" ht="24.95" customHeight="1">
      <c r="K2049" s="207"/>
    </row>
    <row r="2050" spans="11:11" ht="24.95" customHeight="1">
      <c r="K2050" s="207"/>
    </row>
    <row r="2051" spans="11:11" ht="24.95" customHeight="1">
      <c r="K2051" s="207"/>
    </row>
    <row r="2052" spans="11:11" ht="24.95" customHeight="1">
      <c r="K2052" s="207"/>
    </row>
    <row r="2053" spans="11:11" ht="24.95" customHeight="1">
      <c r="K2053" s="207"/>
    </row>
    <row r="2054" spans="11:11" ht="24.95" customHeight="1">
      <c r="K2054" s="207"/>
    </row>
    <row r="2055" spans="11:11" ht="24.95" customHeight="1">
      <c r="K2055" s="207"/>
    </row>
    <row r="2056" spans="11:11" ht="24.95" customHeight="1">
      <c r="K2056" s="207"/>
    </row>
    <row r="2057" spans="11:11" ht="24.95" customHeight="1">
      <c r="K2057" s="207"/>
    </row>
    <row r="2058" spans="11:11" ht="24.95" customHeight="1">
      <c r="K2058" s="207"/>
    </row>
    <row r="2059" spans="11:11" ht="24.95" customHeight="1">
      <c r="K2059" s="207"/>
    </row>
    <row r="2060" spans="11:11" ht="24.95" customHeight="1">
      <c r="K2060" s="207"/>
    </row>
    <row r="2061" spans="11:11" ht="24.95" customHeight="1">
      <c r="K2061" s="207"/>
    </row>
    <row r="2062" spans="11:11" ht="24.95" customHeight="1">
      <c r="K2062" s="207"/>
    </row>
    <row r="2063" spans="11:11" ht="24.95" customHeight="1">
      <c r="K2063" s="207"/>
    </row>
    <row r="2064" spans="11:11" ht="24.95" customHeight="1">
      <c r="K2064" s="207"/>
    </row>
    <row r="2065" spans="11:11" ht="24.95" customHeight="1">
      <c r="K2065" s="207"/>
    </row>
    <row r="2066" spans="11:11" ht="24.95" customHeight="1">
      <c r="K2066" s="207"/>
    </row>
    <row r="2067" spans="11:11" ht="24.95" customHeight="1">
      <c r="K2067" s="207"/>
    </row>
    <row r="2068" spans="11:11" ht="24.95" customHeight="1">
      <c r="K2068" s="207"/>
    </row>
    <row r="2069" spans="11:11" ht="24.95" customHeight="1">
      <c r="K2069" s="207"/>
    </row>
    <row r="2070" spans="11:11" ht="24.95" customHeight="1">
      <c r="K2070" s="207"/>
    </row>
    <row r="2071" spans="11:11" ht="24.95" customHeight="1">
      <c r="K2071" s="207"/>
    </row>
    <row r="2072" spans="11:11" ht="24.95" customHeight="1">
      <c r="K2072" s="207"/>
    </row>
    <row r="2073" spans="11:11" ht="24.95" customHeight="1">
      <c r="K2073" s="207"/>
    </row>
    <row r="2074" spans="11:11" ht="24.95" customHeight="1">
      <c r="K2074" s="207"/>
    </row>
    <row r="2075" spans="11:11" ht="24.95" customHeight="1">
      <c r="K2075" s="207"/>
    </row>
    <row r="2076" spans="11:11" ht="24.95" customHeight="1">
      <c r="K2076" s="207"/>
    </row>
    <row r="2077" spans="11:11" ht="24.95" customHeight="1">
      <c r="K2077" s="207"/>
    </row>
    <row r="2078" spans="11:11" ht="24.95" customHeight="1">
      <c r="K2078" s="207"/>
    </row>
    <row r="2079" spans="11:11" ht="24.95" customHeight="1">
      <c r="K2079" s="207"/>
    </row>
    <row r="2080" spans="11:11" ht="24.95" customHeight="1">
      <c r="K2080" s="207"/>
    </row>
    <row r="2081" spans="11:11" ht="24.95" customHeight="1">
      <c r="K2081" s="207"/>
    </row>
    <row r="2082" spans="11:11" ht="24.95" customHeight="1">
      <c r="K2082" s="207"/>
    </row>
    <row r="2083" spans="11:11" ht="24.95" customHeight="1">
      <c r="K2083" s="207"/>
    </row>
    <row r="2084" spans="11:11" ht="24.95" customHeight="1">
      <c r="K2084" s="207"/>
    </row>
    <row r="2085" spans="11:11" ht="24.95" customHeight="1">
      <c r="K2085" s="207"/>
    </row>
    <row r="2086" spans="11:11" ht="24.95" customHeight="1">
      <c r="K2086" s="207"/>
    </row>
    <row r="2087" spans="11:11" ht="24.95" customHeight="1">
      <c r="K2087" s="207"/>
    </row>
    <row r="2088" spans="11:11" ht="24.95" customHeight="1">
      <c r="K2088" s="207"/>
    </row>
    <row r="2089" spans="11:11" ht="24.95" customHeight="1">
      <c r="K2089" s="207"/>
    </row>
    <row r="2090" spans="11:11" ht="24.95" customHeight="1">
      <c r="K2090" s="207"/>
    </row>
    <row r="2091" spans="11:11" ht="24.95" customHeight="1">
      <c r="K2091" s="207"/>
    </row>
    <row r="2092" spans="11:11" ht="24.95" customHeight="1">
      <c r="K2092" s="207"/>
    </row>
    <row r="2093" spans="11:11" ht="24.95" customHeight="1">
      <c r="K2093" s="207"/>
    </row>
    <row r="2094" spans="11:11" ht="24.95" customHeight="1">
      <c r="K2094" s="207"/>
    </row>
    <row r="2095" spans="11:11" ht="24.95" customHeight="1">
      <c r="K2095" s="207"/>
    </row>
    <row r="2096" spans="11:11" ht="24.95" customHeight="1">
      <c r="K2096" s="207"/>
    </row>
    <row r="2097" spans="11:11" ht="24.95" customHeight="1">
      <c r="K2097" s="207"/>
    </row>
    <row r="2098" spans="11:11" ht="24.95" customHeight="1">
      <c r="K2098" s="207"/>
    </row>
    <row r="2099" spans="11:11" ht="24.95" customHeight="1">
      <c r="K2099" s="207"/>
    </row>
    <row r="2100" spans="11:11" ht="24.95" customHeight="1">
      <c r="K2100" s="207"/>
    </row>
    <row r="2101" spans="11:11" ht="24.95" customHeight="1">
      <c r="K2101" s="207"/>
    </row>
    <row r="2102" spans="11:11" ht="24.95" customHeight="1">
      <c r="K2102" s="207"/>
    </row>
    <row r="2103" spans="11:11" ht="24.95" customHeight="1">
      <c r="K2103" s="207"/>
    </row>
    <row r="2104" spans="11:11" ht="24.95" customHeight="1">
      <c r="K2104" s="207"/>
    </row>
    <row r="2105" spans="11:11" ht="24.95" customHeight="1">
      <c r="K2105" s="207"/>
    </row>
    <row r="2106" spans="11:11" ht="24.95" customHeight="1">
      <c r="K2106" s="207"/>
    </row>
    <row r="2107" spans="11:11" ht="24.95" customHeight="1">
      <c r="K2107" s="207"/>
    </row>
    <row r="2108" spans="11:11" ht="24.95" customHeight="1">
      <c r="K2108" s="207"/>
    </row>
    <row r="2109" spans="11:11" ht="24.95" customHeight="1">
      <c r="K2109" s="207"/>
    </row>
    <row r="2110" spans="11:11" ht="24.95" customHeight="1">
      <c r="K2110" s="207"/>
    </row>
    <row r="2111" spans="11:11" ht="24.95" customHeight="1">
      <c r="K2111" s="207"/>
    </row>
    <row r="2112" spans="11:11" ht="24.95" customHeight="1">
      <c r="K2112" s="207"/>
    </row>
    <row r="2113" spans="11:11" ht="24.95" customHeight="1">
      <c r="K2113" s="207"/>
    </row>
    <row r="2114" spans="11:11" ht="24.95" customHeight="1">
      <c r="K2114" s="207"/>
    </row>
    <row r="2115" spans="11:11" ht="24.95" customHeight="1">
      <c r="K2115" s="207"/>
    </row>
    <row r="2116" spans="11:11" ht="24.95" customHeight="1">
      <c r="K2116" s="207"/>
    </row>
    <row r="2117" spans="11:11" ht="24.95" customHeight="1">
      <c r="K2117" s="207"/>
    </row>
    <row r="2118" spans="11:11" ht="24.95" customHeight="1">
      <c r="K2118" s="207"/>
    </row>
    <row r="2119" spans="11:11" ht="24.95" customHeight="1">
      <c r="K2119" s="207"/>
    </row>
    <row r="2120" spans="11:11" ht="24.95" customHeight="1">
      <c r="K2120" s="207"/>
    </row>
    <row r="2121" spans="11:11" ht="24.95" customHeight="1">
      <c r="K2121" s="207"/>
    </row>
    <row r="2122" spans="11:11" ht="24.95" customHeight="1">
      <c r="K2122" s="207"/>
    </row>
    <row r="2123" spans="11:11" ht="24.95" customHeight="1">
      <c r="K2123" s="207"/>
    </row>
    <row r="2124" spans="11:11" ht="24.95" customHeight="1">
      <c r="K2124" s="207"/>
    </row>
    <row r="2125" spans="11:11" ht="24.95" customHeight="1">
      <c r="K2125" s="207"/>
    </row>
    <row r="2126" spans="11:11" ht="24.95" customHeight="1">
      <c r="K2126" s="207"/>
    </row>
    <row r="2127" spans="11:11" ht="24.95" customHeight="1">
      <c r="K2127" s="207"/>
    </row>
    <row r="2128" spans="11:11" ht="24.95" customHeight="1">
      <c r="K2128" s="207"/>
    </row>
    <row r="2129" spans="11:11" ht="24.95" customHeight="1">
      <c r="K2129" s="207"/>
    </row>
    <row r="2130" spans="11:11" ht="24.95" customHeight="1">
      <c r="K2130" s="207"/>
    </row>
    <row r="2131" spans="11:11" ht="24.95" customHeight="1">
      <c r="K2131" s="207"/>
    </row>
    <row r="2132" spans="11:11" ht="24.95" customHeight="1">
      <c r="K2132" s="207"/>
    </row>
    <row r="2133" spans="11:11" ht="24.95" customHeight="1">
      <c r="K2133" s="207"/>
    </row>
    <row r="2134" spans="11:11" ht="24.95" customHeight="1">
      <c r="K2134" s="207"/>
    </row>
    <row r="2135" spans="11:11" ht="24.95" customHeight="1">
      <c r="K2135" s="207"/>
    </row>
    <row r="2136" spans="11:11" ht="24.95" customHeight="1">
      <c r="K2136" s="207"/>
    </row>
    <row r="2137" spans="11:11" ht="24.95" customHeight="1">
      <c r="K2137" s="207"/>
    </row>
    <row r="2138" spans="11:11" ht="24.95" customHeight="1">
      <c r="K2138" s="207"/>
    </row>
    <row r="2139" spans="11:11" ht="24.95" customHeight="1">
      <c r="K2139" s="207"/>
    </row>
    <row r="2140" spans="11:11" ht="24.95" customHeight="1">
      <c r="K2140" s="207"/>
    </row>
    <row r="2141" spans="11:11" ht="24.95" customHeight="1">
      <c r="K2141" s="207"/>
    </row>
    <row r="2142" spans="11:11" ht="24.95" customHeight="1">
      <c r="K2142" s="207"/>
    </row>
    <row r="2143" spans="11:11" ht="24.95" customHeight="1">
      <c r="K2143" s="207"/>
    </row>
    <row r="2144" spans="11:11" ht="24.95" customHeight="1">
      <c r="K2144" s="207"/>
    </row>
    <row r="2145" spans="11:11" ht="24.95" customHeight="1">
      <c r="K2145" s="207"/>
    </row>
    <row r="2146" spans="11:11" ht="24.95" customHeight="1">
      <c r="K2146" s="207"/>
    </row>
    <row r="2147" spans="11:11" ht="24.95" customHeight="1">
      <c r="K2147" s="207"/>
    </row>
    <row r="2148" spans="11:11" ht="24.95" customHeight="1">
      <c r="K2148" s="207"/>
    </row>
    <row r="2149" spans="11:11" ht="24.95" customHeight="1">
      <c r="K2149" s="207"/>
    </row>
    <row r="2150" spans="11:11" ht="24.95" customHeight="1">
      <c r="K2150" s="207"/>
    </row>
    <row r="2151" spans="11:11" ht="24.95" customHeight="1">
      <c r="K2151" s="207"/>
    </row>
    <row r="2152" spans="11:11" ht="24.95" customHeight="1">
      <c r="K2152" s="207"/>
    </row>
    <row r="2153" spans="11:11" ht="24.95" customHeight="1">
      <c r="K2153" s="207"/>
    </row>
    <row r="2154" spans="11:11" ht="24.95" customHeight="1">
      <c r="K2154" s="207"/>
    </row>
    <row r="2155" spans="11:11" ht="24.95" customHeight="1">
      <c r="K2155" s="207"/>
    </row>
    <row r="2156" spans="11:11" ht="24.95" customHeight="1">
      <c r="K2156" s="207"/>
    </row>
    <row r="2157" spans="11:11" ht="24.95" customHeight="1">
      <c r="K2157" s="207"/>
    </row>
    <row r="2158" spans="11:11" ht="24.95" customHeight="1">
      <c r="K2158" s="207"/>
    </row>
    <row r="2159" spans="11:11" ht="24.95" customHeight="1">
      <c r="K2159" s="207"/>
    </row>
    <row r="2160" spans="11:11" ht="24.95" customHeight="1">
      <c r="K2160" s="207"/>
    </row>
    <row r="2161" spans="11:11" ht="24.95" customHeight="1">
      <c r="K2161" s="207"/>
    </row>
    <row r="2162" spans="11:11" ht="24.95" customHeight="1">
      <c r="K2162" s="207"/>
    </row>
    <row r="2163" spans="11:11" ht="24.95" customHeight="1">
      <c r="K2163" s="207"/>
    </row>
    <row r="2164" spans="11:11" ht="24.95" customHeight="1">
      <c r="K2164" s="207"/>
    </row>
    <row r="2165" spans="11:11" ht="24.95" customHeight="1">
      <c r="K2165" s="207"/>
    </row>
    <row r="2166" spans="11:11" ht="24.95" customHeight="1">
      <c r="K2166" s="207"/>
    </row>
    <row r="2167" spans="11:11" ht="24.95" customHeight="1">
      <c r="K2167" s="207"/>
    </row>
    <row r="2168" spans="11:11" ht="24.95" customHeight="1">
      <c r="K2168" s="207"/>
    </row>
    <row r="2169" spans="11:11" ht="24.95" customHeight="1">
      <c r="K2169" s="207"/>
    </row>
    <row r="2170" spans="11:11" ht="24.95" customHeight="1">
      <c r="K2170" s="207"/>
    </row>
    <row r="2171" spans="11:11" ht="24.95" customHeight="1">
      <c r="K2171" s="207"/>
    </row>
    <row r="2172" spans="11:11" ht="24.95" customHeight="1">
      <c r="K2172" s="207"/>
    </row>
    <row r="2173" spans="11:11" ht="24.95" customHeight="1">
      <c r="K2173" s="207"/>
    </row>
    <row r="2174" spans="11:11" ht="24.95" customHeight="1">
      <c r="K2174" s="207"/>
    </row>
    <row r="2175" spans="11:11" ht="24.95" customHeight="1">
      <c r="K2175" s="207"/>
    </row>
    <row r="2176" spans="11:11" ht="24.95" customHeight="1">
      <c r="K2176" s="207"/>
    </row>
    <row r="2177" spans="11:11" ht="24.95" customHeight="1">
      <c r="K2177" s="207"/>
    </row>
    <row r="2178" spans="11:11" ht="24.95" customHeight="1">
      <c r="K2178" s="207"/>
    </row>
    <row r="2179" spans="11:11" ht="24.95" customHeight="1">
      <c r="K2179" s="207"/>
    </row>
    <row r="2180" spans="11:11" ht="24.95" customHeight="1">
      <c r="K2180" s="207"/>
    </row>
    <row r="2181" spans="11:11" ht="24.95" customHeight="1">
      <c r="K2181" s="207"/>
    </row>
    <row r="2182" spans="11:11" ht="24.95" customHeight="1">
      <c r="K2182" s="207"/>
    </row>
    <row r="2183" spans="11:11" ht="24.95" customHeight="1">
      <c r="K2183" s="207"/>
    </row>
    <row r="2184" spans="11:11" ht="24.95" customHeight="1">
      <c r="K2184" s="207"/>
    </row>
    <row r="2185" spans="11:11" ht="24.95" customHeight="1">
      <c r="K2185" s="207"/>
    </row>
    <row r="2186" spans="11:11" ht="24.95" customHeight="1">
      <c r="K2186" s="207"/>
    </row>
    <row r="2187" spans="11:11" ht="24.95" customHeight="1">
      <c r="K2187" s="207"/>
    </row>
    <row r="2188" spans="11:11" ht="24.95" customHeight="1">
      <c r="K2188" s="207"/>
    </row>
    <row r="2189" spans="11:11" ht="24.95" customHeight="1">
      <c r="K2189" s="207"/>
    </row>
    <row r="2190" spans="11:11" ht="24.95" customHeight="1">
      <c r="K2190" s="207"/>
    </row>
    <row r="2191" spans="11:11" ht="24.95" customHeight="1">
      <c r="K2191" s="207"/>
    </row>
    <row r="2192" spans="11:11" ht="24.95" customHeight="1">
      <c r="K2192" s="207"/>
    </row>
    <row r="2193" spans="11:11" ht="24.95" customHeight="1">
      <c r="K2193" s="207"/>
    </row>
    <row r="2194" spans="11:11" ht="24.95" customHeight="1">
      <c r="K2194" s="207"/>
    </row>
    <row r="2195" spans="11:11" ht="24.95" customHeight="1">
      <c r="K2195" s="207"/>
    </row>
    <row r="2196" spans="11:11" ht="24.95" customHeight="1">
      <c r="K2196" s="207"/>
    </row>
    <row r="2197" spans="11:11" ht="24.95" customHeight="1">
      <c r="K2197" s="207"/>
    </row>
    <row r="2198" spans="11:11" ht="24.95" customHeight="1">
      <c r="K2198" s="207"/>
    </row>
    <row r="2199" spans="11:11" ht="24.95" customHeight="1">
      <c r="K2199" s="207"/>
    </row>
    <row r="2200" spans="11:11" ht="24.95" customHeight="1">
      <c r="K2200" s="207"/>
    </row>
    <row r="2201" spans="11:11" ht="24.95" customHeight="1">
      <c r="K2201" s="207"/>
    </row>
    <row r="2202" spans="11:11" ht="24.95" customHeight="1">
      <c r="K2202" s="207"/>
    </row>
    <row r="2203" spans="11:11" ht="24.95" customHeight="1">
      <c r="K2203" s="207"/>
    </row>
    <row r="2204" spans="11:11" ht="24.95" customHeight="1">
      <c r="K2204" s="207"/>
    </row>
    <row r="2205" spans="11:11" ht="24.95" customHeight="1">
      <c r="K2205" s="207"/>
    </row>
    <row r="2206" spans="11:11" ht="24.95" customHeight="1">
      <c r="K2206" s="207"/>
    </row>
    <row r="2207" spans="11:11" ht="24.95" customHeight="1">
      <c r="K2207" s="207"/>
    </row>
    <row r="2208" spans="11:11" ht="24.95" customHeight="1">
      <c r="K2208" s="207"/>
    </row>
    <row r="2209" spans="11:11" ht="24.95" customHeight="1">
      <c r="K2209" s="207"/>
    </row>
    <row r="2210" spans="11:11" ht="24.95" customHeight="1">
      <c r="K2210" s="207"/>
    </row>
    <row r="2211" spans="11:11" ht="24.95" customHeight="1">
      <c r="K2211" s="207"/>
    </row>
    <row r="2212" spans="11:11" ht="24.95" customHeight="1">
      <c r="K2212" s="207"/>
    </row>
    <row r="2213" spans="11:11" ht="24.95" customHeight="1">
      <c r="K2213" s="207"/>
    </row>
    <row r="2214" spans="11:11" ht="24.95" customHeight="1">
      <c r="K2214" s="207"/>
    </row>
    <row r="2215" spans="11:11" ht="24.95" customHeight="1">
      <c r="K2215" s="207"/>
    </row>
    <row r="2216" spans="11:11" ht="24.95" customHeight="1">
      <c r="K2216" s="207"/>
    </row>
    <row r="2217" spans="11:11" ht="24.95" customHeight="1">
      <c r="K2217" s="207"/>
    </row>
    <row r="2218" spans="11:11" ht="24.95" customHeight="1">
      <c r="K2218" s="207"/>
    </row>
    <row r="2219" spans="11:11" ht="24.95" customHeight="1">
      <c r="K2219" s="207"/>
    </row>
    <row r="2220" spans="11:11" ht="24.95" customHeight="1">
      <c r="K2220" s="207"/>
    </row>
    <row r="2221" spans="11:11" ht="24.95" customHeight="1">
      <c r="K2221" s="207"/>
    </row>
    <row r="2222" spans="11:11" ht="24.95" customHeight="1">
      <c r="K2222" s="207"/>
    </row>
    <row r="2223" spans="11:11" ht="24.95" customHeight="1">
      <c r="K2223" s="207"/>
    </row>
    <row r="2224" spans="11:11" ht="24.95" customHeight="1">
      <c r="K2224" s="207"/>
    </row>
    <row r="2225" spans="11:11" ht="24.95" customHeight="1">
      <c r="K2225" s="207"/>
    </row>
    <row r="2226" spans="11:11" ht="24.95" customHeight="1">
      <c r="K2226" s="207"/>
    </row>
    <row r="2227" spans="11:11" ht="24.95" customHeight="1">
      <c r="K2227" s="207"/>
    </row>
    <row r="2228" spans="11:11" ht="24.95" customHeight="1">
      <c r="K2228" s="207"/>
    </row>
    <row r="2229" spans="11:11" ht="24.95" customHeight="1">
      <c r="K2229" s="207"/>
    </row>
    <row r="2230" spans="11:11" ht="24.95" customHeight="1">
      <c r="K2230" s="207"/>
    </row>
    <row r="2231" spans="11:11" ht="24.95" customHeight="1">
      <c r="K2231" s="207"/>
    </row>
    <row r="2232" spans="11:11" ht="24.95" customHeight="1">
      <c r="K2232" s="207"/>
    </row>
    <row r="2233" spans="11:11" ht="24.95" customHeight="1">
      <c r="K2233" s="207"/>
    </row>
    <row r="2234" spans="11:11" ht="24.95" customHeight="1">
      <c r="K2234" s="207"/>
    </row>
    <row r="2235" spans="11:11" ht="24.95" customHeight="1">
      <c r="K2235" s="207"/>
    </row>
    <row r="2236" spans="11:11" ht="24.95" customHeight="1">
      <c r="K2236" s="207"/>
    </row>
    <row r="2237" spans="11:11" ht="24.95" customHeight="1">
      <c r="K2237" s="207"/>
    </row>
    <row r="2238" spans="11:11" ht="24.95" customHeight="1">
      <c r="K2238" s="207"/>
    </row>
    <row r="2239" spans="11:11" ht="24.95" customHeight="1">
      <c r="K2239" s="207"/>
    </row>
    <row r="2240" spans="11:11" ht="24.95" customHeight="1">
      <c r="K2240" s="207"/>
    </row>
    <row r="2241" spans="11:11" ht="24.95" customHeight="1">
      <c r="K2241" s="207"/>
    </row>
    <row r="2242" spans="11:11" ht="24.95" customHeight="1">
      <c r="K2242" s="207"/>
    </row>
    <row r="2243" spans="11:11" ht="24.95" customHeight="1">
      <c r="K2243" s="207"/>
    </row>
    <row r="2244" spans="11:11" ht="24.95" customHeight="1">
      <c r="K2244" s="207"/>
    </row>
    <row r="2245" spans="11:11" ht="24.95" customHeight="1">
      <c r="K2245" s="207"/>
    </row>
    <row r="2246" spans="11:11" ht="24.95" customHeight="1">
      <c r="K2246" s="207"/>
    </row>
    <row r="2247" spans="11:11" ht="24.95" customHeight="1">
      <c r="K2247" s="207"/>
    </row>
    <row r="2248" spans="11:11" ht="24.95" customHeight="1">
      <c r="K2248" s="207"/>
    </row>
    <row r="2249" spans="11:11" ht="24.95" customHeight="1">
      <c r="K2249" s="207"/>
    </row>
    <row r="2250" spans="11:11" ht="24.95" customHeight="1">
      <c r="K2250" s="207"/>
    </row>
    <row r="2251" spans="11:11" ht="24.95" customHeight="1">
      <c r="K2251" s="207"/>
    </row>
    <row r="2252" spans="11:11" ht="24.95" customHeight="1">
      <c r="K2252" s="207"/>
    </row>
    <row r="2253" spans="11:11" ht="24.95" customHeight="1">
      <c r="K2253" s="207"/>
    </row>
    <row r="2254" spans="11:11" ht="24.95" customHeight="1">
      <c r="K2254" s="207"/>
    </row>
    <row r="2255" spans="11:11" ht="24.95" customHeight="1">
      <c r="K2255" s="207"/>
    </row>
    <row r="2256" spans="11:11" ht="24.95" customHeight="1">
      <c r="K2256" s="207"/>
    </row>
    <row r="2257" spans="11:11" ht="24.95" customHeight="1">
      <c r="K2257" s="207"/>
    </row>
    <row r="2258" spans="11:11" ht="24.95" customHeight="1">
      <c r="K2258" s="207"/>
    </row>
    <row r="2259" spans="11:11" ht="24.95" customHeight="1">
      <c r="K2259" s="207"/>
    </row>
    <row r="2260" spans="11:11" ht="24.95" customHeight="1">
      <c r="K2260" s="207"/>
    </row>
    <row r="2261" spans="11:11" ht="24.95" customHeight="1">
      <c r="K2261" s="207"/>
    </row>
    <row r="2262" spans="11:11" ht="24.95" customHeight="1">
      <c r="K2262" s="207"/>
    </row>
    <row r="2263" spans="11:11" ht="24.95" customHeight="1">
      <c r="K2263" s="207"/>
    </row>
    <row r="2264" spans="11:11" ht="24.95" customHeight="1">
      <c r="K2264" s="207"/>
    </row>
    <row r="2265" spans="11:11" ht="24.95" customHeight="1">
      <c r="K2265" s="207"/>
    </row>
    <row r="2266" spans="11:11" ht="24.95" customHeight="1">
      <c r="K2266" s="207"/>
    </row>
    <row r="2267" spans="11:11" ht="24.95" customHeight="1">
      <c r="K2267" s="207"/>
    </row>
    <row r="2268" spans="11:11" ht="24.95" customHeight="1">
      <c r="K2268" s="207"/>
    </row>
    <row r="2269" spans="11:11" ht="24.95" customHeight="1">
      <c r="K2269" s="207"/>
    </row>
    <row r="2270" spans="11:11" ht="24.95" customHeight="1">
      <c r="K2270" s="207"/>
    </row>
    <row r="2271" spans="11:11" ht="24.95" customHeight="1">
      <c r="K2271" s="207"/>
    </row>
    <row r="2272" spans="11:11" ht="24.95" customHeight="1">
      <c r="K2272" s="207"/>
    </row>
    <row r="2273" spans="11:11" ht="24.95" customHeight="1">
      <c r="K2273" s="207"/>
    </row>
    <row r="2274" spans="11:11" ht="24.95" customHeight="1">
      <c r="K2274" s="207"/>
    </row>
    <row r="2275" spans="11:11" ht="24.95" customHeight="1">
      <c r="K2275" s="207"/>
    </row>
    <row r="2276" spans="11:11" ht="24.95" customHeight="1">
      <c r="K2276" s="207"/>
    </row>
    <row r="2277" spans="11:11" ht="24.95" customHeight="1">
      <c r="K2277" s="207"/>
    </row>
    <row r="2278" spans="11:11" ht="24.95" customHeight="1">
      <c r="K2278" s="207"/>
    </row>
    <row r="2279" spans="11:11" ht="24.95" customHeight="1">
      <c r="K2279" s="207"/>
    </row>
    <row r="2280" spans="11:11" ht="24.95" customHeight="1">
      <c r="K2280" s="207"/>
    </row>
    <row r="2281" spans="11:11" ht="24.95" customHeight="1">
      <c r="K2281" s="207"/>
    </row>
    <row r="2282" spans="11:11" ht="24.95" customHeight="1">
      <c r="K2282" s="207"/>
    </row>
    <row r="2283" spans="11:11" ht="24.95" customHeight="1">
      <c r="K2283" s="207"/>
    </row>
    <row r="2284" spans="11:11" ht="24.95" customHeight="1">
      <c r="K2284" s="207"/>
    </row>
    <row r="2285" spans="11:11" ht="24.95" customHeight="1">
      <c r="K2285" s="207"/>
    </row>
    <row r="2286" spans="11:11" ht="24.95" customHeight="1">
      <c r="K2286" s="207"/>
    </row>
    <row r="2287" spans="11:11" ht="24.95" customHeight="1">
      <c r="K2287" s="207"/>
    </row>
    <row r="2288" spans="11:11" ht="24.95" customHeight="1">
      <c r="K2288" s="207"/>
    </row>
    <row r="2289" spans="11:11" ht="24.95" customHeight="1">
      <c r="K2289" s="207"/>
    </row>
    <row r="2290" spans="11:11" ht="24.95" customHeight="1">
      <c r="K2290" s="207"/>
    </row>
    <row r="2291" spans="11:11" ht="24.95" customHeight="1">
      <c r="K2291" s="207"/>
    </row>
    <row r="2292" spans="11:11" ht="24.95" customHeight="1">
      <c r="K2292" s="207"/>
    </row>
    <row r="2293" spans="11:11" ht="24.95" customHeight="1">
      <c r="K2293" s="207"/>
    </row>
    <row r="2294" spans="11:11" ht="24.95" customHeight="1">
      <c r="K2294" s="207"/>
    </row>
    <row r="2295" spans="11:11" ht="24.95" customHeight="1">
      <c r="K2295" s="207"/>
    </row>
    <row r="2296" spans="11:11" ht="24.95" customHeight="1">
      <c r="K2296" s="207"/>
    </row>
    <row r="2297" spans="11:11" ht="24.95" customHeight="1">
      <c r="K2297" s="207"/>
    </row>
    <row r="2298" spans="11:11" ht="24.95" customHeight="1">
      <c r="K2298" s="207"/>
    </row>
    <row r="2299" spans="11:11" ht="24.95" customHeight="1">
      <c r="K2299" s="207"/>
    </row>
    <row r="2300" spans="11:11" ht="24.95" customHeight="1">
      <c r="K2300" s="207"/>
    </row>
    <row r="2301" spans="11:11" ht="24.95" customHeight="1">
      <c r="K2301" s="207"/>
    </row>
    <row r="2302" spans="11:11" ht="24.95" customHeight="1">
      <c r="K2302" s="207"/>
    </row>
    <row r="2303" spans="11:11" ht="24.95" customHeight="1">
      <c r="K2303" s="207"/>
    </row>
    <row r="2304" spans="11:11" ht="24.95" customHeight="1">
      <c r="K2304" s="207"/>
    </row>
    <row r="2305" spans="11:11" ht="24.95" customHeight="1">
      <c r="K2305" s="207"/>
    </row>
    <row r="2306" spans="11:11" ht="24.95" customHeight="1">
      <c r="K2306" s="207"/>
    </row>
    <row r="2307" spans="11:11" ht="24.95" customHeight="1">
      <c r="K2307" s="207"/>
    </row>
    <row r="2308" spans="11:11" ht="24.95" customHeight="1">
      <c r="K2308" s="207"/>
    </row>
    <row r="2309" spans="11:11" ht="24.95" customHeight="1">
      <c r="K2309" s="207"/>
    </row>
    <row r="2310" spans="11:11" ht="24.95" customHeight="1">
      <c r="K2310" s="207"/>
    </row>
    <row r="2311" spans="11:11" ht="24.95" customHeight="1">
      <c r="K2311" s="207"/>
    </row>
    <row r="2312" spans="11:11" ht="24.95" customHeight="1">
      <c r="K2312" s="207"/>
    </row>
    <row r="2313" spans="11:11" ht="24.95" customHeight="1">
      <c r="K2313" s="207"/>
    </row>
    <row r="2314" spans="11:11" ht="24.95" customHeight="1">
      <c r="K2314" s="207"/>
    </row>
    <row r="2315" spans="11:11" ht="24.95" customHeight="1">
      <c r="K2315" s="207"/>
    </row>
    <row r="2316" spans="11:11" ht="24.95" customHeight="1">
      <c r="K2316" s="207"/>
    </row>
    <row r="2317" spans="11:11" ht="24.95" customHeight="1">
      <c r="K2317" s="207"/>
    </row>
    <row r="2318" spans="11:11" ht="24.95" customHeight="1">
      <c r="K2318" s="207"/>
    </row>
    <row r="2319" spans="11:11" ht="24.95" customHeight="1">
      <c r="K2319" s="207"/>
    </row>
    <row r="2320" spans="11:11" ht="24.95" customHeight="1">
      <c r="K2320" s="207"/>
    </row>
    <row r="2321" spans="11:11" ht="24.95" customHeight="1">
      <c r="K2321" s="207"/>
    </row>
    <row r="2322" spans="11:11" ht="24.95" customHeight="1">
      <c r="K2322" s="207"/>
    </row>
    <row r="2323" spans="11:11" ht="24.95" customHeight="1">
      <c r="K2323" s="207"/>
    </row>
    <row r="2324" spans="11:11" ht="24.95" customHeight="1">
      <c r="K2324" s="207"/>
    </row>
    <row r="2325" spans="11:11" ht="24.95" customHeight="1">
      <c r="K2325" s="207"/>
    </row>
    <row r="2326" spans="11:11" ht="24.95" customHeight="1">
      <c r="K2326" s="207"/>
    </row>
    <row r="2327" spans="11:11" ht="24.95" customHeight="1">
      <c r="K2327" s="207"/>
    </row>
    <row r="2328" spans="11:11" ht="24.95" customHeight="1">
      <c r="K2328" s="207"/>
    </row>
    <row r="2329" spans="11:11" ht="24.95" customHeight="1">
      <c r="K2329" s="207"/>
    </row>
    <row r="2330" spans="11:11" ht="24.95" customHeight="1">
      <c r="K2330" s="207"/>
    </row>
    <row r="2331" spans="11:11" ht="24.95" customHeight="1">
      <c r="K2331" s="207"/>
    </row>
    <row r="2332" spans="11:11" ht="24.95" customHeight="1">
      <c r="K2332" s="207"/>
    </row>
    <row r="2333" spans="11:11" ht="24.95" customHeight="1">
      <c r="K2333" s="207"/>
    </row>
    <row r="2334" spans="11:11" ht="24.95" customHeight="1">
      <c r="K2334" s="207"/>
    </row>
    <row r="2335" spans="11:11" ht="24.95" customHeight="1">
      <c r="K2335" s="207"/>
    </row>
    <row r="2336" spans="11:11" ht="24.95" customHeight="1">
      <c r="K2336" s="207"/>
    </row>
    <row r="2337" spans="11:11" ht="24.95" customHeight="1">
      <c r="K2337" s="207"/>
    </row>
    <row r="2338" spans="11:11" ht="24.95" customHeight="1">
      <c r="K2338" s="207"/>
    </row>
    <row r="2339" spans="11:11" ht="24.95" customHeight="1">
      <c r="K2339" s="207"/>
    </row>
    <row r="2340" spans="11:11" ht="24.95" customHeight="1">
      <c r="K2340" s="207"/>
    </row>
    <row r="2341" spans="11:11" ht="24.95" customHeight="1">
      <c r="K2341" s="207"/>
    </row>
    <row r="2342" spans="11:11" ht="24.95" customHeight="1">
      <c r="K2342" s="207"/>
    </row>
    <row r="2343" spans="11:11" ht="24.95" customHeight="1">
      <c r="K2343" s="207"/>
    </row>
    <row r="2344" spans="11:11" ht="24.95" customHeight="1">
      <c r="K2344" s="207"/>
    </row>
    <row r="2345" spans="11:11" ht="24.95" customHeight="1">
      <c r="K2345" s="207"/>
    </row>
    <row r="2346" spans="11:11" ht="24.95" customHeight="1">
      <c r="K2346" s="207"/>
    </row>
    <row r="2347" spans="11:11" ht="24.95" customHeight="1">
      <c r="K2347" s="207"/>
    </row>
    <row r="2348" spans="11:11" ht="24.95" customHeight="1">
      <c r="K2348" s="207"/>
    </row>
    <row r="2349" spans="11:11" ht="24.95" customHeight="1">
      <c r="K2349" s="207"/>
    </row>
    <row r="2350" spans="11:11" ht="24.95" customHeight="1">
      <c r="K2350" s="207"/>
    </row>
    <row r="2351" spans="11:11" ht="24.95" customHeight="1">
      <c r="K2351" s="207"/>
    </row>
    <row r="2352" spans="11:11" ht="24.95" customHeight="1">
      <c r="K2352" s="207"/>
    </row>
    <row r="2353" spans="11:11" ht="24.95" customHeight="1">
      <c r="K2353" s="207"/>
    </row>
    <row r="2354" spans="11:11" ht="24.95" customHeight="1">
      <c r="K2354" s="207"/>
    </row>
    <row r="2355" spans="11:11" ht="24.95" customHeight="1">
      <c r="K2355" s="207"/>
    </row>
    <row r="2356" spans="11:11" ht="24.95" customHeight="1">
      <c r="K2356" s="207"/>
    </row>
    <row r="2357" spans="11:11" ht="24.95" customHeight="1">
      <c r="K2357" s="207"/>
    </row>
    <row r="2358" spans="11:11" ht="24.95" customHeight="1">
      <c r="K2358" s="207"/>
    </row>
    <row r="2359" spans="11:11" ht="24.95" customHeight="1">
      <c r="K2359" s="207"/>
    </row>
    <row r="2360" spans="11:11" ht="24.95" customHeight="1">
      <c r="K2360" s="207"/>
    </row>
    <row r="2361" spans="11:11" ht="24.95" customHeight="1">
      <c r="K2361" s="207"/>
    </row>
    <row r="2362" spans="11:11" ht="24.95" customHeight="1">
      <c r="K2362" s="207"/>
    </row>
    <row r="2363" spans="11:11" ht="24.95" customHeight="1">
      <c r="K2363" s="207"/>
    </row>
    <row r="2364" spans="11:11" ht="24.95" customHeight="1">
      <c r="K2364" s="207"/>
    </row>
    <row r="2365" spans="11:11" ht="24.95" customHeight="1">
      <c r="K2365" s="207"/>
    </row>
    <row r="2366" spans="11:11" ht="24.95" customHeight="1">
      <c r="K2366" s="207"/>
    </row>
    <row r="2367" spans="11:11" ht="24.95" customHeight="1">
      <c r="K2367" s="207"/>
    </row>
    <row r="2368" spans="11:11" ht="24.95" customHeight="1">
      <c r="K2368" s="207"/>
    </row>
    <row r="2369" spans="11:11" ht="24.95" customHeight="1">
      <c r="K2369" s="207"/>
    </row>
    <row r="2370" spans="11:11" ht="24.95" customHeight="1">
      <c r="K2370" s="207"/>
    </row>
    <row r="2371" spans="11:11" ht="24.95" customHeight="1">
      <c r="K2371" s="207"/>
    </row>
    <row r="2372" spans="11:11" ht="24.95" customHeight="1">
      <c r="K2372" s="207"/>
    </row>
    <row r="2373" spans="11:11" ht="24.95" customHeight="1">
      <c r="K2373" s="207"/>
    </row>
    <row r="2374" spans="11:11" ht="24.95" customHeight="1">
      <c r="K2374" s="207"/>
    </row>
    <row r="2375" spans="11:11" ht="24.95" customHeight="1">
      <c r="K2375" s="207"/>
    </row>
    <row r="2376" spans="11:11" ht="24.95" customHeight="1">
      <c r="K2376" s="207"/>
    </row>
    <row r="2377" spans="11:11" ht="24.95" customHeight="1">
      <c r="K2377" s="207"/>
    </row>
    <row r="2378" spans="11:11" ht="24.95" customHeight="1">
      <c r="K2378" s="207"/>
    </row>
    <row r="2379" spans="11:11" ht="24.95" customHeight="1">
      <c r="K2379" s="207"/>
    </row>
    <row r="2380" spans="11:11" ht="24.95" customHeight="1">
      <c r="K2380" s="207"/>
    </row>
    <row r="2381" spans="11:11" ht="24.95" customHeight="1">
      <c r="K2381" s="207"/>
    </row>
    <row r="2382" spans="11:11" ht="24.95" customHeight="1">
      <c r="K2382" s="207"/>
    </row>
    <row r="2383" spans="11:11" ht="24.95" customHeight="1">
      <c r="K2383" s="207"/>
    </row>
    <row r="2384" spans="11:11" ht="24.95" customHeight="1">
      <c r="K2384" s="207"/>
    </row>
    <row r="2385" spans="11:11" ht="24.95" customHeight="1">
      <c r="K2385" s="207"/>
    </row>
    <row r="2386" spans="11:11" ht="24.95" customHeight="1">
      <c r="K2386" s="207"/>
    </row>
    <row r="2387" spans="11:11" ht="24.95" customHeight="1">
      <c r="K2387" s="207"/>
    </row>
    <row r="2388" spans="11:11" ht="24.95" customHeight="1">
      <c r="K2388" s="207"/>
    </row>
    <row r="2389" spans="11:11" ht="24.95" customHeight="1">
      <c r="K2389" s="207"/>
    </row>
    <row r="2390" spans="11:11" ht="24.95" customHeight="1">
      <c r="K2390" s="207"/>
    </row>
    <row r="2391" spans="11:11" ht="24.95" customHeight="1">
      <c r="K2391" s="207"/>
    </row>
    <row r="2392" spans="11:11" ht="24.95" customHeight="1">
      <c r="K2392" s="207"/>
    </row>
    <row r="2393" spans="11:11" ht="24.95" customHeight="1">
      <c r="K2393" s="207"/>
    </row>
    <row r="2394" spans="11:11" ht="24.95" customHeight="1">
      <c r="K2394" s="207"/>
    </row>
    <row r="2395" spans="11:11" ht="24.95" customHeight="1">
      <c r="K2395" s="207"/>
    </row>
    <row r="2396" spans="11:11" ht="24.95" customHeight="1">
      <c r="K2396" s="207"/>
    </row>
    <row r="2397" spans="11:11" ht="24.95" customHeight="1">
      <c r="K2397" s="207"/>
    </row>
    <row r="2398" spans="11:11" ht="24.95" customHeight="1">
      <c r="K2398" s="207"/>
    </row>
    <row r="2399" spans="11:11" ht="24.95" customHeight="1">
      <c r="K2399" s="207"/>
    </row>
    <row r="2400" spans="11:11" ht="24.95" customHeight="1">
      <c r="K2400" s="207"/>
    </row>
    <row r="2401" spans="11:11" ht="24.95" customHeight="1">
      <c r="K2401" s="207"/>
    </row>
    <row r="2402" spans="11:11" ht="24.95" customHeight="1">
      <c r="K2402" s="207"/>
    </row>
    <row r="2403" spans="11:11" ht="24.95" customHeight="1">
      <c r="K2403" s="207"/>
    </row>
    <row r="2404" spans="11:11" ht="24.95" customHeight="1">
      <c r="K2404" s="207"/>
    </row>
    <row r="2405" spans="11:11" ht="24.95" customHeight="1">
      <c r="K2405" s="207"/>
    </row>
    <row r="2406" spans="11:11" ht="24.95" customHeight="1">
      <c r="K2406" s="207"/>
    </row>
    <row r="2407" spans="11:11" ht="24.95" customHeight="1">
      <c r="K2407" s="207"/>
    </row>
    <row r="2408" spans="11:11" ht="24.95" customHeight="1">
      <c r="K2408" s="207"/>
    </row>
    <row r="2409" spans="11:11" ht="24.95" customHeight="1">
      <c r="K2409" s="207"/>
    </row>
    <row r="2410" spans="11:11" ht="24.95" customHeight="1">
      <c r="K2410" s="207"/>
    </row>
    <row r="2411" spans="11:11" ht="24.95" customHeight="1">
      <c r="K2411" s="207"/>
    </row>
    <row r="2412" spans="11:11" ht="24.95" customHeight="1">
      <c r="K2412" s="207"/>
    </row>
    <row r="2413" spans="11:11" ht="24.95" customHeight="1">
      <c r="K2413" s="207"/>
    </row>
    <row r="2414" spans="11:11" ht="24.95" customHeight="1">
      <c r="K2414" s="207"/>
    </row>
    <row r="2415" spans="11:11" ht="24.95" customHeight="1">
      <c r="K2415" s="207"/>
    </row>
    <row r="2416" spans="11:11" ht="24.95" customHeight="1">
      <c r="K2416" s="207"/>
    </row>
    <row r="2417" spans="11:11" ht="24.95" customHeight="1">
      <c r="K2417" s="207"/>
    </row>
    <row r="2418" spans="11:11" ht="24.95" customHeight="1">
      <c r="K2418" s="207"/>
    </row>
    <row r="2419" spans="11:11" ht="24.95" customHeight="1">
      <c r="K2419" s="207"/>
    </row>
    <row r="2420" spans="11:11" ht="24.95" customHeight="1">
      <c r="K2420" s="207"/>
    </row>
    <row r="2421" spans="11:11" ht="24.95" customHeight="1">
      <c r="K2421" s="207"/>
    </row>
    <row r="2422" spans="11:11" ht="24.95" customHeight="1">
      <c r="K2422" s="207"/>
    </row>
    <row r="2423" spans="11:11" ht="24.95" customHeight="1">
      <c r="K2423" s="207"/>
    </row>
    <row r="2424" spans="11:11" ht="24.95" customHeight="1">
      <c r="K2424" s="207"/>
    </row>
    <row r="2425" spans="11:11" ht="24.95" customHeight="1">
      <c r="K2425" s="207"/>
    </row>
    <row r="2426" spans="11:11" ht="24.95" customHeight="1">
      <c r="K2426" s="207"/>
    </row>
    <row r="2427" spans="11:11" ht="24.95" customHeight="1">
      <c r="K2427" s="207"/>
    </row>
    <row r="2428" spans="11:11" ht="24.95" customHeight="1">
      <c r="K2428" s="207"/>
    </row>
    <row r="2429" spans="11:11" ht="24.95" customHeight="1">
      <c r="K2429" s="207"/>
    </row>
    <row r="2430" spans="11:11" ht="24.95" customHeight="1">
      <c r="K2430" s="207"/>
    </row>
    <row r="2431" spans="11:11" ht="24.95" customHeight="1">
      <c r="K2431" s="207"/>
    </row>
    <row r="2432" spans="11:11" ht="24.95" customHeight="1">
      <c r="K2432" s="207"/>
    </row>
    <row r="2433" spans="11:11" ht="24.95" customHeight="1">
      <c r="K2433" s="207"/>
    </row>
    <row r="2434" spans="11:11" ht="24.95" customHeight="1">
      <c r="K2434" s="207"/>
    </row>
    <row r="2435" spans="11:11" ht="24.95" customHeight="1">
      <c r="K2435" s="207"/>
    </row>
    <row r="2436" spans="11:11" ht="24.95" customHeight="1">
      <c r="K2436" s="207"/>
    </row>
    <row r="2437" spans="11:11" ht="24.95" customHeight="1">
      <c r="K2437" s="207"/>
    </row>
    <row r="2438" spans="11:11" ht="24.95" customHeight="1">
      <c r="K2438" s="207"/>
    </row>
    <row r="2439" spans="11:11" ht="24.95" customHeight="1">
      <c r="K2439" s="207"/>
    </row>
    <row r="2440" spans="11:11" ht="24.95" customHeight="1">
      <c r="K2440" s="207"/>
    </row>
    <row r="2441" spans="11:11" ht="24.95" customHeight="1">
      <c r="K2441" s="207"/>
    </row>
    <row r="2442" spans="11:11" ht="24.95" customHeight="1">
      <c r="K2442" s="207"/>
    </row>
    <row r="2443" spans="11:11" ht="24.95" customHeight="1">
      <c r="K2443" s="207"/>
    </row>
    <row r="2444" spans="11:11" ht="24.95" customHeight="1">
      <c r="K2444" s="207"/>
    </row>
    <row r="2445" spans="11:11" ht="24.95" customHeight="1">
      <c r="K2445" s="207"/>
    </row>
    <row r="2446" spans="11:11" ht="24.95" customHeight="1">
      <c r="K2446" s="207"/>
    </row>
    <row r="2447" spans="11:11" ht="24.95" customHeight="1">
      <c r="K2447" s="207"/>
    </row>
    <row r="2448" spans="11:11" ht="24.95" customHeight="1">
      <c r="K2448" s="207"/>
    </row>
    <row r="2449" spans="11:11" ht="24.95" customHeight="1">
      <c r="K2449" s="207"/>
    </row>
    <row r="2450" spans="11:11" ht="24.95" customHeight="1">
      <c r="K2450" s="207"/>
    </row>
    <row r="2451" spans="11:11" ht="24.95" customHeight="1">
      <c r="K2451" s="207"/>
    </row>
    <row r="2452" spans="11:11" ht="24.95" customHeight="1">
      <c r="K2452" s="207"/>
    </row>
    <row r="2453" spans="11:11" ht="24.95" customHeight="1">
      <c r="K2453" s="207"/>
    </row>
    <row r="2454" spans="11:11" ht="24.95" customHeight="1">
      <c r="K2454" s="207"/>
    </row>
    <row r="2455" spans="11:11" ht="24.95" customHeight="1">
      <c r="K2455" s="207"/>
    </row>
    <row r="2456" spans="11:11" ht="24.95" customHeight="1">
      <c r="K2456" s="207"/>
    </row>
    <row r="2457" spans="11:11" ht="24.95" customHeight="1">
      <c r="K2457" s="207"/>
    </row>
    <row r="2458" spans="11:11" ht="24.95" customHeight="1">
      <c r="K2458" s="207"/>
    </row>
    <row r="2459" spans="11:11" ht="24.95" customHeight="1">
      <c r="K2459" s="207"/>
    </row>
    <row r="2460" spans="11:11" ht="24.95" customHeight="1">
      <c r="K2460" s="207"/>
    </row>
    <row r="2461" spans="11:11" ht="24.95" customHeight="1">
      <c r="K2461" s="207"/>
    </row>
    <row r="2462" spans="11:11" ht="24.95" customHeight="1">
      <c r="K2462" s="207"/>
    </row>
    <row r="2463" spans="11:11" ht="24.95" customHeight="1">
      <c r="K2463" s="207"/>
    </row>
    <row r="2464" spans="11:11" ht="24.95" customHeight="1">
      <c r="K2464" s="207"/>
    </row>
    <row r="2465" spans="11:11" ht="24.95" customHeight="1">
      <c r="K2465" s="207"/>
    </row>
    <row r="2466" spans="11:11" ht="24.95" customHeight="1">
      <c r="K2466" s="207"/>
    </row>
    <row r="2467" spans="11:11" ht="24.95" customHeight="1">
      <c r="K2467" s="207"/>
    </row>
    <row r="2468" spans="11:11" ht="24.95" customHeight="1">
      <c r="K2468" s="207"/>
    </row>
    <row r="2469" spans="11:11" ht="24.95" customHeight="1">
      <c r="K2469" s="207"/>
    </row>
    <row r="2470" spans="11:11" ht="24.95" customHeight="1">
      <c r="K2470" s="207"/>
    </row>
    <row r="2471" spans="11:11" ht="24.95" customHeight="1">
      <c r="K2471" s="207"/>
    </row>
    <row r="2472" spans="11:11" ht="24.95" customHeight="1">
      <c r="K2472" s="207"/>
    </row>
    <row r="2473" spans="11:11" ht="24.95" customHeight="1">
      <c r="K2473" s="207"/>
    </row>
    <row r="2474" spans="11:11" ht="24.95" customHeight="1">
      <c r="K2474" s="207"/>
    </row>
    <row r="2475" spans="11:11" ht="24.95" customHeight="1">
      <c r="K2475" s="207"/>
    </row>
    <row r="2476" spans="11:11" ht="24.95" customHeight="1">
      <c r="K2476" s="207"/>
    </row>
    <row r="2477" spans="11:11" ht="24.95" customHeight="1">
      <c r="K2477" s="207"/>
    </row>
    <row r="2478" spans="11:11" ht="24.95" customHeight="1">
      <c r="K2478" s="207"/>
    </row>
    <row r="2479" spans="11:11" ht="24.95" customHeight="1">
      <c r="K2479" s="207"/>
    </row>
    <row r="2480" spans="11:11" ht="24.95" customHeight="1">
      <c r="K2480" s="207"/>
    </row>
    <row r="2481" spans="11:11" ht="24.95" customHeight="1">
      <c r="K2481" s="207"/>
    </row>
    <row r="2482" spans="11:11" ht="24.95" customHeight="1">
      <c r="K2482" s="207"/>
    </row>
    <row r="2483" spans="11:11" ht="24.95" customHeight="1">
      <c r="K2483" s="207"/>
    </row>
    <row r="2484" spans="11:11" ht="24.95" customHeight="1">
      <c r="K2484" s="207"/>
    </row>
    <row r="2485" spans="11:11" ht="24.95" customHeight="1">
      <c r="K2485" s="207"/>
    </row>
    <row r="2486" spans="11:11" ht="24.95" customHeight="1">
      <c r="K2486" s="207"/>
    </row>
    <row r="2487" spans="11:11" ht="24.95" customHeight="1">
      <c r="K2487" s="207"/>
    </row>
    <row r="2488" spans="11:11" ht="24.95" customHeight="1">
      <c r="K2488" s="207"/>
    </row>
    <row r="2489" spans="11:11" ht="24.95" customHeight="1">
      <c r="K2489" s="207"/>
    </row>
    <row r="2490" spans="11:11" ht="24.95" customHeight="1">
      <c r="K2490" s="207"/>
    </row>
    <row r="2491" spans="11:11" ht="24.95" customHeight="1">
      <c r="K2491" s="207"/>
    </row>
    <row r="2492" spans="11:11" ht="24.95" customHeight="1">
      <c r="K2492" s="207"/>
    </row>
    <row r="2493" spans="11:11" ht="24.95" customHeight="1">
      <c r="K2493" s="207"/>
    </row>
    <row r="2494" spans="11:11" ht="24.95" customHeight="1">
      <c r="K2494" s="207"/>
    </row>
    <row r="2495" spans="11:11" ht="24.95" customHeight="1">
      <c r="K2495" s="207"/>
    </row>
    <row r="2496" spans="11:11" ht="24.95" customHeight="1">
      <c r="K2496" s="207"/>
    </row>
    <row r="2497" spans="11:11" ht="24.95" customHeight="1">
      <c r="K2497" s="207"/>
    </row>
    <row r="2498" spans="11:11" ht="24.95" customHeight="1">
      <c r="K2498" s="207"/>
    </row>
    <row r="2499" spans="11:11" ht="24.95" customHeight="1">
      <c r="K2499" s="207"/>
    </row>
    <row r="2500" spans="11:11" ht="24.95" customHeight="1">
      <c r="K2500" s="207"/>
    </row>
    <row r="2501" spans="11:11" ht="24.95" customHeight="1">
      <c r="K2501" s="207"/>
    </row>
    <row r="2502" spans="11:11" ht="24.95" customHeight="1">
      <c r="K2502" s="207"/>
    </row>
    <row r="2503" spans="11:11" ht="24.95" customHeight="1">
      <c r="K2503" s="207"/>
    </row>
    <row r="2504" spans="11:11" ht="24.95" customHeight="1">
      <c r="K2504" s="207"/>
    </row>
    <row r="2505" spans="11:11" ht="24.95" customHeight="1">
      <c r="K2505" s="207"/>
    </row>
    <row r="2506" spans="11:11" ht="24.95" customHeight="1">
      <c r="K2506" s="207"/>
    </row>
    <row r="2507" spans="11:11" ht="24.95" customHeight="1">
      <c r="K2507" s="207"/>
    </row>
    <row r="2508" spans="11:11" ht="24.95" customHeight="1">
      <c r="K2508" s="207"/>
    </row>
    <row r="2509" spans="11:11" ht="24.95" customHeight="1">
      <c r="K2509" s="207"/>
    </row>
    <row r="2510" spans="11:11" ht="24.95" customHeight="1">
      <c r="K2510" s="207"/>
    </row>
    <row r="2511" spans="11:11" ht="24.95" customHeight="1">
      <c r="K2511" s="207"/>
    </row>
    <row r="2512" spans="11:11" ht="24.95" customHeight="1">
      <c r="K2512" s="207"/>
    </row>
    <row r="2513" spans="11:11" ht="24.95" customHeight="1">
      <c r="K2513" s="207"/>
    </row>
    <row r="2514" spans="11:11" ht="24.95" customHeight="1">
      <c r="K2514" s="207"/>
    </row>
    <row r="2515" spans="11:11" ht="24.95" customHeight="1">
      <c r="K2515" s="207"/>
    </row>
    <row r="2516" spans="11:11" ht="24.95" customHeight="1">
      <c r="K2516" s="207"/>
    </row>
    <row r="2517" spans="11:11" ht="24.95" customHeight="1">
      <c r="K2517" s="207"/>
    </row>
    <row r="2518" spans="11:11" ht="24.95" customHeight="1">
      <c r="K2518" s="207"/>
    </row>
    <row r="2519" spans="11:11" ht="24.95" customHeight="1">
      <c r="K2519" s="207"/>
    </row>
    <row r="2520" spans="11:11" ht="24.95" customHeight="1">
      <c r="K2520" s="207"/>
    </row>
    <row r="2521" spans="11:11" ht="24.95" customHeight="1">
      <c r="K2521" s="207"/>
    </row>
    <row r="2522" spans="11:11" ht="24.95" customHeight="1">
      <c r="K2522" s="207"/>
    </row>
    <row r="2523" spans="11:11" ht="24.95" customHeight="1">
      <c r="K2523" s="207"/>
    </row>
    <row r="2524" spans="11:11" ht="24.95" customHeight="1">
      <c r="K2524" s="207"/>
    </row>
    <row r="2525" spans="11:11" ht="24.95" customHeight="1">
      <c r="K2525" s="207"/>
    </row>
    <row r="2526" spans="11:11" ht="24.95" customHeight="1">
      <c r="K2526" s="207"/>
    </row>
    <row r="2527" spans="11:11" ht="24.95" customHeight="1">
      <c r="K2527" s="207"/>
    </row>
    <row r="2528" spans="11:11" ht="24.95" customHeight="1">
      <c r="K2528" s="207"/>
    </row>
    <row r="2529" spans="11:11" ht="24.95" customHeight="1">
      <c r="K2529" s="207"/>
    </row>
    <row r="2530" spans="11:11" ht="24.95" customHeight="1">
      <c r="K2530" s="207"/>
    </row>
    <row r="2531" spans="11:11" ht="24.95" customHeight="1">
      <c r="K2531" s="207"/>
    </row>
    <row r="2532" spans="11:11" ht="24.95" customHeight="1">
      <c r="K2532" s="207"/>
    </row>
    <row r="2533" spans="11:11" ht="24.95" customHeight="1">
      <c r="K2533" s="207"/>
    </row>
    <row r="2534" spans="11:11" ht="24.95" customHeight="1">
      <c r="K2534" s="207"/>
    </row>
    <row r="2535" spans="11:11" ht="24.95" customHeight="1">
      <c r="K2535" s="207"/>
    </row>
    <row r="2536" spans="11:11" ht="24.95" customHeight="1">
      <c r="K2536" s="207"/>
    </row>
    <row r="2537" spans="11:11" ht="24.95" customHeight="1">
      <c r="K2537" s="207"/>
    </row>
    <row r="2538" spans="11:11" ht="24.95" customHeight="1">
      <c r="K2538" s="207"/>
    </row>
    <row r="2539" spans="11:11" ht="24.95" customHeight="1">
      <c r="K2539" s="207"/>
    </row>
    <row r="2540" spans="11:11" ht="24.95" customHeight="1">
      <c r="K2540" s="207"/>
    </row>
    <row r="2541" spans="11:11" ht="24.95" customHeight="1">
      <c r="K2541" s="207"/>
    </row>
    <row r="2542" spans="11:11" ht="24.95" customHeight="1">
      <c r="K2542" s="207"/>
    </row>
    <row r="2543" spans="11:11" ht="24.95" customHeight="1">
      <c r="K2543" s="207"/>
    </row>
    <row r="2544" spans="11:11" ht="24.95" customHeight="1">
      <c r="K2544" s="207"/>
    </row>
    <row r="2545" spans="11:11" ht="24.95" customHeight="1">
      <c r="K2545" s="207"/>
    </row>
    <row r="2546" spans="11:11" ht="24.95" customHeight="1">
      <c r="K2546" s="207"/>
    </row>
    <row r="2547" spans="11:11" ht="24.95" customHeight="1">
      <c r="K2547" s="207"/>
    </row>
    <row r="2548" spans="11:11" ht="24.95" customHeight="1">
      <c r="K2548" s="207"/>
    </row>
    <row r="2549" spans="11:11" ht="24.95" customHeight="1">
      <c r="K2549" s="207"/>
    </row>
    <row r="2550" spans="11:11" ht="24.95" customHeight="1">
      <c r="K2550" s="207"/>
    </row>
    <row r="2551" spans="11:11" ht="24.95" customHeight="1">
      <c r="K2551" s="207"/>
    </row>
    <row r="2552" spans="11:11" ht="24.95" customHeight="1">
      <c r="K2552" s="207"/>
    </row>
    <row r="2553" spans="11:11" ht="24.95" customHeight="1">
      <c r="K2553" s="207"/>
    </row>
    <row r="2554" spans="11:11" ht="24.95" customHeight="1">
      <c r="K2554" s="207"/>
    </row>
    <row r="2555" spans="11:11" ht="24.95" customHeight="1">
      <c r="K2555" s="207"/>
    </row>
    <row r="2556" spans="11:11" ht="24.95" customHeight="1">
      <c r="K2556" s="207"/>
    </row>
    <row r="2557" spans="11:11" ht="24.95" customHeight="1">
      <c r="K2557" s="207"/>
    </row>
    <row r="2558" spans="11:11" ht="24.95" customHeight="1">
      <c r="K2558" s="207"/>
    </row>
    <row r="2559" spans="11:11" ht="24.95" customHeight="1">
      <c r="K2559" s="207"/>
    </row>
    <row r="2560" spans="11:11" ht="24.95" customHeight="1">
      <c r="K2560" s="207"/>
    </row>
    <row r="2561" spans="11:11" ht="24.95" customHeight="1">
      <c r="K2561" s="207"/>
    </row>
    <row r="2562" spans="11:11" ht="24.95" customHeight="1">
      <c r="K2562" s="207"/>
    </row>
    <row r="2563" spans="11:11" ht="24.95" customHeight="1">
      <c r="K2563" s="207"/>
    </row>
    <row r="2564" spans="11:11" ht="24.95" customHeight="1">
      <c r="K2564" s="207"/>
    </row>
    <row r="2565" spans="11:11" ht="24.95" customHeight="1">
      <c r="K2565" s="207"/>
    </row>
    <row r="2566" spans="11:11" ht="24.95" customHeight="1">
      <c r="K2566" s="207"/>
    </row>
    <row r="2567" spans="11:11" ht="24.95" customHeight="1">
      <c r="K2567" s="207"/>
    </row>
    <row r="2568" spans="11:11" ht="24.95" customHeight="1">
      <c r="K2568" s="207"/>
    </row>
    <row r="2569" spans="11:11" ht="24.95" customHeight="1">
      <c r="K2569" s="207"/>
    </row>
    <row r="2570" spans="11:11" ht="24.95" customHeight="1">
      <c r="K2570" s="207"/>
    </row>
    <row r="2571" spans="11:11" ht="24.95" customHeight="1">
      <c r="K2571" s="207"/>
    </row>
    <row r="2572" spans="11:11" ht="24.95" customHeight="1">
      <c r="K2572" s="207"/>
    </row>
    <row r="2573" spans="11:11" ht="24.95" customHeight="1">
      <c r="K2573" s="207"/>
    </row>
    <row r="2574" spans="11:11" ht="24.95" customHeight="1">
      <c r="K2574" s="207"/>
    </row>
    <row r="2575" spans="11:11" ht="24.95" customHeight="1">
      <c r="K2575" s="207"/>
    </row>
    <row r="2576" spans="11:11" ht="24.95" customHeight="1">
      <c r="K2576" s="207"/>
    </row>
    <row r="2577" spans="11:11" ht="24.95" customHeight="1">
      <c r="K2577" s="207"/>
    </row>
    <row r="2578" spans="11:11" ht="24.95" customHeight="1">
      <c r="K2578" s="207"/>
    </row>
    <row r="2579" spans="11:11" ht="24.95" customHeight="1">
      <c r="K2579" s="207"/>
    </row>
    <row r="2580" spans="11:11" ht="24.95" customHeight="1">
      <c r="K2580" s="207"/>
    </row>
    <row r="2581" spans="11:11" ht="24.95" customHeight="1">
      <c r="K2581" s="207"/>
    </row>
    <row r="2582" spans="11:11" ht="24.95" customHeight="1">
      <c r="K2582" s="207"/>
    </row>
    <row r="2583" spans="11:11" ht="24.95" customHeight="1">
      <c r="K2583" s="207"/>
    </row>
    <row r="2584" spans="11:11" ht="24.95" customHeight="1">
      <c r="K2584" s="207"/>
    </row>
    <row r="2585" spans="11:11" ht="24.95" customHeight="1">
      <c r="K2585" s="207"/>
    </row>
    <row r="2586" spans="11:11" ht="24.95" customHeight="1">
      <c r="K2586" s="207"/>
    </row>
    <row r="2587" spans="11:11" ht="24.95" customHeight="1">
      <c r="K2587" s="207"/>
    </row>
    <row r="2588" spans="11:11" ht="24.95" customHeight="1">
      <c r="K2588" s="207"/>
    </row>
    <row r="2589" spans="11:11" ht="24.95" customHeight="1">
      <c r="K2589" s="207"/>
    </row>
    <row r="2590" spans="11:11" ht="24.95" customHeight="1">
      <c r="K2590" s="207"/>
    </row>
    <row r="2591" spans="11:11" ht="24.95" customHeight="1">
      <c r="K2591" s="207"/>
    </row>
    <row r="2592" spans="11:11" ht="24.95" customHeight="1">
      <c r="K2592" s="207"/>
    </row>
    <row r="2593" spans="11:11" ht="24.95" customHeight="1">
      <c r="K2593" s="207"/>
    </row>
    <row r="2594" spans="11:11" ht="24.95" customHeight="1">
      <c r="K2594" s="207"/>
    </row>
    <row r="2595" spans="11:11" ht="24.95" customHeight="1">
      <c r="K2595" s="207"/>
    </row>
    <row r="2596" spans="11:11" ht="24.95" customHeight="1">
      <c r="K2596" s="207"/>
    </row>
    <row r="2597" spans="11:11" ht="24.95" customHeight="1">
      <c r="K2597" s="207"/>
    </row>
    <row r="2598" spans="11:11" ht="24.95" customHeight="1">
      <c r="K2598" s="207"/>
    </row>
    <row r="2599" spans="11:11" ht="24.95" customHeight="1">
      <c r="K2599" s="207"/>
    </row>
    <row r="2600" spans="11:11" ht="24.95" customHeight="1">
      <c r="K2600" s="207"/>
    </row>
    <row r="2601" spans="11:11" ht="24.95" customHeight="1">
      <c r="K2601" s="207"/>
    </row>
    <row r="2602" spans="11:11" ht="24.95" customHeight="1">
      <c r="K2602" s="207"/>
    </row>
    <row r="2603" spans="11:11" ht="24.95" customHeight="1">
      <c r="K2603" s="207"/>
    </row>
    <row r="2604" spans="11:11" ht="24.95" customHeight="1">
      <c r="K2604" s="207"/>
    </row>
    <row r="2605" spans="11:11" ht="24.95" customHeight="1">
      <c r="K2605" s="207"/>
    </row>
    <row r="2606" spans="11:11" ht="24.95" customHeight="1">
      <c r="K2606" s="207"/>
    </row>
    <row r="2607" spans="11:11" ht="24.95" customHeight="1">
      <c r="K2607" s="207"/>
    </row>
    <row r="2608" spans="11:11" ht="24.95" customHeight="1">
      <c r="K2608" s="207"/>
    </row>
    <row r="2609" spans="11:11" ht="24.95" customHeight="1">
      <c r="K2609" s="207"/>
    </row>
    <row r="2610" spans="11:11" ht="24.95" customHeight="1">
      <c r="K2610" s="207"/>
    </row>
    <row r="2611" spans="11:11" ht="24.95" customHeight="1">
      <c r="K2611" s="207"/>
    </row>
    <row r="2612" spans="11:11" ht="24.95" customHeight="1">
      <c r="K2612" s="207"/>
    </row>
    <row r="2613" spans="11:11" ht="24.95" customHeight="1">
      <c r="K2613" s="207"/>
    </row>
    <row r="2614" spans="11:11" ht="24.95" customHeight="1">
      <c r="K2614" s="207"/>
    </row>
    <row r="2615" spans="11:11" ht="24.95" customHeight="1">
      <c r="K2615" s="207"/>
    </row>
    <row r="2616" spans="11:11" ht="24.95" customHeight="1">
      <c r="K2616" s="207"/>
    </row>
    <row r="2617" spans="11:11" ht="24.95" customHeight="1">
      <c r="K2617" s="207"/>
    </row>
    <row r="2618" spans="11:11" ht="24.95" customHeight="1">
      <c r="K2618" s="207"/>
    </row>
    <row r="2619" spans="11:11" ht="24.95" customHeight="1">
      <c r="K2619" s="207"/>
    </row>
    <row r="2620" spans="11:11" ht="24.95" customHeight="1">
      <c r="K2620" s="207"/>
    </row>
    <row r="2621" spans="11:11" ht="24.95" customHeight="1">
      <c r="K2621" s="207"/>
    </row>
    <row r="2622" spans="11:11" ht="24.95" customHeight="1">
      <c r="K2622" s="207"/>
    </row>
    <row r="2623" spans="11:11" ht="24.95" customHeight="1">
      <c r="K2623" s="207"/>
    </row>
    <row r="2624" spans="11:11" ht="24.95" customHeight="1">
      <c r="K2624" s="207"/>
    </row>
    <row r="2625" spans="11:11" ht="24.95" customHeight="1">
      <c r="K2625" s="207"/>
    </row>
    <row r="2626" spans="11:11" ht="24.95" customHeight="1">
      <c r="K2626" s="207"/>
    </row>
    <row r="2627" spans="11:11" ht="24.95" customHeight="1">
      <c r="K2627" s="207"/>
    </row>
    <row r="2628" spans="11:11" ht="24.95" customHeight="1">
      <c r="K2628" s="207"/>
    </row>
    <row r="2629" spans="11:11" ht="24.95" customHeight="1">
      <c r="K2629" s="207"/>
    </row>
    <row r="2630" spans="11:11" ht="24.95" customHeight="1">
      <c r="K2630" s="207"/>
    </row>
    <row r="2631" spans="11:11" ht="24.95" customHeight="1">
      <c r="K2631" s="207"/>
    </row>
    <row r="2632" spans="11:11" ht="24.95" customHeight="1">
      <c r="K2632" s="207"/>
    </row>
    <row r="2633" spans="11:11" ht="24.95" customHeight="1">
      <c r="K2633" s="207"/>
    </row>
    <row r="2634" spans="11:11" ht="24.95" customHeight="1">
      <c r="K2634" s="207"/>
    </row>
    <row r="2635" spans="11:11" ht="24.95" customHeight="1">
      <c r="K2635" s="207"/>
    </row>
    <row r="2636" spans="11:11" ht="24.95" customHeight="1">
      <c r="K2636" s="207"/>
    </row>
    <row r="2637" spans="11:11" ht="24.95" customHeight="1">
      <c r="K2637" s="207"/>
    </row>
    <row r="2638" spans="11:11" ht="24.95" customHeight="1">
      <c r="K2638" s="207"/>
    </row>
    <row r="2639" spans="11:11" ht="24.95" customHeight="1">
      <c r="K2639" s="207"/>
    </row>
    <row r="2640" spans="11:11" ht="24.95" customHeight="1">
      <c r="K2640" s="207"/>
    </row>
    <row r="2641" spans="11:11" ht="24.95" customHeight="1">
      <c r="K2641" s="207"/>
    </row>
    <row r="2642" spans="11:11" ht="24.95" customHeight="1">
      <c r="K2642" s="207"/>
    </row>
    <row r="2643" spans="11:11" ht="24.95" customHeight="1">
      <c r="K2643" s="207"/>
    </row>
    <row r="2644" spans="11:11" ht="24.95" customHeight="1">
      <c r="K2644" s="207"/>
    </row>
    <row r="2645" spans="11:11" ht="24.95" customHeight="1">
      <c r="K2645" s="207"/>
    </row>
    <row r="2646" spans="11:11" ht="24.95" customHeight="1">
      <c r="K2646" s="207"/>
    </row>
    <row r="2647" spans="11:11" ht="24.95" customHeight="1">
      <c r="K2647" s="207"/>
    </row>
    <row r="2648" spans="11:11" ht="24.95" customHeight="1">
      <c r="K2648" s="207"/>
    </row>
    <row r="2649" spans="11:11" ht="24.95" customHeight="1">
      <c r="K2649" s="207"/>
    </row>
    <row r="2650" spans="11:11" ht="24.95" customHeight="1">
      <c r="K2650" s="207"/>
    </row>
    <row r="2651" spans="11:11" ht="24.95" customHeight="1">
      <c r="K2651" s="207"/>
    </row>
    <row r="2652" spans="11:11" ht="24.95" customHeight="1">
      <c r="K2652" s="207"/>
    </row>
    <row r="2653" spans="11:11" ht="24.95" customHeight="1">
      <c r="K2653" s="207"/>
    </row>
    <row r="2654" spans="11:11" ht="24.95" customHeight="1">
      <c r="K2654" s="207"/>
    </row>
    <row r="2655" spans="11:11" ht="24.95" customHeight="1">
      <c r="K2655" s="207"/>
    </row>
    <row r="2656" spans="11:11" ht="24.95" customHeight="1">
      <c r="K2656" s="207"/>
    </row>
    <row r="2657" spans="11:11" ht="24.95" customHeight="1">
      <c r="K2657" s="207"/>
    </row>
    <row r="2658" spans="11:11" ht="24.95" customHeight="1">
      <c r="K2658" s="207"/>
    </row>
    <row r="2659" spans="11:11" ht="24.95" customHeight="1">
      <c r="K2659" s="207"/>
    </row>
    <row r="2660" spans="11:11" ht="24.95" customHeight="1">
      <c r="K2660" s="207"/>
    </row>
    <row r="2661" spans="11:11" ht="24.95" customHeight="1">
      <c r="K2661" s="207"/>
    </row>
    <row r="2662" spans="11:11" ht="24.95" customHeight="1">
      <c r="K2662" s="207"/>
    </row>
    <row r="2663" spans="11:11" ht="24.95" customHeight="1">
      <c r="K2663" s="207"/>
    </row>
    <row r="2664" spans="11:11" ht="24.95" customHeight="1">
      <c r="K2664" s="207"/>
    </row>
    <row r="2665" spans="11:11" ht="24.95" customHeight="1">
      <c r="K2665" s="207"/>
    </row>
    <row r="2666" spans="11:11" ht="24.95" customHeight="1">
      <c r="K2666" s="207"/>
    </row>
    <row r="2667" spans="11:11" ht="24.95" customHeight="1">
      <c r="K2667" s="207"/>
    </row>
    <row r="2668" spans="11:11" ht="24.95" customHeight="1">
      <c r="K2668" s="207"/>
    </row>
    <row r="2669" spans="11:11" ht="24.95" customHeight="1">
      <c r="K2669" s="207"/>
    </row>
    <row r="2670" spans="11:11" ht="24.95" customHeight="1">
      <c r="K2670" s="207"/>
    </row>
    <row r="2671" spans="11:11" ht="24.95" customHeight="1">
      <c r="K2671" s="207"/>
    </row>
    <row r="2672" spans="11:11" ht="24.95" customHeight="1">
      <c r="K2672" s="207"/>
    </row>
    <row r="2673" spans="11:11" ht="24.95" customHeight="1">
      <c r="K2673" s="207"/>
    </row>
    <row r="2674" spans="11:11" ht="24.95" customHeight="1">
      <c r="K2674" s="207"/>
    </row>
    <row r="2675" spans="11:11" ht="24.95" customHeight="1">
      <c r="K2675" s="207"/>
    </row>
    <row r="2676" spans="11:11" ht="24.95" customHeight="1">
      <c r="K2676" s="207"/>
    </row>
    <row r="2677" spans="11:11" ht="24.95" customHeight="1">
      <c r="K2677" s="207"/>
    </row>
    <row r="2678" spans="11:11" ht="24.95" customHeight="1">
      <c r="K2678" s="207"/>
    </row>
    <row r="2679" spans="11:11" ht="24.95" customHeight="1">
      <c r="K2679" s="207"/>
    </row>
    <row r="2680" spans="11:11" ht="24.95" customHeight="1">
      <c r="K2680" s="207"/>
    </row>
    <row r="2681" spans="11:11" ht="24.95" customHeight="1">
      <c r="K2681" s="207"/>
    </row>
    <row r="2682" spans="11:11" ht="24.95" customHeight="1">
      <c r="K2682" s="207"/>
    </row>
    <row r="2683" spans="11:11" ht="24.95" customHeight="1">
      <c r="K2683" s="207"/>
    </row>
    <row r="2684" spans="11:11" ht="24.95" customHeight="1">
      <c r="K2684" s="207"/>
    </row>
    <row r="2685" spans="11:11" ht="24.95" customHeight="1">
      <c r="K2685" s="207"/>
    </row>
    <row r="2686" spans="11:11" ht="24.95" customHeight="1">
      <c r="K2686" s="207"/>
    </row>
    <row r="2687" spans="11:11" ht="24.95" customHeight="1">
      <c r="K2687" s="207"/>
    </row>
    <row r="2688" spans="11:11" ht="24.95" customHeight="1">
      <c r="K2688" s="207"/>
    </row>
    <row r="2689" spans="11:11" ht="24.95" customHeight="1">
      <c r="K2689" s="207"/>
    </row>
    <row r="2690" spans="11:11" ht="24.95" customHeight="1">
      <c r="K2690" s="207"/>
    </row>
    <row r="2691" spans="11:11" ht="24.95" customHeight="1">
      <c r="K2691" s="207"/>
    </row>
    <row r="2692" spans="11:11" ht="24.95" customHeight="1">
      <c r="K2692" s="207"/>
    </row>
    <row r="2693" spans="11:11" ht="24.95" customHeight="1">
      <c r="K2693" s="207"/>
    </row>
    <row r="2694" spans="11:11" ht="24.95" customHeight="1">
      <c r="K2694" s="207"/>
    </row>
    <row r="2695" spans="11:11" ht="24.95" customHeight="1">
      <c r="K2695" s="207"/>
    </row>
    <row r="2696" spans="11:11" ht="24.95" customHeight="1">
      <c r="K2696" s="207"/>
    </row>
    <row r="2697" spans="11:11" ht="24.95" customHeight="1">
      <c r="K2697" s="207"/>
    </row>
    <row r="2698" spans="11:11" ht="24.95" customHeight="1">
      <c r="K2698" s="207"/>
    </row>
    <row r="2699" spans="11:11" ht="24.95" customHeight="1">
      <c r="K2699" s="207"/>
    </row>
    <row r="2700" spans="11:11" ht="24.95" customHeight="1">
      <c r="K2700" s="207"/>
    </row>
    <row r="2701" spans="11:11" ht="24.95" customHeight="1">
      <c r="K2701" s="207"/>
    </row>
    <row r="2702" spans="11:11" ht="24.95" customHeight="1">
      <c r="K2702" s="207"/>
    </row>
    <row r="2703" spans="11:11" ht="24.95" customHeight="1">
      <c r="K2703" s="207"/>
    </row>
    <row r="2704" spans="11:11" ht="24.95" customHeight="1">
      <c r="K2704" s="207"/>
    </row>
    <row r="2705" spans="11:11" ht="24.95" customHeight="1">
      <c r="K2705" s="207"/>
    </row>
    <row r="2706" spans="11:11" ht="24.95" customHeight="1">
      <c r="K2706" s="207"/>
    </row>
    <row r="2707" spans="11:11" ht="24.95" customHeight="1">
      <c r="K2707" s="207"/>
    </row>
    <row r="2708" spans="11:11" ht="24.95" customHeight="1">
      <c r="K2708" s="207"/>
    </row>
    <row r="2709" spans="11:11" ht="24.95" customHeight="1">
      <c r="K2709" s="207"/>
    </row>
    <row r="2710" spans="11:11" ht="24.95" customHeight="1">
      <c r="K2710" s="207"/>
    </row>
    <row r="2711" spans="11:11" ht="24.95" customHeight="1">
      <c r="K2711" s="207"/>
    </row>
    <row r="2712" spans="11:11" ht="24.95" customHeight="1">
      <c r="K2712" s="207"/>
    </row>
    <row r="2713" spans="11:11" ht="24.95" customHeight="1">
      <c r="K2713" s="207"/>
    </row>
    <row r="2714" spans="11:11" ht="24.95" customHeight="1">
      <c r="K2714" s="207"/>
    </row>
    <row r="2715" spans="11:11" ht="24.95" customHeight="1">
      <c r="K2715" s="207"/>
    </row>
    <row r="2716" spans="11:11" ht="24.95" customHeight="1">
      <c r="K2716" s="207"/>
    </row>
    <row r="2717" spans="11:11" ht="24.95" customHeight="1">
      <c r="K2717" s="207"/>
    </row>
    <row r="2718" spans="11:11" ht="24.95" customHeight="1">
      <c r="K2718" s="207"/>
    </row>
    <row r="2719" spans="11:11" ht="24.95" customHeight="1">
      <c r="K2719" s="207"/>
    </row>
    <row r="2720" spans="11:11" ht="24.95" customHeight="1">
      <c r="K2720" s="207"/>
    </row>
    <row r="2721" spans="11:11" ht="24.95" customHeight="1">
      <c r="K2721" s="207"/>
    </row>
    <row r="2722" spans="11:11" ht="24.95" customHeight="1">
      <c r="K2722" s="207"/>
    </row>
    <row r="2723" spans="11:11" ht="24.95" customHeight="1">
      <c r="K2723" s="207"/>
    </row>
    <row r="2724" spans="11:11" ht="24.95" customHeight="1">
      <c r="K2724" s="207"/>
    </row>
    <row r="2725" spans="11:11" ht="24.95" customHeight="1">
      <c r="K2725" s="207"/>
    </row>
    <row r="2726" spans="11:11" ht="24.95" customHeight="1">
      <c r="K2726" s="207"/>
    </row>
    <row r="2727" spans="11:11" ht="24.95" customHeight="1">
      <c r="K2727" s="207"/>
    </row>
    <row r="2728" spans="11:11" ht="24.95" customHeight="1">
      <c r="K2728" s="207"/>
    </row>
    <row r="2729" spans="11:11" ht="24.95" customHeight="1">
      <c r="K2729" s="207"/>
    </row>
    <row r="2730" spans="11:11" ht="24.95" customHeight="1">
      <c r="K2730" s="207"/>
    </row>
    <row r="2731" spans="11:11" ht="24.95" customHeight="1">
      <c r="K2731" s="207"/>
    </row>
    <row r="2732" spans="11:11" ht="24.95" customHeight="1">
      <c r="K2732" s="207"/>
    </row>
    <row r="2733" spans="11:11" ht="24.95" customHeight="1">
      <c r="K2733" s="207"/>
    </row>
    <row r="2734" spans="11:11" ht="24.95" customHeight="1">
      <c r="K2734" s="207"/>
    </row>
    <row r="2735" spans="11:11" ht="24.95" customHeight="1">
      <c r="K2735" s="207"/>
    </row>
    <row r="2736" spans="11:11" ht="24.95" customHeight="1">
      <c r="K2736" s="207"/>
    </row>
    <row r="2737" spans="11:11" ht="24.95" customHeight="1">
      <c r="K2737" s="207"/>
    </row>
    <row r="2738" spans="11:11" ht="24.95" customHeight="1">
      <c r="K2738" s="207"/>
    </row>
    <row r="2739" spans="11:11" ht="24.95" customHeight="1">
      <c r="K2739" s="207"/>
    </row>
    <row r="2740" spans="11:11" ht="24.95" customHeight="1">
      <c r="K2740" s="207"/>
    </row>
    <row r="2741" spans="11:11" ht="24.95" customHeight="1">
      <c r="K2741" s="207"/>
    </row>
    <row r="2742" spans="11:11" ht="24.95" customHeight="1">
      <c r="K2742" s="207"/>
    </row>
    <row r="2743" spans="11:11" ht="24.95" customHeight="1">
      <c r="K2743" s="207"/>
    </row>
    <row r="2744" spans="11:11" ht="24.95" customHeight="1">
      <c r="K2744" s="207"/>
    </row>
    <row r="2745" spans="11:11" ht="24.95" customHeight="1">
      <c r="K2745" s="207"/>
    </row>
    <row r="2746" spans="11:11" ht="24.95" customHeight="1">
      <c r="K2746" s="207"/>
    </row>
    <row r="2747" spans="11:11" ht="24.95" customHeight="1">
      <c r="K2747" s="207"/>
    </row>
    <row r="2748" spans="11:11" ht="24.95" customHeight="1">
      <c r="K2748" s="207"/>
    </row>
    <row r="2749" spans="11:11" ht="24.95" customHeight="1">
      <c r="K2749" s="207"/>
    </row>
    <row r="2750" spans="11:11" ht="24.95" customHeight="1">
      <c r="K2750" s="207"/>
    </row>
    <row r="2751" spans="11:11" ht="24.95" customHeight="1">
      <c r="K2751" s="207"/>
    </row>
    <row r="2752" spans="11:11" ht="24.95" customHeight="1">
      <c r="K2752" s="207"/>
    </row>
    <row r="2753" spans="11:11" ht="24.95" customHeight="1">
      <c r="K2753" s="207"/>
    </row>
    <row r="2754" spans="11:11" ht="24.95" customHeight="1">
      <c r="K2754" s="207"/>
    </row>
    <row r="2755" spans="11:11" ht="24.95" customHeight="1">
      <c r="K2755" s="207"/>
    </row>
    <row r="2756" spans="11:11" ht="24.95" customHeight="1">
      <c r="K2756" s="207"/>
    </row>
    <row r="2757" spans="11:11" ht="24.95" customHeight="1">
      <c r="K2757" s="207"/>
    </row>
    <row r="2758" spans="11:11" ht="24.95" customHeight="1">
      <c r="K2758" s="207"/>
    </row>
    <row r="2759" spans="11:11" ht="24.95" customHeight="1">
      <c r="K2759" s="207"/>
    </row>
    <row r="2760" spans="11:11" ht="24.95" customHeight="1">
      <c r="K2760" s="207"/>
    </row>
    <row r="2761" spans="11:11" ht="24.95" customHeight="1">
      <c r="K2761" s="207"/>
    </row>
    <row r="2762" spans="11:11" ht="24.95" customHeight="1">
      <c r="K2762" s="207"/>
    </row>
    <row r="2763" spans="11:11" ht="24.95" customHeight="1">
      <c r="K2763" s="207"/>
    </row>
    <row r="2764" spans="11:11" ht="24.95" customHeight="1">
      <c r="K2764" s="207"/>
    </row>
    <row r="2765" spans="11:11" ht="24.95" customHeight="1">
      <c r="K2765" s="207"/>
    </row>
    <row r="2766" spans="11:11" ht="24.95" customHeight="1">
      <c r="K2766" s="207"/>
    </row>
    <row r="2767" spans="11:11" ht="24.95" customHeight="1">
      <c r="K2767" s="207"/>
    </row>
    <row r="2768" spans="11:11" ht="24.95" customHeight="1">
      <c r="K2768" s="207"/>
    </row>
    <row r="2769" spans="11:11" ht="24.95" customHeight="1">
      <c r="K2769" s="207"/>
    </row>
    <row r="2770" spans="11:11" ht="24.95" customHeight="1">
      <c r="K2770" s="207"/>
    </row>
    <row r="2771" spans="11:11" ht="24.95" customHeight="1">
      <c r="K2771" s="207"/>
    </row>
    <row r="2772" spans="11:11" ht="24.95" customHeight="1">
      <c r="K2772" s="207"/>
    </row>
    <row r="2773" spans="11:11" ht="24.95" customHeight="1">
      <c r="K2773" s="207"/>
    </row>
    <row r="2774" spans="11:11" ht="24.95" customHeight="1">
      <c r="K2774" s="207"/>
    </row>
    <row r="2775" spans="11:11" ht="24.95" customHeight="1">
      <c r="K2775" s="207"/>
    </row>
    <row r="2776" spans="11:11" ht="24.95" customHeight="1">
      <c r="K2776" s="207"/>
    </row>
    <row r="2777" spans="11:11" ht="24.95" customHeight="1">
      <c r="K2777" s="207"/>
    </row>
    <row r="2778" spans="11:11" ht="24.95" customHeight="1">
      <c r="K2778" s="207"/>
    </row>
    <row r="2779" spans="11:11" ht="24.95" customHeight="1">
      <c r="K2779" s="207"/>
    </row>
    <row r="2780" spans="11:11" ht="24.95" customHeight="1">
      <c r="K2780" s="207"/>
    </row>
    <row r="2781" spans="11:11" ht="24.95" customHeight="1">
      <c r="K2781" s="207"/>
    </row>
    <row r="2782" spans="11:11" ht="24.95" customHeight="1">
      <c r="K2782" s="207"/>
    </row>
    <row r="2783" spans="11:11" ht="24.95" customHeight="1">
      <c r="K2783" s="207"/>
    </row>
    <row r="2784" spans="11:11" ht="24.95" customHeight="1">
      <c r="K2784" s="207"/>
    </row>
    <row r="2785" spans="11:11" ht="24.95" customHeight="1">
      <c r="K2785" s="207"/>
    </row>
    <row r="2786" spans="11:11" ht="24.95" customHeight="1">
      <c r="K2786" s="207"/>
    </row>
    <row r="2787" spans="11:11" ht="24.95" customHeight="1">
      <c r="K2787" s="207"/>
    </row>
    <row r="2788" spans="11:11" ht="24.95" customHeight="1">
      <c r="K2788" s="207"/>
    </row>
    <row r="2789" spans="11:11" ht="24.95" customHeight="1">
      <c r="K2789" s="207"/>
    </row>
    <row r="2790" spans="11:11" ht="24.95" customHeight="1">
      <c r="K2790" s="207"/>
    </row>
    <row r="2791" spans="11:11" ht="24.95" customHeight="1">
      <c r="K2791" s="207"/>
    </row>
    <row r="2792" spans="11:11" ht="24.95" customHeight="1">
      <c r="K2792" s="207"/>
    </row>
    <row r="2793" spans="11:11" ht="24.95" customHeight="1">
      <c r="K2793" s="207"/>
    </row>
    <row r="2794" spans="11:11" ht="24.95" customHeight="1">
      <c r="K2794" s="207"/>
    </row>
    <row r="2795" spans="11:11" ht="24.95" customHeight="1">
      <c r="K2795" s="207"/>
    </row>
    <row r="2796" spans="11:11" ht="24.95" customHeight="1">
      <c r="K2796" s="207"/>
    </row>
    <row r="2797" spans="11:11" ht="24.95" customHeight="1">
      <c r="K2797" s="207"/>
    </row>
    <row r="2798" spans="11:11" ht="24.95" customHeight="1">
      <c r="K2798" s="207"/>
    </row>
    <row r="2799" spans="11:11" ht="24.95" customHeight="1">
      <c r="K2799" s="207"/>
    </row>
    <row r="2800" spans="11:11" ht="24.95" customHeight="1">
      <c r="K2800" s="207"/>
    </row>
    <row r="2801" spans="11:11" ht="24.95" customHeight="1">
      <c r="K2801" s="207"/>
    </row>
    <row r="2802" spans="11:11" ht="24.95" customHeight="1">
      <c r="K2802" s="207"/>
    </row>
    <row r="2803" spans="11:11" ht="24.95" customHeight="1">
      <c r="K2803" s="207"/>
    </row>
    <row r="2804" spans="11:11" ht="24.95" customHeight="1">
      <c r="K2804" s="207"/>
    </row>
    <row r="2805" spans="11:11" ht="24.95" customHeight="1">
      <c r="K2805" s="207"/>
    </row>
    <row r="2806" spans="11:11" ht="24.95" customHeight="1">
      <c r="K2806" s="207"/>
    </row>
    <row r="2807" spans="11:11" ht="24.95" customHeight="1">
      <c r="K2807" s="207"/>
    </row>
    <row r="2808" spans="11:11" ht="24.95" customHeight="1">
      <c r="K2808" s="207"/>
    </row>
    <row r="2809" spans="11:11" ht="24.95" customHeight="1">
      <c r="K2809" s="207"/>
    </row>
    <row r="2810" spans="11:11" ht="24.95" customHeight="1">
      <c r="K2810" s="207"/>
    </row>
    <row r="2811" spans="11:11" ht="24.95" customHeight="1">
      <c r="K2811" s="207"/>
    </row>
    <row r="2812" spans="11:11" ht="24.95" customHeight="1">
      <c r="K2812" s="207"/>
    </row>
    <row r="2813" spans="11:11" ht="24.95" customHeight="1">
      <c r="K2813" s="207"/>
    </row>
    <row r="2814" spans="11:11" ht="24.95" customHeight="1">
      <c r="K2814" s="207"/>
    </row>
    <row r="2815" spans="11:11" ht="24.95" customHeight="1">
      <c r="K2815" s="207"/>
    </row>
    <row r="2816" spans="11:11" ht="24.95" customHeight="1">
      <c r="K2816" s="207"/>
    </row>
    <row r="2817" spans="11:11" ht="24.95" customHeight="1">
      <c r="K2817" s="207"/>
    </row>
    <row r="2818" spans="11:11" ht="24.95" customHeight="1">
      <c r="K2818" s="207"/>
    </row>
    <row r="2819" spans="11:11" ht="24.95" customHeight="1">
      <c r="K2819" s="207"/>
    </row>
    <row r="2820" spans="11:11" ht="24.95" customHeight="1">
      <c r="K2820" s="207"/>
    </row>
    <row r="2821" spans="11:11" ht="24.95" customHeight="1">
      <c r="K2821" s="207"/>
    </row>
    <row r="2822" spans="11:11" ht="24.95" customHeight="1">
      <c r="K2822" s="207"/>
    </row>
    <row r="2823" spans="11:11" ht="24.95" customHeight="1">
      <c r="K2823" s="207"/>
    </row>
    <row r="2824" spans="11:11" ht="24.95" customHeight="1">
      <c r="K2824" s="207"/>
    </row>
    <row r="2825" spans="11:11" ht="24.95" customHeight="1">
      <c r="K2825" s="207"/>
    </row>
    <row r="2826" spans="11:11" ht="24.95" customHeight="1">
      <c r="K2826" s="207"/>
    </row>
    <row r="2827" spans="11:11" ht="24.95" customHeight="1">
      <c r="K2827" s="207"/>
    </row>
    <row r="2828" spans="11:11" ht="24.95" customHeight="1">
      <c r="K2828" s="207"/>
    </row>
    <row r="2829" spans="11:11" ht="24.95" customHeight="1">
      <c r="K2829" s="207"/>
    </row>
    <row r="2830" spans="11:11" ht="24.95" customHeight="1">
      <c r="K2830" s="207"/>
    </row>
    <row r="2831" spans="11:11" ht="24.95" customHeight="1">
      <c r="K2831" s="207"/>
    </row>
    <row r="2832" spans="11:11" ht="24.95" customHeight="1">
      <c r="K2832" s="207"/>
    </row>
    <row r="2833" spans="11:11" ht="24.95" customHeight="1">
      <c r="K2833" s="207"/>
    </row>
    <row r="2834" spans="11:11" ht="24.95" customHeight="1">
      <c r="K2834" s="207"/>
    </row>
    <row r="2835" spans="11:11" ht="24.95" customHeight="1">
      <c r="K2835" s="207"/>
    </row>
  </sheetData>
  <mergeCells count="7">
    <mergeCell ref="A1:J1"/>
    <mergeCell ref="D2:I2"/>
    <mergeCell ref="E6:F6"/>
    <mergeCell ref="B7:B8"/>
    <mergeCell ref="C7:C8"/>
    <mergeCell ref="D7:D8"/>
    <mergeCell ref="J7:J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7" fitToHeight="0" orientation="landscape" blackAndWhite="1" r:id="rId1"/>
  <headerFooter scaleWithDoc="0" alignWithMargins="0">
    <oddHeader>&amp;R&amp;"TH Niramit AS,ธรรมดา"&amp;12ปร.4ก (งานระบบสาธารณูปโภค)  แผ่นที่ &amp;P /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18</vt:i4>
      </vt:variant>
    </vt:vector>
  </HeadingPairs>
  <TitlesOfParts>
    <vt:vector size="29" baseType="lpstr">
      <vt:lpstr>Cover</vt:lpstr>
      <vt:lpstr>ปร.6</vt:lpstr>
      <vt:lpstr>ปร.5(ก)</vt:lpstr>
      <vt:lpstr>กA</vt:lpstr>
      <vt:lpstr>กB</vt:lpstr>
      <vt:lpstr>กC</vt:lpstr>
      <vt:lpstr>กD</vt:lpstr>
      <vt:lpstr>กE</vt:lpstr>
      <vt:lpstr>กL</vt:lpstr>
      <vt:lpstr>ปร.5(ข)</vt:lpstr>
      <vt:lpstr>ขL</vt:lpstr>
      <vt:lpstr>Cover!Print_Area</vt:lpstr>
      <vt:lpstr>กA!Print_Area</vt:lpstr>
      <vt:lpstr>กB!Print_Area</vt:lpstr>
      <vt:lpstr>กC!Print_Area</vt:lpstr>
      <vt:lpstr>กD!Print_Area</vt:lpstr>
      <vt:lpstr>กE!Print_Area</vt:lpstr>
      <vt:lpstr>กL!Print_Area</vt:lpstr>
      <vt:lpstr>ขL!Print_Area</vt:lpstr>
      <vt:lpstr>'ปร.5(ก)'!Print_Area</vt:lpstr>
      <vt:lpstr>'ปร.5(ข)'!Print_Area</vt:lpstr>
      <vt:lpstr>ปร.6!Print_Area</vt:lpstr>
      <vt:lpstr>กA!Print_Titles</vt:lpstr>
      <vt:lpstr>กB!Print_Titles</vt:lpstr>
      <vt:lpstr>กC!Print_Titles</vt:lpstr>
      <vt:lpstr>กD!Print_Titles</vt:lpstr>
      <vt:lpstr>กE!Print_Titles</vt:lpstr>
      <vt:lpstr>กL!Print_Titles</vt:lpstr>
      <vt:lpstr>ขL!Print_Titles</vt:lpstr>
    </vt:vector>
  </TitlesOfParts>
  <Company>A R C H  2 5 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Mr.Jakrapong  Saeaung</dc:creator>
  <cp:lastModifiedBy>Architect</cp:lastModifiedBy>
  <cp:lastPrinted>2018-06-01T09:37:40Z</cp:lastPrinted>
  <dcterms:created xsi:type="dcterms:W3CDTF">1999-03-10T02:05:06Z</dcterms:created>
  <dcterms:modified xsi:type="dcterms:W3CDTF">2018-06-01T09:37:51Z</dcterms:modified>
</cp:coreProperties>
</file>